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เวิร์กบุ๊กนี้" defaultThemeVersion="153222"/>
  <mc:AlternateContent xmlns:mc="http://schemas.openxmlformats.org/markup-compatibility/2006">
    <mc:Choice Requires="x15">
      <x15ac:absPath xmlns:x15ac="http://schemas.microsoft.com/office/spreadsheetml/2010/11/ac" url="E:\Research and Statistics Program\6. ANOVA\"/>
    </mc:Choice>
  </mc:AlternateContent>
  <bookViews>
    <workbookView xWindow="0" yWindow="0" windowWidth="19200" windowHeight="7340"/>
  </bookViews>
  <sheets>
    <sheet name="คำชี้แจง" sheetId="14" r:id="rId1"/>
    <sheet name="Data" sheetId="5" r:id="rId2"/>
    <sheet name="Analysis" sheetId="11" state="veryHidden" r:id="rId3"/>
    <sheet name="Scheffe-FactorA" sheetId="15" state="veryHidden" r:id="rId4"/>
    <sheet name="Scheffe-FactorB" sheetId="16" state="veryHidden" r:id="rId5"/>
    <sheet name="Result" sheetId="13" r:id="rId6"/>
  </sheets>
  <externalReferences>
    <externalReference r:id="rId7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1" l="1"/>
  <c r="J7" i="11"/>
  <c r="A8" i="16"/>
  <c r="B8" i="16"/>
  <c r="C8" i="16"/>
  <c r="A9" i="16"/>
  <c r="B9" i="16"/>
  <c r="C9" i="16"/>
  <c r="A10" i="16"/>
  <c r="B10" i="16"/>
  <c r="C10" i="16"/>
  <c r="A11" i="16"/>
  <c r="B11" i="16"/>
  <c r="C11" i="16"/>
  <c r="A12" i="16"/>
  <c r="B12" i="16"/>
  <c r="C12" i="16"/>
  <c r="A13" i="16"/>
  <c r="B13" i="16"/>
  <c r="C13" i="16"/>
  <c r="A14" i="16"/>
  <c r="B14" i="16"/>
  <c r="C14" i="16"/>
  <c r="A15" i="16"/>
  <c r="B15" i="16"/>
  <c r="C15" i="16"/>
  <c r="A16" i="16"/>
  <c r="B16" i="16"/>
  <c r="C16" i="16"/>
  <c r="A17" i="16"/>
  <c r="B17" i="16"/>
  <c r="C17" i="16"/>
  <c r="A18" i="16"/>
  <c r="B18" i="16"/>
  <c r="C18" i="16"/>
  <c r="A19" i="16"/>
  <c r="B19" i="16"/>
  <c r="C19" i="16"/>
  <c r="A20" i="16"/>
  <c r="B20" i="16"/>
  <c r="C20" i="16"/>
  <c r="A21" i="16"/>
  <c r="B21" i="16"/>
  <c r="C21" i="16"/>
  <c r="A22" i="16"/>
  <c r="B22" i="16"/>
  <c r="C22" i="16"/>
  <c r="A23" i="16"/>
  <c r="B23" i="16"/>
  <c r="C23" i="16"/>
  <c r="A24" i="16"/>
  <c r="B24" i="16"/>
  <c r="C24" i="16"/>
  <c r="A25" i="16"/>
  <c r="B25" i="16"/>
  <c r="C25" i="16"/>
  <c r="A26" i="16"/>
  <c r="B26" i="16"/>
  <c r="C26" i="16"/>
  <c r="A27" i="16"/>
  <c r="B27" i="16"/>
  <c r="C27" i="16"/>
  <c r="A28" i="16"/>
  <c r="B28" i="16"/>
  <c r="C28" i="16"/>
  <c r="A29" i="16"/>
  <c r="B29" i="16"/>
  <c r="C29" i="16"/>
  <c r="A30" i="16"/>
  <c r="B30" i="16"/>
  <c r="C30" i="16"/>
  <c r="A31" i="16"/>
  <c r="B31" i="16"/>
  <c r="C31" i="16"/>
  <c r="A32" i="16"/>
  <c r="B32" i="16"/>
  <c r="C32" i="16"/>
  <c r="A33" i="16"/>
  <c r="B33" i="16"/>
  <c r="C33" i="16"/>
  <c r="A34" i="16"/>
  <c r="B34" i="16"/>
  <c r="C34" i="16"/>
  <c r="A35" i="16"/>
  <c r="B35" i="16"/>
  <c r="C35" i="16"/>
  <c r="A36" i="16"/>
  <c r="B36" i="16"/>
  <c r="C36" i="16"/>
  <c r="A37" i="16"/>
  <c r="B37" i="16"/>
  <c r="C37" i="16"/>
  <c r="A38" i="16"/>
  <c r="B38" i="16"/>
  <c r="C38" i="16"/>
  <c r="A39" i="16"/>
  <c r="B39" i="16"/>
  <c r="C39" i="16"/>
  <c r="A40" i="16"/>
  <c r="B40" i="16"/>
  <c r="C40" i="16"/>
  <c r="A41" i="16"/>
  <c r="B41" i="16"/>
  <c r="C41" i="16"/>
  <c r="A42" i="16"/>
  <c r="B42" i="16"/>
  <c r="C42" i="16"/>
  <c r="A43" i="16"/>
  <c r="B43" i="16"/>
  <c r="C43" i="16"/>
  <c r="A44" i="16"/>
  <c r="B44" i="16"/>
  <c r="C44" i="16"/>
  <c r="A45" i="16"/>
  <c r="B45" i="16"/>
  <c r="C45" i="16"/>
  <c r="A46" i="16"/>
  <c r="B46" i="16"/>
  <c r="C46" i="16"/>
  <c r="A47" i="16"/>
  <c r="B47" i="16"/>
  <c r="C47" i="16"/>
  <c r="A48" i="16"/>
  <c r="B48" i="16"/>
  <c r="C48" i="16"/>
  <c r="A49" i="16"/>
  <c r="B49" i="16"/>
  <c r="C49" i="16"/>
  <c r="A50" i="16"/>
  <c r="B50" i="16"/>
  <c r="C50" i="16"/>
  <c r="A51" i="16"/>
  <c r="B51" i="16"/>
  <c r="C51" i="16"/>
  <c r="A52" i="16"/>
  <c r="B52" i="16"/>
  <c r="C52" i="16"/>
  <c r="A53" i="16"/>
  <c r="B53" i="16"/>
  <c r="C53" i="16"/>
  <c r="A54" i="16"/>
  <c r="B54" i="16"/>
  <c r="C54" i="16"/>
  <c r="A55" i="16"/>
  <c r="B55" i="16"/>
  <c r="C55" i="16"/>
  <c r="A56" i="16"/>
  <c r="B56" i="16"/>
  <c r="C56" i="16"/>
  <c r="A57" i="16"/>
  <c r="B57" i="16"/>
  <c r="C57" i="16"/>
  <c r="A58" i="16"/>
  <c r="B58" i="16"/>
  <c r="C58" i="16"/>
  <c r="A59" i="16"/>
  <c r="B59" i="16"/>
  <c r="C59" i="16"/>
  <c r="A60" i="16"/>
  <c r="B60" i="16"/>
  <c r="C60" i="16"/>
  <c r="A61" i="16"/>
  <c r="B61" i="16"/>
  <c r="C61" i="16"/>
  <c r="A62" i="16"/>
  <c r="B62" i="16"/>
  <c r="C62" i="16"/>
  <c r="A63" i="16"/>
  <c r="B63" i="16"/>
  <c r="C63" i="16"/>
  <c r="A64" i="16"/>
  <c r="B64" i="16"/>
  <c r="C64" i="16"/>
  <c r="A65" i="16"/>
  <c r="B65" i="16"/>
  <c r="C65" i="16"/>
  <c r="A66" i="16"/>
  <c r="B66" i="16"/>
  <c r="C66" i="16"/>
  <c r="A67" i="16"/>
  <c r="B67" i="16"/>
  <c r="C67" i="16"/>
  <c r="A68" i="16"/>
  <c r="B68" i="16"/>
  <c r="C68" i="16"/>
  <c r="A69" i="16"/>
  <c r="B69" i="16"/>
  <c r="C69" i="16"/>
  <c r="A70" i="16"/>
  <c r="B70" i="16"/>
  <c r="C70" i="16"/>
  <c r="A71" i="16"/>
  <c r="B71" i="16"/>
  <c r="C71" i="16"/>
  <c r="A72" i="16"/>
  <c r="B72" i="16"/>
  <c r="C72" i="16"/>
  <c r="A73" i="16"/>
  <c r="B73" i="16"/>
  <c r="C73" i="16"/>
  <c r="A74" i="16"/>
  <c r="B74" i="16"/>
  <c r="C74" i="16"/>
  <c r="A75" i="16"/>
  <c r="B75" i="16"/>
  <c r="C75" i="16"/>
  <c r="A76" i="16"/>
  <c r="B76" i="16"/>
  <c r="C76" i="16"/>
  <c r="A77" i="16"/>
  <c r="B77" i="16"/>
  <c r="C77" i="16"/>
  <c r="A78" i="16"/>
  <c r="B78" i="16"/>
  <c r="C78" i="16"/>
  <c r="A79" i="16"/>
  <c r="B79" i="16"/>
  <c r="C79" i="16"/>
  <c r="A80" i="16"/>
  <c r="B80" i="16"/>
  <c r="C80" i="16"/>
  <c r="A81" i="16"/>
  <c r="B81" i="16"/>
  <c r="C81" i="16"/>
  <c r="A82" i="16"/>
  <c r="B82" i="16"/>
  <c r="C82" i="16"/>
  <c r="A83" i="16"/>
  <c r="B83" i="16"/>
  <c r="C83" i="16"/>
  <c r="A84" i="16"/>
  <c r="B84" i="16"/>
  <c r="C84" i="16"/>
  <c r="A85" i="16"/>
  <c r="B85" i="16"/>
  <c r="C85" i="16"/>
  <c r="A86" i="16"/>
  <c r="B86" i="16"/>
  <c r="C86" i="16"/>
  <c r="A87" i="16"/>
  <c r="B87" i="16"/>
  <c r="C87" i="16"/>
  <c r="A88" i="16"/>
  <c r="B88" i="16"/>
  <c r="C88" i="16"/>
  <c r="A89" i="16"/>
  <c r="B89" i="16"/>
  <c r="C89" i="16"/>
  <c r="A90" i="16"/>
  <c r="B90" i="16"/>
  <c r="C90" i="16"/>
  <c r="A91" i="16"/>
  <c r="B91" i="16"/>
  <c r="C91" i="16"/>
  <c r="A92" i="16"/>
  <c r="B92" i="16"/>
  <c r="C92" i="16"/>
  <c r="A93" i="16"/>
  <c r="B93" i="16"/>
  <c r="C93" i="16"/>
  <c r="A94" i="16"/>
  <c r="B94" i="16"/>
  <c r="C94" i="16"/>
  <c r="A95" i="16"/>
  <c r="B95" i="16"/>
  <c r="C95" i="16"/>
  <c r="A96" i="16"/>
  <c r="B96" i="16"/>
  <c r="C96" i="16"/>
  <c r="A97" i="16"/>
  <c r="B97" i="16"/>
  <c r="C97" i="16"/>
  <c r="A98" i="16"/>
  <c r="B98" i="16"/>
  <c r="C98" i="16"/>
  <c r="A99" i="16"/>
  <c r="B99" i="16"/>
  <c r="C99" i="16"/>
  <c r="A100" i="16"/>
  <c r="B100" i="16"/>
  <c r="C100" i="16"/>
  <c r="A101" i="16"/>
  <c r="B101" i="16"/>
  <c r="C101" i="16"/>
  <c r="A102" i="16"/>
  <c r="B102" i="16"/>
  <c r="C102" i="16"/>
  <c r="A103" i="16"/>
  <c r="B103" i="16"/>
  <c r="C103" i="16"/>
  <c r="A104" i="16"/>
  <c r="B104" i="16"/>
  <c r="C104" i="16"/>
  <c r="A105" i="16"/>
  <c r="B105" i="16"/>
  <c r="C105" i="16"/>
  <c r="A106" i="16"/>
  <c r="B106" i="16"/>
  <c r="C106" i="16"/>
  <c r="A107" i="16"/>
  <c r="B107" i="16"/>
  <c r="C107" i="16"/>
  <c r="A108" i="16"/>
  <c r="B108" i="16"/>
  <c r="C108" i="16"/>
  <c r="A109" i="16"/>
  <c r="B109" i="16"/>
  <c r="C109" i="16"/>
  <c r="A110" i="16"/>
  <c r="B110" i="16"/>
  <c r="C110" i="16"/>
  <c r="A111" i="16"/>
  <c r="B111" i="16"/>
  <c r="C111" i="16"/>
  <c r="A112" i="16"/>
  <c r="B112" i="16"/>
  <c r="C112" i="16"/>
  <c r="A113" i="16"/>
  <c r="B113" i="16"/>
  <c r="C113" i="16"/>
  <c r="A114" i="16"/>
  <c r="B114" i="16"/>
  <c r="C114" i="16"/>
  <c r="A115" i="16"/>
  <c r="B115" i="16"/>
  <c r="C115" i="16"/>
  <c r="A116" i="16"/>
  <c r="B116" i="16"/>
  <c r="C116" i="16"/>
  <c r="A117" i="16"/>
  <c r="B117" i="16"/>
  <c r="C117" i="16"/>
  <c r="A118" i="16"/>
  <c r="B118" i="16"/>
  <c r="C118" i="16"/>
  <c r="A119" i="16"/>
  <c r="B119" i="16"/>
  <c r="C119" i="16"/>
  <c r="A120" i="16"/>
  <c r="B120" i="16"/>
  <c r="C120" i="16"/>
  <c r="A121" i="16"/>
  <c r="B121" i="16"/>
  <c r="C121" i="16"/>
  <c r="A122" i="16"/>
  <c r="B122" i="16"/>
  <c r="C122" i="16"/>
  <c r="A123" i="16"/>
  <c r="B123" i="16"/>
  <c r="C123" i="16"/>
  <c r="A124" i="16"/>
  <c r="B124" i="16"/>
  <c r="C124" i="16"/>
  <c r="A125" i="16"/>
  <c r="B125" i="16"/>
  <c r="C125" i="16"/>
  <c r="A126" i="16"/>
  <c r="B126" i="16"/>
  <c r="C126" i="16"/>
  <c r="A127" i="16"/>
  <c r="B127" i="16"/>
  <c r="C127" i="16"/>
  <c r="A128" i="16"/>
  <c r="B128" i="16"/>
  <c r="C128" i="16"/>
  <c r="A129" i="16"/>
  <c r="B129" i="16"/>
  <c r="C129" i="16"/>
  <c r="A130" i="16"/>
  <c r="B130" i="16"/>
  <c r="C130" i="16"/>
  <c r="A131" i="16"/>
  <c r="B131" i="16"/>
  <c r="C131" i="16"/>
  <c r="A132" i="16"/>
  <c r="B132" i="16"/>
  <c r="C132" i="16"/>
  <c r="A133" i="16"/>
  <c r="B133" i="16"/>
  <c r="C133" i="16"/>
  <c r="A134" i="16"/>
  <c r="B134" i="16"/>
  <c r="C134" i="16"/>
  <c r="A135" i="16"/>
  <c r="B135" i="16"/>
  <c r="C135" i="16"/>
  <c r="A136" i="16"/>
  <c r="B136" i="16"/>
  <c r="C136" i="16"/>
  <c r="A137" i="16"/>
  <c r="B137" i="16"/>
  <c r="C137" i="16"/>
  <c r="A138" i="16"/>
  <c r="B138" i="16"/>
  <c r="C138" i="16"/>
  <c r="A139" i="16"/>
  <c r="B139" i="16"/>
  <c r="C139" i="16"/>
  <c r="A140" i="16"/>
  <c r="B140" i="16"/>
  <c r="C140" i="16"/>
  <c r="A141" i="16"/>
  <c r="B141" i="16"/>
  <c r="C141" i="16"/>
  <c r="A142" i="16"/>
  <c r="B142" i="16"/>
  <c r="C142" i="16"/>
  <c r="A143" i="16"/>
  <c r="B143" i="16"/>
  <c r="C143" i="16"/>
  <c r="A144" i="16"/>
  <c r="B144" i="16"/>
  <c r="C144" i="16"/>
  <c r="A145" i="16"/>
  <c r="B145" i="16"/>
  <c r="C145" i="16"/>
  <c r="A146" i="16"/>
  <c r="B146" i="16"/>
  <c r="C146" i="16"/>
  <c r="A147" i="16"/>
  <c r="B147" i="16"/>
  <c r="C147" i="16"/>
  <c r="A148" i="16"/>
  <c r="B148" i="16"/>
  <c r="C148" i="16"/>
  <c r="A149" i="16"/>
  <c r="B149" i="16"/>
  <c r="C149" i="16"/>
  <c r="A150" i="16"/>
  <c r="B150" i="16"/>
  <c r="C150" i="16"/>
  <c r="A151" i="16"/>
  <c r="B151" i="16"/>
  <c r="C151" i="16"/>
  <c r="A152" i="16"/>
  <c r="B152" i="16"/>
  <c r="C152" i="16"/>
  <c r="A153" i="16"/>
  <c r="B153" i="16"/>
  <c r="C153" i="16"/>
  <c r="A154" i="16"/>
  <c r="B154" i="16"/>
  <c r="C154" i="16"/>
  <c r="A155" i="16"/>
  <c r="B155" i="16"/>
  <c r="C155" i="16"/>
  <c r="A156" i="16"/>
  <c r="B156" i="16"/>
  <c r="C156" i="16"/>
  <c r="A157" i="16"/>
  <c r="B157" i="16"/>
  <c r="C157" i="16"/>
  <c r="A158" i="16"/>
  <c r="B158" i="16"/>
  <c r="C158" i="16"/>
  <c r="A159" i="16"/>
  <c r="B159" i="16"/>
  <c r="C159" i="16"/>
  <c r="A160" i="16"/>
  <c r="B160" i="16"/>
  <c r="C160" i="16"/>
  <c r="A161" i="16"/>
  <c r="B161" i="16"/>
  <c r="C161" i="16"/>
  <c r="A162" i="16"/>
  <c r="B162" i="16"/>
  <c r="C162" i="16"/>
  <c r="A163" i="16"/>
  <c r="B163" i="16"/>
  <c r="C163" i="16"/>
  <c r="A164" i="16"/>
  <c r="B164" i="16"/>
  <c r="C164" i="16"/>
  <c r="A165" i="16"/>
  <c r="B165" i="16"/>
  <c r="C165" i="16"/>
  <c r="A166" i="16"/>
  <c r="B166" i="16"/>
  <c r="C166" i="16"/>
  <c r="A167" i="16"/>
  <c r="B167" i="16"/>
  <c r="C167" i="16"/>
  <c r="A168" i="16"/>
  <c r="B168" i="16"/>
  <c r="C168" i="16"/>
  <c r="A169" i="16"/>
  <c r="B169" i="16"/>
  <c r="C169" i="16"/>
  <c r="A170" i="16"/>
  <c r="B170" i="16"/>
  <c r="C170" i="16"/>
  <c r="A171" i="16"/>
  <c r="B171" i="16"/>
  <c r="C171" i="16"/>
  <c r="A172" i="16"/>
  <c r="B172" i="16"/>
  <c r="C172" i="16"/>
  <c r="A173" i="16"/>
  <c r="B173" i="16"/>
  <c r="C173" i="16"/>
  <c r="A174" i="16"/>
  <c r="B174" i="16"/>
  <c r="C174" i="16"/>
  <c r="A175" i="16"/>
  <c r="B175" i="16"/>
  <c r="C175" i="16"/>
  <c r="A176" i="16"/>
  <c r="B176" i="16"/>
  <c r="C176" i="16"/>
  <c r="A177" i="16"/>
  <c r="B177" i="16"/>
  <c r="C177" i="16"/>
  <c r="A178" i="16"/>
  <c r="B178" i="16"/>
  <c r="C178" i="16"/>
  <c r="A179" i="16"/>
  <c r="B179" i="16"/>
  <c r="C179" i="16"/>
  <c r="A180" i="16"/>
  <c r="B180" i="16"/>
  <c r="C180" i="16"/>
  <c r="A181" i="16"/>
  <c r="B181" i="16"/>
  <c r="C181" i="16"/>
  <c r="A182" i="16"/>
  <c r="B182" i="16"/>
  <c r="C182" i="16"/>
  <c r="A183" i="16"/>
  <c r="B183" i="16"/>
  <c r="C183" i="16"/>
  <c r="A184" i="16"/>
  <c r="B184" i="16"/>
  <c r="C184" i="16"/>
  <c r="A185" i="16"/>
  <c r="B185" i="16"/>
  <c r="C185" i="16"/>
  <c r="A186" i="16"/>
  <c r="B186" i="16"/>
  <c r="C186" i="16"/>
  <c r="A187" i="16"/>
  <c r="B187" i="16"/>
  <c r="C187" i="16"/>
  <c r="A188" i="16"/>
  <c r="B188" i="16"/>
  <c r="C188" i="16"/>
  <c r="A189" i="16"/>
  <c r="B189" i="16"/>
  <c r="C189" i="16"/>
  <c r="A190" i="16"/>
  <c r="B190" i="16"/>
  <c r="C190" i="16"/>
  <c r="A191" i="16"/>
  <c r="B191" i="16"/>
  <c r="C191" i="16"/>
  <c r="A192" i="16"/>
  <c r="B192" i="16"/>
  <c r="C192" i="16"/>
  <c r="A193" i="16"/>
  <c r="B193" i="16"/>
  <c r="C193" i="16"/>
  <c r="A194" i="16"/>
  <c r="B194" i="16"/>
  <c r="C194" i="16"/>
  <c r="A195" i="16"/>
  <c r="B195" i="16"/>
  <c r="C195" i="16"/>
  <c r="A196" i="16"/>
  <c r="B196" i="16"/>
  <c r="C196" i="16"/>
  <c r="A197" i="16"/>
  <c r="B197" i="16"/>
  <c r="C197" i="16"/>
  <c r="A198" i="16"/>
  <c r="B198" i="16"/>
  <c r="C198" i="16"/>
  <c r="A199" i="16"/>
  <c r="B199" i="16"/>
  <c r="C199" i="16"/>
  <c r="A200" i="16"/>
  <c r="B200" i="16"/>
  <c r="C200" i="16"/>
  <c r="A201" i="16"/>
  <c r="B201" i="16"/>
  <c r="C201" i="16"/>
  <c r="A202" i="16"/>
  <c r="B202" i="16"/>
  <c r="C202" i="16"/>
  <c r="A203" i="16"/>
  <c r="B203" i="16"/>
  <c r="C203" i="16"/>
  <c r="A204" i="16"/>
  <c r="B204" i="16"/>
  <c r="C204" i="16"/>
  <c r="A205" i="16"/>
  <c r="B205" i="16"/>
  <c r="C205" i="16"/>
  <c r="A206" i="16"/>
  <c r="B206" i="16"/>
  <c r="C206" i="16"/>
  <c r="A207" i="16"/>
  <c r="B207" i="16"/>
  <c r="C207" i="16"/>
  <c r="A208" i="16"/>
  <c r="B208" i="16"/>
  <c r="C208" i="16"/>
  <c r="A209" i="16"/>
  <c r="B209" i="16"/>
  <c r="C209" i="16"/>
  <c r="A210" i="16"/>
  <c r="B210" i="16"/>
  <c r="C210" i="16"/>
  <c r="A211" i="16"/>
  <c r="B211" i="16"/>
  <c r="C211" i="16"/>
  <c r="A212" i="16"/>
  <c r="B212" i="16"/>
  <c r="C212" i="16"/>
  <c r="A213" i="16"/>
  <c r="B213" i="16"/>
  <c r="C213" i="16"/>
  <c r="A214" i="16"/>
  <c r="B214" i="16"/>
  <c r="C214" i="16"/>
  <c r="A215" i="16"/>
  <c r="B215" i="16"/>
  <c r="C215" i="16"/>
  <c r="A216" i="16"/>
  <c r="B216" i="16"/>
  <c r="C216" i="16"/>
  <c r="A217" i="16"/>
  <c r="B217" i="16"/>
  <c r="C217" i="16"/>
  <c r="A218" i="16"/>
  <c r="B218" i="16"/>
  <c r="C218" i="16"/>
  <c r="A219" i="16"/>
  <c r="B219" i="16"/>
  <c r="C219" i="16"/>
  <c r="A220" i="16"/>
  <c r="B220" i="16"/>
  <c r="C220" i="16"/>
  <c r="A221" i="16"/>
  <c r="B221" i="16"/>
  <c r="C221" i="16"/>
  <c r="A222" i="16"/>
  <c r="B222" i="16"/>
  <c r="C222" i="16"/>
  <c r="A223" i="16"/>
  <c r="B223" i="16"/>
  <c r="C223" i="16"/>
  <c r="A224" i="16"/>
  <c r="B224" i="16"/>
  <c r="C224" i="16"/>
  <c r="A225" i="16"/>
  <c r="B225" i="16"/>
  <c r="C225" i="16"/>
  <c r="A226" i="16"/>
  <c r="B226" i="16"/>
  <c r="C226" i="16"/>
  <c r="A227" i="16"/>
  <c r="B227" i="16"/>
  <c r="C227" i="16"/>
  <c r="A228" i="16"/>
  <c r="B228" i="16"/>
  <c r="C228" i="16"/>
  <c r="A229" i="16"/>
  <c r="B229" i="16"/>
  <c r="C229" i="16"/>
  <c r="A230" i="16"/>
  <c r="B230" i="16"/>
  <c r="C230" i="16"/>
  <c r="A231" i="16"/>
  <c r="B231" i="16"/>
  <c r="C231" i="16"/>
  <c r="A232" i="16"/>
  <c r="B232" i="16"/>
  <c r="C232" i="16"/>
  <c r="A233" i="16"/>
  <c r="B233" i="16"/>
  <c r="C233" i="16"/>
  <c r="A234" i="16"/>
  <c r="B234" i="16"/>
  <c r="C234" i="16"/>
  <c r="A235" i="16"/>
  <c r="B235" i="16"/>
  <c r="C235" i="16"/>
  <c r="A236" i="16"/>
  <c r="B236" i="16"/>
  <c r="C236" i="16"/>
  <c r="A237" i="16"/>
  <c r="B237" i="16"/>
  <c r="C237" i="16"/>
  <c r="A238" i="16"/>
  <c r="B238" i="16"/>
  <c r="C238" i="16"/>
  <c r="A239" i="16"/>
  <c r="B239" i="16"/>
  <c r="C239" i="16"/>
  <c r="A240" i="16"/>
  <c r="B240" i="16"/>
  <c r="C240" i="16"/>
  <c r="A241" i="16"/>
  <c r="B241" i="16"/>
  <c r="C241" i="16"/>
  <c r="A242" i="16"/>
  <c r="B242" i="16"/>
  <c r="C242" i="16"/>
  <c r="A243" i="16"/>
  <c r="B243" i="16"/>
  <c r="C243" i="16"/>
  <c r="A244" i="16"/>
  <c r="B244" i="16"/>
  <c r="C244" i="16"/>
  <c r="A245" i="16"/>
  <c r="B245" i="16"/>
  <c r="C245" i="16"/>
  <c r="A246" i="16"/>
  <c r="B246" i="16"/>
  <c r="C246" i="16"/>
  <c r="A247" i="16"/>
  <c r="B247" i="16"/>
  <c r="C247" i="16"/>
  <c r="A248" i="16"/>
  <c r="B248" i="16"/>
  <c r="C248" i="16"/>
  <c r="A249" i="16"/>
  <c r="B249" i="16"/>
  <c r="C249" i="16"/>
  <c r="A250" i="16"/>
  <c r="B250" i="16"/>
  <c r="C250" i="16"/>
  <c r="A251" i="16"/>
  <c r="B251" i="16"/>
  <c r="C251" i="16"/>
  <c r="A252" i="16"/>
  <c r="B252" i="16"/>
  <c r="C252" i="16"/>
  <c r="A253" i="16"/>
  <c r="B253" i="16"/>
  <c r="C253" i="16"/>
  <c r="A254" i="16"/>
  <c r="B254" i="16"/>
  <c r="C254" i="16"/>
  <c r="A255" i="16"/>
  <c r="B255" i="16"/>
  <c r="C255" i="16"/>
  <c r="A256" i="16"/>
  <c r="B256" i="16"/>
  <c r="C256" i="16"/>
  <c r="A257" i="16"/>
  <c r="B257" i="16"/>
  <c r="C257" i="16"/>
  <c r="A258" i="16"/>
  <c r="B258" i="16"/>
  <c r="C258" i="16"/>
  <c r="A259" i="16"/>
  <c r="B259" i="16"/>
  <c r="C259" i="16"/>
  <c r="A260" i="16"/>
  <c r="B260" i="16"/>
  <c r="C260" i="16"/>
  <c r="A261" i="16"/>
  <c r="B261" i="16"/>
  <c r="C261" i="16"/>
  <c r="A262" i="16"/>
  <c r="B262" i="16"/>
  <c r="C262" i="16"/>
  <c r="A263" i="16"/>
  <c r="B263" i="16"/>
  <c r="C263" i="16"/>
  <c r="A264" i="16"/>
  <c r="B264" i="16"/>
  <c r="C264" i="16"/>
  <c r="A265" i="16"/>
  <c r="B265" i="16"/>
  <c r="C265" i="16"/>
  <c r="A266" i="16"/>
  <c r="B266" i="16"/>
  <c r="C266" i="16"/>
  <c r="A267" i="16"/>
  <c r="B267" i="16"/>
  <c r="C267" i="16"/>
  <c r="A268" i="16"/>
  <c r="B268" i="16"/>
  <c r="C268" i="16"/>
  <c r="A269" i="16"/>
  <c r="B269" i="16"/>
  <c r="C269" i="16"/>
  <c r="A270" i="16"/>
  <c r="B270" i="16"/>
  <c r="C270" i="16"/>
  <c r="A271" i="16"/>
  <c r="B271" i="16"/>
  <c r="C271" i="16"/>
  <c r="A272" i="16"/>
  <c r="B272" i="16"/>
  <c r="C272" i="16"/>
  <c r="A273" i="16"/>
  <c r="B273" i="16"/>
  <c r="C273" i="16"/>
  <c r="A274" i="16"/>
  <c r="B274" i="16"/>
  <c r="C274" i="16"/>
  <c r="A275" i="16"/>
  <c r="B275" i="16"/>
  <c r="C275" i="16"/>
  <c r="A276" i="16"/>
  <c r="B276" i="16"/>
  <c r="C276" i="16"/>
  <c r="A277" i="16"/>
  <c r="B277" i="16"/>
  <c r="C277" i="16"/>
  <c r="A278" i="16"/>
  <c r="B278" i="16"/>
  <c r="C278" i="16"/>
  <c r="A279" i="16"/>
  <c r="B279" i="16"/>
  <c r="C279" i="16"/>
  <c r="A280" i="16"/>
  <c r="B280" i="16"/>
  <c r="C280" i="16"/>
  <c r="A281" i="16"/>
  <c r="B281" i="16"/>
  <c r="C281" i="16"/>
  <c r="A282" i="16"/>
  <c r="B282" i="16"/>
  <c r="C282" i="16"/>
  <c r="A283" i="16"/>
  <c r="B283" i="16"/>
  <c r="C283" i="16"/>
  <c r="A284" i="16"/>
  <c r="B284" i="16"/>
  <c r="C284" i="16"/>
  <c r="A285" i="16"/>
  <c r="B285" i="16"/>
  <c r="C285" i="16"/>
  <c r="A286" i="16"/>
  <c r="B286" i="16"/>
  <c r="C286" i="16"/>
  <c r="A287" i="16"/>
  <c r="B287" i="16"/>
  <c r="C287" i="16"/>
  <c r="A288" i="16"/>
  <c r="B288" i="16"/>
  <c r="C288" i="16"/>
  <c r="A289" i="16"/>
  <c r="B289" i="16"/>
  <c r="C289" i="16"/>
  <c r="A290" i="16"/>
  <c r="B290" i="16"/>
  <c r="C290" i="16"/>
  <c r="A291" i="16"/>
  <c r="B291" i="16"/>
  <c r="C291" i="16"/>
  <c r="A292" i="16"/>
  <c r="B292" i="16"/>
  <c r="C292" i="16"/>
  <c r="A293" i="16"/>
  <c r="B293" i="16"/>
  <c r="C293" i="16"/>
  <c r="A294" i="16"/>
  <c r="B294" i="16"/>
  <c r="C294" i="16"/>
  <c r="A295" i="16"/>
  <c r="B295" i="16"/>
  <c r="C295" i="16"/>
  <c r="A296" i="16"/>
  <c r="B296" i="16"/>
  <c r="C296" i="16"/>
  <c r="A297" i="16"/>
  <c r="B297" i="16"/>
  <c r="C297" i="16"/>
  <c r="A298" i="16"/>
  <c r="B298" i="16"/>
  <c r="C298" i="16"/>
  <c r="A299" i="16"/>
  <c r="B299" i="16"/>
  <c r="C299" i="16"/>
  <c r="A300" i="16"/>
  <c r="B300" i="16"/>
  <c r="C300" i="16"/>
  <c r="A301" i="16"/>
  <c r="B301" i="16"/>
  <c r="C301" i="16"/>
  <c r="A302" i="16"/>
  <c r="B302" i="16"/>
  <c r="C302" i="16"/>
  <c r="A303" i="16"/>
  <c r="B303" i="16"/>
  <c r="C303" i="16"/>
  <c r="A304" i="16"/>
  <c r="B304" i="16"/>
  <c r="C304" i="16"/>
  <c r="A305" i="16"/>
  <c r="B305" i="16"/>
  <c r="C305" i="16"/>
  <c r="A306" i="16"/>
  <c r="B306" i="16"/>
  <c r="C306" i="16"/>
  <c r="A307" i="16"/>
  <c r="B307" i="16"/>
  <c r="C307" i="16"/>
  <c r="A308" i="16"/>
  <c r="B308" i="16"/>
  <c r="C308" i="16"/>
  <c r="A309" i="16"/>
  <c r="B309" i="16"/>
  <c r="C309" i="16"/>
  <c r="A310" i="16"/>
  <c r="B310" i="16"/>
  <c r="C310" i="16"/>
  <c r="A311" i="16"/>
  <c r="B311" i="16"/>
  <c r="C311" i="16"/>
  <c r="A312" i="16"/>
  <c r="B312" i="16"/>
  <c r="C312" i="16"/>
  <c r="A313" i="16"/>
  <c r="B313" i="16"/>
  <c r="C313" i="16"/>
  <c r="A314" i="16"/>
  <c r="B314" i="16"/>
  <c r="C314" i="16"/>
  <c r="A315" i="16"/>
  <c r="B315" i="16"/>
  <c r="C315" i="16"/>
  <c r="A316" i="16"/>
  <c r="B316" i="16"/>
  <c r="C316" i="16"/>
  <c r="A317" i="16"/>
  <c r="B317" i="16"/>
  <c r="C317" i="16"/>
  <c r="A318" i="16"/>
  <c r="B318" i="16"/>
  <c r="C318" i="16"/>
  <c r="A319" i="16"/>
  <c r="B319" i="16"/>
  <c r="C319" i="16"/>
  <c r="A320" i="16"/>
  <c r="B320" i="16"/>
  <c r="C320" i="16"/>
  <c r="A321" i="16"/>
  <c r="B321" i="16"/>
  <c r="C321" i="16"/>
  <c r="A322" i="16"/>
  <c r="B322" i="16"/>
  <c r="C322" i="16"/>
  <c r="A323" i="16"/>
  <c r="B323" i="16"/>
  <c r="C323" i="16"/>
  <c r="A324" i="16"/>
  <c r="B324" i="16"/>
  <c r="C324" i="16"/>
  <c r="A325" i="16"/>
  <c r="B325" i="16"/>
  <c r="C325" i="16"/>
  <c r="A326" i="16"/>
  <c r="B326" i="16"/>
  <c r="C326" i="16"/>
  <c r="A327" i="16"/>
  <c r="B327" i="16"/>
  <c r="C327" i="16"/>
  <c r="A328" i="16"/>
  <c r="B328" i="16"/>
  <c r="C328" i="16"/>
  <c r="A329" i="16"/>
  <c r="B329" i="16"/>
  <c r="C329" i="16"/>
  <c r="A330" i="16"/>
  <c r="B330" i="16"/>
  <c r="C330" i="16"/>
  <c r="A331" i="16"/>
  <c r="B331" i="16"/>
  <c r="C331" i="16"/>
  <c r="A332" i="16"/>
  <c r="B332" i="16"/>
  <c r="C332" i="16"/>
  <c r="A333" i="16"/>
  <c r="B333" i="16"/>
  <c r="C333" i="16"/>
  <c r="A334" i="16"/>
  <c r="B334" i="16"/>
  <c r="C334" i="16"/>
  <c r="A335" i="16"/>
  <c r="B335" i="16"/>
  <c r="C335" i="16"/>
  <c r="A336" i="16"/>
  <c r="B336" i="16"/>
  <c r="C336" i="16"/>
  <c r="A337" i="16"/>
  <c r="B337" i="16"/>
  <c r="C337" i="16"/>
  <c r="A338" i="16"/>
  <c r="B338" i="16"/>
  <c r="C338" i="16"/>
  <c r="A339" i="16"/>
  <c r="B339" i="16"/>
  <c r="C339" i="16"/>
  <c r="A340" i="16"/>
  <c r="B340" i="16"/>
  <c r="C340" i="16"/>
  <c r="A341" i="16"/>
  <c r="B341" i="16"/>
  <c r="C341" i="16"/>
  <c r="A342" i="16"/>
  <c r="B342" i="16"/>
  <c r="C342" i="16"/>
  <c r="A343" i="16"/>
  <c r="B343" i="16"/>
  <c r="C343" i="16"/>
  <c r="A344" i="16"/>
  <c r="B344" i="16"/>
  <c r="C344" i="16"/>
  <c r="A345" i="16"/>
  <c r="B345" i="16"/>
  <c r="C345" i="16"/>
  <c r="A346" i="16"/>
  <c r="B346" i="16"/>
  <c r="C346" i="16"/>
  <c r="A347" i="16"/>
  <c r="B347" i="16"/>
  <c r="C347" i="16"/>
  <c r="A348" i="16"/>
  <c r="B348" i="16"/>
  <c r="C348" i="16"/>
  <c r="A349" i="16"/>
  <c r="B349" i="16"/>
  <c r="C349" i="16"/>
  <c r="A350" i="16"/>
  <c r="B350" i="16"/>
  <c r="C350" i="16"/>
  <c r="A351" i="16"/>
  <c r="B351" i="16"/>
  <c r="C351" i="16"/>
  <c r="A352" i="16"/>
  <c r="B352" i="16"/>
  <c r="C352" i="16"/>
  <c r="A353" i="16"/>
  <c r="B353" i="16"/>
  <c r="C353" i="16"/>
  <c r="A354" i="16"/>
  <c r="B354" i="16"/>
  <c r="C354" i="16"/>
  <c r="A355" i="16"/>
  <c r="B355" i="16"/>
  <c r="C355" i="16"/>
  <c r="A356" i="16"/>
  <c r="B356" i="16"/>
  <c r="C356" i="16"/>
  <c r="A357" i="16"/>
  <c r="B357" i="16"/>
  <c r="C357" i="16"/>
  <c r="A358" i="16"/>
  <c r="B358" i="16"/>
  <c r="C358" i="16"/>
  <c r="A359" i="16"/>
  <c r="B359" i="16"/>
  <c r="C359" i="16"/>
  <c r="A360" i="16"/>
  <c r="B360" i="16"/>
  <c r="C360" i="16"/>
  <c r="A361" i="16"/>
  <c r="B361" i="16"/>
  <c r="C361" i="16"/>
  <c r="A362" i="16"/>
  <c r="B362" i="16"/>
  <c r="C362" i="16"/>
  <c r="A363" i="16"/>
  <c r="B363" i="16"/>
  <c r="C363" i="16"/>
  <c r="A364" i="16"/>
  <c r="B364" i="16"/>
  <c r="C364" i="16"/>
  <c r="A365" i="16"/>
  <c r="B365" i="16"/>
  <c r="C365" i="16"/>
  <c r="A366" i="16"/>
  <c r="B366" i="16"/>
  <c r="C366" i="16"/>
  <c r="A367" i="16"/>
  <c r="B367" i="16"/>
  <c r="C367" i="16"/>
  <c r="A368" i="16"/>
  <c r="B368" i="16"/>
  <c r="C368" i="16"/>
  <c r="A369" i="16"/>
  <c r="B369" i="16"/>
  <c r="C369" i="16"/>
  <c r="A370" i="16"/>
  <c r="B370" i="16"/>
  <c r="C370" i="16"/>
  <c r="A371" i="16"/>
  <c r="B371" i="16"/>
  <c r="C371" i="16"/>
  <c r="A372" i="16"/>
  <c r="B372" i="16"/>
  <c r="C372" i="16"/>
  <c r="A373" i="16"/>
  <c r="B373" i="16"/>
  <c r="C373" i="16"/>
  <c r="A374" i="16"/>
  <c r="B374" i="16"/>
  <c r="C374" i="16"/>
  <c r="A375" i="16"/>
  <c r="B375" i="16"/>
  <c r="C375" i="16"/>
  <c r="A376" i="16"/>
  <c r="B376" i="16"/>
  <c r="C376" i="16"/>
  <c r="A377" i="16"/>
  <c r="B377" i="16"/>
  <c r="C377" i="16"/>
  <c r="A378" i="16"/>
  <c r="B378" i="16"/>
  <c r="C378" i="16"/>
  <c r="A379" i="16"/>
  <c r="B379" i="16"/>
  <c r="C379" i="16"/>
  <c r="A380" i="16"/>
  <c r="B380" i="16"/>
  <c r="C380" i="16"/>
  <c r="A381" i="16"/>
  <c r="B381" i="16"/>
  <c r="C381" i="16"/>
  <c r="A382" i="16"/>
  <c r="B382" i="16"/>
  <c r="C382" i="16"/>
  <c r="A383" i="16"/>
  <c r="B383" i="16"/>
  <c r="C383" i="16"/>
  <c r="A384" i="16"/>
  <c r="B384" i="16"/>
  <c r="C384" i="16"/>
  <c r="A385" i="16"/>
  <c r="B385" i="16"/>
  <c r="C385" i="16"/>
  <c r="A386" i="16"/>
  <c r="B386" i="16"/>
  <c r="C386" i="16"/>
  <c r="A387" i="16"/>
  <c r="B387" i="16"/>
  <c r="C387" i="16"/>
  <c r="A388" i="16"/>
  <c r="B388" i="16"/>
  <c r="C388" i="16"/>
  <c r="A389" i="16"/>
  <c r="B389" i="16"/>
  <c r="C389" i="16"/>
  <c r="A390" i="16"/>
  <c r="B390" i="16"/>
  <c r="C390" i="16"/>
  <c r="A391" i="16"/>
  <c r="B391" i="16"/>
  <c r="C391" i="16"/>
  <c r="A392" i="16"/>
  <c r="B392" i="16"/>
  <c r="C392" i="16"/>
  <c r="A393" i="16"/>
  <c r="B393" i="16"/>
  <c r="C393" i="16"/>
  <c r="A394" i="16"/>
  <c r="B394" i="16"/>
  <c r="C394" i="16"/>
  <c r="A395" i="16"/>
  <c r="B395" i="16"/>
  <c r="C395" i="16"/>
  <c r="A396" i="16"/>
  <c r="B396" i="16"/>
  <c r="C396" i="16"/>
  <c r="A397" i="16"/>
  <c r="B397" i="16"/>
  <c r="C397" i="16"/>
  <c r="A398" i="16"/>
  <c r="B398" i="16"/>
  <c r="C398" i="16"/>
  <c r="A399" i="16"/>
  <c r="B399" i="16"/>
  <c r="C399" i="16"/>
  <c r="A400" i="16"/>
  <c r="B400" i="16"/>
  <c r="C400" i="16"/>
  <c r="A401" i="16"/>
  <c r="B401" i="16"/>
  <c r="C401" i="16"/>
  <c r="A402" i="16"/>
  <c r="B402" i="16"/>
  <c r="C402" i="16"/>
  <c r="A403" i="16"/>
  <c r="B403" i="16"/>
  <c r="C403" i="16"/>
  <c r="A404" i="16"/>
  <c r="B404" i="16"/>
  <c r="C404" i="16"/>
  <c r="A405" i="16"/>
  <c r="B405" i="16"/>
  <c r="C405" i="16"/>
  <c r="A406" i="16"/>
  <c r="B406" i="16"/>
  <c r="C406" i="16"/>
  <c r="A407" i="16"/>
  <c r="B407" i="16"/>
  <c r="C407" i="16"/>
  <c r="A408" i="16"/>
  <c r="B408" i="16"/>
  <c r="C408" i="16"/>
  <c r="A409" i="16"/>
  <c r="B409" i="16"/>
  <c r="C409" i="16"/>
  <c r="A410" i="16"/>
  <c r="B410" i="16"/>
  <c r="C410" i="16"/>
  <c r="A411" i="16"/>
  <c r="B411" i="16"/>
  <c r="C411" i="16"/>
  <c r="A412" i="16"/>
  <c r="B412" i="16"/>
  <c r="C412" i="16"/>
  <c r="A413" i="16"/>
  <c r="B413" i="16"/>
  <c r="C413" i="16"/>
  <c r="A414" i="16"/>
  <c r="B414" i="16"/>
  <c r="C414" i="16"/>
  <c r="A415" i="16"/>
  <c r="B415" i="16"/>
  <c r="C415" i="16"/>
  <c r="A416" i="16"/>
  <c r="B416" i="16"/>
  <c r="C416" i="16"/>
  <c r="A417" i="16"/>
  <c r="B417" i="16"/>
  <c r="C417" i="16"/>
  <c r="A418" i="16"/>
  <c r="B418" i="16"/>
  <c r="C418" i="16"/>
  <c r="A419" i="16"/>
  <c r="B419" i="16"/>
  <c r="C419" i="16"/>
  <c r="A420" i="16"/>
  <c r="B420" i="16"/>
  <c r="C420" i="16"/>
  <c r="A421" i="16"/>
  <c r="B421" i="16"/>
  <c r="C421" i="16"/>
  <c r="A422" i="16"/>
  <c r="B422" i="16"/>
  <c r="C422" i="16"/>
  <c r="A423" i="16"/>
  <c r="B423" i="16"/>
  <c r="C423" i="16"/>
  <c r="A424" i="16"/>
  <c r="B424" i="16"/>
  <c r="C424" i="16"/>
  <c r="A425" i="16"/>
  <c r="B425" i="16"/>
  <c r="C425" i="16"/>
  <c r="A426" i="16"/>
  <c r="B426" i="16"/>
  <c r="C426" i="16"/>
  <c r="A427" i="16"/>
  <c r="B427" i="16"/>
  <c r="C427" i="16"/>
  <c r="A428" i="16"/>
  <c r="B428" i="16"/>
  <c r="C428" i="16"/>
  <c r="A429" i="16"/>
  <c r="B429" i="16"/>
  <c r="C429" i="16"/>
  <c r="A430" i="16"/>
  <c r="B430" i="16"/>
  <c r="C430" i="16"/>
  <c r="A431" i="16"/>
  <c r="B431" i="16"/>
  <c r="C431" i="16"/>
  <c r="A432" i="16"/>
  <c r="B432" i="16"/>
  <c r="C432" i="16"/>
  <c r="A433" i="16"/>
  <c r="B433" i="16"/>
  <c r="C433" i="16"/>
  <c r="A434" i="16"/>
  <c r="B434" i="16"/>
  <c r="C434" i="16"/>
  <c r="A435" i="16"/>
  <c r="B435" i="16"/>
  <c r="C435" i="16"/>
  <c r="A436" i="16"/>
  <c r="B436" i="16"/>
  <c r="C436" i="16"/>
  <c r="A437" i="16"/>
  <c r="B437" i="16"/>
  <c r="C437" i="16"/>
  <c r="A438" i="16"/>
  <c r="B438" i="16"/>
  <c r="C438" i="16"/>
  <c r="A439" i="16"/>
  <c r="B439" i="16"/>
  <c r="C439" i="16"/>
  <c r="A440" i="16"/>
  <c r="B440" i="16"/>
  <c r="C440" i="16"/>
  <c r="A441" i="16"/>
  <c r="B441" i="16"/>
  <c r="C441" i="16"/>
  <c r="A442" i="16"/>
  <c r="B442" i="16"/>
  <c r="C442" i="16"/>
  <c r="A443" i="16"/>
  <c r="B443" i="16"/>
  <c r="C443" i="16"/>
  <c r="A444" i="16"/>
  <c r="B444" i="16"/>
  <c r="C444" i="16"/>
  <c r="A445" i="16"/>
  <c r="B445" i="16"/>
  <c r="C445" i="16"/>
  <c r="A446" i="16"/>
  <c r="B446" i="16"/>
  <c r="C446" i="16"/>
  <c r="A447" i="16"/>
  <c r="B447" i="16"/>
  <c r="C447" i="16"/>
  <c r="A448" i="16"/>
  <c r="B448" i="16"/>
  <c r="C448" i="16"/>
  <c r="A449" i="16"/>
  <c r="B449" i="16"/>
  <c r="C449" i="16"/>
  <c r="A450" i="16"/>
  <c r="B450" i="16"/>
  <c r="C450" i="16"/>
  <c r="A451" i="16"/>
  <c r="B451" i="16"/>
  <c r="C451" i="16"/>
  <c r="A452" i="16"/>
  <c r="B452" i="16"/>
  <c r="C452" i="16"/>
  <c r="A453" i="16"/>
  <c r="B453" i="16"/>
  <c r="C453" i="16"/>
  <c r="A454" i="16"/>
  <c r="B454" i="16"/>
  <c r="C454" i="16"/>
  <c r="A455" i="16"/>
  <c r="B455" i="16"/>
  <c r="C455" i="16"/>
  <c r="A456" i="16"/>
  <c r="B456" i="16"/>
  <c r="C456" i="16"/>
  <c r="A457" i="16"/>
  <c r="B457" i="16"/>
  <c r="C457" i="16"/>
  <c r="A458" i="16"/>
  <c r="B458" i="16"/>
  <c r="C458" i="16"/>
  <c r="A459" i="16"/>
  <c r="B459" i="16"/>
  <c r="C459" i="16"/>
  <c r="A460" i="16"/>
  <c r="B460" i="16"/>
  <c r="C460" i="16"/>
  <c r="A461" i="16"/>
  <c r="B461" i="16"/>
  <c r="C461" i="16"/>
  <c r="A462" i="16"/>
  <c r="B462" i="16"/>
  <c r="C462" i="16"/>
  <c r="A463" i="16"/>
  <c r="B463" i="16"/>
  <c r="C463" i="16"/>
  <c r="A464" i="16"/>
  <c r="B464" i="16"/>
  <c r="C464" i="16"/>
  <c r="A465" i="16"/>
  <c r="B465" i="16"/>
  <c r="C465" i="16"/>
  <c r="A466" i="16"/>
  <c r="B466" i="16"/>
  <c r="C466" i="16"/>
  <c r="A467" i="16"/>
  <c r="B467" i="16"/>
  <c r="C467" i="16"/>
  <c r="A468" i="16"/>
  <c r="B468" i="16"/>
  <c r="C468" i="16"/>
  <c r="A469" i="16"/>
  <c r="B469" i="16"/>
  <c r="C469" i="16"/>
  <c r="A470" i="16"/>
  <c r="B470" i="16"/>
  <c r="C470" i="16"/>
  <c r="A471" i="16"/>
  <c r="B471" i="16"/>
  <c r="C471" i="16"/>
  <c r="A472" i="16"/>
  <c r="B472" i="16"/>
  <c r="C472" i="16"/>
  <c r="A473" i="16"/>
  <c r="B473" i="16"/>
  <c r="C473" i="16"/>
  <c r="A474" i="16"/>
  <c r="B474" i="16"/>
  <c r="C474" i="16"/>
  <c r="A475" i="16"/>
  <c r="B475" i="16"/>
  <c r="C475" i="16"/>
  <c r="A476" i="16"/>
  <c r="B476" i="16"/>
  <c r="C476" i="16"/>
  <c r="A477" i="16"/>
  <c r="B477" i="16"/>
  <c r="C477" i="16"/>
  <c r="A478" i="16"/>
  <c r="B478" i="16"/>
  <c r="C478" i="16"/>
  <c r="A479" i="16"/>
  <c r="B479" i="16"/>
  <c r="C479" i="16"/>
  <c r="A480" i="16"/>
  <c r="B480" i="16"/>
  <c r="C480" i="16"/>
  <c r="A481" i="16"/>
  <c r="B481" i="16"/>
  <c r="C481" i="16"/>
  <c r="A482" i="16"/>
  <c r="B482" i="16"/>
  <c r="C482" i="16"/>
  <c r="A483" i="16"/>
  <c r="B483" i="16"/>
  <c r="C483" i="16"/>
  <c r="A484" i="16"/>
  <c r="B484" i="16"/>
  <c r="C484" i="16"/>
  <c r="A485" i="16"/>
  <c r="B485" i="16"/>
  <c r="C485" i="16"/>
  <c r="A486" i="16"/>
  <c r="B486" i="16"/>
  <c r="C486" i="16"/>
  <c r="A487" i="16"/>
  <c r="B487" i="16"/>
  <c r="C487" i="16"/>
  <c r="A488" i="16"/>
  <c r="B488" i="16"/>
  <c r="C488" i="16"/>
  <c r="A489" i="16"/>
  <c r="B489" i="16"/>
  <c r="C489" i="16"/>
  <c r="A490" i="16"/>
  <c r="B490" i="16"/>
  <c r="C490" i="16"/>
  <c r="A491" i="16"/>
  <c r="B491" i="16"/>
  <c r="C491" i="16"/>
  <c r="A492" i="16"/>
  <c r="B492" i="16"/>
  <c r="C492" i="16"/>
  <c r="A493" i="16"/>
  <c r="B493" i="16"/>
  <c r="C493" i="16"/>
  <c r="A494" i="16"/>
  <c r="B494" i="16"/>
  <c r="C494" i="16"/>
  <c r="A495" i="16"/>
  <c r="B495" i="16"/>
  <c r="C495" i="16"/>
  <c r="A496" i="16"/>
  <c r="B496" i="16"/>
  <c r="C496" i="16"/>
  <c r="A497" i="16"/>
  <c r="B497" i="16"/>
  <c r="C497" i="16"/>
  <c r="A498" i="16"/>
  <c r="B498" i="16"/>
  <c r="C498" i="16"/>
  <c r="A499" i="16"/>
  <c r="B499" i="16"/>
  <c r="C499" i="16"/>
  <c r="A500" i="16"/>
  <c r="B500" i="16"/>
  <c r="C500" i="16"/>
  <c r="A501" i="16"/>
  <c r="B501" i="16"/>
  <c r="C501" i="16"/>
  <c r="A502" i="16"/>
  <c r="B502" i="16"/>
  <c r="C502" i="16"/>
  <c r="A503" i="16"/>
  <c r="B503" i="16"/>
  <c r="C503" i="16"/>
  <c r="A504" i="16"/>
  <c r="B504" i="16"/>
  <c r="C504" i="16"/>
  <c r="A505" i="16"/>
  <c r="B505" i="16"/>
  <c r="C505" i="16"/>
  <c r="A506" i="16"/>
  <c r="B506" i="16"/>
  <c r="C506" i="16"/>
  <c r="A507" i="16"/>
  <c r="B507" i="16"/>
  <c r="C507" i="16"/>
  <c r="A508" i="16"/>
  <c r="B508" i="16"/>
  <c r="C508" i="16"/>
  <c r="A509" i="16"/>
  <c r="B509" i="16"/>
  <c r="C509" i="16"/>
  <c r="A510" i="16"/>
  <c r="B510" i="16"/>
  <c r="C510" i="16"/>
  <c r="A511" i="16"/>
  <c r="B511" i="16"/>
  <c r="C511" i="16"/>
  <c r="A512" i="16"/>
  <c r="B512" i="16"/>
  <c r="C512" i="16"/>
  <c r="A513" i="16"/>
  <c r="B513" i="16"/>
  <c r="C513" i="16"/>
  <c r="A514" i="16"/>
  <c r="B514" i="16"/>
  <c r="C514" i="16"/>
  <c r="A515" i="16"/>
  <c r="B515" i="16"/>
  <c r="C515" i="16"/>
  <c r="A516" i="16"/>
  <c r="B516" i="16"/>
  <c r="C516" i="16"/>
  <c r="A517" i="16"/>
  <c r="B517" i="16"/>
  <c r="C517" i="16"/>
  <c r="A518" i="16"/>
  <c r="B518" i="16"/>
  <c r="C518" i="16"/>
  <c r="A519" i="16"/>
  <c r="B519" i="16"/>
  <c r="C519" i="16"/>
  <c r="A520" i="16"/>
  <c r="B520" i="16"/>
  <c r="C520" i="16"/>
  <c r="A521" i="16"/>
  <c r="B521" i="16"/>
  <c r="C521" i="16"/>
  <c r="A522" i="16"/>
  <c r="B522" i="16"/>
  <c r="C522" i="16"/>
  <c r="A523" i="16"/>
  <c r="B523" i="16"/>
  <c r="C523" i="16"/>
  <c r="A524" i="16"/>
  <c r="B524" i="16"/>
  <c r="C524" i="16"/>
  <c r="A525" i="16"/>
  <c r="B525" i="16"/>
  <c r="C525" i="16"/>
  <c r="A526" i="16"/>
  <c r="B526" i="16"/>
  <c r="C526" i="16"/>
  <c r="A527" i="16"/>
  <c r="B527" i="16"/>
  <c r="C527" i="16"/>
  <c r="A528" i="16"/>
  <c r="B528" i="16"/>
  <c r="C528" i="16"/>
  <c r="A529" i="16"/>
  <c r="B529" i="16"/>
  <c r="C529" i="16"/>
  <c r="A530" i="16"/>
  <c r="B530" i="16"/>
  <c r="C530" i="16"/>
  <c r="A531" i="16"/>
  <c r="B531" i="16"/>
  <c r="C531" i="16"/>
  <c r="A532" i="16"/>
  <c r="B532" i="16"/>
  <c r="C532" i="16"/>
  <c r="A533" i="16"/>
  <c r="B533" i="16"/>
  <c r="C533" i="16"/>
  <c r="A534" i="16"/>
  <c r="B534" i="16"/>
  <c r="C534" i="16"/>
  <c r="A535" i="16"/>
  <c r="B535" i="16"/>
  <c r="C535" i="16"/>
  <c r="A536" i="16"/>
  <c r="B536" i="16"/>
  <c r="C536" i="16"/>
  <c r="A537" i="16"/>
  <c r="B537" i="16"/>
  <c r="C537" i="16"/>
  <c r="A538" i="16"/>
  <c r="B538" i="16"/>
  <c r="C538" i="16"/>
  <c r="A539" i="16"/>
  <c r="B539" i="16"/>
  <c r="C539" i="16"/>
  <c r="A540" i="16"/>
  <c r="B540" i="16"/>
  <c r="C540" i="16"/>
  <c r="A541" i="16"/>
  <c r="B541" i="16"/>
  <c r="C541" i="16"/>
  <c r="A542" i="16"/>
  <c r="B542" i="16"/>
  <c r="C542" i="16"/>
  <c r="A543" i="16"/>
  <c r="B543" i="16"/>
  <c r="C543" i="16"/>
  <c r="A544" i="16"/>
  <c r="B544" i="16"/>
  <c r="C544" i="16"/>
  <c r="A545" i="16"/>
  <c r="B545" i="16"/>
  <c r="C545" i="16"/>
  <c r="A546" i="16"/>
  <c r="B546" i="16"/>
  <c r="C546" i="16"/>
  <c r="A547" i="16"/>
  <c r="B547" i="16"/>
  <c r="C547" i="16"/>
  <c r="A548" i="16"/>
  <c r="B548" i="16"/>
  <c r="C548" i="16"/>
  <c r="A549" i="16"/>
  <c r="B549" i="16"/>
  <c r="C549" i="16"/>
  <c r="A550" i="16"/>
  <c r="B550" i="16"/>
  <c r="C550" i="16"/>
  <c r="A551" i="16"/>
  <c r="B551" i="16"/>
  <c r="C551" i="16"/>
  <c r="A552" i="16"/>
  <c r="B552" i="16"/>
  <c r="C552" i="16"/>
  <c r="A553" i="16"/>
  <c r="B553" i="16"/>
  <c r="C553" i="16"/>
  <c r="A554" i="16"/>
  <c r="B554" i="16"/>
  <c r="C554" i="16"/>
  <c r="A555" i="16"/>
  <c r="B555" i="16"/>
  <c r="C555" i="16"/>
  <c r="A556" i="16"/>
  <c r="B556" i="16"/>
  <c r="C556" i="16"/>
  <c r="A557" i="16"/>
  <c r="B557" i="16"/>
  <c r="C557" i="16"/>
  <c r="A558" i="16"/>
  <c r="B558" i="16"/>
  <c r="C558" i="16"/>
  <c r="A559" i="16"/>
  <c r="B559" i="16"/>
  <c r="C559" i="16"/>
  <c r="A560" i="16"/>
  <c r="B560" i="16"/>
  <c r="C560" i="16"/>
  <c r="A561" i="16"/>
  <c r="B561" i="16"/>
  <c r="C561" i="16"/>
  <c r="A562" i="16"/>
  <c r="B562" i="16"/>
  <c r="C562" i="16"/>
  <c r="A563" i="16"/>
  <c r="B563" i="16"/>
  <c r="C563" i="16"/>
  <c r="A564" i="16"/>
  <c r="B564" i="16"/>
  <c r="C564" i="16"/>
  <c r="A565" i="16"/>
  <c r="B565" i="16"/>
  <c r="C565" i="16"/>
  <c r="A566" i="16"/>
  <c r="B566" i="16"/>
  <c r="C566" i="16"/>
  <c r="A567" i="16"/>
  <c r="B567" i="16"/>
  <c r="C567" i="16"/>
  <c r="A568" i="16"/>
  <c r="B568" i="16"/>
  <c r="C568" i="16"/>
  <c r="A569" i="16"/>
  <c r="B569" i="16"/>
  <c r="C569" i="16"/>
  <c r="A570" i="16"/>
  <c r="B570" i="16"/>
  <c r="C570" i="16"/>
  <c r="A571" i="16"/>
  <c r="B571" i="16"/>
  <c r="C571" i="16"/>
  <c r="A572" i="16"/>
  <c r="B572" i="16"/>
  <c r="C572" i="16"/>
  <c r="A573" i="16"/>
  <c r="B573" i="16"/>
  <c r="C573" i="16"/>
  <c r="A574" i="16"/>
  <c r="B574" i="16"/>
  <c r="C574" i="16"/>
  <c r="A575" i="16"/>
  <c r="B575" i="16"/>
  <c r="C575" i="16"/>
  <c r="A576" i="16"/>
  <c r="B576" i="16"/>
  <c r="C576" i="16"/>
  <c r="A577" i="16"/>
  <c r="B577" i="16"/>
  <c r="C577" i="16"/>
  <c r="A578" i="16"/>
  <c r="B578" i="16"/>
  <c r="C578" i="16"/>
  <c r="A579" i="16"/>
  <c r="B579" i="16"/>
  <c r="C579" i="16"/>
  <c r="A580" i="16"/>
  <c r="B580" i="16"/>
  <c r="C580" i="16"/>
  <c r="A581" i="16"/>
  <c r="B581" i="16"/>
  <c r="C581" i="16"/>
  <c r="A582" i="16"/>
  <c r="B582" i="16"/>
  <c r="C582" i="16"/>
  <c r="A583" i="16"/>
  <c r="B583" i="16"/>
  <c r="C583" i="16"/>
  <c r="A584" i="16"/>
  <c r="B584" i="16"/>
  <c r="C584" i="16"/>
  <c r="A585" i="16"/>
  <c r="B585" i="16"/>
  <c r="C585" i="16"/>
  <c r="A586" i="16"/>
  <c r="B586" i="16"/>
  <c r="C586" i="16"/>
  <c r="A587" i="16"/>
  <c r="B587" i="16"/>
  <c r="C587" i="16"/>
  <c r="A588" i="16"/>
  <c r="B588" i="16"/>
  <c r="C588" i="16"/>
  <c r="A589" i="16"/>
  <c r="B589" i="16"/>
  <c r="C589" i="16"/>
  <c r="A590" i="16"/>
  <c r="B590" i="16"/>
  <c r="C590" i="16"/>
  <c r="A591" i="16"/>
  <c r="B591" i="16"/>
  <c r="C591" i="16"/>
  <c r="A592" i="16"/>
  <c r="B592" i="16"/>
  <c r="C592" i="16"/>
  <c r="A593" i="16"/>
  <c r="B593" i="16"/>
  <c r="C593" i="16"/>
  <c r="A594" i="16"/>
  <c r="B594" i="16"/>
  <c r="C594" i="16"/>
  <c r="A595" i="16"/>
  <c r="B595" i="16"/>
  <c r="C595" i="16"/>
  <c r="A596" i="16"/>
  <c r="B596" i="16"/>
  <c r="C596" i="16"/>
  <c r="A597" i="16"/>
  <c r="B597" i="16"/>
  <c r="C597" i="16"/>
  <c r="A598" i="16"/>
  <c r="B598" i="16"/>
  <c r="C598" i="16"/>
  <c r="A599" i="16"/>
  <c r="B599" i="16"/>
  <c r="C599" i="16"/>
  <c r="A600" i="16"/>
  <c r="B600" i="16"/>
  <c r="C600" i="16"/>
  <c r="A601" i="16"/>
  <c r="B601" i="16"/>
  <c r="C601" i="16"/>
  <c r="A602" i="16"/>
  <c r="B602" i="16"/>
  <c r="C602" i="16"/>
  <c r="A603" i="16"/>
  <c r="B603" i="16"/>
  <c r="C603" i="16"/>
  <c r="A604" i="16"/>
  <c r="B604" i="16"/>
  <c r="C604" i="16"/>
  <c r="A605" i="16"/>
  <c r="B605" i="16"/>
  <c r="C605" i="16"/>
  <c r="A606" i="16"/>
  <c r="B606" i="16"/>
  <c r="C606" i="16"/>
  <c r="A607" i="16"/>
  <c r="B607" i="16"/>
  <c r="C607" i="16"/>
  <c r="A608" i="16"/>
  <c r="B608" i="16"/>
  <c r="C608" i="16"/>
  <c r="A609" i="16"/>
  <c r="B609" i="16"/>
  <c r="C609" i="16"/>
  <c r="A610" i="16"/>
  <c r="B610" i="16"/>
  <c r="C610" i="16"/>
  <c r="A611" i="16"/>
  <c r="B611" i="16"/>
  <c r="C611" i="16"/>
  <c r="A612" i="16"/>
  <c r="B612" i="16"/>
  <c r="C612" i="16"/>
  <c r="A613" i="16"/>
  <c r="B613" i="16"/>
  <c r="C613" i="16"/>
  <c r="A614" i="16"/>
  <c r="B614" i="16"/>
  <c r="C614" i="16"/>
  <c r="A615" i="16"/>
  <c r="B615" i="16"/>
  <c r="C615" i="16"/>
  <c r="A616" i="16"/>
  <c r="B616" i="16"/>
  <c r="C616" i="16"/>
  <c r="A617" i="16"/>
  <c r="B617" i="16"/>
  <c r="C617" i="16"/>
  <c r="A618" i="16"/>
  <c r="B618" i="16"/>
  <c r="C618" i="16"/>
  <c r="A619" i="16"/>
  <c r="B619" i="16"/>
  <c r="C619" i="16"/>
  <c r="A620" i="16"/>
  <c r="B620" i="16"/>
  <c r="C620" i="16"/>
  <c r="A621" i="16"/>
  <c r="B621" i="16"/>
  <c r="C621" i="16"/>
  <c r="A622" i="16"/>
  <c r="B622" i="16"/>
  <c r="C622" i="16"/>
  <c r="A623" i="16"/>
  <c r="B623" i="16"/>
  <c r="C623" i="16"/>
  <c r="A624" i="16"/>
  <c r="B624" i="16"/>
  <c r="C624" i="16"/>
  <c r="A625" i="16"/>
  <c r="B625" i="16"/>
  <c r="C625" i="16"/>
  <c r="A626" i="16"/>
  <c r="B626" i="16"/>
  <c r="C626" i="16"/>
  <c r="A627" i="16"/>
  <c r="B627" i="16"/>
  <c r="C627" i="16"/>
  <c r="A628" i="16"/>
  <c r="B628" i="16"/>
  <c r="C628" i="16"/>
  <c r="A629" i="16"/>
  <c r="B629" i="16"/>
  <c r="C629" i="16"/>
  <c r="A630" i="16"/>
  <c r="B630" i="16"/>
  <c r="C630" i="16"/>
  <c r="A631" i="16"/>
  <c r="B631" i="16"/>
  <c r="C631" i="16"/>
  <c r="A632" i="16"/>
  <c r="B632" i="16"/>
  <c r="C632" i="16"/>
  <c r="A633" i="16"/>
  <c r="B633" i="16"/>
  <c r="C633" i="16"/>
  <c r="A634" i="16"/>
  <c r="B634" i="16"/>
  <c r="C634" i="16"/>
  <c r="A635" i="16"/>
  <c r="B635" i="16"/>
  <c r="C635" i="16"/>
  <c r="A636" i="16"/>
  <c r="B636" i="16"/>
  <c r="C636" i="16"/>
  <c r="A637" i="16"/>
  <c r="B637" i="16"/>
  <c r="C637" i="16"/>
  <c r="A638" i="16"/>
  <c r="B638" i="16"/>
  <c r="C638" i="16"/>
  <c r="A639" i="16"/>
  <c r="B639" i="16"/>
  <c r="C639" i="16"/>
  <c r="A640" i="16"/>
  <c r="B640" i="16"/>
  <c r="C640" i="16"/>
  <c r="A641" i="16"/>
  <c r="B641" i="16"/>
  <c r="C641" i="16"/>
  <c r="A642" i="16"/>
  <c r="B642" i="16"/>
  <c r="C642" i="16"/>
  <c r="A643" i="16"/>
  <c r="B643" i="16"/>
  <c r="C643" i="16"/>
  <c r="A644" i="16"/>
  <c r="B644" i="16"/>
  <c r="C644" i="16"/>
  <c r="A645" i="16"/>
  <c r="B645" i="16"/>
  <c r="C645" i="16"/>
  <c r="A646" i="16"/>
  <c r="B646" i="16"/>
  <c r="C646" i="16"/>
  <c r="A647" i="16"/>
  <c r="B647" i="16"/>
  <c r="C647" i="16"/>
  <c r="A648" i="16"/>
  <c r="B648" i="16"/>
  <c r="C648" i="16"/>
  <c r="A649" i="16"/>
  <c r="B649" i="16"/>
  <c r="C649" i="16"/>
  <c r="A650" i="16"/>
  <c r="B650" i="16"/>
  <c r="C650" i="16"/>
  <c r="A651" i="16"/>
  <c r="B651" i="16"/>
  <c r="C651" i="16"/>
  <c r="A652" i="16"/>
  <c r="B652" i="16"/>
  <c r="C652" i="16"/>
  <c r="A653" i="16"/>
  <c r="B653" i="16"/>
  <c r="C653" i="16"/>
  <c r="A654" i="16"/>
  <c r="B654" i="16"/>
  <c r="C654" i="16"/>
  <c r="A655" i="16"/>
  <c r="B655" i="16"/>
  <c r="C655" i="16"/>
  <c r="A656" i="16"/>
  <c r="B656" i="16"/>
  <c r="C656" i="16"/>
  <c r="A657" i="16"/>
  <c r="B657" i="16"/>
  <c r="C657" i="16"/>
  <c r="A658" i="16"/>
  <c r="B658" i="16"/>
  <c r="C658" i="16"/>
  <c r="A659" i="16"/>
  <c r="B659" i="16"/>
  <c r="C659" i="16"/>
  <c r="A660" i="16"/>
  <c r="B660" i="16"/>
  <c r="C660" i="16"/>
  <c r="A661" i="16"/>
  <c r="B661" i="16"/>
  <c r="C661" i="16"/>
  <c r="A662" i="16"/>
  <c r="B662" i="16"/>
  <c r="C662" i="16"/>
  <c r="A663" i="16"/>
  <c r="B663" i="16"/>
  <c r="C663" i="16"/>
  <c r="A664" i="16"/>
  <c r="B664" i="16"/>
  <c r="C664" i="16"/>
  <c r="A665" i="16"/>
  <c r="B665" i="16"/>
  <c r="C665" i="16"/>
  <c r="A666" i="16"/>
  <c r="B666" i="16"/>
  <c r="C666" i="16"/>
  <c r="A667" i="16"/>
  <c r="B667" i="16"/>
  <c r="C667" i="16"/>
  <c r="A668" i="16"/>
  <c r="B668" i="16"/>
  <c r="C668" i="16"/>
  <c r="A669" i="16"/>
  <c r="B669" i="16"/>
  <c r="C669" i="16"/>
  <c r="A670" i="16"/>
  <c r="B670" i="16"/>
  <c r="C670" i="16"/>
  <c r="A671" i="16"/>
  <c r="B671" i="16"/>
  <c r="C671" i="16"/>
  <c r="A672" i="16"/>
  <c r="B672" i="16"/>
  <c r="C672" i="16"/>
  <c r="A673" i="16"/>
  <c r="B673" i="16"/>
  <c r="C673" i="16"/>
  <c r="A674" i="16"/>
  <c r="B674" i="16"/>
  <c r="C674" i="16"/>
  <c r="A675" i="16"/>
  <c r="B675" i="16"/>
  <c r="C675" i="16"/>
  <c r="A676" i="16"/>
  <c r="B676" i="16"/>
  <c r="C676" i="16"/>
  <c r="A677" i="16"/>
  <c r="B677" i="16"/>
  <c r="C677" i="16"/>
  <c r="A678" i="16"/>
  <c r="B678" i="16"/>
  <c r="C678" i="16"/>
  <c r="A679" i="16"/>
  <c r="B679" i="16"/>
  <c r="C679" i="16"/>
  <c r="A680" i="16"/>
  <c r="B680" i="16"/>
  <c r="C680" i="16"/>
  <c r="A681" i="16"/>
  <c r="B681" i="16"/>
  <c r="C681" i="16"/>
  <c r="A682" i="16"/>
  <c r="B682" i="16"/>
  <c r="C682" i="16"/>
  <c r="A683" i="16"/>
  <c r="B683" i="16"/>
  <c r="C683" i="16"/>
  <c r="A684" i="16"/>
  <c r="B684" i="16"/>
  <c r="C684" i="16"/>
  <c r="A685" i="16"/>
  <c r="B685" i="16"/>
  <c r="C685" i="16"/>
  <c r="A686" i="16"/>
  <c r="B686" i="16"/>
  <c r="C686" i="16"/>
  <c r="A687" i="16"/>
  <c r="B687" i="16"/>
  <c r="C687" i="16"/>
  <c r="A688" i="16"/>
  <c r="B688" i="16"/>
  <c r="C688" i="16"/>
  <c r="A689" i="16"/>
  <c r="B689" i="16"/>
  <c r="C689" i="16"/>
  <c r="A690" i="16"/>
  <c r="B690" i="16"/>
  <c r="C690" i="16"/>
  <c r="A691" i="16"/>
  <c r="B691" i="16"/>
  <c r="C691" i="16"/>
  <c r="A692" i="16"/>
  <c r="B692" i="16"/>
  <c r="C692" i="16"/>
  <c r="A693" i="16"/>
  <c r="B693" i="16"/>
  <c r="C693" i="16"/>
  <c r="A694" i="16"/>
  <c r="B694" i="16"/>
  <c r="C694" i="16"/>
  <c r="A695" i="16"/>
  <c r="B695" i="16"/>
  <c r="C695" i="16"/>
  <c r="A696" i="16"/>
  <c r="B696" i="16"/>
  <c r="C696" i="16"/>
  <c r="A697" i="16"/>
  <c r="B697" i="16"/>
  <c r="C697" i="16"/>
  <c r="A698" i="16"/>
  <c r="B698" i="16"/>
  <c r="C698" i="16"/>
  <c r="A699" i="16"/>
  <c r="B699" i="16"/>
  <c r="C699" i="16"/>
  <c r="A700" i="16"/>
  <c r="B700" i="16"/>
  <c r="C700" i="16"/>
  <c r="A701" i="16"/>
  <c r="B701" i="16"/>
  <c r="C701" i="16"/>
  <c r="A702" i="16"/>
  <c r="B702" i="16"/>
  <c r="C702" i="16"/>
  <c r="A703" i="16"/>
  <c r="B703" i="16"/>
  <c r="C703" i="16"/>
  <c r="A704" i="16"/>
  <c r="B704" i="16"/>
  <c r="C704" i="16"/>
  <c r="A705" i="16"/>
  <c r="B705" i="16"/>
  <c r="C705" i="16"/>
  <c r="A706" i="16"/>
  <c r="B706" i="16"/>
  <c r="C706" i="16"/>
  <c r="A707" i="16"/>
  <c r="B707" i="16"/>
  <c r="C707" i="16"/>
  <c r="A708" i="16"/>
  <c r="B708" i="16"/>
  <c r="C708" i="16"/>
  <c r="A709" i="16"/>
  <c r="B709" i="16"/>
  <c r="C709" i="16"/>
  <c r="A710" i="16"/>
  <c r="B710" i="16"/>
  <c r="C710" i="16"/>
  <c r="A711" i="16"/>
  <c r="B711" i="16"/>
  <c r="C711" i="16"/>
  <c r="A712" i="16"/>
  <c r="B712" i="16"/>
  <c r="C712" i="16"/>
  <c r="A713" i="16"/>
  <c r="B713" i="16"/>
  <c r="C713" i="16"/>
  <c r="A714" i="16"/>
  <c r="B714" i="16"/>
  <c r="C714" i="16"/>
  <c r="A715" i="16"/>
  <c r="B715" i="16"/>
  <c r="C715" i="16"/>
  <c r="A716" i="16"/>
  <c r="B716" i="16"/>
  <c r="C716" i="16"/>
  <c r="A717" i="16"/>
  <c r="B717" i="16"/>
  <c r="C717" i="16"/>
  <c r="A718" i="16"/>
  <c r="B718" i="16"/>
  <c r="C718" i="16"/>
  <c r="A719" i="16"/>
  <c r="B719" i="16"/>
  <c r="C719" i="16"/>
  <c r="A720" i="16"/>
  <c r="B720" i="16"/>
  <c r="C720" i="16"/>
  <c r="A721" i="16"/>
  <c r="B721" i="16"/>
  <c r="C721" i="16"/>
  <c r="A722" i="16"/>
  <c r="B722" i="16"/>
  <c r="C722" i="16"/>
  <c r="A723" i="16"/>
  <c r="B723" i="16"/>
  <c r="C723" i="16"/>
  <c r="A724" i="16"/>
  <c r="B724" i="16"/>
  <c r="C724" i="16"/>
  <c r="A725" i="16"/>
  <c r="B725" i="16"/>
  <c r="C725" i="16"/>
  <c r="A726" i="16"/>
  <c r="B726" i="16"/>
  <c r="C726" i="16"/>
  <c r="A727" i="16"/>
  <c r="B727" i="16"/>
  <c r="C727" i="16"/>
  <c r="A728" i="16"/>
  <c r="B728" i="16"/>
  <c r="C728" i="16"/>
  <c r="A729" i="16"/>
  <c r="B729" i="16"/>
  <c r="C729" i="16"/>
  <c r="A730" i="16"/>
  <c r="B730" i="16"/>
  <c r="C730" i="16"/>
  <c r="A731" i="16"/>
  <c r="B731" i="16"/>
  <c r="C731" i="16"/>
  <c r="A732" i="16"/>
  <c r="B732" i="16"/>
  <c r="C732" i="16"/>
  <c r="A733" i="16"/>
  <c r="B733" i="16"/>
  <c r="C733" i="16"/>
  <c r="A734" i="16"/>
  <c r="B734" i="16"/>
  <c r="C734" i="16"/>
  <c r="A735" i="16"/>
  <c r="B735" i="16"/>
  <c r="C735" i="16"/>
  <c r="A736" i="16"/>
  <c r="B736" i="16"/>
  <c r="C736" i="16"/>
  <c r="A737" i="16"/>
  <c r="B737" i="16"/>
  <c r="C737" i="16"/>
  <c r="A738" i="16"/>
  <c r="B738" i="16"/>
  <c r="C738" i="16"/>
  <c r="A739" i="16"/>
  <c r="B739" i="16"/>
  <c r="C739" i="16"/>
  <c r="A740" i="16"/>
  <c r="B740" i="16"/>
  <c r="C740" i="16"/>
  <c r="A741" i="16"/>
  <c r="B741" i="16"/>
  <c r="C741" i="16"/>
  <c r="A742" i="16"/>
  <c r="B742" i="16"/>
  <c r="C742" i="16"/>
  <c r="A743" i="16"/>
  <c r="B743" i="16"/>
  <c r="C743" i="16"/>
  <c r="A744" i="16"/>
  <c r="B744" i="16"/>
  <c r="C744" i="16"/>
  <c r="A745" i="16"/>
  <c r="B745" i="16"/>
  <c r="C745" i="16"/>
  <c r="A746" i="16"/>
  <c r="B746" i="16"/>
  <c r="C746" i="16"/>
  <c r="A747" i="16"/>
  <c r="B747" i="16"/>
  <c r="C747" i="16"/>
  <c r="A748" i="16"/>
  <c r="B748" i="16"/>
  <c r="C748" i="16"/>
  <c r="A749" i="16"/>
  <c r="B749" i="16"/>
  <c r="C749" i="16"/>
  <c r="A750" i="16"/>
  <c r="B750" i="16"/>
  <c r="C750" i="16"/>
  <c r="A751" i="16"/>
  <c r="B751" i="16"/>
  <c r="C751" i="16"/>
  <c r="A752" i="16"/>
  <c r="B752" i="16"/>
  <c r="C752" i="16"/>
  <c r="A753" i="16"/>
  <c r="B753" i="16"/>
  <c r="C753" i="16"/>
  <c r="A754" i="16"/>
  <c r="B754" i="16"/>
  <c r="C754" i="16"/>
  <c r="A755" i="16"/>
  <c r="B755" i="16"/>
  <c r="C755" i="16"/>
  <c r="A756" i="16"/>
  <c r="B756" i="16"/>
  <c r="C756" i="16"/>
  <c r="A757" i="16"/>
  <c r="B757" i="16"/>
  <c r="C757" i="16"/>
  <c r="A758" i="16"/>
  <c r="B758" i="16"/>
  <c r="C758" i="16"/>
  <c r="A759" i="16"/>
  <c r="B759" i="16"/>
  <c r="C759" i="16"/>
  <c r="A760" i="16"/>
  <c r="B760" i="16"/>
  <c r="C760" i="16"/>
  <c r="A761" i="16"/>
  <c r="B761" i="16"/>
  <c r="C761" i="16"/>
  <c r="A762" i="16"/>
  <c r="B762" i="16"/>
  <c r="C762" i="16"/>
  <c r="A763" i="16"/>
  <c r="B763" i="16"/>
  <c r="C763" i="16"/>
  <c r="A764" i="16"/>
  <c r="B764" i="16"/>
  <c r="C764" i="16"/>
  <c r="A765" i="16"/>
  <c r="B765" i="16"/>
  <c r="C765" i="16"/>
  <c r="A766" i="16"/>
  <c r="B766" i="16"/>
  <c r="C766" i="16"/>
  <c r="A767" i="16"/>
  <c r="B767" i="16"/>
  <c r="C767" i="16"/>
  <c r="A768" i="16"/>
  <c r="B768" i="16"/>
  <c r="C768" i="16"/>
  <c r="A769" i="16"/>
  <c r="B769" i="16"/>
  <c r="C769" i="16"/>
  <c r="A770" i="16"/>
  <c r="B770" i="16"/>
  <c r="C770" i="16"/>
  <c r="A771" i="16"/>
  <c r="B771" i="16"/>
  <c r="C771" i="16"/>
  <c r="A772" i="16"/>
  <c r="B772" i="16"/>
  <c r="C772" i="16"/>
  <c r="A773" i="16"/>
  <c r="B773" i="16"/>
  <c r="C773" i="16"/>
  <c r="A774" i="16"/>
  <c r="B774" i="16"/>
  <c r="C774" i="16"/>
  <c r="A775" i="16"/>
  <c r="B775" i="16"/>
  <c r="C775" i="16"/>
  <c r="A776" i="16"/>
  <c r="B776" i="16"/>
  <c r="C776" i="16"/>
  <c r="A777" i="16"/>
  <c r="B777" i="16"/>
  <c r="C777" i="16"/>
  <c r="A778" i="16"/>
  <c r="B778" i="16"/>
  <c r="C778" i="16"/>
  <c r="A779" i="16"/>
  <c r="B779" i="16"/>
  <c r="C779" i="16"/>
  <c r="A780" i="16"/>
  <c r="B780" i="16"/>
  <c r="C780" i="16"/>
  <c r="A781" i="16"/>
  <c r="B781" i="16"/>
  <c r="C781" i="16"/>
  <c r="A782" i="16"/>
  <c r="B782" i="16"/>
  <c r="C782" i="16"/>
  <c r="A783" i="16"/>
  <c r="B783" i="16"/>
  <c r="C783" i="16"/>
  <c r="A784" i="16"/>
  <c r="B784" i="16"/>
  <c r="C784" i="16"/>
  <c r="A785" i="16"/>
  <c r="B785" i="16"/>
  <c r="C785" i="16"/>
  <c r="A786" i="16"/>
  <c r="B786" i="16"/>
  <c r="C786" i="16"/>
  <c r="A787" i="16"/>
  <c r="B787" i="16"/>
  <c r="C787" i="16"/>
  <c r="A788" i="16"/>
  <c r="B788" i="16"/>
  <c r="C788" i="16"/>
  <c r="A789" i="16"/>
  <c r="B789" i="16"/>
  <c r="C789" i="16"/>
  <c r="A790" i="16"/>
  <c r="B790" i="16"/>
  <c r="C790" i="16"/>
  <c r="A791" i="16"/>
  <c r="B791" i="16"/>
  <c r="C791" i="16"/>
  <c r="A792" i="16"/>
  <c r="B792" i="16"/>
  <c r="C792" i="16"/>
  <c r="A793" i="16"/>
  <c r="B793" i="16"/>
  <c r="C793" i="16"/>
  <c r="A794" i="16"/>
  <c r="B794" i="16"/>
  <c r="C794" i="16"/>
  <c r="A795" i="16"/>
  <c r="B795" i="16"/>
  <c r="C795" i="16"/>
  <c r="A796" i="16"/>
  <c r="B796" i="16"/>
  <c r="C796" i="16"/>
  <c r="A797" i="16"/>
  <c r="B797" i="16"/>
  <c r="C797" i="16"/>
  <c r="A798" i="16"/>
  <c r="B798" i="16"/>
  <c r="C798" i="16"/>
  <c r="A799" i="16"/>
  <c r="B799" i="16"/>
  <c r="C799" i="16"/>
  <c r="A800" i="16"/>
  <c r="B800" i="16"/>
  <c r="C800" i="16"/>
  <c r="A801" i="16"/>
  <c r="B801" i="16"/>
  <c r="C801" i="16"/>
  <c r="A802" i="16"/>
  <c r="B802" i="16"/>
  <c r="C802" i="16"/>
  <c r="A803" i="16"/>
  <c r="B803" i="16"/>
  <c r="C803" i="16"/>
  <c r="A804" i="16"/>
  <c r="B804" i="16"/>
  <c r="C804" i="16"/>
  <c r="A805" i="16"/>
  <c r="B805" i="16"/>
  <c r="C805" i="16"/>
  <c r="A806" i="16"/>
  <c r="B806" i="16"/>
  <c r="C806" i="16"/>
  <c r="A807" i="16"/>
  <c r="B807" i="16"/>
  <c r="C807" i="16"/>
  <c r="A808" i="16"/>
  <c r="B808" i="16"/>
  <c r="C808" i="16"/>
  <c r="A809" i="16"/>
  <c r="B809" i="16"/>
  <c r="C809" i="16"/>
  <c r="A810" i="16"/>
  <c r="B810" i="16"/>
  <c r="C810" i="16"/>
  <c r="A811" i="16"/>
  <c r="B811" i="16"/>
  <c r="C811" i="16"/>
  <c r="A812" i="16"/>
  <c r="B812" i="16"/>
  <c r="C812" i="16"/>
  <c r="A813" i="16"/>
  <c r="B813" i="16"/>
  <c r="C813" i="16"/>
  <c r="A814" i="16"/>
  <c r="B814" i="16"/>
  <c r="C814" i="16"/>
  <c r="A815" i="16"/>
  <c r="B815" i="16"/>
  <c r="C815" i="16"/>
  <c r="A816" i="16"/>
  <c r="B816" i="16"/>
  <c r="C816" i="16"/>
  <c r="A817" i="16"/>
  <c r="B817" i="16"/>
  <c r="C817" i="16"/>
  <c r="A818" i="16"/>
  <c r="B818" i="16"/>
  <c r="C818" i="16"/>
  <c r="A819" i="16"/>
  <c r="B819" i="16"/>
  <c r="C819" i="16"/>
  <c r="A820" i="16"/>
  <c r="B820" i="16"/>
  <c r="C820" i="16"/>
  <c r="A821" i="16"/>
  <c r="B821" i="16"/>
  <c r="C821" i="16"/>
  <c r="A822" i="16"/>
  <c r="B822" i="16"/>
  <c r="C822" i="16"/>
  <c r="A823" i="16"/>
  <c r="B823" i="16"/>
  <c r="C823" i="16"/>
  <c r="A824" i="16"/>
  <c r="B824" i="16"/>
  <c r="C824" i="16"/>
  <c r="A825" i="16"/>
  <c r="B825" i="16"/>
  <c r="C825" i="16"/>
  <c r="A826" i="16"/>
  <c r="B826" i="16"/>
  <c r="C826" i="16"/>
  <c r="A827" i="16"/>
  <c r="B827" i="16"/>
  <c r="C827" i="16"/>
  <c r="A828" i="16"/>
  <c r="B828" i="16"/>
  <c r="C828" i="16"/>
  <c r="A829" i="16"/>
  <c r="B829" i="16"/>
  <c r="C829" i="16"/>
  <c r="A830" i="16"/>
  <c r="B830" i="16"/>
  <c r="C830" i="16"/>
  <c r="A831" i="16"/>
  <c r="B831" i="16"/>
  <c r="C831" i="16"/>
  <c r="A832" i="16"/>
  <c r="B832" i="16"/>
  <c r="C832" i="16"/>
  <c r="A833" i="16"/>
  <c r="B833" i="16"/>
  <c r="C833" i="16"/>
  <c r="A834" i="16"/>
  <c r="B834" i="16"/>
  <c r="C834" i="16"/>
  <c r="A835" i="16"/>
  <c r="B835" i="16"/>
  <c r="C835" i="16"/>
  <c r="A836" i="16"/>
  <c r="B836" i="16"/>
  <c r="C836" i="16"/>
  <c r="A837" i="16"/>
  <c r="B837" i="16"/>
  <c r="C837" i="16"/>
  <c r="A838" i="16"/>
  <c r="B838" i="16"/>
  <c r="C838" i="16"/>
  <c r="A839" i="16"/>
  <c r="B839" i="16"/>
  <c r="C839" i="16"/>
  <c r="A840" i="16"/>
  <c r="B840" i="16"/>
  <c r="C840" i="16"/>
  <c r="A841" i="16"/>
  <c r="B841" i="16"/>
  <c r="C841" i="16"/>
  <c r="A842" i="16"/>
  <c r="B842" i="16"/>
  <c r="C842" i="16"/>
  <c r="A843" i="16"/>
  <c r="B843" i="16"/>
  <c r="C843" i="16"/>
  <c r="A844" i="16"/>
  <c r="B844" i="16"/>
  <c r="C844" i="16"/>
  <c r="A845" i="16"/>
  <c r="B845" i="16"/>
  <c r="C845" i="16"/>
  <c r="A846" i="16"/>
  <c r="B846" i="16"/>
  <c r="C846" i="16"/>
  <c r="A847" i="16"/>
  <c r="B847" i="16"/>
  <c r="C847" i="16"/>
  <c r="A848" i="16"/>
  <c r="B848" i="16"/>
  <c r="C848" i="16"/>
  <c r="A849" i="16"/>
  <c r="B849" i="16"/>
  <c r="C849" i="16"/>
  <c r="A850" i="16"/>
  <c r="B850" i="16"/>
  <c r="C850" i="16"/>
  <c r="A851" i="16"/>
  <c r="B851" i="16"/>
  <c r="C851" i="16"/>
  <c r="A852" i="16"/>
  <c r="B852" i="16"/>
  <c r="C852" i="16"/>
  <c r="A853" i="16"/>
  <c r="B853" i="16"/>
  <c r="C853" i="16"/>
  <c r="A854" i="16"/>
  <c r="B854" i="16"/>
  <c r="C854" i="16"/>
  <c r="A855" i="16"/>
  <c r="B855" i="16"/>
  <c r="C855" i="16"/>
  <c r="A856" i="16"/>
  <c r="B856" i="16"/>
  <c r="C856" i="16"/>
  <c r="A857" i="16"/>
  <c r="B857" i="16"/>
  <c r="C857" i="16"/>
  <c r="A858" i="16"/>
  <c r="B858" i="16"/>
  <c r="C858" i="16"/>
  <c r="A859" i="16"/>
  <c r="B859" i="16"/>
  <c r="C859" i="16"/>
  <c r="A860" i="16"/>
  <c r="B860" i="16"/>
  <c r="C860" i="16"/>
  <c r="A861" i="16"/>
  <c r="B861" i="16"/>
  <c r="C861" i="16"/>
  <c r="A862" i="16"/>
  <c r="B862" i="16"/>
  <c r="C862" i="16"/>
  <c r="A863" i="16"/>
  <c r="B863" i="16"/>
  <c r="C863" i="16"/>
  <c r="A864" i="16"/>
  <c r="B864" i="16"/>
  <c r="C864" i="16"/>
  <c r="A865" i="16"/>
  <c r="B865" i="16"/>
  <c r="C865" i="16"/>
  <c r="A866" i="16"/>
  <c r="B866" i="16"/>
  <c r="C866" i="16"/>
  <c r="A867" i="16"/>
  <c r="B867" i="16"/>
  <c r="C867" i="16"/>
  <c r="A868" i="16"/>
  <c r="B868" i="16"/>
  <c r="C868" i="16"/>
  <c r="A869" i="16"/>
  <c r="B869" i="16"/>
  <c r="C869" i="16"/>
  <c r="A870" i="16"/>
  <c r="B870" i="16"/>
  <c r="C870" i="16"/>
  <c r="A871" i="16"/>
  <c r="B871" i="16"/>
  <c r="C871" i="16"/>
  <c r="A872" i="16"/>
  <c r="B872" i="16"/>
  <c r="C872" i="16"/>
  <c r="A873" i="16"/>
  <c r="B873" i="16"/>
  <c r="C873" i="16"/>
  <c r="A874" i="16"/>
  <c r="B874" i="16"/>
  <c r="C874" i="16"/>
  <c r="A875" i="16"/>
  <c r="B875" i="16"/>
  <c r="C875" i="16"/>
  <c r="A876" i="16"/>
  <c r="B876" i="16"/>
  <c r="C876" i="16"/>
  <c r="A877" i="16"/>
  <c r="B877" i="16"/>
  <c r="C877" i="16"/>
  <c r="A878" i="16"/>
  <c r="B878" i="16"/>
  <c r="C878" i="16"/>
  <c r="A879" i="16"/>
  <c r="B879" i="16"/>
  <c r="C879" i="16"/>
  <c r="A880" i="16"/>
  <c r="B880" i="16"/>
  <c r="C880" i="16"/>
  <c r="A881" i="16"/>
  <c r="B881" i="16"/>
  <c r="C881" i="16"/>
  <c r="A882" i="16"/>
  <c r="B882" i="16"/>
  <c r="C882" i="16"/>
  <c r="A883" i="16"/>
  <c r="B883" i="16"/>
  <c r="C883" i="16"/>
  <c r="A884" i="16"/>
  <c r="B884" i="16"/>
  <c r="C884" i="16"/>
  <c r="A885" i="16"/>
  <c r="B885" i="16"/>
  <c r="C885" i="16"/>
  <c r="A886" i="16"/>
  <c r="B886" i="16"/>
  <c r="C886" i="16"/>
  <c r="A887" i="16"/>
  <c r="B887" i="16"/>
  <c r="C887" i="16"/>
  <c r="A888" i="16"/>
  <c r="B888" i="16"/>
  <c r="C888" i="16"/>
  <c r="A889" i="16"/>
  <c r="B889" i="16"/>
  <c r="C889" i="16"/>
  <c r="A890" i="16"/>
  <c r="B890" i="16"/>
  <c r="C890" i="16"/>
  <c r="A891" i="16"/>
  <c r="B891" i="16"/>
  <c r="C891" i="16"/>
  <c r="A892" i="16"/>
  <c r="B892" i="16"/>
  <c r="C892" i="16"/>
  <c r="A893" i="16"/>
  <c r="B893" i="16"/>
  <c r="C893" i="16"/>
  <c r="A894" i="16"/>
  <c r="B894" i="16"/>
  <c r="C894" i="16"/>
  <c r="A895" i="16"/>
  <c r="B895" i="16"/>
  <c r="C895" i="16"/>
  <c r="A896" i="16"/>
  <c r="B896" i="16"/>
  <c r="C896" i="16"/>
  <c r="A897" i="16"/>
  <c r="B897" i="16"/>
  <c r="C897" i="16"/>
  <c r="A898" i="16"/>
  <c r="B898" i="16"/>
  <c r="C898" i="16"/>
  <c r="A899" i="16"/>
  <c r="B899" i="16"/>
  <c r="C899" i="16"/>
  <c r="A900" i="16"/>
  <c r="B900" i="16"/>
  <c r="C900" i="16"/>
  <c r="A901" i="16"/>
  <c r="B901" i="16"/>
  <c r="C901" i="16"/>
  <c r="A902" i="16"/>
  <c r="B902" i="16"/>
  <c r="C902" i="16"/>
  <c r="A903" i="16"/>
  <c r="B903" i="16"/>
  <c r="C903" i="16"/>
  <c r="A904" i="16"/>
  <c r="B904" i="16"/>
  <c r="C904" i="16"/>
  <c r="A905" i="16"/>
  <c r="B905" i="16"/>
  <c r="C905" i="16"/>
  <c r="A906" i="16"/>
  <c r="B906" i="16"/>
  <c r="C906" i="16"/>
  <c r="A907" i="16"/>
  <c r="B907" i="16"/>
  <c r="C907" i="16"/>
  <c r="A908" i="16"/>
  <c r="B908" i="16"/>
  <c r="C908" i="16"/>
  <c r="A909" i="16"/>
  <c r="B909" i="16"/>
  <c r="C909" i="16"/>
  <c r="A910" i="16"/>
  <c r="B910" i="16"/>
  <c r="C910" i="16"/>
  <c r="A911" i="16"/>
  <c r="B911" i="16"/>
  <c r="C911" i="16"/>
  <c r="A912" i="16"/>
  <c r="B912" i="16"/>
  <c r="C912" i="16"/>
  <c r="A913" i="16"/>
  <c r="B913" i="16"/>
  <c r="C913" i="16"/>
  <c r="A914" i="16"/>
  <c r="B914" i="16"/>
  <c r="C914" i="16"/>
  <c r="A915" i="16"/>
  <c r="B915" i="16"/>
  <c r="C915" i="16"/>
  <c r="A916" i="16"/>
  <c r="B916" i="16"/>
  <c r="C916" i="16"/>
  <c r="A917" i="16"/>
  <c r="B917" i="16"/>
  <c r="C917" i="16"/>
  <c r="A918" i="16"/>
  <c r="B918" i="16"/>
  <c r="C918" i="16"/>
  <c r="A919" i="16"/>
  <c r="B919" i="16"/>
  <c r="C919" i="16"/>
  <c r="A920" i="16"/>
  <c r="B920" i="16"/>
  <c r="C920" i="16"/>
  <c r="A921" i="16"/>
  <c r="B921" i="16"/>
  <c r="C921" i="16"/>
  <c r="A922" i="16"/>
  <c r="B922" i="16"/>
  <c r="C922" i="16"/>
  <c r="A923" i="16"/>
  <c r="B923" i="16"/>
  <c r="C923" i="16"/>
  <c r="A924" i="16"/>
  <c r="B924" i="16"/>
  <c r="C924" i="16"/>
  <c r="A925" i="16"/>
  <c r="B925" i="16"/>
  <c r="C925" i="16"/>
  <c r="A926" i="16"/>
  <c r="B926" i="16"/>
  <c r="C926" i="16"/>
  <c r="A927" i="16"/>
  <c r="B927" i="16"/>
  <c r="C927" i="16"/>
  <c r="A928" i="16"/>
  <c r="B928" i="16"/>
  <c r="C928" i="16"/>
  <c r="A929" i="16"/>
  <c r="B929" i="16"/>
  <c r="C929" i="16"/>
  <c r="A930" i="16"/>
  <c r="B930" i="16"/>
  <c r="C930" i="16"/>
  <c r="A931" i="16"/>
  <c r="B931" i="16"/>
  <c r="C931" i="16"/>
  <c r="A932" i="16"/>
  <c r="B932" i="16"/>
  <c r="C932" i="16"/>
  <c r="A933" i="16"/>
  <c r="B933" i="16"/>
  <c r="C933" i="16"/>
  <c r="A934" i="16"/>
  <c r="B934" i="16"/>
  <c r="C934" i="16"/>
  <c r="A935" i="16"/>
  <c r="B935" i="16"/>
  <c r="C935" i="16"/>
  <c r="A936" i="16"/>
  <c r="B936" i="16"/>
  <c r="C936" i="16"/>
  <c r="A937" i="16"/>
  <c r="B937" i="16"/>
  <c r="C937" i="16"/>
  <c r="A938" i="16"/>
  <c r="B938" i="16"/>
  <c r="C938" i="16"/>
  <c r="A939" i="16"/>
  <c r="B939" i="16"/>
  <c r="C939" i="16"/>
  <c r="A940" i="16"/>
  <c r="B940" i="16"/>
  <c r="C940" i="16"/>
  <c r="A941" i="16"/>
  <c r="B941" i="16"/>
  <c r="C941" i="16"/>
  <c r="A942" i="16"/>
  <c r="B942" i="16"/>
  <c r="C942" i="16"/>
  <c r="A943" i="16"/>
  <c r="B943" i="16"/>
  <c r="C943" i="16"/>
  <c r="A944" i="16"/>
  <c r="B944" i="16"/>
  <c r="C944" i="16"/>
  <c r="A945" i="16"/>
  <c r="B945" i="16"/>
  <c r="C945" i="16"/>
  <c r="A946" i="16"/>
  <c r="B946" i="16"/>
  <c r="C946" i="16"/>
  <c r="A947" i="16"/>
  <c r="B947" i="16"/>
  <c r="C947" i="16"/>
  <c r="A948" i="16"/>
  <c r="B948" i="16"/>
  <c r="C948" i="16"/>
  <c r="A949" i="16"/>
  <c r="B949" i="16"/>
  <c r="C949" i="16"/>
  <c r="A950" i="16"/>
  <c r="B950" i="16"/>
  <c r="C950" i="16"/>
  <c r="A951" i="16"/>
  <c r="B951" i="16"/>
  <c r="C951" i="16"/>
  <c r="A952" i="16"/>
  <c r="B952" i="16"/>
  <c r="C952" i="16"/>
  <c r="A953" i="16"/>
  <c r="B953" i="16"/>
  <c r="C953" i="16"/>
  <c r="A954" i="16"/>
  <c r="B954" i="16"/>
  <c r="C954" i="16"/>
  <c r="A955" i="16"/>
  <c r="B955" i="16"/>
  <c r="C955" i="16"/>
  <c r="A956" i="16"/>
  <c r="B956" i="16"/>
  <c r="C956" i="16"/>
  <c r="A957" i="16"/>
  <c r="B957" i="16"/>
  <c r="C957" i="16"/>
  <c r="A958" i="16"/>
  <c r="B958" i="16"/>
  <c r="C958" i="16"/>
  <c r="A959" i="16"/>
  <c r="B959" i="16"/>
  <c r="C959" i="16"/>
  <c r="A960" i="16"/>
  <c r="B960" i="16"/>
  <c r="C960" i="16"/>
  <c r="A961" i="16"/>
  <c r="B961" i="16"/>
  <c r="C961" i="16"/>
  <c r="A962" i="16"/>
  <c r="B962" i="16"/>
  <c r="C962" i="16"/>
  <c r="A963" i="16"/>
  <c r="B963" i="16"/>
  <c r="C963" i="16"/>
  <c r="A964" i="16"/>
  <c r="B964" i="16"/>
  <c r="C964" i="16"/>
  <c r="A965" i="16"/>
  <c r="B965" i="16"/>
  <c r="C965" i="16"/>
  <c r="A966" i="16"/>
  <c r="B966" i="16"/>
  <c r="C966" i="16"/>
  <c r="A967" i="16"/>
  <c r="B967" i="16"/>
  <c r="C967" i="16"/>
  <c r="A968" i="16"/>
  <c r="B968" i="16"/>
  <c r="C968" i="16"/>
  <c r="A969" i="16"/>
  <c r="B969" i="16"/>
  <c r="C969" i="16"/>
  <c r="A970" i="16"/>
  <c r="B970" i="16"/>
  <c r="C970" i="16"/>
  <c r="A971" i="16"/>
  <c r="B971" i="16"/>
  <c r="C971" i="16"/>
  <c r="A972" i="16"/>
  <c r="B972" i="16"/>
  <c r="C972" i="16"/>
  <c r="A973" i="16"/>
  <c r="B973" i="16"/>
  <c r="C973" i="16"/>
  <c r="A974" i="16"/>
  <c r="B974" i="16"/>
  <c r="C974" i="16"/>
  <c r="A975" i="16"/>
  <c r="B975" i="16"/>
  <c r="C975" i="16"/>
  <c r="A976" i="16"/>
  <c r="B976" i="16"/>
  <c r="C976" i="16"/>
  <c r="A977" i="16"/>
  <c r="B977" i="16"/>
  <c r="C977" i="16"/>
  <c r="A978" i="16"/>
  <c r="B978" i="16"/>
  <c r="C978" i="16"/>
  <c r="A979" i="16"/>
  <c r="B979" i="16"/>
  <c r="C979" i="16"/>
  <c r="A980" i="16"/>
  <c r="B980" i="16"/>
  <c r="C980" i="16"/>
  <c r="A981" i="16"/>
  <c r="B981" i="16"/>
  <c r="C981" i="16"/>
  <c r="A982" i="16"/>
  <c r="B982" i="16"/>
  <c r="C982" i="16"/>
  <c r="A983" i="16"/>
  <c r="B983" i="16"/>
  <c r="C983" i="16"/>
  <c r="A984" i="16"/>
  <c r="B984" i="16"/>
  <c r="C984" i="16"/>
  <c r="A985" i="16"/>
  <c r="B985" i="16"/>
  <c r="C985" i="16"/>
  <c r="A986" i="16"/>
  <c r="B986" i="16"/>
  <c r="C986" i="16"/>
  <c r="A987" i="16"/>
  <c r="B987" i="16"/>
  <c r="C987" i="16"/>
  <c r="A988" i="16"/>
  <c r="B988" i="16"/>
  <c r="C988" i="16"/>
  <c r="A989" i="16"/>
  <c r="B989" i="16"/>
  <c r="C989" i="16"/>
  <c r="A990" i="16"/>
  <c r="B990" i="16"/>
  <c r="C990" i="16"/>
  <c r="A991" i="16"/>
  <c r="B991" i="16"/>
  <c r="C991" i="16"/>
  <c r="A992" i="16"/>
  <c r="B992" i="16"/>
  <c r="C992" i="16"/>
  <c r="A993" i="16"/>
  <c r="B993" i="16"/>
  <c r="C993" i="16"/>
  <c r="A994" i="16"/>
  <c r="B994" i="16"/>
  <c r="C994" i="16"/>
  <c r="A995" i="16"/>
  <c r="B995" i="16"/>
  <c r="C995" i="16"/>
  <c r="A996" i="16"/>
  <c r="B996" i="16"/>
  <c r="C996" i="16"/>
  <c r="A997" i="16"/>
  <c r="B997" i="16"/>
  <c r="C997" i="16"/>
  <c r="A998" i="16"/>
  <c r="B998" i="16"/>
  <c r="C998" i="16"/>
  <c r="A999" i="16"/>
  <c r="B999" i="16"/>
  <c r="C999" i="16"/>
  <c r="A1000" i="16"/>
  <c r="B1000" i="16"/>
  <c r="C1000" i="16"/>
  <c r="A1001" i="16"/>
  <c r="B1001" i="16"/>
  <c r="C1001" i="16"/>
  <c r="A1002" i="16"/>
  <c r="B1002" i="16"/>
  <c r="C1002" i="16"/>
  <c r="A1003" i="16"/>
  <c r="B1003" i="16"/>
  <c r="C1003" i="16"/>
  <c r="A1004" i="16"/>
  <c r="B1004" i="16"/>
  <c r="C1004" i="16"/>
  <c r="A1005" i="16"/>
  <c r="B1005" i="16"/>
  <c r="C1005" i="16"/>
  <c r="A1006" i="16"/>
  <c r="B1006" i="16"/>
  <c r="C1006" i="16"/>
  <c r="A1007" i="16"/>
  <c r="B1007" i="16"/>
  <c r="C1007" i="16"/>
  <c r="A1008" i="16"/>
  <c r="B1008" i="16"/>
  <c r="C1008" i="16"/>
  <c r="A1009" i="16"/>
  <c r="B1009" i="16"/>
  <c r="C1009" i="16"/>
  <c r="A1010" i="16"/>
  <c r="B1010" i="16"/>
  <c r="C1010" i="16"/>
  <c r="A1011" i="16"/>
  <c r="B1011" i="16"/>
  <c r="C1011" i="16"/>
  <c r="A1012" i="16"/>
  <c r="B1012" i="16"/>
  <c r="C1012" i="16"/>
  <c r="A1013" i="16"/>
  <c r="B1013" i="16"/>
  <c r="C1013" i="16"/>
  <c r="A1014" i="16"/>
  <c r="B1014" i="16"/>
  <c r="C1014" i="16"/>
  <c r="A1015" i="16"/>
  <c r="B1015" i="16"/>
  <c r="C1015" i="16"/>
  <c r="A1016" i="16"/>
  <c r="B1016" i="16"/>
  <c r="C1016" i="16"/>
  <c r="A1017" i="16"/>
  <c r="B1017" i="16"/>
  <c r="C1017" i="16"/>
  <c r="A1018" i="16"/>
  <c r="B1018" i="16"/>
  <c r="C1018" i="16"/>
  <c r="A1019" i="16"/>
  <c r="B1019" i="16"/>
  <c r="C1019" i="16"/>
  <c r="A1020" i="16"/>
  <c r="B1020" i="16"/>
  <c r="C1020" i="16"/>
  <c r="A1021" i="16"/>
  <c r="B1021" i="16"/>
  <c r="C1021" i="16"/>
  <c r="A1022" i="16"/>
  <c r="B1022" i="16"/>
  <c r="C1022" i="16"/>
  <c r="A1023" i="16"/>
  <c r="B1023" i="16"/>
  <c r="C1023" i="16"/>
  <c r="A1024" i="16"/>
  <c r="B1024" i="16"/>
  <c r="C1024" i="16"/>
  <c r="A1025" i="16"/>
  <c r="B1025" i="16"/>
  <c r="C1025" i="16"/>
  <c r="A1026" i="16"/>
  <c r="B1026" i="16"/>
  <c r="C1026" i="16"/>
  <c r="A1027" i="16"/>
  <c r="B1027" i="16"/>
  <c r="C1027" i="16"/>
  <c r="A1028" i="16"/>
  <c r="B1028" i="16"/>
  <c r="C1028" i="16"/>
  <c r="A1029" i="16"/>
  <c r="B1029" i="16"/>
  <c r="C1029" i="16"/>
  <c r="A1030" i="16"/>
  <c r="B1030" i="16"/>
  <c r="C1030" i="16"/>
  <c r="A1031" i="16"/>
  <c r="B1031" i="16"/>
  <c r="C1031" i="16"/>
  <c r="A1032" i="16"/>
  <c r="B1032" i="16"/>
  <c r="C1032" i="16"/>
  <c r="A1033" i="16"/>
  <c r="B1033" i="16"/>
  <c r="C1033" i="16"/>
  <c r="A1034" i="16"/>
  <c r="B1034" i="16"/>
  <c r="C1034" i="16"/>
  <c r="A1035" i="16"/>
  <c r="B1035" i="16"/>
  <c r="C1035" i="16"/>
  <c r="A1036" i="16"/>
  <c r="B1036" i="16"/>
  <c r="C1036" i="16"/>
  <c r="A1037" i="16"/>
  <c r="B1037" i="16"/>
  <c r="C1037" i="16"/>
  <c r="A1038" i="16"/>
  <c r="B1038" i="16"/>
  <c r="C1038" i="16"/>
  <c r="A1039" i="16"/>
  <c r="B1039" i="16"/>
  <c r="C1039" i="16"/>
  <c r="A1040" i="16"/>
  <c r="B1040" i="16"/>
  <c r="C1040" i="16"/>
  <c r="A1041" i="16"/>
  <c r="B1041" i="16"/>
  <c r="C1041" i="16"/>
  <c r="A1042" i="16"/>
  <c r="B1042" i="16"/>
  <c r="C1042" i="16"/>
  <c r="A1043" i="16"/>
  <c r="B1043" i="16"/>
  <c r="C1043" i="16"/>
  <c r="A1044" i="16"/>
  <c r="B1044" i="16"/>
  <c r="C1044" i="16"/>
  <c r="A1045" i="16"/>
  <c r="B1045" i="16"/>
  <c r="C1045" i="16"/>
  <c r="A1046" i="16"/>
  <c r="B1046" i="16"/>
  <c r="C1046" i="16"/>
  <c r="A1047" i="16"/>
  <c r="B1047" i="16"/>
  <c r="C1047" i="16"/>
  <c r="A1048" i="16"/>
  <c r="B1048" i="16"/>
  <c r="C1048" i="16"/>
  <c r="A1049" i="16"/>
  <c r="B1049" i="16"/>
  <c r="C1049" i="16"/>
  <c r="A1050" i="16"/>
  <c r="B1050" i="16"/>
  <c r="C1050" i="16"/>
  <c r="A1051" i="16"/>
  <c r="B1051" i="16"/>
  <c r="C1051" i="16"/>
  <c r="A1052" i="16"/>
  <c r="B1052" i="16"/>
  <c r="C1052" i="16"/>
  <c r="A1053" i="16"/>
  <c r="B1053" i="16"/>
  <c r="C1053" i="16"/>
  <c r="A1054" i="16"/>
  <c r="B1054" i="16"/>
  <c r="C1054" i="16"/>
  <c r="A1055" i="16"/>
  <c r="B1055" i="16"/>
  <c r="C1055" i="16"/>
  <c r="A1056" i="16"/>
  <c r="B1056" i="16"/>
  <c r="C1056" i="16"/>
  <c r="A1057" i="16"/>
  <c r="B1057" i="16"/>
  <c r="C1057" i="16"/>
  <c r="A1058" i="16"/>
  <c r="B1058" i="16"/>
  <c r="C1058" i="16"/>
  <c r="A1059" i="16"/>
  <c r="B1059" i="16"/>
  <c r="C1059" i="16"/>
  <c r="A1060" i="16"/>
  <c r="B1060" i="16"/>
  <c r="C1060" i="16"/>
  <c r="A1061" i="16"/>
  <c r="B1061" i="16"/>
  <c r="C1061" i="16"/>
  <c r="A1062" i="16"/>
  <c r="B1062" i="16"/>
  <c r="C1062" i="16"/>
  <c r="A1063" i="16"/>
  <c r="B1063" i="16"/>
  <c r="C1063" i="16"/>
  <c r="A1064" i="16"/>
  <c r="B1064" i="16"/>
  <c r="C1064" i="16"/>
  <c r="A1065" i="16"/>
  <c r="B1065" i="16"/>
  <c r="C1065" i="16"/>
  <c r="A1066" i="16"/>
  <c r="B1066" i="16"/>
  <c r="C1066" i="16"/>
  <c r="A1067" i="16"/>
  <c r="B1067" i="16"/>
  <c r="C1067" i="16"/>
  <c r="A1068" i="16"/>
  <c r="B1068" i="16"/>
  <c r="C1068" i="16"/>
  <c r="A1069" i="16"/>
  <c r="B1069" i="16"/>
  <c r="C1069" i="16"/>
  <c r="A1070" i="16"/>
  <c r="B1070" i="16"/>
  <c r="C1070" i="16"/>
  <c r="A1071" i="16"/>
  <c r="B1071" i="16"/>
  <c r="C1071" i="16"/>
  <c r="A1072" i="16"/>
  <c r="B1072" i="16"/>
  <c r="C1072" i="16"/>
  <c r="A1073" i="16"/>
  <c r="B1073" i="16"/>
  <c r="C1073" i="16"/>
  <c r="A1074" i="16"/>
  <c r="B1074" i="16"/>
  <c r="C1074" i="16"/>
  <c r="A1075" i="16"/>
  <c r="B1075" i="16"/>
  <c r="C1075" i="16"/>
  <c r="A1076" i="16"/>
  <c r="B1076" i="16"/>
  <c r="C1076" i="16"/>
  <c r="A1077" i="16"/>
  <c r="B1077" i="16"/>
  <c r="C1077" i="16"/>
  <c r="A1078" i="16"/>
  <c r="B1078" i="16"/>
  <c r="C1078" i="16"/>
  <c r="A1079" i="16"/>
  <c r="B1079" i="16"/>
  <c r="C1079" i="16"/>
  <c r="A1080" i="16"/>
  <c r="B1080" i="16"/>
  <c r="C1080" i="16"/>
  <c r="A1081" i="16"/>
  <c r="B1081" i="16"/>
  <c r="C1081" i="16"/>
  <c r="A1082" i="16"/>
  <c r="B1082" i="16"/>
  <c r="C1082" i="16"/>
  <c r="A1083" i="16"/>
  <c r="B1083" i="16"/>
  <c r="C1083" i="16"/>
  <c r="A1084" i="16"/>
  <c r="B1084" i="16"/>
  <c r="C1084" i="16"/>
  <c r="A1085" i="16"/>
  <c r="B1085" i="16"/>
  <c r="C1085" i="16"/>
  <c r="A1086" i="16"/>
  <c r="B1086" i="16"/>
  <c r="C1086" i="16"/>
  <c r="A1087" i="16"/>
  <c r="B1087" i="16"/>
  <c r="C1087" i="16"/>
  <c r="A1088" i="16"/>
  <c r="B1088" i="16"/>
  <c r="C1088" i="16"/>
  <c r="A1089" i="16"/>
  <c r="B1089" i="16"/>
  <c r="C1089" i="16"/>
  <c r="A1090" i="16"/>
  <c r="B1090" i="16"/>
  <c r="C1090" i="16"/>
  <c r="A1091" i="16"/>
  <c r="B1091" i="16"/>
  <c r="C1091" i="16"/>
  <c r="A1092" i="16"/>
  <c r="B1092" i="16"/>
  <c r="C1092" i="16"/>
  <c r="A1093" i="16"/>
  <c r="B1093" i="16"/>
  <c r="C1093" i="16"/>
  <c r="A1094" i="16"/>
  <c r="B1094" i="16"/>
  <c r="C1094" i="16"/>
  <c r="A1095" i="16"/>
  <c r="B1095" i="16"/>
  <c r="C1095" i="16"/>
  <c r="A1096" i="16"/>
  <c r="B1096" i="16"/>
  <c r="C1096" i="16"/>
  <c r="A1097" i="16"/>
  <c r="B1097" i="16"/>
  <c r="C1097" i="16"/>
  <c r="A1098" i="16"/>
  <c r="B1098" i="16"/>
  <c r="C1098" i="16"/>
  <c r="A1099" i="16"/>
  <c r="B1099" i="16"/>
  <c r="C1099" i="16"/>
  <c r="A1100" i="16"/>
  <c r="B1100" i="16"/>
  <c r="C1100" i="16"/>
  <c r="A1101" i="16"/>
  <c r="B1101" i="16"/>
  <c r="C1101" i="16"/>
  <c r="A1102" i="16"/>
  <c r="B1102" i="16"/>
  <c r="C1102" i="16"/>
  <c r="A1103" i="16"/>
  <c r="B1103" i="16"/>
  <c r="C1103" i="16"/>
  <c r="A1104" i="16"/>
  <c r="B1104" i="16"/>
  <c r="C1104" i="16"/>
  <c r="A1105" i="16"/>
  <c r="B1105" i="16"/>
  <c r="C1105" i="16"/>
  <c r="A1106" i="16"/>
  <c r="B1106" i="16"/>
  <c r="C1106" i="16"/>
  <c r="A1107" i="16"/>
  <c r="B1107" i="16"/>
  <c r="C1107" i="16"/>
  <c r="A1108" i="16"/>
  <c r="B1108" i="16"/>
  <c r="C1108" i="16"/>
  <c r="A1109" i="16"/>
  <c r="B1109" i="16"/>
  <c r="C1109" i="16"/>
  <c r="A1110" i="16"/>
  <c r="B1110" i="16"/>
  <c r="C1110" i="16"/>
  <c r="A1111" i="16"/>
  <c r="B1111" i="16"/>
  <c r="C1111" i="16"/>
  <c r="A1112" i="16"/>
  <c r="B1112" i="16"/>
  <c r="C1112" i="16"/>
  <c r="A1113" i="16"/>
  <c r="B1113" i="16"/>
  <c r="C1113" i="16"/>
  <c r="A1114" i="16"/>
  <c r="B1114" i="16"/>
  <c r="C1114" i="16"/>
  <c r="A1115" i="16"/>
  <c r="B1115" i="16"/>
  <c r="C1115" i="16"/>
  <c r="A1116" i="16"/>
  <c r="B1116" i="16"/>
  <c r="C1116" i="16"/>
  <c r="A1117" i="16"/>
  <c r="B1117" i="16"/>
  <c r="C1117" i="16"/>
  <c r="A1118" i="16"/>
  <c r="B1118" i="16"/>
  <c r="C1118" i="16"/>
  <c r="A1119" i="16"/>
  <c r="B1119" i="16"/>
  <c r="C1119" i="16"/>
  <c r="A1120" i="16"/>
  <c r="B1120" i="16"/>
  <c r="C1120" i="16"/>
  <c r="A1121" i="16"/>
  <c r="B1121" i="16"/>
  <c r="C1121" i="16"/>
  <c r="A1122" i="16"/>
  <c r="B1122" i="16"/>
  <c r="C1122" i="16"/>
  <c r="A1123" i="16"/>
  <c r="B1123" i="16"/>
  <c r="C1123" i="16"/>
  <c r="A1124" i="16"/>
  <c r="B1124" i="16"/>
  <c r="C1124" i="16"/>
  <c r="A1125" i="16"/>
  <c r="B1125" i="16"/>
  <c r="C1125" i="16"/>
  <c r="A1126" i="16"/>
  <c r="B1126" i="16"/>
  <c r="C1126" i="16"/>
  <c r="A1127" i="16"/>
  <c r="B1127" i="16"/>
  <c r="C1127" i="16"/>
  <c r="A1128" i="16"/>
  <c r="B1128" i="16"/>
  <c r="C1128" i="16"/>
  <c r="A1129" i="16"/>
  <c r="B1129" i="16"/>
  <c r="C1129" i="16"/>
  <c r="A1130" i="16"/>
  <c r="B1130" i="16"/>
  <c r="C1130" i="16"/>
  <c r="A1131" i="16"/>
  <c r="B1131" i="16"/>
  <c r="C1131" i="16"/>
  <c r="A1132" i="16"/>
  <c r="B1132" i="16"/>
  <c r="C1132" i="16"/>
  <c r="A1133" i="16"/>
  <c r="B1133" i="16"/>
  <c r="C1133" i="16"/>
  <c r="A1134" i="16"/>
  <c r="B1134" i="16"/>
  <c r="C1134" i="16"/>
  <c r="A1135" i="16"/>
  <c r="B1135" i="16"/>
  <c r="C1135" i="16"/>
  <c r="A1136" i="16"/>
  <c r="B1136" i="16"/>
  <c r="C1136" i="16"/>
  <c r="A1137" i="16"/>
  <c r="B1137" i="16"/>
  <c r="C1137" i="16"/>
  <c r="A1138" i="16"/>
  <c r="B1138" i="16"/>
  <c r="C1138" i="16"/>
  <c r="A1139" i="16"/>
  <c r="B1139" i="16"/>
  <c r="C1139" i="16"/>
  <c r="A1140" i="16"/>
  <c r="B1140" i="16"/>
  <c r="C1140" i="16"/>
  <c r="A1141" i="16"/>
  <c r="B1141" i="16"/>
  <c r="C1141" i="16"/>
  <c r="A1142" i="16"/>
  <c r="B1142" i="16"/>
  <c r="C1142" i="16"/>
  <c r="A1143" i="16"/>
  <c r="B1143" i="16"/>
  <c r="C1143" i="16"/>
  <c r="A1144" i="16"/>
  <c r="B1144" i="16"/>
  <c r="C1144" i="16"/>
  <c r="A1145" i="16"/>
  <c r="B1145" i="16"/>
  <c r="C1145" i="16"/>
  <c r="A1146" i="16"/>
  <c r="B1146" i="16"/>
  <c r="C1146" i="16"/>
  <c r="A1147" i="16"/>
  <c r="B1147" i="16"/>
  <c r="C1147" i="16"/>
  <c r="A1148" i="16"/>
  <c r="B1148" i="16"/>
  <c r="C1148" i="16"/>
  <c r="A1149" i="16"/>
  <c r="B1149" i="16"/>
  <c r="C1149" i="16"/>
  <c r="A1150" i="16"/>
  <c r="B1150" i="16"/>
  <c r="C1150" i="16"/>
  <c r="A1151" i="16"/>
  <c r="B1151" i="16"/>
  <c r="C1151" i="16"/>
  <c r="A1152" i="16"/>
  <c r="B1152" i="16"/>
  <c r="C1152" i="16"/>
  <c r="A1153" i="16"/>
  <c r="B1153" i="16"/>
  <c r="C1153" i="16"/>
  <c r="A1154" i="16"/>
  <c r="B1154" i="16"/>
  <c r="C1154" i="16"/>
  <c r="A1155" i="16"/>
  <c r="B1155" i="16"/>
  <c r="C1155" i="16"/>
  <c r="A1156" i="16"/>
  <c r="B1156" i="16"/>
  <c r="C1156" i="16"/>
  <c r="A1157" i="16"/>
  <c r="B1157" i="16"/>
  <c r="C1157" i="16"/>
  <c r="A1158" i="16"/>
  <c r="B1158" i="16"/>
  <c r="C1158" i="16"/>
  <c r="A1159" i="16"/>
  <c r="B1159" i="16"/>
  <c r="C1159" i="16"/>
  <c r="A1160" i="16"/>
  <c r="B1160" i="16"/>
  <c r="C1160" i="16"/>
  <c r="A1161" i="16"/>
  <c r="B1161" i="16"/>
  <c r="C1161" i="16"/>
  <c r="A1162" i="16"/>
  <c r="B1162" i="16"/>
  <c r="C1162" i="16"/>
  <c r="A1163" i="16"/>
  <c r="B1163" i="16"/>
  <c r="C1163" i="16"/>
  <c r="A1164" i="16"/>
  <c r="B1164" i="16"/>
  <c r="C1164" i="16"/>
  <c r="A1165" i="16"/>
  <c r="B1165" i="16"/>
  <c r="C1165" i="16"/>
  <c r="A1166" i="16"/>
  <c r="B1166" i="16"/>
  <c r="C1166" i="16"/>
  <c r="A1167" i="16"/>
  <c r="B1167" i="16"/>
  <c r="C1167" i="16"/>
  <c r="A1168" i="16"/>
  <c r="B1168" i="16"/>
  <c r="C1168" i="16"/>
  <c r="A1169" i="16"/>
  <c r="B1169" i="16"/>
  <c r="C1169" i="16"/>
  <c r="A1170" i="16"/>
  <c r="B1170" i="16"/>
  <c r="C1170" i="16"/>
  <c r="A1171" i="16"/>
  <c r="B1171" i="16"/>
  <c r="C1171" i="16"/>
  <c r="A1172" i="16"/>
  <c r="B1172" i="16"/>
  <c r="C1172" i="16"/>
  <c r="A1173" i="16"/>
  <c r="B1173" i="16"/>
  <c r="C1173" i="16"/>
  <c r="A1174" i="16"/>
  <c r="B1174" i="16"/>
  <c r="C1174" i="16"/>
  <c r="A1175" i="16"/>
  <c r="B1175" i="16"/>
  <c r="C1175" i="16"/>
  <c r="A1176" i="16"/>
  <c r="B1176" i="16"/>
  <c r="C1176" i="16"/>
  <c r="A1177" i="16"/>
  <c r="B1177" i="16"/>
  <c r="C1177" i="16"/>
  <c r="A1178" i="16"/>
  <c r="B1178" i="16"/>
  <c r="C1178" i="16"/>
  <c r="A1179" i="16"/>
  <c r="B1179" i="16"/>
  <c r="C1179" i="16"/>
  <c r="A1180" i="16"/>
  <c r="B1180" i="16"/>
  <c r="C1180" i="16"/>
  <c r="A1181" i="16"/>
  <c r="B1181" i="16"/>
  <c r="C1181" i="16"/>
  <c r="A1182" i="16"/>
  <c r="B1182" i="16"/>
  <c r="C1182" i="16"/>
  <c r="A1183" i="16"/>
  <c r="B1183" i="16"/>
  <c r="C1183" i="16"/>
  <c r="A1184" i="16"/>
  <c r="B1184" i="16"/>
  <c r="C1184" i="16"/>
  <c r="A1185" i="16"/>
  <c r="B1185" i="16"/>
  <c r="C1185" i="16"/>
  <c r="A1186" i="16"/>
  <c r="B1186" i="16"/>
  <c r="C1186" i="16"/>
  <c r="A1187" i="16"/>
  <c r="B1187" i="16"/>
  <c r="C1187" i="16"/>
  <c r="A1188" i="16"/>
  <c r="B1188" i="16"/>
  <c r="C1188" i="16"/>
  <c r="A1189" i="16"/>
  <c r="B1189" i="16"/>
  <c r="C1189" i="16"/>
  <c r="A1190" i="16"/>
  <c r="B1190" i="16"/>
  <c r="C1190" i="16"/>
  <c r="A1191" i="16"/>
  <c r="B1191" i="16"/>
  <c r="C1191" i="16"/>
  <c r="A1192" i="16"/>
  <c r="B1192" i="16"/>
  <c r="C1192" i="16"/>
  <c r="A1193" i="16"/>
  <c r="B1193" i="16"/>
  <c r="C1193" i="16"/>
  <c r="A1194" i="16"/>
  <c r="B1194" i="16"/>
  <c r="C1194" i="16"/>
  <c r="A1195" i="16"/>
  <c r="B1195" i="16"/>
  <c r="C1195" i="16"/>
  <c r="A1196" i="16"/>
  <c r="B1196" i="16"/>
  <c r="C1196" i="16"/>
  <c r="A1197" i="16"/>
  <c r="B1197" i="16"/>
  <c r="C1197" i="16"/>
  <c r="A1198" i="16"/>
  <c r="B1198" i="16"/>
  <c r="C1198" i="16"/>
  <c r="A1199" i="16"/>
  <c r="B1199" i="16"/>
  <c r="C1199" i="16"/>
  <c r="A1200" i="16"/>
  <c r="B1200" i="16"/>
  <c r="C1200" i="16"/>
  <c r="A1201" i="16"/>
  <c r="B1201" i="16"/>
  <c r="C1201" i="16"/>
  <c r="A1202" i="16"/>
  <c r="B1202" i="16"/>
  <c r="C1202" i="16"/>
  <c r="A1203" i="16"/>
  <c r="B1203" i="16"/>
  <c r="C1203" i="16"/>
  <c r="A1204" i="16"/>
  <c r="B1204" i="16"/>
  <c r="C1204" i="16"/>
  <c r="A1205" i="16"/>
  <c r="B1205" i="16"/>
  <c r="C1205" i="16"/>
  <c r="A1206" i="16"/>
  <c r="B1206" i="16"/>
  <c r="C1206" i="16"/>
  <c r="A1207" i="16"/>
  <c r="B1207" i="16"/>
  <c r="C1207" i="16"/>
  <c r="A1208" i="16"/>
  <c r="B1208" i="16"/>
  <c r="C1208" i="16"/>
  <c r="A1209" i="16"/>
  <c r="B1209" i="16"/>
  <c r="C1209" i="16"/>
  <c r="A1210" i="16"/>
  <c r="B1210" i="16"/>
  <c r="C1210" i="16"/>
  <c r="A1211" i="16"/>
  <c r="B1211" i="16"/>
  <c r="C1211" i="16"/>
  <c r="A1212" i="16"/>
  <c r="B1212" i="16"/>
  <c r="C1212" i="16"/>
  <c r="A1213" i="16"/>
  <c r="B1213" i="16"/>
  <c r="C1213" i="16"/>
  <c r="A1214" i="16"/>
  <c r="B1214" i="16"/>
  <c r="C1214" i="16"/>
  <c r="A1215" i="16"/>
  <c r="B1215" i="16"/>
  <c r="C1215" i="16"/>
  <c r="A1216" i="16"/>
  <c r="B1216" i="16"/>
  <c r="C1216" i="16"/>
  <c r="A1217" i="16"/>
  <c r="B1217" i="16"/>
  <c r="C1217" i="16"/>
  <c r="A1218" i="16"/>
  <c r="B1218" i="16"/>
  <c r="C1218" i="16"/>
  <c r="A1219" i="16"/>
  <c r="B1219" i="16"/>
  <c r="C1219" i="16"/>
  <c r="A1220" i="16"/>
  <c r="B1220" i="16"/>
  <c r="C1220" i="16"/>
  <c r="A1221" i="16"/>
  <c r="B1221" i="16"/>
  <c r="C1221" i="16"/>
  <c r="A1222" i="16"/>
  <c r="B1222" i="16"/>
  <c r="C1222" i="16"/>
  <c r="A1223" i="16"/>
  <c r="B1223" i="16"/>
  <c r="C1223" i="16"/>
  <c r="A1224" i="16"/>
  <c r="B1224" i="16"/>
  <c r="C1224" i="16"/>
  <c r="A1225" i="16"/>
  <c r="B1225" i="16"/>
  <c r="C1225" i="16"/>
  <c r="A1226" i="16"/>
  <c r="B1226" i="16"/>
  <c r="C1226" i="16"/>
  <c r="A1227" i="16"/>
  <c r="B1227" i="16"/>
  <c r="C1227" i="16"/>
  <c r="A1228" i="16"/>
  <c r="B1228" i="16"/>
  <c r="C1228" i="16"/>
  <c r="A1229" i="16"/>
  <c r="B1229" i="16"/>
  <c r="C1229" i="16"/>
  <c r="A1230" i="16"/>
  <c r="B1230" i="16"/>
  <c r="C1230" i="16"/>
  <c r="A1231" i="16"/>
  <c r="B1231" i="16"/>
  <c r="C1231" i="16"/>
  <c r="A1232" i="16"/>
  <c r="B1232" i="16"/>
  <c r="C1232" i="16"/>
  <c r="A1233" i="16"/>
  <c r="B1233" i="16"/>
  <c r="C1233" i="16"/>
  <c r="A1234" i="16"/>
  <c r="B1234" i="16"/>
  <c r="C1234" i="16"/>
  <c r="A1235" i="16"/>
  <c r="B1235" i="16"/>
  <c r="C1235" i="16"/>
  <c r="A1236" i="16"/>
  <c r="B1236" i="16"/>
  <c r="C1236" i="16"/>
  <c r="A1237" i="16"/>
  <c r="B1237" i="16"/>
  <c r="C1237" i="16"/>
  <c r="A1238" i="16"/>
  <c r="B1238" i="16"/>
  <c r="C1238" i="16"/>
  <c r="A1239" i="16"/>
  <c r="B1239" i="16"/>
  <c r="C1239" i="16"/>
  <c r="A1240" i="16"/>
  <c r="B1240" i="16"/>
  <c r="C1240" i="16"/>
  <c r="A1241" i="16"/>
  <c r="B1241" i="16"/>
  <c r="C1241" i="16"/>
  <c r="A1242" i="16"/>
  <c r="B1242" i="16"/>
  <c r="C1242" i="16"/>
  <c r="A1243" i="16"/>
  <c r="B1243" i="16"/>
  <c r="C1243" i="16"/>
  <c r="A1244" i="16"/>
  <c r="B1244" i="16"/>
  <c r="C1244" i="16"/>
  <c r="A1245" i="16"/>
  <c r="B1245" i="16"/>
  <c r="C1245" i="16"/>
  <c r="A1246" i="16"/>
  <c r="B1246" i="16"/>
  <c r="C1246" i="16"/>
  <c r="A1247" i="16"/>
  <c r="B1247" i="16"/>
  <c r="C1247" i="16"/>
  <c r="A1248" i="16"/>
  <c r="B1248" i="16"/>
  <c r="C1248" i="16"/>
  <c r="A1249" i="16"/>
  <c r="B1249" i="16"/>
  <c r="C1249" i="16"/>
  <c r="A1250" i="16"/>
  <c r="B1250" i="16"/>
  <c r="C1250" i="16"/>
  <c r="A1251" i="16"/>
  <c r="B1251" i="16"/>
  <c r="C1251" i="16"/>
  <c r="A1252" i="16"/>
  <c r="B1252" i="16"/>
  <c r="C1252" i="16"/>
  <c r="A1253" i="16"/>
  <c r="B1253" i="16"/>
  <c r="C1253" i="16"/>
  <c r="A1254" i="16"/>
  <c r="B1254" i="16"/>
  <c r="C1254" i="16"/>
  <c r="A1255" i="16"/>
  <c r="B1255" i="16"/>
  <c r="C1255" i="16"/>
  <c r="A1256" i="16"/>
  <c r="B1256" i="16"/>
  <c r="C1256" i="16"/>
  <c r="A1257" i="16"/>
  <c r="B1257" i="16"/>
  <c r="C1257" i="16"/>
  <c r="A1258" i="16"/>
  <c r="B1258" i="16"/>
  <c r="C1258" i="16"/>
  <c r="A1259" i="16"/>
  <c r="B1259" i="16"/>
  <c r="C1259" i="16"/>
  <c r="A1260" i="16"/>
  <c r="B1260" i="16"/>
  <c r="C1260" i="16"/>
  <c r="A1261" i="16"/>
  <c r="B1261" i="16"/>
  <c r="C1261" i="16"/>
  <c r="A1262" i="16"/>
  <c r="B1262" i="16"/>
  <c r="C1262" i="16"/>
  <c r="A1263" i="16"/>
  <c r="B1263" i="16"/>
  <c r="C1263" i="16"/>
  <c r="A1264" i="16"/>
  <c r="B1264" i="16"/>
  <c r="C1264" i="16"/>
  <c r="A1265" i="16"/>
  <c r="B1265" i="16"/>
  <c r="C1265" i="16"/>
  <c r="A1266" i="16"/>
  <c r="B1266" i="16"/>
  <c r="C1266" i="16"/>
  <c r="A1267" i="16"/>
  <c r="B1267" i="16"/>
  <c r="C1267" i="16"/>
  <c r="A1268" i="16"/>
  <c r="B1268" i="16"/>
  <c r="C1268" i="16"/>
  <c r="A1269" i="16"/>
  <c r="B1269" i="16"/>
  <c r="C1269" i="16"/>
  <c r="A1270" i="16"/>
  <c r="B1270" i="16"/>
  <c r="C1270" i="16"/>
  <c r="A1271" i="16"/>
  <c r="B1271" i="16"/>
  <c r="C1271" i="16"/>
  <c r="A1272" i="16"/>
  <c r="B1272" i="16"/>
  <c r="C1272" i="16"/>
  <c r="A1273" i="16"/>
  <c r="B1273" i="16"/>
  <c r="C1273" i="16"/>
  <c r="A1274" i="16"/>
  <c r="B1274" i="16"/>
  <c r="C1274" i="16"/>
  <c r="A1275" i="16"/>
  <c r="B1275" i="16"/>
  <c r="C1275" i="16"/>
  <c r="A1276" i="16"/>
  <c r="B1276" i="16"/>
  <c r="C1276" i="16"/>
  <c r="A1277" i="16"/>
  <c r="B1277" i="16"/>
  <c r="C1277" i="16"/>
  <c r="A1278" i="16"/>
  <c r="B1278" i="16"/>
  <c r="C1278" i="16"/>
  <c r="A1279" i="16"/>
  <c r="B1279" i="16"/>
  <c r="C1279" i="16"/>
  <c r="A1280" i="16"/>
  <c r="B1280" i="16"/>
  <c r="C1280" i="16"/>
  <c r="A1281" i="16"/>
  <c r="B1281" i="16"/>
  <c r="C1281" i="16"/>
  <c r="A1282" i="16"/>
  <c r="B1282" i="16"/>
  <c r="C1282" i="16"/>
  <c r="A1283" i="16"/>
  <c r="B1283" i="16"/>
  <c r="C1283" i="16"/>
  <c r="A1284" i="16"/>
  <c r="B1284" i="16"/>
  <c r="C1284" i="16"/>
  <c r="A1285" i="16"/>
  <c r="B1285" i="16"/>
  <c r="C1285" i="16"/>
  <c r="A1286" i="16"/>
  <c r="B1286" i="16"/>
  <c r="C1286" i="16"/>
  <c r="A1287" i="16"/>
  <c r="B1287" i="16"/>
  <c r="C1287" i="16"/>
  <c r="A1288" i="16"/>
  <c r="B1288" i="16"/>
  <c r="C1288" i="16"/>
  <c r="A1289" i="16"/>
  <c r="B1289" i="16"/>
  <c r="C1289" i="16"/>
  <c r="A1290" i="16"/>
  <c r="B1290" i="16"/>
  <c r="C1290" i="16"/>
  <c r="A1291" i="16"/>
  <c r="B1291" i="16"/>
  <c r="C1291" i="16"/>
  <c r="A1292" i="16"/>
  <c r="B1292" i="16"/>
  <c r="C1292" i="16"/>
  <c r="A1293" i="16"/>
  <c r="B1293" i="16"/>
  <c r="C1293" i="16"/>
  <c r="A1294" i="16"/>
  <c r="B1294" i="16"/>
  <c r="C1294" i="16"/>
  <c r="A1295" i="16"/>
  <c r="B1295" i="16"/>
  <c r="C1295" i="16"/>
  <c r="A1296" i="16"/>
  <c r="B1296" i="16"/>
  <c r="C1296" i="16"/>
  <c r="A1297" i="16"/>
  <c r="B1297" i="16"/>
  <c r="C1297" i="16"/>
  <c r="A1298" i="16"/>
  <c r="B1298" i="16"/>
  <c r="C1298" i="16"/>
  <c r="A1299" i="16"/>
  <c r="B1299" i="16"/>
  <c r="C1299" i="16"/>
  <c r="A1300" i="16"/>
  <c r="B1300" i="16"/>
  <c r="C1300" i="16"/>
  <c r="A1301" i="16"/>
  <c r="B1301" i="16"/>
  <c r="C1301" i="16"/>
  <c r="A1302" i="16"/>
  <c r="B1302" i="16"/>
  <c r="C1302" i="16"/>
  <c r="A1303" i="16"/>
  <c r="B1303" i="16"/>
  <c r="C1303" i="16"/>
  <c r="A1304" i="16"/>
  <c r="B1304" i="16"/>
  <c r="C1304" i="16"/>
  <c r="A1305" i="16"/>
  <c r="B1305" i="16"/>
  <c r="C1305" i="16"/>
  <c r="A1306" i="16"/>
  <c r="B1306" i="16"/>
  <c r="C1306" i="16"/>
  <c r="A1307" i="16"/>
  <c r="B1307" i="16"/>
  <c r="C1307" i="16"/>
  <c r="A1308" i="16"/>
  <c r="B1308" i="16"/>
  <c r="C1308" i="16"/>
  <c r="A1309" i="16"/>
  <c r="B1309" i="16"/>
  <c r="C1309" i="16"/>
  <c r="A1310" i="16"/>
  <c r="B1310" i="16"/>
  <c r="C1310" i="16"/>
  <c r="A1311" i="16"/>
  <c r="B1311" i="16"/>
  <c r="C1311" i="16"/>
  <c r="A1312" i="16"/>
  <c r="B1312" i="16"/>
  <c r="C1312" i="16"/>
  <c r="A1313" i="16"/>
  <c r="B1313" i="16"/>
  <c r="C1313" i="16"/>
  <c r="A1314" i="16"/>
  <c r="B1314" i="16"/>
  <c r="C1314" i="16"/>
  <c r="A1315" i="16"/>
  <c r="B1315" i="16"/>
  <c r="C1315" i="16"/>
  <c r="A1316" i="16"/>
  <c r="B1316" i="16"/>
  <c r="C1316" i="16"/>
  <c r="A1317" i="16"/>
  <c r="B1317" i="16"/>
  <c r="C1317" i="16"/>
  <c r="A1318" i="16"/>
  <c r="B1318" i="16"/>
  <c r="C1318" i="16"/>
  <c r="A1319" i="16"/>
  <c r="B1319" i="16"/>
  <c r="C1319" i="16"/>
  <c r="A1320" i="16"/>
  <c r="B1320" i="16"/>
  <c r="C1320" i="16"/>
  <c r="A1321" i="16"/>
  <c r="B1321" i="16"/>
  <c r="C1321" i="16"/>
  <c r="A1322" i="16"/>
  <c r="B1322" i="16"/>
  <c r="C1322" i="16"/>
  <c r="A1323" i="16"/>
  <c r="B1323" i="16"/>
  <c r="C1323" i="16"/>
  <c r="A1324" i="16"/>
  <c r="B1324" i="16"/>
  <c r="C1324" i="16"/>
  <c r="A1325" i="16"/>
  <c r="B1325" i="16"/>
  <c r="C1325" i="16"/>
  <c r="A1326" i="16"/>
  <c r="B1326" i="16"/>
  <c r="C1326" i="16"/>
  <c r="A1327" i="16"/>
  <c r="B1327" i="16"/>
  <c r="C1327" i="16"/>
  <c r="A1328" i="16"/>
  <c r="B1328" i="16"/>
  <c r="C1328" i="16"/>
  <c r="A1329" i="16"/>
  <c r="B1329" i="16"/>
  <c r="C1329" i="16"/>
  <c r="A1330" i="16"/>
  <c r="B1330" i="16"/>
  <c r="C1330" i="16"/>
  <c r="A1331" i="16"/>
  <c r="B1331" i="16"/>
  <c r="C1331" i="16"/>
  <c r="A1332" i="16"/>
  <c r="B1332" i="16"/>
  <c r="C1332" i="16"/>
  <c r="A1333" i="16"/>
  <c r="B1333" i="16"/>
  <c r="C1333" i="16"/>
  <c r="A1334" i="16"/>
  <c r="B1334" i="16"/>
  <c r="C1334" i="16"/>
  <c r="A1335" i="16"/>
  <c r="B1335" i="16"/>
  <c r="C1335" i="16"/>
  <c r="A1336" i="16"/>
  <c r="B1336" i="16"/>
  <c r="C1336" i="16"/>
  <c r="A1337" i="16"/>
  <c r="B1337" i="16"/>
  <c r="C1337" i="16"/>
  <c r="A1338" i="16"/>
  <c r="B1338" i="16"/>
  <c r="C1338" i="16"/>
  <c r="A1339" i="16"/>
  <c r="B1339" i="16"/>
  <c r="C1339" i="16"/>
  <c r="A1340" i="16"/>
  <c r="B1340" i="16"/>
  <c r="C1340" i="16"/>
  <c r="A1341" i="16"/>
  <c r="B1341" i="16"/>
  <c r="C1341" i="16"/>
  <c r="A1342" i="16"/>
  <c r="B1342" i="16"/>
  <c r="C1342" i="16"/>
  <c r="A1343" i="16"/>
  <c r="B1343" i="16"/>
  <c r="C1343" i="16"/>
  <c r="A1344" i="16"/>
  <c r="B1344" i="16"/>
  <c r="C1344" i="16"/>
  <c r="A1345" i="16"/>
  <c r="B1345" i="16"/>
  <c r="C1345" i="16"/>
  <c r="A1346" i="16"/>
  <c r="B1346" i="16"/>
  <c r="C1346" i="16"/>
  <c r="A1347" i="16"/>
  <c r="B1347" i="16"/>
  <c r="C1347" i="16"/>
  <c r="A1348" i="16"/>
  <c r="B1348" i="16"/>
  <c r="C1348" i="16"/>
  <c r="A1349" i="16"/>
  <c r="B1349" i="16"/>
  <c r="C1349" i="16"/>
  <c r="A1350" i="16"/>
  <c r="B1350" i="16"/>
  <c r="C1350" i="16"/>
  <c r="A1351" i="16"/>
  <c r="B1351" i="16"/>
  <c r="C1351" i="16"/>
  <c r="A1352" i="16"/>
  <c r="B1352" i="16"/>
  <c r="C1352" i="16"/>
  <c r="A1353" i="16"/>
  <c r="B1353" i="16"/>
  <c r="C1353" i="16"/>
  <c r="A1354" i="16"/>
  <c r="B1354" i="16"/>
  <c r="C1354" i="16"/>
  <c r="A1355" i="16"/>
  <c r="B1355" i="16"/>
  <c r="C1355" i="16"/>
  <c r="A1356" i="16"/>
  <c r="B1356" i="16"/>
  <c r="C1356" i="16"/>
  <c r="A1357" i="16"/>
  <c r="B1357" i="16"/>
  <c r="C1357" i="16"/>
  <c r="A1358" i="16"/>
  <c r="B1358" i="16"/>
  <c r="C1358" i="16"/>
  <c r="A1359" i="16"/>
  <c r="B1359" i="16"/>
  <c r="C1359" i="16"/>
  <c r="A1360" i="16"/>
  <c r="B1360" i="16"/>
  <c r="C1360" i="16"/>
  <c r="A1361" i="16"/>
  <c r="B1361" i="16"/>
  <c r="C1361" i="16"/>
  <c r="A1362" i="16"/>
  <c r="B1362" i="16"/>
  <c r="C1362" i="16"/>
  <c r="A1363" i="16"/>
  <c r="B1363" i="16"/>
  <c r="C1363" i="16"/>
  <c r="A1364" i="16"/>
  <c r="B1364" i="16"/>
  <c r="C1364" i="16"/>
  <c r="A1365" i="16"/>
  <c r="B1365" i="16"/>
  <c r="C1365" i="16"/>
  <c r="A1366" i="16"/>
  <c r="B1366" i="16"/>
  <c r="C1366" i="16"/>
  <c r="A1367" i="16"/>
  <c r="B1367" i="16"/>
  <c r="C1367" i="16"/>
  <c r="A1368" i="16"/>
  <c r="B1368" i="16"/>
  <c r="C1368" i="16"/>
  <c r="A1369" i="16"/>
  <c r="B1369" i="16"/>
  <c r="C1369" i="16"/>
  <c r="A1370" i="16"/>
  <c r="B1370" i="16"/>
  <c r="C1370" i="16"/>
  <c r="A1371" i="16"/>
  <c r="B1371" i="16"/>
  <c r="C1371" i="16"/>
  <c r="A1372" i="16"/>
  <c r="B1372" i="16"/>
  <c r="C1372" i="16"/>
  <c r="A1373" i="16"/>
  <c r="B1373" i="16"/>
  <c r="C1373" i="16"/>
  <c r="A1374" i="16"/>
  <c r="B1374" i="16"/>
  <c r="C1374" i="16"/>
  <c r="A1375" i="16"/>
  <c r="B1375" i="16"/>
  <c r="C1375" i="16"/>
  <c r="A1376" i="16"/>
  <c r="B1376" i="16"/>
  <c r="C1376" i="16"/>
  <c r="A1377" i="16"/>
  <c r="B1377" i="16"/>
  <c r="C1377" i="16"/>
  <c r="A1378" i="16"/>
  <c r="B1378" i="16"/>
  <c r="C1378" i="16"/>
  <c r="A1379" i="16"/>
  <c r="B1379" i="16"/>
  <c r="C1379" i="16"/>
  <c r="A1380" i="16"/>
  <c r="B1380" i="16"/>
  <c r="C1380" i="16"/>
  <c r="A1381" i="16"/>
  <c r="B1381" i="16"/>
  <c r="C1381" i="16"/>
  <c r="A1382" i="16"/>
  <c r="B1382" i="16"/>
  <c r="C1382" i="16"/>
  <c r="A1383" i="16"/>
  <c r="B1383" i="16"/>
  <c r="C1383" i="16"/>
  <c r="A1384" i="16"/>
  <c r="B1384" i="16"/>
  <c r="C1384" i="16"/>
  <c r="A1385" i="16"/>
  <c r="B1385" i="16"/>
  <c r="C1385" i="16"/>
  <c r="A1386" i="16"/>
  <c r="B1386" i="16"/>
  <c r="C1386" i="16"/>
  <c r="A1387" i="16"/>
  <c r="B1387" i="16"/>
  <c r="C1387" i="16"/>
  <c r="A1388" i="16"/>
  <c r="B1388" i="16"/>
  <c r="C1388" i="16"/>
  <c r="A1389" i="16"/>
  <c r="B1389" i="16"/>
  <c r="C1389" i="16"/>
  <c r="A1390" i="16"/>
  <c r="B1390" i="16"/>
  <c r="C1390" i="16"/>
  <c r="A1391" i="16"/>
  <c r="B1391" i="16"/>
  <c r="C1391" i="16"/>
  <c r="A1392" i="16"/>
  <c r="B1392" i="16"/>
  <c r="C1392" i="16"/>
  <c r="A1393" i="16"/>
  <c r="B1393" i="16"/>
  <c r="C1393" i="16"/>
  <c r="A1394" i="16"/>
  <c r="B1394" i="16"/>
  <c r="C1394" i="16"/>
  <c r="A1395" i="16"/>
  <c r="B1395" i="16"/>
  <c r="C1395" i="16"/>
  <c r="A1396" i="16"/>
  <c r="B1396" i="16"/>
  <c r="C1396" i="16"/>
  <c r="A1397" i="16"/>
  <c r="B1397" i="16"/>
  <c r="C1397" i="16"/>
  <c r="A1398" i="16"/>
  <c r="B1398" i="16"/>
  <c r="C1398" i="16"/>
  <c r="A1399" i="16"/>
  <c r="B1399" i="16"/>
  <c r="C1399" i="16"/>
  <c r="A1400" i="16"/>
  <c r="B1400" i="16"/>
  <c r="C1400" i="16"/>
  <c r="A1401" i="16"/>
  <c r="B1401" i="16"/>
  <c r="C1401" i="16"/>
  <c r="A1402" i="16"/>
  <c r="B1402" i="16"/>
  <c r="C1402" i="16"/>
  <c r="A1403" i="16"/>
  <c r="B1403" i="16"/>
  <c r="C1403" i="16"/>
  <c r="A1404" i="16"/>
  <c r="B1404" i="16"/>
  <c r="C1404" i="16"/>
  <c r="A1405" i="16"/>
  <c r="B1405" i="16"/>
  <c r="C1405" i="16"/>
  <c r="A1406" i="16"/>
  <c r="B1406" i="16"/>
  <c r="C1406" i="16"/>
  <c r="A1407" i="16"/>
  <c r="B1407" i="16"/>
  <c r="C1407" i="16"/>
  <c r="A1408" i="16"/>
  <c r="B1408" i="16"/>
  <c r="C1408" i="16"/>
  <c r="A1409" i="16"/>
  <c r="B1409" i="16"/>
  <c r="C1409" i="16"/>
  <c r="A1410" i="16"/>
  <c r="B1410" i="16"/>
  <c r="C1410" i="16"/>
  <c r="A1411" i="16"/>
  <c r="B1411" i="16"/>
  <c r="C1411" i="16"/>
  <c r="A1412" i="16"/>
  <c r="B1412" i="16"/>
  <c r="C1412" i="16"/>
  <c r="A1413" i="16"/>
  <c r="B1413" i="16"/>
  <c r="C1413" i="16"/>
  <c r="A1414" i="16"/>
  <c r="B1414" i="16"/>
  <c r="C1414" i="16"/>
  <c r="A1415" i="16"/>
  <c r="B1415" i="16"/>
  <c r="C1415" i="16"/>
  <c r="A1416" i="16"/>
  <c r="B1416" i="16"/>
  <c r="C1416" i="16"/>
  <c r="A1417" i="16"/>
  <c r="B1417" i="16"/>
  <c r="C1417" i="16"/>
  <c r="A1418" i="16"/>
  <c r="B1418" i="16"/>
  <c r="C1418" i="16"/>
  <c r="A1419" i="16"/>
  <c r="B1419" i="16"/>
  <c r="C1419" i="16"/>
  <c r="A1420" i="16"/>
  <c r="B1420" i="16"/>
  <c r="C1420" i="16"/>
  <c r="A1421" i="16"/>
  <c r="B1421" i="16"/>
  <c r="C1421" i="16"/>
  <c r="A1422" i="16"/>
  <c r="B1422" i="16"/>
  <c r="C1422" i="16"/>
  <c r="A1423" i="16"/>
  <c r="B1423" i="16"/>
  <c r="C1423" i="16"/>
  <c r="A1424" i="16"/>
  <c r="B1424" i="16"/>
  <c r="C1424" i="16"/>
  <c r="A1425" i="16"/>
  <c r="B1425" i="16"/>
  <c r="C1425" i="16"/>
  <c r="A1426" i="16"/>
  <c r="B1426" i="16"/>
  <c r="C1426" i="16"/>
  <c r="A1427" i="16"/>
  <c r="B1427" i="16"/>
  <c r="C1427" i="16"/>
  <c r="A1428" i="16"/>
  <c r="B1428" i="16"/>
  <c r="C1428" i="16"/>
  <c r="A1429" i="16"/>
  <c r="B1429" i="16"/>
  <c r="C1429" i="16"/>
  <c r="A1430" i="16"/>
  <c r="B1430" i="16"/>
  <c r="C1430" i="16"/>
  <c r="A1431" i="16"/>
  <c r="B1431" i="16"/>
  <c r="C1431" i="16"/>
  <c r="A1432" i="16"/>
  <c r="B1432" i="16"/>
  <c r="C1432" i="16"/>
  <c r="A1433" i="16"/>
  <c r="B1433" i="16"/>
  <c r="C1433" i="16"/>
  <c r="A1434" i="16"/>
  <c r="B1434" i="16"/>
  <c r="C1434" i="16"/>
  <c r="A1435" i="16"/>
  <c r="B1435" i="16"/>
  <c r="C1435" i="16"/>
  <c r="A1436" i="16"/>
  <c r="B1436" i="16"/>
  <c r="C1436" i="16"/>
  <c r="A1437" i="16"/>
  <c r="B1437" i="16"/>
  <c r="C1437" i="16"/>
  <c r="A1438" i="16"/>
  <c r="B1438" i="16"/>
  <c r="C1438" i="16"/>
  <c r="A1439" i="16"/>
  <c r="B1439" i="16"/>
  <c r="C1439" i="16"/>
  <c r="A1440" i="16"/>
  <c r="B1440" i="16"/>
  <c r="C1440" i="16"/>
  <c r="A1441" i="16"/>
  <c r="B1441" i="16"/>
  <c r="C1441" i="16"/>
  <c r="A1442" i="16"/>
  <c r="B1442" i="16"/>
  <c r="C1442" i="16"/>
  <c r="A1443" i="16"/>
  <c r="B1443" i="16"/>
  <c r="C1443" i="16"/>
  <c r="A1444" i="16"/>
  <c r="B1444" i="16"/>
  <c r="C1444" i="16"/>
  <c r="A1445" i="16"/>
  <c r="B1445" i="16"/>
  <c r="C1445" i="16"/>
  <c r="A1446" i="16"/>
  <c r="B1446" i="16"/>
  <c r="C1446" i="16"/>
  <c r="A1447" i="16"/>
  <c r="B1447" i="16"/>
  <c r="C1447" i="16"/>
  <c r="A1448" i="16"/>
  <c r="B1448" i="16"/>
  <c r="C1448" i="16"/>
  <c r="A1449" i="16"/>
  <c r="B1449" i="16"/>
  <c r="C1449" i="16"/>
  <c r="A1450" i="16"/>
  <c r="B1450" i="16"/>
  <c r="C1450" i="16"/>
  <c r="A1451" i="16"/>
  <c r="B1451" i="16"/>
  <c r="C1451" i="16"/>
  <c r="A1452" i="16"/>
  <c r="B1452" i="16"/>
  <c r="C1452" i="16"/>
  <c r="A1453" i="16"/>
  <c r="B1453" i="16"/>
  <c r="C1453" i="16"/>
  <c r="A1454" i="16"/>
  <c r="B1454" i="16"/>
  <c r="C1454" i="16"/>
  <c r="A1455" i="16"/>
  <c r="B1455" i="16"/>
  <c r="C1455" i="16"/>
  <c r="A1456" i="16"/>
  <c r="B1456" i="16"/>
  <c r="C1456" i="16"/>
  <c r="A1457" i="16"/>
  <c r="B1457" i="16"/>
  <c r="C1457" i="16"/>
  <c r="A1458" i="16"/>
  <c r="B1458" i="16"/>
  <c r="C1458" i="16"/>
  <c r="A1459" i="16"/>
  <c r="B1459" i="16"/>
  <c r="C1459" i="16"/>
  <c r="A1460" i="16"/>
  <c r="B1460" i="16"/>
  <c r="C1460" i="16"/>
  <c r="A1461" i="16"/>
  <c r="B1461" i="16"/>
  <c r="C1461" i="16"/>
  <c r="A1462" i="16"/>
  <c r="B1462" i="16"/>
  <c r="C1462" i="16"/>
  <c r="A1463" i="16"/>
  <c r="B1463" i="16"/>
  <c r="C1463" i="16"/>
  <c r="A1464" i="16"/>
  <c r="B1464" i="16"/>
  <c r="C1464" i="16"/>
  <c r="A1465" i="16"/>
  <c r="B1465" i="16"/>
  <c r="C1465" i="16"/>
  <c r="A1466" i="16"/>
  <c r="B1466" i="16"/>
  <c r="C1466" i="16"/>
  <c r="A1467" i="16"/>
  <c r="B1467" i="16"/>
  <c r="C1467" i="16"/>
  <c r="A1468" i="16"/>
  <c r="B1468" i="16"/>
  <c r="C1468" i="16"/>
  <c r="A1469" i="16"/>
  <c r="B1469" i="16"/>
  <c r="C1469" i="16"/>
  <c r="A1470" i="16"/>
  <c r="B1470" i="16"/>
  <c r="C1470" i="16"/>
  <c r="A1471" i="16"/>
  <c r="B1471" i="16"/>
  <c r="C1471" i="16"/>
  <c r="A1472" i="16"/>
  <c r="B1472" i="16"/>
  <c r="C1472" i="16"/>
  <c r="A1473" i="16"/>
  <c r="B1473" i="16"/>
  <c r="C1473" i="16"/>
  <c r="A1474" i="16"/>
  <c r="B1474" i="16"/>
  <c r="C1474" i="16"/>
  <c r="A1475" i="16"/>
  <c r="B1475" i="16"/>
  <c r="C1475" i="16"/>
  <c r="A1476" i="16"/>
  <c r="B1476" i="16"/>
  <c r="C1476" i="16"/>
  <c r="A1477" i="16"/>
  <c r="B1477" i="16"/>
  <c r="C1477" i="16"/>
  <c r="A1478" i="16"/>
  <c r="B1478" i="16"/>
  <c r="C1478" i="16"/>
  <c r="A1479" i="16"/>
  <c r="B1479" i="16"/>
  <c r="C1479" i="16"/>
  <c r="A1480" i="16"/>
  <c r="B1480" i="16"/>
  <c r="C1480" i="16"/>
  <c r="A1481" i="16"/>
  <c r="B1481" i="16"/>
  <c r="C1481" i="16"/>
  <c r="A1482" i="16"/>
  <c r="B1482" i="16"/>
  <c r="C1482" i="16"/>
  <c r="A1483" i="16"/>
  <c r="B1483" i="16"/>
  <c r="C1483" i="16"/>
  <c r="A1484" i="16"/>
  <c r="B1484" i="16"/>
  <c r="C1484" i="16"/>
  <c r="A1485" i="16"/>
  <c r="B1485" i="16"/>
  <c r="C1485" i="16"/>
  <c r="A1486" i="16"/>
  <c r="B1486" i="16"/>
  <c r="C1486" i="16"/>
  <c r="A1487" i="16"/>
  <c r="B1487" i="16"/>
  <c r="C1487" i="16"/>
  <c r="A1488" i="16"/>
  <c r="B1488" i="16"/>
  <c r="C1488" i="16"/>
  <c r="A1489" i="16"/>
  <c r="B1489" i="16"/>
  <c r="C1489" i="16"/>
  <c r="A1490" i="16"/>
  <c r="B1490" i="16"/>
  <c r="C1490" i="16"/>
  <c r="A1491" i="16"/>
  <c r="B1491" i="16"/>
  <c r="C1491" i="16"/>
  <c r="A1492" i="16"/>
  <c r="B1492" i="16"/>
  <c r="C1492" i="16"/>
  <c r="A1493" i="16"/>
  <c r="B1493" i="16"/>
  <c r="C1493" i="16"/>
  <c r="A1494" i="16"/>
  <c r="B1494" i="16"/>
  <c r="C1494" i="16"/>
  <c r="A1495" i="16"/>
  <c r="B1495" i="16"/>
  <c r="C1495" i="16"/>
  <c r="A1496" i="16"/>
  <c r="B1496" i="16"/>
  <c r="C1496" i="16"/>
  <c r="A1497" i="16"/>
  <c r="B1497" i="16"/>
  <c r="C1497" i="16"/>
  <c r="A1498" i="16"/>
  <c r="B1498" i="16"/>
  <c r="C1498" i="16"/>
  <c r="A1499" i="16"/>
  <c r="B1499" i="16"/>
  <c r="C1499" i="16"/>
  <c r="A1500" i="16"/>
  <c r="B1500" i="16"/>
  <c r="C1500" i="16"/>
  <c r="A1501" i="16"/>
  <c r="B1501" i="16"/>
  <c r="C1501" i="16"/>
  <c r="A1502" i="16"/>
  <c r="B1502" i="16"/>
  <c r="C1502" i="16"/>
  <c r="A1503" i="16"/>
  <c r="B1503" i="16"/>
  <c r="C1503" i="16"/>
  <c r="A1504" i="16"/>
  <c r="B1504" i="16"/>
  <c r="C1504" i="16"/>
  <c r="A1505" i="16"/>
  <c r="B1505" i="16"/>
  <c r="C1505" i="16"/>
  <c r="A1506" i="16"/>
  <c r="B1506" i="16"/>
  <c r="C1506" i="16"/>
  <c r="A1507" i="16"/>
  <c r="B1507" i="16"/>
  <c r="C1507" i="16"/>
  <c r="A1508" i="16"/>
  <c r="B1508" i="16"/>
  <c r="C1508" i="16"/>
  <c r="A1509" i="16"/>
  <c r="B1509" i="16"/>
  <c r="C1509" i="16"/>
  <c r="A1510" i="16"/>
  <c r="B1510" i="16"/>
  <c r="C1510" i="16"/>
  <c r="A1511" i="16"/>
  <c r="B1511" i="16"/>
  <c r="C1511" i="16"/>
  <c r="A1512" i="16"/>
  <c r="B1512" i="16"/>
  <c r="C1512" i="16"/>
  <c r="A1513" i="16"/>
  <c r="B1513" i="16"/>
  <c r="C1513" i="16"/>
  <c r="A1514" i="16"/>
  <c r="B1514" i="16"/>
  <c r="C1514" i="16"/>
  <c r="A1515" i="16"/>
  <c r="B1515" i="16"/>
  <c r="C1515" i="16"/>
  <c r="A1516" i="16"/>
  <c r="B1516" i="16"/>
  <c r="C1516" i="16"/>
  <c r="A1517" i="16"/>
  <c r="B1517" i="16"/>
  <c r="C1517" i="16"/>
  <c r="A1518" i="16"/>
  <c r="B1518" i="16"/>
  <c r="C1518" i="16"/>
  <c r="A1519" i="16"/>
  <c r="B1519" i="16"/>
  <c r="C1519" i="16"/>
  <c r="A1520" i="16"/>
  <c r="B1520" i="16"/>
  <c r="C1520" i="16"/>
  <c r="A1521" i="16"/>
  <c r="B1521" i="16"/>
  <c r="C1521" i="16"/>
  <c r="A1522" i="16"/>
  <c r="B1522" i="16"/>
  <c r="C1522" i="16"/>
  <c r="A1523" i="16"/>
  <c r="B1523" i="16"/>
  <c r="C1523" i="16"/>
  <c r="A1524" i="16"/>
  <c r="B1524" i="16"/>
  <c r="C1524" i="16"/>
  <c r="A1525" i="16"/>
  <c r="B1525" i="16"/>
  <c r="C1525" i="16"/>
  <c r="A1526" i="16"/>
  <c r="B1526" i="16"/>
  <c r="C1526" i="16"/>
  <c r="A1527" i="16"/>
  <c r="B1527" i="16"/>
  <c r="C1527" i="16"/>
  <c r="A1528" i="16"/>
  <c r="B1528" i="16"/>
  <c r="C1528" i="16"/>
  <c r="A1529" i="16"/>
  <c r="B1529" i="16"/>
  <c r="C1529" i="16"/>
  <c r="A1530" i="16"/>
  <c r="B1530" i="16"/>
  <c r="C1530" i="16"/>
  <c r="A1531" i="16"/>
  <c r="B1531" i="16"/>
  <c r="C1531" i="16"/>
  <c r="A1532" i="16"/>
  <c r="B1532" i="16"/>
  <c r="C1532" i="16"/>
  <c r="A1533" i="16"/>
  <c r="B1533" i="16"/>
  <c r="C1533" i="16"/>
  <c r="A1534" i="16"/>
  <c r="B1534" i="16"/>
  <c r="C1534" i="16"/>
  <c r="A1535" i="16"/>
  <c r="B1535" i="16"/>
  <c r="C1535" i="16"/>
  <c r="A1536" i="16"/>
  <c r="B1536" i="16"/>
  <c r="C1536" i="16"/>
  <c r="A1537" i="16"/>
  <c r="B1537" i="16"/>
  <c r="C1537" i="16"/>
  <c r="A1538" i="16"/>
  <c r="B1538" i="16"/>
  <c r="C1538" i="16"/>
  <c r="A1539" i="16"/>
  <c r="B1539" i="16"/>
  <c r="C1539" i="16"/>
  <c r="A1540" i="16"/>
  <c r="B1540" i="16"/>
  <c r="C1540" i="16"/>
  <c r="A1541" i="16"/>
  <c r="B1541" i="16"/>
  <c r="C1541" i="16"/>
  <c r="A1542" i="16"/>
  <c r="B1542" i="16"/>
  <c r="C1542" i="16"/>
  <c r="A1543" i="16"/>
  <c r="B1543" i="16"/>
  <c r="C1543" i="16"/>
  <c r="A1544" i="16"/>
  <c r="B1544" i="16"/>
  <c r="C1544" i="16"/>
  <c r="A1545" i="16"/>
  <c r="B1545" i="16"/>
  <c r="C1545" i="16"/>
  <c r="A1546" i="16"/>
  <c r="B1546" i="16"/>
  <c r="C1546" i="16"/>
  <c r="A1547" i="16"/>
  <c r="B1547" i="16"/>
  <c r="C1547" i="16"/>
  <c r="A1548" i="16"/>
  <c r="B1548" i="16"/>
  <c r="C1548" i="16"/>
  <c r="A1549" i="16"/>
  <c r="B1549" i="16"/>
  <c r="C1549" i="16"/>
  <c r="A1550" i="16"/>
  <c r="B1550" i="16"/>
  <c r="C1550" i="16"/>
  <c r="A1551" i="16"/>
  <c r="B1551" i="16"/>
  <c r="C1551" i="16"/>
  <c r="A1552" i="16"/>
  <c r="B1552" i="16"/>
  <c r="C1552" i="16"/>
  <c r="A1553" i="16"/>
  <c r="B1553" i="16"/>
  <c r="C1553" i="16"/>
  <c r="A1554" i="16"/>
  <c r="B1554" i="16"/>
  <c r="C1554" i="16"/>
  <c r="A1555" i="16"/>
  <c r="B1555" i="16"/>
  <c r="C1555" i="16"/>
  <c r="A1556" i="16"/>
  <c r="B1556" i="16"/>
  <c r="C1556" i="16"/>
  <c r="A1557" i="16"/>
  <c r="B1557" i="16"/>
  <c r="C1557" i="16"/>
  <c r="A1558" i="16"/>
  <c r="B1558" i="16"/>
  <c r="C1558" i="16"/>
  <c r="A1559" i="16"/>
  <c r="B1559" i="16"/>
  <c r="C1559" i="16"/>
  <c r="A1560" i="16"/>
  <c r="B1560" i="16"/>
  <c r="C1560" i="16"/>
  <c r="A1561" i="16"/>
  <c r="B1561" i="16"/>
  <c r="C1561" i="16"/>
  <c r="A1562" i="16"/>
  <c r="B1562" i="16"/>
  <c r="C1562" i="16"/>
  <c r="A1563" i="16"/>
  <c r="B1563" i="16"/>
  <c r="C1563" i="16"/>
  <c r="A1564" i="16"/>
  <c r="B1564" i="16"/>
  <c r="C1564" i="16"/>
  <c r="A1565" i="16"/>
  <c r="B1565" i="16"/>
  <c r="C1565" i="16"/>
  <c r="A1566" i="16"/>
  <c r="B1566" i="16"/>
  <c r="C1566" i="16"/>
  <c r="A1567" i="16"/>
  <c r="B1567" i="16"/>
  <c r="C1567" i="16"/>
  <c r="A1568" i="16"/>
  <c r="B1568" i="16"/>
  <c r="C1568" i="16"/>
  <c r="A1569" i="16"/>
  <c r="B1569" i="16"/>
  <c r="C1569" i="16"/>
  <c r="A1570" i="16"/>
  <c r="B1570" i="16"/>
  <c r="C1570" i="16"/>
  <c r="A1571" i="16"/>
  <c r="B1571" i="16"/>
  <c r="C1571" i="16"/>
  <c r="A1572" i="16"/>
  <c r="B1572" i="16"/>
  <c r="C1572" i="16"/>
  <c r="A1573" i="16"/>
  <c r="B1573" i="16"/>
  <c r="C1573" i="16"/>
  <c r="A1574" i="16"/>
  <c r="B1574" i="16"/>
  <c r="C1574" i="16"/>
  <c r="A1575" i="16"/>
  <c r="B1575" i="16"/>
  <c r="C1575" i="16"/>
  <c r="A1576" i="16"/>
  <c r="B1576" i="16"/>
  <c r="C1576" i="16"/>
  <c r="A1577" i="16"/>
  <c r="B1577" i="16"/>
  <c r="C1577" i="16"/>
  <c r="A1578" i="16"/>
  <c r="B1578" i="16"/>
  <c r="C1578" i="16"/>
  <c r="A1579" i="16"/>
  <c r="B1579" i="16"/>
  <c r="C1579" i="16"/>
  <c r="A1580" i="16"/>
  <c r="B1580" i="16"/>
  <c r="C1580" i="16"/>
  <c r="A1581" i="16"/>
  <c r="B1581" i="16"/>
  <c r="C1581" i="16"/>
  <c r="A1582" i="16"/>
  <c r="B1582" i="16"/>
  <c r="C1582" i="16"/>
  <c r="A1583" i="16"/>
  <c r="B1583" i="16"/>
  <c r="C1583" i="16"/>
  <c r="A1584" i="16"/>
  <c r="B1584" i="16"/>
  <c r="C1584" i="16"/>
  <c r="A1585" i="16"/>
  <c r="B1585" i="16"/>
  <c r="C1585" i="16"/>
  <c r="A1586" i="16"/>
  <c r="B1586" i="16"/>
  <c r="C1586" i="16"/>
  <c r="A1587" i="16"/>
  <c r="B1587" i="16"/>
  <c r="C1587" i="16"/>
  <c r="A1588" i="16"/>
  <c r="B1588" i="16"/>
  <c r="C1588" i="16"/>
  <c r="A1589" i="16"/>
  <c r="B1589" i="16"/>
  <c r="C1589" i="16"/>
  <c r="A1590" i="16"/>
  <c r="B1590" i="16"/>
  <c r="C1590" i="16"/>
  <c r="A1591" i="16"/>
  <c r="B1591" i="16"/>
  <c r="C1591" i="16"/>
  <c r="A1592" i="16"/>
  <c r="B1592" i="16"/>
  <c r="C1592" i="16"/>
  <c r="A1593" i="16"/>
  <c r="B1593" i="16"/>
  <c r="C1593" i="16"/>
  <c r="A1594" i="16"/>
  <c r="B1594" i="16"/>
  <c r="C1594" i="16"/>
  <c r="A1595" i="16"/>
  <c r="B1595" i="16"/>
  <c r="C1595" i="16"/>
  <c r="A1596" i="16"/>
  <c r="B1596" i="16"/>
  <c r="C1596" i="16"/>
  <c r="A1597" i="16"/>
  <c r="B1597" i="16"/>
  <c r="C1597" i="16"/>
  <c r="A1598" i="16"/>
  <c r="B1598" i="16"/>
  <c r="C1598" i="16"/>
  <c r="A1599" i="16"/>
  <c r="B1599" i="16"/>
  <c r="C1599" i="16"/>
  <c r="A1600" i="16"/>
  <c r="B1600" i="16"/>
  <c r="C1600" i="16"/>
  <c r="A1601" i="16"/>
  <c r="B1601" i="16"/>
  <c r="C1601" i="16"/>
  <c r="A1602" i="16"/>
  <c r="B1602" i="16"/>
  <c r="C1602" i="16"/>
  <c r="A1603" i="16"/>
  <c r="B1603" i="16"/>
  <c r="C1603" i="16"/>
  <c r="A1604" i="16"/>
  <c r="B1604" i="16"/>
  <c r="C1604" i="16"/>
  <c r="A1605" i="16"/>
  <c r="B1605" i="16"/>
  <c r="C1605" i="16"/>
  <c r="A1606" i="16"/>
  <c r="B1606" i="16"/>
  <c r="C1606" i="16"/>
  <c r="A1607" i="16"/>
  <c r="B1607" i="16"/>
  <c r="C1607" i="16"/>
  <c r="A1608" i="16"/>
  <c r="B1608" i="16"/>
  <c r="C1608" i="16"/>
  <c r="A1609" i="16"/>
  <c r="B1609" i="16"/>
  <c r="C1609" i="16"/>
  <c r="A1610" i="16"/>
  <c r="B1610" i="16"/>
  <c r="C1610" i="16"/>
  <c r="A1611" i="16"/>
  <c r="B1611" i="16"/>
  <c r="C1611" i="16"/>
  <c r="A1612" i="16"/>
  <c r="B1612" i="16"/>
  <c r="C1612" i="16"/>
  <c r="A1613" i="16"/>
  <c r="B1613" i="16"/>
  <c r="C1613" i="16"/>
  <c r="A1614" i="16"/>
  <c r="B1614" i="16"/>
  <c r="C1614" i="16"/>
  <c r="A1615" i="16"/>
  <c r="B1615" i="16"/>
  <c r="C1615" i="16"/>
  <c r="A1616" i="16"/>
  <c r="B1616" i="16"/>
  <c r="C1616" i="16"/>
  <c r="A1617" i="16"/>
  <c r="B1617" i="16"/>
  <c r="C1617" i="16"/>
  <c r="A1618" i="16"/>
  <c r="B1618" i="16"/>
  <c r="C1618" i="16"/>
  <c r="A1619" i="16"/>
  <c r="B1619" i="16"/>
  <c r="C1619" i="16"/>
  <c r="A1620" i="16"/>
  <c r="B1620" i="16"/>
  <c r="C1620" i="16"/>
  <c r="A1621" i="16"/>
  <c r="B1621" i="16"/>
  <c r="C1621" i="16"/>
  <c r="A1622" i="16"/>
  <c r="B1622" i="16"/>
  <c r="C1622" i="16"/>
  <c r="A1623" i="16"/>
  <c r="B1623" i="16"/>
  <c r="C1623" i="16"/>
  <c r="A1624" i="16"/>
  <c r="B1624" i="16"/>
  <c r="C1624" i="16"/>
  <c r="A1625" i="16"/>
  <c r="B1625" i="16"/>
  <c r="C1625" i="16"/>
  <c r="A1626" i="16"/>
  <c r="B1626" i="16"/>
  <c r="C1626" i="16"/>
  <c r="A1627" i="16"/>
  <c r="B1627" i="16"/>
  <c r="C1627" i="16"/>
  <c r="A1628" i="16"/>
  <c r="B1628" i="16"/>
  <c r="C1628" i="16"/>
  <c r="A1629" i="16"/>
  <c r="B1629" i="16"/>
  <c r="C1629" i="16"/>
  <c r="A1630" i="16"/>
  <c r="B1630" i="16"/>
  <c r="C1630" i="16"/>
  <c r="A1631" i="16"/>
  <c r="B1631" i="16"/>
  <c r="C1631" i="16"/>
  <c r="A1632" i="16"/>
  <c r="B1632" i="16"/>
  <c r="C1632" i="16"/>
  <c r="A1633" i="16"/>
  <c r="B1633" i="16"/>
  <c r="C1633" i="16"/>
  <c r="A1634" i="16"/>
  <c r="B1634" i="16"/>
  <c r="C1634" i="16"/>
  <c r="A1635" i="16"/>
  <c r="B1635" i="16"/>
  <c r="C1635" i="16"/>
  <c r="A1636" i="16"/>
  <c r="B1636" i="16"/>
  <c r="C1636" i="16"/>
  <c r="A1637" i="16"/>
  <c r="B1637" i="16"/>
  <c r="C1637" i="16"/>
  <c r="A1638" i="16"/>
  <c r="B1638" i="16"/>
  <c r="C1638" i="16"/>
  <c r="A1639" i="16"/>
  <c r="B1639" i="16"/>
  <c r="C1639" i="16"/>
  <c r="A1640" i="16"/>
  <c r="B1640" i="16"/>
  <c r="C1640" i="16"/>
  <c r="A1641" i="16"/>
  <c r="B1641" i="16"/>
  <c r="C1641" i="16"/>
  <c r="A1642" i="16"/>
  <c r="B1642" i="16"/>
  <c r="C1642" i="16"/>
  <c r="A1643" i="16"/>
  <c r="B1643" i="16"/>
  <c r="C1643" i="16"/>
  <c r="A1644" i="16"/>
  <c r="B1644" i="16"/>
  <c r="C1644" i="16"/>
  <c r="A1645" i="16"/>
  <c r="B1645" i="16"/>
  <c r="C1645" i="16"/>
  <c r="A1646" i="16"/>
  <c r="B1646" i="16"/>
  <c r="C1646" i="16"/>
  <c r="A1647" i="16"/>
  <c r="B1647" i="16"/>
  <c r="C1647" i="16"/>
  <c r="A1648" i="16"/>
  <c r="B1648" i="16"/>
  <c r="C1648" i="16"/>
  <c r="A1649" i="16"/>
  <c r="B1649" i="16"/>
  <c r="C1649" i="16"/>
  <c r="A1650" i="16"/>
  <c r="B1650" i="16"/>
  <c r="C1650" i="16"/>
  <c r="A1651" i="16"/>
  <c r="B1651" i="16"/>
  <c r="C1651" i="16"/>
  <c r="A1652" i="16"/>
  <c r="B1652" i="16"/>
  <c r="C1652" i="16"/>
  <c r="A1653" i="16"/>
  <c r="B1653" i="16"/>
  <c r="C1653" i="16"/>
  <c r="A1654" i="16"/>
  <c r="B1654" i="16"/>
  <c r="C1654" i="16"/>
  <c r="A1655" i="16"/>
  <c r="B1655" i="16"/>
  <c r="C1655" i="16"/>
  <c r="A1656" i="16"/>
  <c r="B1656" i="16"/>
  <c r="C1656" i="16"/>
  <c r="A1657" i="16"/>
  <c r="B1657" i="16"/>
  <c r="C1657" i="16"/>
  <c r="A1658" i="16"/>
  <c r="B1658" i="16"/>
  <c r="C1658" i="16"/>
  <c r="A1659" i="16"/>
  <c r="B1659" i="16"/>
  <c r="C1659" i="16"/>
  <c r="A1660" i="16"/>
  <c r="B1660" i="16"/>
  <c r="C1660" i="16"/>
  <c r="A1661" i="16"/>
  <c r="B1661" i="16"/>
  <c r="C1661" i="16"/>
  <c r="A1662" i="16"/>
  <c r="B1662" i="16"/>
  <c r="C1662" i="16"/>
  <c r="A1663" i="16"/>
  <c r="B1663" i="16"/>
  <c r="C1663" i="16"/>
  <c r="A1664" i="16"/>
  <c r="B1664" i="16"/>
  <c r="C1664" i="16"/>
  <c r="A1665" i="16"/>
  <c r="B1665" i="16"/>
  <c r="C1665" i="16"/>
  <c r="A1666" i="16"/>
  <c r="B1666" i="16"/>
  <c r="C1666" i="16"/>
  <c r="A1667" i="16"/>
  <c r="B1667" i="16"/>
  <c r="C1667" i="16"/>
  <c r="A1668" i="16"/>
  <c r="B1668" i="16"/>
  <c r="C1668" i="16"/>
  <c r="A1669" i="16"/>
  <c r="B1669" i="16"/>
  <c r="C1669" i="16"/>
  <c r="A1670" i="16"/>
  <c r="B1670" i="16"/>
  <c r="C1670" i="16"/>
  <c r="A1671" i="16"/>
  <c r="B1671" i="16"/>
  <c r="C1671" i="16"/>
  <c r="A1672" i="16"/>
  <c r="B1672" i="16"/>
  <c r="C1672" i="16"/>
  <c r="A1673" i="16"/>
  <c r="B1673" i="16"/>
  <c r="C1673" i="16"/>
  <c r="A1674" i="16"/>
  <c r="B1674" i="16"/>
  <c r="C1674" i="16"/>
  <c r="A1675" i="16"/>
  <c r="B1675" i="16"/>
  <c r="C1675" i="16"/>
  <c r="A1676" i="16"/>
  <c r="B1676" i="16"/>
  <c r="C1676" i="16"/>
  <c r="A1677" i="16"/>
  <c r="B1677" i="16"/>
  <c r="C1677" i="16"/>
  <c r="A1678" i="16"/>
  <c r="B1678" i="16"/>
  <c r="C1678" i="16"/>
  <c r="A1679" i="16"/>
  <c r="B1679" i="16"/>
  <c r="C1679" i="16"/>
  <c r="A1680" i="16"/>
  <c r="B1680" i="16"/>
  <c r="C1680" i="16"/>
  <c r="A1681" i="16"/>
  <c r="B1681" i="16"/>
  <c r="C1681" i="16"/>
  <c r="A1682" i="16"/>
  <c r="B1682" i="16"/>
  <c r="C1682" i="16"/>
  <c r="A1683" i="16"/>
  <c r="B1683" i="16"/>
  <c r="C1683" i="16"/>
  <c r="A1684" i="16"/>
  <c r="B1684" i="16"/>
  <c r="C1684" i="16"/>
  <c r="A1685" i="16"/>
  <c r="B1685" i="16"/>
  <c r="C1685" i="16"/>
  <c r="A1686" i="16"/>
  <c r="B1686" i="16"/>
  <c r="C1686" i="16"/>
  <c r="A1687" i="16"/>
  <c r="B1687" i="16"/>
  <c r="C1687" i="16"/>
  <c r="A1688" i="16"/>
  <c r="B1688" i="16"/>
  <c r="C1688" i="16"/>
  <c r="A1689" i="16"/>
  <c r="B1689" i="16"/>
  <c r="C1689" i="16"/>
  <c r="A1690" i="16"/>
  <c r="B1690" i="16"/>
  <c r="C1690" i="16"/>
  <c r="A1691" i="16"/>
  <c r="B1691" i="16"/>
  <c r="C1691" i="16"/>
  <c r="A1692" i="16"/>
  <c r="B1692" i="16"/>
  <c r="C1692" i="16"/>
  <c r="A1693" i="16"/>
  <c r="B1693" i="16"/>
  <c r="C1693" i="16"/>
  <c r="A1694" i="16"/>
  <c r="B1694" i="16"/>
  <c r="C1694" i="16"/>
  <c r="A1695" i="16"/>
  <c r="B1695" i="16"/>
  <c r="C1695" i="16"/>
  <c r="A1696" i="16"/>
  <c r="B1696" i="16"/>
  <c r="C1696" i="16"/>
  <c r="A1697" i="16"/>
  <c r="B1697" i="16"/>
  <c r="C1697" i="16"/>
  <c r="A1698" i="16"/>
  <c r="B1698" i="16"/>
  <c r="C1698" i="16"/>
  <c r="A1699" i="16"/>
  <c r="B1699" i="16"/>
  <c r="C1699" i="16"/>
  <c r="A1700" i="16"/>
  <c r="B1700" i="16"/>
  <c r="C1700" i="16"/>
  <c r="A1701" i="16"/>
  <c r="B1701" i="16"/>
  <c r="C1701" i="16"/>
  <c r="A1702" i="16"/>
  <c r="B1702" i="16"/>
  <c r="C1702" i="16"/>
  <c r="A1703" i="16"/>
  <c r="B1703" i="16"/>
  <c r="C1703" i="16"/>
  <c r="A1704" i="16"/>
  <c r="B1704" i="16"/>
  <c r="C1704" i="16"/>
  <c r="A1705" i="16"/>
  <c r="B1705" i="16"/>
  <c r="C1705" i="16"/>
  <c r="A1706" i="16"/>
  <c r="B1706" i="16"/>
  <c r="C1706" i="16"/>
  <c r="A1707" i="16"/>
  <c r="B1707" i="16"/>
  <c r="C1707" i="16"/>
  <c r="A1708" i="16"/>
  <c r="B1708" i="16"/>
  <c r="C1708" i="16"/>
  <c r="A1709" i="16"/>
  <c r="B1709" i="16"/>
  <c r="C1709" i="16"/>
  <c r="A1710" i="16"/>
  <c r="B1710" i="16"/>
  <c r="C1710" i="16"/>
  <c r="A1711" i="16"/>
  <c r="B1711" i="16"/>
  <c r="C1711" i="16"/>
  <c r="A1712" i="16"/>
  <c r="B1712" i="16"/>
  <c r="C1712" i="16"/>
  <c r="A1713" i="16"/>
  <c r="B1713" i="16"/>
  <c r="C1713" i="16"/>
  <c r="A1714" i="16"/>
  <c r="B1714" i="16"/>
  <c r="C1714" i="16"/>
  <c r="A1715" i="16"/>
  <c r="B1715" i="16"/>
  <c r="C1715" i="16"/>
  <c r="A1716" i="16"/>
  <c r="B1716" i="16"/>
  <c r="C1716" i="16"/>
  <c r="A1717" i="16"/>
  <c r="B1717" i="16"/>
  <c r="C1717" i="16"/>
  <c r="A1718" i="16"/>
  <c r="B1718" i="16"/>
  <c r="C1718" i="16"/>
  <c r="A1719" i="16"/>
  <c r="B1719" i="16"/>
  <c r="C1719" i="16"/>
  <c r="A1720" i="16"/>
  <c r="B1720" i="16"/>
  <c r="C1720" i="16"/>
  <c r="A1721" i="16"/>
  <c r="B1721" i="16"/>
  <c r="C1721" i="16"/>
  <c r="A1722" i="16"/>
  <c r="B1722" i="16"/>
  <c r="C1722" i="16"/>
  <c r="A1723" i="16"/>
  <c r="B1723" i="16"/>
  <c r="C1723" i="16"/>
  <c r="A1724" i="16"/>
  <c r="B1724" i="16"/>
  <c r="C1724" i="16"/>
  <c r="A1725" i="16"/>
  <c r="B1725" i="16"/>
  <c r="C1725" i="16"/>
  <c r="A1726" i="16"/>
  <c r="B1726" i="16"/>
  <c r="C1726" i="16"/>
  <c r="A1727" i="16"/>
  <c r="B1727" i="16"/>
  <c r="C1727" i="16"/>
  <c r="A1728" i="16"/>
  <c r="B1728" i="16"/>
  <c r="C1728" i="16"/>
  <c r="A1729" i="16"/>
  <c r="B1729" i="16"/>
  <c r="C1729" i="16"/>
  <c r="A1730" i="16"/>
  <c r="B1730" i="16"/>
  <c r="C1730" i="16"/>
  <c r="A1731" i="16"/>
  <c r="B1731" i="16"/>
  <c r="C1731" i="16"/>
  <c r="A1732" i="16"/>
  <c r="B1732" i="16"/>
  <c r="C1732" i="16"/>
  <c r="A1733" i="16"/>
  <c r="B1733" i="16"/>
  <c r="C1733" i="16"/>
  <c r="A1734" i="16"/>
  <c r="B1734" i="16"/>
  <c r="C1734" i="16"/>
  <c r="A1735" i="16"/>
  <c r="B1735" i="16"/>
  <c r="C1735" i="16"/>
  <c r="A1736" i="16"/>
  <c r="B1736" i="16"/>
  <c r="C1736" i="16"/>
  <c r="A1737" i="16"/>
  <c r="B1737" i="16"/>
  <c r="C1737" i="16"/>
  <c r="A1738" i="16"/>
  <c r="B1738" i="16"/>
  <c r="C1738" i="16"/>
  <c r="A1739" i="16"/>
  <c r="B1739" i="16"/>
  <c r="C1739" i="16"/>
  <c r="A1740" i="16"/>
  <c r="B1740" i="16"/>
  <c r="C1740" i="16"/>
  <c r="A1741" i="16"/>
  <c r="B1741" i="16"/>
  <c r="C1741" i="16"/>
  <c r="A1742" i="16"/>
  <c r="B1742" i="16"/>
  <c r="C1742" i="16"/>
  <c r="A1743" i="16"/>
  <c r="B1743" i="16"/>
  <c r="C1743" i="16"/>
  <c r="A1744" i="16"/>
  <c r="B1744" i="16"/>
  <c r="C1744" i="16"/>
  <c r="A1745" i="16"/>
  <c r="B1745" i="16"/>
  <c r="C1745" i="16"/>
  <c r="A1746" i="16"/>
  <c r="B1746" i="16"/>
  <c r="C1746" i="16"/>
  <c r="A1747" i="16"/>
  <c r="B1747" i="16"/>
  <c r="C1747" i="16"/>
  <c r="A1748" i="16"/>
  <c r="B1748" i="16"/>
  <c r="C1748" i="16"/>
  <c r="A1749" i="16"/>
  <c r="B1749" i="16"/>
  <c r="C1749" i="16"/>
  <c r="A1750" i="16"/>
  <c r="B1750" i="16"/>
  <c r="C1750" i="16"/>
  <c r="A1751" i="16"/>
  <c r="B1751" i="16"/>
  <c r="C1751" i="16"/>
  <c r="A1752" i="16"/>
  <c r="B1752" i="16"/>
  <c r="C1752" i="16"/>
  <c r="A1753" i="16"/>
  <c r="B1753" i="16"/>
  <c r="C1753" i="16"/>
  <c r="A1754" i="16"/>
  <c r="B1754" i="16"/>
  <c r="C1754" i="16"/>
  <c r="A1755" i="16"/>
  <c r="B1755" i="16"/>
  <c r="C1755" i="16"/>
  <c r="A1756" i="16"/>
  <c r="B1756" i="16"/>
  <c r="C1756" i="16"/>
  <c r="A1757" i="16"/>
  <c r="B1757" i="16"/>
  <c r="C1757" i="16"/>
  <c r="A1758" i="16"/>
  <c r="B1758" i="16"/>
  <c r="C1758" i="16"/>
  <c r="A1759" i="16"/>
  <c r="B1759" i="16"/>
  <c r="C1759" i="16"/>
  <c r="A1760" i="16"/>
  <c r="B1760" i="16"/>
  <c r="C1760" i="16"/>
  <c r="A1761" i="16"/>
  <c r="B1761" i="16"/>
  <c r="C1761" i="16"/>
  <c r="A1762" i="16"/>
  <c r="B1762" i="16"/>
  <c r="C1762" i="16"/>
  <c r="A1763" i="16"/>
  <c r="B1763" i="16"/>
  <c r="C1763" i="16"/>
  <c r="A1764" i="16"/>
  <c r="B1764" i="16"/>
  <c r="C1764" i="16"/>
  <c r="A1765" i="16"/>
  <c r="B1765" i="16"/>
  <c r="C1765" i="16"/>
  <c r="A1766" i="16"/>
  <c r="B1766" i="16"/>
  <c r="C1766" i="16"/>
  <c r="A1767" i="16"/>
  <c r="B1767" i="16"/>
  <c r="C1767" i="16"/>
  <c r="A1768" i="16"/>
  <c r="B1768" i="16"/>
  <c r="C1768" i="16"/>
  <c r="A1769" i="16"/>
  <c r="B1769" i="16"/>
  <c r="C1769" i="16"/>
  <c r="A1770" i="16"/>
  <c r="B1770" i="16"/>
  <c r="C1770" i="16"/>
  <c r="A1771" i="16"/>
  <c r="B1771" i="16"/>
  <c r="C1771" i="16"/>
  <c r="A1772" i="16"/>
  <c r="B1772" i="16"/>
  <c r="C1772" i="16"/>
  <c r="A1773" i="16"/>
  <c r="B1773" i="16"/>
  <c r="C1773" i="16"/>
  <c r="A1774" i="16"/>
  <c r="B1774" i="16"/>
  <c r="C1774" i="16"/>
  <c r="A1775" i="16"/>
  <c r="B1775" i="16"/>
  <c r="C1775" i="16"/>
  <c r="A1776" i="16"/>
  <c r="B1776" i="16"/>
  <c r="C1776" i="16"/>
  <c r="A1777" i="16"/>
  <c r="B1777" i="16"/>
  <c r="C1777" i="16"/>
  <c r="A1778" i="16"/>
  <c r="B1778" i="16"/>
  <c r="C1778" i="16"/>
  <c r="A1779" i="16"/>
  <c r="B1779" i="16"/>
  <c r="C1779" i="16"/>
  <c r="A1780" i="16"/>
  <c r="B1780" i="16"/>
  <c r="C1780" i="16"/>
  <c r="A1781" i="16"/>
  <c r="B1781" i="16"/>
  <c r="C1781" i="16"/>
  <c r="A1782" i="16"/>
  <c r="B1782" i="16"/>
  <c r="C1782" i="16"/>
  <c r="A1783" i="16"/>
  <c r="B1783" i="16"/>
  <c r="C1783" i="16"/>
  <c r="A1784" i="16"/>
  <c r="B1784" i="16"/>
  <c r="C1784" i="16"/>
  <c r="A1785" i="16"/>
  <c r="B1785" i="16"/>
  <c r="C1785" i="16"/>
  <c r="A1786" i="16"/>
  <c r="B1786" i="16"/>
  <c r="C1786" i="16"/>
  <c r="A1787" i="16"/>
  <c r="B1787" i="16"/>
  <c r="C1787" i="16"/>
  <c r="A1788" i="16"/>
  <c r="B1788" i="16"/>
  <c r="C1788" i="16"/>
  <c r="A1789" i="16"/>
  <c r="B1789" i="16"/>
  <c r="C1789" i="16"/>
  <c r="A1790" i="16"/>
  <c r="B1790" i="16"/>
  <c r="C1790" i="16"/>
  <c r="A1791" i="16"/>
  <c r="B1791" i="16"/>
  <c r="C1791" i="16"/>
  <c r="A1792" i="16"/>
  <c r="B1792" i="16"/>
  <c r="C1792" i="16"/>
  <c r="A1793" i="16"/>
  <c r="B1793" i="16"/>
  <c r="C1793" i="16"/>
  <c r="A1794" i="16"/>
  <c r="B1794" i="16"/>
  <c r="C1794" i="16"/>
  <c r="A1795" i="16"/>
  <c r="B1795" i="16"/>
  <c r="C1795" i="16"/>
  <c r="A1796" i="16"/>
  <c r="B1796" i="16"/>
  <c r="C1796" i="16"/>
  <c r="A1797" i="16"/>
  <c r="B1797" i="16"/>
  <c r="C1797" i="16"/>
  <c r="A1798" i="16"/>
  <c r="B1798" i="16"/>
  <c r="C1798" i="16"/>
  <c r="A1799" i="16"/>
  <c r="B1799" i="16"/>
  <c r="C1799" i="16"/>
  <c r="A1800" i="16"/>
  <c r="B1800" i="16"/>
  <c r="C1800" i="16"/>
  <c r="A1801" i="16"/>
  <c r="B1801" i="16"/>
  <c r="C1801" i="16"/>
  <c r="A1802" i="16"/>
  <c r="B1802" i="16"/>
  <c r="C1802" i="16"/>
  <c r="A1803" i="16"/>
  <c r="B1803" i="16"/>
  <c r="C1803" i="16"/>
  <c r="A1804" i="16"/>
  <c r="B1804" i="16"/>
  <c r="C1804" i="16"/>
  <c r="A1805" i="16"/>
  <c r="B1805" i="16"/>
  <c r="C1805" i="16"/>
  <c r="A1806" i="16"/>
  <c r="B1806" i="16"/>
  <c r="C1806" i="16"/>
  <c r="A1807" i="16"/>
  <c r="B1807" i="16"/>
  <c r="C1807" i="16"/>
  <c r="A1808" i="16"/>
  <c r="B1808" i="16"/>
  <c r="C1808" i="16"/>
  <c r="A1809" i="16"/>
  <c r="B1809" i="16"/>
  <c r="C1809" i="16"/>
  <c r="A1810" i="16"/>
  <c r="B1810" i="16"/>
  <c r="C1810" i="16"/>
  <c r="A1811" i="16"/>
  <c r="B1811" i="16"/>
  <c r="C1811" i="16"/>
  <c r="A1812" i="16"/>
  <c r="B1812" i="16"/>
  <c r="C1812" i="16"/>
  <c r="A1813" i="16"/>
  <c r="B1813" i="16"/>
  <c r="C1813" i="16"/>
  <c r="A1814" i="16"/>
  <c r="B1814" i="16"/>
  <c r="C1814" i="16"/>
  <c r="A1815" i="16"/>
  <c r="B1815" i="16"/>
  <c r="C1815" i="16"/>
  <c r="A1816" i="16"/>
  <c r="B1816" i="16"/>
  <c r="C1816" i="16"/>
  <c r="A1817" i="16"/>
  <c r="B1817" i="16"/>
  <c r="C1817" i="16"/>
  <c r="A1818" i="16"/>
  <c r="B1818" i="16"/>
  <c r="C1818" i="16"/>
  <c r="A1819" i="16"/>
  <c r="B1819" i="16"/>
  <c r="C1819" i="16"/>
  <c r="A1820" i="16"/>
  <c r="B1820" i="16"/>
  <c r="C1820" i="16"/>
  <c r="A1821" i="16"/>
  <c r="B1821" i="16"/>
  <c r="C1821" i="16"/>
  <c r="A1822" i="16"/>
  <c r="B1822" i="16"/>
  <c r="C1822" i="16"/>
  <c r="A1823" i="16"/>
  <c r="B1823" i="16"/>
  <c r="C1823" i="16"/>
  <c r="A1824" i="16"/>
  <c r="B1824" i="16"/>
  <c r="C1824" i="16"/>
  <c r="A1825" i="16"/>
  <c r="B1825" i="16"/>
  <c r="C1825" i="16"/>
  <c r="A1826" i="16"/>
  <c r="B1826" i="16"/>
  <c r="C1826" i="16"/>
  <c r="A1827" i="16"/>
  <c r="B1827" i="16"/>
  <c r="C1827" i="16"/>
  <c r="A1828" i="16"/>
  <c r="B1828" i="16"/>
  <c r="C1828" i="16"/>
  <c r="A1829" i="16"/>
  <c r="B1829" i="16"/>
  <c r="C1829" i="16"/>
  <c r="A1830" i="16"/>
  <c r="B1830" i="16"/>
  <c r="C1830" i="16"/>
  <c r="A1831" i="16"/>
  <c r="B1831" i="16"/>
  <c r="C1831" i="16"/>
  <c r="A1832" i="16"/>
  <c r="B1832" i="16"/>
  <c r="C1832" i="16"/>
  <c r="A1833" i="16"/>
  <c r="B1833" i="16"/>
  <c r="C1833" i="16"/>
  <c r="A1834" i="16"/>
  <c r="B1834" i="16"/>
  <c r="C1834" i="16"/>
  <c r="A1835" i="16"/>
  <c r="B1835" i="16"/>
  <c r="C1835" i="16"/>
  <c r="A1836" i="16"/>
  <c r="B1836" i="16"/>
  <c r="C1836" i="16"/>
  <c r="A1837" i="16"/>
  <c r="B1837" i="16"/>
  <c r="C1837" i="16"/>
  <c r="A1838" i="16"/>
  <c r="B1838" i="16"/>
  <c r="C1838" i="16"/>
  <c r="A1839" i="16"/>
  <c r="B1839" i="16"/>
  <c r="C1839" i="16"/>
  <c r="A1840" i="16"/>
  <c r="B1840" i="16"/>
  <c r="C1840" i="16"/>
  <c r="A1841" i="16"/>
  <c r="B1841" i="16"/>
  <c r="C1841" i="16"/>
  <c r="A1842" i="16"/>
  <c r="B1842" i="16"/>
  <c r="C1842" i="16"/>
  <c r="A1843" i="16"/>
  <c r="B1843" i="16"/>
  <c r="C1843" i="16"/>
  <c r="A1844" i="16"/>
  <c r="B1844" i="16"/>
  <c r="C1844" i="16"/>
  <c r="A1845" i="16"/>
  <c r="B1845" i="16"/>
  <c r="C1845" i="16"/>
  <c r="A1846" i="16"/>
  <c r="B1846" i="16"/>
  <c r="C1846" i="16"/>
  <c r="A1847" i="16"/>
  <c r="B1847" i="16"/>
  <c r="C1847" i="16"/>
  <c r="A1848" i="16"/>
  <c r="B1848" i="16"/>
  <c r="C1848" i="16"/>
  <c r="A1849" i="16"/>
  <c r="B1849" i="16"/>
  <c r="C1849" i="16"/>
  <c r="A1850" i="16"/>
  <c r="B1850" i="16"/>
  <c r="C1850" i="16"/>
  <c r="A1851" i="16"/>
  <c r="B1851" i="16"/>
  <c r="C1851" i="16"/>
  <c r="A1852" i="16"/>
  <c r="B1852" i="16"/>
  <c r="C1852" i="16"/>
  <c r="A1853" i="16"/>
  <c r="B1853" i="16"/>
  <c r="C1853" i="16"/>
  <c r="A1854" i="16"/>
  <c r="B1854" i="16"/>
  <c r="C1854" i="16"/>
  <c r="A1855" i="16"/>
  <c r="B1855" i="16"/>
  <c r="C1855" i="16"/>
  <c r="A1856" i="16"/>
  <c r="B1856" i="16"/>
  <c r="C1856" i="16"/>
  <c r="A1857" i="16"/>
  <c r="B1857" i="16"/>
  <c r="C1857" i="16"/>
  <c r="A1858" i="16"/>
  <c r="B1858" i="16"/>
  <c r="C1858" i="16"/>
  <c r="A1859" i="16"/>
  <c r="B1859" i="16"/>
  <c r="C1859" i="16"/>
  <c r="A1860" i="16"/>
  <c r="B1860" i="16"/>
  <c r="C1860" i="16"/>
  <c r="A1861" i="16"/>
  <c r="B1861" i="16"/>
  <c r="C1861" i="16"/>
  <c r="A1862" i="16"/>
  <c r="B1862" i="16"/>
  <c r="C1862" i="16"/>
  <c r="A1863" i="16"/>
  <c r="B1863" i="16"/>
  <c r="C1863" i="16"/>
  <c r="A1864" i="16"/>
  <c r="B1864" i="16"/>
  <c r="C1864" i="16"/>
  <c r="A1865" i="16"/>
  <c r="B1865" i="16"/>
  <c r="C1865" i="16"/>
  <c r="A1866" i="16"/>
  <c r="B1866" i="16"/>
  <c r="C1866" i="16"/>
  <c r="A1867" i="16"/>
  <c r="B1867" i="16"/>
  <c r="C1867" i="16"/>
  <c r="A1868" i="16"/>
  <c r="B1868" i="16"/>
  <c r="C1868" i="16"/>
  <c r="A1869" i="16"/>
  <c r="B1869" i="16"/>
  <c r="C1869" i="16"/>
  <c r="A1870" i="16"/>
  <c r="B1870" i="16"/>
  <c r="C1870" i="16"/>
  <c r="A1871" i="16"/>
  <c r="B1871" i="16"/>
  <c r="C1871" i="16"/>
  <c r="A1872" i="16"/>
  <c r="B1872" i="16"/>
  <c r="C1872" i="16"/>
  <c r="A1873" i="16"/>
  <c r="B1873" i="16"/>
  <c r="C1873" i="16"/>
  <c r="A1874" i="16"/>
  <c r="B1874" i="16"/>
  <c r="C1874" i="16"/>
  <c r="A1875" i="16"/>
  <c r="B1875" i="16"/>
  <c r="C1875" i="16"/>
  <c r="A1876" i="16"/>
  <c r="B1876" i="16"/>
  <c r="C1876" i="16"/>
  <c r="A1877" i="16"/>
  <c r="B1877" i="16"/>
  <c r="C1877" i="16"/>
  <c r="A1878" i="16"/>
  <c r="B1878" i="16"/>
  <c r="C1878" i="16"/>
  <c r="A1879" i="16"/>
  <c r="B1879" i="16"/>
  <c r="C1879" i="16"/>
  <c r="A1880" i="16"/>
  <c r="B1880" i="16"/>
  <c r="C1880" i="16"/>
  <c r="A1881" i="16"/>
  <c r="B1881" i="16"/>
  <c r="C1881" i="16"/>
  <c r="A1882" i="16"/>
  <c r="B1882" i="16"/>
  <c r="C1882" i="16"/>
  <c r="A1883" i="16"/>
  <c r="B1883" i="16"/>
  <c r="C1883" i="16"/>
  <c r="A1884" i="16"/>
  <c r="B1884" i="16"/>
  <c r="C1884" i="16"/>
  <c r="A1885" i="16"/>
  <c r="B1885" i="16"/>
  <c r="C1885" i="16"/>
  <c r="A1886" i="16"/>
  <c r="B1886" i="16"/>
  <c r="C1886" i="16"/>
  <c r="A1887" i="16"/>
  <c r="B1887" i="16"/>
  <c r="C1887" i="16"/>
  <c r="A1888" i="16"/>
  <c r="B1888" i="16"/>
  <c r="C1888" i="16"/>
  <c r="A1889" i="16"/>
  <c r="B1889" i="16"/>
  <c r="C1889" i="16"/>
  <c r="A1890" i="16"/>
  <c r="B1890" i="16"/>
  <c r="C1890" i="16"/>
  <c r="A1891" i="16"/>
  <c r="B1891" i="16"/>
  <c r="C1891" i="16"/>
  <c r="A1892" i="16"/>
  <c r="B1892" i="16"/>
  <c r="C1892" i="16"/>
  <c r="A1893" i="16"/>
  <c r="B1893" i="16"/>
  <c r="C1893" i="16"/>
  <c r="A1894" i="16"/>
  <c r="B1894" i="16"/>
  <c r="C1894" i="16"/>
  <c r="A1895" i="16"/>
  <c r="B1895" i="16"/>
  <c r="C1895" i="16"/>
  <c r="A1896" i="16"/>
  <c r="B1896" i="16"/>
  <c r="C1896" i="16"/>
  <c r="A1897" i="16"/>
  <c r="B1897" i="16"/>
  <c r="C1897" i="16"/>
  <c r="A1898" i="16"/>
  <c r="B1898" i="16"/>
  <c r="C1898" i="16"/>
  <c r="A1899" i="16"/>
  <c r="B1899" i="16"/>
  <c r="C1899" i="16"/>
  <c r="A1900" i="16"/>
  <c r="B1900" i="16"/>
  <c r="C1900" i="16"/>
  <c r="A1901" i="16"/>
  <c r="B1901" i="16"/>
  <c r="C1901" i="16"/>
  <c r="A1902" i="16"/>
  <c r="B1902" i="16"/>
  <c r="C1902" i="16"/>
  <c r="A1903" i="16"/>
  <c r="B1903" i="16"/>
  <c r="C1903" i="16"/>
  <c r="A1904" i="16"/>
  <c r="B1904" i="16"/>
  <c r="C1904" i="16"/>
  <c r="A1905" i="16"/>
  <c r="B1905" i="16"/>
  <c r="C1905" i="16"/>
  <c r="A1906" i="16"/>
  <c r="B1906" i="16"/>
  <c r="C1906" i="16"/>
  <c r="A1907" i="16"/>
  <c r="B1907" i="16"/>
  <c r="C1907" i="16"/>
  <c r="A1908" i="16"/>
  <c r="B1908" i="16"/>
  <c r="C1908" i="16"/>
  <c r="A1909" i="16"/>
  <c r="B1909" i="16"/>
  <c r="C1909" i="16"/>
  <c r="A1910" i="16"/>
  <c r="B1910" i="16"/>
  <c r="C1910" i="16"/>
  <c r="A1911" i="16"/>
  <c r="B1911" i="16"/>
  <c r="C1911" i="16"/>
  <c r="A1912" i="16"/>
  <c r="B1912" i="16"/>
  <c r="C1912" i="16"/>
  <c r="A1913" i="16"/>
  <c r="B1913" i="16"/>
  <c r="C1913" i="16"/>
  <c r="A1914" i="16"/>
  <c r="B1914" i="16"/>
  <c r="C1914" i="16"/>
  <c r="A1915" i="16"/>
  <c r="B1915" i="16"/>
  <c r="C1915" i="16"/>
  <c r="A1916" i="16"/>
  <c r="B1916" i="16"/>
  <c r="C1916" i="16"/>
  <c r="A1917" i="16"/>
  <c r="B1917" i="16"/>
  <c r="C1917" i="16"/>
  <c r="A1918" i="16"/>
  <c r="B1918" i="16"/>
  <c r="C1918" i="16"/>
  <c r="A1919" i="16"/>
  <c r="B1919" i="16"/>
  <c r="C1919" i="16"/>
  <c r="A1920" i="16"/>
  <c r="B1920" i="16"/>
  <c r="C1920" i="16"/>
  <c r="A1921" i="16"/>
  <c r="B1921" i="16"/>
  <c r="C1921" i="16"/>
  <c r="A1922" i="16"/>
  <c r="B1922" i="16"/>
  <c r="C1922" i="16"/>
  <c r="A1923" i="16"/>
  <c r="B1923" i="16"/>
  <c r="C1923" i="16"/>
  <c r="A1924" i="16"/>
  <c r="B1924" i="16"/>
  <c r="C1924" i="16"/>
  <c r="A1925" i="16"/>
  <c r="B1925" i="16"/>
  <c r="C1925" i="16"/>
  <c r="A1926" i="16"/>
  <c r="B1926" i="16"/>
  <c r="C1926" i="16"/>
  <c r="A1927" i="16"/>
  <c r="B1927" i="16"/>
  <c r="C1927" i="16"/>
  <c r="A1928" i="16"/>
  <c r="B1928" i="16"/>
  <c r="C1928" i="16"/>
  <c r="A1929" i="16"/>
  <c r="B1929" i="16"/>
  <c r="C1929" i="16"/>
  <c r="A1930" i="16"/>
  <c r="B1930" i="16"/>
  <c r="C1930" i="16"/>
  <c r="A1931" i="16"/>
  <c r="B1931" i="16"/>
  <c r="C1931" i="16"/>
  <c r="A1932" i="16"/>
  <c r="B1932" i="16"/>
  <c r="C1932" i="16"/>
  <c r="A1933" i="16"/>
  <c r="B1933" i="16"/>
  <c r="C1933" i="16"/>
  <c r="A1934" i="16"/>
  <c r="B1934" i="16"/>
  <c r="C1934" i="16"/>
  <c r="A1935" i="16"/>
  <c r="B1935" i="16"/>
  <c r="C1935" i="16"/>
  <c r="A1936" i="16"/>
  <c r="B1936" i="16"/>
  <c r="C1936" i="16"/>
  <c r="A1937" i="16"/>
  <c r="B1937" i="16"/>
  <c r="C1937" i="16"/>
  <c r="A1938" i="16"/>
  <c r="B1938" i="16"/>
  <c r="C1938" i="16"/>
  <c r="A1939" i="16"/>
  <c r="B1939" i="16"/>
  <c r="C1939" i="16"/>
  <c r="A1940" i="16"/>
  <c r="B1940" i="16"/>
  <c r="C1940" i="16"/>
  <c r="A1941" i="16"/>
  <c r="B1941" i="16"/>
  <c r="C1941" i="16"/>
  <c r="A1942" i="16"/>
  <c r="B1942" i="16"/>
  <c r="C1942" i="16"/>
  <c r="A1943" i="16"/>
  <c r="B1943" i="16"/>
  <c r="C1943" i="16"/>
  <c r="A1944" i="16"/>
  <c r="B1944" i="16"/>
  <c r="C1944" i="16"/>
  <c r="A1945" i="16"/>
  <c r="B1945" i="16"/>
  <c r="C1945" i="16"/>
  <c r="A1946" i="16"/>
  <c r="B1946" i="16"/>
  <c r="C1946" i="16"/>
  <c r="A1947" i="16"/>
  <c r="B1947" i="16"/>
  <c r="C1947" i="16"/>
  <c r="A1948" i="16"/>
  <c r="B1948" i="16"/>
  <c r="C1948" i="16"/>
  <c r="A1949" i="16"/>
  <c r="B1949" i="16"/>
  <c r="C1949" i="16"/>
  <c r="A1950" i="16"/>
  <c r="B1950" i="16"/>
  <c r="C1950" i="16"/>
  <c r="A1951" i="16"/>
  <c r="B1951" i="16"/>
  <c r="C1951" i="16"/>
  <c r="A1952" i="16"/>
  <c r="B1952" i="16"/>
  <c r="C1952" i="16"/>
  <c r="A1953" i="16"/>
  <c r="B1953" i="16"/>
  <c r="C1953" i="16"/>
  <c r="A1954" i="16"/>
  <c r="B1954" i="16"/>
  <c r="C1954" i="16"/>
  <c r="A1955" i="16"/>
  <c r="B1955" i="16"/>
  <c r="C1955" i="16"/>
  <c r="A1956" i="16"/>
  <c r="B1956" i="16"/>
  <c r="C1956" i="16"/>
  <c r="A1957" i="16"/>
  <c r="B1957" i="16"/>
  <c r="C1957" i="16"/>
  <c r="A1958" i="16"/>
  <c r="B1958" i="16"/>
  <c r="C1958" i="16"/>
  <c r="A1959" i="16"/>
  <c r="B1959" i="16"/>
  <c r="C1959" i="16"/>
  <c r="A1960" i="16"/>
  <c r="B1960" i="16"/>
  <c r="C1960" i="16"/>
  <c r="A1961" i="16"/>
  <c r="B1961" i="16"/>
  <c r="C1961" i="16"/>
  <c r="A1962" i="16"/>
  <c r="B1962" i="16"/>
  <c r="C1962" i="16"/>
  <c r="A1963" i="16"/>
  <c r="B1963" i="16"/>
  <c r="C1963" i="16"/>
  <c r="A1964" i="16"/>
  <c r="B1964" i="16"/>
  <c r="C1964" i="16"/>
  <c r="A1965" i="16"/>
  <c r="B1965" i="16"/>
  <c r="C1965" i="16"/>
  <c r="A1966" i="16"/>
  <c r="B1966" i="16"/>
  <c r="C1966" i="16"/>
  <c r="A1967" i="16"/>
  <c r="B1967" i="16"/>
  <c r="C1967" i="16"/>
  <c r="A1968" i="16"/>
  <c r="B1968" i="16"/>
  <c r="C1968" i="16"/>
  <c r="A1969" i="16"/>
  <c r="B1969" i="16"/>
  <c r="C1969" i="16"/>
  <c r="A1970" i="16"/>
  <c r="B1970" i="16"/>
  <c r="C1970" i="16"/>
  <c r="A1971" i="16"/>
  <c r="B1971" i="16"/>
  <c r="C1971" i="16"/>
  <c r="A1972" i="16"/>
  <c r="B1972" i="16"/>
  <c r="C1972" i="16"/>
  <c r="A1973" i="16"/>
  <c r="B1973" i="16"/>
  <c r="C1973" i="16"/>
  <c r="A1974" i="16"/>
  <c r="B1974" i="16"/>
  <c r="C1974" i="16"/>
  <c r="A1975" i="16"/>
  <c r="B1975" i="16"/>
  <c r="C1975" i="16"/>
  <c r="A1976" i="16"/>
  <c r="B1976" i="16"/>
  <c r="C1976" i="16"/>
  <c r="A1977" i="16"/>
  <c r="B1977" i="16"/>
  <c r="C1977" i="16"/>
  <c r="A1978" i="16"/>
  <c r="B1978" i="16"/>
  <c r="C1978" i="16"/>
  <c r="A1979" i="16"/>
  <c r="B1979" i="16"/>
  <c r="C1979" i="16"/>
  <c r="A1980" i="16"/>
  <c r="B1980" i="16"/>
  <c r="C1980" i="16"/>
  <c r="A1981" i="16"/>
  <c r="B1981" i="16"/>
  <c r="C1981" i="16"/>
  <c r="A1982" i="16"/>
  <c r="B1982" i="16"/>
  <c r="C1982" i="16"/>
  <c r="A1983" i="16"/>
  <c r="B1983" i="16"/>
  <c r="C1983" i="16"/>
  <c r="A1984" i="16"/>
  <c r="B1984" i="16"/>
  <c r="C1984" i="16"/>
  <c r="A1985" i="16"/>
  <c r="B1985" i="16"/>
  <c r="C1985" i="16"/>
  <c r="A1986" i="16"/>
  <c r="B1986" i="16"/>
  <c r="C1986" i="16"/>
  <c r="A1987" i="16"/>
  <c r="B1987" i="16"/>
  <c r="C1987" i="16"/>
  <c r="A1988" i="16"/>
  <c r="B1988" i="16"/>
  <c r="C1988" i="16"/>
  <c r="A1989" i="16"/>
  <c r="B1989" i="16"/>
  <c r="C1989" i="16"/>
  <c r="A1990" i="16"/>
  <c r="B1990" i="16"/>
  <c r="C1990" i="16"/>
  <c r="A1991" i="16"/>
  <c r="B1991" i="16"/>
  <c r="C1991" i="16"/>
  <c r="A1992" i="16"/>
  <c r="B1992" i="16"/>
  <c r="C1992" i="16"/>
  <c r="A1993" i="16"/>
  <c r="B1993" i="16"/>
  <c r="C1993" i="16"/>
  <c r="A1994" i="16"/>
  <c r="B1994" i="16"/>
  <c r="C1994" i="16"/>
  <c r="A1995" i="16"/>
  <c r="B1995" i="16"/>
  <c r="C1995" i="16"/>
  <c r="A1996" i="16"/>
  <c r="B1996" i="16"/>
  <c r="C1996" i="16"/>
  <c r="A1997" i="16"/>
  <c r="B1997" i="16"/>
  <c r="C1997" i="16"/>
  <c r="A1998" i="16"/>
  <c r="B1998" i="16"/>
  <c r="C1998" i="16"/>
  <c r="A1999" i="16"/>
  <c r="B1999" i="16"/>
  <c r="C1999" i="16"/>
  <c r="A2000" i="16"/>
  <c r="B2000" i="16"/>
  <c r="C2000" i="16"/>
  <c r="A2001" i="16"/>
  <c r="B2001" i="16"/>
  <c r="C2001" i="16"/>
  <c r="A2002" i="16"/>
  <c r="B2002" i="16"/>
  <c r="C2002" i="16"/>
  <c r="A2003" i="16"/>
  <c r="B2003" i="16"/>
  <c r="C2003" i="16"/>
  <c r="A2004" i="16"/>
  <c r="B2004" i="16"/>
  <c r="C2004" i="16"/>
  <c r="A2005" i="16"/>
  <c r="B2005" i="16"/>
  <c r="C2005" i="16"/>
  <c r="A2006" i="16"/>
  <c r="B2006" i="16"/>
  <c r="C2006" i="16"/>
  <c r="A2007" i="16"/>
  <c r="B2007" i="16"/>
  <c r="C2007" i="16"/>
  <c r="A2008" i="16"/>
  <c r="B2008" i="16"/>
  <c r="C2008" i="16"/>
  <c r="A2009" i="16"/>
  <c r="B2009" i="16"/>
  <c r="C2009" i="16"/>
  <c r="A2010" i="16"/>
  <c r="B2010" i="16"/>
  <c r="C2010" i="16"/>
  <c r="A2011" i="16"/>
  <c r="B2011" i="16"/>
  <c r="C2011" i="16"/>
  <c r="A2012" i="16"/>
  <c r="B2012" i="16"/>
  <c r="C2012" i="16"/>
  <c r="A2013" i="16"/>
  <c r="B2013" i="16"/>
  <c r="C2013" i="16"/>
  <c r="A2014" i="16"/>
  <c r="B2014" i="16"/>
  <c r="C2014" i="16"/>
  <c r="A2015" i="16"/>
  <c r="B2015" i="16"/>
  <c r="C2015" i="16"/>
  <c r="A2016" i="16"/>
  <c r="B2016" i="16"/>
  <c r="C2016" i="16"/>
  <c r="A2017" i="16"/>
  <c r="B2017" i="16"/>
  <c r="C2017" i="16"/>
  <c r="A2018" i="16"/>
  <c r="B2018" i="16"/>
  <c r="C2018" i="16"/>
  <c r="A2019" i="16"/>
  <c r="B2019" i="16"/>
  <c r="C2019" i="16"/>
  <c r="A2020" i="16"/>
  <c r="B2020" i="16"/>
  <c r="C2020" i="16"/>
  <c r="A2021" i="16"/>
  <c r="B2021" i="16"/>
  <c r="C2021" i="16"/>
  <c r="A2022" i="16"/>
  <c r="B2022" i="16"/>
  <c r="C2022" i="16"/>
  <c r="A2023" i="16"/>
  <c r="B2023" i="16"/>
  <c r="C2023" i="16"/>
  <c r="A2024" i="16"/>
  <c r="B2024" i="16"/>
  <c r="C2024" i="16"/>
  <c r="A2025" i="16"/>
  <c r="B2025" i="16"/>
  <c r="C2025" i="16"/>
  <c r="A2026" i="16"/>
  <c r="B2026" i="16"/>
  <c r="C2026" i="16"/>
  <c r="A2027" i="16"/>
  <c r="B2027" i="16"/>
  <c r="C2027" i="16"/>
  <c r="A2028" i="16"/>
  <c r="B2028" i="16"/>
  <c r="C2028" i="16"/>
  <c r="A2029" i="16"/>
  <c r="B2029" i="16"/>
  <c r="C2029" i="16"/>
  <c r="A2030" i="16"/>
  <c r="B2030" i="16"/>
  <c r="C2030" i="16"/>
  <c r="A2031" i="16"/>
  <c r="B2031" i="16"/>
  <c r="C2031" i="16"/>
  <c r="A2032" i="16"/>
  <c r="B2032" i="16"/>
  <c r="C2032" i="16"/>
  <c r="A2033" i="16"/>
  <c r="B2033" i="16"/>
  <c r="C2033" i="16"/>
  <c r="A2034" i="16"/>
  <c r="B2034" i="16"/>
  <c r="C2034" i="16"/>
  <c r="A2035" i="16"/>
  <c r="B2035" i="16"/>
  <c r="C2035" i="16"/>
  <c r="A2036" i="16"/>
  <c r="B2036" i="16"/>
  <c r="C2036" i="16"/>
  <c r="A2037" i="16"/>
  <c r="B2037" i="16"/>
  <c r="C2037" i="16"/>
  <c r="A2038" i="16"/>
  <c r="B2038" i="16"/>
  <c r="C2038" i="16"/>
  <c r="A2039" i="16"/>
  <c r="B2039" i="16"/>
  <c r="C2039" i="16"/>
  <c r="A2040" i="16"/>
  <c r="B2040" i="16"/>
  <c r="C2040" i="16"/>
  <c r="A2041" i="16"/>
  <c r="B2041" i="16"/>
  <c r="C2041" i="16"/>
  <c r="A2042" i="16"/>
  <c r="B2042" i="16"/>
  <c r="C2042" i="16"/>
  <c r="A2043" i="16"/>
  <c r="B2043" i="16"/>
  <c r="C2043" i="16"/>
  <c r="A2044" i="16"/>
  <c r="B2044" i="16"/>
  <c r="C2044" i="16"/>
  <c r="A2045" i="16"/>
  <c r="B2045" i="16"/>
  <c r="C2045" i="16"/>
  <c r="A2046" i="16"/>
  <c r="B2046" i="16"/>
  <c r="C2046" i="16"/>
  <c r="A2047" i="16"/>
  <c r="B2047" i="16"/>
  <c r="C2047" i="16"/>
  <c r="A2048" i="16"/>
  <c r="B2048" i="16"/>
  <c r="C2048" i="16"/>
  <c r="A2049" i="16"/>
  <c r="B2049" i="16"/>
  <c r="C2049" i="16"/>
  <c r="A2050" i="16"/>
  <c r="B2050" i="16"/>
  <c r="C2050" i="16"/>
  <c r="A2051" i="16"/>
  <c r="B2051" i="16"/>
  <c r="C2051" i="16"/>
  <c r="A2052" i="16"/>
  <c r="B2052" i="16"/>
  <c r="C2052" i="16"/>
  <c r="A2053" i="16"/>
  <c r="B2053" i="16"/>
  <c r="C2053" i="16"/>
  <c r="A2054" i="16"/>
  <c r="B2054" i="16"/>
  <c r="C2054" i="16"/>
  <c r="A2055" i="16"/>
  <c r="B2055" i="16"/>
  <c r="C2055" i="16"/>
  <c r="A2056" i="16"/>
  <c r="B2056" i="16"/>
  <c r="C2056" i="16"/>
  <c r="A2057" i="16"/>
  <c r="B2057" i="16"/>
  <c r="C2057" i="16"/>
  <c r="A2058" i="16"/>
  <c r="B2058" i="16"/>
  <c r="C2058" i="16"/>
  <c r="A2059" i="16"/>
  <c r="B2059" i="16"/>
  <c r="C2059" i="16"/>
  <c r="A2060" i="16"/>
  <c r="B2060" i="16"/>
  <c r="C2060" i="16"/>
  <c r="A2061" i="16"/>
  <c r="B2061" i="16"/>
  <c r="C2061" i="16"/>
  <c r="A2062" i="16"/>
  <c r="B2062" i="16"/>
  <c r="C2062" i="16"/>
  <c r="A2063" i="16"/>
  <c r="B2063" i="16"/>
  <c r="C2063" i="16"/>
  <c r="A2064" i="16"/>
  <c r="B2064" i="16"/>
  <c r="C2064" i="16"/>
  <c r="A2065" i="16"/>
  <c r="B2065" i="16"/>
  <c r="C2065" i="16"/>
  <c r="A2066" i="16"/>
  <c r="B2066" i="16"/>
  <c r="C2066" i="16"/>
  <c r="A2067" i="16"/>
  <c r="B2067" i="16"/>
  <c r="C2067" i="16"/>
  <c r="A2068" i="16"/>
  <c r="B2068" i="16"/>
  <c r="C2068" i="16"/>
  <c r="A2069" i="16"/>
  <c r="B2069" i="16"/>
  <c r="C2069" i="16"/>
  <c r="A2070" i="16"/>
  <c r="B2070" i="16"/>
  <c r="C2070" i="16"/>
  <c r="A2071" i="16"/>
  <c r="B2071" i="16"/>
  <c r="C2071" i="16"/>
  <c r="A2072" i="16"/>
  <c r="B2072" i="16"/>
  <c r="C2072" i="16"/>
  <c r="A2073" i="16"/>
  <c r="B2073" i="16"/>
  <c r="C2073" i="16"/>
  <c r="A2074" i="16"/>
  <c r="B2074" i="16"/>
  <c r="C2074" i="16"/>
  <c r="A2075" i="16"/>
  <c r="B2075" i="16"/>
  <c r="C2075" i="16"/>
  <c r="A2076" i="16"/>
  <c r="B2076" i="16"/>
  <c r="C2076" i="16"/>
  <c r="A2077" i="16"/>
  <c r="B2077" i="16"/>
  <c r="C2077" i="16"/>
  <c r="A2078" i="16"/>
  <c r="B2078" i="16"/>
  <c r="C2078" i="16"/>
  <c r="A2079" i="16"/>
  <c r="B2079" i="16"/>
  <c r="C2079" i="16"/>
  <c r="A2080" i="16"/>
  <c r="B2080" i="16"/>
  <c r="C2080" i="16"/>
  <c r="A2081" i="16"/>
  <c r="B2081" i="16"/>
  <c r="C2081" i="16"/>
  <c r="A2082" i="16"/>
  <c r="B2082" i="16"/>
  <c r="C2082" i="16"/>
  <c r="A2083" i="16"/>
  <c r="B2083" i="16"/>
  <c r="C2083" i="16"/>
  <c r="A2084" i="16"/>
  <c r="B2084" i="16"/>
  <c r="C2084" i="16"/>
  <c r="A2085" i="16"/>
  <c r="B2085" i="16"/>
  <c r="C2085" i="16"/>
  <c r="A2086" i="16"/>
  <c r="B2086" i="16"/>
  <c r="C2086" i="16"/>
  <c r="A2087" i="16"/>
  <c r="B2087" i="16"/>
  <c r="C2087" i="16"/>
  <c r="A2088" i="16"/>
  <c r="B2088" i="16"/>
  <c r="C2088" i="16"/>
  <c r="A2089" i="16"/>
  <c r="B2089" i="16"/>
  <c r="C2089" i="16"/>
  <c r="A2090" i="16"/>
  <c r="B2090" i="16"/>
  <c r="C2090" i="16"/>
  <c r="A2091" i="16"/>
  <c r="B2091" i="16"/>
  <c r="C2091" i="16"/>
  <c r="A2092" i="16"/>
  <c r="B2092" i="16"/>
  <c r="C2092" i="16"/>
  <c r="A2093" i="16"/>
  <c r="B2093" i="16"/>
  <c r="C2093" i="16"/>
  <c r="A2094" i="16"/>
  <c r="B2094" i="16"/>
  <c r="C2094" i="16"/>
  <c r="A2095" i="16"/>
  <c r="B2095" i="16"/>
  <c r="C2095" i="16"/>
  <c r="A2096" i="16"/>
  <c r="B2096" i="16"/>
  <c r="C2096" i="16"/>
  <c r="A2097" i="16"/>
  <c r="B2097" i="16"/>
  <c r="C2097" i="16"/>
  <c r="A2098" i="16"/>
  <c r="B2098" i="16"/>
  <c r="C2098" i="16"/>
  <c r="A2099" i="16"/>
  <c r="B2099" i="16"/>
  <c r="C2099" i="16"/>
  <c r="A2100" i="16"/>
  <c r="B2100" i="16"/>
  <c r="C2100" i="16"/>
  <c r="A2101" i="16"/>
  <c r="B2101" i="16"/>
  <c r="C2101" i="16"/>
  <c r="A2102" i="16"/>
  <c r="B2102" i="16"/>
  <c r="C2102" i="16"/>
  <c r="A2103" i="16"/>
  <c r="B2103" i="16"/>
  <c r="C2103" i="16"/>
  <c r="A2104" i="16"/>
  <c r="B2104" i="16"/>
  <c r="C2104" i="16"/>
  <c r="A2105" i="16"/>
  <c r="B2105" i="16"/>
  <c r="C2105" i="16"/>
  <c r="A2106" i="16"/>
  <c r="B2106" i="16"/>
  <c r="C2106" i="16"/>
  <c r="A2107" i="16"/>
  <c r="B2107" i="16"/>
  <c r="C2107" i="16"/>
  <c r="A2108" i="16"/>
  <c r="B2108" i="16"/>
  <c r="C2108" i="16"/>
  <c r="A2109" i="16"/>
  <c r="B2109" i="16"/>
  <c r="C2109" i="16"/>
  <c r="A2110" i="16"/>
  <c r="B2110" i="16"/>
  <c r="C2110" i="16"/>
  <c r="A2111" i="16"/>
  <c r="B2111" i="16"/>
  <c r="C2111" i="16"/>
  <c r="A2112" i="16"/>
  <c r="B2112" i="16"/>
  <c r="C2112" i="16"/>
  <c r="A2113" i="16"/>
  <c r="B2113" i="16"/>
  <c r="C2113" i="16"/>
  <c r="A2114" i="16"/>
  <c r="B2114" i="16"/>
  <c r="C2114" i="16"/>
  <c r="A2115" i="16"/>
  <c r="B2115" i="16"/>
  <c r="C2115" i="16"/>
  <c r="A2116" i="16"/>
  <c r="B2116" i="16"/>
  <c r="C2116" i="16"/>
  <c r="A2117" i="16"/>
  <c r="B2117" i="16"/>
  <c r="C2117" i="16"/>
  <c r="A2118" i="16"/>
  <c r="B2118" i="16"/>
  <c r="C2118" i="16"/>
  <c r="A2119" i="16"/>
  <c r="B2119" i="16"/>
  <c r="C2119" i="16"/>
  <c r="A2120" i="16"/>
  <c r="B2120" i="16"/>
  <c r="C2120" i="16"/>
  <c r="A2121" i="16"/>
  <c r="B2121" i="16"/>
  <c r="C2121" i="16"/>
  <c r="A2122" i="16"/>
  <c r="B2122" i="16"/>
  <c r="C2122" i="16"/>
  <c r="A2123" i="16"/>
  <c r="B2123" i="16"/>
  <c r="C2123" i="16"/>
  <c r="A2124" i="16"/>
  <c r="B2124" i="16"/>
  <c r="C2124" i="16"/>
  <c r="A2125" i="16"/>
  <c r="B2125" i="16"/>
  <c r="C2125" i="16"/>
  <c r="A2126" i="16"/>
  <c r="B2126" i="16"/>
  <c r="C2126" i="16"/>
  <c r="A2127" i="16"/>
  <c r="B2127" i="16"/>
  <c r="C2127" i="16"/>
  <c r="A2128" i="16"/>
  <c r="B2128" i="16"/>
  <c r="C2128" i="16"/>
  <c r="A2129" i="16"/>
  <c r="B2129" i="16"/>
  <c r="C2129" i="16"/>
  <c r="A2130" i="16"/>
  <c r="B2130" i="16"/>
  <c r="C2130" i="16"/>
  <c r="A2131" i="16"/>
  <c r="B2131" i="16"/>
  <c r="C2131" i="16"/>
  <c r="A2132" i="16"/>
  <c r="B2132" i="16"/>
  <c r="C2132" i="16"/>
  <c r="A2133" i="16"/>
  <c r="B2133" i="16"/>
  <c r="C2133" i="16"/>
  <c r="A2134" i="16"/>
  <c r="B2134" i="16"/>
  <c r="C2134" i="16"/>
  <c r="A2135" i="16"/>
  <c r="B2135" i="16"/>
  <c r="C2135" i="16"/>
  <c r="A2136" i="16"/>
  <c r="B2136" i="16"/>
  <c r="C2136" i="16"/>
  <c r="A2137" i="16"/>
  <c r="B2137" i="16"/>
  <c r="C2137" i="16"/>
  <c r="A2138" i="16"/>
  <c r="B2138" i="16"/>
  <c r="C2138" i="16"/>
  <c r="A2139" i="16"/>
  <c r="B2139" i="16"/>
  <c r="C2139" i="16"/>
  <c r="A2140" i="16"/>
  <c r="B2140" i="16"/>
  <c r="C2140" i="16"/>
  <c r="A2141" i="16"/>
  <c r="B2141" i="16"/>
  <c r="C2141" i="16"/>
  <c r="A2142" i="16"/>
  <c r="B2142" i="16"/>
  <c r="C2142" i="16"/>
  <c r="A2143" i="16"/>
  <c r="B2143" i="16"/>
  <c r="C2143" i="16"/>
  <c r="A2144" i="16"/>
  <c r="B2144" i="16"/>
  <c r="C2144" i="16"/>
  <c r="A2145" i="16"/>
  <c r="B2145" i="16"/>
  <c r="C2145" i="16"/>
  <c r="A2146" i="16"/>
  <c r="B2146" i="16"/>
  <c r="C2146" i="16"/>
  <c r="A2147" i="16"/>
  <c r="B2147" i="16"/>
  <c r="C2147" i="16"/>
  <c r="A2148" i="16"/>
  <c r="B2148" i="16"/>
  <c r="C2148" i="16"/>
  <c r="A2149" i="16"/>
  <c r="B2149" i="16"/>
  <c r="C2149" i="16"/>
  <c r="A2150" i="16"/>
  <c r="B2150" i="16"/>
  <c r="C2150" i="16"/>
  <c r="A2151" i="16"/>
  <c r="B2151" i="16"/>
  <c r="C2151" i="16"/>
  <c r="A2152" i="16"/>
  <c r="B2152" i="16"/>
  <c r="C2152" i="16"/>
  <c r="A2153" i="16"/>
  <c r="B2153" i="16"/>
  <c r="C2153" i="16"/>
  <c r="A2154" i="16"/>
  <c r="B2154" i="16"/>
  <c r="C2154" i="16"/>
  <c r="A2155" i="16"/>
  <c r="B2155" i="16"/>
  <c r="C2155" i="16"/>
  <c r="A2156" i="16"/>
  <c r="B2156" i="16"/>
  <c r="C2156" i="16"/>
  <c r="A2157" i="16"/>
  <c r="B2157" i="16"/>
  <c r="C2157" i="16"/>
  <c r="A2158" i="16"/>
  <c r="B2158" i="16"/>
  <c r="C2158" i="16"/>
  <c r="A2159" i="16"/>
  <c r="B2159" i="16"/>
  <c r="C2159" i="16"/>
  <c r="A2160" i="16"/>
  <c r="B2160" i="16"/>
  <c r="C2160" i="16"/>
  <c r="A2161" i="16"/>
  <c r="B2161" i="16"/>
  <c r="C2161" i="16"/>
  <c r="A2162" i="16"/>
  <c r="B2162" i="16"/>
  <c r="C2162" i="16"/>
  <c r="A2163" i="16"/>
  <c r="B2163" i="16"/>
  <c r="C2163" i="16"/>
  <c r="A2164" i="16"/>
  <c r="B2164" i="16"/>
  <c r="C2164" i="16"/>
  <c r="A2165" i="16"/>
  <c r="B2165" i="16"/>
  <c r="C2165" i="16"/>
  <c r="A2166" i="16"/>
  <c r="B2166" i="16"/>
  <c r="C2166" i="16"/>
  <c r="A2167" i="16"/>
  <c r="B2167" i="16"/>
  <c r="C2167" i="16"/>
  <c r="A2168" i="16"/>
  <c r="B2168" i="16"/>
  <c r="C2168" i="16"/>
  <c r="A2169" i="16"/>
  <c r="B2169" i="16"/>
  <c r="C2169" i="16"/>
  <c r="A2170" i="16"/>
  <c r="B2170" i="16"/>
  <c r="C2170" i="16"/>
  <c r="A2171" i="16"/>
  <c r="B2171" i="16"/>
  <c r="C2171" i="16"/>
  <c r="A2172" i="16"/>
  <c r="B2172" i="16"/>
  <c r="C2172" i="16"/>
  <c r="A2173" i="16"/>
  <c r="B2173" i="16"/>
  <c r="C2173" i="16"/>
  <c r="A2174" i="16"/>
  <c r="B2174" i="16"/>
  <c r="C2174" i="16"/>
  <c r="A2175" i="16"/>
  <c r="B2175" i="16"/>
  <c r="C2175" i="16"/>
  <c r="A2176" i="16"/>
  <c r="B2176" i="16"/>
  <c r="C2176" i="16"/>
  <c r="A2177" i="16"/>
  <c r="B2177" i="16"/>
  <c r="C2177" i="16"/>
  <c r="A2178" i="16"/>
  <c r="B2178" i="16"/>
  <c r="C2178" i="16"/>
  <c r="A2179" i="16"/>
  <c r="B2179" i="16"/>
  <c r="C2179" i="16"/>
  <c r="A2180" i="16"/>
  <c r="B2180" i="16"/>
  <c r="C2180" i="16"/>
  <c r="A2181" i="16"/>
  <c r="B2181" i="16"/>
  <c r="C2181" i="16"/>
  <c r="A2182" i="16"/>
  <c r="B2182" i="16"/>
  <c r="C2182" i="16"/>
  <c r="A2183" i="16"/>
  <c r="B2183" i="16"/>
  <c r="C2183" i="16"/>
  <c r="A2184" i="16"/>
  <c r="B2184" i="16"/>
  <c r="C2184" i="16"/>
  <c r="A2185" i="16"/>
  <c r="B2185" i="16"/>
  <c r="C2185" i="16"/>
  <c r="A2186" i="16"/>
  <c r="B2186" i="16"/>
  <c r="C2186" i="16"/>
  <c r="A2187" i="16"/>
  <c r="B2187" i="16"/>
  <c r="C2187" i="16"/>
  <c r="A2188" i="16"/>
  <c r="B2188" i="16"/>
  <c r="C2188" i="16"/>
  <c r="A2189" i="16"/>
  <c r="B2189" i="16"/>
  <c r="C2189" i="16"/>
  <c r="A2190" i="16"/>
  <c r="B2190" i="16"/>
  <c r="C2190" i="16"/>
  <c r="A2191" i="16"/>
  <c r="B2191" i="16"/>
  <c r="C2191" i="16"/>
  <c r="A2192" i="16"/>
  <c r="B2192" i="16"/>
  <c r="C2192" i="16"/>
  <c r="A2193" i="16"/>
  <c r="B2193" i="16"/>
  <c r="C2193" i="16"/>
  <c r="A2194" i="16"/>
  <c r="B2194" i="16"/>
  <c r="C2194" i="16"/>
  <c r="A2195" i="16"/>
  <c r="B2195" i="16"/>
  <c r="C2195" i="16"/>
  <c r="A2196" i="16"/>
  <c r="B2196" i="16"/>
  <c r="C2196" i="16"/>
  <c r="A2197" i="16"/>
  <c r="B2197" i="16"/>
  <c r="C2197" i="16"/>
  <c r="A2198" i="16"/>
  <c r="B2198" i="16"/>
  <c r="C2198" i="16"/>
  <c r="A2199" i="16"/>
  <c r="B2199" i="16"/>
  <c r="C2199" i="16"/>
  <c r="A2200" i="16"/>
  <c r="B2200" i="16"/>
  <c r="C2200" i="16"/>
  <c r="A2201" i="16"/>
  <c r="B2201" i="16"/>
  <c r="C2201" i="16"/>
  <c r="A2202" i="16"/>
  <c r="B2202" i="16"/>
  <c r="C2202" i="16"/>
  <c r="A2203" i="16"/>
  <c r="B2203" i="16"/>
  <c r="C2203" i="16"/>
  <c r="A2204" i="16"/>
  <c r="B2204" i="16"/>
  <c r="C2204" i="16"/>
  <c r="A2205" i="16"/>
  <c r="B2205" i="16"/>
  <c r="C2205" i="16"/>
  <c r="A2206" i="16"/>
  <c r="B2206" i="16"/>
  <c r="C2206" i="16"/>
  <c r="A2207" i="16"/>
  <c r="B2207" i="16"/>
  <c r="C2207" i="16"/>
  <c r="A2208" i="16"/>
  <c r="B2208" i="16"/>
  <c r="C2208" i="16"/>
  <c r="A2209" i="16"/>
  <c r="B2209" i="16"/>
  <c r="C2209" i="16"/>
  <c r="A2210" i="16"/>
  <c r="B2210" i="16"/>
  <c r="C2210" i="16"/>
  <c r="A2211" i="16"/>
  <c r="B2211" i="16"/>
  <c r="C2211" i="16"/>
  <c r="A2212" i="16"/>
  <c r="B2212" i="16"/>
  <c r="C2212" i="16"/>
  <c r="A2213" i="16"/>
  <c r="B2213" i="16"/>
  <c r="C2213" i="16"/>
  <c r="A2214" i="16"/>
  <c r="B2214" i="16"/>
  <c r="C2214" i="16"/>
  <c r="A2215" i="16"/>
  <c r="B2215" i="16"/>
  <c r="C2215" i="16"/>
  <c r="A2216" i="16"/>
  <c r="B2216" i="16"/>
  <c r="C2216" i="16"/>
  <c r="A2217" i="16"/>
  <c r="B2217" i="16"/>
  <c r="C2217" i="16"/>
  <c r="A2218" i="16"/>
  <c r="B2218" i="16"/>
  <c r="C2218" i="16"/>
  <c r="A2219" i="16"/>
  <c r="B2219" i="16"/>
  <c r="C2219" i="16"/>
  <c r="A2220" i="16"/>
  <c r="B2220" i="16"/>
  <c r="C2220" i="16"/>
  <c r="A2221" i="16"/>
  <c r="B2221" i="16"/>
  <c r="C2221" i="16"/>
  <c r="A2222" i="16"/>
  <c r="B2222" i="16"/>
  <c r="C2222" i="16"/>
  <c r="A2223" i="16"/>
  <c r="B2223" i="16"/>
  <c r="C2223" i="16"/>
  <c r="A2224" i="16"/>
  <c r="B2224" i="16"/>
  <c r="C2224" i="16"/>
  <c r="A2225" i="16"/>
  <c r="B2225" i="16"/>
  <c r="C2225" i="16"/>
  <c r="A2226" i="16"/>
  <c r="B2226" i="16"/>
  <c r="C2226" i="16"/>
  <c r="A2227" i="16"/>
  <c r="B2227" i="16"/>
  <c r="C2227" i="16"/>
  <c r="A2228" i="16"/>
  <c r="B2228" i="16"/>
  <c r="C2228" i="16"/>
  <c r="A2229" i="16"/>
  <c r="B2229" i="16"/>
  <c r="C2229" i="16"/>
  <c r="A2230" i="16"/>
  <c r="B2230" i="16"/>
  <c r="C2230" i="16"/>
  <c r="A2231" i="16"/>
  <c r="B2231" i="16"/>
  <c r="C2231" i="16"/>
  <c r="A2232" i="16"/>
  <c r="B2232" i="16"/>
  <c r="C2232" i="16"/>
  <c r="A2233" i="16"/>
  <c r="B2233" i="16"/>
  <c r="C2233" i="16"/>
  <c r="A2234" i="16"/>
  <c r="B2234" i="16"/>
  <c r="C2234" i="16"/>
  <c r="A2235" i="16"/>
  <c r="B2235" i="16"/>
  <c r="C2235" i="16"/>
  <c r="A2236" i="16"/>
  <c r="B2236" i="16"/>
  <c r="C2236" i="16"/>
  <c r="A2237" i="16"/>
  <c r="B2237" i="16"/>
  <c r="C2237" i="16"/>
  <c r="A2238" i="16"/>
  <c r="B2238" i="16"/>
  <c r="C2238" i="16"/>
  <c r="A2239" i="16"/>
  <c r="B2239" i="16"/>
  <c r="C2239" i="16"/>
  <c r="A2240" i="16"/>
  <c r="B2240" i="16"/>
  <c r="C2240" i="16"/>
  <c r="A2241" i="16"/>
  <c r="B2241" i="16"/>
  <c r="C2241" i="16"/>
  <c r="A2242" i="16"/>
  <c r="B2242" i="16"/>
  <c r="C2242" i="16"/>
  <c r="A2243" i="16"/>
  <c r="B2243" i="16"/>
  <c r="C2243" i="16"/>
  <c r="A2244" i="16"/>
  <c r="B2244" i="16"/>
  <c r="C2244" i="16"/>
  <c r="A2245" i="16"/>
  <c r="B2245" i="16"/>
  <c r="C2245" i="16"/>
  <c r="A2246" i="16"/>
  <c r="B2246" i="16"/>
  <c r="C2246" i="16"/>
  <c r="A2247" i="16"/>
  <c r="B2247" i="16"/>
  <c r="C2247" i="16"/>
  <c r="A2248" i="16"/>
  <c r="B2248" i="16"/>
  <c r="C2248" i="16"/>
  <c r="A2249" i="16"/>
  <c r="B2249" i="16"/>
  <c r="C2249" i="16"/>
  <c r="A2250" i="16"/>
  <c r="B2250" i="16"/>
  <c r="C2250" i="16"/>
  <c r="A2251" i="16"/>
  <c r="B2251" i="16"/>
  <c r="C2251" i="16"/>
  <c r="A2252" i="16"/>
  <c r="B2252" i="16"/>
  <c r="C2252" i="16"/>
  <c r="A2253" i="16"/>
  <c r="B2253" i="16"/>
  <c r="C2253" i="16"/>
  <c r="A2254" i="16"/>
  <c r="B2254" i="16"/>
  <c r="C2254" i="16"/>
  <c r="A2255" i="16"/>
  <c r="B2255" i="16"/>
  <c r="C2255" i="16"/>
  <c r="A2256" i="16"/>
  <c r="B2256" i="16"/>
  <c r="C2256" i="16"/>
  <c r="A2257" i="16"/>
  <c r="B2257" i="16"/>
  <c r="C2257" i="16"/>
  <c r="A2258" i="16"/>
  <c r="B2258" i="16"/>
  <c r="C2258" i="16"/>
  <c r="A2259" i="16"/>
  <c r="B2259" i="16"/>
  <c r="C2259" i="16"/>
  <c r="A2260" i="16"/>
  <c r="B2260" i="16"/>
  <c r="C2260" i="16"/>
  <c r="A2261" i="16"/>
  <c r="B2261" i="16"/>
  <c r="C2261" i="16"/>
  <c r="A2262" i="16"/>
  <c r="B2262" i="16"/>
  <c r="C2262" i="16"/>
  <c r="A2263" i="16"/>
  <c r="B2263" i="16"/>
  <c r="C2263" i="16"/>
  <c r="A2264" i="16"/>
  <c r="B2264" i="16"/>
  <c r="C2264" i="16"/>
  <c r="A2265" i="16"/>
  <c r="B2265" i="16"/>
  <c r="C2265" i="16"/>
  <c r="A2266" i="16"/>
  <c r="B2266" i="16"/>
  <c r="C2266" i="16"/>
  <c r="A2267" i="16"/>
  <c r="B2267" i="16"/>
  <c r="C2267" i="16"/>
  <c r="A2268" i="16"/>
  <c r="B2268" i="16"/>
  <c r="C2268" i="16"/>
  <c r="A2269" i="16"/>
  <c r="B2269" i="16"/>
  <c r="C2269" i="16"/>
  <c r="A2270" i="16"/>
  <c r="B2270" i="16"/>
  <c r="C2270" i="16"/>
  <c r="A2271" i="16"/>
  <c r="B2271" i="16"/>
  <c r="C2271" i="16"/>
  <c r="A2272" i="16"/>
  <c r="B2272" i="16"/>
  <c r="C2272" i="16"/>
  <c r="A2273" i="16"/>
  <c r="B2273" i="16"/>
  <c r="C2273" i="16"/>
  <c r="A2274" i="16"/>
  <c r="B2274" i="16"/>
  <c r="C2274" i="16"/>
  <c r="A2275" i="16"/>
  <c r="B2275" i="16"/>
  <c r="C2275" i="16"/>
  <c r="A2276" i="16"/>
  <c r="B2276" i="16"/>
  <c r="C2276" i="16"/>
  <c r="A2277" i="16"/>
  <c r="B2277" i="16"/>
  <c r="C2277" i="16"/>
  <c r="A2278" i="16"/>
  <c r="B2278" i="16"/>
  <c r="C2278" i="16"/>
  <c r="A2279" i="16"/>
  <c r="B2279" i="16"/>
  <c r="C2279" i="16"/>
  <c r="A2280" i="16"/>
  <c r="B2280" i="16"/>
  <c r="C2280" i="16"/>
  <c r="A2281" i="16"/>
  <c r="B2281" i="16"/>
  <c r="C2281" i="16"/>
  <c r="A2282" i="16"/>
  <c r="B2282" i="16"/>
  <c r="C2282" i="16"/>
  <c r="A2283" i="16"/>
  <c r="B2283" i="16"/>
  <c r="C2283" i="16"/>
  <c r="A2284" i="16"/>
  <c r="B2284" i="16"/>
  <c r="C2284" i="16"/>
  <c r="A2285" i="16"/>
  <c r="B2285" i="16"/>
  <c r="C2285" i="16"/>
  <c r="A2286" i="16"/>
  <c r="B2286" i="16"/>
  <c r="C2286" i="16"/>
  <c r="A2287" i="16"/>
  <c r="B2287" i="16"/>
  <c r="C2287" i="16"/>
  <c r="A2288" i="16"/>
  <c r="B2288" i="16"/>
  <c r="C2288" i="16"/>
  <c r="A2289" i="16"/>
  <c r="B2289" i="16"/>
  <c r="C2289" i="16"/>
  <c r="A2290" i="16"/>
  <c r="B2290" i="16"/>
  <c r="C2290" i="16"/>
  <c r="A2291" i="16"/>
  <c r="B2291" i="16"/>
  <c r="C2291" i="16"/>
  <c r="A2292" i="16"/>
  <c r="B2292" i="16"/>
  <c r="C2292" i="16"/>
  <c r="A2293" i="16"/>
  <c r="B2293" i="16"/>
  <c r="C2293" i="16"/>
  <c r="A2294" i="16"/>
  <c r="B2294" i="16"/>
  <c r="C2294" i="16"/>
  <c r="A2295" i="16"/>
  <c r="B2295" i="16"/>
  <c r="C2295" i="16"/>
  <c r="A2296" i="16"/>
  <c r="B2296" i="16"/>
  <c r="C2296" i="16"/>
  <c r="A2297" i="16"/>
  <c r="B2297" i="16"/>
  <c r="C2297" i="16"/>
  <c r="A2298" i="16"/>
  <c r="B2298" i="16"/>
  <c r="C2298" i="16"/>
  <c r="A2299" i="16"/>
  <c r="B2299" i="16"/>
  <c r="C2299" i="16"/>
  <c r="A2300" i="16"/>
  <c r="B2300" i="16"/>
  <c r="C2300" i="16"/>
  <c r="A2301" i="16"/>
  <c r="B2301" i="16"/>
  <c r="C2301" i="16"/>
  <c r="A2302" i="16"/>
  <c r="B2302" i="16"/>
  <c r="C2302" i="16"/>
  <c r="A2303" i="16"/>
  <c r="B2303" i="16"/>
  <c r="C2303" i="16"/>
  <c r="A2304" i="16"/>
  <c r="B2304" i="16"/>
  <c r="C2304" i="16"/>
  <c r="A2305" i="16"/>
  <c r="B2305" i="16"/>
  <c r="C2305" i="16"/>
  <c r="A2306" i="16"/>
  <c r="B2306" i="16"/>
  <c r="C2306" i="16"/>
  <c r="A2307" i="16"/>
  <c r="B2307" i="16"/>
  <c r="C2307" i="16"/>
  <c r="A2308" i="16"/>
  <c r="B2308" i="16"/>
  <c r="C2308" i="16"/>
  <c r="A2309" i="16"/>
  <c r="B2309" i="16"/>
  <c r="C2309" i="16"/>
  <c r="A2310" i="16"/>
  <c r="B2310" i="16"/>
  <c r="C2310" i="16"/>
  <c r="A2311" i="16"/>
  <c r="B2311" i="16"/>
  <c r="C2311" i="16"/>
  <c r="A2312" i="16"/>
  <c r="B2312" i="16"/>
  <c r="C2312" i="16"/>
  <c r="A2313" i="16"/>
  <c r="B2313" i="16"/>
  <c r="C2313" i="16"/>
  <c r="A2314" i="16"/>
  <c r="B2314" i="16"/>
  <c r="C2314" i="16"/>
  <c r="A2315" i="16"/>
  <c r="B2315" i="16"/>
  <c r="C2315" i="16"/>
  <c r="A2316" i="16"/>
  <c r="B2316" i="16"/>
  <c r="C2316" i="16"/>
  <c r="A2317" i="16"/>
  <c r="B2317" i="16"/>
  <c r="C2317" i="16"/>
  <c r="A2318" i="16"/>
  <c r="B2318" i="16"/>
  <c r="C2318" i="16"/>
  <c r="A2319" i="16"/>
  <c r="B2319" i="16"/>
  <c r="C2319" i="16"/>
  <c r="A2320" i="16"/>
  <c r="B2320" i="16"/>
  <c r="C2320" i="16"/>
  <c r="A2321" i="16"/>
  <c r="B2321" i="16"/>
  <c r="C2321" i="16"/>
  <c r="A2322" i="16"/>
  <c r="B2322" i="16"/>
  <c r="C2322" i="16"/>
  <c r="A2323" i="16"/>
  <c r="B2323" i="16"/>
  <c r="C2323" i="16"/>
  <c r="A2324" i="16"/>
  <c r="B2324" i="16"/>
  <c r="C2324" i="16"/>
  <c r="A2325" i="16"/>
  <c r="B2325" i="16"/>
  <c r="C2325" i="16"/>
  <c r="A2326" i="16"/>
  <c r="B2326" i="16"/>
  <c r="C2326" i="16"/>
  <c r="A2327" i="16"/>
  <c r="B2327" i="16"/>
  <c r="C2327" i="16"/>
  <c r="A2328" i="16"/>
  <c r="B2328" i="16"/>
  <c r="C2328" i="16"/>
  <c r="A2329" i="16"/>
  <c r="B2329" i="16"/>
  <c r="C2329" i="16"/>
  <c r="A2330" i="16"/>
  <c r="B2330" i="16"/>
  <c r="C2330" i="16"/>
  <c r="A2331" i="16"/>
  <c r="B2331" i="16"/>
  <c r="C2331" i="16"/>
  <c r="A2332" i="16"/>
  <c r="B2332" i="16"/>
  <c r="C2332" i="16"/>
  <c r="A2333" i="16"/>
  <c r="B2333" i="16"/>
  <c r="C2333" i="16"/>
  <c r="A2334" i="16"/>
  <c r="B2334" i="16"/>
  <c r="C2334" i="16"/>
  <c r="A2335" i="16"/>
  <c r="B2335" i="16"/>
  <c r="C2335" i="16"/>
  <c r="A2336" i="16"/>
  <c r="B2336" i="16"/>
  <c r="C2336" i="16"/>
  <c r="A2337" i="16"/>
  <c r="B2337" i="16"/>
  <c r="C2337" i="16"/>
  <c r="A2338" i="16"/>
  <c r="B2338" i="16"/>
  <c r="C2338" i="16"/>
  <c r="A2339" i="16"/>
  <c r="B2339" i="16"/>
  <c r="C2339" i="16"/>
  <c r="A2340" i="16"/>
  <c r="B2340" i="16"/>
  <c r="C2340" i="16"/>
  <c r="A2341" i="16"/>
  <c r="B2341" i="16"/>
  <c r="C2341" i="16"/>
  <c r="A2342" i="16"/>
  <c r="B2342" i="16"/>
  <c r="C2342" i="16"/>
  <c r="A2343" i="16"/>
  <c r="B2343" i="16"/>
  <c r="C2343" i="16"/>
  <c r="A2344" i="16"/>
  <c r="B2344" i="16"/>
  <c r="C2344" i="16"/>
  <c r="A2345" i="16"/>
  <c r="B2345" i="16"/>
  <c r="C2345" i="16"/>
  <c r="A2346" i="16"/>
  <c r="B2346" i="16"/>
  <c r="C2346" i="16"/>
  <c r="A2347" i="16"/>
  <c r="B2347" i="16"/>
  <c r="C2347" i="16"/>
  <c r="A2348" i="16"/>
  <c r="B2348" i="16"/>
  <c r="C2348" i="16"/>
  <c r="A2349" i="16"/>
  <c r="B2349" i="16"/>
  <c r="C2349" i="16"/>
  <c r="A2350" i="16"/>
  <c r="B2350" i="16"/>
  <c r="C2350" i="16"/>
  <c r="A2351" i="16"/>
  <c r="B2351" i="16"/>
  <c r="C2351" i="16"/>
  <c r="A2352" i="16"/>
  <c r="B2352" i="16"/>
  <c r="C2352" i="16"/>
  <c r="A2353" i="16"/>
  <c r="B2353" i="16"/>
  <c r="C2353" i="16"/>
  <c r="A2354" i="16"/>
  <c r="B2354" i="16"/>
  <c r="C2354" i="16"/>
  <c r="A2355" i="16"/>
  <c r="B2355" i="16"/>
  <c r="C2355" i="16"/>
  <c r="A2356" i="16"/>
  <c r="B2356" i="16"/>
  <c r="C2356" i="16"/>
  <c r="A2357" i="16"/>
  <c r="B2357" i="16"/>
  <c r="C2357" i="16"/>
  <c r="A2358" i="16"/>
  <c r="B2358" i="16"/>
  <c r="C2358" i="16"/>
  <c r="A2359" i="16"/>
  <c r="B2359" i="16"/>
  <c r="C2359" i="16"/>
  <c r="A2360" i="16"/>
  <c r="B2360" i="16"/>
  <c r="C2360" i="16"/>
  <c r="A2361" i="16"/>
  <c r="B2361" i="16"/>
  <c r="C2361" i="16"/>
  <c r="A2362" i="16"/>
  <c r="B2362" i="16"/>
  <c r="C2362" i="16"/>
  <c r="A2363" i="16"/>
  <c r="B2363" i="16"/>
  <c r="C2363" i="16"/>
  <c r="A2364" i="16"/>
  <c r="B2364" i="16"/>
  <c r="C2364" i="16"/>
  <c r="A2365" i="16"/>
  <c r="B2365" i="16"/>
  <c r="C2365" i="16"/>
  <c r="A2366" i="16"/>
  <c r="B2366" i="16"/>
  <c r="C2366" i="16"/>
  <c r="A2367" i="16"/>
  <c r="B2367" i="16"/>
  <c r="C2367" i="16"/>
  <c r="A2368" i="16"/>
  <c r="B2368" i="16"/>
  <c r="C2368" i="16"/>
  <c r="A2369" i="16"/>
  <c r="B2369" i="16"/>
  <c r="C2369" i="16"/>
  <c r="A2370" i="16"/>
  <c r="B2370" i="16"/>
  <c r="C2370" i="16"/>
  <c r="A2371" i="16"/>
  <c r="B2371" i="16"/>
  <c r="C2371" i="16"/>
  <c r="A2372" i="16"/>
  <c r="B2372" i="16"/>
  <c r="C2372" i="16"/>
  <c r="A2373" i="16"/>
  <c r="B2373" i="16"/>
  <c r="C2373" i="16"/>
  <c r="A2374" i="16"/>
  <c r="B2374" i="16"/>
  <c r="C2374" i="16"/>
  <c r="A2375" i="16"/>
  <c r="B2375" i="16"/>
  <c r="C2375" i="16"/>
  <c r="A2376" i="16"/>
  <c r="B2376" i="16"/>
  <c r="C2376" i="16"/>
  <c r="A2377" i="16"/>
  <c r="B2377" i="16"/>
  <c r="C2377" i="16"/>
  <c r="A2378" i="16"/>
  <c r="B2378" i="16"/>
  <c r="C2378" i="16"/>
  <c r="A2379" i="16"/>
  <c r="B2379" i="16"/>
  <c r="C2379" i="16"/>
  <c r="A2380" i="16"/>
  <c r="B2380" i="16"/>
  <c r="C2380" i="16"/>
  <c r="A2381" i="16"/>
  <c r="B2381" i="16"/>
  <c r="C2381" i="16"/>
  <c r="A2382" i="16"/>
  <c r="B2382" i="16"/>
  <c r="C2382" i="16"/>
  <c r="A2383" i="16"/>
  <c r="B2383" i="16"/>
  <c r="C2383" i="16"/>
  <c r="A2384" i="16"/>
  <c r="B2384" i="16"/>
  <c r="C2384" i="16"/>
  <c r="A2385" i="16"/>
  <c r="B2385" i="16"/>
  <c r="C2385" i="16"/>
  <c r="A2386" i="16"/>
  <c r="B2386" i="16"/>
  <c r="C2386" i="16"/>
  <c r="A2387" i="16"/>
  <c r="B2387" i="16"/>
  <c r="C2387" i="16"/>
  <c r="A2388" i="16"/>
  <c r="B2388" i="16"/>
  <c r="C2388" i="16"/>
  <c r="A2389" i="16"/>
  <c r="B2389" i="16"/>
  <c r="C2389" i="16"/>
  <c r="A2390" i="16"/>
  <c r="B2390" i="16"/>
  <c r="C2390" i="16"/>
  <c r="A2391" i="16"/>
  <c r="B2391" i="16"/>
  <c r="C2391" i="16"/>
  <c r="A2392" i="16"/>
  <c r="B2392" i="16"/>
  <c r="C2392" i="16"/>
  <c r="A2393" i="16"/>
  <c r="B2393" i="16"/>
  <c r="C2393" i="16"/>
  <c r="A2394" i="16"/>
  <c r="B2394" i="16"/>
  <c r="C2394" i="16"/>
  <c r="A2395" i="16"/>
  <c r="B2395" i="16"/>
  <c r="C2395" i="16"/>
  <c r="A2396" i="16"/>
  <c r="B2396" i="16"/>
  <c r="C2396" i="16"/>
  <c r="A2397" i="16"/>
  <c r="B2397" i="16"/>
  <c r="C2397" i="16"/>
  <c r="A2398" i="16"/>
  <c r="B2398" i="16"/>
  <c r="C2398" i="16"/>
  <c r="A2399" i="16"/>
  <c r="B2399" i="16"/>
  <c r="C2399" i="16"/>
  <c r="A2400" i="16"/>
  <c r="B2400" i="16"/>
  <c r="C2400" i="16"/>
  <c r="A2401" i="16"/>
  <c r="B2401" i="16"/>
  <c r="C2401" i="16"/>
  <c r="A2402" i="16"/>
  <c r="B2402" i="16"/>
  <c r="C2402" i="16"/>
  <c r="A2403" i="16"/>
  <c r="B2403" i="16"/>
  <c r="C2403" i="16"/>
  <c r="A2404" i="16"/>
  <c r="B2404" i="16"/>
  <c r="C2404" i="16"/>
  <c r="A2405" i="16"/>
  <c r="B2405" i="16"/>
  <c r="C2405" i="16"/>
  <c r="A2406" i="16"/>
  <c r="B2406" i="16"/>
  <c r="C2406" i="16"/>
  <c r="A2407" i="16"/>
  <c r="B2407" i="16"/>
  <c r="C2407" i="16"/>
  <c r="A2408" i="16"/>
  <c r="B2408" i="16"/>
  <c r="C2408" i="16"/>
  <c r="A2409" i="16"/>
  <c r="B2409" i="16"/>
  <c r="C2409" i="16"/>
  <c r="A2410" i="16"/>
  <c r="B2410" i="16"/>
  <c r="C2410" i="16"/>
  <c r="A2411" i="16"/>
  <c r="B2411" i="16"/>
  <c r="C2411" i="16"/>
  <c r="A2412" i="16"/>
  <c r="B2412" i="16"/>
  <c r="C2412" i="16"/>
  <c r="A2413" i="16"/>
  <c r="B2413" i="16"/>
  <c r="C2413" i="16"/>
  <c r="A2414" i="16"/>
  <c r="B2414" i="16"/>
  <c r="C2414" i="16"/>
  <c r="A2415" i="16"/>
  <c r="B2415" i="16"/>
  <c r="C2415" i="16"/>
  <c r="A2416" i="16"/>
  <c r="B2416" i="16"/>
  <c r="C2416" i="16"/>
  <c r="A2417" i="16"/>
  <c r="B2417" i="16"/>
  <c r="C2417" i="16"/>
  <c r="A2418" i="16"/>
  <c r="B2418" i="16"/>
  <c r="C2418" i="16"/>
  <c r="A2419" i="16"/>
  <c r="B2419" i="16"/>
  <c r="C2419" i="16"/>
  <c r="A2420" i="16"/>
  <c r="B2420" i="16"/>
  <c r="C2420" i="16"/>
  <c r="A2421" i="16"/>
  <c r="B2421" i="16"/>
  <c r="C2421" i="16"/>
  <c r="A2422" i="16"/>
  <c r="B2422" i="16"/>
  <c r="C2422" i="16"/>
  <c r="A2423" i="16"/>
  <c r="B2423" i="16"/>
  <c r="C2423" i="16"/>
  <c r="A2424" i="16"/>
  <c r="B2424" i="16"/>
  <c r="C2424" i="16"/>
  <c r="A2425" i="16"/>
  <c r="B2425" i="16"/>
  <c r="C2425" i="16"/>
  <c r="A2426" i="16"/>
  <c r="B2426" i="16"/>
  <c r="C2426" i="16"/>
  <c r="A2427" i="16"/>
  <c r="B2427" i="16"/>
  <c r="C2427" i="16"/>
  <c r="A2428" i="16"/>
  <c r="B2428" i="16"/>
  <c r="C2428" i="16"/>
  <c r="A2429" i="16"/>
  <c r="B2429" i="16"/>
  <c r="C2429" i="16"/>
  <c r="A2430" i="16"/>
  <c r="B2430" i="16"/>
  <c r="C2430" i="16"/>
  <c r="A2431" i="16"/>
  <c r="B2431" i="16"/>
  <c r="C2431" i="16"/>
  <c r="A2432" i="16"/>
  <c r="B2432" i="16"/>
  <c r="C2432" i="16"/>
  <c r="A2433" i="16"/>
  <c r="B2433" i="16"/>
  <c r="C2433" i="16"/>
  <c r="A2434" i="16"/>
  <c r="B2434" i="16"/>
  <c r="C2434" i="16"/>
  <c r="A2435" i="16"/>
  <c r="B2435" i="16"/>
  <c r="C2435" i="16"/>
  <c r="A2436" i="16"/>
  <c r="B2436" i="16"/>
  <c r="C2436" i="16"/>
  <c r="A2437" i="16"/>
  <c r="B2437" i="16"/>
  <c r="C2437" i="16"/>
  <c r="A2438" i="16"/>
  <c r="B2438" i="16"/>
  <c r="C2438" i="16"/>
  <c r="A2439" i="16"/>
  <c r="B2439" i="16"/>
  <c r="C2439" i="16"/>
  <c r="A2440" i="16"/>
  <c r="B2440" i="16"/>
  <c r="C2440" i="16"/>
  <c r="A2441" i="16"/>
  <c r="B2441" i="16"/>
  <c r="C2441" i="16"/>
  <c r="A2442" i="16"/>
  <c r="B2442" i="16"/>
  <c r="C2442" i="16"/>
  <c r="A2443" i="16"/>
  <c r="B2443" i="16"/>
  <c r="C2443" i="16"/>
  <c r="A2444" i="16"/>
  <c r="B2444" i="16"/>
  <c r="C2444" i="16"/>
  <c r="A2445" i="16"/>
  <c r="B2445" i="16"/>
  <c r="C2445" i="16"/>
  <c r="A2446" i="16"/>
  <c r="B2446" i="16"/>
  <c r="C2446" i="16"/>
  <c r="A2447" i="16"/>
  <c r="B2447" i="16"/>
  <c r="C2447" i="16"/>
  <c r="A2448" i="16"/>
  <c r="B2448" i="16"/>
  <c r="C2448" i="16"/>
  <c r="A2449" i="16"/>
  <c r="B2449" i="16"/>
  <c r="C2449" i="16"/>
  <c r="A2450" i="16"/>
  <c r="B2450" i="16"/>
  <c r="C2450" i="16"/>
  <c r="A2451" i="16"/>
  <c r="B2451" i="16"/>
  <c r="C2451" i="16"/>
  <c r="A2452" i="16"/>
  <c r="B2452" i="16"/>
  <c r="C2452" i="16"/>
  <c r="A2453" i="16"/>
  <c r="B2453" i="16"/>
  <c r="C2453" i="16"/>
  <c r="A2454" i="16"/>
  <c r="B2454" i="16"/>
  <c r="C2454" i="16"/>
  <c r="A2455" i="16"/>
  <c r="B2455" i="16"/>
  <c r="C2455" i="16"/>
  <c r="A2456" i="16"/>
  <c r="B2456" i="16"/>
  <c r="C2456" i="16"/>
  <c r="A2457" i="16"/>
  <c r="B2457" i="16"/>
  <c r="C2457" i="16"/>
  <c r="A2458" i="16"/>
  <c r="B2458" i="16"/>
  <c r="C2458" i="16"/>
  <c r="A2459" i="16"/>
  <c r="B2459" i="16"/>
  <c r="C2459" i="16"/>
  <c r="A2460" i="16"/>
  <c r="B2460" i="16"/>
  <c r="C2460" i="16"/>
  <c r="A2461" i="16"/>
  <c r="B2461" i="16"/>
  <c r="C2461" i="16"/>
  <c r="A2462" i="16"/>
  <c r="B2462" i="16"/>
  <c r="C2462" i="16"/>
  <c r="A2463" i="16"/>
  <c r="B2463" i="16"/>
  <c r="C2463" i="16"/>
  <c r="A2464" i="16"/>
  <c r="B2464" i="16"/>
  <c r="C2464" i="16"/>
  <c r="A2465" i="16"/>
  <c r="B2465" i="16"/>
  <c r="C2465" i="16"/>
  <c r="A2466" i="16"/>
  <c r="B2466" i="16"/>
  <c r="C2466" i="16"/>
  <c r="A2467" i="16"/>
  <c r="B2467" i="16"/>
  <c r="C2467" i="16"/>
  <c r="A2468" i="16"/>
  <c r="B2468" i="16"/>
  <c r="C2468" i="16"/>
  <c r="A2469" i="16"/>
  <c r="B2469" i="16"/>
  <c r="C2469" i="16"/>
  <c r="A2470" i="16"/>
  <c r="B2470" i="16"/>
  <c r="C2470" i="16"/>
  <c r="A2471" i="16"/>
  <c r="B2471" i="16"/>
  <c r="C2471" i="16"/>
  <c r="A2472" i="16"/>
  <c r="B2472" i="16"/>
  <c r="C2472" i="16"/>
  <c r="A2473" i="16"/>
  <c r="B2473" i="16"/>
  <c r="C2473" i="16"/>
  <c r="A2474" i="16"/>
  <c r="B2474" i="16"/>
  <c r="C2474" i="16"/>
  <c r="A2475" i="16"/>
  <c r="B2475" i="16"/>
  <c r="C2475" i="16"/>
  <c r="A2476" i="16"/>
  <c r="B2476" i="16"/>
  <c r="C2476" i="16"/>
  <c r="A2477" i="16"/>
  <c r="B2477" i="16"/>
  <c r="C2477" i="16"/>
  <c r="A2478" i="16"/>
  <c r="B2478" i="16"/>
  <c r="C2478" i="16"/>
  <c r="A2479" i="16"/>
  <c r="B2479" i="16"/>
  <c r="C2479" i="16"/>
  <c r="A2480" i="16"/>
  <c r="B2480" i="16"/>
  <c r="C2480" i="16"/>
  <c r="A2481" i="16"/>
  <c r="B2481" i="16"/>
  <c r="C2481" i="16"/>
  <c r="A2482" i="16"/>
  <c r="B2482" i="16"/>
  <c r="C2482" i="16"/>
  <c r="A2483" i="16"/>
  <c r="B2483" i="16"/>
  <c r="C2483" i="16"/>
  <c r="A2484" i="16"/>
  <c r="B2484" i="16"/>
  <c r="C2484" i="16"/>
  <c r="A2485" i="16"/>
  <c r="B2485" i="16"/>
  <c r="C2485" i="16"/>
  <c r="A2486" i="16"/>
  <c r="B2486" i="16"/>
  <c r="C2486" i="16"/>
  <c r="A2487" i="16"/>
  <c r="B2487" i="16"/>
  <c r="C2487" i="16"/>
  <c r="A2488" i="16"/>
  <c r="B2488" i="16"/>
  <c r="C2488" i="16"/>
  <c r="A2489" i="16"/>
  <c r="B2489" i="16"/>
  <c r="C2489" i="16"/>
  <c r="A2490" i="16"/>
  <c r="B2490" i="16"/>
  <c r="C2490" i="16"/>
  <c r="A2491" i="16"/>
  <c r="B2491" i="16"/>
  <c r="C2491" i="16"/>
  <c r="A2492" i="16"/>
  <c r="B2492" i="16"/>
  <c r="C2492" i="16"/>
  <c r="A2493" i="16"/>
  <c r="B2493" i="16"/>
  <c r="C2493" i="16"/>
  <c r="A2494" i="16"/>
  <c r="B2494" i="16"/>
  <c r="C2494" i="16"/>
  <c r="A2495" i="16"/>
  <c r="B2495" i="16"/>
  <c r="C2495" i="16"/>
  <c r="A2496" i="16"/>
  <c r="B2496" i="16"/>
  <c r="C2496" i="16"/>
  <c r="A2497" i="16"/>
  <c r="B2497" i="16"/>
  <c r="C2497" i="16"/>
  <c r="A2498" i="16"/>
  <c r="B2498" i="16"/>
  <c r="C2498" i="16"/>
  <c r="A2499" i="16"/>
  <c r="B2499" i="16"/>
  <c r="C2499" i="16"/>
  <c r="A2500" i="16"/>
  <c r="B2500" i="16"/>
  <c r="C2500" i="16"/>
  <c r="A2501" i="16"/>
  <c r="B2501" i="16"/>
  <c r="C2501" i="16"/>
  <c r="A2502" i="16"/>
  <c r="B2502" i="16"/>
  <c r="C2502" i="16"/>
  <c r="A2503" i="16"/>
  <c r="B2503" i="16"/>
  <c r="C2503" i="16"/>
  <c r="A2504" i="16"/>
  <c r="B2504" i="16"/>
  <c r="C2504" i="16"/>
  <c r="A2505" i="16"/>
  <c r="B2505" i="16"/>
  <c r="C2505" i="16"/>
  <c r="A2506" i="16"/>
  <c r="B2506" i="16"/>
  <c r="C2506" i="16"/>
  <c r="A2507" i="16"/>
  <c r="B2507" i="16"/>
  <c r="C2507" i="16"/>
  <c r="A2508" i="16"/>
  <c r="B2508" i="16"/>
  <c r="C2508" i="16"/>
  <c r="A2509" i="16"/>
  <c r="B2509" i="16"/>
  <c r="C2509" i="16"/>
  <c r="A2510" i="16"/>
  <c r="B2510" i="16"/>
  <c r="C2510" i="16"/>
  <c r="A2511" i="16"/>
  <c r="B2511" i="16"/>
  <c r="C2511" i="16"/>
  <c r="A2512" i="16"/>
  <c r="B2512" i="16"/>
  <c r="C2512" i="16"/>
  <c r="A2513" i="16"/>
  <c r="B2513" i="16"/>
  <c r="C2513" i="16"/>
  <c r="A2514" i="16"/>
  <c r="B2514" i="16"/>
  <c r="C2514" i="16"/>
  <c r="A2515" i="16"/>
  <c r="B2515" i="16"/>
  <c r="C2515" i="16"/>
  <c r="A2516" i="16"/>
  <c r="B2516" i="16"/>
  <c r="C2516" i="16"/>
  <c r="A2517" i="16"/>
  <c r="B2517" i="16"/>
  <c r="C2517" i="16"/>
  <c r="A2518" i="16"/>
  <c r="B2518" i="16"/>
  <c r="C2518" i="16"/>
  <c r="A2519" i="16"/>
  <c r="B2519" i="16"/>
  <c r="C2519" i="16"/>
  <c r="A2520" i="16"/>
  <c r="B2520" i="16"/>
  <c r="C2520" i="16"/>
  <c r="A2521" i="16"/>
  <c r="B2521" i="16"/>
  <c r="C2521" i="16"/>
  <c r="A2522" i="16"/>
  <c r="B2522" i="16"/>
  <c r="C2522" i="16"/>
  <c r="A2523" i="16"/>
  <c r="B2523" i="16"/>
  <c r="C2523" i="16"/>
  <c r="A2524" i="16"/>
  <c r="B2524" i="16"/>
  <c r="C2524" i="16"/>
  <c r="A2525" i="16"/>
  <c r="B2525" i="16"/>
  <c r="C2525" i="16"/>
  <c r="A2526" i="16"/>
  <c r="B2526" i="16"/>
  <c r="C2526" i="16"/>
  <c r="A2527" i="16"/>
  <c r="B2527" i="16"/>
  <c r="C2527" i="16"/>
  <c r="A2528" i="16"/>
  <c r="B2528" i="16"/>
  <c r="C2528" i="16"/>
  <c r="A2529" i="16"/>
  <c r="B2529" i="16"/>
  <c r="C2529" i="16"/>
  <c r="A2530" i="16"/>
  <c r="B2530" i="16"/>
  <c r="C2530" i="16"/>
  <c r="A2531" i="16"/>
  <c r="B2531" i="16"/>
  <c r="C2531" i="16"/>
  <c r="A2532" i="16"/>
  <c r="B2532" i="16"/>
  <c r="C2532" i="16"/>
  <c r="A2533" i="16"/>
  <c r="B2533" i="16"/>
  <c r="C2533" i="16"/>
  <c r="A2534" i="16"/>
  <c r="B2534" i="16"/>
  <c r="C2534" i="16"/>
  <c r="A2535" i="16"/>
  <c r="B2535" i="16"/>
  <c r="C2535" i="16"/>
  <c r="A2536" i="16"/>
  <c r="B2536" i="16"/>
  <c r="C2536" i="16"/>
  <c r="A2537" i="16"/>
  <c r="B2537" i="16"/>
  <c r="C2537" i="16"/>
  <c r="A2538" i="16"/>
  <c r="B2538" i="16"/>
  <c r="C2538" i="16"/>
  <c r="A2539" i="16"/>
  <c r="B2539" i="16"/>
  <c r="C2539" i="16"/>
  <c r="A2540" i="16"/>
  <c r="B2540" i="16"/>
  <c r="C2540" i="16"/>
  <c r="A2541" i="16"/>
  <c r="B2541" i="16"/>
  <c r="C2541" i="16"/>
  <c r="A2542" i="16"/>
  <c r="B2542" i="16"/>
  <c r="C2542" i="16"/>
  <c r="A2543" i="16"/>
  <c r="B2543" i="16"/>
  <c r="C2543" i="16"/>
  <c r="A2544" i="16"/>
  <c r="B2544" i="16"/>
  <c r="C2544" i="16"/>
  <c r="A2545" i="16"/>
  <c r="B2545" i="16"/>
  <c r="C2545" i="16"/>
  <c r="A2546" i="16"/>
  <c r="B2546" i="16"/>
  <c r="C2546" i="16"/>
  <c r="A2547" i="16"/>
  <c r="B2547" i="16"/>
  <c r="C2547" i="16"/>
  <c r="A2548" i="16"/>
  <c r="B2548" i="16"/>
  <c r="C2548" i="16"/>
  <c r="A2549" i="16"/>
  <c r="B2549" i="16"/>
  <c r="C2549" i="16"/>
  <c r="A2550" i="16"/>
  <c r="B2550" i="16"/>
  <c r="C2550" i="16"/>
  <c r="A2551" i="16"/>
  <c r="B2551" i="16"/>
  <c r="C2551" i="16"/>
  <c r="A2552" i="16"/>
  <c r="B2552" i="16"/>
  <c r="C2552" i="16"/>
  <c r="A2553" i="16"/>
  <c r="B2553" i="16"/>
  <c r="C2553" i="16"/>
  <c r="A2554" i="16"/>
  <c r="B2554" i="16"/>
  <c r="C2554" i="16"/>
  <c r="A2555" i="16"/>
  <c r="B2555" i="16"/>
  <c r="C2555" i="16"/>
  <c r="A2556" i="16"/>
  <c r="B2556" i="16"/>
  <c r="C2556" i="16"/>
  <c r="A2557" i="16"/>
  <c r="B2557" i="16"/>
  <c r="C2557" i="16"/>
  <c r="A2558" i="16"/>
  <c r="B2558" i="16"/>
  <c r="C2558" i="16"/>
  <c r="A2559" i="16"/>
  <c r="B2559" i="16"/>
  <c r="C2559" i="16"/>
  <c r="A2560" i="16"/>
  <c r="B2560" i="16"/>
  <c r="C2560" i="16"/>
  <c r="A2561" i="16"/>
  <c r="B2561" i="16"/>
  <c r="C2561" i="16"/>
  <c r="A2562" i="16"/>
  <c r="B2562" i="16"/>
  <c r="C2562" i="16"/>
  <c r="A2563" i="16"/>
  <c r="B2563" i="16"/>
  <c r="C2563" i="16"/>
  <c r="A2564" i="16"/>
  <c r="B2564" i="16"/>
  <c r="C2564" i="16"/>
  <c r="A2565" i="16"/>
  <c r="B2565" i="16"/>
  <c r="C2565" i="16"/>
  <c r="A2566" i="16"/>
  <c r="B2566" i="16"/>
  <c r="C2566" i="16"/>
  <c r="A2567" i="16"/>
  <c r="B2567" i="16"/>
  <c r="C2567" i="16"/>
  <c r="A2568" i="16"/>
  <c r="B2568" i="16"/>
  <c r="C2568" i="16"/>
  <c r="A2569" i="16"/>
  <c r="B2569" i="16"/>
  <c r="C2569" i="16"/>
  <c r="A2570" i="16"/>
  <c r="B2570" i="16"/>
  <c r="C2570" i="16"/>
  <c r="A2571" i="16"/>
  <c r="B2571" i="16"/>
  <c r="C2571" i="16"/>
  <c r="A2572" i="16"/>
  <c r="B2572" i="16"/>
  <c r="C2572" i="16"/>
  <c r="A2573" i="16"/>
  <c r="B2573" i="16"/>
  <c r="C2573" i="16"/>
  <c r="A2574" i="16"/>
  <c r="B2574" i="16"/>
  <c r="C2574" i="16"/>
  <c r="A2575" i="16"/>
  <c r="B2575" i="16"/>
  <c r="C2575" i="16"/>
  <c r="A2576" i="16"/>
  <c r="B2576" i="16"/>
  <c r="C2576" i="16"/>
  <c r="A2577" i="16"/>
  <c r="B2577" i="16"/>
  <c r="C2577" i="16"/>
  <c r="A2578" i="16"/>
  <c r="B2578" i="16"/>
  <c r="C2578" i="16"/>
  <c r="A2579" i="16"/>
  <c r="B2579" i="16"/>
  <c r="C2579" i="16"/>
  <c r="A2580" i="16"/>
  <c r="B2580" i="16"/>
  <c r="C2580" i="16"/>
  <c r="A2581" i="16"/>
  <c r="B2581" i="16"/>
  <c r="C2581" i="16"/>
  <c r="A2582" i="16"/>
  <c r="B2582" i="16"/>
  <c r="C2582" i="16"/>
  <c r="A2583" i="16"/>
  <c r="B2583" i="16"/>
  <c r="C2583" i="16"/>
  <c r="A2584" i="16"/>
  <c r="B2584" i="16"/>
  <c r="C2584" i="16"/>
  <c r="A2585" i="16"/>
  <c r="B2585" i="16"/>
  <c r="C2585" i="16"/>
  <c r="A2586" i="16"/>
  <c r="B2586" i="16"/>
  <c r="C2586" i="16"/>
  <c r="A2587" i="16"/>
  <c r="B2587" i="16"/>
  <c r="C2587" i="16"/>
  <c r="A2588" i="16"/>
  <c r="B2588" i="16"/>
  <c r="C2588" i="16"/>
  <c r="A2589" i="16"/>
  <c r="B2589" i="16"/>
  <c r="C2589" i="16"/>
  <c r="A2590" i="16"/>
  <c r="B2590" i="16"/>
  <c r="C2590" i="16"/>
  <c r="A2591" i="16"/>
  <c r="B2591" i="16"/>
  <c r="C2591" i="16"/>
  <c r="A2592" i="16"/>
  <c r="B2592" i="16"/>
  <c r="C2592" i="16"/>
  <c r="A2593" i="16"/>
  <c r="B2593" i="16"/>
  <c r="C2593" i="16"/>
  <c r="A2594" i="16"/>
  <c r="B2594" i="16"/>
  <c r="C2594" i="16"/>
  <c r="A2595" i="16"/>
  <c r="B2595" i="16"/>
  <c r="C2595" i="16"/>
  <c r="A2596" i="16"/>
  <c r="B2596" i="16"/>
  <c r="C2596" i="16"/>
  <c r="A2597" i="16"/>
  <c r="B2597" i="16"/>
  <c r="C2597" i="16"/>
  <c r="A2598" i="16"/>
  <c r="B2598" i="16"/>
  <c r="C2598" i="16"/>
  <c r="A2599" i="16"/>
  <c r="B2599" i="16"/>
  <c r="C2599" i="16"/>
  <c r="A2600" i="16"/>
  <c r="B2600" i="16"/>
  <c r="C2600" i="16"/>
  <c r="A2601" i="16"/>
  <c r="B2601" i="16"/>
  <c r="C2601" i="16"/>
  <c r="A2602" i="16"/>
  <c r="B2602" i="16"/>
  <c r="C2602" i="16"/>
  <c r="A2603" i="16"/>
  <c r="B2603" i="16"/>
  <c r="C2603" i="16"/>
  <c r="A2604" i="16"/>
  <c r="B2604" i="16"/>
  <c r="C2604" i="16"/>
  <c r="A2605" i="16"/>
  <c r="B2605" i="16"/>
  <c r="C2605" i="16"/>
  <c r="A2606" i="16"/>
  <c r="B2606" i="16"/>
  <c r="C2606" i="16"/>
  <c r="A2607" i="16"/>
  <c r="B2607" i="16"/>
  <c r="C2607" i="16"/>
  <c r="A2608" i="16"/>
  <c r="B2608" i="16"/>
  <c r="C2608" i="16"/>
  <c r="A2609" i="16"/>
  <c r="B2609" i="16"/>
  <c r="C2609" i="16"/>
  <c r="A2610" i="16"/>
  <c r="B2610" i="16"/>
  <c r="C2610" i="16"/>
  <c r="A2611" i="16"/>
  <c r="B2611" i="16"/>
  <c r="C2611" i="16"/>
  <c r="A2612" i="16"/>
  <c r="B2612" i="16"/>
  <c r="C2612" i="16"/>
  <c r="A2613" i="16"/>
  <c r="B2613" i="16"/>
  <c r="C2613" i="16"/>
  <c r="A2614" i="16"/>
  <c r="B2614" i="16"/>
  <c r="C2614" i="16"/>
  <c r="A2615" i="16"/>
  <c r="B2615" i="16"/>
  <c r="C2615" i="16"/>
  <c r="A2616" i="16"/>
  <c r="B2616" i="16"/>
  <c r="C2616" i="16"/>
  <c r="A2617" i="16"/>
  <c r="B2617" i="16"/>
  <c r="C2617" i="16"/>
  <c r="A2618" i="16"/>
  <c r="B2618" i="16"/>
  <c r="C2618" i="16"/>
  <c r="A2619" i="16"/>
  <c r="B2619" i="16"/>
  <c r="C2619" i="16"/>
  <c r="A2620" i="16"/>
  <c r="B2620" i="16"/>
  <c r="C2620" i="16"/>
  <c r="A2621" i="16"/>
  <c r="B2621" i="16"/>
  <c r="C2621" i="16"/>
  <c r="A2622" i="16"/>
  <c r="B2622" i="16"/>
  <c r="C2622" i="16"/>
  <c r="A2623" i="16"/>
  <c r="B2623" i="16"/>
  <c r="C2623" i="16"/>
  <c r="A2624" i="16"/>
  <c r="B2624" i="16"/>
  <c r="C2624" i="16"/>
  <c r="A2625" i="16"/>
  <c r="B2625" i="16"/>
  <c r="C2625" i="16"/>
  <c r="A2626" i="16"/>
  <c r="B2626" i="16"/>
  <c r="C2626" i="16"/>
  <c r="A2627" i="16"/>
  <c r="B2627" i="16"/>
  <c r="C2627" i="16"/>
  <c r="A2628" i="16"/>
  <c r="B2628" i="16"/>
  <c r="C2628" i="16"/>
  <c r="A2629" i="16"/>
  <c r="B2629" i="16"/>
  <c r="C2629" i="16"/>
  <c r="A2630" i="16"/>
  <c r="B2630" i="16"/>
  <c r="C2630" i="16"/>
  <c r="A2631" i="16"/>
  <c r="B2631" i="16"/>
  <c r="C2631" i="16"/>
  <c r="A2632" i="16"/>
  <c r="B2632" i="16"/>
  <c r="C2632" i="16"/>
  <c r="A2633" i="16"/>
  <c r="B2633" i="16"/>
  <c r="C2633" i="16"/>
  <c r="A2634" i="16"/>
  <c r="B2634" i="16"/>
  <c r="C2634" i="16"/>
  <c r="A2635" i="16"/>
  <c r="B2635" i="16"/>
  <c r="C2635" i="16"/>
  <c r="A2636" i="16"/>
  <c r="B2636" i="16"/>
  <c r="C2636" i="16"/>
  <c r="A2637" i="16"/>
  <c r="B2637" i="16"/>
  <c r="C2637" i="16"/>
  <c r="A2638" i="16"/>
  <c r="B2638" i="16"/>
  <c r="C2638" i="16"/>
  <c r="A2639" i="16"/>
  <c r="B2639" i="16"/>
  <c r="C2639" i="16"/>
  <c r="A2640" i="16"/>
  <c r="B2640" i="16"/>
  <c r="C2640" i="16"/>
  <c r="A2641" i="16"/>
  <c r="B2641" i="16"/>
  <c r="C2641" i="16"/>
  <c r="A2642" i="16"/>
  <c r="B2642" i="16"/>
  <c r="C2642" i="16"/>
  <c r="A2643" i="16"/>
  <c r="B2643" i="16"/>
  <c r="C2643" i="16"/>
  <c r="A2644" i="16"/>
  <c r="B2644" i="16"/>
  <c r="C2644" i="16"/>
  <c r="A2645" i="16"/>
  <c r="B2645" i="16"/>
  <c r="C2645" i="16"/>
  <c r="A2646" i="16"/>
  <c r="B2646" i="16"/>
  <c r="C2646" i="16"/>
  <c r="A2647" i="16"/>
  <c r="B2647" i="16"/>
  <c r="C2647" i="16"/>
  <c r="A2648" i="16"/>
  <c r="B2648" i="16"/>
  <c r="C2648" i="16"/>
  <c r="A2649" i="16"/>
  <c r="B2649" i="16"/>
  <c r="C2649" i="16"/>
  <c r="A2650" i="16"/>
  <c r="B2650" i="16"/>
  <c r="C2650" i="16"/>
  <c r="A2651" i="16"/>
  <c r="B2651" i="16"/>
  <c r="C2651" i="16"/>
  <c r="A2652" i="16"/>
  <c r="B2652" i="16"/>
  <c r="C2652" i="16"/>
  <c r="A2653" i="16"/>
  <c r="B2653" i="16"/>
  <c r="C2653" i="16"/>
  <c r="A2654" i="16"/>
  <c r="B2654" i="16"/>
  <c r="C2654" i="16"/>
  <c r="A2655" i="16"/>
  <c r="B2655" i="16"/>
  <c r="C2655" i="16"/>
  <c r="A2656" i="16"/>
  <c r="B2656" i="16"/>
  <c r="C2656" i="16"/>
  <c r="A2657" i="16"/>
  <c r="B2657" i="16"/>
  <c r="C2657" i="16"/>
  <c r="A2658" i="16"/>
  <c r="B2658" i="16"/>
  <c r="C2658" i="16"/>
  <c r="A2659" i="16"/>
  <c r="B2659" i="16"/>
  <c r="C2659" i="16"/>
  <c r="A2660" i="16"/>
  <c r="B2660" i="16"/>
  <c r="C2660" i="16"/>
  <c r="A2661" i="16"/>
  <c r="B2661" i="16"/>
  <c r="C2661" i="16"/>
  <c r="A2662" i="16"/>
  <c r="B2662" i="16"/>
  <c r="C2662" i="16"/>
  <c r="A2663" i="16"/>
  <c r="B2663" i="16"/>
  <c r="C2663" i="16"/>
  <c r="A2664" i="16"/>
  <c r="B2664" i="16"/>
  <c r="C2664" i="16"/>
  <c r="A2665" i="16"/>
  <c r="B2665" i="16"/>
  <c r="C2665" i="16"/>
  <c r="A2666" i="16"/>
  <c r="B2666" i="16"/>
  <c r="C2666" i="16"/>
  <c r="A2667" i="16"/>
  <c r="B2667" i="16"/>
  <c r="C2667" i="16"/>
  <c r="A2668" i="16"/>
  <c r="B2668" i="16"/>
  <c r="C2668" i="16"/>
  <c r="A2669" i="16"/>
  <c r="B2669" i="16"/>
  <c r="C2669" i="16"/>
  <c r="A2670" i="16"/>
  <c r="B2670" i="16"/>
  <c r="C2670" i="16"/>
  <c r="A2671" i="16"/>
  <c r="B2671" i="16"/>
  <c r="C2671" i="16"/>
  <c r="A2672" i="16"/>
  <c r="B2672" i="16"/>
  <c r="C2672" i="16"/>
  <c r="A2673" i="16"/>
  <c r="B2673" i="16"/>
  <c r="C2673" i="16"/>
  <c r="A2674" i="16"/>
  <c r="B2674" i="16"/>
  <c r="C2674" i="16"/>
  <c r="A2675" i="16"/>
  <c r="B2675" i="16"/>
  <c r="C2675" i="16"/>
  <c r="A2676" i="16"/>
  <c r="B2676" i="16"/>
  <c r="C2676" i="16"/>
  <c r="A2677" i="16"/>
  <c r="B2677" i="16"/>
  <c r="C2677" i="16"/>
  <c r="A2678" i="16"/>
  <c r="B2678" i="16"/>
  <c r="C2678" i="16"/>
  <c r="A2679" i="16"/>
  <c r="B2679" i="16"/>
  <c r="C2679" i="16"/>
  <c r="A2680" i="16"/>
  <c r="B2680" i="16"/>
  <c r="C2680" i="16"/>
  <c r="A2681" i="16"/>
  <c r="B2681" i="16"/>
  <c r="C2681" i="16"/>
  <c r="A2682" i="16"/>
  <c r="B2682" i="16"/>
  <c r="C2682" i="16"/>
  <c r="A2683" i="16"/>
  <c r="B2683" i="16"/>
  <c r="C2683" i="16"/>
  <c r="A2684" i="16"/>
  <c r="B2684" i="16"/>
  <c r="C2684" i="16"/>
  <c r="A2685" i="16"/>
  <c r="B2685" i="16"/>
  <c r="C2685" i="16"/>
  <c r="A2686" i="16"/>
  <c r="B2686" i="16"/>
  <c r="C2686" i="16"/>
  <c r="A2687" i="16"/>
  <c r="B2687" i="16"/>
  <c r="C2687" i="16"/>
  <c r="A2688" i="16"/>
  <c r="B2688" i="16"/>
  <c r="C2688" i="16"/>
  <c r="A2689" i="16"/>
  <c r="B2689" i="16"/>
  <c r="C2689" i="16"/>
  <c r="A2690" i="16"/>
  <c r="B2690" i="16"/>
  <c r="C2690" i="16"/>
  <c r="A2691" i="16"/>
  <c r="B2691" i="16"/>
  <c r="C2691" i="16"/>
  <c r="A2692" i="16"/>
  <c r="B2692" i="16"/>
  <c r="C2692" i="16"/>
  <c r="A2693" i="16"/>
  <c r="B2693" i="16"/>
  <c r="C2693" i="16"/>
  <c r="A2694" i="16"/>
  <c r="B2694" i="16"/>
  <c r="C2694" i="16"/>
  <c r="A2695" i="16"/>
  <c r="B2695" i="16"/>
  <c r="C2695" i="16"/>
  <c r="A2696" i="16"/>
  <c r="B2696" i="16"/>
  <c r="C2696" i="16"/>
  <c r="A2697" i="16"/>
  <c r="B2697" i="16"/>
  <c r="C2697" i="16"/>
  <c r="A2698" i="16"/>
  <c r="B2698" i="16"/>
  <c r="C2698" i="16"/>
  <c r="A2699" i="16"/>
  <c r="B2699" i="16"/>
  <c r="C2699" i="16"/>
  <c r="A2700" i="16"/>
  <c r="B2700" i="16"/>
  <c r="C2700" i="16"/>
  <c r="A2701" i="16"/>
  <c r="B2701" i="16"/>
  <c r="C2701" i="16"/>
  <c r="A2702" i="16"/>
  <c r="B2702" i="16"/>
  <c r="C2702" i="16"/>
  <c r="A2703" i="16"/>
  <c r="B2703" i="16"/>
  <c r="C2703" i="16"/>
  <c r="A2704" i="16"/>
  <c r="B2704" i="16"/>
  <c r="C2704" i="16"/>
  <c r="A2705" i="16"/>
  <c r="B2705" i="16"/>
  <c r="C2705" i="16"/>
  <c r="A2706" i="16"/>
  <c r="B2706" i="16"/>
  <c r="C2706" i="16"/>
  <c r="A2707" i="16"/>
  <c r="B2707" i="16"/>
  <c r="C2707" i="16"/>
  <c r="A2708" i="16"/>
  <c r="B2708" i="16"/>
  <c r="C2708" i="16"/>
  <c r="A2709" i="16"/>
  <c r="B2709" i="16"/>
  <c r="C2709" i="16"/>
  <c r="A2710" i="16"/>
  <c r="B2710" i="16"/>
  <c r="C2710" i="16"/>
  <c r="A2711" i="16"/>
  <c r="B2711" i="16"/>
  <c r="C2711" i="16"/>
  <c r="A2712" i="16"/>
  <c r="B2712" i="16"/>
  <c r="C2712" i="16"/>
  <c r="A2713" i="16"/>
  <c r="B2713" i="16"/>
  <c r="C2713" i="16"/>
  <c r="A2714" i="16"/>
  <c r="B2714" i="16"/>
  <c r="C2714" i="16"/>
  <c r="A2715" i="16"/>
  <c r="B2715" i="16"/>
  <c r="C2715" i="16"/>
  <c r="A2716" i="16"/>
  <c r="B2716" i="16"/>
  <c r="C2716" i="16"/>
  <c r="A2717" i="16"/>
  <c r="B2717" i="16"/>
  <c r="C2717" i="16"/>
  <c r="A2718" i="16"/>
  <c r="B2718" i="16"/>
  <c r="C2718" i="16"/>
  <c r="A2719" i="16"/>
  <c r="B2719" i="16"/>
  <c r="C2719" i="16"/>
  <c r="A2720" i="16"/>
  <c r="B2720" i="16"/>
  <c r="C2720" i="16"/>
  <c r="A2721" i="16"/>
  <c r="B2721" i="16"/>
  <c r="C2721" i="16"/>
  <c r="A2722" i="16"/>
  <c r="B2722" i="16"/>
  <c r="C2722" i="16"/>
  <c r="A2723" i="16"/>
  <c r="B2723" i="16"/>
  <c r="C2723" i="16"/>
  <c r="A2724" i="16"/>
  <c r="B2724" i="16"/>
  <c r="C2724" i="16"/>
  <c r="A2725" i="16"/>
  <c r="B2725" i="16"/>
  <c r="C2725" i="16"/>
  <c r="A2726" i="16"/>
  <c r="B2726" i="16"/>
  <c r="C2726" i="16"/>
  <c r="A2727" i="16"/>
  <c r="B2727" i="16"/>
  <c r="C2727" i="16"/>
  <c r="A2728" i="16"/>
  <c r="B2728" i="16"/>
  <c r="C2728" i="16"/>
  <c r="A2729" i="16"/>
  <c r="B2729" i="16"/>
  <c r="C2729" i="16"/>
  <c r="A2730" i="16"/>
  <c r="B2730" i="16"/>
  <c r="C2730" i="16"/>
  <c r="A2731" i="16"/>
  <c r="B2731" i="16"/>
  <c r="C2731" i="16"/>
  <c r="A2732" i="16"/>
  <c r="B2732" i="16"/>
  <c r="C2732" i="16"/>
  <c r="A2733" i="16"/>
  <c r="B2733" i="16"/>
  <c r="C2733" i="16"/>
  <c r="A2734" i="16"/>
  <c r="B2734" i="16"/>
  <c r="C2734" i="16"/>
  <c r="A2735" i="16"/>
  <c r="B2735" i="16"/>
  <c r="C2735" i="16"/>
  <c r="A2736" i="16"/>
  <c r="B2736" i="16"/>
  <c r="C2736" i="16"/>
  <c r="A2737" i="16"/>
  <c r="B2737" i="16"/>
  <c r="C2737" i="16"/>
  <c r="A2738" i="16"/>
  <c r="B2738" i="16"/>
  <c r="C2738" i="16"/>
  <c r="A2739" i="16"/>
  <c r="B2739" i="16"/>
  <c r="C2739" i="16"/>
  <c r="A2740" i="16"/>
  <c r="B2740" i="16"/>
  <c r="C2740" i="16"/>
  <c r="A2741" i="16"/>
  <c r="B2741" i="16"/>
  <c r="C2741" i="16"/>
  <c r="A2742" i="16"/>
  <c r="B2742" i="16"/>
  <c r="C2742" i="16"/>
  <c r="A2743" i="16"/>
  <c r="B2743" i="16"/>
  <c r="C2743" i="16"/>
  <c r="A2744" i="16"/>
  <c r="B2744" i="16"/>
  <c r="C2744" i="16"/>
  <c r="A2745" i="16"/>
  <c r="B2745" i="16"/>
  <c r="C2745" i="16"/>
  <c r="A2746" i="16"/>
  <c r="B2746" i="16"/>
  <c r="C2746" i="16"/>
  <c r="A2747" i="16"/>
  <c r="B2747" i="16"/>
  <c r="C2747" i="16"/>
  <c r="A2748" i="16"/>
  <c r="B2748" i="16"/>
  <c r="C2748" i="16"/>
  <c r="A2749" i="16"/>
  <c r="B2749" i="16"/>
  <c r="C2749" i="16"/>
  <c r="A2750" i="16"/>
  <c r="B2750" i="16"/>
  <c r="C2750" i="16"/>
  <c r="A2751" i="16"/>
  <c r="B2751" i="16"/>
  <c r="C2751" i="16"/>
  <c r="A2752" i="16"/>
  <c r="B2752" i="16"/>
  <c r="C2752" i="16"/>
  <c r="A2753" i="16"/>
  <c r="B2753" i="16"/>
  <c r="C2753" i="16"/>
  <c r="A2754" i="16"/>
  <c r="B2754" i="16"/>
  <c r="C2754" i="16"/>
  <c r="A2755" i="16"/>
  <c r="B2755" i="16"/>
  <c r="C2755" i="16"/>
  <c r="A2756" i="16"/>
  <c r="B2756" i="16"/>
  <c r="C2756" i="16"/>
  <c r="A2757" i="16"/>
  <c r="B2757" i="16"/>
  <c r="C2757" i="16"/>
  <c r="A2758" i="16"/>
  <c r="B2758" i="16"/>
  <c r="C2758" i="16"/>
  <c r="A2759" i="16"/>
  <c r="B2759" i="16"/>
  <c r="C2759" i="16"/>
  <c r="A2760" i="16"/>
  <c r="B2760" i="16"/>
  <c r="C2760" i="16"/>
  <c r="A2761" i="16"/>
  <c r="B2761" i="16"/>
  <c r="C2761" i="16"/>
  <c r="A2762" i="16"/>
  <c r="B2762" i="16"/>
  <c r="C2762" i="16"/>
  <c r="A2763" i="16"/>
  <c r="B2763" i="16"/>
  <c r="C2763" i="16"/>
  <c r="A2764" i="16"/>
  <c r="B2764" i="16"/>
  <c r="C2764" i="16"/>
  <c r="A2765" i="16"/>
  <c r="B2765" i="16"/>
  <c r="C2765" i="16"/>
  <c r="A2766" i="16"/>
  <c r="B2766" i="16"/>
  <c r="C2766" i="16"/>
  <c r="A2767" i="16"/>
  <c r="B2767" i="16"/>
  <c r="C2767" i="16"/>
  <c r="A2768" i="16"/>
  <c r="B2768" i="16"/>
  <c r="C2768" i="16"/>
  <c r="A2769" i="16"/>
  <c r="B2769" i="16"/>
  <c r="C2769" i="16"/>
  <c r="A2770" i="16"/>
  <c r="B2770" i="16"/>
  <c r="C2770" i="16"/>
  <c r="A2771" i="16"/>
  <c r="B2771" i="16"/>
  <c r="C2771" i="16"/>
  <c r="A2772" i="16"/>
  <c r="B2772" i="16"/>
  <c r="C2772" i="16"/>
  <c r="A2773" i="16"/>
  <c r="B2773" i="16"/>
  <c r="C2773" i="16"/>
  <c r="A2774" i="16"/>
  <c r="B2774" i="16"/>
  <c r="C2774" i="16"/>
  <c r="A2775" i="16"/>
  <c r="B2775" i="16"/>
  <c r="C2775" i="16"/>
  <c r="A2776" i="16"/>
  <c r="B2776" i="16"/>
  <c r="C2776" i="16"/>
  <c r="A2777" i="16"/>
  <c r="B2777" i="16"/>
  <c r="C2777" i="16"/>
  <c r="A2778" i="16"/>
  <c r="B2778" i="16"/>
  <c r="C2778" i="16"/>
  <c r="A2779" i="16"/>
  <c r="B2779" i="16"/>
  <c r="C2779" i="16"/>
  <c r="A2780" i="16"/>
  <c r="B2780" i="16"/>
  <c r="C2780" i="16"/>
  <c r="A2781" i="16"/>
  <c r="B2781" i="16"/>
  <c r="C2781" i="16"/>
  <c r="A2782" i="16"/>
  <c r="B2782" i="16"/>
  <c r="C2782" i="16"/>
  <c r="A2783" i="16"/>
  <c r="B2783" i="16"/>
  <c r="C2783" i="16"/>
  <c r="A2784" i="16"/>
  <c r="B2784" i="16"/>
  <c r="C2784" i="16"/>
  <c r="A2785" i="16"/>
  <c r="B2785" i="16"/>
  <c r="C2785" i="16"/>
  <c r="A2786" i="16"/>
  <c r="B2786" i="16"/>
  <c r="C2786" i="16"/>
  <c r="A2787" i="16"/>
  <c r="B2787" i="16"/>
  <c r="C2787" i="16"/>
  <c r="A2788" i="16"/>
  <c r="B2788" i="16"/>
  <c r="C2788" i="16"/>
  <c r="A2789" i="16"/>
  <c r="B2789" i="16"/>
  <c r="C2789" i="16"/>
  <c r="A2790" i="16"/>
  <c r="B2790" i="16"/>
  <c r="C2790" i="16"/>
  <c r="A2791" i="16"/>
  <c r="B2791" i="16"/>
  <c r="C2791" i="16"/>
  <c r="A2792" i="16"/>
  <c r="B2792" i="16"/>
  <c r="C2792" i="16"/>
  <c r="A2793" i="16"/>
  <c r="B2793" i="16"/>
  <c r="C2793" i="16"/>
  <c r="A2794" i="16"/>
  <c r="B2794" i="16"/>
  <c r="C2794" i="16"/>
  <c r="A2795" i="16"/>
  <c r="B2795" i="16"/>
  <c r="C2795" i="16"/>
  <c r="A2796" i="16"/>
  <c r="B2796" i="16"/>
  <c r="C2796" i="16"/>
  <c r="A2797" i="16"/>
  <c r="B2797" i="16"/>
  <c r="C2797" i="16"/>
  <c r="A2798" i="16"/>
  <c r="B2798" i="16"/>
  <c r="C2798" i="16"/>
  <c r="A2799" i="16"/>
  <c r="B2799" i="16"/>
  <c r="C2799" i="16"/>
  <c r="A2800" i="16"/>
  <c r="B2800" i="16"/>
  <c r="C2800" i="16"/>
  <c r="A2801" i="16"/>
  <c r="B2801" i="16"/>
  <c r="C2801" i="16"/>
  <c r="A2802" i="16"/>
  <c r="B2802" i="16"/>
  <c r="C2802" i="16"/>
  <c r="A2803" i="16"/>
  <c r="B2803" i="16"/>
  <c r="C2803" i="16"/>
  <c r="A2804" i="16"/>
  <c r="B2804" i="16"/>
  <c r="C2804" i="16"/>
  <c r="A2805" i="16"/>
  <c r="B2805" i="16"/>
  <c r="C2805" i="16"/>
  <c r="A2806" i="16"/>
  <c r="B2806" i="16"/>
  <c r="C2806" i="16"/>
  <c r="A2807" i="16"/>
  <c r="B2807" i="16"/>
  <c r="C2807" i="16"/>
  <c r="A2808" i="16"/>
  <c r="B2808" i="16"/>
  <c r="C2808" i="16"/>
  <c r="A2809" i="16"/>
  <c r="B2809" i="16"/>
  <c r="C2809" i="16"/>
  <c r="A2810" i="16"/>
  <c r="B2810" i="16"/>
  <c r="C2810" i="16"/>
  <c r="A2811" i="16"/>
  <c r="B2811" i="16"/>
  <c r="C2811" i="16"/>
  <c r="A2812" i="16"/>
  <c r="B2812" i="16"/>
  <c r="C2812" i="16"/>
  <c r="A2813" i="16"/>
  <c r="B2813" i="16"/>
  <c r="C2813" i="16"/>
  <c r="A2814" i="16"/>
  <c r="B2814" i="16"/>
  <c r="C2814" i="16"/>
  <c r="A2815" i="16"/>
  <c r="B2815" i="16"/>
  <c r="C2815" i="16"/>
  <c r="A2816" i="16"/>
  <c r="B2816" i="16"/>
  <c r="C2816" i="16"/>
  <c r="A2817" i="16"/>
  <c r="B2817" i="16"/>
  <c r="C2817" i="16"/>
  <c r="A2818" i="16"/>
  <c r="B2818" i="16"/>
  <c r="C2818" i="16"/>
  <c r="A2819" i="16"/>
  <c r="B2819" i="16"/>
  <c r="C2819" i="16"/>
  <c r="A2820" i="16"/>
  <c r="B2820" i="16"/>
  <c r="C2820" i="16"/>
  <c r="A2821" i="16"/>
  <c r="B2821" i="16"/>
  <c r="C2821" i="16"/>
  <c r="A2822" i="16"/>
  <c r="B2822" i="16"/>
  <c r="C2822" i="16"/>
  <c r="A2823" i="16"/>
  <c r="B2823" i="16"/>
  <c r="C2823" i="16"/>
  <c r="A2824" i="16"/>
  <c r="B2824" i="16"/>
  <c r="C2824" i="16"/>
  <c r="A2825" i="16"/>
  <c r="B2825" i="16"/>
  <c r="C2825" i="16"/>
  <c r="A2826" i="16"/>
  <c r="B2826" i="16"/>
  <c r="C2826" i="16"/>
  <c r="A2827" i="16"/>
  <c r="B2827" i="16"/>
  <c r="C2827" i="16"/>
  <c r="A2828" i="16"/>
  <c r="B2828" i="16"/>
  <c r="C2828" i="16"/>
  <c r="A2829" i="16"/>
  <c r="B2829" i="16"/>
  <c r="C2829" i="16"/>
  <c r="A2830" i="16"/>
  <c r="B2830" i="16"/>
  <c r="C2830" i="16"/>
  <c r="A2831" i="16"/>
  <c r="B2831" i="16"/>
  <c r="C2831" i="16"/>
  <c r="A2832" i="16"/>
  <c r="B2832" i="16"/>
  <c r="C2832" i="16"/>
  <c r="A2833" i="16"/>
  <c r="B2833" i="16"/>
  <c r="C2833" i="16"/>
  <c r="A2834" i="16"/>
  <c r="B2834" i="16"/>
  <c r="C2834" i="16"/>
  <c r="A2835" i="16"/>
  <c r="B2835" i="16"/>
  <c r="C2835" i="16"/>
  <c r="A2836" i="16"/>
  <c r="B2836" i="16"/>
  <c r="C2836" i="16"/>
  <c r="A2837" i="16"/>
  <c r="B2837" i="16"/>
  <c r="C2837" i="16"/>
  <c r="A2838" i="16"/>
  <c r="B2838" i="16"/>
  <c r="C2838" i="16"/>
  <c r="A2839" i="16"/>
  <c r="B2839" i="16"/>
  <c r="C2839" i="16"/>
  <c r="A2840" i="16"/>
  <c r="B2840" i="16"/>
  <c r="C2840" i="16"/>
  <c r="A2841" i="16"/>
  <c r="B2841" i="16"/>
  <c r="C2841" i="16"/>
  <c r="A2842" i="16"/>
  <c r="B2842" i="16"/>
  <c r="C2842" i="16"/>
  <c r="A2843" i="16"/>
  <c r="B2843" i="16"/>
  <c r="C2843" i="16"/>
  <c r="A2844" i="16"/>
  <c r="B2844" i="16"/>
  <c r="C2844" i="16"/>
  <c r="A2845" i="16"/>
  <c r="B2845" i="16"/>
  <c r="C2845" i="16"/>
  <c r="A2846" i="16"/>
  <c r="B2846" i="16"/>
  <c r="C2846" i="16"/>
  <c r="A2847" i="16"/>
  <c r="B2847" i="16"/>
  <c r="C2847" i="16"/>
  <c r="A2848" i="16"/>
  <c r="B2848" i="16"/>
  <c r="C2848" i="16"/>
  <c r="A2849" i="16"/>
  <c r="B2849" i="16"/>
  <c r="C2849" i="16"/>
  <c r="A2850" i="16"/>
  <c r="B2850" i="16"/>
  <c r="C2850" i="16"/>
  <c r="A2851" i="16"/>
  <c r="B2851" i="16"/>
  <c r="C2851" i="16"/>
  <c r="A2852" i="16"/>
  <c r="B2852" i="16"/>
  <c r="C2852" i="16"/>
  <c r="A2853" i="16"/>
  <c r="B2853" i="16"/>
  <c r="C2853" i="16"/>
  <c r="A2854" i="16"/>
  <c r="B2854" i="16"/>
  <c r="C2854" i="16"/>
  <c r="A2855" i="16"/>
  <c r="B2855" i="16"/>
  <c r="C2855" i="16"/>
  <c r="A2856" i="16"/>
  <c r="B2856" i="16"/>
  <c r="C2856" i="16"/>
  <c r="A2857" i="16"/>
  <c r="B2857" i="16"/>
  <c r="C2857" i="16"/>
  <c r="A2858" i="16"/>
  <c r="B2858" i="16"/>
  <c r="C2858" i="16"/>
  <c r="A2859" i="16"/>
  <c r="B2859" i="16"/>
  <c r="C2859" i="16"/>
  <c r="A2860" i="16"/>
  <c r="B2860" i="16"/>
  <c r="C2860" i="16"/>
  <c r="A2861" i="16"/>
  <c r="B2861" i="16"/>
  <c r="C2861" i="16"/>
  <c r="A2862" i="16"/>
  <c r="B2862" i="16"/>
  <c r="C2862" i="16"/>
  <c r="A2863" i="16"/>
  <c r="B2863" i="16"/>
  <c r="C2863" i="16"/>
  <c r="A2864" i="16"/>
  <c r="B2864" i="16"/>
  <c r="C2864" i="16"/>
  <c r="A2865" i="16"/>
  <c r="B2865" i="16"/>
  <c r="C2865" i="16"/>
  <c r="A2866" i="16"/>
  <c r="B2866" i="16"/>
  <c r="C2866" i="16"/>
  <c r="A2867" i="16"/>
  <c r="B2867" i="16"/>
  <c r="C2867" i="16"/>
  <c r="A2868" i="16"/>
  <c r="B2868" i="16"/>
  <c r="C2868" i="16"/>
  <c r="A2869" i="16"/>
  <c r="B2869" i="16"/>
  <c r="C2869" i="16"/>
  <c r="A2870" i="16"/>
  <c r="B2870" i="16"/>
  <c r="C2870" i="16"/>
  <c r="A2871" i="16"/>
  <c r="B2871" i="16"/>
  <c r="C2871" i="16"/>
  <c r="A2872" i="16"/>
  <c r="B2872" i="16"/>
  <c r="C2872" i="16"/>
  <c r="A2873" i="16"/>
  <c r="B2873" i="16"/>
  <c r="C2873" i="16"/>
  <c r="A2874" i="16"/>
  <c r="B2874" i="16"/>
  <c r="C2874" i="16"/>
  <c r="A2875" i="16"/>
  <c r="B2875" i="16"/>
  <c r="C2875" i="16"/>
  <c r="A2876" i="16"/>
  <c r="B2876" i="16"/>
  <c r="C2876" i="16"/>
  <c r="A2877" i="16"/>
  <c r="B2877" i="16"/>
  <c r="C2877" i="16"/>
  <c r="A2878" i="16"/>
  <c r="B2878" i="16"/>
  <c r="C2878" i="16"/>
  <c r="A2879" i="16"/>
  <c r="B2879" i="16"/>
  <c r="C2879" i="16"/>
  <c r="A2880" i="16"/>
  <c r="B2880" i="16"/>
  <c r="C2880" i="16"/>
  <c r="A2881" i="16"/>
  <c r="B2881" i="16"/>
  <c r="C2881" i="16"/>
  <c r="A2882" i="16"/>
  <c r="B2882" i="16"/>
  <c r="C2882" i="16"/>
  <c r="A2883" i="16"/>
  <c r="B2883" i="16"/>
  <c r="C2883" i="16"/>
  <c r="A2884" i="16"/>
  <c r="B2884" i="16"/>
  <c r="C2884" i="16"/>
  <c r="A2885" i="16"/>
  <c r="B2885" i="16"/>
  <c r="C2885" i="16"/>
  <c r="A2886" i="16"/>
  <c r="B2886" i="16"/>
  <c r="C2886" i="16"/>
  <c r="A2887" i="16"/>
  <c r="B2887" i="16"/>
  <c r="C2887" i="16"/>
  <c r="A2888" i="16"/>
  <c r="B2888" i="16"/>
  <c r="C2888" i="16"/>
  <c r="A2889" i="16"/>
  <c r="B2889" i="16"/>
  <c r="C2889" i="16"/>
  <c r="A2890" i="16"/>
  <c r="B2890" i="16"/>
  <c r="C2890" i="16"/>
  <c r="A2891" i="16"/>
  <c r="B2891" i="16"/>
  <c r="C2891" i="16"/>
  <c r="A2892" i="16"/>
  <c r="B2892" i="16"/>
  <c r="C2892" i="16"/>
  <c r="A2893" i="16"/>
  <c r="B2893" i="16"/>
  <c r="C2893" i="16"/>
  <c r="A2894" i="16"/>
  <c r="B2894" i="16"/>
  <c r="C2894" i="16"/>
  <c r="A2895" i="16"/>
  <c r="B2895" i="16"/>
  <c r="C2895" i="16"/>
  <c r="A2896" i="16"/>
  <c r="B2896" i="16"/>
  <c r="C2896" i="16"/>
  <c r="A2897" i="16"/>
  <c r="B2897" i="16"/>
  <c r="C2897" i="16"/>
  <c r="A2898" i="16"/>
  <c r="B2898" i="16"/>
  <c r="C2898" i="16"/>
  <c r="A2899" i="16"/>
  <c r="B2899" i="16"/>
  <c r="C2899" i="16"/>
  <c r="A2900" i="16"/>
  <c r="B2900" i="16"/>
  <c r="C2900" i="16"/>
  <c r="A2901" i="16"/>
  <c r="B2901" i="16"/>
  <c r="C2901" i="16"/>
  <c r="A2902" i="16"/>
  <c r="B2902" i="16"/>
  <c r="C2902" i="16"/>
  <c r="A2903" i="16"/>
  <c r="B2903" i="16"/>
  <c r="C2903" i="16"/>
  <c r="A2904" i="16"/>
  <c r="B2904" i="16"/>
  <c r="C2904" i="16"/>
  <c r="A2905" i="16"/>
  <c r="B2905" i="16"/>
  <c r="C2905" i="16"/>
  <c r="A2906" i="16"/>
  <c r="B2906" i="16"/>
  <c r="C2906" i="16"/>
  <c r="A2907" i="16"/>
  <c r="B2907" i="16"/>
  <c r="C2907" i="16"/>
  <c r="A2908" i="16"/>
  <c r="B2908" i="16"/>
  <c r="C2908" i="16"/>
  <c r="A2909" i="16"/>
  <c r="B2909" i="16"/>
  <c r="C2909" i="16"/>
  <c r="A2910" i="16"/>
  <c r="B2910" i="16"/>
  <c r="C2910" i="16"/>
  <c r="A2911" i="16"/>
  <c r="B2911" i="16"/>
  <c r="C2911" i="16"/>
  <c r="A2912" i="16"/>
  <c r="B2912" i="16"/>
  <c r="C2912" i="16"/>
  <c r="A2913" i="16"/>
  <c r="B2913" i="16"/>
  <c r="C2913" i="16"/>
  <c r="A2914" i="16"/>
  <c r="B2914" i="16"/>
  <c r="C2914" i="16"/>
  <c r="A2915" i="16"/>
  <c r="B2915" i="16"/>
  <c r="C2915" i="16"/>
  <c r="A2916" i="16"/>
  <c r="B2916" i="16"/>
  <c r="C2916" i="16"/>
  <c r="A2917" i="16"/>
  <c r="B2917" i="16"/>
  <c r="C2917" i="16"/>
  <c r="A2918" i="16"/>
  <c r="B2918" i="16"/>
  <c r="C2918" i="16"/>
  <c r="A2919" i="16"/>
  <c r="B2919" i="16"/>
  <c r="C2919" i="16"/>
  <c r="A2920" i="16"/>
  <c r="B2920" i="16"/>
  <c r="C2920" i="16"/>
  <c r="A2921" i="16"/>
  <c r="B2921" i="16"/>
  <c r="C2921" i="16"/>
  <c r="A2922" i="16"/>
  <c r="B2922" i="16"/>
  <c r="C2922" i="16"/>
  <c r="A2923" i="16"/>
  <c r="B2923" i="16"/>
  <c r="C2923" i="16"/>
  <c r="A2924" i="16"/>
  <c r="B2924" i="16"/>
  <c r="C2924" i="16"/>
  <c r="A2925" i="16"/>
  <c r="B2925" i="16"/>
  <c r="C2925" i="16"/>
  <c r="A2926" i="16"/>
  <c r="B2926" i="16"/>
  <c r="C2926" i="16"/>
  <c r="A2927" i="16"/>
  <c r="B2927" i="16"/>
  <c r="C2927" i="16"/>
  <c r="A2928" i="16"/>
  <c r="B2928" i="16"/>
  <c r="C2928" i="16"/>
  <c r="A2929" i="16"/>
  <c r="B2929" i="16"/>
  <c r="C2929" i="16"/>
  <c r="A2930" i="16"/>
  <c r="B2930" i="16"/>
  <c r="C2930" i="16"/>
  <c r="A2931" i="16"/>
  <c r="B2931" i="16"/>
  <c r="C2931" i="16"/>
  <c r="A2932" i="16"/>
  <c r="B2932" i="16"/>
  <c r="C2932" i="16"/>
  <c r="A2933" i="16"/>
  <c r="B2933" i="16"/>
  <c r="C2933" i="16"/>
  <c r="A2934" i="16"/>
  <c r="B2934" i="16"/>
  <c r="C2934" i="16"/>
  <c r="A2935" i="16"/>
  <c r="B2935" i="16"/>
  <c r="C2935" i="16"/>
  <c r="A2936" i="16"/>
  <c r="B2936" i="16"/>
  <c r="C2936" i="16"/>
  <c r="A2937" i="16"/>
  <c r="B2937" i="16"/>
  <c r="C2937" i="16"/>
  <c r="A2938" i="16"/>
  <c r="B2938" i="16"/>
  <c r="C2938" i="16"/>
  <c r="A2939" i="16"/>
  <c r="B2939" i="16"/>
  <c r="C2939" i="16"/>
  <c r="A2940" i="16"/>
  <c r="B2940" i="16"/>
  <c r="C2940" i="16"/>
  <c r="A2941" i="16"/>
  <c r="B2941" i="16"/>
  <c r="C2941" i="16"/>
  <c r="A2942" i="16"/>
  <c r="B2942" i="16"/>
  <c r="C2942" i="16"/>
  <c r="A2943" i="16"/>
  <c r="B2943" i="16"/>
  <c r="C2943" i="16"/>
  <c r="A2944" i="16"/>
  <c r="B2944" i="16"/>
  <c r="C2944" i="16"/>
  <c r="A2945" i="16"/>
  <c r="B2945" i="16"/>
  <c r="C2945" i="16"/>
  <c r="A2946" i="16"/>
  <c r="B2946" i="16"/>
  <c r="C2946" i="16"/>
  <c r="A2947" i="16"/>
  <c r="B2947" i="16"/>
  <c r="C2947" i="16"/>
  <c r="A2948" i="16"/>
  <c r="B2948" i="16"/>
  <c r="C2948" i="16"/>
  <c r="A2949" i="16"/>
  <c r="B2949" i="16"/>
  <c r="C2949" i="16"/>
  <c r="A2950" i="16"/>
  <c r="B2950" i="16"/>
  <c r="C2950" i="16"/>
  <c r="A2951" i="16"/>
  <c r="B2951" i="16"/>
  <c r="C2951" i="16"/>
  <c r="A2952" i="16"/>
  <c r="B2952" i="16"/>
  <c r="C2952" i="16"/>
  <c r="A2953" i="16"/>
  <c r="B2953" i="16"/>
  <c r="C2953" i="16"/>
  <c r="A2954" i="16"/>
  <c r="B2954" i="16"/>
  <c r="C2954" i="16"/>
  <c r="A2955" i="16"/>
  <c r="B2955" i="16"/>
  <c r="C2955" i="16"/>
  <c r="A2956" i="16"/>
  <c r="B2956" i="16"/>
  <c r="C2956" i="16"/>
  <c r="A2957" i="16"/>
  <c r="B2957" i="16"/>
  <c r="C2957" i="16"/>
  <c r="A2958" i="16"/>
  <c r="B2958" i="16"/>
  <c r="C2958" i="16"/>
  <c r="A2959" i="16"/>
  <c r="B2959" i="16"/>
  <c r="C2959" i="16"/>
  <c r="A2960" i="16"/>
  <c r="B2960" i="16"/>
  <c r="C2960" i="16"/>
  <c r="A2961" i="16"/>
  <c r="B2961" i="16"/>
  <c r="C2961" i="16"/>
  <c r="A2962" i="16"/>
  <c r="B2962" i="16"/>
  <c r="C2962" i="16"/>
  <c r="A2963" i="16"/>
  <c r="B2963" i="16"/>
  <c r="C2963" i="16"/>
  <c r="A2964" i="16"/>
  <c r="B2964" i="16"/>
  <c r="C2964" i="16"/>
  <c r="A2965" i="16"/>
  <c r="B2965" i="16"/>
  <c r="C2965" i="16"/>
  <c r="A2966" i="16"/>
  <c r="B2966" i="16"/>
  <c r="C2966" i="16"/>
  <c r="A2967" i="16"/>
  <c r="B2967" i="16"/>
  <c r="C2967" i="16"/>
  <c r="A2968" i="16"/>
  <c r="B2968" i="16"/>
  <c r="C2968" i="16"/>
  <c r="A2969" i="16"/>
  <c r="B2969" i="16"/>
  <c r="C2969" i="16"/>
  <c r="A2970" i="16"/>
  <c r="B2970" i="16"/>
  <c r="C2970" i="16"/>
  <c r="A2971" i="16"/>
  <c r="B2971" i="16"/>
  <c r="C2971" i="16"/>
  <c r="A2972" i="16"/>
  <c r="B2972" i="16"/>
  <c r="C2972" i="16"/>
  <c r="A2973" i="16"/>
  <c r="B2973" i="16"/>
  <c r="C2973" i="16"/>
  <c r="A2974" i="16"/>
  <c r="B2974" i="16"/>
  <c r="C2974" i="16"/>
  <c r="A2975" i="16"/>
  <c r="B2975" i="16"/>
  <c r="C2975" i="16"/>
  <c r="A2976" i="16"/>
  <c r="B2976" i="16"/>
  <c r="C2976" i="16"/>
  <c r="A2977" i="16"/>
  <c r="B2977" i="16"/>
  <c r="C2977" i="16"/>
  <c r="A2978" i="16"/>
  <c r="B2978" i="16"/>
  <c r="C2978" i="16"/>
  <c r="A2979" i="16"/>
  <c r="B2979" i="16"/>
  <c r="C2979" i="16"/>
  <c r="A2980" i="16"/>
  <c r="B2980" i="16"/>
  <c r="C2980" i="16"/>
  <c r="A2981" i="16"/>
  <c r="B2981" i="16"/>
  <c r="C2981" i="16"/>
  <c r="A2982" i="16"/>
  <c r="B2982" i="16"/>
  <c r="C2982" i="16"/>
  <c r="A2983" i="16"/>
  <c r="B2983" i="16"/>
  <c r="C2983" i="16"/>
  <c r="A2984" i="16"/>
  <c r="B2984" i="16"/>
  <c r="C2984" i="16"/>
  <c r="A2985" i="16"/>
  <c r="B2985" i="16"/>
  <c r="C2985" i="16"/>
  <c r="A2986" i="16"/>
  <c r="B2986" i="16"/>
  <c r="C2986" i="16"/>
  <c r="A2987" i="16"/>
  <c r="B2987" i="16"/>
  <c r="C2987" i="16"/>
  <c r="A2988" i="16"/>
  <c r="B2988" i="16"/>
  <c r="C2988" i="16"/>
  <c r="A2989" i="16"/>
  <c r="B2989" i="16"/>
  <c r="C2989" i="16"/>
  <c r="A2990" i="16"/>
  <c r="B2990" i="16"/>
  <c r="C2990" i="16"/>
  <c r="A2991" i="16"/>
  <c r="B2991" i="16"/>
  <c r="C2991" i="16"/>
  <c r="A2992" i="16"/>
  <c r="B2992" i="16"/>
  <c r="C2992" i="16"/>
  <c r="A2993" i="16"/>
  <c r="B2993" i="16"/>
  <c r="C2993" i="16"/>
  <c r="A2994" i="16"/>
  <c r="B2994" i="16"/>
  <c r="C2994" i="16"/>
  <c r="A2995" i="16"/>
  <c r="B2995" i="16"/>
  <c r="C2995" i="16"/>
  <c r="A2996" i="16"/>
  <c r="B2996" i="16"/>
  <c r="C2996" i="16"/>
  <c r="A2997" i="16"/>
  <c r="B2997" i="16"/>
  <c r="C2997" i="16"/>
  <c r="A2998" i="16"/>
  <c r="B2998" i="16"/>
  <c r="C2998" i="16"/>
  <c r="A2999" i="16"/>
  <c r="B2999" i="16"/>
  <c r="C2999" i="16"/>
  <c r="A3000" i="16"/>
  <c r="B3000" i="16"/>
  <c r="C3000" i="16"/>
  <c r="A3001" i="16"/>
  <c r="B3001" i="16"/>
  <c r="C3001" i="16"/>
  <c r="A3002" i="16"/>
  <c r="B3002" i="16"/>
  <c r="C3002" i="16"/>
  <c r="A3003" i="16"/>
  <c r="B3003" i="16"/>
  <c r="C3003" i="16"/>
  <c r="A3004" i="16"/>
  <c r="B3004" i="16"/>
  <c r="C3004" i="16"/>
  <c r="A3005" i="16"/>
  <c r="B3005" i="16"/>
  <c r="C3005" i="16"/>
  <c r="A3006" i="16"/>
  <c r="B3006" i="16"/>
  <c r="C3006" i="16"/>
  <c r="A3007" i="16"/>
  <c r="B3007" i="16"/>
  <c r="C3007" i="16"/>
  <c r="A3008" i="16"/>
  <c r="B3008" i="16"/>
  <c r="C3008" i="16"/>
  <c r="A3009" i="16"/>
  <c r="B3009" i="16"/>
  <c r="C3009" i="16"/>
  <c r="A3010" i="16"/>
  <c r="B3010" i="16"/>
  <c r="C3010" i="16"/>
  <c r="A3011" i="16"/>
  <c r="B3011" i="16"/>
  <c r="C3011" i="16"/>
  <c r="A3012" i="16"/>
  <c r="B3012" i="16"/>
  <c r="C3012" i="16"/>
  <c r="A3013" i="16"/>
  <c r="B3013" i="16"/>
  <c r="C3013" i="16"/>
  <c r="A3014" i="16"/>
  <c r="B3014" i="16"/>
  <c r="C3014" i="16"/>
  <c r="A3015" i="16"/>
  <c r="B3015" i="16"/>
  <c r="C3015" i="16"/>
  <c r="A3016" i="16"/>
  <c r="B3016" i="16"/>
  <c r="C3016" i="16"/>
  <c r="A3017" i="16"/>
  <c r="B3017" i="16"/>
  <c r="C3017" i="16"/>
  <c r="A3018" i="16"/>
  <c r="B3018" i="16"/>
  <c r="C3018" i="16"/>
  <c r="A3019" i="16"/>
  <c r="B3019" i="16"/>
  <c r="C3019" i="16"/>
  <c r="A3020" i="16"/>
  <c r="B3020" i="16"/>
  <c r="C3020" i="16"/>
  <c r="A3021" i="16"/>
  <c r="B3021" i="16"/>
  <c r="C3021" i="16"/>
  <c r="A3022" i="16"/>
  <c r="B3022" i="16"/>
  <c r="C3022" i="16"/>
  <c r="A3023" i="16"/>
  <c r="B3023" i="16"/>
  <c r="C3023" i="16"/>
  <c r="A3024" i="16"/>
  <c r="B3024" i="16"/>
  <c r="C3024" i="16"/>
  <c r="A3025" i="16"/>
  <c r="B3025" i="16"/>
  <c r="C3025" i="16"/>
  <c r="A3026" i="16"/>
  <c r="B3026" i="16"/>
  <c r="C3026" i="16"/>
  <c r="A3027" i="16"/>
  <c r="B3027" i="16"/>
  <c r="C3027" i="16"/>
  <c r="A3028" i="16"/>
  <c r="B3028" i="16"/>
  <c r="C3028" i="16"/>
  <c r="A3029" i="16"/>
  <c r="B3029" i="16"/>
  <c r="C3029" i="16"/>
  <c r="A3030" i="16"/>
  <c r="B3030" i="16"/>
  <c r="C3030" i="16"/>
  <c r="A3031" i="16"/>
  <c r="B3031" i="16"/>
  <c r="C3031" i="16"/>
  <c r="A3032" i="16"/>
  <c r="B3032" i="16"/>
  <c r="C3032" i="16"/>
  <c r="A3033" i="16"/>
  <c r="B3033" i="16"/>
  <c r="C3033" i="16"/>
  <c r="A3034" i="16"/>
  <c r="B3034" i="16"/>
  <c r="C3034" i="16"/>
  <c r="A3035" i="16"/>
  <c r="B3035" i="16"/>
  <c r="C3035" i="16"/>
  <c r="A3036" i="16"/>
  <c r="B3036" i="16"/>
  <c r="C3036" i="16"/>
  <c r="A3037" i="16"/>
  <c r="B3037" i="16"/>
  <c r="C3037" i="16"/>
  <c r="A3038" i="16"/>
  <c r="B3038" i="16"/>
  <c r="C3038" i="16"/>
  <c r="A3039" i="16"/>
  <c r="B3039" i="16"/>
  <c r="C3039" i="16"/>
  <c r="A3040" i="16"/>
  <c r="B3040" i="16"/>
  <c r="C3040" i="16"/>
  <c r="A3041" i="16"/>
  <c r="B3041" i="16"/>
  <c r="C3041" i="16"/>
  <c r="A3042" i="16"/>
  <c r="B3042" i="16"/>
  <c r="C3042" i="16"/>
  <c r="A3043" i="16"/>
  <c r="B3043" i="16"/>
  <c r="C3043" i="16"/>
  <c r="A3044" i="16"/>
  <c r="B3044" i="16"/>
  <c r="C3044" i="16"/>
  <c r="A3045" i="16"/>
  <c r="B3045" i="16"/>
  <c r="C3045" i="16"/>
  <c r="A3046" i="16"/>
  <c r="B3046" i="16"/>
  <c r="C3046" i="16"/>
  <c r="A3047" i="16"/>
  <c r="B3047" i="16"/>
  <c r="C3047" i="16"/>
  <c r="A3048" i="16"/>
  <c r="B3048" i="16"/>
  <c r="C3048" i="16"/>
  <c r="A3049" i="16"/>
  <c r="B3049" i="16"/>
  <c r="C3049" i="16"/>
  <c r="A3050" i="16"/>
  <c r="B3050" i="16"/>
  <c r="C3050" i="16"/>
  <c r="A3051" i="16"/>
  <c r="B3051" i="16"/>
  <c r="C3051" i="16"/>
  <c r="A3052" i="16"/>
  <c r="B3052" i="16"/>
  <c r="C3052" i="16"/>
  <c r="A3053" i="16"/>
  <c r="B3053" i="16"/>
  <c r="C3053" i="16"/>
  <c r="A3054" i="16"/>
  <c r="B3054" i="16"/>
  <c r="C3054" i="16"/>
  <c r="A3055" i="16"/>
  <c r="B3055" i="16"/>
  <c r="C3055" i="16"/>
  <c r="A3056" i="16"/>
  <c r="B3056" i="16"/>
  <c r="C3056" i="16"/>
  <c r="A3057" i="16"/>
  <c r="B3057" i="16"/>
  <c r="C3057" i="16"/>
  <c r="A3058" i="16"/>
  <c r="B3058" i="16"/>
  <c r="C3058" i="16"/>
  <c r="A3059" i="16"/>
  <c r="B3059" i="16"/>
  <c r="C3059" i="16"/>
  <c r="A3060" i="16"/>
  <c r="B3060" i="16"/>
  <c r="C3060" i="16"/>
  <c r="A3061" i="16"/>
  <c r="B3061" i="16"/>
  <c r="C3061" i="16"/>
  <c r="A3062" i="16"/>
  <c r="B3062" i="16"/>
  <c r="C3062" i="16"/>
  <c r="A3063" i="16"/>
  <c r="B3063" i="16"/>
  <c r="C3063" i="16"/>
  <c r="A3064" i="16"/>
  <c r="B3064" i="16"/>
  <c r="C3064" i="16"/>
  <c r="A3065" i="16"/>
  <c r="B3065" i="16"/>
  <c r="C3065" i="16"/>
  <c r="A3066" i="16"/>
  <c r="B3066" i="16"/>
  <c r="C3066" i="16"/>
  <c r="A3067" i="16"/>
  <c r="B3067" i="16"/>
  <c r="C3067" i="16"/>
  <c r="A3068" i="16"/>
  <c r="B3068" i="16"/>
  <c r="C3068" i="16"/>
  <c r="A3069" i="16"/>
  <c r="B3069" i="16"/>
  <c r="C3069" i="16"/>
  <c r="A3070" i="16"/>
  <c r="B3070" i="16"/>
  <c r="C3070" i="16"/>
  <c r="A3071" i="16"/>
  <c r="B3071" i="16"/>
  <c r="C3071" i="16"/>
  <c r="A3072" i="16"/>
  <c r="B3072" i="16"/>
  <c r="C3072" i="16"/>
  <c r="A3073" i="16"/>
  <c r="B3073" i="16"/>
  <c r="C3073" i="16"/>
  <c r="A3074" i="16"/>
  <c r="B3074" i="16"/>
  <c r="C3074" i="16"/>
  <c r="A3075" i="16"/>
  <c r="B3075" i="16"/>
  <c r="C3075" i="16"/>
  <c r="A3076" i="16"/>
  <c r="B3076" i="16"/>
  <c r="C3076" i="16"/>
  <c r="A3077" i="16"/>
  <c r="B3077" i="16"/>
  <c r="C3077" i="16"/>
  <c r="A3078" i="16"/>
  <c r="B3078" i="16"/>
  <c r="C3078" i="16"/>
  <c r="A3079" i="16"/>
  <c r="B3079" i="16"/>
  <c r="C3079" i="16"/>
  <c r="A3080" i="16"/>
  <c r="B3080" i="16"/>
  <c r="C3080" i="16"/>
  <c r="A3081" i="16"/>
  <c r="B3081" i="16"/>
  <c r="C3081" i="16"/>
  <c r="A3082" i="16"/>
  <c r="B3082" i="16"/>
  <c r="C3082" i="16"/>
  <c r="A3083" i="16"/>
  <c r="B3083" i="16"/>
  <c r="C3083" i="16"/>
  <c r="A3084" i="16"/>
  <c r="B3084" i="16"/>
  <c r="C3084" i="16"/>
  <c r="A3085" i="16"/>
  <c r="B3085" i="16"/>
  <c r="C3085" i="16"/>
  <c r="A3086" i="16"/>
  <c r="B3086" i="16"/>
  <c r="C3086" i="16"/>
  <c r="A3087" i="16"/>
  <c r="B3087" i="16"/>
  <c r="C3087" i="16"/>
  <c r="A3088" i="16"/>
  <c r="B3088" i="16"/>
  <c r="C3088" i="16"/>
  <c r="A3089" i="16"/>
  <c r="B3089" i="16"/>
  <c r="C3089" i="16"/>
  <c r="A3090" i="16"/>
  <c r="B3090" i="16"/>
  <c r="C3090" i="16"/>
  <c r="A3091" i="16"/>
  <c r="B3091" i="16"/>
  <c r="C3091" i="16"/>
  <c r="A3092" i="16"/>
  <c r="B3092" i="16"/>
  <c r="C3092" i="16"/>
  <c r="A3093" i="16"/>
  <c r="B3093" i="16"/>
  <c r="C3093" i="16"/>
  <c r="A3094" i="16"/>
  <c r="B3094" i="16"/>
  <c r="C3094" i="16"/>
  <c r="A3095" i="16"/>
  <c r="B3095" i="16"/>
  <c r="C3095" i="16"/>
  <c r="A3096" i="16"/>
  <c r="B3096" i="16"/>
  <c r="C3096" i="16"/>
  <c r="A3097" i="16"/>
  <c r="B3097" i="16"/>
  <c r="C3097" i="16"/>
  <c r="A3098" i="16"/>
  <c r="B3098" i="16"/>
  <c r="C3098" i="16"/>
  <c r="A3099" i="16"/>
  <c r="B3099" i="16"/>
  <c r="C3099" i="16"/>
  <c r="A3100" i="16"/>
  <c r="B3100" i="16"/>
  <c r="C3100" i="16"/>
  <c r="A3101" i="16"/>
  <c r="B3101" i="16"/>
  <c r="C3101" i="16"/>
  <c r="A3102" i="16"/>
  <c r="B3102" i="16"/>
  <c r="C3102" i="16"/>
  <c r="A3103" i="16"/>
  <c r="B3103" i="16"/>
  <c r="C3103" i="16"/>
  <c r="A3104" i="16"/>
  <c r="B3104" i="16"/>
  <c r="C3104" i="16"/>
  <c r="A3105" i="16"/>
  <c r="B3105" i="16"/>
  <c r="C3105" i="16"/>
  <c r="A3106" i="16"/>
  <c r="B3106" i="16"/>
  <c r="C3106" i="16"/>
  <c r="A3107" i="16"/>
  <c r="B3107" i="16"/>
  <c r="C3107" i="16"/>
  <c r="A3108" i="16"/>
  <c r="B3108" i="16"/>
  <c r="C3108" i="16"/>
  <c r="A3109" i="16"/>
  <c r="B3109" i="16"/>
  <c r="C3109" i="16"/>
  <c r="A3110" i="16"/>
  <c r="B3110" i="16"/>
  <c r="C3110" i="16"/>
  <c r="A3111" i="16"/>
  <c r="B3111" i="16"/>
  <c r="C3111" i="16"/>
  <c r="A3112" i="16"/>
  <c r="B3112" i="16"/>
  <c r="C3112" i="16"/>
  <c r="A3113" i="16"/>
  <c r="B3113" i="16"/>
  <c r="C3113" i="16"/>
  <c r="A3114" i="16"/>
  <c r="B3114" i="16"/>
  <c r="C3114" i="16"/>
  <c r="A3115" i="16"/>
  <c r="B3115" i="16"/>
  <c r="C3115" i="16"/>
  <c r="A3116" i="16"/>
  <c r="B3116" i="16"/>
  <c r="C3116" i="16"/>
  <c r="A3117" i="16"/>
  <c r="B3117" i="16"/>
  <c r="C3117" i="16"/>
  <c r="A3118" i="16"/>
  <c r="B3118" i="16"/>
  <c r="C3118" i="16"/>
  <c r="A3119" i="16"/>
  <c r="B3119" i="16"/>
  <c r="C3119" i="16"/>
  <c r="A3120" i="16"/>
  <c r="B3120" i="16"/>
  <c r="C3120" i="16"/>
  <c r="A3121" i="16"/>
  <c r="B3121" i="16"/>
  <c r="C3121" i="16"/>
  <c r="A3122" i="16"/>
  <c r="B3122" i="16"/>
  <c r="C3122" i="16"/>
  <c r="A3123" i="16"/>
  <c r="B3123" i="16"/>
  <c r="C3123" i="16"/>
  <c r="A3124" i="16"/>
  <c r="B3124" i="16"/>
  <c r="C3124" i="16"/>
  <c r="A3125" i="16"/>
  <c r="B3125" i="16"/>
  <c r="C3125" i="16"/>
  <c r="A3126" i="16"/>
  <c r="B3126" i="16"/>
  <c r="C3126" i="16"/>
  <c r="A3127" i="16"/>
  <c r="B3127" i="16"/>
  <c r="C3127" i="16"/>
  <c r="A3128" i="16"/>
  <c r="B3128" i="16"/>
  <c r="C3128" i="16"/>
  <c r="A3129" i="16"/>
  <c r="B3129" i="16"/>
  <c r="C3129" i="16"/>
  <c r="A3130" i="16"/>
  <c r="B3130" i="16"/>
  <c r="C3130" i="16"/>
  <c r="A3131" i="16"/>
  <c r="B3131" i="16"/>
  <c r="C3131" i="16"/>
  <c r="A3132" i="16"/>
  <c r="B3132" i="16"/>
  <c r="C3132" i="16"/>
  <c r="A3133" i="16"/>
  <c r="B3133" i="16"/>
  <c r="C3133" i="16"/>
  <c r="A3134" i="16"/>
  <c r="B3134" i="16"/>
  <c r="C3134" i="16"/>
  <c r="A3135" i="16"/>
  <c r="B3135" i="16"/>
  <c r="C3135" i="16"/>
  <c r="A3136" i="16"/>
  <c r="B3136" i="16"/>
  <c r="C3136" i="16"/>
  <c r="A3137" i="16"/>
  <c r="B3137" i="16"/>
  <c r="C3137" i="16"/>
  <c r="A3138" i="16"/>
  <c r="B3138" i="16"/>
  <c r="C3138" i="16"/>
  <c r="A3139" i="16"/>
  <c r="B3139" i="16"/>
  <c r="C3139" i="16"/>
  <c r="A3140" i="16"/>
  <c r="B3140" i="16"/>
  <c r="C3140" i="16"/>
  <c r="A3141" i="16"/>
  <c r="B3141" i="16"/>
  <c r="C3141" i="16"/>
  <c r="A3142" i="16"/>
  <c r="B3142" i="16"/>
  <c r="C3142" i="16"/>
  <c r="A3143" i="16"/>
  <c r="B3143" i="16"/>
  <c r="C3143" i="16"/>
  <c r="A3144" i="16"/>
  <c r="B3144" i="16"/>
  <c r="C3144" i="16"/>
  <c r="A3145" i="16"/>
  <c r="B3145" i="16"/>
  <c r="C3145" i="16"/>
  <c r="A3146" i="16"/>
  <c r="B3146" i="16"/>
  <c r="C3146" i="16"/>
  <c r="A3147" i="16"/>
  <c r="B3147" i="16"/>
  <c r="C3147" i="16"/>
  <c r="A3148" i="16"/>
  <c r="B3148" i="16"/>
  <c r="C3148" i="16"/>
  <c r="A3149" i="16"/>
  <c r="B3149" i="16"/>
  <c r="C3149" i="16"/>
  <c r="A3150" i="16"/>
  <c r="B3150" i="16"/>
  <c r="C3150" i="16"/>
  <c r="A3151" i="16"/>
  <c r="B3151" i="16"/>
  <c r="C3151" i="16"/>
  <c r="A3152" i="16"/>
  <c r="B3152" i="16"/>
  <c r="C3152" i="16"/>
  <c r="A3153" i="16"/>
  <c r="B3153" i="16"/>
  <c r="C3153" i="16"/>
  <c r="A3154" i="16"/>
  <c r="B3154" i="16"/>
  <c r="C3154" i="16"/>
  <c r="A3155" i="16"/>
  <c r="B3155" i="16"/>
  <c r="C3155" i="16"/>
  <c r="A3156" i="16"/>
  <c r="B3156" i="16"/>
  <c r="C3156" i="16"/>
  <c r="A3157" i="16"/>
  <c r="B3157" i="16"/>
  <c r="C3157" i="16"/>
  <c r="A3158" i="16"/>
  <c r="B3158" i="16"/>
  <c r="C3158" i="16"/>
  <c r="A3159" i="16"/>
  <c r="B3159" i="16"/>
  <c r="C3159" i="16"/>
  <c r="A3160" i="16"/>
  <c r="B3160" i="16"/>
  <c r="C3160" i="16"/>
  <c r="A3161" i="16"/>
  <c r="B3161" i="16"/>
  <c r="C3161" i="16"/>
  <c r="A3162" i="16"/>
  <c r="B3162" i="16"/>
  <c r="C3162" i="16"/>
  <c r="A3163" i="16"/>
  <c r="B3163" i="16"/>
  <c r="C3163" i="16"/>
  <c r="A3164" i="16"/>
  <c r="B3164" i="16"/>
  <c r="C3164" i="16"/>
  <c r="A3165" i="16"/>
  <c r="B3165" i="16"/>
  <c r="C3165" i="16"/>
  <c r="A3166" i="16"/>
  <c r="B3166" i="16"/>
  <c r="C3166" i="16"/>
  <c r="A3167" i="16"/>
  <c r="B3167" i="16"/>
  <c r="C3167" i="16"/>
  <c r="A3168" i="16"/>
  <c r="B3168" i="16"/>
  <c r="C3168" i="16"/>
  <c r="A3169" i="16"/>
  <c r="B3169" i="16"/>
  <c r="C3169" i="16"/>
  <c r="A3170" i="16"/>
  <c r="B3170" i="16"/>
  <c r="C3170" i="16"/>
  <c r="A3171" i="16"/>
  <c r="B3171" i="16"/>
  <c r="C3171" i="16"/>
  <c r="A3172" i="16"/>
  <c r="B3172" i="16"/>
  <c r="C3172" i="16"/>
  <c r="A3173" i="16"/>
  <c r="B3173" i="16"/>
  <c r="C3173" i="16"/>
  <c r="A3174" i="16"/>
  <c r="B3174" i="16"/>
  <c r="C3174" i="16"/>
  <c r="A3175" i="16"/>
  <c r="B3175" i="16"/>
  <c r="C3175" i="16"/>
  <c r="A3176" i="16"/>
  <c r="B3176" i="16"/>
  <c r="C3176" i="16"/>
  <c r="A3177" i="16"/>
  <c r="B3177" i="16"/>
  <c r="C3177" i="16"/>
  <c r="A3178" i="16"/>
  <c r="B3178" i="16"/>
  <c r="C3178" i="16"/>
  <c r="A3179" i="16"/>
  <c r="B3179" i="16"/>
  <c r="C3179" i="16"/>
  <c r="A3180" i="16"/>
  <c r="B3180" i="16"/>
  <c r="C3180" i="16"/>
  <c r="A3181" i="16"/>
  <c r="B3181" i="16"/>
  <c r="C3181" i="16"/>
  <c r="A3182" i="16"/>
  <c r="B3182" i="16"/>
  <c r="C3182" i="16"/>
  <c r="A3183" i="16"/>
  <c r="B3183" i="16"/>
  <c r="C3183" i="16"/>
  <c r="A3184" i="16"/>
  <c r="B3184" i="16"/>
  <c r="C3184" i="16"/>
  <c r="A3185" i="16"/>
  <c r="B3185" i="16"/>
  <c r="C3185" i="16"/>
  <c r="A3186" i="16"/>
  <c r="B3186" i="16"/>
  <c r="C3186" i="16"/>
  <c r="A3187" i="16"/>
  <c r="B3187" i="16"/>
  <c r="C3187" i="16"/>
  <c r="A3188" i="16"/>
  <c r="B3188" i="16"/>
  <c r="C3188" i="16"/>
  <c r="A3189" i="16"/>
  <c r="B3189" i="16"/>
  <c r="C3189" i="16"/>
  <c r="A3190" i="16"/>
  <c r="B3190" i="16"/>
  <c r="C3190" i="16"/>
  <c r="A3191" i="16"/>
  <c r="B3191" i="16"/>
  <c r="C3191" i="16"/>
  <c r="A3192" i="16"/>
  <c r="B3192" i="16"/>
  <c r="C3192" i="16"/>
  <c r="A3193" i="16"/>
  <c r="B3193" i="16"/>
  <c r="C3193" i="16"/>
  <c r="A3194" i="16"/>
  <c r="B3194" i="16"/>
  <c r="C3194" i="16"/>
  <c r="A3195" i="16"/>
  <c r="B3195" i="16"/>
  <c r="C3195" i="16"/>
  <c r="A3196" i="16"/>
  <c r="B3196" i="16"/>
  <c r="C3196" i="16"/>
  <c r="A3197" i="16"/>
  <c r="B3197" i="16"/>
  <c r="C3197" i="16"/>
  <c r="A3198" i="16"/>
  <c r="B3198" i="16"/>
  <c r="C3198" i="16"/>
  <c r="A3199" i="16"/>
  <c r="B3199" i="16"/>
  <c r="C3199" i="16"/>
  <c r="A3200" i="16"/>
  <c r="B3200" i="16"/>
  <c r="C3200" i="16"/>
  <c r="A3201" i="16"/>
  <c r="B3201" i="16"/>
  <c r="C3201" i="16"/>
  <c r="A3202" i="16"/>
  <c r="B3202" i="16"/>
  <c r="C3202" i="16"/>
  <c r="A3203" i="16"/>
  <c r="B3203" i="16"/>
  <c r="C3203" i="16"/>
  <c r="A3204" i="16"/>
  <c r="B3204" i="16"/>
  <c r="C3204" i="16"/>
  <c r="A3205" i="16"/>
  <c r="B3205" i="16"/>
  <c r="C3205" i="16"/>
  <c r="A3206" i="16"/>
  <c r="B3206" i="16"/>
  <c r="C3206" i="16"/>
  <c r="A3207" i="16"/>
  <c r="B3207" i="16"/>
  <c r="C3207" i="16"/>
  <c r="A3208" i="16"/>
  <c r="B3208" i="16"/>
  <c r="C3208" i="16"/>
  <c r="A3209" i="16"/>
  <c r="B3209" i="16"/>
  <c r="C3209" i="16"/>
  <c r="A3210" i="16"/>
  <c r="B3210" i="16"/>
  <c r="C3210" i="16"/>
  <c r="A3211" i="16"/>
  <c r="B3211" i="16"/>
  <c r="C3211" i="16"/>
  <c r="A3212" i="16"/>
  <c r="B3212" i="16"/>
  <c r="C3212" i="16"/>
  <c r="A3213" i="16"/>
  <c r="B3213" i="16"/>
  <c r="C3213" i="16"/>
  <c r="A3214" i="16"/>
  <c r="B3214" i="16"/>
  <c r="C3214" i="16"/>
  <c r="A3215" i="16"/>
  <c r="B3215" i="16"/>
  <c r="C3215" i="16"/>
  <c r="A3216" i="16"/>
  <c r="B3216" i="16"/>
  <c r="C3216" i="16"/>
  <c r="A3217" i="16"/>
  <c r="B3217" i="16"/>
  <c r="C3217" i="16"/>
  <c r="A3218" i="16"/>
  <c r="B3218" i="16"/>
  <c r="C3218" i="16"/>
  <c r="A3219" i="16"/>
  <c r="B3219" i="16"/>
  <c r="C3219" i="16"/>
  <c r="A3220" i="16"/>
  <c r="B3220" i="16"/>
  <c r="C3220" i="16"/>
  <c r="A3221" i="16"/>
  <c r="B3221" i="16"/>
  <c r="C3221" i="16"/>
  <c r="A3222" i="16"/>
  <c r="B3222" i="16"/>
  <c r="C3222" i="16"/>
  <c r="A3223" i="16"/>
  <c r="B3223" i="16"/>
  <c r="C3223" i="16"/>
  <c r="A3224" i="16"/>
  <c r="B3224" i="16"/>
  <c r="C3224" i="16"/>
  <c r="A3225" i="16"/>
  <c r="B3225" i="16"/>
  <c r="C3225" i="16"/>
  <c r="A3226" i="16"/>
  <c r="B3226" i="16"/>
  <c r="C3226" i="16"/>
  <c r="A3227" i="16"/>
  <c r="B3227" i="16"/>
  <c r="C3227" i="16"/>
  <c r="A3228" i="16"/>
  <c r="B3228" i="16"/>
  <c r="C3228" i="16"/>
  <c r="A3229" i="16"/>
  <c r="B3229" i="16"/>
  <c r="C3229" i="16"/>
  <c r="A3230" i="16"/>
  <c r="B3230" i="16"/>
  <c r="C3230" i="16"/>
  <c r="A3231" i="16"/>
  <c r="B3231" i="16"/>
  <c r="C3231" i="16"/>
  <c r="A3232" i="16"/>
  <c r="B3232" i="16"/>
  <c r="C3232" i="16"/>
  <c r="A3233" i="16"/>
  <c r="B3233" i="16"/>
  <c r="C3233" i="16"/>
  <c r="A3234" i="16"/>
  <c r="B3234" i="16"/>
  <c r="C3234" i="16"/>
  <c r="A3235" i="16"/>
  <c r="B3235" i="16"/>
  <c r="C3235" i="16"/>
  <c r="A3236" i="16"/>
  <c r="B3236" i="16"/>
  <c r="C3236" i="16"/>
  <c r="A3237" i="16"/>
  <c r="B3237" i="16"/>
  <c r="C3237" i="16"/>
  <c r="A3238" i="16"/>
  <c r="B3238" i="16"/>
  <c r="C3238" i="16"/>
  <c r="A3239" i="16"/>
  <c r="B3239" i="16"/>
  <c r="C3239" i="16"/>
  <c r="A3240" i="16"/>
  <c r="B3240" i="16"/>
  <c r="C3240" i="16"/>
  <c r="A3241" i="16"/>
  <c r="B3241" i="16"/>
  <c r="C3241" i="16"/>
  <c r="A3242" i="16"/>
  <c r="B3242" i="16"/>
  <c r="C3242" i="16"/>
  <c r="A3243" i="16"/>
  <c r="B3243" i="16"/>
  <c r="C3243" i="16"/>
  <c r="A3244" i="16"/>
  <c r="B3244" i="16"/>
  <c r="C3244" i="16"/>
  <c r="A3245" i="16"/>
  <c r="B3245" i="16"/>
  <c r="C3245" i="16"/>
  <c r="A3246" i="16"/>
  <c r="B3246" i="16"/>
  <c r="C3246" i="16"/>
  <c r="A3247" i="16"/>
  <c r="B3247" i="16"/>
  <c r="C3247" i="16"/>
  <c r="A3248" i="16"/>
  <c r="B3248" i="16"/>
  <c r="C3248" i="16"/>
  <c r="A3249" i="16"/>
  <c r="B3249" i="16"/>
  <c r="C3249" i="16"/>
  <c r="A3250" i="16"/>
  <c r="B3250" i="16"/>
  <c r="C3250" i="16"/>
  <c r="A3251" i="16"/>
  <c r="B3251" i="16"/>
  <c r="C3251" i="16"/>
  <c r="A3252" i="16"/>
  <c r="B3252" i="16"/>
  <c r="C3252" i="16"/>
  <c r="A3253" i="16"/>
  <c r="B3253" i="16"/>
  <c r="C3253" i="16"/>
  <c r="A3254" i="16"/>
  <c r="B3254" i="16"/>
  <c r="C3254" i="16"/>
  <c r="A3255" i="16"/>
  <c r="B3255" i="16"/>
  <c r="C3255" i="16"/>
  <c r="A3256" i="16"/>
  <c r="B3256" i="16"/>
  <c r="C3256" i="16"/>
  <c r="A3257" i="16"/>
  <c r="B3257" i="16"/>
  <c r="C3257" i="16"/>
  <c r="A3258" i="16"/>
  <c r="B3258" i="16"/>
  <c r="C3258" i="16"/>
  <c r="A3259" i="16"/>
  <c r="B3259" i="16"/>
  <c r="C3259" i="16"/>
  <c r="A3260" i="16"/>
  <c r="B3260" i="16"/>
  <c r="C3260" i="16"/>
  <c r="A3261" i="16"/>
  <c r="B3261" i="16"/>
  <c r="C3261" i="16"/>
  <c r="A3262" i="16"/>
  <c r="B3262" i="16"/>
  <c r="C3262" i="16"/>
  <c r="A3263" i="16"/>
  <c r="B3263" i="16"/>
  <c r="C3263" i="16"/>
  <c r="A3264" i="16"/>
  <c r="B3264" i="16"/>
  <c r="C3264" i="16"/>
  <c r="A3265" i="16"/>
  <c r="B3265" i="16"/>
  <c r="C3265" i="16"/>
  <c r="A3266" i="16"/>
  <c r="B3266" i="16"/>
  <c r="C3266" i="16"/>
  <c r="A3267" i="16"/>
  <c r="B3267" i="16"/>
  <c r="C3267" i="16"/>
  <c r="A3268" i="16"/>
  <c r="B3268" i="16"/>
  <c r="C3268" i="16"/>
  <c r="A3269" i="16"/>
  <c r="B3269" i="16"/>
  <c r="C3269" i="16"/>
  <c r="A3270" i="16"/>
  <c r="B3270" i="16"/>
  <c r="C3270" i="16"/>
  <c r="A3271" i="16"/>
  <c r="B3271" i="16"/>
  <c r="C3271" i="16"/>
  <c r="A3272" i="16"/>
  <c r="B3272" i="16"/>
  <c r="C3272" i="16"/>
  <c r="A3273" i="16"/>
  <c r="B3273" i="16"/>
  <c r="C3273" i="16"/>
  <c r="A3274" i="16"/>
  <c r="B3274" i="16"/>
  <c r="C3274" i="16"/>
  <c r="A3275" i="16"/>
  <c r="B3275" i="16"/>
  <c r="C3275" i="16"/>
  <c r="A3276" i="16"/>
  <c r="B3276" i="16"/>
  <c r="C3276" i="16"/>
  <c r="A3277" i="16"/>
  <c r="B3277" i="16"/>
  <c r="C3277" i="16"/>
  <c r="A3278" i="16"/>
  <c r="B3278" i="16"/>
  <c r="C3278" i="16"/>
  <c r="A3279" i="16"/>
  <c r="B3279" i="16"/>
  <c r="C3279" i="16"/>
  <c r="A3280" i="16"/>
  <c r="B3280" i="16"/>
  <c r="C3280" i="16"/>
  <c r="A3281" i="16"/>
  <c r="B3281" i="16"/>
  <c r="C3281" i="16"/>
  <c r="A3282" i="16"/>
  <c r="B3282" i="16"/>
  <c r="C3282" i="16"/>
  <c r="A3283" i="16"/>
  <c r="B3283" i="16"/>
  <c r="C3283" i="16"/>
  <c r="A3284" i="16"/>
  <c r="B3284" i="16"/>
  <c r="C3284" i="16"/>
  <c r="A3285" i="16"/>
  <c r="B3285" i="16"/>
  <c r="C3285" i="16"/>
  <c r="A3286" i="16"/>
  <c r="B3286" i="16"/>
  <c r="C3286" i="16"/>
  <c r="A3287" i="16"/>
  <c r="B3287" i="16"/>
  <c r="C3287" i="16"/>
  <c r="A3288" i="16"/>
  <c r="B3288" i="16"/>
  <c r="C3288" i="16"/>
  <c r="A3289" i="16"/>
  <c r="B3289" i="16"/>
  <c r="C3289" i="16"/>
  <c r="A3290" i="16"/>
  <c r="B3290" i="16"/>
  <c r="C3290" i="16"/>
  <c r="A3291" i="16"/>
  <c r="B3291" i="16"/>
  <c r="C3291" i="16"/>
  <c r="A3292" i="16"/>
  <c r="B3292" i="16"/>
  <c r="C3292" i="16"/>
  <c r="A3293" i="16"/>
  <c r="B3293" i="16"/>
  <c r="C3293" i="16"/>
  <c r="A3294" i="16"/>
  <c r="B3294" i="16"/>
  <c r="C3294" i="16"/>
  <c r="A3295" i="16"/>
  <c r="B3295" i="16"/>
  <c r="C3295" i="16"/>
  <c r="A3296" i="16"/>
  <c r="B3296" i="16"/>
  <c r="C3296" i="16"/>
  <c r="A3297" i="16"/>
  <c r="B3297" i="16"/>
  <c r="C3297" i="16"/>
  <c r="A3298" i="16"/>
  <c r="B3298" i="16"/>
  <c r="C3298" i="16"/>
  <c r="A3299" i="16"/>
  <c r="B3299" i="16"/>
  <c r="C3299" i="16"/>
  <c r="A3300" i="16"/>
  <c r="B3300" i="16"/>
  <c r="C3300" i="16"/>
  <c r="A3301" i="16"/>
  <c r="B3301" i="16"/>
  <c r="C3301" i="16"/>
  <c r="A3302" i="16"/>
  <c r="B3302" i="16"/>
  <c r="C3302" i="16"/>
  <c r="A3303" i="16"/>
  <c r="B3303" i="16"/>
  <c r="C3303" i="16"/>
  <c r="A3304" i="16"/>
  <c r="B3304" i="16"/>
  <c r="C3304" i="16"/>
  <c r="A3305" i="16"/>
  <c r="B3305" i="16"/>
  <c r="C3305" i="16"/>
  <c r="A3306" i="16"/>
  <c r="B3306" i="16"/>
  <c r="C3306" i="16"/>
  <c r="A3307" i="16"/>
  <c r="B3307" i="16"/>
  <c r="C3307" i="16"/>
  <c r="A3308" i="16"/>
  <c r="B3308" i="16"/>
  <c r="C3308" i="16"/>
  <c r="A3309" i="16"/>
  <c r="B3309" i="16"/>
  <c r="C3309" i="16"/>
  <c r="A3310" i="16"/>
  <c r="B3310" i="16"/>
  <c r="C3310" i="16"/>
  <c r="A3311" i="16"/>
  <c r="B3311" i="16"/>
  <c r="C3311" i="16"/>
  <c r="A3312" i="16"/>
  <c r="B3312" i="16"/>
  <c r="C3312" i="16"/>
  <c r="A3313" i="16"/>
  <c r="B3313" i="16"/>
  <c r="C3313" i="16"/>
  <c r="A3314" i="16"/>
  <c r="B3314" i="16"/>
  <c r="C3314" i="16"/>
  <c r="A3315" i="16"/>
  <c r="B3315" i="16"/>
  <c r="C3315" i="16"/>
  <c r="A3316" i="16"/>
  <c r="B3316" i="16"/>
  <c r="C3316" i="16"/>
  <c r="A3317" i="16"/>
  <c r="B3317" i="16"/>
  <c r="C3317" i="16"/>
  <c r="A3318" i="16"/>
  <c r="B3318" i="16"/>
  <c r="C3318" i="16"/>
  <c r="A3319" i="16"/>
  <c r="B3319" i="16"/>
  <c r="C3319" i="16"/>
  <c r="A3320" i="16"/>
  <c r="B3320" i="16"/>
  <c r="C3320" i="16"/>
  <c r="A3321" i="16"/>
  <c r="B3321" i="16"/>
  <c r="C3321" i="16"/>
  <c r="A3322" i="16"/>
  <c r="B3322" i="16"/>
  <c r="C3322" i="16"/>
  <c r="A3323" i="16"/>
  <c r="B3323" i="16"/>
  <c r="C3323" i="16"/>
  <c r="A3324" i="16"/>
  <c r="B3324" i="16"/>
  <c r="C3324" i="16"/>
  <c r="A3325" i="16"/>
  <c r="B3325" i="16"/>
  <c r="C3325" i="16"/>
  <c r="A3326" i="16"/>
  <c r="B3326" i="16"/>
  <c r="C3326" i="16"/>
  <c r="A3327" i="16"/>
  <c r="B3327" i="16"/>
  <c r="C3327" i="16"/>
  <c r="A3328" i="16"/>
  <c r="B3328" i="16"/>
  <c r="C3328" i="16"/>
  <c r="A3329" i="16"/>
  <c r="B3329" i="16"/>
  <c r="C3329" i="16"/>
  <c r="A3330" i="16"/>
  <c r="B3330" i="16"/>
  <c r="C3330" i="16"/>
  <c r="A3331" i="16"/>
  <c r="B3331" i="16"/>
  <c r="C3331" i="16"/>
  <c r="A3332" i="16"/>
  <c r="B3332" i="16"/>
  <c r="C3332" i="16"/>
  <c r="A3333" i="16"/>
  <c r="B3333" i="16"/>
  <c r="C3333" i="16"/>
  <c r="A3334" i="16"/>
  <c r="B3334" i="16"/>
  <c r="C3334" i="16"/>
  <c r="A3335" i="16"/>
  <c r="B3335" i="16"/>
  <c r="C3335" i="16"/>
  <c r="A3336" i="16"/>
  <c r="B3336" i="16"/>
  <c r="C3336" i="16"/>
  <c r="A3337" i="16"/>
  <c r="B3337" i="16"/>
  <c r="C3337" i="16"/>
  <c r="A3338" i="16"/>
  <c r="B3338" i="16"/>
  <c r="C3338" i="16"/>
  <c r="A3339" i="16"/>
  <c r="B3339" i="16"/>
  <c r="C3339" i="16"/>
  <c r="A3340" i="16"/>
  <c r="B3340" i="16"/>
  <c r="C3340" i="16"/>
  <c r="A3341" i="16"/>
  <c r="B3341" i="16"/>
  <c r="C3341" i="16"/>
  <c r="A3342" i="16"/>
  <c r="B3342" i="16"/>
  <c r="C3342" i="16"/>
  <c r="A3343" i="16"/>
  <c r="B3343" i="16"/>
  <c r="C3343" i="16"/>
  <c r="A3344" i="16"/>
  <c r="B3344" i="16"/>
  <c r="C3344" i="16"/>
  <c r="A3345" i="16"/>
  <c r="B3345" i="16"/>
  <c r="C3345" i="16"/>
  <c r="A3346" i="16"/>
  <c r="B3346" i="16"/>
  <c r="C3346" i="16"/>
  <c r="A3347" i="16"/>
  <c r="B3347" i="16"/>
  <c r="C3347" i="16"/>
  <c r="A3348" i="16"/>
  <c r="B3348" i="16"/>
  <c r="C3348" i="16"/>
  <c r="A3349" i="16"/>
  <c r="B3349" i="16"/>
  <c r="C3349" i="16"/>
  <c r="A3350" i="16"/>
  <c r="B3350" i="16"/>
  <c r="C3350" i="16"/>
  <c r="A3351" i="16"/>
  <c r="B3351" i="16"/>
  <c r="C3351" i="16"/>
  <c r="A3352" i="16"/>
  <c r="B3352" i="16"/>
  <c r="C3352" i="16"/>
  <c r="A3353" i="16"/>
  <c r="B3353" i="16"/>
  <c r="C3353" i="16"/>
  <c r="A3354" i="16"/>
  <c r="B3354" i="16"/>
  <c r="C3354" i="16"/>
  <c r="A3355" i="16"/>
  <c r="B3355" i="16"/>
  <c r="C3355" i="16"/>
  <c r="A3356" i="16"/>
  <c r="B3356" i="16"/>
  <c r="C3356" i="16"/>
  <c r="A3357" i="16"/>
  <c r="B3357" i="16"/>
  <c r="C3357" i="16"/>
  <c r="A3358" i="16"/>
  <c r="B3358" i="16"/>
  <c r="C3358" i="16"/>
  <c r="A3359" i="16"/>
  <c r="B3359" i="16"/>
  <c r="C3359" i="16"/>
  <c r="A3360" i="16"/>
  <c r="B3360" i="16"/>
  <c r="C3360" i="16"/>
  <c r="A3361" i="16"/>
  <c r="B3361" i="16"/>
  <c r="C3361" i="16"/>
  <c r="A3362" i="16"/>
  <c r="B3362" i="16"/>
  <c r="C3362" i="16"/>
  <c r="A3363" i="16"/>
  <c r="B3363" i="16"/>
  <c r="C3363" i="16"/>
  <c r="A3364" i="16"/>
  <c r="B3364" i="16"/>
  <c r="C3364" i="16"/>
  <c r="A3365" i="16"/>
  <c r="B3365" i="16"/>
  <c r="C3365" i="16"/>
  <c r="A3366" i="16"/>
  <c r="B3366" i="16"/>
  <c r="C3366" i="16"/>
  <c r="A3367" i="16"/>
  <c r="B3367" i="16"/>
  <c r="C3367" i="16"/>
  <c r="A3368" i="16"/>
  <c r="B3368" i="16"/>
  <c r="C3368" i="16"/>
  <c r="A3369" i="16"/>
  <c r="B3369" i="16"/>
  <c r="C3369" i="16"/>
  <c r="A3370" i="16"/>
  <c r="B3370" i="16"/>
  <c r="C3370" i="16"/>
  <c r="A3371" i="16"/>
  <c r="B3371" i="16"/>
  <c r="C3371" i="16"/>
  <c r="A3372" i="16"/>
  <c r="B3372" i="16"/>
  <c r="C3372" i="16"/>
  <c r="A3373" i="16"/>
  <c r="B3373" i="16"/>
  <c r="C3373" i="16"/>
  <c r="A3374" i="16"/>
  <c r="B3374" i="16"/>
  <c r="C3374" i="16"/>
  <c r="A3375" i="16"/>
  <c r="B3375" i="16"/>
  <c r="C3375" i="16"/>
  <c r="A3376" i="16"/>
  <c r="B3376" i="16"/>
  <c r="C3376" i="16"/>
  <c r="A3377" i="16"/>
  <c r="B3377" i="16"/>
  <c r="C3377" i="16"/>
  <c r="A3378" i="16"/>
  <c r="B3378" i="16"/>
  <c r="C3378" i="16"/>
  <c r="A3379" i="16"/>
  <c r="B3379" i="16"/>
  <c r="C3379" i="16"/>
  <c r="A3380" i="16"/>
  <c r="B3380" i="16"/>
  <c r="C3380" i="16"/>
  <c r="A3381" i="16"/>
  <c r="B3381" i="16"/>
  <c r="C3381" i="16"/>
  <c r="A3382" i="16"/>
  <c r="B3382" i="16"/>
  <c r="C3382" i="16"/>
  <c r="A3383" i="16"/>
  <c r="B3383" i="16"/>
  <c r="C3383" i="16"/>
  <c r="A3384" i="16"/>
  <c r="B3384" i="16"/>
  <c r="C3384" i="16"/>
  <c r="A3385" i="16"/>
  <c r="B3385" i="16"/>
  <c r="C3385" i="16"/>
  <c r="A3386" i="16"/>
  <c r="B3386" i="16"/>
  <c r="C3386" i="16"/>
  <c r="A3387" i="16"/>
  <c r="B3387" i="16"/>
  <c r="C3387" i="16"/>
  <c r="A3388" i="16"/>
  <c r="B3388" i="16"/>
  <c r="C3388" i="16"/>
  <c r="A3389" i="16"/>
  <c r="B3389" i="16"/>
  <c r="C3389" i="16"/>
  <c r="A3390" i="16"/>
  <c r="B3390" i="16"/>
  <c r="C3390" i="16"/>
  <c r="A3391" i="16"/>
  <c r="B3391" i="16"/>
  <c r="C3391" i="16"/>
  <c r="A3392" i="16"/>
  <c r="B3392" i="16"/>
  <c r="C3392" i="16"/>
  <c r="A3393" i="16"/>
  <c r="B3393" i="16"/>
  <c r="C3393" i="16"/>
  <c r="A3394" i="16"/>
  <c r="B3394" i="16"/>
  <c r="C3394" i="16"/>
  <c r="A3395" i="16"/>
  <c r="B3395" i="16"/>
  <c r="C3395" i="16"/>
  <c r="A3396" i="16"/>
  <c r="B3396" i="16"/>
  <c r="C3396" i="16"/>
  <c r="A3397" i="16"/>
  <c r="B3397" i="16"/>
  <c r="C3397" i="16"/>
  <c r="A3398" i="16"/>
  <c r="B3398" i="16"/>
  <c r="C3398" i="16"/>
  <c r="A3399" i="16"/>
  <c r="B3399" i="16"/>
  <c r="C3399" i="16"/>
  <c r="A3400" i="16"/>
  <c r="B3400" i="16"/>
  <c r="C3400" i="16"/>
  <c r="A3401" i="16"/>
  <c r="B3401" i="16"/>
  <c r="C3401" i="16"/>
  <c r="A3402" i="16"/>
  <c r="B3402" i="16"/>
  <c r="C3402" i="16"/>
  <c r="A3403" i="16"/>
  <c r="B3403" i="16"/>
  <c r="C3403" i="16"/>
  <c r="A3404" i="16"/>
  <c r="B3404" i="16"/>
  <c r="C3404" i="16"/>
  <c r="A3405" i="16"/>
  <c r="B3405" i="16"/>
  <c r="C3405" i="16"/>
  <c r="A3406" i="16"/>
  <c r="B3406" i="16"/>
  <c r="C3406" i="16"/>
  <c r="A3407" i="16"/>
  <c r="B3407" i="16"/>
  <c r="C3407" i="16"/>
  <c r="A3408" i="16"/>
  <c r="B3408" i="16"/>
  <c r="C3408" i="16"/>
  <c r="A3409" i="16"/>
  <c r="B3409" i="16"/>
  <c r="C3409" i="16"/>
  <c r="A3410" i="16"/>
  <c r="B3410" i="16"/>
  <c r="C3410" i="16"/>
  <c r="A3411" i="16"/>
  <c r="B3411" i="16"/>
  <c r="C3411" i="16"/>
  <c r="A3412" i="16"/>
  <c r="B3412" i="16"/>
  <c r="C3412" i="16"/>
  <c r="A3413" i="16"/>
  <c r="B3413" i="16"/>
  <c r="C3413" i="16"/>
  <c r="A3414" i="16"/>
  <c r="B3414" i="16"/>
  <c r="C3414" i="16"/>
  <c r="A3415" i="16"/>
  <c r="B3415" i="16"/>
  <c r="C3415" i="16"/>
  <c r="A3416" i="16"/>
  <c r="B3416" i="16"/>
  <c r="C3416" i="16"/>
  <c r="A3417" i="16"/>
  <c r="B3417" i="16"/>
  <c r="C3417" i="16"/>
  <c r="A3418" i="16"/>
  <c r="B3418" i="16"/>
  <c r="C3418" i="16"/>
  <c r="A3419" i="16"/>
  <c r="B3419" i="16"/>
  <c r="C3419" i="16"/>
  <c r="A3420" i="16"/>
  <c r="B3420" i="16"/>
  <c r="C3420" i="16"/>
  <c r="A3421" i="16"/>
  <c r="B3421" i="16"/>
  <c r="C3421" i="16"/>
  <c r="A3422" i="16"/>
  <c r="B3422" i="16"/>
  <c r="C3422" i="16"/>
  <c r="A3423" i="16"/>
  <c r="B3423" i="16"/>
  <c r="C3423" i="16"/>
  <c r="A3424" i="16"/>
  <c r="B3424" i="16"/>
  <c r="C3424" i="16"/>
  <c r="A3425" i="16"/>
  <c r="B3425" i="16"/>
  <c r="C3425" i="16"/>
  <c r="A3426" i="16"/>
  <c r="B3426" i="16"/>
  <c r="C3426" i="16"/>
  <c r="A3427" i="16"/>
  <c r="B3427" i="16"/>
  <c r="C3427" i="16"/>
  <c r="A3428" i="16"/>
  <c r="B3428" i="16"/>
  <c r="C3428" i="16"/>
  <c r="A3429" i="16"/>
  <c r="B3429" i="16"/>
  <c r="C3429" i="16"/>
  <c r="A3430" i="16"/>
  <c r="B3430" i="16"/>
  <c r="C3430" i="16"/>
  <c r="A3431" i="16"/>
  <c r="B3431" i="16"/>
  <c r="C3431" i="16"/>
  <c r="A3432" i="16"/>
  <c r="B3432" i="16"/>
  <c r="C3432" i="16"/>
  <c r="A3433" i="16"/>
  <c r="B3433" i="16"/>
  <c r="C3433" i="16"/>
  <c r="A3434" i="16"/>
  <c r="B3434" i="16"/>
  <c r="C3434" i="16"/>
  <c r="A3435" i="16"/>
  <c r="B3435" i="16"/>
  <c r="C3435" i="16"/>
  <c r="A3436" i="16"/>
  <c r="B3436" i="16"/>
  <c r="C3436" i="16"/>
  <c r="A3437" i="16"/>
  <c r="B3437" i="16"/>
  <c r="C3437" i="16"/>
  <c r="A3438" i="16"/>
  <c r="B3438" i="16"/>
  <c r="C3438" i="16"/>
  <c r="A3439" i="16"/>
  <c r="B3439" i="16"/>
  <c r="C3439" i="16"/>
  <c r="A3440" i="16"/>
  <c r="B3440" i="16"/>
  <c r="C3440" i="16"/>
  <c r="A3441" i="16"/>
  <c r="B3441" i="16"/>
  <c r="C3441" i="16"/>
  <c r="A3442" i="16"/>
  <c r="B3442" i="16"/>
  <c r="C3442" i="16"/>
  <c r="A3443" i="16"/>
  <c r="B3443" i="16"/>
  <c r="C3443" i="16"/>
  <c r="A3444" i="16"/>
  <c r="B3444" i="16"/>
  <c r="C3444" i="16"/>
  <c r="A3445" i="16"/>
  <c r="B3445" i="16"/>
  <c r="C3445" i="16"/>
  <c r="A3446" i="16"/>
  <c r="B3446" i="16"/>
  <c r="C3446" i="16"/>
  <c r="A3447" i="16"/>
  <c r="B3447" i="16"/>
  <c r="C3447" i="16"/>
  <c r="A3448" i="16"/>
  <c r="B3448" i="16"/>
  <c r="C3448" i="16"/>
  <c r="A3449" i="16"/>
  <c r="B3449" i="16"/>
  <c r="C3449" i="16"/>
  <c r="A3450" i="16"/>
  <c r="B3450" i="16"/>
  <c r="C3450" i="16"/>
  <c r="A3451" i="16"/>
  <c r="B3451" i="16"/>
  <c r="C3451" i="16"/>
  <c r="A3452" i="16"/>
  <c r="B3452" i="16"/>
  <c r="C3452" i="16"/>
  <c r="A3453" i="16"/>
  <c r="B3453" i="16"/>
  <c r="C3453" i="16"/>
  <c r="A3454" i="16"/>
  <c r="B3454" i="16"/>
  <c r="C3454" i="16"/>
  <c r="A3455" i="16"/>
  <c r="B3455" i="16"/>
  <c r="C3455" i="16"/>
  <c r="A3456" i="16"/>
  <c r="B3456" i="16"/>
  <c r="C3456" i="16"/>
  <c r="A3457" i="16"/>
  <c r="B3457" i="16"/>
  <c r="C3457" i="16"/>
  <c r="A3458" i="16"/>
  <c r="B3458" i="16"/>
  <c r="C3458" i="16"/>
  <c r="A3459" i="16"/>
  <c r="B3459" i="16"/>
  <c r="C3459" i="16"/>
  <c r="A3460" i="16"/>
  <c r="B3460" i="16"/>
  <c r="C3460" i="16"/>
  <c r="A3461" i="16"/>
  <c r="B3461" i="16"/>
  <c r="C3461" i="16"/>
  <c r="A3462" i="16"/>
  <c r="B3462" i="16"/>
  <c r="C3462" i="16"/>
  <c r="A3463" i="16"/>
  <c r="B3463" i="16"/>
  <c r="C3463" i="16"/>
  <c r="A3464" i="16"/>
  <c r="B3464" i="16"/>
  <c r="C3464" i="16"/>
  <c r="A3465" i="16"/>
  <c r="B3465" i="16"/>
  <c r="C3465" i="16"/>
  <c r="A3466" i="16"/>
  <c r="B3466" i="16"/>
  <c r="C3466" i="16"/>
  <c r="A3467" i="16"/>
  <c r="B3467" i="16"/>
  <c r="C3467" i="16"/>
  <c r="A3468" i="16"/>
  <c r="B3468" i="16"/>
  <c r="C3468" i="16"/>
  <c r="A3469" i="16"/>
  <c r="B3469" i="16"/>
  <c r="C3469" i="16"/>
  <c r="A3470" i="16"/>
  <c r="B3470" i="16"/>
  <c r="C3470" i="16"/>
  <c r="A3471" i="16"/>
  <c r="B3471" i="16"/>
  <c r="C3471" i="16"/>
  <c r="A3472" i="16"/>
  <c r="B3472" i="16"/>
  <c r="C3472" i="16"/>
  <c r="A3473" i="16"/>
  <c r="B3473" i="16"/>
  <c r="C3473" i="16"/>
  <c r="A3474" i="16"/>
  <c r="B3474" i="16"/>
  <c r="C3474" i="16"/>
  <c r="A3475" i="16"/>
  <c r="B3475" i="16"/>
  <c r="C3475" i="16"/>
  <c r="A3476" i="16"/>
  <c r="B3476" i="16"/>
  <c r="C3476" i="16"/>
  <c r="A3477" i="16"/>
  <c r="B3477" i="16"/>
  <c r="C3477" i="16"/>
  <c r="A3478" i="16"/>
  <c r="B3478" i="16"/>
  <c r="C3478" i="16"/>
  <c r="A3479" i="16"/>
  <c r="B3479" i="16"/>
  <c r="C3479" i="16"/>
  <c r="A3480" i="16"/>
  <c r="B3480" i="16"/>
  <c r="C3480" i="16"/>
  <c r="A3481" i="16"/>
  <c r="B3481" i="16"/>
  <c r="C3481" i="16"/>
  <c r="A3482" i="16"/>
  <c r="B3482" i="16"/>
  <c r="C3482" i="16"/>
  <c r="A3483" i="16"/>
  <c r="B3483" i="16"/>
  <c r="C3483" i="16"/>
  <c r="A3484" i="16"/>
  <c r="B3484" i="16"/>
  <c r="C3484" i="16"/>
  <c r="A3485" i="16"/>
  <c r="B3485" i="16"/>
  <c r="C3485" i="16"/>
  <c r="A3486" i="16"/>
  <c r="B3486" i="16"/>
  <c r="C3486" i="16"/>
  <c r="A3487" i="16"/>
  <c r="B3487" i="16"/>
  <c r="C3487" i="16"/>
  <c r="A3488" i="16"/>
  <c r="B3488" i="16"/>
  <c r="C3488" i="16"/>
  <c r="A3489" i="16"/>
  <c r="B3489" i="16"/>
  <c r="C3489" i="16"/>
  <c r="A3490" i="16"/>
  <c r="B3490" i="16"/>
  <c r="C3490" i="16"/>
  <c r="A3491" i="16"/>
  <c r="B3491" i="16"/>
  <c r="C3491" i="16"/>
  <c r="A3492" i="16"/>
  <c r="B3492" i="16"/>
  <c r="C3492" i="16"/>
  <c r="A3493" i="16"/>
  <c r="B3493" i="16"/>
  <c r="C3493" i="16"/>
  <c r="A3494" i="16"/>
  <c r="B3494" i="16"/>
  <c r="C3494" i="16"/>
  <c r="A3495" i="16"/>
  <c r="B3495" i="16"/>
  <c r="C3495" i="16"/>
  <c r="A3496" i="16"/>
  <c r="B3496" i="16"/>
  <c r="C3496" i="16"/>
  <c r="A3497" i="16"/>
  <c r="B3497" i="16"/>
  <c r="C3497" i="16"/>
  <c r="A3498" i="16"/>
  <c r="B3498" i="16"/>
  <c r="C3498" i="16"/>
  <c r="A3499" i="16"/>
  <c r="B3499" i="16"/>
  <c r="C3499" i="16"/>
  <c r="A3500" i="16"/>
  <c r="B3500" i="16"/>
  <c r="C3500" i="16"/>
  <c r="A3501" i="16"/>
  <c r="B3501" i="16"/>
  <c r="C3501" i="16"/>
  <c r="A3502" i="16"/>
  <c r="B3502" i="16"/>
  <c r="C3502" i="16"/>
  <c r="A3503" i="16"/>
  <c r="B3503" i="16"/>
  <c r="C3503" i="16"/>
  <c r="A3504" i="16"/>
  <c r="B3504" i="16"/>
  <c r="C3504" i="16"/>
  <c r="A3505" i="16"/>
  <c r="B3505" i="16"/>
  <c r="C3505" i="16"/>
  <c r="A3506" i="16"/>
  <c r="B3506" i="16"/>
  <c r="C3506" i="16"/>
  <c r="A3507" i="16"/>
  <c r="B3507" i="16"/>
  <c r="C3507" i="16"/>
  <c r="A3508" i="16"/>
  <c r="B3508" i="16"/>
  <c r="C3508" i="16"/>
  <c r="A3509" i="16"/>
  <c r="B3509" i="16"/>
  <c r="C3509" i="16"/>
  <c r="A3510" i="16"/>
  <c r="B3510" i="16"/>
  <c r="C3510" i="16"/>
  <c r="A3511" i="16"/>
  <c r="B3511" i="16"/>
  <c r="C3511" i="16"/>
  <c r="A3512" i="16"/>
  <c r="B3512" i="16"/>
  <c r="C3512" i="16"/>
  <c r="A3513" i="16"/>
  <c r="B3513" i="16"/>
  <c r="C3513" i="16"/>
  <c r="A3514" i="16"/>
  <c r="B3514" i="16"/>
  <c r="C3514" i="16"/>
  <c r="A3515" i="16"/>
  <c r="B3515" i="16"/>
  <c r="C3515" i="16"/>
  <c r="A3516" i="16"/>
  <c r="B3516" i="16"/>
  <c r="C3516" i="16"/>
  <c r="A3517" i="16"/>
  <c r="B3517" i="16"/>
  <c r="C3517" i="16"/>
  <c r="A3518" i="16"/>
  <c r="B3518" i="16"/>
  <c r="C3518" i="16"/>
  <c r="A3519" i="16"/>
  <c r="B3519" i="16"/>
  <c r="C3519" i="16"/>
  <c r="A3520" i="16"/>
  <c r="B3520" i="16"/>
  <c r="C3520" i="16"/>
  <c r="A3521" i="16"/>
  <c r="B3521" i="16"/>
  <c r="C3521" i="16"/>
  <c r="A3522" i="16"/>
  <c r="B3522" i="16"/>
  <c r="C3522" i="16"/>
  <c r="A3523" i="16"/>
  <c r="B3523" i="16"/>
  <c r="C3523" i="16"/>
  <c r="A3524" i="16"/>
  <c r="B3524" i="16"/>
  <c r="C3524" i="16"/>
  <c r="A3525" i="16"/>
  <c r="B3525" i="16"/>
  <c r="C3525" i="16"/>
  <c r="A3526" i="16"/>
  <c r="B3526" i="16"/>
  <c r="C3526" i="16"/>
  <c r="A3527" i="16"/>
  <c r="B3527" i="16"/>
  <c r="C3527" i="16"/>
  <c r="A3528" i="16"/>
  <c r="B3528" i="16"/>
  <c r="C3528" i="16"/>
  <c r="A3529" i="16"/>
  <c r="B3529" i="16"/>
  <c r="C3529" i="16"/>
  <c r="A3530" i="16"/>
  <c r="B3530" i="16"/>
  <c r="C3530" i="16"/>
  <c r="A3531" i="16"/>
  <c r="B3531" i="16"/>
  <c r="C3531" i="16"/>
  <c r="A3532" i="16"/>
  <c r="B3532" i="16"/>
  <c r="C3532" i="16"/>
  <c r="A3533" i="16"/>
  <c r="B3533" i="16"/>
  <c r="C3533" i="16"/>
  <c r="A3534" i="16"/>
  <c r="B3534" i="16"/>
  <c r="C3534" i="16"/>
  <c r="A3535" i="16"/>
  <c r="B3535" i="16"/>
  <c r="C3535" i="16"/>
  <c r="A3536" i="16"/>
  <c r="B3536" i="16"/>
  <c r="C3536" i="16"/>
  <c r="A3537" i="16"/>
  <c r="B3537" i="16"/>
  <c r="C3537" i="16"/>
  <c r="A3538" i="16"/>
  <c r="B3538" i="16"/>
  <c r="C3538" i="16"/>
  <c r="A3539" i="16"/>
  <c r="B3539" i="16"/>
  <c r="C3539" i="16"/>
  <c r="A3540" i="16"/>
  <c r="B3540" i="16"/>
  <c r="C3540" i="16"/>
  <c r="A3541" i="16"/>
  <c r="B3541" i="16"/>
  <c r="C3541" i="16"/>
  <c r="A3542" i="16"/>
  <c r="B3542" i="16"/>
  <c r="C3542" i="16"/>
  <c r="A3543" i="16"/>
  <c r="B3543" i="16"/>
  <c r="C3543" i="16"/>
  <c r="A3544" i="16"/>
  <c r="B3544" i="16"/>
  <c r="C3544" i="16"/>
  <c r="A3545" i="16"/>
  <c r="B3545" i="16"/>
  <c r="C3545" i="16"/>
  <c r="A3546" i="16"/>
  <c r="B3546" i="16"/>
  <c r="C3546" i="16"/>
  <c r="A3547" i="16"/>
  <c r="B3547" i="16"/>
  <c r="C3547" i="16"/>
  <c r="A3548" i="16"/>
  <c r="B3548" i="16"/>
  <c r="C3548" i="16"/>
  <c r="A3549" i="16"/>
  <c r="B3549" i="16"/>
  <c r="C3549" i="16"/>
  <c r="A3550" i="16"/>
  <c r="B3550" i="16"/>
  <c r="C3550" i="16"/>
  <c r="A3551" i="16"/>
  <c r="B3551" i="16"/>
  <c r="C3551" i="16"/>
  <c r="A3552" i="16"/>
  <c r="B3552" i="16"/>
  <c r="C3552" i="16"/>
  <c r="A3553" i="16"/>
  <c r="B3553" i="16"/>
  <c r="C3553" i="16"/>
  <c r="A3554" i="16"/>
  <c r="B3554" i="16"/>
  <c r="C3554" i="16"/>
  <c r="A3555" i="16"/>
  <c r="B3555" i="16"/>
  <c r="C3555" i="16"/>
  <c r="A3556" i="16"/>
  <c r="B3556" i="16"/>
  <c r="C3556" i="16"/>
  <c r="A3557" i="16"/>
  <c r="B3557" i="16"/>
  <c r="C3557" i="16"/>
  <c r="A3558" i="16"/>
  <c r="B3558" i="16"/>
  <c r="C3558" i="16"/>
  <c r="A3559" i="16"/>
  <c r="B3559" i="16"/>
  <c r="C3559" i="16"/>
  <c r="A3560" i="16"/>
  <c r="B3560" i="16"/>
  <c r="C3560" i="16"/>
  <c r="A3561" i="16"/>
  <c r="B3561" i="16"/>
  <c r="C3561" i="16"/>
  <c r="A3562" i="16"/>
  <c r="B3562" i="16"/>
  <c r="C3562" i="16"/>
  <c r="A3563" i="16"/>
  <c r="B3563" i="16"/>
  <c r="C3563" i="16"/>
  <c r="A3564" i="16"/>
  <c r="B3564" i="16"/>
  <c r="C3564" i="16"/>
  <c r="A3565" i="16"/>
  <c r="B3565" i="16"/>
  <c r="C3565" i="16"/>
  <c r="A3566" i="16"/>
  <c r="B3566" i="16"/>
  <c r="C3566" i="16"/>
  <c r="A3567" i="16"/>
  <c r="B3567" i="16"/>
  <c r="C3567" i="16"/>
  <c r="A3568" i="16"/>
  <c r="B3568" i="16"/>
  <c r="C3568" i="16"/>
  <c r="A3569" i="16"/>
  <c r="B3569" i="16"/>
  <c r="C3569" i="16"/>
  <c r="A3570" i="16"/>
  <c r="B3570" i="16"/>
  <c r="C3570" i="16"/>
  <c r="A3571" i="16"/>
  <c r="B3571" i="16"/>
  <c r="C3571" i="16"/>
  <c r="A3572" i="16"/>
  <c r="B3572" i="16"/>
  <c r="C3572" i="16"/>
  <c r="A3573" i="16"/>
  <c r="B3573" i="16"/>
  <c r="C3573" i="16"/>
  <c r="A3574" i="16"/>
  <c r="B3574" i="16"/>
  <c r="C3574" i="16"/>
  <c r="A3575" i="16"/>
  <c r="B3575" i="16"/>
  <c r="C3575" i="16"/>
  <c r="A3576" i="16"/>
  <c r="B3576" i="16"/>
  <c r="C3576" i="16"/>
  <c r="A3577" i="16"/>
  <c r="B3577" i="16"/>
  <c r="C3577" i="16"/>
  <c r="A3578" i="16"/>
  <c r="B3578" i="16"/>
  <c r="C3578" i="16"/>
  <c r="A3579" i="16"/>
  <c r="B3579" i="16"/>
  <c r="C3579" i="16"/>
  <c r="A3580" i="16"/>
  <c r="B3580" i="16"/>
  <c r="C3580" i="16"/>
  <c r="A3581" i="16"/>
  <c r="B3581" i="16"/>
  <c r="C3581" i="16"/>
  <c r="A3582" i="16"/>
  <c r="B3582" i="16"/>
  <c r="C3582" i="16"/>
  <c r="A3583" i="16"/>
  <c r="B3583" i="16"/>
  <c r="C3583" i="16"/>
  <c r="A3584" i="16"/>
  <c r="B3584" i="16"/>
  <c r="C3584" i="16"/>
  <c r="A3585" i="16"/>
  <c r="B3585" i="16"/>
  <c r="C3585" i="16"/>
  <c r="A3586" i="16"/>
  <c r="B3586" i="16"/>
  <c r="C3586" i="16"/>
  <c r="A3587" i="16"/>
  <c r="B3587" i="16"/>
  <c r="C3587" i="16"/>
  <c r="A3588" i="16"/>
  <c r="B3588" i="16"/>
  <c r="C3588" i="16"/>
  <c r="A3589" i="16"/>
  <c r="B3589" i="16"/>
  <c r="C3589" i="16"/>
  <c r="A3590" i="16"/>
  <c r="B3590" i="16"/>
  <c r="C3590" i="16"/>
  <c r="A3591" i="16"/>
  <c r="B3591" i="16"/>
  <c r="C3591" i="16"/>
  <c r="A3592" i="16"/>
  <c r="B3592" i="16"/>
  <c r="C3592" i="16"/>
  <c r="A3593" i="16"/>
  <c r="B3593" i="16"/>
  <c r="C3593" i="16"/>
  <c r="A3594" i="16"/>
  <c r="B3594" i="16"/>
  <c r="C3594" i="16"/>
  <c r="A3595" i="16"/>
  <c r="B3595" i="16"/>
  <c r="C3595" i="16"/>
  <c r="A3596" i="16"/>
  <c r="B3596" i="16"/>
  <c r="C3596" i="16"/>
  <c r="A3597" i="16"/>
  <c r="B3597" i="16"/>
  <c r="C3597" i="16"/>
  <c r="A3598" i="16"/>
  <c r="B3598" i="16"/>
  <c r="C3598" i="16"/>
  <c r="A3599" i="16"/>
  <c r="B3599" i="16"/>
  <c r="C3599" i="16"/>
  <c r="A3600" i="16"/>
  <c r="B3600" i="16"/>
  <c r="C3600" i="16"/>
  <c r="A3601" i="16"/>
  <c r="B3601" i="16"/>
  <c r="C3601" i="16"/>
  <c r="A3602" i="16"/>
  <c r="B3602" i="16"/>
  <c r="C3602" i="16"/>
  <c r="A3603" i="16"/>
  <c r="B3603" i="16"/>
  <c r="C3603" i="16"/>
  <c r="A3604" i="16"/>
  <c r="B3604" i="16"/>
  <c r="C3604" i="16"/>
  <c r="A3605" i="16"/>
  <c r="B3605" i="16"/>
  <c r="C3605" i="16"/>
  <c r="A3606" i="16"/>
  <c r="B3606" i="16"/>
  <c r="C3606" i="16"/>
  <c r="A3607" i="16"/>
  <c r="B3607" i="16"/>
  <c r="C3607" i="16"/>
  <c r="A3608" i="16"/>
  <c r="B3608" i="16"/>
  <c r="C3608" i="16"/>
  <c r="A3609" i="16"/>
  <c r="B3609" i="16"/>
  <c r="C3609" i="16"/>
  <c r="A3610" i="16"/>
  <c r="B3610" i="16"/>
  <c r="C3610" i="16"/>
  <c r="A3611" i="16"/>
  <c r="B3611" i="16"/>
  <c r="C3611" i="16"/>
  <c r="A3612" i="16"/>
  <c r="B3612" i="16"/>
  <c r="C3612" i="16"/>
  <c r="A3613" i="16"/>
  <c r="B3613" i="16"/>
  <c r="C3613" i="16"/>
  <c r="A3614" i="16"/>
  <c r="B3614" i="16"/>
  <c r="C3614" i="16"/>
  <c r="A3615" i="16"/>
  <c r="B3615" i="16"/>
  <c r="C3615" i="16"/>
  <c r="A3616" i="16"/>
  <c r="B3616" i="16"/>
  <c r="C3616" i="16"/>
  <c r="A3617" i="16"/>
  <c r="B3617" i="16"/>
  <c r="C3617" i="16"/>
  <c r="A3618" i="16"/>
  <c r="B3618" i="16"/>
  <c r="C3618" i="16"/>
  <c r="A3619" i="16"/>
  <c r="B3619" i="16"/>
  <c r="C3619" i="16"/>
  <c r="A3620" i="16"/>
  <c r="B3620" i="16"/>
  <c r="C3620" i="16"/>
  <c r="A3621" i="16"/>
  <c r="B3621" i="16"/>
  <c r="C3621" i="16"/>
  <c r="A3622" i="16"/>
  <c r="B3622" i="16"/>
  <c r="C3622" i="16"/>
  <c r="A3623" i="16"/>
  <c r="B3623" i="16"/>
  <c r="C3623" i="16"/>
  <c r="A3624" i="16"/>
  <c r="B3624" i="16"/>
  <c r="C3624" i="16"/>
  <c r="A3625" i="16"/>
  <c r="B3625" i="16"/>
  <c r="C3625" i="16"/>
  <c r="A3626" i="16"/>
  <c r="B3626" i="16"/>
  <c r="C3626" i="16"/>
  <c r="A3627" i="16"/>
  <c r="B3627" i="16"/>
  <c r="C3627" i="16"/>
  <c r="A3628" i="16"/>
  <c r="B3628" i="16"/>
  <c r="C3628" i="16"/>
  <c r="A3629" i="16"/>
  <c r="B3629" i="16"/>
  <c r="C3629" i="16"/>
  <c r="A3630" i="16"/>
  <c r="B3630" i="16"/>
  <c r="C3630" i="16"/>
  <c r="A3631" i="16"/>
  <c r="B3631" i="16"/>
  <c r="C3631" i="16"/>
  <c r="A3632" i="16"/>
  <c r="B3632" i="16"/>
  <c r="C3632" i="16"/>
  <c r="A3633" i="16"/>
  <c r="B3633" i="16"/>
  <c r="C3633" i="16"/>
  <c r="A3634" i="16"/>
  <c r="B3634" i="16"/>
  <c r="C3634" i="16"/>
  <c r="A3635" i="16"/>
  <c r="B3635" i="16"/>
  <c r="C3635" i="16"/>
  <c r="A3636" i="16"/>
  <c r="B3636" i="16"/>
  <c r="C3636" i="16"/>
  <c r="A3637" i="16"/>
  <c r="B3637" i="16"/>
  <c r="C3637" i="16"/>
  <c r="A3638" i="16"/>
  <c r="B3638" i="16"/>
  <c r="C3638" i="16"/>
  <c r="A3639" i="16"/>
  <c r="B3639" i="16"/>
  <c r="C3639" i="16"/>
  <c r="A3640" i="16"/>
  <c r="B3640" i="16"/>
  <c r="C3640" i="16"/>
  <c r="A3641" i="16"/>
  <c r="B3641" i="16"/>
  <c r="C3641" i="16"/>
  <c r="A3642" i="16"/>
  <c r="B3642" i="16"/>
  <c r="C3642" i="16"/>
  <c r="A3643" i="16"/>
  <c r="B3643" i="16"/>
  <c r="C3643" i="16"/>
  <c r="A3644" i="16"/>
  <c r="B3644" i="16"/>
  <c r="C3644" i="16"/>
  <c r="A3645" i="16"/>
  <c r="B3645" i="16"/>
  <c r="C3645" i="16"/>
  <c r="A3646" i="16"/>
  <c r="B3646" i="16"/>
  <c r="C3646" i="16"/>
  <c r="A3647" i="16"/>
  <c r="B3647" i="16"/>
  <c r="C3647" i="16"/>
  <c r="A3648" i="16"/>
  <c r="B3648" i="16"/>
  <c r="C3648" i="16"/>
  <c r="A3649" i="16"/>
  <c r="B3649" i="16"/>
  <c r="C3649" i="16"/>
  <c r="A3650" i="16"/>
  <c r="B3650" i="16"/>
  <c r="C3650" i="16"/>
  <c r="A3651" i="16"/>
  <c r="B3651" i="16"/>
  <c r="C3651" i="16"/>
  <c r="A3652" i="16"/>
  <c r="B3652" i="16"/>
  <c r="C3652" i="16"/>
  <c r="A3653" i="16"/>
  <c r="B3653" i="16"/>
  <c r="C3653" i="16"/>
  <c r="A3654" i="16"/>
  <c r="B3654" i="16"/>
  <c r="C3654" i="16"/>
  <c r="A3655" i="16"/>
  <c r="B3655" i="16"/>
  <c r="C3655" i="16"/>
  <c r="A3656" i="16"/>
  <c r="B3656" i="16"/>
  <c r="C3656" i="16"/>
  <c r="A3657" i="16"/>
  <c r="B3657" i="16"/>
  <c r="C3657" i="16"/>
  <c r="A3658" i="16"/>
  <c r="B3658" i="16"/>
  <c r="C3658" i="16"/>
  <c r="A3659" i="16"/>
  <c r="B3659" i="16"/>
  <c r="C3659" i="16"/>
  <c r="A3660" i="16"/>
  <c r="B3660" i="16"/>
  <c r="C3660" i="16"/>
  <c r="A3661" i="16"/>
  <c r="B3661" i="16"/>
  <c r="C3661" i="16"/>
  <c r="A3662" i="16"/>
  <c r="B3662" i="16"/>
  <c r="C3662" i="16"/>
  <c r="A3663" i="16"/>
  <c r="B3663" i="16"/>
  <c r="C3663" i="16"/>
  <c r="A3664" i="16"/>
  <c r="B3664" i="16"/>
  <c r="C3664" i="16"/>
  <c r="A3665" i="16"/>
  <c r="B3665" i="16"/>
  <c r="C3665" i="16"/>
  <c r="A3666" i="16"/>
  <c r="B3666" i="16"/>
  <c r="C3666" i="16"/>
  <c r="A3667" i="16"/>
  <c r="B3667" i="16"/>
  <c r="C3667" i="16"/>
  <c r="A3668" i="16"/>
  <c r="B3668" i="16"/>
  <c r="C3668" i="16"/>
  <c r="A3669" i="16"/>
  <c r="B3669" i="16"/>
  <c r="C3669" i="16"/>
  <c r="A3670" i="16"/>
  <c r="B3670" i="16"/>
  <c r="C3670" i="16"/>
  <c r="A3671" i="16"/>
  <c r="B3671" i="16"/>
  <c r="C3671" i="16"/>
  <c r="A3672" i="16"/>
  <c r="B3672" i="16"/>
  <c r="C3672" i="16"/>
  <c r="A3673" i="16"/>
  <c r="B3673" i="16"/>
  <c r="C3673" i="16"/>
  <c r="A3674" i="16"/>
  <c r="B3674" i="16"/>
  <c r="C3674" i="16"/>
  <c r="A3675" i="16"/>
  <c r="B3675" i="16"/>
  <c r="C3675" i="16"/>
  <c r="A3676" i="16"/>
  <c r="B3676" i="16"/>
  <c r="C3676" i="16"/>
  <c r="A3677" i="16"/>
  <c r="B3677" i="16"/>
  <c r="C3677" i="16"/>
  <c r="A3678" i="16"/>
  <c r="B3678" i="16"/>
  <c r="C3678" i="16"/>
  <c r="A3679" i="16"/>
  <c r="B3679" i="16"/>
  <c r="C3679" i="16"/>
  <c r="A3680" i="16"/>
  <c r="B3680" i="16"/>
  <c r="C3680" i="16"/>
  <c r="A3681" i="16"/>
  <c r="B3681" i="16"/>
  <c r="C3681" i="16"/>
  <c r="A3682" i="16"/>
  <c r="B3682" i="16"/>
  <c r="C3682" i="16"/>
  <c r="A3683" i="16"/>
  <c r="B3683" i="16"/>
  <c r="C3683" i="16"/>
  <c r="A3684" i="16"/>
  <c r="B3684" i="16"/>
  <c r="C3684" i="16"/>
  <c r="A3685" i="16"/>
  <c r="B3685" i="16"/>
  <c r="C3685" i="16"/>
  <c r="A3686" i="16"/>
  <c r="B3686" i="16"/>
  <c r="C3686" i="16"/>
  <c r="A3687" i="16"/>
  <c r="B3687" i="16"/>
  <c r="C3687" i="16"/>
  <c r="A3688" i="16"/>
  <c r="B3688" i="16"/>
  <c r="C3688" i="16"/>
  <c r="A3689" i="16"/>
  <c r="B3689" i="16"/>
  <c r="C3689" i="16"/>
  <c r="A3690" i="16"/>
  <c r="B3690" i="16"/>
  <c r="C3690" i="16"/>
  <c r="A3691" i="16"/>
  <c r="B3691" i="16"/>
  <c r="C3691" i="16"/>
  <c r="A3692" i="16"/>
  <c r="B3692" i="16"/>
  <c r="C3692" i="16"/>
  <c r="A3693" i="16"/>
  <c r="B3693" i="16"/>
  <c r="C3693" i="16"/>
  <c r="A3694" i="16"/>
  <c r="B3694" i="16"/>
  <c r="C3694" i="16"/>
  <c r="A3695" i="16"/>
  <c r="B3695" i="16"/>
  <c r="C3695" i="16"/>
  <c r="A3696" i="16"/>
  <c r="B3696" i="16"/>
  <c r="C3696" i="16"/>
  <c r="A3697" i="16"/>
  <c r="B3697" i="16"/>
  <c r="C3697" i="16"/>
  <c r="A3698" i="16"/>
  <c r="B3698" i="16"/>
  <c r="C3698" i="16"/>
  <c r="A3699" i="16"/>
  <c r="B3699" i="16"/>
  <c r="C3699" i="16"/>
  <c r="A3700" i="16"/>
  <c r="B3700" i="16"/>
  <c r="C3700" i="16"/>
  <c r="A3701" i="16"/>
  <c r="B3701" i="16"/>
  <c r="C3701" i="16"/>
  <c r="A3702" i="16"/>
  <c r="B3702" i="16"/>
  <c r="C3702" i="16"/>
  <c r="A3703" i="16"/>
  <c r="B3703" i="16"/>
  <c r="C3703" i="16"/>
  <c r="A3704" i="16"/>
  <c r="B3704" i="16"/>
  <c r="C3704" i="16"/>
  <c r="A3705" i="16"/>
  <c r="B3705" i="16"/>
  <c r="C3705" i="16"/>
  <c r="A3706" i="16"/>
  <c r="B3706" i="16"/>
  <c r="C3706" i="16"/>
  <c r="A3707" i="16"/>
  <c r="B3707" i="16"/>
  <c r="C3707" i="16"/>
  <c r="A3708" i="16"/>
  <c r="B3708" i="16"/>
  <c r="C3708" i="16"/>
  <c r="A3709" i="16"/>
  <c r="B3709" i="16"/>
  <c r="C3709" i="16"/>
  <c r="A3710" i="16"/>
  <c r="B3710" i="16"/>
  <c r="C3710" i="16"/>
  <c r="A3711" i="16"/>
  <c r="B3711" i="16"/>
  <c r="C3711" i="16"/>
  <c r="A3712" i="16"/>
  <c r="B3712" i="16"/>
  <c r="C3712" i="16"/>
  <c r="A3713" i="16"/>
  <c r="B3713" i="16"/>
  <c r="C3713" i="16"/>
  <c r="A3714" i="16"/>
  <c r="B3714" i="16"/>
  <c r="C3714" i="16"/>
  <c r="A3715" i="16"/>
  <c r="B3715" i="16"/>
  <c r="C3715" i="16"/>
  <c r="A3716" i="16"/>
  <c r="B3716" i="16"/>
  <c r="C3716" i="16"/>
  <c r="A3717" i="16"/>
  <c r="B3717" i="16"/>
  <c r="C3717" i="16"/>
  <c r="A3718" i="16"/>
  <c r="B3718" i="16"/>
  <c r="C3718" i="16"/>
  <c r="A3719" i="16"/>
  <c r="B3719" i="16"/>
  <c r="C3719" i="16"/>
  <c r="A3720" i="16"/>
  <c r="B3720" i="16"/>
  <c r="C3720" i="16"/>
  <c r="A3721" i="16"/>
  <c r="B3721" i="16"/>
  <c r="C3721" i="16"/>
  <c r="A3722" i="16"/>
  <c r="B3722" i="16"/>
  <c r="C3722" i="16"/>
  <c r="A3723" i="16"/>
  <c r="B3723" i="16"/>
  <c r="C3723" i="16"/>
  <c r="A3724" i="16"/>
  <c r="B3724" i="16"/>
  <c r="C3724" i="16"/>
  <c r="A3725" i="16"/>
  <c r="B3725" i="16"/>
  <c r="C3725" i="16"/>
  <c r="A3726" i="16"/>
  <c r="B3726" i="16"/>
  <c r="C3726" i="16"/>
  <c r="A3727" i="16"/>
  <c r="B3727" i="16"/>
  <c r="C3727" i="16"/>
  <c r="A3728" i="16"/>
  <c r="B3728" i="16"/>
  <c r="C3728" i="16"/>
  <c r="A3729" i="16"/>
  <c r="B3729" i="16"/>
  <c r="C3729" i="16"/>
  <c r="A3730" i="16"/>
  <c r="B3730" i="16"/>
  <c r="C3730" i="16"/>
  <c r="A3731" i="16"/>
  <c r="B3731" i="16"/>
  <c r="C3731" i="16"/>
  <c r="A3732" i="16"/>
  <c r="B3732" i="16"/>
  <c r="C3732" i="16"/>
  <c r="A3733" i="16"/>
  <c r="B3733" i="16"/>
  <c r="C3733" i="16"/>
  <c r="A3734" i="16"/>
  <c r="B3734" i="16"/>
  <c r="C3734" i="16"/>
  <c r="A3735" i="16"/>
  <c r="B3735" i="16"/>
  <c r="C3735" i="16"/>
  <c r="A3736" i="16"/>
  <c r="B3736" i="16"/>
  <c r="C3736" i="16"/>
  <c r="A3737" i="16"/>
  <c r="B3737" i="16"/>
  <c r="C3737" i="16"/>
  <c r="A3738" i="16"/>
  <c r="B3738" i="16"/>
  <c r="C3738" i="16"/>
  <c r="A3739" i="16"/>
  <c r="B3739" i="16"/>
  <c r="C3739" i="16"/>
  <c r="A3740" i="16"/>
  <c r="B3740" i="16"/>
  <c r="C3740" i="16"/>
  <c r="A3741" i="16"/>
  <c r="B3741" i="16"/>
  <c r="C3741" i="16"/>
  <c r="A3742" i="16"/>
  <c r="B3742" i="16"/>
  <c r="C3742" i="16"/>
  <c r="A3743" i="16"/>
  <c r="B3743" i="16"/>
  <c r="C3743" i="16"/>
  <c r="A3744" i="16"/>
  <c r="B3744" i="16"/>
  <c r="C3744" i="16"/>
  <c r="A3745" i="16"/>
  <c r="B3745" i="16"/>
  <c r="C3745" i="16"/>
  <c r="A3746" i="16"/>
  <c r="B3746" i="16"/>
  <c r="C3746" i="16"/>
  <c r="A3747" i="16"/>
  <c r="B3747" i="16"/>
  <c r="C3747" i="16"/>
  <c r="A3748" i="16"/>
  <c r="B3748" i="16"/>
  <c r="C3748" i="16"/>
  <c r="A3749" i="16"/>
  <c r="B3749" i="16"/>
  <c r="C3749" i="16"/>
  <c r="A3750" i="16"/>
  <c r="B3750" i="16"/>
  <c r="C3750" i="16"/>
  <c r="A3751" i="16"/>
  <c r="B3751" i="16"/>
  <c r="C3751" i="16"/>
  <c r="A3752" i="16"/>
  <c r="B3752" i="16"/>
  <c r="C3752" i="16"/>
  <c r="A3753" i="16"/>
  <c r="B3753" i="16"/>
  <c r="C3753" i="16"/>
  <c r="A3754" i="16"/>
  <c r="B3754" i="16"/>
  <c r="C3754" i="16"/>
  <c r="A3755" i="16"/>
  <c r="B3755" i="16"/>
  <c r="C3755" i="16"/>
  <c r="A3756" i="16"/>
  <c r="B3756" i="16"/>
  <c r="C3756" i="16"/>
  <c r="A3757" i="16"/>
  <c r="B3757" i="16"/>
  <c r="C3757" i="16"/>
  <c r="A3758" i="16"/>
  <c r="B3758" i="16"/>
  <c r="C3758" i="16"/>
  <c r="A3759" i="16"/>
  <c r="B3759" i="16"/>
  <c r="C3759" i="16"/>
  <c r="A3760" i="16"/>
  <c r="B3760" i="16"/>
  <c r="C3760" i="16"/>
  <c r="A3761" i="16"/>
  <c r="B3761" i="16"/>
  <c r="C3761" i="16"/>
  <c r="A3762" i="16"/>
  <c r="B3762" i="16"/>
  <c r="C3762" i="16"/>
  <c r="A3763" i="16"/>
  <c r="B3763" i="16"/>
  <c r="C3763" i="16"/>
  <c r="A3764" i="16"/>
  <c r="B3764" i="16"/>
  <c r="C3764" i="16"/>
  <c r="A3765" i="16"/>
  <c r="B3765" i="16"/>
  <c r="C3765" i="16"/>
  <c r="A3766" i="16"/>
  <c r="B3766" i="16"/>
  <c r="C3766" i="16"/>
  <c r="A3767" i="16"/>
  <c r="B3767" i="16"/>
  <c r="C3767" i="16"/>
  <c r="A3768" i="16"/>
  <c r="B3768" i="16"/>
  <c r="C3768" i="16"/>
  <c r="A3769" i="16"/>
  <c r="B3769" i="16"/>
  <c r="C3769" i="16"/>
  <c r="A3770" i="16"/>
  <c r="B3770" i="16"/>
  <c r="C3770" i="16"/>
  <c r="A3771" i="16"/>
  <c r="B3771" i="16"/>
  <c r="C3771" i="16"/>
  <c r="A3772" i="16"/>
  <c r="B3772" i="16"/>
  <c r="C3772" i="16"/>
  <c r="A3773" i="16"/>
  <c r="B3773" i="16"/>
  <c r="C3773" i="16"/>
  <c r="A3774" i="16"/>
  <c r="B3774" i="16"/>
  <c r="C3774" i="16"/>
  <c r="A3775" i="16"/>
  <c r="B3775" i="16"/>
  <c r="C3775" i="16"/>
  <c r="A3776" i="16"/>
  <c r="B3776" i="16"/>
  <c r="C3776" i="16"/>
  <c r="A3777" i="16"/>
  <c r="B3777" i="16"/>
  <c r="C3777" i="16"/>
  <c r="A3778" i="16"/>
  <c r="B3778" i="16"/>
  <c r="C3778" i="16"/>
  <c r="A3779" i="16"/>
  <c r="B3779" i="16"/>
  <c r="C3779" i="16"/>
  <c r="A3780" i="16"/>
  <c r="B3780" i="16"/>
  <c r="C3780" i="16"/>
  <c r="A3781" i="16"/>
  <c r="B3781" i="16"/>
  <c r="C3781" i="16"/>
  <c r="A3782" i="16"/>
  <c r="B3782" i="16"/>
  <c r="C3782" i="16"/>
  <c r="A3783" i="16"/>
  <c r="B3783" i="16"/>
  <c r="C3783" i="16"/>
  <c r="A3784" i="16"/>
  <c r="B3784" i="16"/>
  <c r="C3784" i="16"/>
  <c r="A3785" i="16"/>
  <c r="B3785" i="16"/>
  <c r="C3785" i="16"/>
  <c r="A3786" i="16"/>
  <c r="B3786" i="16"/>
  <c r="C3786" i="16"/>
  <c r="A3787" i="16"/>
  <c r="B3787" i="16"/>
  <c r="C3787" i="16"/>
  <c r="A3788" i="16"/>
  <c r="B3788" i="16"/>
  <c r="C3788" i="16"/>
  <c r="A3789" i="16"/>
  <c r="B3789" i="16"/>
  <c r="C3789" i="16"/>
  <c r="A3790" i="16"/>
  <c r="B3790" i="16"/>
  <c r="C3790" i="16"/>
  <c r="A3791" i="16"/>
  <c r="B3791" i="16"/>
  <c r="C3791" i="16"/>
  <c r="A3792" i="16"/>
  <c r="B3792" i="16"/>
  <c r="C3792" i="16"/>
  <c r="A3793" i="16"/>
  <c r="B3793" i="16"/>
  <c r="C3793" i="16"/>
  <c r="A3794" i="16"/>
  <c r="B3794" i="16"/>
  <c r="C3794" i="16"/>
  <c r="A3795" i="16"/>
  <c r="B3795" i="16"/>
  <c r="C3795" i="16"/>
  <c r="A3796" i="16"/>
  <c r="B3796" i="16"/>
  <c r="C3796" i="16"/>
  <c r="A3797" i="16"/>
  <c r="B3797" i="16"/>
  <c r="C3797" i="16"/>
  <c r="A3798" i="16"/>
  <c r="B3798" i="16"/>
  <c r="C3798" i="16"/>
  <c r="A3799" i="16"/>
  <c r="B3799" i="16"/>
  <c r="C3799" i="16"/>
  <c r="A3800" i="16"/>
  <c r="B3800" i="16"/>
  <c r="C3800" i="16"/>
  <c r="A3801" i="16"/>
  <c r="B3801" i="16"/>
  <c r="C3801" i="16"/>
  <c r="A3802" i="16"/>
  <c r="B3802" i="16"/>
  <c r="C3802" i="16"/>
  <c r="A3803" i="16"/>
  <c r="B3803" i="16"/>
  <c r="C3803" i="16"/>
  <c r="A3804" i="16"/>
  <c r="B3804" i="16"/>
  <c r="C3804" i="16"/>
  <c r="A3805" i="16"/>
  <c r="B3805" i="16"/>
  <c r="C3805" i="16"/>
  <c r="A3806" i="16"/>
  <c r="B3806" i="16"/>
  <c r="C3806" i="16"/>
  <c r="A3807" i="16"/>
  <c r="B3807" i="16"/>
  <c r="C3807" i="16"/>
  <c r="A3808" i="16"/>
  <c r="B3808" i="16"/>
  <c r="C3808" i="16"/>
  <c r="A3809" i="16"/>
  <c r="B3809" i="16"/>
  <c r="C3809" i="16"/>
  <c r="A3810" i="16"/>
  <c r="B3810" i="16"/>
  <c r="C3810" i="16"/>
  <c r="A3811" i="16"/>
  <c r="B3811" i="16"/>
  <c r="C3811" i="16"/>
  <c r="A3812" i="16"/>
  <c r="B3812" i="16"/>
  <c r="C3812" i="16"/>
  <c r="A3813" i="16"/>
  <c r="B3813" i="16"/>
  <c r="C3813" i="16"/>
  <c r="A3814" i="16"/>
  <c r="B3814" i="16"/>
  <c r="C3814" i="16"/>
  <c r="A3815" i="16"/>
  <c r="B3815" i="16"/>
  <c r="C3815" i="16"/>
  <c r="A3816" i="16"/>
  <c r="B3816" i="16"/>
  <c r="C3816" i="16"/>
  <c r="A3817" i="16"/>
  <c r="B3817" i="16"/>
  <c r="C3817" i="16"/>
  <c r="A3818" i="16"/>
  <c r="B3818" i="16"/>
  <c r="C3818" i="16"/>
  <c r="A3819" i="16"/>
  <c r="B3819" i="16"/>
  <c r="C3819" i="16"/>
  <c r="A3820" i="16"/>
  <c r="B3820" i="16"/>
  <c r="C3820" i="16"/>
  <c r="A3821" i="16"/>
  <c r="B3821" i="16"/>
  <c r="C3821" i="16"/>
  <c r="A3822" i="16"/>
  <c r="B3822" i="16"/>
  <c r="C3822" i="16"/>
  <c r="A3823" i="16"/>
  <c r="B3823" i="16"/>
  <c r="C3823" i="16"/>
  <c r="A3824" i="16"/>
  <c r="B3824" i="16"/>
  <c r="C3824" i="16"/>
  <c r="A3825" i="16"/>
  <c r="B3825" i="16"/>
  <c r="C3825" i="16"/>
  <c r="A3826" i="16"/>
  <c r="B3826" i="16"/>
  <c r="C3826" i="16"/>
  <c r="A3827" i="16"/>
  <c r="B3827" i="16"/>
  <c r="C3827" i="16"/>
  <c r="A3828" i="16"/>
  <c r="B3828" i="16"/>
  <c r="C3828" i="16"/>
  <c r="A3829" i="16"/>
  <c r="B3829" i="16"/>
  <c r="C3829" i="16"/>
  <c r="A3830" i="16"/>
  <c r="B3830" i="16"/>
  <c r="C3830" i="16"/>
  <c r="A3831" i="16"/>
  <c r="B3831" i="16"/>
  <c r="C3831" i="16"/>
  <c r="A3832" i="16"/>
  <c r="B3832" i="16"/>
  <c r="C3832" i="16"/>
  <c r="A3833" i="16"/>
  <c r="B3833" i="16"/>
  <c r="C3833" i="16"/>
  <c r="A3834" i="16"/>
  <c r="B3834" i="16"/>
  <c r="C3834" i="16"/>
  <c r="A3835" i="16"/>
  <c r="B3835" i="16"/>
  <c r="C3835" i="16"/>
  <c r="A3836" i="16"/>
  <c r="B3836" i="16"/>
  <c r="C3836" i="16"/>
  <c r="A3837" i="16"/>
  <c r="B3837" i="16"/>
  <c r="C3837" i="16"/>
  <c r="A3838" i="16"/>
  <c r="B3838" i="16"/>
  <c r="C3838" i="16"/>
  <c r="A3839" i="16"/>
  <c r="B3839" i="16"/>
  <c r="C3839" i="16"/>
  <c r="A3840" i="16"/>
  <c r="B3840" i="16"/>
  <c r="C3840" i="16"/>
  <c r="A3841" i="16"/>
  <c r="B3841" i="16"/>
  <c r="C3841" i="16"/>
  <c r="A3842" i="16"/>
  <c r="B3842" i="16"/>
  <c r="C3842" i="16"/>
  <c r="A3843" i="16"/>
  <c r="B3843" i="16"/>
  <c r="C3843" i="16"/>
  <c r="A3844" i="16"/>
  <c r="B3844" i="16"/>
  <c r="C3844" i="16"/>
  <c r="A3845" i="16"/>
  <c r="B3845" i="16"/>
  <c r="C3845" i="16"/>
  <c r="A3846" i="16"/>
  <c r="B3846" i="16"/>
  <c r="C3846" i="16"/>
  <c r="A3847" i="16"/>
  <c r="B3847" i="16"/>
  <c r="C3847" i="16"/>
  <c r="A3848" i="16"/>
  <c r="B3848" i="16"/>
  <c r="C3848" i="16"/>
  <c r="A3849" i="16"/>
  <c r="B3849" i="16"/>
  <c r="C3849" i="16"/>
  <c r="A3850" i="16"/>
  <c r="B3850" i="16"/>
  <c r="C3850" i="16"/>
  <c r="A3851" i="16"/>
  <c r="B3851" i="16"/>
  <c r="C3851" i="16"/>
  <c r="A3852" i="16"/>
  <c r="B3852" i="16"/>
  <c r="C3852" i="16"/>
  <c r="A3853" i="16"/>
  <c r="B3853" i="16"/>
  <c r="C3853" i="16"/>
  <c r="A3854" i="16"/>
  <c r="B3854" i="16"/>
  <c r="C3854" i="16"/>
  <c r="A3855" i="16"/>
  <c r="B3855" i="16"/>
  <c r="C3855" i="16"/>
  <c r="A3856" i="16"/>
  <c r="B3856" i="16"/>
  <c r="C3856" i="16"/>
  <c r="A3857" i="16"/>
  <c r="B3857" i="16"/>
  <c r="C3857" i="16"/>
  <c r="A3858" i="16"/>
  <c r="B3858" i="16"/>
  <c r="C3858" i="16"/>
  <c r="A3859" i="16"/>
  <c r="B3859" i="16"/>
  <c r="C3859" i="16"/>
  <c r="A3860" i="16"/>
  <c r="B3860" i="16"/>
  <c r="C3860" i="16"/>
  <c r="A3861" i="16"/>
  <c r="B3861" i="16"/>
  <c r="C3861" i="16"/>
  <c r="A3862" i="16"/>
  <c r="B3862" i="16"/>
  <c r="C3862" i="16"/>
  <c r="A3863" i="16"/>
  <c r="B3863" i="16"/>
  <c r="C3863" i="16"/>
  <c r="A3864" i="16"/>
  <c r="B3864" i="16"/>
  <c r="C3864" i="16"/>
  <c r="A3865" i="16"/>
  <c r="B3865" i="16"/>
  <c r="C3865" i="16"/>
  <c r="A3866" i="16"/>
  <c r="B3866" i="16"/>
  <c r="C3866" i="16"/>
  <c r="A3867" i="16"/>
  <c r="B3867" i="16"/>
  <c r="C3867" i="16"/>
  <c r="A3868" i="16"/>
  <c r="B3868" i="16"/>
  <c r="C3868" i="16"/>
  <c r="A3869" i="16"/>
  <c r="B3869" i="16"/>
  <c r="C3869" i="16"/>
  <c r="A3870" i="16"/>
  <c r="B3870" i="16"/>
  <c r="C3870" i="16"/>
  <c r="A3871" i="16"/>
  <c r="B3871" i="16"/>
  <c r="C3871" i="16"/>
  <c r="A3872" i="16"/>
  <c r="B3872" i="16"/>
  <c r="C3872" i="16"/>
  <c r="A3873" i="16"/>
  <c r="B3873" i="16"/>
  <c r="C3873" i="16"/>
  <c r="A3874" i="16"/>
  <c r="B3874" i="16"/>
  <c r="C3874" i="16"/>
  <c r="A3875" i="16"/>
  <c r="B3875" i="16"/>
  <c r="C3875" i="16"/>
  <c r="A3876" i="16"/>
  <c r="B3876" i="16"/>
  <c r="C3876" i="16"/>
  <c r="A3877" i="16"/>
  <c r="B3877" i="16"/>
  <c r="C3877" i="16"/>
  <c r="A3878" i="16"/>
  <c r="B3878" i="16"/>
  <c r="C3878" i="16"/>
  <c r="A3879" i="16"/>
  <c r="B3879" i="16"/>
  <c r="C3879" i="16"/>
  <c r="A3880" i="16"/>
  <c r="B3880" i="16"/>
  <c r="C3880" i="16"/>
  <c r="A3881" i="16"/>
  <c r="B3881" i="16"/>
  <c r="C3881" i="16"/>
  <c r="A3882" i="16"/>
  <c r="B3882" i="16"/>
  <c r="C3882" i="16"/>
  <c r="A3883" i="16"/>
  <c r="B3883" i="16"/>
  <c r="C3883" i="16"/>
  <c r="A3884" i="16"/>
  <c r="B3884" i="16"/>
  <c r="C3884" i="16"/>
  <c r="A3885" i="16"/>
  <c r="B3885" i="16"/>
  <c r="C3885" i="16"/>
  <c r="A3886" i="16"/>
  <c r="B3886" i="16"/>
  <c r="C3886" i="16"/>
  <c r="A3887" i="16"/>
  <c r="B3887" i="16"/>
  <c r="C3887" i="16"/>
  <c r="A3888" i="16"/>
  <c r="B3888" i="16"/>
  <c r="C3888" i="16"/>
  <c r="A3889" i="16"/>
  <c r="B3889" i="16"/>
  <c r="C3889" i="16"/>
  <c r="A3890" i="16"/>
  <c r="B3890" i="16"/>
  <c r="C3890" i="16"/>
  <c r="A3891" i="16"/>
  <c r="B3891" i="16"/>
  <c r="C3891" i="16"/>
  <c r="A3892" i="16"/>
  <c r="B3892" i="16"/>
  <c r="C3892" i="16"/>
  <c r="A3893" i="16"/>
  <c r="B3893" i="16"/>
  <c r="C3893" i="16"/>
  <c r="A3894" i="16"/>
  <c r="B3894" i="16"/>
  <c r="C3894" i="16"/>
  <c r="A3895" i="16"/>
  <c r="B3895" i="16"/>
  <c r="C3895" i="16"/>
  <c r="A3896" i="16"/>
  <c r="B3896" i="16"/>
  <c r="C3896" i="16"/>
  <c r="A3897" i="16"/>
  <c r="B3897" i="16"/>
  <c r="C3897" i="16"/>
  <c r="A3898" i="16"/>
  <c r="B3898" i="16"/>
  <c r="C3898" i="16"/>
  <c r="A3899" i="16"/>
  <c r="B3899" i="16"/>
  <c r="C3899" i="16"/>
  <c r="A3900" i="16"/>
  <c r="B3900" i="16"/>
  <c r="C3900" i="16"/>
  <c r="A3901" i="16"/>
  <c r="B3901" i="16"/>
  <c r="C3901" i="16"/>
  <c r="A3902" i="16"/>
  <c r="B3902" i="16"/>
  <c r="C3902" i="16"/>
  <c r="A3903" i="16"/>
  <c r="B3903" i="16"/>
  <c r="C3903" i="16"/>
  <c r="A3904" i="16"/>
  <c r="B3904" i="16"/>
  <c r="C3904" i="16"/>
  <c r="A3905" i="16"/>
  <c r="B3905" i="16"/>
  <c r="C3905" i="16"/>
  <c r="A3906" i="16"/>
  <c r="B3906" i="16"/>
  <c r="C3906" i="16"/>
  <c r="A3907" i="16"/>
  <c r="B3907" i="16"/>
  <c r="C3907" i="16"/>
  <c r="A3908" i="16"/>
  <c r="B3908" i="16"/>
  <c r="C3908" i="16"/>
  <c r="A3909" i="16"/>
  <c r="B3909" i="16"/>
  <c r="C3909" i="16"/>
  <c r="A3910" i="16"/>
  <c r="B3910" i="16"/>
  <c r="C3910" i="16"/>
  <c r="A3911" i="16"/>
  <c r="B3911" i="16"/>
  <c r="C3911" i="16"/>
  <c r="A3912" i="16"/>
  <c r="B3912" i="16"/>
  <c r="C3912" i="16"/>
  <c r="A3913" i="16"/>
  <c r="B3913" i="16"/>
  <c r="C3913" i="16"/>
  <c r="A3914" i="16"/>
  <c r="B3914" i="16"/>
  <c r="C3914" i="16"/>
  <c r="A3915" i="16"/>
  <c r="B3915" i="16"/>
  <c r="C3915" i="16"/>
  <c r="A3916" i="16"/>
  <c r="B3916" i="16"/>
  <c r="C3916" i="16"/>
  <c r="A3917" i="16"/>
  <c r="B3917" i="16"/>
  <c r="C3917" i="16"/>
  <c r="A3918" i="16"/>
  <c r="B3918" i="16"/>
  <c r="C3918" i="16"/>
  <c r="A3919" i="16"/>
  <c r="B3919" i="16"/>
  <c r="C3919" i="16"/>
  <c r="A3920" i="16"/>
  <c r="B3920" i="16"/>
  <c r="C3920" i="16"/>
  <c r="A3921" i="16"/>
  <c r="B3921" i="16"/>
  <c r="C3921" i="16"/>
  <c r="A3922" i="16"/>
  <c r="B3922" i="16"/>
  <c r="C3922" i="16"/>
  <c r="A3923" i="16"/>
  <c r="B3923" i="16"/>
  <c r="C3923" i="16"/>
  <c r="A3924" i="16"/>
  <c r="B3924" i="16"/>
  <c r="C3924" i="16"/>
  <c r="A3925" i="16"/>
  <c r="B3925" i="16"/>
  <c r="C3925" i="16"/>
  <c r="A3926" i="16"/>
  <c r="B3926" i="16"/>
  <c r="C3926" i="16"/>
  <c r="A3927" i="16"/>
  <c r="B3927" i="16"/>
  <c r="C3927" i="16"/>
  <c r="A3928" i="16"/>
  <c r="B3928" i="16"/>
  <c r="C3928" i="16"/>
  <c r="A3929" i="16"/>
  <c r="B3929" i="16"/>
  <c r="C3929" i="16"/>
  <c r="A3930" i="16"/>
  <c r="B3930" i="16"/>
  <c r="C3930" i="16"/>
  <c r="A3931" i="16"/>
  <c r="B3931" i="16"/>
  <c r="C3931" i="16"/>
  <c r="A3932" i="16"/>
  <c r="B3932" i="16"/>
  <c r="C3932" i="16"/>
  <c r="A3933" i="16"/>
  <c r="B3933" i="16"/>
  <c r="C3933" i="16"/>
  <c r="A3934" i="16"/>
  <c r="B3934" i="16"/>
  <c r="C3934" i="16"/>
  <c r="A3935" i="16"/>
  <c r="B3935" i="16"/>
  <c r="C3935" i="16"/>
  <c r="A3936" i="16"/>
  <c r="B3936" i="16"/>
  <c r="C3936" i="16"/>
  <c r="A3937" i="16"/>
  <c r="B3937" i="16"/>
  <c r="C3937" i="16"/>
  <c r="A3938" i="16"/>
  <c r="B3938" i="16"/>
  <c r="C3938" i="16"/>
  <c r="A3939" i="16"/>
  <c r="B3939" i="16"/>
  <c r="C3939" i="16"/>
  <c r="A3940" i="16"/>
  <c r="B3940" i="16"/>
  <c r="C3940" i="16"/>
  <c r="A3941" i="16"/>
  <c r="B3941" i="16"/>
  <c r="C3941" i="16"/>
  <c r="A3942" i="16"/>
  <c r="B3942" i="16"/>
  <c r="C3942" i="16"/>
  <c r="A3943" i="16"/>
  <c r="B3943" i="16"/>
  <c r="C3943" i="16"/>
  <c r="A3944" i="16"/>
  <c r="B3944" i="16"/>
  <c r="C3944" i="16"/>
  <c r="A3945" i="16"/>
  <c r="B3945" i="16"/>
  <c r="C3945" i="16"/>
  <c r="A3946" i="16"/>
  <c r="B3946" i="16"/>
  <c r="C3946" i="16"/>
  <c r="A3947" i="16"/>
  <c r="B3947" i="16"/>
  <c r="C3947" i="16"/>
  <c r="A3948" i="16"/>
  <c r="B3948" i="16"/>
  <c r="C3948" i="16"/>
  <c r="A3949" i="16"/>
  <c r="B3949" i="16"/>
  <c r="C3949" i="16"/>
  <c r="A3950" i="16"/>
  <c r="B3950" i="16"/>
  <c r="C3950" i="16"/>
  <c r="A3951" i="16"/>
  <c r="B3951" i="16"/>
  <c r="C3951" i="16"/>
  <c r="A3952" i="16"/>
  <c r="B3952" i="16"/>
  <c r="C3952" i="16"/>
  <c r="A3953" i="16"/>
  <c r="B3953" i="16"/>
  <c r="C3953" i="16"/>
  <c r="A3954" i="16"/>
  <c r="B3954" i="16"/>
  <c r="C3954" i="16"/>
  <c r="A3955" i="16"/>
  <c r="B3955" i="16"/>
  <c r="C3955" i="16"/>
  <c r="A3956" i="16"/>
  <c r="B3956" i="16"/>
  <c r="C3956" i="16"/>
  <c r="A3957" i="16"/>
  <c r="B3957" i="16"/>
  <c r="C3957" i="16"/>
  <c r="A3958" i="16"/>
  <c r="B3958" i="16"/>
  <c r="C3958" i="16"/>
  <c r="A3959" i="16"/>
  <c r="B3959" i="16"/>
  <c r="C3959" i="16"/>
  <c r="A3960" i="16"/>
  <c r="B3960" i="16"/>
  <c r="C3960" i="16"/>
  <c r="A3961" i="16"/>
  <c r="B3961" i="16"/>
  <c r="C3961" i="16"/>
  <c r="A3962" i="16"/>
  <c r="B3962" i="16"/>
  <c r="C3962" i="16"/>
  <c r="A3963" i="16"/>
  <c r="B3963" i="16"/>
  <c r="C3963" i="16"/>
  <c r="A3964" i="16"/>
  <c r="B3964" i="16"/>
  <c r="C3964" i="16"/>
  <c r="A3965" i="16"/>
  <c r="B3965" i="16"/>
  <c r="C3965" i="16"/>
  <c r="A3966" i="16"/>
  <c r="B3966" i="16"/>
  <c r="C3966" i="16"/>
  <c r="A3967" i="16"/>
  <c r="B3967" i="16"/>
  <c r="C3967" i="16"/>
  <c r="A3968" i="16"/>
  <c r="B3968" i="16"/>
  <c r="C3968" i="16"/>
  <c r="A3969" i="16"/>
  <c r="B3969" i="16"/>
  <c r="C3969" i="16"/>
  <c r="A3970" i="16"/>
  <c r="B3970" i="16"/>
  <c r="C3970" i="16"/>
  <c r="A3971" i="16"/>
  <c r="B3971" i="16"/>
  <c r="C3971" i="16"/>
  <c r="A3972" i="16"/>
  <c r="B3972" i="16"/>
  <c r="C3972" i="16"/>
  <c r="A3973" i="16"/>
  <c r="B3973" i="16"/>
  <c r="C3973" i="16"/>
  <c r="A3974" i="16"/>
  <c r="B3974" i="16"/>
  <c r="C3974" i="16"/>
  <c r="A3975" i="16"/>
  <c r="B3975" i="16"/>
  <c r="C3975" i="16"/>
  <c r="A3976" i="16"/>
  <c r="B3976" i="16"/>
  <c r="C3976" i="16"/>
  <c r="A3977" i="16"/>
  <c r="B3977" i="16"/>
  <c r="C3977" i="16"/>
  <c r="A3978" i="16"/>
  <c r="B3978" i="16"/>
  <c r="C3978" i="16"/>
  <c r="A3979" i="16"/>
  <c r="B3979" i="16"/>
  <c r="C3979" i="16"/>
  <c r="A3980" i="16"/>
  <c r="B3980" i="16"/>
  <c r="C3980" i="16"/>
  <c r="A3981" i="16"/>
  <c r="B3981" i="16"/>
  <c r="C3981" i="16"/>
  <c r="A3982" i="16"/>
  <c r="B3982" i="16"/>
  <c r="C3982" i="16"/>
  <c r="A3983" i="16"/>
  <c r="B3983" i="16"/>
  <c r="C3983" i="16"/>
  <c r="A3984" i="16"/>
  <c r="B3984" i="16"/>
  <c r="C3984" i="16"/>
  <c r="A3985" i="16"/>
  <c r="B3985" i="16"/>
  <c r="C3985" i="16"/>
  <c r="A3986" i="16"/>
  <c r="B3986" i="16"/>
  <c r="C3986" i="16"/>
  <c r="A3987" i="16"/>
  <c r="B3987" i="16"/>
  <c r="C3987" i="16"/>
  <c r="A3988" i="16"/>
  <c r="B3988" i="16"/>
  <c r="C3988" i="16"/>
  <c r="A3989" i="16"/>
  <c r="B3989" i="16"/>
  <c r="C3989" i="16"/>
  <c r="A3990" i="16"/>
  <c r="B3990" i="16"/>
  <c r="C3990" i="16"/>
  <c r="A3991" i="16"/>
  <c r="B3991" i="16"/>
  <c r="C3991" i="16"/>
  <c r="A3992" i="16"/>
  <c r="B3992" i="16"/>
  <c r="C3992" i="16"/>
  <c r="A3993" i="16"/>
  <c r="B3993" i="16"/>
  <c r="C3993" i="16"/>
  <c r="A3994" i="16"/>
  <c r="B3994" i="16"/>
  <c r="C3994" i="16"/>
  <c r="A3995" i="16"/>
  <c r="B3995" i="16"/>
  <c r="C3995" i="16"/>
  <c r="A3996" i="16"/>
  <c r="B3996" i="16"/>
  <c r="C3996" i="16"/>
  <c r="A3997" i="16"/>
  <c r="B3997" i="16"/>
  <c r="C3997" i="16"/>
  <c r="A3998" i="16"/>
  <c r="B3998" i="16"/>
  <c r="C3998" i="16"/>
  <c r="A3999" i="16"/>
  <c r="B3999" i="16"/>
  <c r="C3999" i="16"/>
  <c r="A4000" i="16"/>
  <c r="B4000" i="16"/>
  <c r="C4000" i="16"/>
  <c r="A4001" i="16"/>
  <c r="B4001" i="16"/>
  <c r="C4001" i="16"/>
  <c r="A4002" i="16"/>
  <c r="B4002" i="16"/>
  <c r="C4002" i="16"/>
  <c r="A4003" i="16"/>
  <c r="B4003" i="16"/>
  <c r="C4003" i="16"/>
  <c r="A4004" i="16"/>
  <c r="B4004" i="16"/>
  <c r="C4004" i="16"/>
  <c r="A4005" i="16"/>
  <c r="B4005" i="16"/>
  <c r="C4005" i="16"/>
  <c r="A4006" i="16"/>
  <c r="B4006" i="16"/>
  <c r="C4006" i="16"/>
  <c r="A4007" i="16"/>
  <c r="B4007" i="16"/>
  <c r="C4007" i="16"/>
  <c r="A4008" i="16"/>
  <c r="B4008" i="16"/>
  <c r="C4008" i="16"/>
  <c r="A4009" i="16"/>
  <c r="B4009" i="16"/>
  <c r="C4009" i="16"/>
  <c r="A4010" i="16"/>
  <c r="B4010" i="16"/>
  <c r="C4010" i="16"/>
  <c r="A4011" i="16"/>
  <c r="B4011" i="16"/>
  <c r="C4011" i="16"/>
  <c r="A4012" i="16"/>
  <c r="B4012" i="16"/>
  <c r="C4012" i="16"/>
  <c r="A4013" i="16"/>
  <c r="B4013" i="16"/>
  <c r="C4013" i="16"/>
  <c r="A4014" i="16"/>
  <c r="B4014" i="16"/>
  <c r="C4014" i="16"/>
  <c r="A4015" i="16"/>
  <c r="B4015" i="16"/>
  <c r="C4015" i="16"/>
  <c r="A4016" i="16"/>
  <c r="B4016" i="16"/>
  <c r="C4016" i="16"/>
  <c r="A4017" i="16"/>
  <c r="B4017" i="16"/>
  <c r="C4017" i="16"/>
  <c r="A4018" i="16"/>
  <c r="B4018" i="16"/>
  <c r="C4018" i="16"/>
  <c r="A4019" i="16"/>
  <c r="B4019" i="16"/>
  <c r="C4019" i="16"/>
  <c r="A4020" i="16"/>
  <c r="B4020" i="16"/>
  <c r="C4020" i="16"/>
  <c r="A4021" i="16"/>
  <c r="B4021" i="16"/>
  <c r="C4021" i="16"/>
  <c r="A4022" i="16"/>
  <c r="B4022" i="16"/>
  <c r="C4022" i="16"/>
  <c r="A4023" i="16"/>
  <c r="B4023" i="16"/>
  <c r="C4023" i="16"/>
  <c r="A4024" i="16"/>
  <c r="B4024" i="16"/>
  <c r="C4024" i="16"/>
  <c r="A4025" i="16"/>
  <c r="B4025" i="16"/>
  <c r="C4025" i="16"/>
  <c r="A4026" i="16"/>
  <c r="B4026" i="16"/>
  <c r="C4026" i="16"/>
  <c r="A4027" i="16"/>
  <c r="B4027" i="16"/>
  <c r="C4027" i="16"/>
  <c r="A4028" i="16"/>
  <c r="B4028" i="16"/>
  <c r="C4028" i="16"/>
  <c r="A4029" i="16"/>
  <c r="B4029" i="16"/>
  <c r="C4029" i="16"/>
  <c r="A4030" i="16"/>
  <c r="B4030" i="16"/>
  <c r="C4030" i="16"/>
  <c r="A4031" i="16"/>
  <c r="B4031" i="16"/>
  <c r="C4031" i="16"/>
  <c r="A4032" i="16"/>
  <c r="B4032" i="16"/>
  <c r="C4032" i="16"/>
  <c r="A4033" i="16"/>
  <c r="B4033" i="16"/>
  <c r="C4033" i="16"/>
  <c r="A4034" i="16"/>
  <c r="B4034" i="16"/>
  <c r="C4034" i="16"/>
  <c r="A4035" i="16"/>
  <c r="B4035" i="16"/>
  <c r="C4035" i="16"/>
  <c r="A4036" i="16"/>
  <c r="B4036" i="16"/>
  <c r="C4036" i="16"/>
  <c r="A4037" i="16"/>
  <c r="B4037" i="16"/>
  <c r="C4037" i="16"/>
  <c r="A4038" i="16"/>
  <c r="B4038" i="16"/>
  <c r="C4038" i="16"/>
  <c r="A4039" i="16"/>
  <c r="B4039" i="16"/>
  <c r="C4039" i="16"/>
  <c r="A4040" i="16"/>
  <c r="B4040" i="16"/>
  <c r="C4040" i="16"/>
  <c r="A4041" i="16"/>
  <c r="B4041" i="16"/>
  <c r="C4041" i="16"/>
  <c r="A4042" i="16"/>
  <c r="B4042" i="16"/>
  <c r="C4042" i="16"/>
  <c r="A4043" i="16"/>
  <c r="B4043" i="16"/>
  <c r="C4043" i="16"/>
  <c r="A4044" i="16"/>
  <c r="B4044" i="16"/>
  <c r="C4044" i="16"/>
  <c r="A4045" i="16"/>
  <c r="B4045" i="16"/>
  <c r="C4045" i="16"/>
  <c r="A4046" i="16"/>
  <c r="B4046" i="16"/>
  <c r="C4046" i="16"/>
  <c r="A4047" i="16"/>
  <c r="B4047" i="16"/>
  <c r="C4047" i="16"/>
  <c r="A4048" i="16"/>
  <c r="B4048" i="16"/>
  <c r="C4048" i="16"/>
  <c r="A4049" i="16"/>
  <c r="B4049" i="16"/>
  <c r="C4049" i="16"/>
  <c r="A4050" i="16"/>
  <c r="B4050" i="16"/>
  <c r="C4050" i="16"/>
  <c r="A4051" i="16"/>
  <c r="B4051" i="16"/>
  <c r="C4051" i="16"/>
  <c r="A4052" i="16"/>
  <c r="B4052" i="16"/>
  <c r="C4052" i="16"/>
  <c r="A4053" i="16"/>
  <c r="B4053" i="16"/>
  <c r="C4053" i="16"/>
  <c r="A4054" i="16"/>
  <c r="B4054" i="16"/>
  <c r="C4054" i="16"/>
  <c r="A4055" i="16"/>
  <c r="B4055" i="16"/>
  <c r="C4055" i="16"/>
  <c r="A4056" i="16"/>
  <c r="B4056" i="16"/>
  <c r="C4056" i="16"/>
  <c r="A4057" i="16"/>
  <c r="B4057" i="16"/>
  <c r="C4057" i="16"/>
  <c r="A4058" i="16"/>
  <c r="B4058" i="16"/>
  <c r="C4058" i="16"/>
  <c r="A4059" i="16"/>
  <c r="B4059" i="16"/>
  <c r="C4059" i="16"/>
  <c r="A4060" i="16"/>
  <c r="B4060" i="16"/>
  <c r="C4060" i="16"/>
  <c r="A4061" i="16"/>
  <c r="B4061" i="16"/>
  <c r="C4061" i="16"/>
  <c r="A4062" i="16"/>
  <c r="B4062" i="16"/>
  <c r="C4062" i="16"/>
  <c r="A4063" i="16"/>
  <c r="B4063" i="16"/>
  <c r="C4063" i="16"/>
  <c r="A4064" i="16"/>
  <c r="B4064" i="16"/>
  <c r="C4064" i="16"/>
  <c r="A4065" i="16"/>
  <c r="B4065" i="16"/>
  <c r="C4065" i="16"/>
  <c r="A4066" i="16"/>
  <c r="B4066" i="16"/>
  <c r="C4066" i="16"/>
  <c r="A4067" i="16"/>
  <c r="B4067" i="16"/>
  <c r="C4067" i="16"/>
  <c r="A4068" i="16"/>
  <c r="B4068" i="16"/>
  <c r="C4068" i="16"/>
  <c r="A4069" i="16"/>
  <c r="B4069" i="16"/>
  <c r="C4069" i="16"/>
  <c r="A4070" i="16"/>
  <c r="B4070" i="16"/>
  <c r="C4070" i="16"/>
  <c r="A4071" i="16"/>
  <c r="B4071" i="16"/>
  <c r="C4071" i="16"/>
  <c r="A4072" i="16"/>
  <c r="B4072" i="16"/>
  <c r="C4072" i="16"/>
  <c r="A4073" i="16"/>
  <c r="B4073" i="16"/>
  <c r="C4073" i="16"/>
  <c r="A4074" i="16"/>
  <c r="B4074" i="16"/>
  <c r="C4074" i="16"/>
  <c r="A4075" i="16"/>
  <c r="B4075" i="16"/>
  <c r="C4075" i="16"/>
  <c r="A4076" i="16"/>
  <c r="B4076" i="16"/>
  <c r="C4076" i="16"/>
  <c r="A4077" i="16"/>
  <c r="B4077" i="16"/>
  <c r="C4077" i="16"/>
  <c r="A4078" i="16"/>
  <c r="B4078" i="16"/>
  <c r="C4078" i="16"/>
  <c r="A4079" i="16"/>
  <c r="B4079" i="16"/>
  <c r="C4079" i="16"/>
  <c r="A4080" i="16"/>
  <c r="B4080" i="16"/>
  <c r="C4080" i="16"/>
  <c r="A4081" i="16"/>
  <c r="B4081" i="16"/>
  <c r="C4081" i="16"/>
  <c r="A4082" i="16"/>
  <c r="B4082" i="16"/>
  <c r="C4082" i="16"/>
  <c r="A4083" i="16"/>
  <c r="B4083" i="16"/>
  <c r="C4083" i="16"/>
  <c r="A4084" i="16"/>
  <c r="B4084" i="16"/>
  <c r="C4084" i="16"/>
  <c r="A4085" i="16"/>
  <c r="B4085" i="16"/>
  <c r="C4085" i="16"/>
  <c r="A4086" i="16"/>
  <c r="B4086" i="16"/>
  <c r="C4086" i="16"/>
  <c r="A4087" i="16"/>
  <c r="B4087" i="16"/>
  <c r="C4087" i="16"/>
  <c r="A4088" i="16"/>
  <c r="B4088" i="16"/>
  <c r="C4088" i="16"/>
  <c r="A4089" i="16"/>
  <c r="B4089" i="16"/>
  <c r="C4089" i="16"/>
  <c r="A4090" i="16"/>
  <c r="B4090" i="16"/>
  <c r="C4090" i="16"/>
  <c r="A4091" i="16"/>
  <c r="B4091" i="16"/>
  <c r="C4091" i="16"/>
  <c r="A4092" i="16"/>
  <c r="B4092" i="16"/>
  <c r="C4092" i="16"/>
  <c r="A4093" i="16"/>
  <c r="B4093" i="16"/>
  <c r="C4093" i="16"/>
  <c r="A4094" i="16"/>
  <c r="B4094" i="16"/>
  <c r="C4094" i="16"/>
  <c r="A4095" i="16"/>
  <c r="B4095" i="16"/>
  <c r="C4095" i="16"/>
  <c r="A4096" i="16"/>
  <c r="B4096" i="16"/>
  <c r="C4096" i="16"/>
  <c r="A4097" i="16"/>
  <c r="B4097" i="16"/>
  <c r="C4097" i="16"/>
  <c r="A4098" i="16"/>
  <c r="B4098" i="16"/>
  <c r="C4098" i="16"/>
  <c r="A4099" i="16"/>
  <c r="B4099" i="16"/>
  <c r="C4099" i="16"/>
  <c r="A4100" i="16"/>
  <c r="B4100" i="16"/>
  <c r="C4100" i="16"/>
  <c r="A4101" i="16"/>
  <c r="B4101" i="16"/>
  <c r="C4101" i="16"/>
  <c r="A4102" i="16"/>
  <c r="B4102" i="16"/>
  <c r="C4102" i="16"/>
  <c r="A4103" i="16"/>
  <c r="B4103" i="16"/>
  <c r="C4103" i="16"/>
  <c r="A4104" i="16"/>
  <c r="B4104" i="16"/>
  <c r="C4104" i="16"/>
  <c r="A4105" i="16"/>
  <c r="B4105" i="16"/>
  <c r="C4105" i="16"/>
  <c r="A4106" i="16"/>
  <c r="B4106" i="16"/>
  <c r="C4106" i="16"/>
  <c r="A4107" i="16"/>
  <c r="B4107" i="16"/>
  <c r="C4107" i="16"/>
  <c r="A4108" i="16"/>
  <c r="B4108" i="16"/>
  <c r="C4108" i="16"/>
  <c r="A4109" i="16"/>
  <c r="B4109" i="16"/>
  <c r="C4109" i="16"/>
  <c r="A4110" i="16"/>
  <c r="B4110" i="16"/>
  <c r="C4110" i="16"/>
  <c r="A4111" i="16"/>
  <c r="B4111" i="16"/>
  <c r="C4111" i="16"/>
  <c r="A4112" i="16"/>
  <c r="B4112" i="16"/>
  <c r="C4112" i="16"/>
  <c r="A4113" i="16"/>
  <c r="B4113" i="16"/>
  <c r="C4113" i="16"/>
  <c r="A4114" i="16"/>
  <c r="B4114" i="16"/>
  <c r="C4114" i="16"/>
  <c r="A4115" i="16"/>
  <c r="B4115" i="16"/>
  <c r="C4115" i="16"/>
  <c r="A4116" i="16"/>
  <c r="B4116" i="16"/>
  <c r="C4116" i="16"/>
  <c r="A4117" i="16"/>
  <c r="B4117" i="16"/>
  <c r="C4117" i="16"/>
  <c r="A4118" i="16"/>
  <c r="B4118" i="16"/>
  <c r="C4118" i="16"/>
  <c r="A4119" i="16"/>
  <c r="B4119" i="16"/>
  <c r="C4119" i="16"/>
  <c r="A4120" i="16"/>
  <c r="B4120" i="16"/>
  <c r="C4120" i="16"/>
  <c r="A4121" i="16"/>
  <c r="B4121" i="16"/>
  <c r="C4121" i="16"/>
  <c r="A4122" i="16"/>
  <c r="B4122" i="16"/>
  <c r="C4122" i="16"/>
  <c r="A4123" i="16"/>
  <c r="B4123" i="16"/>
  <c r="C4123" i="16"/>
  <c r="A4124" i="16"/>
  <c r="B4124" i="16"/>
  <c r="C4124" i="16"/>
  <c r="A4125" i="16"/>
  <c r="B4125" i="16"/>
  <c r="C4125" i="16"/>
  <c r="A4126" i="16"/>
  <c r="B4126" i="16"/>
  <c r="C4126" i="16"/>
  <c r="A4127" i="16"/>
  <c r="B4127" i="16"/>
  <c r="C4127" i="16"/>
  <c r="A4128" i="16"/>
  <c r="B4128" i="16"/>
  <c r="C4128" i="16"/>
  <c r="A4129" i="16"/>
  <c r="B4129" i="16"/>
  <c r="C4129" i="16"/>
  <c r="A4130" i="16"/>
  <c r="B4130" i="16"/>
  <c r="C4130" i="16"/>
  <c r="A4131" i="16"/>
  <c r="B4131" i="16"/>
  <c r="C4131" i="16"/>
  <c r="A4132" i="16"/>
  <c r="B4132" i="16"/>
  <c r="C4132" i="16"/>
  <c r="A4133" i="16"/>
  <c r="B4133" i="16"/>
  <c r="C4133" i="16"/>
  <c r="A4134" i="16"/>
  <c r="B4134" i="16"/>
  <c r="C4134" i="16"/>
  <c r="A4135" i="16"/>
  <c r="B4135" i="16"/>
  <c r="C4135" i="16"/>
  <c r="A4136" i="16"/>
  <c r="B4136" i="16"/>
  <c r="C4136" i="16"/>
  <c r="A4137" i="16"/>
  <c r="B4137" i="16"/>
  <c r="C4137" i="16"/>
  <c r="A4138" i="16"/>
  <c r="B4138" i="16"/>
  <c r="C4138" i="16"/>
  <c r="A4139" i="16"/>
  <c r="B4139" i="16"/>
  <c r="C4139" i="16"/>
  <c r="A4140" i="16"/>
  <c r="B4140" i="16"/>
  <c r="C4140" i="16"/>
  <c r="A4141" i="16"/>
  <c r="B4141" i="16"/>
  <c r="C4141" i="16"/>
  <c r="A4142" i="16"/>
  <c r="B4142" i="16"/>
  <c r="C4142" i="16"/>
  <c r="A4143" i="16"/>
  <c r="B4143" i="16"/>
  <c r="C4143" i="16"/>
  <c r="A4144" i="16"/>
  <c r="B4144" i="16"/>
  <c r="C4144" i="16"/>
  <c r="A4145" i="16"/>
  <c r="B4145" i="16"/>
  <c r="C4145" i="16"/>
  <c r="A4146" i="16"/>
  <c r="B4146" i="16"/>
  <c r="C4146" i="16"/>
  <c r="A4147" i="16"/>
  <c r="B4147" i="16"/>
  <c r="C4147" i="16"/>
  <c r="A4148" i="16"/>
  <c r="B4148" i="16"/>
  <c r="C4148" i="16"/>
  <c r="A4149" i="16"/>
  <c r="B4149" i="16"/>
  <c r="C4149" i="16"/>
  <c r="A4150" i="16"/>
  <c r="B4150" i="16"/>
  <c r="C4150" i="16"/>
  <c r="A4151" i="16"/>
  <c r="B4151" i="16"/>
  <c r="C4151" i="16"/>
  <c r="A4152" i="16"/>
  <c r="B4152" i="16"/>
  <c r="C4152" i="16"/>
  <c r="A4153" i="16"/>
  <c r="B4153" i="16"/>
  <c r="C4153" i="16"/>
  <c r="A4154" i="16"/>
  <c r="B4154" i="16"/>
  <c r="C4154" i="16"/>
  <c r="A4155" i="16"/>
  <c r="B4155" i="16"/>
  <c r="C4155" i="16"/>
  <c r="A4156" i="16"/>
  <c r="B4156" i="16"/>
  <c r="C4156" i="16"/>
  <c r="A4157" i="16"/>
  <c r="B4157" i="16"/>
  <c r="C4157" i="16"/>
  <c r="A4158" i="16"/>
  <c r="B4158" i="16"/>
  <c r="C4158" i="16"/>
  <c r="A4159" i="16"/>
  <c r="B4159" i="16"/>
  <c r="C4159" i="16"/>
  <c r="A4160" i="16"/>
  <c r="B4160" i="16"/>
  <c r="C4160" i="16"/>
  <c r="A4161" i="16"/>
  <c r="B4161" i="16"/>
  <c r="C4161" i="16"/>
  <c r="A4162" i="16"/>
  <c r="B4162" i="16"/>
  <c r="C4162" i="16"/>
  <c r="A4163" i="16"/>
  <c r="B4163" i="16"/>
  <c r="C4163" i="16"/>
  <c r="A4164" i="16"/>
  <c r="B4164" i="16"/>
  <c r="C4164" i="16"/>
  <c r="A4165" i="16"/>
  <c r="B4165" i="16"/>
  <c r="C4165" i="16"/>
  <c r="A4166" i="16"/>
  <c r="B4166" i="16"/>
  <c r="C4166" i="16"/>
  <c r="A4167" i="16"/>
  <c r="B4167" i="16"/>
  <c r="C4167" i="16"/>
  <c r="A4168" i="16"/>
  <c r="B4168" i="16"/>
  <c r="C4168" i="16"/>
  <c r="A4169" i="16"/>
  <c r="B4169" i="16"/>
  <c r="C4169" i="16"/>
  <c r="A4170" i="16"/>
  <c r="B4170" i="16"/>
  <c r="C4170" i="16"/>
  <c r="A4171" i="16"/>
  <c r="B4171" i="16"/>
  <c r="C4171" i="16"/>
  <c r="A4172" i="16"/>
  <c r="B4172" i="16"/>
  <c r="C4172" i="16"/>
  <c r="A4173" i="16"/>
  <c r="B4173" i="16"/>
  <c r="C4173" i="16"/>
  <c r="A4174" i="16"/>
  <c r="B4174" i="16"/>
  <c r="C4174" i="16"/>
  <c r="A4175" i="16"/>
  <c r="B4175" i="16"/>
  <c r="C4175" i="16"/>
  <c r="A4176" i="16"/>
  <c r="B4176" i="16"/>
  <c r="C4176" i="16"/>
  <c r="A4177" i="16"/>
  <c r="B4177" i="16"/>
  <c r="C4177" i="16"/>
  <c r="A4178" i="16"/>
  <c r="B4178" i="16"/>
  <c r="C4178" i="16"/>
  <c r="A4179" i="16"/>
  <c r="B4179" i="16"/>
  <c r="C4179" i="16"/>
  <c r="A4180" i="16"/>
  <c r="B4180" i="16"/>
  <c r="C4180" i="16"/>
  <c r="A4181" i="16"/>
  <c r="B4181" i="16"/>
  <c r="C4181" i="16"/>
  <c r="A4182" i="16"/>
  <c r="B4182" i="16"/>
  <c r="C4182" i="16"/>
  <c r="A4183" i="16"/>
  <c r="B4183" i="16"/>
  <c r="C4183" i="16"/>
  <c r="A4184" i="16"/>
  <c r="B4184" i="16"/>
  <c r="C4184" i="16"/>
  <c r="A4185" i="16"/>
  <c r="B4185" i="16"/>
  <c r="C4185" i="16"/>
  <c r="A4186" i="16"/>
  <c r="B4186" i="16"/>
  <c r="C4186" i="16"/>
  <c r="A4187" i="16"/>
  <c r="B4187" i="16"/>
  <c r="C4187" i="16"/>
  <c r="A4188" i="16"/>
  <c r="B4188" i="16"/>
  <c r="C4188" i="16"/>
  <c r="A4189" i="16"/>
  <c r="B4189" i="16"/>
  <c r="C4189" i="16"/>
  <c r="A4190" i="16"/>
  <c r="B4190" i="16"/>
  <c r="C4190" i="16"/>
  <c r="A4191" i="16"/>
  <c r="B4191" i="16"/>
  <c r="C4191" i="16"/>
  <c r="A4192" i="16"/>
  <c r="B4192" i="16"/>
  <c r="C4192" i="16"/>
  <c r="A4193" i="16"/>
  <c r="B4193" i="16"/>
  <c r="C4193" i="16"/>
  <c r="A4194" i="16"/>
  <c r="B4194" i="16"/>
  <c r="C4194" i="16"/>
  <c r="A4195" i="16"/>
  <c r="B4195" i="16"/>
  <c r="C4195" i="16"/>
  <c r="A4196" i="16"/>
  <c r="B4196" i="16"/>
  <c r="C4196" i="16"/>
  <c r="A4197" i="16"/>
  <c r="B4197" i="16"/>
  <c r="C4197" i="16"/>
  <c r="A4198" i="16"/>
  <c r="B4198" i="16"/>
  <c r="C4198" i="16"/>
  <c r="A4199" i="16"/>
  <c r="B4199" i="16"/>
  <c r="C4199" i="16"/>
  <c r="A4200" i="16"/>
  <c r="B4200" i="16"/>
  <c r="C4200" i="16"/>
  <c r="A4201" i="16"/>
  <c r="B4201" i="16"/>
  <c r="C4201" i="16"/>
  <c r="A4202" i="16"/>
  <c r="B4202" i="16"/>
  <c r="C4202" i="16"/>
  <c r="A4203" i="16"/>
  <c r="B4203" i="16"/>
  <c r="C4203" i="16"/>
  <c r="A4204" i="16"/>
  <c r="B4204" i="16"/>
  <c r="C4204" i="16"/>
  <c r="A4205" i="16"/>
  <c r="B4205" i="16"/>
  <c r="C4205" i="16"/>
  <c r="A4206" i="16"/>
  <c r="B4206" i="16"/>
  <c r="C4206" i="16"/>
  <c r="A4207" i="16"/>
  <c r="B4207" i="16"/>
  <c r="C4207" i="16"/>
  <c r="A4208" i="16"/>
  <c r="B4208" i="16"/>
  <c r="C4208" i="16"/>
  <c r="A4209" i="16"/>
  <c r="B4209" i="16"/>
  <c r="C4209" i="16"/>
  <c r="A4210" i="16"/>
  <c r="B4210" i="16"/>
  <c r="C4210" i="16"/>
  <c r="A4211" i="16"/>
  <c r="B4211" i="16"/>
  <c r="C4211" i="16"/>
  <c r="A4212" i="16"/>
  <c r="B4212" i="16"/>
  <c r="C4212" i="16"/>
  <c r="A4213" i="16"/>
  <c r="B4213" i="16"/>
  <c r="C4213" i="16"/>
  <c r="A4214" i="16"/>
  <c r="B4214" i="16"/>
  <c r="C4214" i="16"/>
  <c r="A4215" i="16"/>
  <c r="B4215" i="16"/>
  <c r="C4215" i="16"/>
  <c r="A4216" i="16"/>
  <c r="B4216" i="16"/>
  <c r="C4216" i="16"/>
  <c r="A4217" i="16"/>
  <c r="B4217" i="16"/>
  <c r="C4217" i="16"/>
  <c r="A4218" i="16"/>
  <c r="B4218" i="16"/>
  <c r="C4218" i="16"/>
  <c r="A4219" i="16"/>
  <c r="B4219" i="16"/>
  <c r="C4219" i="16"/>
  <c r="A4220" i="16"/>
  <c r="B4220" i="16"/>
  <c r="C4220" i="16"/>
  <c r="A4221" i="16"/>
  <c r="B4221" i="16"/>
  <c r="C4221" i="16"/>
  <c r="A4222" i="16"/>
  <c r="B4222" i="16"/>
  <c r="C4222" i="16"/>
  <c r="A4223" i="16"/>
  <c r="B4223" i="16"/>
  <c r="C4223" i="16"/>
  <c r="A4224" i="16"/>
  <c r="B4224" i="16"/>
  <c r="C4224" i="16"/>
  <c r="A4225" i="16"/>
  <c r="B4225" i="16"/>
  <c r="C4225" i="16"/>
  <c r="A4226" i="16"/>
  <c r="B4226" i="16"/>
  <c r="C4226" i="16"/>
  <c r="A4227" i="16"/>
  <c r="B4227" i="16"/>
  <c r="C4227" i="16"/>
  <c r="A4228" i="16"/>
  <c r="B4228" i="16"/>
  <c r="C4228" i="16"/>
  <c r="A4229" i="16"/>
  <c r="B4229" i="16"/>
  <c r="C4229" i="16"/>
  <c r="A4230" i="16"/>
  <c r="B4230" i="16"/>
  <c r="C4230" i="16"/>
  <c r="A4231" i="16"/>
  <c r="B4231" i="16"/>
  <c r="C4231" i="16"/>
  <c r="A4232" i="16"/>
  <c r="B4232" i="16"/>
  <c r="C4232" i="16"/>
  <c r="A4233" i="16"/>
  <c r="B4233" i="16"/>
  <c r="C4233" i="16"/>
  <c r="A4234" i="16"/>
  <c r="B4234" i="16"/>
  <c r="C4234" i="16"/>
  <c r="A4235" i="16"/>
  <c r="B4235" i="16"/>
  <c r="C4235" i="16"/>
  <c r="A4236" i="16"/>
  <c r="B4236" i="16"/>
  <c r="C4236" i="16"/>
  <c r="A4237" i="16"/>
  <c r="B4237" i="16"/>
  <c r="C4237" i="16"/>
  <c r="A4238" i="16"/>
  <c r="B4238" i="16"/>
  <c r="C4238" i="16"/>
  <c r="A4239" i="16"/>
  <c r="B4239" i="16"/>
  <c r="C4239" i="16"/>
  <c r="A4240" i="16"/>
  <c r="B4240" i="16"/>
  <c r="C4240" i="16"/>
  <c r="A4241" i="16"/>
  <c r="B4241" i="16"/>
  <c r="C4241" i="16"/>
  <c r="A4242" i="16"/>
  <c r="B4242" i="16"/>
  <c r="C4242" i="16"/>
  <c r="A4243" i="16"/>
  <c r="B4243" i="16"/>
  <c r="C4243" i="16"/>
  <c r="A4244" i="16"/>
  <c r="B4244" i="16"/>
  <c r="C4244" i="16"/>
  <c r="A4245" i="16"/>
  <c r="B4245" i="16"/>
  <c r="C4245" i="16"/>
  <c r="A4246" i="16"/>
  <c r="B4246" i="16"/>
  <c r="C4246" i="16"/>
  <c r="A4247" i="16"/>
  <c r="B4247" i="16"/>
  <c r="C4247" i="16"/>
  <c r="A4248" i="16"/>
  <c r="B4248" i="16"/>
  <c r="C4248" i="16"/>
  <c r="A4249" i="16"/>
  <c r="B4249" i="16"/>
  <c r="C4249" i="16"/>
  <c r="A4250" i="16"/>
  <c r="B4250" i="16"/>
  <c r="C4250" i="16"/>
  <c r="A4251" i="16"/>
  <c r="B4251" i="16"/>
  <c r="C4251" i="16"/>
  <c r="A4252" i="16"/>
  <c r="B4252" i="16"/>
  <c r="C4252" i="16"/>
  <c r="A4253" i="16"/>
  <c r="B4253" i="16"/>
  <c r="C4253" i="16"/>
  <c r="A4254" i="16"/>
  <c r="B4254" i="16"/>
  <c r="C4254" i="16"/>
  <c r="A4255" i="16"/>
  <c r="B4255" i="16"/>
  <c r="C4255" i="16"/>
  <c r="A4256" i="16"/>
  <c r="B4256" i="16"/>
  <c r="C4256" i="16"/>
  <c r="A4257" i="16"/>
  <c r="B4257" i="16"/>
  <c r="C4257" i="16"/>
  <c r="A4258" i="16"/>
  <c r="B4258" i="16"/>
  <c r="C4258" i="16"/>
  <c r="A4259" i="16"/>
  <c r="B4259" i="16"/>
  <c r="C4259" i="16"/>
  <c r="A4260" i="16"/>
  <c r="B4260" i="16"/>
  <c r="C4260" i="16"/>
  <c r="A4261" i="16"/>
  <c r="B4261" i="16"/>
  <c r="C4261" i="16"/>
  <c r="A4262" i="16"/>
  <c r="B4262" i="16"/>
  <c r="C4262" i="16"/>
  <c r="A4263" i="16"/>
  <c r="B4263" i="16"/>
  <c r="C4263" i="16"/>
  <c r="A4264" i="16"/>
  <c r="B4264" i="16"/>
  <c r="C4264" i="16"/>
  <c r="A4265" i="16"/>
  <c r="B4265" i="16"/>
  <c r="C4265" i="16"/>
  <c r="A4266" i="16"/>
  <c r="B4266" i="16"/>
  <c r="C4266" i="16"/>
  <c r="A4267" i="16"/>
  <c r="B4267" i="16"/>
  <c r="C4267" i="16"/>
  <c r="A4268" i="16"/>
  <c r="B4268" i="16"/>
  <c r="C4268" i="16"/>
  <c r="A4269" i="16"/>
  <c r="B4269" i="16"/>
  <c r="C4269" i="16"/>
  <c r="A4270" i="16"/>
  <c r="B4270" i="16"/>
  <c r="C4270" i="16"/>
  <c r="A4271" i="16"/>
  <c r="B4271" i="16"/>
  <c r="C4271" i="16"/>
  <c r="A4272" i="16"/>
  <c r="B4272" i="16"/>
  <c r="C4272" i="16"/>
  <c r="A4273" i="16"/>
  <c r="B4273" i="16"/>
  <c r="C4273" i="16"/>
  <c r="A4274" i="16"/>
  <c r="B4274" i="16"/>
  <c r="C4274" i="16"/>
  <c r="A4275" i="16"/>
  <c r="B4275" i="16"/>
  <c r="C4275" i="16"/>
  <c r="A4276" i="16"/>
  <c r="B4276" i="16"/>
  <c r="C4276" i="16"/>
  <c r="A4277" i="16"/>
  <c r="B4277" i="16"/>
  <c r="C4277" i="16"/>
  <c r="A4278" i="16"/>
  <c r="B4278" i="16"/>
  <c r="C4278" i="16"/>
  <c r="A4279" i="16"/>
  <c r="B4279" i="16"/>
  <c r="C4279" i="16"/>
  <c r="A4280" i="16"/>
  <c r="B4280" i="16"/>
  <c r="C4280" i="16"/>
  <c r="A4281" i="16"/>
  <c r="B4281" i="16"/>
  <c r="C4281" i="16"/>
  <c r="A4282" i="16"/>
  <c r="B4282" i="16"/>
  <c r="C4282" i="16"/>
  <c r="A4283" i="16"/>
  <c r="B4283" i="16"/>
  <c r="C4283" i="16"/>
  <c r="A4284" i="16"/>
  <c r="B4284" i="16"/>
  <c r="C4284" i="16"/>
  <c r="A4285" i="16"/>
  <c r="B4285" i="16"/>
  <c r="C4285" i="16"/>
  <c r="A4286" i="16"/>
  <c r="B4286" i="16"/>
  <c r="C4286" i="16"/>
  <c r="A4287" i="16"/>
  <c r="B4287" i="16"/>
  <c r="C4287" i="16"/>
  <c r="A4288" i="16"/>
  <c r="B4288" i="16"/>
  <c r="C4288" i="16"/>
  <c r="A4289" i="16"/>
  <c r="B4289" i="16"/>
  <c r="C4289" i="16"/>
  <c r="A4290" i="16"/>
  <c r="B4290" i="16"/>
  <c r="C4290" i="16"/>
  <c r="A4291" i="16"/>
  <c r="B4291" i="16"/>
  <c r="C4291" i="16"/>
  <c r="A4292" i="16"/>
  <c r="B4292" i="16"/>
  <c r="C4292" i="16"/>
  <c r="A4293" i="16"/>
  <c r="B4293" i="16"/>
  <c r="C4293" i="16"/>
  <c r="A4294" i="16"/>
  <c r="B4294" i="16"/>
  <c r="C4294" i="16"/>
  <c r="A4295" i="16"/>
  <c r="B4295" i="16"/>
  <c r="C4295" i="16"/>
  <c r="A4296" i="16"/>
  <c r="B4296" i="16"/>
  <c r="C4296" i="16"/>
  <c r="A4297" i="16"/>
  <c r="B4297" i="16"/>
  <c r="C4297" i="16"/>
  <c r="A4298" i="16"/>
  <c r="B4298" i="16"/>
  <c r="C4298" i="16"/>
  <c r="A4299" i="16"/>
  <c r="B4299" i="16"/>
  <c r="C4299" i="16"/>
  <c r="A4300" i="16"/>
  <c r="B4300" i="16"/>
  <c r="C4300" i="16"/>
  <c r="A4301" i="16"/>
  <c r="B4301" i="16"/>
  <c r="C4301" i="16"/>
  <c r="A4302" i="16"/>
  <c r="B4302" i="16"/>
  <c r="C4302" i="16"/>
  <c r="A4303" i="16"/>
  <c r="B4303" i="16"/>
  <c r="C4303" i="16"/>
  <c r="A4304" i="16"/>
  <c r="B4304" i="16"/>
  <c r="C4304" i="16"/>
  <c r="A4305" i="16"/>
  <c r="B4305" i="16"/>
  <c r="C4305" i="16"/>
  <c r="A4306" i="16"/>
  <c r="B4306" i="16"/>
  <c r="C4306" i="16"/>
  <c r="A4307" i="16"/>
  <c r="B4307" i="16"/>
  <c r="C4307" i="16"/>
  <c r="A4308" i="16"/>
  <c r="B4308" i="16"/>
  <c r="C4308" i="16"/>
  <c r="A4309" i="16"/>
  <c r="B4309" i="16"/>
  <c r="C4309" i="16"/>
  <c r="A4310" i="16"/>
  <c r="B4310" i="16"/>
  <c r="C4310" i="16"/>
  <c r="A4311" i="16"/>
  <c r="B4311" i="16"/>
  <c r="C4311" i="16"/>
  <c r="A4312" i="16"/>
  <c r="B4312" i="16"/>
  <c r="C4312" i="16"/>
  <c r="A4313" i="16"/>
  <c r="B4313" i="16"/>
  <c r="C4313" i="16"/>
  <c r="A4314" i="16"/>
  <c r="B4314" i="16"/>
  <c r="C4314" i="16"/>
  <c r="A4315" i="16"/>
  <c r="B4315" i="16"/>
  <c r="C4315" i="16"/>
  <c r="A4316" i="16"/>
  <c r="B4316" i="16"/>
  <c r="C4316" i="16"/>
  <c r="A4317" i="16"/>
  <c r="B4317" i="16"/>
  <c r="C4317" i="16"/>
  <c r="A4318" i="16"/>
  <c r="B4318" i="16"/>
  <c r="C4318" i="16"/>
  <c r="A4319" i="16"/>
  <c r="B4319" i="16"/>
  <c r="C4319" i="16"/>
  <c r="A4320" i="16"/>
  <c r="B4320" i="16"/>
  <c r="C4320" i="16"/>
  <c r="A4321" i="16"/>
  <c r="B4321" i="16"/>
  <c r="C4321" i="16"/>
  <c r="A4322" i="16"/>
  <c r="B4322" i="16"/>
  <c r="C4322" i="16"/>
  <c r="A4323" i="16"/>
  <c r="B4323" i="16"/>
  <c r="C4323" i="16"/>
  <c r="A4324" i="16"/>
  <c r="B4324" i="16"/>
  <c r="C4324" i="16"/>
  <c r="A4325" i="16"/>
  <c r="B4325" i="16"/>
  <c r="C4325" i="16"/>
  <c r="A4326" i="16"/>
  <c r="B4326" i="16"/>
  <c r="C4326" i="16"/>
  <c r="A4327" i="16"/>
  <c r="B4327" i="16"/>
  <c r="C4327" i="16"/>
  <c r="A4328" i="16"/>
  <c r="B4328" i="16"/>
  <c r="C4328" i="16"/>
  <c r="A4329" i="16"/>
  <c r="B4329" i="16"/>
  <c r="C4329" i="16"/>
  <c r="A4330" i="16"/>
  <c r="B4330" i="16"/>
  <c r="C4330" i="16"/>
  <c r="A4331" i="16"/>
  <c r="B4331" i="16"/>
  <c r="C4331" i="16"/>
  <c r="A4332" i="16"/>
  <c r="B4332" i="16"/>
  <c r="C4332" i="16"/>
  <c r="A4333" i="16"/>
  <c r="B4333" i="16"/>
  <c r="C4333" i="16"/>
  <c r="A4334" i="16"/>
  <c r="B4334" i="16"/>
  <c r="C4334" i="16"/>
  <c r="A4335" i="16"/>
  <c r="B4335" i="16"/>
  <c r="C4335" i="16"/>
  <c r="A4336" i="16"/>
  <c r="B4336" i="16"/>
  <c r="C4336" i="16"/>
  <c r="A4337" i="16"/>
  <c r="B4337" i="16"/>
  <c r="C4337" i="16"/>
  <c r="A4338" i="16"/>
  <c r="B4338" i="16"/>
  <c r="C4338" i="16"/>
  <c r="A4339" i="16"/>
  <c r="B4339" i="16"/>
  <c r="C4339" i="16"/>
  <c r="A4340" i="16"/>
  <c r="B4340" i="16"/>
  <c r="C4340" i="16"/>
  <c r="A4341" i="16"/>
  <c r="B4341" i="16"/>
  <c r="C4341" i="16"/>
  <c r="A4342" i="16"/>
  <c r="B4342" i="16"/>
  <c r="C4342" i="16"/>
  <c r="A4343" i="16"/>
  <c r="B4343" i="16"/>
  <c r="C4343" i="16"/>
  <c r="A4344" i="16"/>
  <c r="B4344" i="16"/>
  <c r="C4344" i="16"/>
  <c r="A4345" i="16"/>
  <c r="B4345" i="16"/>
  <c r="C4345" i="16"/>
  <c r="A4346" i="16"/>
  <c r="B4346" i="16"/>
  <c r="C4346" i="16"/>
  <c r="A4347" i="16"/>
  <c r="B4347" i="16"/>
  <c r="C4347" i="16"/>
  <c r="A4348" i="16"/>
  <c r="B4348" i="16"/>
  <c r="C4348" i="16"/>
  <c r="A4349" i="16"/>
  <c r="B4349" i="16"/>
  <c r="C4349" i="16"/>
  <c r="A4350" i="16"/>
  <c r="B4350" i="16"/>
  <c r="C4350" i="16"/>
  <c r="A4351" i="16"/>
  <c r="B4351" i="16"/>
  <c r="C4351" i="16"/>
  <c r="A4352" i="16"/>
  <c r="B4352" i="16"/>
  <c r="C4352" i="16"/>
  <c r="A4353" i="16"/>
  <c r="B4353" i="16"/>
  <c r="C4353" i="16"/>
  <c r="A4354" i="16"/>
  <c r="B4354" i="16"/>
  <c r="C4354" i="16"/>
  <c r="A4355" i="16"/>
  <c r="B4355" i="16"/>
  <c r="C4355" i="16"/>
  <c r="A4356" i="16"/>
  <c r="B4356" i="16"/>
  <c r="C4356" i="16"/>
  <c r="A4357" i="16"/>
  <c r="B4357" i="16"/>
  <c r="C4357" i="16"/>
  <c r="A4358" i="16"/>
  <c r="B4358" i="16"/>
  <c r="C4358" i="16"/>
  <c r="A4359" i="16"/>
  <c r="B4359" i="16"/>
  <c r="C4359" i="16"/>
  <c r="A4360" i="16"/>
  <c r="B4360" i="16"/>
  <c r="C4360" i="16"/>
  <c r="A4361" i="16"/>
  <c r="B4361" i="16"/>
  <c r="C4361" i="16"/>
  <c r="A4362" i="16"/>
  <c r="B4362" i="16"/>
  <c r="C4362" i="16"/>
  <c r="A4363" i="16"/>
  <c r="B4363" i="16"/>
  <c r="C4363" i="16"/>
  <c r="A4364" i="16"/>
  <c r="B4364" i="16"/>
  <c r="C4364" i="16"/>
  <c r="A4365" i="16"/>
  <c r="B4365" i="16"/>
  <c r="C4365" i="16"/>
  <c r="A4366" i="16"/>
  <c r="B4366" i="16"/>
  <c r="C4366" i="16"/>
  <c r="A4367" i="16"/>
  <c r="B4367" i="16"/>
  <c r="C4367" i="16"/>
  <c r="A4368" i="16"/>
  <c r="B4368" i="16"/>
  <c r="C4368" i="16"/>
  <c r="A4369" i="16"/>
  <c r="B4369" i="16"/>
  <c r="C4369" i="16"/>
  <c r="A4370" i="16"/>
  <c r="B4370" i="16"/>
  <c r="C4370" i="16"/>
  <c r="A4371" i="16"/>
  <c r="B4371" i="16"/>
  <c r="C4371" i="16"/>
  <c r="A4372" i="16"/>
  <c r="B4372" i="16"/>
  <c r="C4372" i="16"/>
  <c r="A4373" i="16"/>
  <c r="B4373" i="16"/>
  <c r="C4373" i="16"/>
  <c r="A4374" i="16"/>
  <c r="B4374" i="16"/>
  <c r="C4374" i="16"/>
  <c r="A4375" i="16"/>
  <c r="B4375" i="16"/>
  <c r="C4375" i="16"/>
  <c r="A4376" i="16"/>
  <c r="B4376" i="16"/>
  <c r="C4376" i="16"/>
  <c r="A4377" i="16"/>
  <c r="B4377" i="16"/>
  <c r="C4377" i="16"/>
  <c r="A4378" i="16"/>
  <c r="B4378" i="16"/>
  <c r="C4378" i="16"/>
  <c r="A4379" i="16"/>
  <c r="B4379" i="16"/>
  <c r="C4379" i="16"/>
  <c r="A4380" i="16"/>
  <c r="B4380" i="16"/>
  <c r="C4380" i="16"/>
  <c r="A4381" i="16"/>
  <c r="B4381" i="16"/>
  <c r="C4381" i="16"/>
  <c r="A4382" i="16"/>
  <c r="B4382" i="16"/>
  <c r="C4382" i="16"/>
  <c r="A4383" i="16"/>
  <c r="B4383" i="16"/>
  <c r="C4383" i="16"/>
  <c r="A4384" i="16"/>
  <c r="B4384" i="16"/>
  <c r="C4384" i="16"/>
  <c r="A4385" i="16"/>
  <c r="B4385" i="16"/>
  <c r="C4385" i="16"/>
  <c r="A4386" i="16"/>
  <c r="B4386" i="16"/>
  <c r="C4386" i="16"/>
  <c r="A4387" i="16"/>
  <c r="B4387" i="16"/>
  <c r="C4387" i="16"/>
  <c r="A4388" i="16"/>
  <c r="B4388" i="16"/>
  <c r="C4388" i="16"/>
  <c r="A4389" i="16"/>
  <c r="B4389" i="16"/>
  <c r="C4389" i="16"/>
  <c r="A4390" i="16"/>
  <c r="B4390" i="16"/>
  <c r="C4390" i="16"/>
  <c r="A4391" i="16"/>
  <c r="B4391" i="16"/>
  <c r="C4391" i="16"/>
  <c r="A4392" i="16"/>
  <c r="B4392" i="16"/>
  <c r="C4392" i="16"/>
  <c r="A4393" i="16"/>
  <c r="B4393" i="16"/>
  <c r="C4393" i="16"/>
  <c r="A4394" i="16"/>
  <c r="B4394" i="16"/>
  <c r="C4394" i="16"/>
  <c r="A4395" i="16"/>
  <c r="B4395" i="16"/>
  <c r="C4395" i="16"/>
  <c r="A4396" i="16"/>
  <c r="B4396" i="16"/>
  <c r="C4396" i="16"/>
  <c r="A4397" i="16"/>
  <c r="B4397" i="16"/>
  <c r="C4397" i="16"/>
  <c r="A4398" i="16"/>
  <c r="B4398" i="16"/>
  <c r="C4398" i="16"/>
  <c r="A4399" i="16"/>
  <c r="B4399" i="16"/>
  <c r="C4399" i="16"/>
  <c r="A4400" i="16"/>
  <c r="B4400" i="16"/>
  <c r="C4400" i="16"/>
  <c r="A4401" i="16"/>
  <c r="B4401" i="16"/>
  <c r="C4401" i="16"/>
  <c r="A4402" i="16"/>
  <c r="B4402" i="16"/>
  <c r="C4402" i="16"/>
  <c r="A4403" i="16"/>
  <c r="B4403" i="16"/>
  <c r="C4403" i="16"/>
  <c r="A4404" i="16"/>
  <c r="B4404" i="16"/>
  <c r="C4404" i="16"/>
  <c r="A4405" i="16"/>
  <c r="B4405" i="16"/>
  <c r="C4405" i="16"/>
  <c r="A4406" i="16"/>
  <c r="B4406" i="16"/>
  <c r="C4406" i="16"/>
  <c r="A4407" i="16"/>
  <c r="B4407" i="16"/>
  <c r="C4407" i="16"/>
  <c r="A4408" i="16"/>
  <c r="B4408" i="16"/>
  <c r="C4408" i="16"/>
  <c r="A4409" i="16"/>
  <c r="B4409" i="16"/>
  <c r="C4409" i="16"/>
  <c r="A4410" i="16"/>
  <c r="B4410" i="16"/>
  <c r="C4410" i="16"/>
  <c r="A4411" i="16"/>
  <c r="B4411" i="16"/>
  <c r="C4411" i="16"/>
  <c r="A4412" i="16"/>
  <c r="B4412" i="16"/>
  <c r="C4412" i="16"/>
  <c r="A4413" i="16"/>
  <c r="B4413" i="16"/>
  <c r="C4413" i="16"/>
  <c r="A4414" i="16"/>
  <c r="B4414" i="16"/>
  <c r="C4414" i="16"/>
  <c r="A4415" i="16"/>
  <c r="B4415" i="16"/>
  <c r="C4415" i="16"/>
  <c r="A4416" i="16"/>
  <c r="B4416" i="16"/>
  <c r="C4416" i="16"/>
  <c r="A4417" i="16"/>
  <c r="B4417" i="16"/>
  <c r="C4417" i="16"/>
  <c r="A4418" i="16"/>
  <c r="B4418" i="16"/>
  <c r="C4418" i="16"/>
  <c r="A4419" i="16"/>
  <c r="B4419" i="16"/>
  <c r="C4419" i="16"/>
  <c r="A4420" i="16"/>
  <c r="B4420" i="16"/>
  <c r="C4420" i="16"/>
  <c r="A4421" i="16"/>
  <c r="B4421" i="16"/>
  <c r="C4421" i="16"/>
  <c r="A4422" i="16"/>
  <c r="B4422" i="16"/>
  <c r="C4422" i="16"/>
  <c r="A4423" i="16"/>
  <c r="B4423" i="16"/>
  <c r="C4423" i="16"/>
  <c r="A4424" i="16"/>
  <c r="B4424" i="16"/>
  <c r="C4424" i="16"/>
  <c r="A4425" i="16"/>
  <c r="B4425" i="16"/>
  <c r="C4425" i="16"/>
  <c r="A4426" i="16"/>
  <c r="B4426" i="16"/>
  <c r="C4426" i="16"/>
  <c r="A4427" i="16"/>
  <c r="B4427" i="16"/>
  <c r="C4427" i="16"/>
  <c r="A4428" i="16"/>
  <c r="B4428" i="16"/>
  <c r="C4428" i="16"/>
  <c r="A4429" i="16"/>
  <c r="B4429" i="16"/>
  <c r="C4429" i="16"/>
  <c r="A4430" i="16"/>
  <c r="B4430" i="16"/>
  <c r="C4430" i="16"/>
  <c r="A4431" i="16"/>
  <c r="B4431" i="16"/>
  <c r="C4431" i="16"/>
  <c r="A4432" i="16"/>
  <c r="B4432" i="16"/>
  <c r="C4432" i="16"/>
  <c r="A4433" i="16"/>
  <c r="B4433" i="16"/>
  <c r="C4433" i="16"/>
  <c r="A4434" i="16"/>
  <c r="B4434" i="16"/>
  <c r="C4434" i="16"/>
  <c r="A4435" i="16"/>
  <c r="B4435" i="16"/>
  <c r="C4435" i="16"/>
  <c r="A4436" i="16"/>
  <c r="B4436" i="16"/>
  <c r="C4436" i="16"/>
  <c r="A4437" i="16"/>
  <c r="B4437" i="16"/>
  <c r="C4437" i="16"/>
  <c r="A4438" i="16"/>
  <c r="B4438" i="16"/>
  <c r="C4438" i="16"/>
  <c r="A4439" i="16"/>
  <c r="B4439" i="16"/>
  <c r="C4439" i="16"/>
  <c r="A4440" i="16"/>
  <c r="B4440" i="16"/>
  <c r="C4440" i="16"/>
  <c r="A4441" i="16"/>
  <c r="B4441" i="16"/>
  <c r="C4441" i="16"/>
  <c r="A4442" i="16"/>
  <c r="B4442" i="16"/>
  <c r="C4442" i="16"/>
  <c r="A4443" i="16"/>
  <c r="B4443" i="16"/>
  <c r="C4443" i="16"/>
  <c r="A4444" i="16"/>
  <c r="B4444" i="16"/>
  <c r="C4444" i="16"/>
  <c r="A4445" i="16"/>
  <c r="B4445" i="16"/>
  <c r="C4445" i="16"/>
  <c r="A4446" i="16"/>
  <c r="B4446" i="16"/>
  <c r="C4446" i="16"/>
  <c r="A4447" i="16"/>
  <c r="B4447" i="16"/>
  <c r="C4447" i="16"/>
  <c r="A4448" i="16"/>
  <c r="B4448" i="16"/>
  <c r="C4448" i="16"/>
  <c r="A4449" i="16"/>
  <c r="B4449" i="16"/>
  <c r="C4449" i="16"/>
  <c r="A4450" i="16"/>
  <c r="B4450" i="16"/>
  <c r="C4450" i="16"/>
  <c r="A4451" i="16"/>
  <c r="B4451" i="16"/>
  <c r="C4451" i="16"/>
  <c r="A4452" i="16"/>
  <c r="B4452" i="16"/>
  <c r="C4452" i="16"/>
  <c r="A4453" i="16"/>
  <c r="B4453" i="16"/>
  <c r="C4453" i="16"/>
  <c r="A4454" i="16"/>
  <c r="B4454" i="16"/>
  <c r="C4454" i="16"/>
  <c r="A4455" i="16"/>
  <c r="B4455" i="16"/>
  <c r="C4455" i="16"/>
  <c r="A4456" i="16"/>
  <c r="B4456" i="16"/>
  <c r="C4456" i="16"/>
  <c r="A4457" i="16"/>
  <c r="B4457" i="16"/>
  <c r="C4457" i="16"/>
  <c r="A4458" i="16"/>
  <c r="B4458" i="16"/>
  <c r="C4458" i="16"/>
  <c r="A4459" i="16"/>
  <c r="B4459" i="16"/>
  <c r="C4459" i="16"/>
  <c r="A4460" i="16"/>
  <c r="B4460" i="16"/>
  <c r="C4460" i="16"/>
  <c r="A4461" i="16"/>
  <c r="B4461" i="16"/>
  <c r="C4461" i="16"/>
  <c r="A4462" i="16"/>
  <c r="B4462" i="16"/>
  <c r="C4462" i="16"/>
  <c r="A4463" i="16"/>
  <c r="B4463" i="16"/>
  <c r="C4463" i="16"/>
  <c r="A4464" i="16"/>
  <c r="B4464" i="16"/>
  <c r="C4464" i="16"/>
  <c r="A4465" i="16"/>
  <c r="B4465" i="16"/>
  <c r="C4465" i="16"/>
  <c r="A4466" i="16"/>
  <c r="B4466" i="16"/>
  <c r="C4466" i="16"/>
  <c r="A4467" i="16"/>
  <c r="B4467" i="16"/>
  <c r="C4467" i="16"/>
  <c r="A4468" i="16"/>
  <c r="B4468" i="16"/>
  <c r="C4468" i="16"/>
  <c r="A4469" i="16"/>
  <c r="B4469" i="16"/>
  <c r="C4469" i="16"/>
  <c r="A4470" i="16"/>
  <c r="B4470" i="16"/>
  <c r="C4470" i="16"/>
  <c r="A4471" i="16"/>
  <c r="B4471" i="16"/>
  <c r="C4471" i="16"/>
  <c r="A4472" i="16"/>
  <c r="B4472" i="16"/>
  <c r="C4472" i="16"/>
  <c r="A4473" i="16"/>
  <c r="B4473" i="16"/>
  <c r="C4473" i="16"/>
  <c r="A4474" i="16"/>
  <c r="B4474" i="16"/>
  <c r="C4474" i="16"/>
  <c r="A4475" i="16"/>
  <c r="B4475" i="16"/>
  <c r="C4475" i="16"/>
  <c r="A4476" i="16"/>
  <c r="B4476" i="16"/>
  <c r="C4476" i="16"/>
  <c r="A4477" i="16"/>
  <c r="B4477" i="16"/>
  <c r="C4477" i="16"/>
  <c r="A4478" i="16"/>
  <c r="B4478" i="16"/>
  <c r="C4478" i="16"/>
  <c r="A4479" i="16"/>
  <c r="B4479" i="16"/>
  <c r="C4479" i="16"/>
  <c r="A4480" i="16"/>
  <c r="B4480" i="16"/>
  <c r="C4480" i="16"/>
  <c r="A4481" i="16"/>
  <c r="B4481" i="16"/>
  <c r="C4481" i="16"/>
  <c r="A4482" i="16"/>
  <c r="B4482" i="16"/>
  <c r="C4482" i="16"/>
  <c r="A4483" i="16"/>
  <c r="B4483" i="16"/>
  <c r="C4483" i="16"/>
  <c r="A4484" i="16"/>
  <c r="B4484" i="16"/>
  <c r="C4484" i="16"/>
  <c r="A4485" i="16"/>
  <c r="B4485" i="16"/>
  <c r="C4485" i="16"/>
  <c r="A4486" i="16"/>
  <c r="B4486" i="16"/>
  <c r="C4486" i="16"/>
  <c r="A4487" i="16"/>
  <c r="B4487" i="16"/>
  <c r="C4487" i="16"/>
  <c r="A4488" i="16"/>
  <c r="B4488" i="16"/>
  <c r="C4488" i="16"/>
  <c r="A4489" i="16"/>
  <c r="B4489" i="16"/>
  <c r="C4489" i="16"/>
  <c r="A4490" i="16"/>
  <c r="B4490" i="16"/>
  <c r="C4490" i="16"/>
  <c r="A4491" i="16"/>
  <c r="B4491" i="16"/>
  <c r="C4491" i="16"/>
  <c r="A4492" i="16"/>
  <c r="B4492" i="16"/>
  <c r="C4492" i="16"/>
  <c r="A4493" i="16"/>
  <c r="B4493" i="16"/>
  <c r="C4493" i="16"/>
  <c r="A4494" i="16"/>
  <c r="B4494" i="16"/>
  <c r="C4494" i="16"/>
  <c r="A4495" i="16"/>
  <c r="B4495" i="16"/>
  <c r="C4495" i="16"/>
  <c r="A4496" i="16"/>
  <c r="B4496" i="16"/>
  <c r="C4496" i="16"/>
  <c r="A4497" i="16"/>
  <c r="B4497" i="16"/>
  <c r="C4497" i="16"/>
  <c r="A4498" i="16"/>
  <c r="B4498" i="16"/>
  <c r="C4498" i="16"/>
  <c r="A4499" i="16"/>
  <c r="B4499" i="16"/>
  <c r="C4499" i="16"/>
  <c r="A4500" i="16"/>
  <c r="B4500" i="16"/>
  <c r="C4500" i="16"/>
  <c r="A4501" i="16"/>
  <c r="B4501" i="16"/>
  <c r="C4501" i="16"/>
  <c r="A4502" i="16"/>
  <c r="B4502" i="16"/>
  <c r="C4502" i="16"/>
  <c r="A4503" i="16"/>
  <c r="B4503" i="16"/>
  <c r="C4503" i="16"/>
  <c r="A4504" i="16"/>
  <c r="B4504" i="16"/>
  <c r="C4504" i="16"/>
  <c r="A4505" i="16"/>
  <c r="B4505" i="16"/>
  <c r="C4505" i="16"/>
  <c r="A4506" i="16"/>
  <c r="B4506" i="16"/>
  <c r="C4506" i="16"/>
  <c r="A4507" i="16"/>
  <c r="B4507" i="16"/>
  <c r="C4507" i="16"/>
  <c r="A4508" i="16"/>
  <c r="B4508" i="16"/>
  <c r="C4508" i="16"/>
  <c r="A4509" i="16"/>
  <c r="B4509" i="16"/>
  <c r="C4509" i="16"/>
  <c r="A4510" i="16"/>
  <c r="B4510" i="16"/>
  <c r="C4510" i="16"/>
  <c r="A4511" i="16"/>
  <c r="B4511" i="16"/>
  <c r="C4511" i="16"/>
  <c r="A4512" i="16"/>
  <c r="B4512" i="16"/>
  <c r="C4512" i="16"/>
  <c r="A4513" i="16"/>
  <c r="B4513" i="16"/>
  <c r="C4513" i="16"/>
  <c r="A4514" i="16"/>
  <c r="B4514" i="16"/>
  <c r="C4514" i="16"/>
  <c r="A4515" i="16"/>
  <c r="B4515" i="16"/>
  <c r="C4515" i="16"/>
  <c r="A4516" i="16"/>
  <c r="B4516" i="16"/>
  <c r="C4516" i="16"/>
  <c r="A4517" i="16"/>
  <c r="B4517" i="16"/>
  <c r="C4517" i="16"/>
  <c r="A4518" i="16"/>
  <c r="B4518" i="16"/>
  <c r="C4518" i="16"/>
  <c r="A4519" i="16"/>
  <c r="B4519" i="16"/>
  <c r="C4519" i="16"/>
  <c r="A4520" i="16"/>
  <c r="B4520" i="16"/>
  <c r="C4520" i="16"/>
  <c r="A4521" i="16"/>
  <c r="B4521" i="16"/>
  <c r="C4521" i="16"/>
  <c r="A4522" i="16"/>
  <c r="B4522" i="16"/>
  <c r="C4522" i="16"/>
  <c r="A4523" i="16"/>
  <c r="B4523" i="16"/>
  <c r="C4523" i="16"/>
  <c r="A4524" i="16"/>
  <c r="B4524" i="16"/>
  <c r="C4524" i="16"/>
  <c r="A4525" i="16"/>
  <c r="B4525" i="16"/>
  <c r="C4525" i="16"/>
  <c r="A4526" i="16"/>
  <c r="B4526" i="16"/>
  <c r="C4526" i="16"/>
  <c r="A4527" i="16"/>
  <c r="B4527" i="16"/>
  <c r="C4527" i="16"/>
  <c r="A4528" i="16"/>
  <c r="B4528" i="16"/>
  <c r="C4528" i="16"/>
  <c r="A4529" i="16"/>
  <c r="B4529" i="16"/>
  <c r="C4529" i="16"/>
  <c r="A4530" i="16"/>
  <c r="B4530" i="16"/>
  <c r="C4530" i="16"/>
  <c r="A4531" i="16"/>
  <c r="B4531" i="16"/>
  <c r="C4531" i="16"/>
  <c r="A4532" i="16"/>
  <c r="B4532" i="16"/>
  <c r="C4532" i="16"/>
  <c r="A4533" i="16"/>
  <c r="B4533" i="16"/>
  <c r="C4533" i="16"/>
  <c r="A4534" i="16"/>
  <c r="B4534" i="16"/>
  <c r="C4534" i="16"/>
  <c r="A4535" i="16"/>
  <c r="B4535" i="16"/>
  <c r="C4535" i="16"/>
  <c r="A4536" i="16"/>
  <c r="B4536" i="16"/>
  <c r="C4536" i="16"/>
  <c r="A4537" i="16"/>
  <c r="B4537" i="16"/>
  <c r="C4537" i="16"/>
  <c r="A4538" i="16"/>
  <c r="B4538" i="16"/>
  <c r="C4538" i="16"/>
  <c r="A4539" i="16"/>
  <c r="B4539" i="16"/>
  <c r="C4539" i="16"/>
  <c r="A4540" i="16"/>
  <c r="B4540" i="16"/>
  <c r="C4540" i="16"/>
  <c r="A4541" i="16"/>
  <c r="B4541" i="16"/>
  <c r="C4541" i="16"/>
  <c r="A4542" i="16"/>
  <c r="B4542" i="16"/>
  <c r="C4542" i="16"/>
  <c r="A4543" i="16"/>
  <c r="B4543" i="16"/>
  <c r="C4543" i="16"/>
  <c r="A4544" i="16"/>
  <c r="B4544" i="16"/>
  <c r="C4544" i="16"/>
  <c r="A4545" i="16"/>
  <c r="B4545" i="16"/>
  <c r="C4545" i="16"/>
  <c r="A4546" i="16"/>
  <c r="B4546" i="16"/>
  <c r="C4546" i="16"/>
  <c r="A4547" i="16"/>
  <c r="B4547" i="16"/>
  <c r="C4547" i="16"/>
  <c r="A4548" i="16"/>
  <c r="B4548" i="16"/>
  <c r="C4548" i="16"/>
  <c r="A4549" i="16"/>
  <c r="B4549" i="16"/>
  <c r="C4549" i="16"/>
  <c r="A4550" i="16"/>
  <c r="B4550" i="16"/>
  <c r="C4550" i="16"/>
  <c r="A4551" i="16"/>
  <c r="B4551" i="16"/>
  <c r="C4551" i="16"/>
  <c r="A4552" i="16"/>
  <c r="B4552" i="16"/>
  <c r="C4552" i="16"/>
  <c r="A4553" i="16"/>
  <c r="B4553" i="16"/>
  <c r="C4553" i="16"/>
  <c r="A4554" i="16"/>
  <c r="B4554" i="16"/>
  <c r="C4554" i="16"/>
  <c r="A4555" i="16"/>
  <c r="B4555" i="16"/>
  <c r="C4555" i="16"/>
  <c r="A4556" i="16"/>
  <c r="B4556" i="16"/>
  <c r="C4556" i="16"/>
  <c r="A4557" i="16"/>
  <c r="B4557" i="16"/>
  <c r="C4557" i="16"/>
  <c r="A4558" i="16"/>
  <c r="B4558" i="16"/>
  <c r="C4558" i="16"/>
  <c r="A4559" i="16"/>
  <c r="B4559" i="16"/>
  <c r="C4559" i="16"/>
  <c r="A4560" i="16"/>
  <c r="B4560" i="16"/>
  <c r="C4560" i="16"/>
  <c r="A4561" i="16"/>
  <c r="B4561" i="16"/>
  <c r="C4561" i="16"/>
  <c r="A4562" i="16"/>
  <c r="B4562" i="16"/>
  <c r="C4562" i="16"/>
  <c r="A4563" i="16"/>
  <c r="B4563" i="16"/>
  <c r="C4563" i="16"/>
  <c r="A4564" i="16"/>
  <c r="B4564" i="16"/>
  <c r="C4564" i="16"/>
  <c r="A4565" i="16"/>
  <c r="B4565" i="16"/>
  <c r="C4565" i="16"/>
  <c r="A4566" i="16"/>
  <c r="B4566" i="16"/>
  <c r="C4566" i="16"/>
  <c r="A4567" i="16"/>
  <c r="B4567" i="16"/>
  <c r="C4567" i="16"/>
  <c r="A4568" i="16"/>
  <c r="B4568" i="16"/>
  <c r="C4568" i="16"/>
  <c r="A4569" i="16"/>
  <c r="B4569" i="16"/>
  <c r="C4569" i="16"/>
  <c r="A4570" i="16"/>
  <c r="B4570" i="16"/>
  <c r="C4570" i="16"/>
  <c r="A4571" i="16"/>
  <c r="B4571" i="16"/>
  <c r="C4571" i="16"/>
  <c r="A4572" i="16"/>
  <c r="B4572" i="16"/>
  <c r="C4572" i="16"/>
  <c r="A4573" i="16"/>
  <c r="B4573" i="16"/>
  <c r="C4573" i="16"/>
  <c r="A4574" i="16"/>
  <c r="B4574" i="16"/>
  <c r="C4574" i="16"/>
  <c r="A4575" i="16"/>
  <c r="B4575" i="16"/>
  <c r="C4575" i="16"/>
  <c r="A4576" i="16"/>
  <c r="B4576" i="16"/>
  <c r="C4576" i="16"/>
  <c r="A4577" i="16"/>
  <c r="B4577" i="16"/>
  <c r="C4577" i="16"/>
  <c r="A4578" i="16"/>
  <c r="B4578" i="16"/>
  <c r="C4578" i="16"/>
  <c r="A4579" i="16"/>
  <c r="B4579" i="16"/>
  <c r="C4579" i="16"/>
  <c r="A4580" i="16"/>
  <c r="B4580" i="16"/>
  <c r="C4580" i="16"/>
  <c r="A4581" i="16"/>
  <c r="B4581" i="16"/>
  <c r="C4581" i="16"/>
  <c r="A4582" i="16"/>
  <c r="B4582" i="16"/>
  <c r="C4582" i="16"/>
  <c r="A4583" i="16"/>
  <c r="B4583" i="16"/>
  <c r="C4583" i="16"/>
  <c r="A4584" i="16"/>
  <c r="B4584" i="16"/>
  <c r="C4584" i="16"/>
  <c r="A4585" i="16"/>
  <c r="B4585" i="16"/>
  <c r="C4585" i="16"/>
  <c r="A4586" i="16"/>
  <c r="B4586" i="16"/>
  <c r="C4586" i="16"/>
  <c r="A4587" i="16"/>
  <c r="B4587" i="16"/>
  <c r="C4587" i="16"/>
  <c r="A4588" i="16"/>
  <c r="B4588" i="16"/>
  <c r="C4588" i="16"/>
  <c r="A4589" i="16"/>
  <c r="B4589" i="16"/>
  <c r="C4589" i="16"/>
  <c r="A4590" i="16"/>
  <c r="B4590" i="16"/>
  <c r="C4590" i="16"/>
  <c r="A4591" i="16"/>
  <c r="B4591" i="16"/>
  <c r="C4591" i="16"/>
  <c r="A4592" i="16"/>
  <c r="B4592" i="16"/>
  <c r="C4592" i="16"/>
  <c r="A4593" i="16"/>
  <c r="B4593" i="16"/>
  <c r="C4593" i="16"/>
  <c r="A4594" i="16"/>
  <c r="B4594" i="16"/>
  <c r="C4594" i="16"/>
  <c r="A4595" i="16"/>
  <c r="B4595" i="16"/>
  <c r="C4595" i="16"/>
  <c r="A4596" i="16"/>
  <c r="B4596" i="16"/>
  <c r="C4596" i="16"/>
  <c r="A4597" i="16"/>
  <c r="B4597" i="16"/>
  <c r="C4597" i="16"/>
  <c r="A4598" i="16"/>
  <c r="B4598" i="16"/>
  <c r="C4598" i="16"/>
  <c r="A4599" i="16"/>
  <c r="B4599" i="16"/>
  <c r="C4599" i="16"/>
  <c r="A4600" i="16"/>
  <c r="B4600" i="16"/>
  <c r="C4600" i="16"/>
  <c r="A4601" i="16"/>
  <c r="B4601" i="16"/>
  <c r="C4601" i="16"/>
  <c r="A4602" i="16"/>
  <c r="B4602" i="16"/>
  <c r="C4602" i="16"/>
  <c r="A4603" i="16"/>
  <c r="B4603" i="16"/>
  <c r="C4603" i="16"/>
  <c r="A4604" i="16"/>
  <c r="B4604" i="16"/>
  <c r="C4604" i="16"/>
  <c r="A4605" i="16"/>
  <c r="B4605" i="16"/>
  <c r="C4605" i="16"/>
  <c r="A4606" i="16"/>
  <c r="B4606" i="16"/>
  <c r="C4606" i="16"/>
  <c r="A4607" i="16"/>
  <c r="B4607" i="16"/>
  <c r="C4607" i="16"/>
  <c r="A4608" i="16"/>
  <c r="B4608" i="16"/>
  <c r="C4608" i="16"/>
  <c r="A4609" i="16"/>
  <c r="B4609" i="16"/>
  <c r="C4609" i="16"/>
  <c r="A4610" i="16"/>
  <c r="B4610" i="16"/>
  <c r="C4610" i="16"/>
  <c r="A4611" i="16"/>
  <c r="B4611" i="16"/>
  <c r="C4611" i="16"/>
  <c r="A4612" i="16"/>
  <c r="B4612" i="16"/>
  <c r="C4612" i="16"/>
  <c r="A4613" i="16"/>
  <c r="B4613" i="16"/>
  <c r="C4613" i="16"/>
  <c r="A4614" i="16"/>
  <c r="B4614" i="16"/>
  <c r="C4614" i="16"/>
  <c r="A4615" i="16"/>
  <c r="B4615" i="16"/>
  <c r="C4615" i="16"/>
  <c r="A4616" i="16"/>
  <c r="B4616" i="16"/>
  <c r="C4616" i="16"/>
  <c r="A4617" i="16"/>
  <c r="B4617" i="16"/>
  <c r="C4617" i="16"/>
  <c r="A4618" i="16"/>
  <c r="B4618" i="16"/>
  <c r="C4618" i="16"/>
  <c r="A4619" i="16"/>
  <c r="B4619" i="16"/>
  <c r="C4619" i="16"/>
  <c r="A4620" i="16"/>
  <c r="B4620" i="16"/>
  <c r="C4620" i="16"/>
  <c r="A4621" i="16"/>
  <c r="B4621" i="16"/>
  <c r="C4621" i="16"/>
  <c r="A4622" i="16"/>
  <c r="B4622" i="16"/>
  <c r="C4622" i="16"/>
  <c r="A4623" i="16"/>
  <c r="B4623" i="16"/>
  <c r="C4623" i="16"/>
  <c r="A4624" i="16"/>
  <c r="B4624" i="16"/>
  <c r="C4624" i="16"/>
  <c r="A4625" i="16"/>
  <c r="B4625" i="16"/>
  <c r="C4625" i="16"/>
  <c r="A4626" i="16"/>
  <c r="B4626" i="16"/>
  <c r="C4626" i="16"/>
  <c r="A4627" i="16"/>
  <c r="B4627" i="16"/>
  <c r="C4627" i="16"/>
  <c r="A4628" i="16"/>
  <c r="B4628" i="16"/>
  <c r="C4628" i="16"/>
  <c r="A4629" i="16"/>
  <c r="B4629" i="16"/>
  <c r="C4629" i="16"/>
  <c r="A4630" i="16"/>
  <c r="B4630" i="16"/>
  <c r="C4630" i="16"/>
  <c r="A4631" i="16"/>
  <c r="B4631" i="16"/>
  <c r="C4631" i="16"/>
  <c r="A4632" i="16"/>
  <c r="B4632" i="16"/>
  <c r="C4632" i="16"/>
  <c r="A4633" i="16"/>
  <c r="B4633" i="16"/>
  <c r="C4633" i="16"/>
  <c r="A4634" i="16"/>
  <c r="B4634" i="16"/>
  <c r="C4634" i="16"/>
  <c r="A4635" i="16"/>
  <c r="B4635" i="16"/>
  <c r="C4635" i="16"/>
  <c r="A4636" i="16"/>
  <c r="B4636" i="16"/>
  <c r="C4636" i="16"/>
  <c r="A4637" i="16"/>
  <c r="B4637" i="16"/>
  <c r="C4637" i="16"/>
  <c r="A4638" i="16"/>
  <c r="B4638" i="16"/>
  <c r="C4638" i="16"/>
  <c r="A4639" i="16"/>
  <c r="B4639" i="16"/>
  <c r="C4639" i="16"/>
  <c r="A4640" i="16"/>
  <c r="B4640" i="16"/>
  <c r="C4640" i="16"/>
  <c r="A4641" i="16"/>
  <c r="B4641" i="16"/>
  <c r="C4641" i="16"/>
  <c r="A4642" i="16"/>
  <c r="B4642" i="16"/>
  <c r="C4642" i="16"/>
  <c r="A4643" i="16"/>
  <c r="B4643" i="16"/>
  <c r="C4643" i="16"/>
  <c r="A4644" i="16"/>
  <c r="B4644" i="16"/>
  <c r="C4644" i="16"/>
  <c r="A4645" i="16"/>
  <c r="B4645" i="16"/>
  <c r="C4645" i="16"/>
  <c r="A4646" i="16"/>
  <c r="B4646" i="16"/>
  <c r="C4646" i="16"/>
  <c r="A4647" i="16"/>
  <c r="B4647" i="16"/>
  <c r="C4647" i="16"/>
  <c r="A4648" i="16"/>
  <c r="B4648" i="16"/>
  <c r="C4648" i="16"/>
  <c r="A4649" i="16"/>
  <c r="B4649" i="16"/>
  <c r="C4649" i="16"/>
  <c r="A4650" i="16"/>
  <c r="B4650" i="16"/>
  <c r="C4650" i="16"/>
  <c r="A4651" i="16"/>
  <c r="B4651" i="16"/>
  <c r="C4651" i="16"/>
  <c r="A4652" i="16"/>
  <c r="B4652" i="16"/>
  <c r="C4652" i="16"/>
  <c r="A4653" i="16"/>
  <c r="B4653" i="16"/>
  <c r="C4653" i="16"/>
  <c r="A4654" i="16"/>
  <c r="B4654" i="16"/>
  <c r="C4654" i="16"/>
  <c r="A4655" i="16"/>
  <c r="B4655" i="16"/>
  <c r="C4655" i="16"/>
  <c r="A4656" i="16"/>
  <c r="B4656" i="16"/>
  <c r="C4656" i="16"/>
  <c r="A4657" i="16"/>
  <c r="B4657" i="16"/>
  <c r="C4657" i="16"/>
  <c r="A4658" i="16"/>
  <c r="B4658" i="16"/>
  <c r="C4658" i="16"/>
  <c r="A4659" i="16"/>
  <c r="B4659" i="16"/>
  <c r="C4659" i="16"/>
  <c r="A4660" i="16"/>
  <c r="B4660" i="16"/>
  <c r="C4660" i="16"/>
  <c r="A4661" i="16"/>
  <c r="B4661" i="16"/>
  <c r="C4661" i="16"/>
  <c r="A4662" i="16"/>
  <c r="B4662" i="16"/>
  <c r="C4662" i="16"/>
  <c r="A4663" i="16"/>
  <c r="B4663" i="16"/>
  <c r="C4663" i="16"/>
  <c r="A4664" i="16"/>
  <c r="B4664" i="16"/>
  <c r="C4664" i="16"/>
  <c r="A4665" i="16"/>
  <c r="B4665" i="16"/>
  <c r="C4665" i="16"/>
  <c r="A4666" i="16"/>
  <c r="B4666" i="16"/>
  <c r="C4666" i="16"/>
  <c r="A4667" i="16"/>
  <c r="B4667" i="16"/>
  <c r="C4667" i="16"/>
  <c r="A4668" i="16"/>
  <c r="B4668" i="16"/>
  <c r="C4668" i="16"/>
  <c r="A4669" i="16"/>
  <c r="B4669" i="16"/>
  <c r="C4669" i="16"/>
  <c r="A4670" i="16"/>
  <c r="B4670" i="16"/>
  <c r="C4670" i="16"/>
  <c r="A4671" i="16"/>
  <c r="B4671" i="16"/>
  <c r="C4671" i="16"/>
  <c r="A4672" i="16"/>
  <c r="B4672" i="16"/>
  <c r="C4672" i="16"/>
  <c r="A4673" i="16"/>
  <c r="B4673" i="16"/>
  <c r="C4673" i="16"/>
  <c r="A4674" i="16"/>
  <c r="B4674" i="16"/>
  <c r="C4674" i="16"/>
  <c r="A4675" i="16"/>
  <c r="B4675" i="16"/>
  <c r="C4675" i="16"/>
  <c r="A4676" i="16"/>
  <c r="B4676" i="16"/>
  <c r="C4676" i="16"/>
  <c r="A4677" i="16"/>
  <c r="B4677" i="16"/>
  <c r="C4677" i="16"/>
  <c r="A4678" i="16"/>
  <c r="B4678" i="16"/>
  <c r="C4678" i="16"/>
  <c r="A4679" i="16"/>
  <c r="B4679" i="16"/>
  <c r="C4679" i="16"/>
  <c r="A4680" i="16"/>
  <c r="B4680" i="16"/>
  <c r="C4680" i="16"/>
  <c r="A4681" i="16"/>
  <c r="B4681" i="16"/>
  <c r="C4681" i="16"/>
  <c r="A4682" i="16"/>
  <c r="B4682" i="16"/>
  <c r="C4682" i="16"/>
  <c r="A4683" i="16"/>
  <c r="B4683" i="16"/>
  <c r="C4683" i="16"/>
  <c r="A4684" i="16"/>
  <c r="B4684" i="16"/>
  <c r="C4684" i="16"/>
  <c r="A4685" i="16"/>
  <c r="B4685" i="16"/>
  <c r="C4685" i="16"/>
  <c r="A4686" i="16"/>
  <c r="B4686" i="16"/>
  <c r="C4686" i="16"/>
  <c r="A4687" i="16"/>
  <c r="B4687" i="16"/>
  <c r="C4687" i="16"/>
  <c r="A4688" i="16"/>
  <c r="B4688" i="16"/>
  <c r="C4688" i="16"/>
  <c r="A4689" i="16"/>
  <c r="B4689" i="16"/>
  <c r="C4689" i="16"/>
  <c r="A4690" i="16"/>
  <c r="B4690" i="16"/>
  <c r="C4690" i="16"/>
  <c r="A4691" i="16"/>
  <c r="B4691" i="16"/>
  <c r="C4691" i="16"/>
  <c r="A4692" i="16"/>
  <c r="B4692" i="16"/>
  <c r="C4692" i="16"/>
  <c r="A4693" i="16"/>
  <c r="B4693" i="16"/>
  <c r="C4693" i="16"/>
  <c r="A4694" i="16"/>
  <c r="B4694" i="16"/>
  <c r="C4694" i="16"/>
  <c r="A4695" i="16"/>
  <c r="B4695" i="16"/>
  <c r="C4695" i="16"/>
  <c r="A4696" i="16"/>
  <c r="B4696" i="16"/>
  <c r="C4696" i="16"/>
  <c r="A4697" i="16"/>
  <c r="B4697" i="16"/>
  <c r="C4697" i="16"/>
  <c r="A4698" i="16"/>
  <c r="B4698" i="16"/>
  <c r="C4698" i="16"/>
  <c r="A4699" i="16"/>
  <c r="B4699" i="16"/>
  <c r="C4699" i="16"/>
  <c r="A4700" i="16"/>
  <c r="B4700" i="16"/>
  <c r="C4700" i="16"/>
  <c r="A4701" i="16"/>
  <c r="B4701" i="16"/>
  <c r="C4701" i="16"/>
  <c r="A4702" i="16"/>
  <c r="B4702" i="16"/>
  <c r="C4702" i="16"/>
  <c r="A4703" i="16"/>
  <c r="B4703" i="16"/>
  <c r="C4703" i="16"/>
  <c r="A4704" i="16"/>
  <c r="B4704" i="16"/>
  <c r="C4704" i="16"/>
  <c r="A4705" i="16"/>
  <c r="B4705" i="16"/>
  <c r="C4705" i="16"/>
  <c r="A4706" i="16"/>
  <c r="B4706" i="16"/>
  <c r="C4706" i="16"/>
  <c r="A4707" i="16"/>
  <c r="B4707" i="16"/>
  <c r="C4707" i="16"/>
  <c r="A4708" i="16"/>
  <c r="B4708" i="16"/>
  <c r="C4708" i="16"/>
  <c r="A4709" i="16"/>
  <c r="B4709" i="16"/>
  <c r="C4709" i="16"/>
  <c r="A4710" i="16"/>
  <c r="B4710" i="16"/>
  <c r="C4710" i="16"/>
  <c r="A4711" i="16"/>
  <c r="B4711" i="16"/>
  <c r="C4711" i="16"/>
  <c r="A4712" i="16"/>
  <c r="B4712" i="16"/>
  <c r="C4712" i="16"/>
  <c r="A4713" i="16"/>
  <c r="B4713" i="16"/>
  <c r="C4713" i="16"/>
  <c r="A4714" i="16"/>
  <c r="B4714" i="16"/>
  <c r="C4714" i="16"/>
  <c r="A4715" i="16"/>
  <c r="B4715" i="16"/>
  <c r="C4715" i="16"/>
  <c r="A4716" i="16"/>
  <c r="B4716" i="16"/>
  <c r="C4716" i="16"/>
  <c r="A4717" i="16"/>
  <c r="B4717" i="16"/>
  <c r="C4717" i="16"/>
  <c r="A4718" i="16"/>
  <c r="B4718" i="16"/>
  <c r="C4718" i="16"/>
  <c r="A4719" i="16"/>
  <c r="B4719" i="16"/>
  <c r="C4719" i="16"/>
  <c r="A4720" i="16"/>
  <c r="B4720" i="16"/>
  <c r="C4720" i="16"/>
  <c r="A4721" i="16"/>
  <c r="B4721" i="16"/>
  <c r="C4721" i="16"/>
  <c r="A4722" i="16"/>
  <c r="B4722" i="16"/>
  <c r="C4722" i="16"/>
  <c r="A4723" i="16"/>
  <c r="B4723" i="16"/>
  <c r="C4723" i="16"/>
  <c r="A4724" i="16"/>
  <c r="B4724" i="16"/>
  <c r="C4724" i="16"/>
  <c r="A4725" i="16"/>
  <c r="B4725" i="16"/>
  <c r="C4725" i="16"/>
  <c r="A4726" i="16"/>
  <c r="B4726" i="16"/>
  <c r="C4726" i="16"/>
  <c r="A4727" i="16"/>
  <c r="B4727" i="16"/>
  <c r="C4727" i="16"/>
  <c r="A4728" i="16"/>
  <c r="B4728" i="16"/>
  <c r="C4728" i="16"/>
  <c r="A4729" i="16"/>
  <c r="B4729" i="16"/>
  <c r="C4729" i="16"/>
  <c r="A4730" i="16"/>
  <c r="B4730" i="16"/>
  <c r="C4730" i="16"/>
  <c r="A4731" i="16"/>
  <c r="B4731" i="16"/>
  <c r="C4731" i="16"/>
  <c r="A4732" i="16"/>
  <c r="B4732" i="16"/>
  <c r="C4732" i="16"/>
  <c r="A4733" i="16"/>
  <c r="B4733" i="16"/>
  <c r="C4733" i="16"/>
  <c r="A4734" i="16"/>
  <c r="B4734" i="16"/>
  <c r="C4734" i="16"/>
  <c r="A4735" i="16"/>
  <c r="B4735" i="16"/>
  <c r="C4735" i="16"/>
  <c r="A4736" i="16"/>
  <c r="B4736" i="16"/>
  <c r="C4736" i="16"/>
  <c r="A4737" i="16"/>
  <c r="B4737" i="16"/>
  <c r="C4737" i="16"/>
  <c r="A4738" i="16"/>
  <c r="B4738" i="16"/>
  <c r="C4738" i="16"/>
  <c r="A4739" i="16"/>
  <c r="B4739" i="16"/>
  <c r="C4739" i="16"/>
  <c r="A4740" i="16"/>
  <c r="B4740" i="16"/>
  <c r="C4740" i="16"/>
  <c r="A4741" i="16"/>
  <c r="B4741" i="16"/>
  <c r="C4741" i="16"/>
  <c r="A4742" i="16"/>
  <c r="B4742" i="16"/>
  <c r="C4742" i="16"/>
  <c r="A4743" i="16"/>
  <c r="B4743" i="16"/>
  <c r="C4743" i="16"/>
  <c r="A4744" i="16"/>
  <c r="B4744" i="16"/>
  <c r="C4744" i="16"/>
  <c r="A4745" i="16"/>
  <c r="B4745" i="16"/>
  <c r="C4745" i="16"/>
  <c r="A4746" i="16"/>
  <c r="B4746" i="16"/>
  <c r="C4746" i="16"/>
  <c r="A4747" i="16"/>
  <c r="B4747" i="16"/>
  <c r="C4747" i="16"/>
  <c r="A4748" i="16"/>
  <c r="B4748" i="16"/>
  <c r="C4748" i="16"/>
  <c r="A4749" i="16"/>
  <c r="B4749" i="16"/>
  <c r="C4749" i="16"/>
  <c r="A4750" i="16"/>
  <c r="B4750" i="16"/>
  <c r="C4750" i="16"/>
  <c r="A4751" i="16"/>
  <c r="B4751" i="16"/>
  <c r="C4751" i="16"/>
  <c r="A4752" i="16"/>
  <c r="B4752" i="16"/>
  <c r="C4752" i="16"/>
  <c r="A4753" i="16"/>
  <c r="B4753" i="16"/>
  <c r="C4753" i="16"/>
  <c r="A4754" i="16"/>
  <c r="B4754" i="16"/>
  <c r="C4754" i="16"/>
  <c r="A4755" i="16"/>
  <c r="B4755" i="16"/>
  <c r="C4755" i="16"/>
  <c r="A4756" i="16"/>
  <c r="B4756" i="16"/>
  <c r="C4756" i="16"/>
  <c r="A4757" i="16"/>
  <c r="B4757" i="16"/>
  <c r="C4757" i="16"/>
  <c r="A4758" i="16"/>
  <c r="B4758" i="16"/>
  <c r="C4758" i="16"/>
  <c r="A4759" i="16"/>
  <c r="B4759" i="16"/>
  <c r="C4759" i="16"/>
  <c r="A4760" i="16"/>
  <c r="B4760" i="16"/>
  <c r="C4760" i="16"/>
  <c r="A4761" i="16"/>
  <c r="B4761" i="16"/>
  <c r="C4761" i="16"/>
  <c r="A4762" i="16"/>
  <c r="B4762" i="16"/>
  <c r="C4762" i="16"/>
  <c r="A4763" i="16"/>
  <c r="B4763" i="16"/>
  <c r="C4763" i="16"/>
  <c r="A4764" i="16"/>
  <c r="B4764" i="16"/>
  <c r="C4764" i="16"/>
  <c r="A4765" i="16"/>
  <c r="B4765" i="16"/>
  <c r="C4765" i="16"/>
  <c r="A4766" i="16"/>
  <c r="B4766" i="16"/>
  <c r="C4766" i="16"/>
  <c r="A4767" i="16"/>
  <c r="B4767" i="16"/>
  <c r="C4767" i="16"/>
  <c r="A4768" i="16"/>
  <c r="B4768" i="16"/>
  <c r="C4768" i="16"/>
  <c r="A4769" i="16"/>
  <c r="B4769" i="16"/>
  <c r="C4769" i="16"/>
  <c r="A4770" i="16"/>
  <c r="B4770" i="16"/>
  <c r="C4770" i="16"/>
  <c r="A4771" i="16"/>
  <c r="B4771" i="16"/>
  <c r="C4771" i="16"/>
  <c r="A4772" i="16"/>
  <c r="B4772" i="16"/>
  <c r="C4772" i="16"/>
  <c r="A4773" i="16"/>
  <c r="B4773" i="16"/>
  <c r="C4773" i="16"/>
  <c r="A4774" i="16"/>
  <c r="B4774" i="16"/>
  <c r="C4774" i="16"/>
  <c r="A4775" i="16"/>
  <c r="B4775" i="16"/>
  <c r="C4775" i="16"/>
  <c r="A4776" i="16"/>
  <c r="B4776" i="16"/>
  <c r="C4776" i="16"/>
  <c r="A4777" i="16"/>
  <c r="B4777" i="16"/>
  <c r="C4777" i="16"/>
  <c r="A4778" i="16"/>
  <c r="B4778" i="16"/>
  <c r="C4778" i="16"/>
  <c r="A4779" i="16"/>
  <c r="B4779" i="16"/>
  <c r="C4779" i="16"/>
  <c r="A4780" i="16"/>
  <c r="B4780" i="16"/>
  <c r="C4780" i="16"/>
  <c r="A4781" i="16"/>
  <c r="B4781" i="16"/>
  <c r="C4781" i="16"/>
  <c r="A4782" i="16"/>
  <c r="B4782" i="16"/>
  <c r="C4782" i="16"/>
  <c r="A4783" i="16"/>
  <c r="B4783" i="16"/>
  <c r="C4783" i="16"/>
  <c r="A4784" i="16"/>
  <c r="B4784" i="16"/>
  <c r="C4784" i="16"/>
  <c r="A4785" i="16"/>
  <c r="B4785" i="16"/>
  <c r="C4785" i="16"/>
  <c r="A4786" i="16"/>
  <c r="B4786" i="16"/>
  <c r="C4786" i="16"/>
  <c r="A4787" i="16"/>
  <c r="B4787" i="16"/>
  <c r="C4787" i="16"/>
  <c r="A4788" i="16"/>
  <c r="B4788" i="16"/>
  <c r="C4788" i="16"/>
  <c r="A4789" i="16"/>
  <c r="B4789" i="16"/>
  <c r="C4789" i="16"/>
  <c r="A4790" i="16"/>
  <c r="B4790" i="16"/>
  <c r="C4790" i="16"/>
  <c r="A4791" i="16"/>
  <c r="B4791" i="16"/>
  <c r="C4791" i="16"/>
  <c r="A4792" i="16"/>
  <c r="B4792" i="16"/>
  <c r="C4792" i="16"/>
  <c r="A4793" i="16"/>
  <c r="B4793" i="16"/>
  <c r="C4793" i="16"/>
  <c r="A4794" i="16"/>
  <c r="B4794" i="16"/>
  <c r="C4794" i="16"/>
  <c r="A4795" i="16"/>
  <c r="B4795" i="16"/>
  <c r="C4795" i="16"/>
  <c r="A4796" i="16"/>
  <c r="B4796" i="16"/>
  <c r="C4796" i="16"/>
  <c r="A4797" i="16"/>
  <c r="B4797" i="16"/>
  <c r="C4797" i="16"/>
  <c r="A4798" i="16"/>
  <c r="B4798" i="16"/>
  <c r="C4798" i="16"/>
  <c r="A4799" i="16"/>
  <c r="B4799" i="16"/>
  <c r="C4799" i="16"/>
  <c r="A4800" i="16"/>
  <c r="B4800" i="16"/>
  <c r="C4800" i="16"/>
  <c r="A4801" i="16"/>
  <c r="B4801" i="16"/>
  <c r="C4801" i="16"/>
  <c r="A4802" i="16"/>
  <c r="B4802" i="16"/>
  <c r="C4802" i="16"/>
  <c r="A4803" i="16"/>
  <c r="B4803" i="16"/>
  <c r="C4803" i="16"/>
  <c r="A4804" i="16"/>
  <c r="B4804" i="16"/>
  <c r="C4804" i="16"/>
  <c r="A4805" i="16"/>
  <c r="B4805" i="16"/>
  <c r="C4805" i="16"/>
  <c r="A4806" i="16"/>
  <c r="B4806" i="16"/>
  <c r="C4806" i="16"/>
  <c r="A4807" i="16"/>
  <c r="B4807" i="16"/>
  <c r="C4807" i="16"/>
  <c r="A4808" i="16"/>
  <c r="B4808" i="16"/>
  <c r="C4808" i="16"/>
  <c r="A4809" i="16"/>
  <c r="B4809" i="16"/>
  <c r="C4809" i="16"/>
  <c r="A4810" i="16"/>
  <c r="B4810" i="16"/>
  <c r="C4810" i="16"/>
  <c r="A4811" i="16"/>
  <c r="B4811" i="16"/>
  <c r="C4811" i="16"/>
  <c r="A4812" i="16"/>
  <c r="B4812" i="16"/>
  <c r="C4812" i="16"/>
  <c r="A4813" i="16"/>
  <c r="B4813" i="16"/>
  <c r="C4813" i="16"/>
  <c r="A4814" i="16"/>
  <c r="B4814" i="16"/>
  <c r="C4814" i="16"/>
  <c r="A4815" i="16"/>
  <c r="B4815" i="16"/>
  <c r="C4815" i="16"/>
  <c r="A4816" i="16"/>
  <c r="B4816" i="16"/>
  <c r="C4816" i="16"/>
  <c r="A4817" i="16"/>
  <c r="B4817" i="16"/>
  <c r="C4817" i="16"/>
  <c r="A4818" i="16"/>
  <c r="B4818" i="16"/>
  <c r="C4818" i="16"/>
  <c r="A4819" i="16"/>
  <c r="B4819" i="16"/>
  <c r="C4819" i="16"/>
  <c r="A4820" i="16"/>
  <c r="B4820" i="16"/>
  <c r="C4820" i="16"/>
  <c r="A4821" i="16"/>
  <c r="B4821" i="16"/>
  <c r="C4821" i="16"/>
  <c r="A4822" i="16"/>
  <c r="B4822" i="16"/>
  <c r="C4822" i="16"/>
  <c r="A4823" i="16"/>
  <c r="B4823" i="16"/>
  <c r="C4823" i="16"/>
  <c r="A4824" i="16"/>
  <c r="B4824" i="16"/>
  <c r="C4824" i="16"/>
  <c r="A4825" i="16"/>
  <c r="B4825" i="16"/>
  <c r="C4825" i="16"/>
  <c r="A4826" i="16"/>
  <c r="B4826" i="16"/>
  <c r="C4826" i="16"/>
  <c r="A4827" i="16"/>
  <c r="B4827" i="16"/>
  <c r="C4827" i="16"/>
  <c r="A4828" i="16"/>
  <c r="B4828" i="16"/>
  <c r="C4828" i="16"/>
  <c r="A4829" i="16"/>
  <c r="B4829" i="16"/>
  <c r="C4829" i="16"/>
  <c r="A4830" i="16"/>
  <c r="B4830" i="16"/>
  <c r="C4830" i="16"/>
  <c r="A4831" i="16"/>
  <c r="B4831" i="16"/>
  <c r="C4831" i="16"/>
  <c r="A4832" i="16"/>
  <c r="B4832" i="16"/>
  <c r="C4832" i="16"/>
  <c r="A4833" i="16"/>
  <c r="B4833" i="16"/>
  <c r="C4833" i="16"/>
  <c r="A4834" i="16"/>
  <c r="B4834" i="16"/>
  <c r="C4834" i="16"/>
  <c r="A4835" i="16"/>
  <c r="B4835" i="16"/>
  <c r="C4835" i="16"/>
  <c r="A4836" i="16"/>
  <c r="B4836" i="16"/>
  <c r="C4836" i="16"/>
  <c r="A4837" i="16"/>
  <c r="B4837" i="16"/>
  <c r="C4837" i="16"/>
  <c r="A4838" i="16"/>
  <c r="B4838" i="16"/>
  <c r="C4838" i="16"/>
  <c r="A4839" i="16"/>
  <c r="B4839" i="16"/>
  <c r="C4839" i="16"/>
  <c r="A4840" i="16"/>
  <c r="B4840" i="16"/>
  <c r="C4840" i="16"/>
  <c r="A4841" i="16"/>
  <c r="B4841" i="16"/>
  <c r="C4841" i="16"/>
  <c r="A4842" i="16"/>
  <c r="B4842" i="16"/>
  <c r="C4842" i="16"/>
  <c r="A4843" i="16"/>
  <c r="B4843" i="16"/>
  <c r="C4843" i="16"/>
  <c r="A4844" i="16"/>
  <c r="B4844" i="16"/>
  <c r="C4844" i="16"/>
  <c r="A4845" i="16"/>
  <c r="B4845" i="16"/>
  <c r="C4845" i="16"/>
  <c r="A4846" i="16"/>
  <c r="B4846" i="16"/>
  <c r="C4846" i="16"/>
  <c r="A4847" i="16"/>
  <c r="B4847" i="16"/>
  <c r="C4847" i="16"/>
  <c r="A4848" i="16"/>
  <c r="B4848" i="16"/>
  <c r="C4848" i="16"/>
  <c r="A4849" i="16"/>
  <c r="B4849" i="16"/>
  <c r="C4849" i="16"/>
  <c r="A4850" i="16"/>
  <c r="B4850" i="16"/>
  <c r="C4850" i="16"/>
  <c r="A4851" i="16"/>
  <c r="B4851" i="16"/>
  <c r="C4851" i="16"/>
  <c r="A4852" i="16"/>
  <c r="B4852" i="16"/>
  <c r="C4852" i="16"/>
  <c r="A4853" i="16"/>
  <c r="B4853" i="16"/>
  <c r="C4853" i="16"/>
  <c r="A4854" i="16"/>
  <c r="B4854" i="16"/>
  <c r="C4854" i="16"/>
  <c r="A4855" i="16"/>
  <c r="B4855" i="16"/>
  <c r="C4855" i="16"/>
  <c r="A4856" i="16"/>
  <c r="B4856" i="16"/>
  <c r="C4856" i="16"/>
  <c r="A4857" i="16"/>
  <c r="B4857" i="16"/>
  <c r="C4857" i="16"/>
  <c r="A4858" i="16"/>
  <c r="B4858" i="16"/>
  <c r="C4858" i="16"/>
  <c r="A4859" i="16"/>
  <c r="B4859" i="16"/>
  <c r="C4859" i="16"/>
  <c r="A4860" i="16"/>
  <c r="B4860" i="16"/>
  <c r="C4860" i="16"/>
  <c r="A4861" i="16"/>
  <c r="B4861" i="16"/>
  <c r="C4861" i="16"/>
  <c r="A4862" i="16"/>
  <c r="B4862" i="16"/>
  <c r="C4862" i="16"/>
  <c r="A4863" i="16"/>
  <c r="B4863" i="16"/>
  <c r="C4863" i="16"/>
  <c r="A4864" i="16"/>
  <c r="B4864" i="16"/>
  <c r="C4864" i="16"/>
  <c r="A4865" i="16"/>
  <c r="B4865" i="16"/>
  <c r="C4865" i="16"/>
  <c r="A4866" i="16"/>
  <c r="B4866" i="16"/>
  <c r="C4866" i="16"/>
  <c r="A4867" i="16"/>
  <c r="B4867" i="16"/>
  <c r="C4867" i="16"/>
  <c r="A4868" i="16"/>
  <c r="B4868" i="16"/>
  <c r="C4868" i="16"/>
  <c r="A4869" i="16"/>
  <c r="B4869" i="16"/>
  <c r="C4869" i="16"/>
  <c r="A4870" i="16"/>
  <c r="B4870" i="16"/>
  <c r="C4870" i="16"/>
  <c r="A4871" i="16"/>
  <c r="B4871" i="16"/>
  <c r="C4871" i="16"/>
  <c r="A4872" i="16"/>
  <c r="B4872" i="16"/>
  <c r="C4872" i="16"/>
  <c r="A4873" i="16"/>
  <c r="B4873" i="16"/>
  <c r="C4873" i="16"/>
  <c r="A4874" i="16"/>
  <c r="B4874" i="16"/>
  <c r="C4874" i="16"/>
  <c r="A4875" i="16"/>
  <c r="B4875" i="16"/>
  <c r="C4875" i="16"/>
  <c r="A4876" i="16"/>
  <c r="B4876" i="16"/>
  <c r="C4876" i="16"/>
  <c r="A4877" i="16"/>
  <c r="B4877" i="16"/>
  <c r="C4877" i="16"/>
  <c r="A4878" i="16"/>
  <c r="B4878" i="16"/>
  <c r="C4878" i="16"/>
  <c r="A4879" i="16"/>
  <c r="B4879" i="16"/>
  <c r="C4879" i="16"/>
  <c r="A4880" i="16"/>
  <c r="B4880" i="16"/>
  <c r="C4880" i="16"/>
  <c r="A4881" i="16"/>
  <c r="B4881" i="16"/>
  <c r="C4881" i="16"/>
  <c r="A4882" i="16"/>
  <c r="B4882" i="16"/>
  <c r="C4882" i="16"/>
  <c r="A4883" i="16"/>
  <c r="B4883" i="16"/>
  <c r="C4883" i="16"/>
  <c r="A4884" i="16"/>
  <c r="B4884" i="16"/>
  <c r="C4884" i="16"/>
  <c r="A4885" i="16"/>
  <c r="B4885" i="16"/>
  <c r="C4885" i="16"/>
  <c r="A4886" i="16"/>
  <c r="B4886" i="16"/>
  <c r="C4886" i="16"/>
  <c r="A4887" i="16"/>
  <c r="B4887" i="16"/>
  <c r="C4887" i="16"/>
  <c r="A4888" i="16"/>
  <c r="B4888" i="16"/>
  <c r="C4888" i="16"/>
  <c r="A4889" i="16"/>
  <c r="B4889" i="16"/>
  <c r="C4889" i="16"/>
  <c r="A4890" i="16"/>
  <c r="B4890" i="16"/>
  <c r="C4890" i="16"/>
  <c r="A4891" i="16"/>
  <c r="B4891" i="16"/>
  <c r="C4891" i="16"/>
  <c r="A4892" i="16"/>
  <c r="B4892" i="16"/>
  <c r="C4892" i="16"/>
  <c r="A4893" i="16"/>
  <c r="B4893" i="16"/>
  <c r="C4893" i="16"/>
  <c r="A4894" i="16"/>
  <c r="B4894" i="16"/>
  <c r="C4894" i="16"/>
  <c r="A4895" i="16"/>
  <c r="B4895" i="16"/>
  <c r="C4895" i="16"/>
  <c r="A4896" i="16"/>
  <c r="B4896" i="16"/>
  <c r="C4896" i="16"/>
  <c r="A4897" i="16"/>
  <c r="B4897" i="16"/>
  <c r="C4897" i="16"/>
  <c r="A4898" i="16"/>
  <c r="B4898" i="16"/>
  <c r="C4898" i="16"/>
  <c r="A4899" i="16"/>
  <c r="B4899" i="16"/>
  <c r="C4899" i="16"/>
  <c r="A4900" i="16"/>
  <c r="B4900" i="16"/>
  <c r="C4900" i="16"/>
  <c r="A4901" i="16"/>
  <c r="B4901" i="16"/>
  <c r="C4901" i="16"/>
  <c r="A4902" i="16"/>
  <c r="B4902" i="16"/>
  <c r="C4902" i="16"/>
  <c r="A4903" i="16"/>
  <c r="B4903" i="16"/>
  <c r="C4903" i="16"/>
  <c r="A4904" i="16"/>
  <c r="B4904" i="16"/>
  <c r="C4904" i="16"/>
  <c r="A4905" i="16"/>
  <c r="B4905" i="16"/>
  <c r="C4905" i="16"/>
  <c r="A4906" i="16"/>
  <c r="B4906" i="16"/>
  <c r="C4906" i="16"/>
  <c r="A4907" i="16"/>
  <c r="B4907" i="16"/>
  <c r="C4907" i="16"/>
  <c r="A4908" i="16"/>
  <c r="B4908" i="16"/>
  <c r="C4908" i="16"/>
  <c r="A4909" i="16"/>
  <c r="B4909" i="16"/>
  <c r="C4909" i="16"/>
  <c r="A4910" i="16"/>
  <c r="B4910" i="16"/>
  <c r="C4910" i="16"/>
  <c r="A4911" i="16"/>
  <c r="B4911" i="16"/>
  <c r="C4911" i="16"/>
  <c r="A4912" i="16"/>
  <c r="B4912" i="16"/>
  <c r="C4912" i="16"/>
  <c r="A4913" i="16"/>
  <c r="B4913" i="16"/>
  <c r="C4913" i="16"/>
  <c r="A4914" i="16"/>
  <c r="B4914" i="16"/>
  <c r="C4914" i="16"/>
  <c r="A4915" i="16"/>
  <c r="B4915" i="16"/>
  <c r="C4915" i="16"/>
  <c r="A4916" i="16"/>
  <c r="B4916" i="16"/>
  <c r="C4916" i="16"/>
  <c r="A4917" i="16"/>
  <c r="B4917" i="16"/>
  <c r="C4917" i="16"/>
  <c r="A4918" i="16"/>
  <c r="B4918" i="16"/>
  <c r="C4918" i="16"/>
  <c r="A4919" i="16"/>
  <c r="B4919" i="16"/>
  <c r="C4919" i="16"/>
  <c r="A4920" i="16"/>
  <c r="B4920" i="16"/>
  <c r="C4920" i="16"/>
  <c r="A4921" i="16"/>
  <c r="B4921" i="16"/>
  <c r="C4921" i="16"/>
  <c r="A4922" i="16"/>
  <c r="B4922" i="16"/>
  <c r="C4922" i="16"/>
  <c r="A4923" i="16"/>
  <c r="B4923" i="16"/>
  <c r="C4923" i="16"/>
  <c r="A4924" i="16"/>
  <c r="B4924" i="16"/>
  <c r="C4924" i="16"/>
  <c r="A4925" i="16"/>
  <c r="B4925" i="16"/>
  <c r="C4925" i="16"/>
  <c r="A4926" i="16"/>
  <c r="B4926" i="16"/>
  <c r="C4926" i="16"/>
  <c r="A4927" i="16"/>
  <c r="B4927" i="16"/>
  <c r="C4927" i="16"/>
  <c r="A4928" i="16"/>
  <c r="B4928" i="16"/>
  <c r="C4928" i="16"/>
  <c r="A4929" i="16"/>
  <c r="B4929" i="16"/>
  <c r="C4929" i="16"/>
  <c r="A4930" i="16"/>
  <c r="B4930" i="16"/>
  <c r="C4930" i="16"/>
  <c r="A4931" i="16"/>
  <c r="B4931" i="16"/>
  <c r="C4931" i="16"/>
  <c r="A4932" i="16"/>
  <c r="B4932" i="16"/>
  <c r="C4932" i="16"/>
  <c r="A4933" i="16"/>
  <c r="B4933" i="16"/>
  <c r="C4933" i="16"/>
  <c r="A4934" i="16"/>
  <c r="B4934" i="16"/>
  <c r="C4934" i="16"/>
  <c r="A4935" i="16"/>
  <c r="B4935" i="16"/>
  <c r="C4935" i="16"/>
  <c r="A4936" i="16"/>
  <c r="B4936" i="16"/>
  <c r="C4936" i="16"/>
  <c r="A4937" i="16"/>
  <c r="B4937" i="16"/>
  <c r="C4937" i="16"/>
  <c r="A4938" i="16"/>
  <c r="B4938" i="16"/>
  <c r="C4938" i="16"/>
  <c r="A4939" i="16"/>
  <c r="B4939" i="16"/>
  <c r="C4939" i="16"/>
  <c r="A4940" i="16"/>
  <c r="B4940" i="16"/>
  <c r="C4940" i="16"/>
  <c r="A4941" i="16"/>
  <c r="B4941" i="16"/>
  <c r="C4941" i="16"/>
  <c r="A4942" i="16"/>
  <c r="B4942" i="16"/>
  <c r="C4942" i="16"/>
  <c r="A4943" i="16"/>
  <c r="B4943" i="16"/>
  <c r="C4943" i="16"/>
  <c r="A4944" i="16"/>
  <c r="B4944" i="16"/>
  <c r="C4944" i="16"/>
  <c r="A4945" i="16"/>
  <c r="B4945" i="16"/>
  <c r="C4945" i="16"/>
  <c r="A4946" i="16"/>
  <c r="B4946" i="16"/>
  <c r="C4946" i="16"/>
  <c r="A4947" i="16"/>
  <c r="B4947" i="16"/>
  <c r="C4947" i="16"/>
  <c r="A4948" i="16"/>
  <c r="B4948" i="16"/>
  <c r="C4948" i="16"/>
  <c r="A4949" i="16"/>
  <c r="B4949" i="16"/>
  <c r="C4949" i="16"/>
  <c r="A4950" i="16"/>
  <c r="B4950" i="16"/>
  <c r="C4950" i="16"/>
  <c r="A4951" i="16"/>
  <c r="B4951" i="16"/>
  <c r="C4951" i="16"/>
  <c r="A4952" i="16"/>
  <c r="B4952" i="16"/>
  <c r="C4952" i="16"/>
  <c r="A4953" i="16"/>
  <c r="B4953" i="16"/>
  <c r="C4953" i="16"/>
  <c r="A4954" i="16"/>
  <c r="B4954" i="16"/>
  <c r="C4954" i="16"/>
  <c r="A4955" i="16"/>
  <c r="B4955" i="16"/>
  <c r="C4955" i="16"/>
  <c r="A4956" i="16"/>
  <c r="B4956" i="16"/>
  <c r="C4956" i="16"/>
  <c r="A4957" i="16"/>
  <c r="B4957" i="16"/>
  <c r="C4957" i="16"/>
  <c r="A4958" i="16"/>
  <c r="B4958" i="16"/>
  <c r="C4958" i="16"/>
  <c r="A4959" i="16"/>
  <c r="B4959" i="16"/>
  <c r="C4959" i="16"/>
  <c r="A4960" i="16"/>
  <c r="B4960" i="16"/>
  <c r="C4960" i="16"/>
  <c r="A4961" i="16"/>
  <c r="B4961" i="16"/>
  <c r="C4961" i="16"/>
  <c r="A4962" i="16"/>
  <c r="B4962" i="16"/>
  <c r="C4962" i="16"/>
  <c r="A4963" i="16"/>
  <c r="B4963" i="16"/>
  <c r="C4963" i="16"/>
  <c r="A4964" i="16"/>
  <c r="B4964" i="16"/>
  <c r="C4964" i="16"/>
  <c r="A4965" i="16"/>
  <c r="B4965" i="16"/>
  <c r="C4965" i="16"/>
  <c r="A4966" i="16"/>
  <c r="B4966" i="16"/>
  <c r="C4966" i="16"/>
  <c r="A4967" i="16"/>
  <c r="B4967" i="16"/>
  <c r="C4967" i="16"/>
  <c r="A4968" i="16"/>
  <c r="B4968" i="16"/>
  <c r="C4968" i="16"/>
  <c r="A4969" i="16"/>
  <c r="B4969" i="16"/>
  <c r="C4969" i="16"/>
  <c r="A4970" i="16"/>
  <c r="B4970" i="16"/>
  <c r="C4970" i="16"/>
  <c r="A4971" i="16"/>
  <c r="B4971" i="16"/>
  <c r="C4971" i="16"/>
  <c r="A4972" i="16"/>
  <c r="B4972" i="16"/>
  <c r="C4972" i="16"/>
  <c r="A4973" i="16"/>
  <c r="B4973" i="16"/>
  <c r="C4973" i="16"/>
  <c r="A4974" i="16"/>
  <c r="B4974" i="16"/>
  <c r="C4974" i="16"/>
  <c r="A4975" i="16"/>
  <c r="B4975" i="16"/>
  <c r="C4975" i="16"/>
  <c r="A4976" i="16"/>
  <c r="B4976" i="16"/>
  <c r="C4976" i="16"/>
  <c r="A4977" i="16"/>
  <c r="B4977" i="16"/>
  <c r="C4977" i="16"/>
  <c r="A4978" i="16"/>
  <c r="B4978" i="16"/>
  <c r="C4978" i="16"/>
  <c r="A4979" i="16"/>
  <c r="B4979" i="16"/>
  <c r="C4979" i="16"/>
  <c r="A4980" i="16"/>
  <c r="B4980" i="16"/>
  <c r="C4980" i="16"/>
  <c r="A4981" i="16"/>
  <c r="B4981" i="16"/>
  <c r="C4981" i="16"/>
  <c r="A4982" i="16"/>
  <c r="B4982" i="16"/>
  <c r="C4982" i="16"/>
  <c r="A4983" i="16"/>
  <c r="B4983" i="16"/>
  <c r="C4983" i="16"/>
  <c r="A4984" i="16"/>
  <c r="B4984" i="16"/>
  <c r="C4984" i="16"/>
  <c r="A4985" i="16"/>
  <c r="B4985" i="16"/>
  <c r="C4985" i="16"/>
  <c r="A4986" i="16"/>
  <c r="B4986" i="16"/>
  <c r="C4986" i="16"/>
  <c r="A4987" i="16"/>
  <c r="B4987" i="16"/>
  <c r="C4987" i="16"/>
  <c r="A4988" i="16"/>
  <c r="B4988" i="16"/>
  <c r="C4988" i="16"/>
  <c r="A4989" i="16"/>
  <c r="B4989" i="16"/>
  <c r="C4989" i="16"/>
  <c r="A4990" i="16"/>
  <c r="B4990" i="16"/>
  <c r="C4990" i="16"/>
  <c r="A4991" i="16"/>
  <c r="B4991" i="16"/>
  <c r="C4991" i="16"/>
  <c r="A4992" i="16"/>
  <c r="B4992" i="16"/>
  <c r="C4992" i="16"/>
  <c r="A4993" i="16"/>
  <c r="B4993" i="16"/>
  <c r="C4993" i="16"/>
  <c r="A4994" i="16"/>
  <c r="B4994" i="16"/>
  <c r="C4994" i="16"/>
  <c r="A4995" i="16"/>
  <c r="B4995" i="16"/>
  <c r="C4995" i="16"/>
  <c r="A4996" i="16"/>
  <c r="B4996" i="16"/>
  <c r="C4996" i="16"/>
  <c r="A4997" i="16"/>
  <c r="B4997" i="16"/>
  <c r="C4997" i="16"/>
  <c r="A4998" i="16"/>
  <c r="B4998" i="16"/>
  <c r="C4998" i="16"/>
  <c r="A4999" i="16"/>
  <c r="B4999" i="16"/>
  <c r="C4999" i="16"/>
  <c r="A5000" i="16"/>
  <c r="B5000" i="16"/>
  <c r="C5000" i="16"/>
  <c r="A5001" i="16"/>
  <c r="B5001" i="16"/>
  <c r="C5001" i="16"/>
  <c r="A5002" i="16"/>
  <c r="B5002" i="16"/>
  <c r="C5002" i="16"/>
  <c r="A5003" i="16"/>
  <c r="B5003" i="16"/>
  <c r="C5003" i="16"/>
  <c r="A5004" i="16"/>
  <c r="B5004" i="16"/>
  <c r="C5004" i="16"/>
  <c r="A5005" i="16"/>
  <c r="B5005" i="16"/>
  <c r="C5005" i="16"/>
  <c r="A5006" i="16"/>
  <c r="B5006" i="16"/>
  <c r="C5006" i="16"/>
  <c r="A5007" i="16"/>
  <c r="B5007" i="16"/>
  <c r="C5007" i="16"/>
  <c r="A5008" i="16"/>
  <c r="B5008" i="16"/>
  <c r="C5008" i="16"/>
  <c r="A5009" i="16"/>
  <c r="B5009" i="16"/>
  <c r="C5009" i="16"/>
  <c r="A5010" i="16"/>
  <c r="B5010" i="16"/>
  <c r="C5010" i="16"/>
  <c r="A5011" i="16"/>
  <c r="B5011" i="16"/>
  <c r="C5011" i="16"/>
  <c r="A5012" i="16"/>
  <c r="B5012" i="16"/>
  <c r="C5012" i="16"/>
  <c r="A5013" i="16"/>
  <c r="B5013" i="16"/>
  <c r="C5013" i="16"/>
  <c r="A5014" i="16"/>
  <c r="B5014" i="16"/>
  <c r="C5014" i="16"/>
  <c r="A5015" i="16"/>
  <c r="B5015" i="16"/>
  <c r="C5015" i="16"/>
  <c r="A5016" i="16"/>
  <c r="B5016" i="16"/>
  <c r="C5016" i="16"/>
  <c r="A5017" i="16"/>
  <c r="B5017" i="16"/>
  <c r="C5017" i="16"/>
  <c r="A5018" i="16"/>
  <c r="B5018" i="16"/>
  <c r="C5018" i="16"/>
  <c r="A5019" i="16"/>
  <c r="B5019" i="16"/>
  <c r="C5019" i="16"/>
  <c r="A5020" i="16"/>
  <c r="B5020" i="16"/>
  <c r="C5020" i="16"/>
  <c r="A5021" i="16"/>
  <c r="B5021" i="16"/>
  <c r="C5021" i="16"/>
  <c r="A5022" i="16"/>
  <c r="B5022" i="16"/>
  <c r="C5022" i="16"/>
  <c r="A5023" i="16"/>
  <c r="B5023" i="16"/>
  <c r="C5023" i="16"/>
  <c r="A5024" i="16"/>
  <c r="B5024" i="16"/>
  <c r="C5024" i="16"/>
  <c r="A5025" i="16"/>
  <c r="B5025" i="16"/>
  <c r="C5025" i="16"/>
  <c r="A5026" i="16"/>
  <c r="B5026" i="16"/>
  <c r="C5026" i="16"/>
  <c r="A5027" i="16"/>
  <c r="B5027" i="16"/>
  <c r="C5027" i="16"/>
  <c r="A5028" i="16"/>
  <c r="B5028" i="16"/>
  <c r="C5028" i="16"/>
  <c r="A5029" i="16"/>
  <c r="B5029" i="16"/>
  <c r="C5029" i="16"/>
  <c r="A5030" i="16"/>
  <c r="B5030" i="16"/>
  <c r="C5030" i="16"/>
  <c r="A5031" i="16"/>
  <c r="B5031" i="16"/>
  <c r="C5031" i="16"/>
  <c r="A5032" i="16"/>
  <c r="B5032" i="16"/>
  <c r="C5032" i="16"/>
  <c r="A5033" i="16"/>
  <c r="B5033" i="16"/>
  <c r="C5033" i="16"/>
  <c r="A5034" i="16"/>
  <c r="B5034" i="16"/>
  <c r="C5034" i="16"/>
  <c r="A5035" i="16"/>
  <c r="B5035" i="16"/>
  <c r="C5035" i="16"/>
  <c r="A5036" i="16"/>
  <c r="B5036" i="16"/>
  <c r="C5036" i="16"/>
  <c r="A5037" i="16"/>
  <c r="B5037" i="16"/>
  <c r="C5037" i="16"/>
  <c r="A5038" i="16"/>
  <c r="B5038" i="16"/>
  <c r="C5038" i="16"/>
  <c r="A5039" i="16"/>
  <c r="B5039" i="16"/>
  <c r="C5039" i="16"/>
  <c r="A5040" i="16"/>
  <c r="B5040" i="16"/>
  <c r="C5040" i="16"/>
  <c r="A5041" i="16"/>
  <c r="B5041" i="16"/>
  <c r="C5041" i="16"/>
  <c r="A5042" i="16"/>
  <c r="B5042" i="16"/>
  <c r="C5042" i="16"/>
  <c r="A5043" i="16"/>
  <c r="B5043" i="16"/>
  <c r="C5043" i="16"/>
  <c r="A5044" i="16"/>
  <c r="B5044" i="16"/>
  <c r="C5044" i="16"/>
  <c r="A5045" i="16"/>
  <c r="B5045" i="16"/>
  <c r="C5045" i="16"/>
  <c r="A5046" i="16"/>
  <c r="B5046" i="16"/>
  <c r="C5046" i="16"/>
  <c r="A5047" i="16"/>
  <c r="B5047" i="16"/>
  <c r="C5047" i="16"/>
  <c r="A5048" i="16"/>
  <c r="B5048" i="16"/>
  <c r="C5048" i="16"/>
  <c r="A5049" i="16"/>
  <c r="B5049" i="16"/>
  <c r="C5049" i="16"/>
  <c r="A5050" i="16"/>
  <c r="B5050" i="16"/>
  <c r="C5050" i="16"/>
  <c r="A5051" i="16"/>
  <c r="B5051" i="16"/>
  <c r="C5051" i="16"/>
  <c r="A5052" i="16"/>
  <c r="B5052" i="16"/>
  <c r="C5052" i="16"/>
  <c r="A5053" i="16"/>
  <c r="B5053" i="16"/>
  <c r="C5053" i="16"/>
  <c r="A5054" i="16"/>
  <c r="B5054" i="16"/>
  <c r="C5054" i="16"/>
  <c r="A5055" i="16"/>
  <c r="B5055" i="16"/>
  <c r="C5055" i="16"/>
  <c r="A5056" i="16"/>
  <c r="B5056" i="16"/>
  <c r="C5056" i="16"/>
  <c r="A5057" i="16"/>
  <c r="B5057" i="16"/>
  <c r="C5057" i="16"/>
  <c r="A5058" i="16"/>
  <c r="B5058" i="16"/>
  <c r="C5058" i="16"/>
  <c r="A5059" i="16"/>
  <c r="B5059" i="16"/>
  <c r="C5059" i="16"/>
  <c r="A5060" i="16"/>
  <c r="B5060" i="16"/>
  <c r="C5060" i="16"/>
  <c r="A5061" i="16"/>
  <c r="B5061" i="16"/>
  <c r="C5061" i="16"/>
  <c r="A5062" i="16"/>
  <c r="B5062" i="16"/>
  <c r="C5062" i="16"/>
  <c r="A5063" i="16"/>
  <c r="B5063" i="16"/>
  <c r="C5063" i="16"/>
  <c r="A5064" i="16"/>
  <c r="B5064" i="16"/>
  <c r="C5064" i="16"/>
  <c r="A5065" i="16"/>
  <c r="B5065" i="16"/>
  <c r="C5065" i="16"/>
  <c r="A5066" i="16"/>
  <c r="B5066" i="16"/>
  <c r="C5066" i="16"/>
  <c r="A5067" i="16"/>
  <c r="B5067" i="16"/>
  <c r="C5067" i="16"/>
  <c r="A5068" i="16"/>
  <c r="B5068" i="16"/>
  <c r="C5068" i="16"/>
  <c r="A5069" i="16"/>
  <c r="B5069" i="16"/>
  <c r="C5069" i="16"/>
  <c r="A5070" i="16"/>
  <c r="B5070" i="16"/>
  <c r="C5070" i="16"/>
  <c r="A5071" i="16"/>
  <c r="B5071" i="16"/>
  <c r="C5071" i="16"/>
  <c r="A5072" i="16"/>
  <c r="B5072" i="16"/>
  <c r="C5072" i="16"/>
  <c r="A5073" i="16"/>
  <c r="B5073" i="16"/>
  <c r="C5073" i="16"/>
  <c r="A5074" i="16"/>
  <c r="B5074" i="16"/>
  <c r="C5074" i="16"/>
  <c r="A5075" i="16"/>
  <c r="B5075" i="16"/>
  <c r="C5075" i="16"/>
  <c r="A5076" i="16"/>
  <c r="B5076" i="16"/>
  <c r="C5076" i="16"/>
  <c r="A5077" i="16"/>
  <c r="B5077" i="16"/>
  <c r="C5077" i="16"/>
  <c r="A5078" i="16"/>
  <c r="B5078" i="16"/>
  <c r="C5078" i="16"/>
  <c r="A5079" i="16"/>
  <c r="B5079" i="16"/>
  <c r="C5079" i="16"/>
  <c r="A5080" i="16"/>
  <c r="B5080" i="16"/>
  <c r="C5080" i="16"/>
  <c r="A5081" i="16"/>
  <c r="B5081" i="16"/>
  <c r="C5081" i="16"/>
  <c r="A5082" i="16"/>
  <c r="B5082" i="16"/>
  <c r="C5082" i="16"/>
  <c r="A5083" i="16"/>
  <c r="B5083" i="16"/>
  <c r="C5083" i="16"/>
  <c r="A5084" i="16"/>
  <c r="B5084" i="16"/>
  <c r="C5084" i="16"/>
  <c r="A5085" i="16"/>
  <c r="B5085" i="16"/>
  <c r="C5085" i="16"/>
  <c r="A5086" i="16"/>
  <c r="B5086" i="16"/>
  <c r="C5086" i="16"/>
  <c r="A5087" i="16"/>
  <c r="B5087" i="16"/>
  <c r="C5087" i="16"/>
  <c r="A5088" i="16"/>
  <c r="B5088" i="16"/>
  <c r="C5088" i="16"/>
  <c r="A5089" i="16"/>
  <c r="B5089" i="16"/>
  <c r="C5089" i="16"/>
  <c r="A5090" i="16"/>
  <c r="B5090" i="16"/>
  <c r="C5090" i="16"/>
  <c r="A5091" i="16"/>
  <c r="B5091" i="16"/>
  <c r="C5091" i="16"/>
  <c r="A5092" i="16"/>
  <c r="B5092" i="16"/>
  <c r="C5092" i="16"/>
  <c r="A5093" i="16"/>
  <c r="B5093" i="16"/>
  <c r="C5093" i="16"/>
  <c r="A5094" i="16"/>
  <c r="B5094" i="16"/>
  <c r="C5094" i="16"/>
  <c r="A5095" i="16"/>
  <c r="B5095" i="16"/>
  <c r="C5095" i="16"/>
  <c r="A5096" i="16"/>
  <c r="B5096" i="16"/>
  <c r="C5096" i="16"/>
  <c r="A5097" i="16"/>
  <c r="B5097" i="16"/>
  <c r="C5097" i="16"/>
  <c r="A5098" i="16"/>
  <c r="B5098" i="16"/>
  <c r="C5098" i="16"/>
  <c r="A5099" i="16"/>
  <c r="B5099" i="16"/>
  <c r="C5099" i="16"/>
  <c r="A5100" i="16"/>
  <c r="B5100" i="16"/>
  <c r="C5100" i="16"/>
  <c r="A5101" i="16"/>
  <c r="B5101" i="16"/>
  <c r="C5101" i="16"/>
  <c r="A5102" i="16"/>
  <c r="B5102" i="16"/>
  <c r="C5102" i="16"/>
  <c r="A5103" i="16"/>
  <c r="B5103" i="16"/>
  <c r="C5103" i="16"/>
  <c r="A5104" i="16"/>
  <c r="B5104" i="16"/>
  <c r="C5104" i="16"/>
  <c r="A5105" i="16"/>
  <c r="B5105" i="16"/>
  <c r="C5105" i="16"/>
  <c r="A5106" i="16"/>
  <c r="B5106" i="16"/>
  <c r="C5106" i="16"/>
  <c r="A5107" i="16"/>
  <c r="B5107" i="16"/>
  <c r="C5107" i="16"/>
  <c r="A5108" i="16"/>
  <c r="B5108" i="16"/>
  <c r="C5108" i="16"/>
  <c r="A5109" i="16"/>
  <c r="B5109" i="16"/>
  <c r="C5109" i="16"/>
  <c r="A5110" i="16"/>
  <c r="B5110" i="16"/>
  <c r="C5110" i="16"/>
  <c r="A5111" i="16"/>
  <c r="B5111" i="16"/>
  <c r="C5111" i="16"/>
  <c r="A5112" i="16"/>
  <c r="B5112" i="16"/>
  <c r="C5112" i="16"/>
  <c r="A5113" i="16"/>
  <c r="B5113" i="16"/>
  <c r="C5113" i="16"/>
  <c r="A5114" i="16"/>
  <c r="B5114" i="16"/>
  <c r="C5114" i="16"/>
  <c r="A5115" i="16"/>
  <c r="B5115" i="16"/>
  <c r="C5115" i="16"/>
  <c r="A5116" i="16"/>
  <c r="B5116" i="16"/>
  <c r="C5116" i="16"/>
  <c r="A5117" i="16"/>
  <c r="B5117" i="16"/>
  <c r="C5117" i="16"/>
  <c r="A5118" i="16"/>
  <c r="B5118" i="16"/>
  <c r="C5118" i="16"/>
  <c r="A5119" i="16"/>
  <c r="B5119" i="16"/>
  <c r="C5119" i="16"/>
  <c r="A5120" i="16"/>
  <c r="B5120" i="16"/>
  <c r="C5120" i="16"/>
  <c r="A5121" i="16"/>
  <c r="B5121" i="16"/>
  <c r="C5121" i="16"/>
  <c r="A5122" i="16"/>
  <c r="B5122" i="16"/>
  <c r="C5122" i="16"/>
  <c r="A5123" i="16"/>
  <c r="B5123" i="16"/>
  <c r="C5123" i="16"/>
  <c r="A5124" i="16"/>
  <c r="B5124" i="16"/>
  <c r="C5124" i="16"/>
  <c r="A5125" i="16"/>
  <c r="B5125" i="16"/>
  <c r="C5125" i="16"/>
  <c r="A5126" i="16"/>
  <c r="B5126" i="16"/>
  <c r="C5126" i="16"/>
  <c r="A5127" i="16"/>
  <c r="B5127" i="16"/>
  <c r="C5127" i="16"/>
  <c r="A5128" i="16"/>
  <c r="B5128" i="16"/>
  <c r="C5128" i="16"/>
  <c r="A5129" i="16"/>
  <c r="B5129" i="16"/>
  <c r="C5129" i="16"/>
  <c r="A5130" i="16"/>
  <c r="B5130" i="16"/>
  <c r="C5130" i="16"/>
  <c r="A5131" i="16"/>
  <c r="B5131" i="16"/>
  <c r="C5131" i="16"/>
  <c r="A5132" i="16"/>
  <c r="B5132" i="16"/>
  <c r="C5132" i="16"/>
  <c r="A5133" i="16"/>
  <c r="B5133" i="16"/>
  <c r="C5133" i="16"/>
  <c r="A5134" i="16"/>
  <c r="B5134" i="16"/>
  <c r="C5134" i="16"/>
  <c r="A5135" i="16"/>
  <c r="B5135" i="16"/>
  <c r="C5135" i="16"/>
  <c r="A5136" i="16"/>
  <c r="B5136" i="16"/>
  <c r="C5136" i="16"/>
  <c r="A5137" i="16"/>
  <c r="B5137" i="16"/>
  <c r="C5137" i="16"/>
  <c r="A5138" i="16"/>
  <c r="B5138" i="16"/>
  <c r="C5138" i="16"/>
  <c r="A5139" i="16"/>
  <c r="B5139" i="16"/>
  <c r="C5139" i="16"/>
  <c r="A5140" i="16"/>
  <c r="B5140" i="16"/>
  <c r="C5140" i="16"/>
  <c r="A5141" i="16"/>
  <c r="B5141" i="16"/>
  <c r="C5141" i="16"/>
  <c r="A5142" i="16"/>
  <c r="B5142" i="16"/>
  <c r="C5142" i="16"/>
  <c r="A5143" i="16"/>
  <c r="B5143" i="16"/>
  <c r="C5143" i="16"/>
  <c r="A5144" i="16"/>
  <c r="B5144" i="16"/>
  <c r="C5144" i="16"/>
  <c r="A5145" i="16"/>
  <c r="B5145" i="16"/>
  <c r="C5145" i="16"/>
  <c r="A5146" i="16"/>
  <c r="B5146" i="16"/>
  <c r="C5146" i="16"/>
  <c r="A5147" i="16"/>
  <c r="B5147" i="16"/>
  <c r="C5147" i="16"/>
  <c r="A5148" i="16"/>
  <c r="B5148" i="16"/>
  <c r="C5148" i="16"/>
  <c r="A5149" i="16"/>
  <c r="B5149" i="16"/>
  <c r="C5149" i="16"/>
  <c r="A5150" i="16"/>
  <c r="B5150" i="16"/>
  <c r="C5150" i="16"/>
  <c r="A5151" i="16"/>
  <c r="B5151" i="16"/>
  <c r="C5151" i="16"/>
  <c r="A5152" i="16"/>
  <c r="B5152" i="16"/>
  <c r="C5152" i="16"/>
  <c r="A5153" i="16"/>
  <c r="B5153" i="16"/>
  <c r="C5153" i="16"/>
  <c r="A5154" i="16"/>
  <c r="B5154" i="16"/>
  <c r="C5154" i="16"/>
  <c r="A5155" i="16"/>
  <c r="B5155" i="16"/>
  <c r="C5155" i="16"/>
  <c r="A5156" i="16"/>
  <c r="B5156" i="16"/>
  <c r="C5156" i="16"/>
  <c r="A5157" i="16"/>
  <c r="B5157" i="16"/>
  <c r="C5157" i="16"/>
  <c r="A5158" i="16"/>
  <c r="B5158" i="16"/>
  <c r="C5158" i="16"/>
  <c r="A5159" i="16"/>
  <c r="B5159" i="16"/>
  <c r="C5159" i="16"/>
  <c r="A5160" i="16"/>
  <c r="B5160" i="16"/>
  <c r="C5160" i="16"/>
  <c r="A5161" i="16"/>
  <c r="B5161" i="16"/>
  <c r="C5161" i="16"/>
  <c r="A5162" i="16"/>
  <c r="B5162" i="16"/>
  <c r="C5162" i="16"/>
  <c r="A5163" i="16"/>
  <c r="B5163" i="16"/>
  <c r="C5163" i="16"/>
  <c r="A5164" i="16"/>
  <c r="B5164" i="16"/>
  <c r="C5164" i="16"/>
  <c r="A5165" i="16"/>
  <c r="B5165" i="16"/>
  <c r="C5165" i="16"/>
  <c r="A5166" i="16"/>
  <c r="B5166" i="16"/>
  <c r="C5166" i="16"/>
  <c r="A5167" i="16"/>
  <c r="B5167" i="16"/>
  <c r="C5167" i="16"/>
  <c r="A5168" i="16"/>
  <c r="B5168" i="16"/>
  <c r="C5168" i="16"/>
  <c r="A5169" i="16"/>
  <c r="B5169" i="16"/>
  <c r="C5169" i="16"/>
  <c r="A5170" i="16"/>
  <c r="B5170" i="16"/>
  <c r="C5170" i="16"/>
  <c r="A5171" i="16"/>
  <c r="B5171" i="16"/>
  <c r="C5171" i="16"/>
  <c r="A5172" i="16"/>
  <c r="B5172" i="16"/>
  <c r="C5172" i="16"/>
  <c r="A5173" i="16"/>
  <c r="B5173" i="16"/>
  <c r="C5173" i="16"/>
  <c r="A5174" i="16"/>
  <c r="B5174" i="16"/>
  <c r="C5174" i="16"/>
  <c r="A5175" i="16"/>
  <c r="B5175" i="16"/>
  <c r="C5175" i="16"/>
  <c r="A5176" i="16"/>
  <c r="B5176" i="16"/>
  <c r="C5176" i="16"/>
  <c r="A5177" i="16"/>
  <c r="B5177" i="16"/>
  <c r="C5177" i="16"/>
  <c r="A5178" i="16"/>
  <c r="B5178" i="16"/>
  <c r="C5178" i="16"/>
  <c r="A5179" i="16"/>
  <c r="B5179" i="16"/>
  <c r="C5179" i="16"/>
  <c r="A5180" i="16"/>
  <c r="B5180" i="16"/>
  <c r="C5180" i="16"/>
  <c r="A5181" i="16"/>
  <c r="B5181" i="16"/>
  <c r="C5181" i="16"/>
  <c r="A5182" i="16"/>
  <c r="B5182" i="16"/>
  <c r="C5182" i="16"/>
  <c r="A5183" i="16"/>
  <c r="B5183" i="16"/>
  <c r="C5183" i="16"/>
  <c r="A5184" i="16"/>
  <c r="B5184" i="16"/>
  <c r="C5184" i="16"/>
  <c r="A5185" i="16"/>
  <c r="B5185" i="16"/>
  <c r="C5185" i="16"/>
  <c r="A5186" i="16"/>
  <c r="B5186" i="16"/>
  <c r="C5186" i="16"/>
  <c r="A5187" i="16"/>
  <c r="B5187" i="16"/>
  <c r="C5187" i="16"/>
  <c r="A5188" i="16"/>
  <c r="B5188" i="16"/>
  <c r="C5188" i="16"/>
  <c r="A5189" i="16"/>
  <c r="B5189" i="16"/>
  <c r="C5189" i="16"/>
  <c r="A5190" i="16"/>
  <c r="B5190" i="16"/>
  <c r="C5190" i="16"/>
  <c r="A5191" i="16"/>
  <c r="B5191" i="16"/>
  <c r="C5191" i="16"/>
  <c r="A5192" i="16"/>
  <c r="B5192" i="16"/>
  <c r="C5192" i="16"/>
  <c r="A5193" i="16"/>
  <c r="B5193" i="16"/>
  <c r="C5193" i="16"/>
  <c r="A5194" i="16"/>
  <c r="B5194" i="16"/>
  <c r="C5194" i="16"/>
  <c r="A5195" i="16"/>
  <c r="B5195" i="16"/>
  <c r="C5195" i="16"/>
  <c r="A5196" i="16"/>
  <c r="B5196" i="16"/>
  <c r="C5196" i="16"/>
  <c r="A5197" i="16"/>
  <c r="B5197" i="16"/>
  <c r="C5197" i="16"/>
  <c r="A5198" i="16"/>
  <c r="B5198" i="16"/>
  <c r="C5198" i="16"/>
  <c r="A5199" i="16"/>
  <c r="B5199" i="16"/>
  <c r="C5199" i="16"/>
  <c r="A5200" i="16"/>
  <c r="B5200" i="16"/>
  <c r="C5200" i="16"/>
  <c r="A5201" i="16"/>
  <c r="B5201" i="16"/>
  <c r="C5201" i="16"/>
  <c r="A5202" i="16"/>
  <c r="B5202" i="16"/>
  <c r="C5202" i="16"/>
  <c r="A5203" i="16"/>
  <c r="B5203" i="16"/>
  <c r="C5203" i="16"/>
  <c r="A5204" i="16"/>
  <c r="B5204" i="16"/>
  <c r="C5204" i="16"/>
  <c r="A5205" i="16"/>
  <c r="B5205" i="16"/>
  <c r="C5205" i="16"/>
  <c r="A5206" i="16"/>
  <c r="B5206" i="16"/>
  <c r="C5206" i="16"/>
  <c r="A5207" i="16"/>
  <c r="B5207" i="16"/>
  <c r="C5207" i="16"/>
  <c r="A5208" i="16"/>
  <c r="B5208" i="16"/>
  <c r="C5208" i="16"/>
  <c r="A5209" i="16"/>
  <c r="B5209" i="16"/>
  <c r="C5209" i="16"/>
  <c r="A5210" i="16"/>
  <c r="B5210" i="16"/>
  <c r="C5210" i="16"/>
  <c r="A5211" i="16"/>
  <c r="B5211" i="16"/>
  <c r="C5211" i="16"/>
  <c r="A5212" i="16"/>
  <c r="B5212" i="16"/>
  <c r="C5212" i="16"/>
  <c r="A5213" i="16"/>
  <c r="B5213" i="16"/>
  <c r="C5213" i="16"/>
  <c r="A5214" i="16"/>
  <c r="B5214" i="16"/>
  <c r="C5214" i="16"/>
  <c r="A5215" i="16"/>
  <c r="B5215" i="16"/>
  <c r="C5215" i="16"/>
  <c r="A5216" i="16"/>
  <c r="B5216" i="16"/>
  <c r="C5216" i="16"/>
  <c r="A5217" i="16"/>
  <c r="B5217" i="16"/>
  <c r="C5217" i="16"/>
  <c r="A5218" i="16"/>
  <c r="B5218" i="16"/>
  <c r="C5218" i="16"/>
  <c r="A5219" i="16"/>
  <c r="B5219" i="16"/>
  <c r="C5219" i="16"/>
  <c r="A5220" i="16"/>
  <c r="B5220" i="16"/>
  <c r="C5220" i="16"/>
  <c r="A5221" i="16"/>
  <c r="B5221" i="16"/>
  <c r="C5221" i="16"/>
  <c r="A5222" i="16"/>
  <c r="B5222" i="16"/>
  <c r="C5222" i="16"/>
  <c r="A5223" i="16"/>
  <c r="B5223" i="16"/>
  <c r="C5223" i="16"/>
  <c r="A5224" i="16"/>
  <c r="B5224" i="16"/>
  <c r="C5224" i="16"/>
  <c r="A5225" i="16"/>
  <c r="B5225" i="16"/>
  <c r="C5225" i="16"/>
  <c r="A5226" i="16"/>
  <c r="B5226" i="16"/>
  <c r="C5226" i="16"/>
  <c r="A5227" i="16"/>
  <c r="B5227" i="16"/>
  <c r="C5227" i="16"/>
  <c r="A5228" i="16"/>
  <c r="B5228" i="16"/>
  <c r="C5228" i="16"/>
  <c r="A5229" i="16"/>
  <c r="B5229" i="16"/>
  <c r="C5229" i="16"/>
  <c r="A5230" i="16"/>
  <c r="B5230" i="16"/>
  <c r="C5230" i="16"/>
  <c r="A5231" i="16"/>
  <c r="B5231" i="16"/>
  <c r="C5231" i="16"/>
  <c r="A5232" i="16"/>
  <c r="B5232" i="16"/>
  <c r="C5232" i="16"/>
  <c r="A5233" i="16"/>
  <c r="B5233" i="16"/>
  <c r="C5233" i="16"/>
  <c r="A5234" i="16"/>
  <c r="B5234" i="16"/>
  <c r="C5234" i="16"/>
  <c r="A5235" i="16"/>
  <c r="B5235" i="16"/>
  <c r="C5235" i="16"/>
  <c r="A5236" i="16"/>
  <c r="B5236" i="16"/>
  <c r="C5236" i="16"/>
  <c r="A5237" i="16"/>
  <c r="B5237" i="16"/>
  <c r="C5237" i="16"/>
  <c r="A5238" i="16"/>
  <c r="B5238" i="16"/>
  <c r="C5238" i="16"/>
  <c r="A5239" i="16"/>
  <c r="B5239" i="16"/>
  <c r="C5239" i="16"/>
  <c r="A5240" i="16"/>
  <c r="B5240" i="16"/>
  <c r="C5240" i="16"/>
  <c r="A5241" i="16"/>
  <c r="B5241" i="16"/>
  <c r="C5241" i="16"/>
  <c r="A5242" i="16"/>
  <c r="B5242" i="16"/>
  <c r="C5242" i="16"/>
  <c r="A5243" i="16"/>
  <c r="B5243" i="16"/>
  <c r="C5243" i="16"/>
  <c r="A5244" i="16"/>
  <c r="B5244" i="16"/>
  <c r="C5244" i="16"/>
  <c r="A5245" i="16"/>
  <c r="B5245" i="16"/>
  <c r="C5245" i="16"/>
  <c r="A5246" i="16"/>
  <c r="B5246" i="16"/>
  <c r="C5246" i="16"/>
  <c r="A5247" i="16"/>
  <c r="B5247" i="16"/>
  <c r="C5247" i="16"/>
  <c r="A5248" i="16"/>
  <c r="B5248" i="16"/>
  <c r="C5248" i="16"/>
  <c r="A5249" i="16"/>
  <c r="B5249" i="16"/>
  <c r="C5249" i="16"/>
  <c r="A5250" i="16"/>
  <c r="B5250" i="16"/>
  <c r="C5250" i="16"/>
  <c r="A5251" i="16"/>
  <c r="B5251" i="16"/>
  <c r="C5251" i="16"/>
  <c r="A5252" i="16"/>
  <c r="B5252" i="16"/>
  <c r="C5252" i="16"/>
  <c r="A5253" i="16"/>
  <c r="B5253" i="16"/>
  <c r="C5253" i="16"/>
  <c r="A5254" i="16"/>
  <c r="B5254" i="16"/>
  <c r="C5254" i="16"/>
  <c r="A5255" i="16"/>
  <c r="B5255" i="16"/>
  <c r="C5255" i="16"/>
  <c r="A5256" i="16"/>
  <c r="B5256" i="16"/>
  <c r="C5256" i="16"/>
  <c r="A5257" i="16"/>
  <c r="B5257" i="16"/>
  <c r="C5257" i="16"/>
  <c r="A5258" i="16"/>
  <c r="B5258" i="16"/>
  <c r="C5258" i="16"/>
  <c r="A5259" i="16"/>
  <c r="B5259" i="16"/>
  <c r="C5259" i="16"/>
  <c r="A5260" i="16"/>
  <c r="B5260" i="16"/>
  <c r="C5260" i="16"/>
  <c r="A5261" i="16"/>
  <c r="B5261" i="16"/>
  <c r="C5261" i="16"/>
  <c r="A5262" i="16"/>
  <c r="B5262" i="16"/>
  <c r="C5262" i="16"/>
  <c r="A5263" i="16"/>
  <c r="B5263" i="16"/>
  <c r="C5263" i="16"/>
  <c r="A5264" i="16"/>
  <c r="B5264" i="16"/>
  <c r="C5264" i="16"/>
  <c r="A5265" i="16"/>
  <c r="B5265" i="16"/>
  <c r="C5265" i="16"/>
  <c r="A5266" i="16"/>
  <c r="B5266" i="16"/>
  <c r="C5266" i="16"/>
  <c r="A5267" i="16"/>
  <c r="B5267" i="16"/>
  <c r="C5267" i="16"/>
  <c r="A5268" i="16"/>
  <c r="B5268" i="16"/>
  <c r="C5268" i="16"/>
  <c r="A5269" i="16"/>
  <c r="B5269" i="16"/>
  <c r="C5269" i="16"/>
  <c r="A5270" i="16"/>
  <c r="B5270" i="16"/>
  <c r="C5270" i="16"/>
  <c r="A5271" i="16"/>
  <c r="B5271" i="16"/>
  <c r="C5271" i="16"/>
  <c r="A5272" i="16"/>
  <c r="B5272" i="16"/>
  <c r="C5272" i="16"/>
  <c r="A5273" i="16"/>
  <c r="B5273" i="16"/>
  <c r="C5273" i="16"/>
  <c r="A5274" i="16"/>
  <c r="B5274" i="16"/>
  <c r="C5274" i="16"/>
  <c r="A5275" i="16"/>
  <c r="B5275" i="16"/>
  <c r="C5275" i="16"/>
  <c r="A5276" i="16"/>
  <c r="B5276" i="16"/>
  <c r="C5276" i="16"/>
  <c r="A5277" i="16"/>
  <c r="B5277" i="16"/>
  <c r="C5277" i="16"/>
  <c r="A5278" i="16"/>
  <c r="B5278" i="16"/>
  <c r="C5278" i="16"/>
  <c r="A5279" i="16"/>
  <c r="B5279" i="16"/>
  <c r="C5279" i="16"/>
  <c r="A5280" i="16"/>
  <c r="B5280" i="16"/>
  <c r="C5280" i="16"/>
  <c r="A5281" i="16"/>
  <c r="B5281" i="16"/>
  <c r="C5281" i="16"/>
  <c r="A5282" i="16"/>
  <c r="B5282" i="16"/>
  <c r="C5282" i="16"/>
  <c r="A5283" i="16"/>
  <c r="B5283" i="16"/>
  <c r="C5283" i="16"/>
  <c r="A5284" i="16"/>
  <c r="B5284" i="16"/>
  <c r="C5284" i="16"/>
  <c r="A5285" i="16"/>
  <c r="B5285" i="16"/>
  <c r="C5285" i="16"/>
  <c r="A5286" i="16"/>
  <c r="B5286" i="16"/>
  <c r="C5286" i="16"/>
  <c r="A5287" i="16"/>
  <c r="B5287" i="16"/>
  <c r="C5287" i="16"/>
  <c r="A5288" i="16"/>
  <c r="B5288" i="16"/>
  <c r="C5288" i="16"/>
  <c r="A5289" i="16"/>
  <c r="B5289" i="16"/>
  <c r="C5289" i="16"/>
  <c r="A5290" i="16"/>
  <c r="B5290" i="16"/>
  <c r="C5290" i="16"/>
  <c r="A5291" i="16"/>
  <c r="B5291" i="16"/>
  <c r="C5291" i="16"/>
  <c r="A5292" i="16"/>
  <c r="B5292" i="16"/>
  <c r="C5292" i="16"/>
  <c r="A5293" i="16"/>
  <c r="B5293" i="16"/>
  <c r="C5293" i="16"/>
  <c r="A5294" i="16"/>
  <c r="B5294" i="16"/>
  <c r="C5294" i="16"/>
  <c r="A5295" i="16"/>
  <c r="B5295" i="16"/>
  <c r="C5295" i="16"/>
  <c r="A5296" i="16"/>
  <c r="B5296" i="16"/>
  <c r="C5296" i="16"/>
  <c r="A5297" i="16"/>
  <c r="B5297" i="16"/>
  <c r="C5297" i="16"/>
  <c r="A5298" i="16"/>
  <c r="B5298" i="16"/>
  <c r="C5298" i="16"/>
  <c r="A5299" i="16"/>
  <c r="B5299" i="16"/>
  <c r="C5299" i="16"/>
  <c r="A5300" i="16"/>
  <c r="B5300" i="16"/>
  <c r="C5300" i="16"/>
  <c r="A5301" i="16"/>
  <c r="B5301" i="16"/>
  <c r="C5301" i="16"/>
  <c r="A5302" i="16"/>
  <c r="B5302" i="16"/>
  <c r="C5302" i="16"/>
  <c r="A5303" i="16"/>
  <c r="B5303" i="16"/>
  <c r="C5303" i="16"/>
  <c r="A5304" i="16"/>
  <c r="B5304" i="16"/>
  <c r="C5304" i="16"/>
  <c r="A5305" i="16"/>
  <c r="B5305" i="16"/>
  <c r="C5305" i="16"/>
  <c r="A5306" i="16"/>
  <c r="B5306" i="16"/>
  <c r="C5306" i="16"/>
  <c r="A5307" i="16"/>
  <c r="B5307" i="16"/>
  <c r="C5307" i="16"/>
  <c r="A5308" i="16"/>
  <c r="B5308" i="16"/>
  <c r="C5308" i="16"/>
  <c r="A5309" i="16"/>
  <c r="B5309" i="16"/>
  <c r="C5309" i="16"/>
  <c r="A5310" i="16"/>
  <c r="B5310" i="16"/>
  <c r="C5310" i="16"/>
  <c r="A5311" i="16"/>
  <c r="B5311" i="16"/>
  <c r="C5311" i="16"/>
  <c r="A5312" i="16"/>
  <c r="B5312" i="16"/>
  <c r="C5312" i="16"/>
  <c r="A5313" i="16"/>
  <c r="B5313" i="16"/>
  <c r="C5313" i="16"/>
  <c r="A5314" i="16"/>
  <c r="B5314" i="16"/>
  <c r="C5314" i="16"/>
  <c r="A5315" i="16"/>
  <c r="B5315" i="16"/>
  <c r="C5315" i="16"/>
  <c r="A5316" i="16"/>
  <c r="B5316" i="16"/>
  <c r="C5316" i="16"/>
  <c r="A5317" i="16"/>
  <c r="B5317" i="16"/>
  <c r="C5317" i="16"/>
  <c r="A5318" i="16"/>
  <c r="B5318" i="16"/>
  <c r="C5318" i="16"/>
  <c r="A5319" i="16"/>
  <c r="B5319" i="16"/>
  <c r="C5319" i="16"/>
  <c r="A5320" i="16"/>
  <c r="B5320" i="16"/>
  <c r="C5320" i="16"/>
  <c r="A5321" i="16"/>
  <c r="B5321" i="16"/>
  <c r="C5321" i="16"/>
  <c r="A5322" i="16"/>
  <c r="B5322" i="16"/>
  <c r="C5322" i="16"/>
  <c r="A5323" i="16"/>
  <c r="B5323" i="16"/>
  <c r="C5323" i="16"/>
  <c r="A5324" i="16"/>
  <c r="B5324" i="16"/>
  <c r="C5324" i="16"/>
  <c r="A5325" i="16"/>
  <c r="B5325" i="16"/>
  <c r="C5325" i="16"/>
  <c r="A5326" i="16"/>
  <c r="B5326" i="16"/>
  <c r="C5326" i="16"/>
  <c r="A5327" i="16"/>
  <c r="B5327" i="16"/>
  <c r="C5327" i="16"/>
  <c r="A5328" i="16"/>
  <c r="B5328" i="16"/>
  <c r="C5328" i="16"/>
  <c r="A5329" i="16"/>
  <c r="B5329" i="16"/>
  <c r="C5329" i="16"/>
  <c r="A5330" i="16"/>
  <c r="B5330" i="16"/>
  <c r="C5330" i="16"/>
  <c r="A5331" i="16"/>
  <c r="B5331" i="16"/>
  <c r="C5331" i="16"/>
  <c r="A5332" i="16"/>
  <c r="B5332" i="16"/>
  <c r="C5332" i="16"/>
  <c r="A5333" i="16"/>
  <c r="B5333" i="16"/>
  <c r="C5333" i="16"/>
  <c r="A5334" i="16"/>
  <c r="B5334" i="16"/>
  <c r="C5334" i="16"/>
  <c r="A5335" i="16"/>
  <c r="B5335" i="16"/>
  <c r="C5335" i="16"/>
  <c r="A5336" i="16"/>
  <c r="B5336" i="16"/>
  <c r="C5336" i="16"/>
  <c r="A5337" i="16"/>
  <c r="B5337" i="16"/>
  <c r="C5337" i="16"/>
  <c r="A5338" i="16"/>
  <c r="B5338" i="16"/>
  <c r="C5338" i="16"/>
  <c r="A5339" i="16"/>
  <c r="B5339" i="16"/>
  <c r="C5339" i="16"/>
  <c r="A5340" i="16"/>
  <c r="B5340" i="16"/>
  <c r="C5340" i="16"/>
  <c r="A5341" i="16"/>
  <c r="B5341" i="16"/>
  <c r="C5341" i="16"/>
  <c r="A5342" i="16"/>
  <c r="B5342" i="16"/>
  <c r="C5342" i="16"/>
  <c r="A5343" i="16"/>
  <c r="B5343" i="16"/>
  <c r="C5343" i="16"/>
  <c r="A5344" i="16"/>
  <c r="B5344" i="16"/>
  <c r="C5344" i="16"/>
  <c r="A5345" i="16"/>
  <c r="B5345" i="16"/>
  <c r="C5345" i="16"/>
  <c r="A5346" i="16"/>
  <c r="B5346" i="16"/>
  <c r="C5346" i="16"/>
  <c r="A5347" i="16"/>
  <c r="B5347" i="16"/>
  <c r="C5347" i="16"/>
  <c r="A5348" i="16"/>
  <c r="B5348" i="16"/>
  <c r="C5348" i="16"/>
  <c r="A5349" i="16"/>
  <c r="B5349" i="16"/>
  <c r="C5349" i="16"/>
  <c r="A5350" i="16"/>
  <c r="B5350" i="16"/>
  <c r="C5350" i="16"/>
  <c r="A5351" i="16"/>
  <c r="B5351" i="16"/>
  <c r="C5351" i="16"/>
  <c r="A5352" i="16"/>
  <c r="B5352" i="16"/>
  <c r="C5352" i="16"/>
  <c r="A5353" i="16"/>
  <c r="B5353" i="16"/>
  <c r="C5353" i="16"/>
  <c r="A5354" i="16"/>
  <c r="B5354" i="16"/>
  <c r="C5354" i="16"/>
  <c r="A5355" i="16"/>
  <c r="B5355" i="16"/>
  <c r="C5355" i="16"/>
  <c r="A5356" i="16"/>
  <c r="B5356" i="16"/>
  <c r="C5356" i="16"/>
  <c r="A5357" i="16"/>
  <c r="B5357" i="16"/>
  <c r="C5357" i="16"/>
  <c r="A5358" i="16"/>
  <c r="B5358" i="16"/>
  <c r="C5358" i="16"/>
  <c r="A5359" i="16"/>
  <c r="B5359" i="16"/>
  <c r="C5359" i="16"/>
  <c r="A5360" i="16"/>
  <c r="B5360" i="16"/>
  <c r="C5360" i="16"/>
  <c r="A5361" i="16"/>
  <c r="B5361" i="16"/>
  <c r="C5361" i="16"/>
  <c r="A5362" i="16"/>
  <c r="B5362" i="16"/>
  <c r="C5362" i="16"/>
  <c r="A5363" i="16"/>
  <c r="B5363" i="16"/>
  <c r="C5363" i="16"/>
  <c r="A5364" i="16"/>
  <c r="B5364" i="16"/>
  <c r="C5364" i="16"/>
  <c r="A5365" i="16"/>
  <c r="B5365" i="16"/>
  <c r="C5365" i="16"/>
  <c r="A5366" i="16"/>
  <c r="B5366" i="16"/>
  <c r="C5366" i="16"/>
  <c r="A5367" i="16"/>
  <c r="B5367" i="16"/>
  <c r="C5367" i="16"/>
  <c r="A5368" i="16"/>
  <c r="B5368" i="16"/>
  <c r="C5368" i="16"/>
  <c r="A5369" i="16"/>
  <c r="B5369" i="16"/>
  <c r="C5369" i="16"/>
  <c r="A5370" i="16"/>
  <c r="B5370" i="16"/>
  <c r="C5370" i="16"/>
  <c r="A5371" i="16"/>
  <c r="B5371" i="16"/>
  <c r="C5371" i="16"/>
  <c r="A5372" i="16"/>
  <c r="B5372" i="16"/>
  <c r="C5372" i="16"/>
  <c r="A5373" i="16"/>
  <c r="B5373" i="16"/>
  <c r="C5373" i="16"/>
  <c r="A5374" i="16"/>
  <c r="B5374" i="16"/>
  <c r="C5374" i="16"/>
  <c r="A5375" i="16"/>
  <c r="B5375" i="16"/>
  <c r="C5375" i="16"/>
  <c r="A5376" i="16"/>
  <c r="B5376" i="16"/>
  <c r="C5376" i="16"/>
  <c r="A5377" i="16"/>
  <c r="B5377" i="16"/>
  <c r="C5377" i="16"/>
  <c r="A5378" i="16"/>
  <c r="B5378" i="16"/>
  <c r="C5378" i="16"/>
  <c r="A5379" i="16"/>
  <c r="B5379" i="16"/>
  <c r="C5379" i="16"/>
  <c r="A5380" i="16"/>
  <c r="B5380" i="16"/>
  <c r="C5380" i="16"/>
  <c r="A5381" i="16"/>
  <c r="B5381" i="16"/>
  <c r="C5381" i="16"/>
  <c r="A5382" i="16"/>
  <c r="B5382" i="16"/>
  <c r="C5382" i="16"/>
  <c r="A5383" i="16"/>
  <c r="B5383" i="16"/>
  <c r="C5383" i="16"/>
  <c r="A5384" i="16"/>
  <c r="B5384" i="16"/>
  <c r="C5384" i="16"/>
  <c r="A5385" i="16"/>
  <c r="B5385" i="16"/>
  <c r="C5385" i="16"/>
  <c r="A5386" i="16"/>
  <c r="B5386" i="16"/>
  <c r="C5386" i="16"/>
  <c r="A5387" i="16"/>
  <c r="B5387" i="16"/>
  <c r="C5387" i="16"/>
  <c r="A5388" i="16"/>
  <c r="B5388" i="16"/>
  <c r="C5388" i="16"/>
  <c r="A5389" i="16"/>
  <c r="B5389" i="16"/>
  <c r="C5389" i="16"/>
  <c r="A5390" i="16"/>
  <c r="B5390" i="16"/>
  <c r="C5390" i="16"/>
  <c r="A5391" i="16"/>
  <c r="B5391" i="16"/>
  <c r="C5391" i="16"/>
  <c r="A5392" i="16"/>
  <c r="B5392" i="16"/>
  <c r="C5392" i="16"/>
  <c r="A5393" i="16"/>
  <c r="B5393" i="16"/>
  <c r="C5393" i="16"/>
  <c r="A5394" i="16"/>
  <c r="B5394" i="16"/>
  <c r="C5394" i="16"/>
  <c r="A5395" i="16"/>
  <c r="B5395" i="16"/>
  <c r="C5395" i="16"/>
  <c r="A5396" i="16"/>
  <c r="B5396" i="16"/>
  <c r="C5396" i="16"/>
  <c r="A5397" i="16"/>
  <c r="B5397" i="16"/>
  <c r="C5397" i="16"/>
  <c r="A5398" i="16"/>
  <c r="B5398" i="16"/>
  <c r="C5398" i="16"/>
  <c r="A5399" i="16"/>
  <c r="B5399" i="16"/>
  <c r="C5399" i="16"/>
  <c r="A5400" i="16"/>
  <c r="B5400" i="16"/>
  <c r="C5400" i="16"/>
  <c r="A5401" i="16"/>
  <c r="B5401" i="16"/>
  <c r="C5401" i="16"/>
  <c r="A5402" i="16"/>
  <c r="B5402" i="16"/>
  <c r="C5402" i="16"/>
  <c r="A5403" i="16"/>
  <c r="B5403" i="16"/>
  <c r="C5403" i="16"/>
  <c r="A5404" i="16"/>
  <c r="B5404" i="16"/>
  <c r="C5404" i="16"/>
  <c r="A5405" i="16"/>
  <c r="B5405" i="16"/>
  <c r="C5405" i="16"/>
  <c r="A5406" i="16"/>
  <c r="B5406" i="16"/>
  <c r="C5406" i="16"/>
  <c r="A5407" i="16"/>
  <c r="B5407" i="16"/>
  <c r="C5407" i="16"/>
  <c r="A5408" i="16"/>
  <c r="B5408" i="16"/>
  <c r="C5408" i="16"/>
  <c r="A5409" i="16"/>
  <c r="B5409" i="16"/>
  <c r="C5409" i="16"/>
  <c r="A5410" i="16"/>
  <c r="B5410" i="16"/>
  <c r="C5410" i="16"/>
  <c r="A5411" i="16"/>
  <c r="B5411" i="16"/>
  <c r="C5411" i="16"/>
  <c r="A5412" i="16"/>
  <c r="B5412" i="16"/>
  <c r="C5412" i="16"/>
  <c r="A5413" i="16"/>
  <c r="B5413" i="16"/>
  <c r="C5413" i="16"/>
  <c r="A5414" i="16"/>
  <c r="B5414" i="16"/>
  <c r="C5414" i="16"/>
  <c r="A5415" i="16"/>
  <c r="B5415" i="16"/>
  <c r="C5415" i="16"/>
  <c r="A5416" i="16"/>
  <c r="B5416" i="16"/>
  <c r="C5416" i="16"/>
  <c r="A5417" i="16"/>
  <c r="B5417" i="16"/>
  <c r="C5417" i="16"/>
  <c r="A5418" i="16"/>
  <c r="B5418" i="16"/>
  <c r="C5418" i="16"/>
  <c r="A5419" i="16"/>
  <c r="B5419" i="16"/>
  <c r="C5419" i="16"/>
  <c r="A5420" i="16"/>
  <c r="B5420" i="16"/>
  <c r="C5420" i="16"/>
  <c r="A5421" i="16"/>
  <c r="B5421" i="16"/>
  <c r="C5421" i="16"/>
  <c r="A5422" i="16"/>
  <c r="B5422" i="16"/>
  <c r="C5422" i="16"/>
  <c r="A5423" i="16"/>
  <c r="B5423" i="16"/>
  <c r="C5423" i="16"/>
  <c r="A5424" i="16"/>
  <c r="B5424" i="16"/>
  <c r="C5424" i="16"/>
  <c r="A5425" i="16"/>
  <c r="B5425" i="16"/>
  <c r="C5425" i="16"/>
  <c r="A5426" i="16"/>
  <c r="B5426" i="16"/>
  <c r="C5426" i="16"/>
  <c r="A5427" i="16"/>
  <c r="B5427" i="16"/>
  <c r="C5427" i="16"/>
  <c r="A5428" i="16"/>
  <c r="B5428" i="16"/>
  <c r="C5428" i="16"/>
  <c r="A5429" i="16"/>
  <c r="B5429" i="16"/>
  <c r="C5429" i="16"/>
  <c r="A5430" i="16"/>
  <c r="B5430" i="16"/>
  <c r="C5430" i="16"/>
  <c r="A5431" i="16"/>
  <c r="B5431" i="16"/>
  <c r="C5431" i="16"/>
  <c r="A5432" i="16"/>
  <c r="B5432" i="16"/>
  <c r="C5432" i="16"/>
  <c r="A5433" i="16"/>
  <c r="B5433" i="16"/>
  <c r="C5433" i="16"/>
  <c r="A5434" i="16"/>
  <c r="B5434" i="16"/>
  <c r="C5434" i="16"/>
  <c r="A5435" i="16"/>
  <c r="B5435" i="16"/>
  <c r="C5435" i="16"/>
  <c r="A5436" i="16"/>
  <c r="B5436" i="16"/>
  <c r="C5436" i="16"/>
  <c r="A5437" i="16"/>
  <c r="B5437" i="16"/>
  <c r="C5437" i="16"/>
  <c r="A5438" i="16"/>
  <c r="B5438" i="16"/>
  <c r="C5438" i="16"/>
  <c r="A5439" i="16"/>
  <c r="B5439" i="16"/>
  <c r="C5439" i="16"/>
  <c r="A5440" i="16"/>
  <c r="B5440" i="16"/>
  <c r="C5440" i="16"/>
  <c r="A5441" i="16"/>
  <c r="B5441" i="16"/>
  <c r="C5441" i="16"/>
  <c r="A5442" i="16"/>
  <c r="B5442" i="16"/>
  <c r="C5442" i="16"/>
  <c r="A5443" i="16"/>
  <c r="B5443" i="16"/>
  <c r="C5443" i="16"/>
  <c r="A5444" i="16"/>
  <c r="B5444" i="16"/>
  <c r="C5444" i="16"/>
  <c r="A5445" i="16"/>
  <c r="B5445" i="16"/>
  <c r="C5445" i="16"/>
  <c r="A5446" i="16"/>
  <c r="B5446" i="16"/>
  <c r="C5446" i="16"/>
  <c r="A5447" i="16"/>
  <c r="B5447" i="16"/>
  <c r="C5447" i="16"/>
  <c r="A5448" i="16"/>
  <c r="B5448" i="16"/>
  <c r="C5448" i="16"/>
  <c r="A5449" i="16"/>
  <c r="B5449" i="16"/>
  <c r="C5449" i="16"/>
  <c r="A5450" i="16"/>
  <c r="B5450" i="16"/>
  <c r="C5450" i="16"/>
  <c r="A5451" i="16"/>
  <c r="B5451" i="16"/>
  <c r="C5451" i="16"/>
  <c r="A5452" i="16"/>
  <c r="B5452" i="16"/>
  <c r="C5452" i="16"/>
  <c r="A5453" i="16"/>
  <c r="B5453" i="16"/>
  <c r="C5453" i="16"/>
  <c r="A5454" i="16"/>
  <c r="B5454" i="16"/>
  <c r="C5454" i="16"/>
  <c r="A5455" i="16"/>
  <c r="B5455" i="16"/>
  <c r="C5455" i="16"/>
  <c r="A5456" i="16"/>
  <c r="B5456" i="16"/>
  <c r="C5456" i="16"/>
  <c r="A5457" i="16"/>
  <c r="B5457" i="16"/>
  <c r="C5457" i="16"/>
  <c r="A5458" i="16"/>
  <c r="B5458" i="16"/>
  <c r="C5458" i="16"/>
  <c r="A5459" i="16"/>
  <c r="B5459" i="16"/>
  <c r="C5459" i="16"/>
  <c r="A5460" i="16"/>
  <c r="B5460" i="16"/>
  <c r="C5460" i="16"/>
  <c r="A5461" i="16"/>
  <c r="B5461" i="16"/>
  <c r="C5461" i="16"/>
  <c r="A5462" i="16"/>
  <c r="B5462" i="16"/>
  <c r="C5462" i="16"/>
  <c r="A5463" i="16"/>
  <c r="B5463" i="16"/>
  <c r="C5463" i="16"/>
  <c r="A5464" i="16"/>
  <c r="B5464" i="16"/>
  <c r="C5464" i="16"/>
  <c r="A5465" i="16"/>
  <c r="B5465" i="16"/>
  <c r="C5465" i="16"/>
  <c r="A5466" i="16"/>
  <c r="B5466" i="16"/>
  <c r="C5466" i="16"/>
  <c r="A5467" i="16"/>
  <c r="B5467" i="16"/>
  <c r="C5467" i="16"/>
  <c r="A5468" i="16"/>
  <c r="B5468" i="16"/>
  <c r="C5468" i="16"/>
  <c r="A5469" i="16"/>
  <c r="B5469" i="16"/>
  <c r="C5469" i="16"/>
  <c r="A5470" i="16"/>
  <c r="B5470" i="16"/>
  <c r="C5470" i="16"/>
  <c r="A5471" i="16"/>
  <c r="B5471" i="16"/>
  <c r="C5471" i="16"/>
  <c r="A5472" i="16"/>
  <c r="B5472" i="16"/>
  <c r="C5472" i="16"/>
  <c r="A5473" i="16"/>
  <c r="B5473" i="16"/>
  <c r="C5473" i="16"/>
  <c r="A5474" i="16"/>
  <c r="B5474" i="16"/>
  <c r="C5474" i="16"/>
  <c r="A5475" i="16"/>
  <c r="B5475" i="16"/>
  <c r="C5475" i="16"/>
  <c r="A5476" i="16"/>
  <c r="B5476" i="16"/>
  <c r="C5476" i="16"/>
  <c r="A5477" i="16"/>
  <c r="B5477" i="16"/>
  <c r="C5477" i="16"/>
  <c r="A5478" i="16"/>
  <c r="B5478" i="16"/>
  <c r="C5478" i="16"/>
  <c r="C7" i="16"/>
  <c r="C7" i="15"/>
  <c r="B7" i="16"/>
  <c r="B7" i="15"/>
  <c r="A7" i="16"/>
  <c r="A7" i="15"/>
  <c r="A113" i="15"/>
  <c r="B113" i="15"/>
  <c r="C113" i="15"/>
  <c r="A114" i="15"/>
  <c r="B114" i="15"/>
  <c r="C114" i="15"/>
  <c r="A115" i="15"/>
  <c r="B115" i="15"/>
  <c r="C115" i="15"/>
  <c r="A116" i="15"/>
  <c r="B116" i="15"/>
  <c r="C116" i="15"/>
  <c r="A117" i="15"/>
  <c r="B117" i="15"/>
  <c r="C117" i="15"/>
  <c r="A118" i="15"/>
  <c r="B118" i="15"/>
  <c r="C118" i="15"/>
  <c r="A119" i="15"/>
  <c r="B119" i="15"/>
  <c r="C119" i="15"/>
  <c r="A120" i="15"/>
  <c r="B120" i="15"/>
  <c r="C120" i="15"/>
  <c r="A121" i="15"/>
  <c r="B121" i="15"/>
  <c r="C121" i="15"/>
  <c r="A122" i="15"/>
  <c r="B122" i="15"/>
  <c r="C122" i="15"/>
  <c r="A123" i="15"/>
  <c r="B123" i="15"/>
  <c r="C123" i="15"/>
  <c r="A124" i="15"/>
  <c r="B124" i="15"/>
  <c r="C124" i="15"/>
  <c r="A125" i="15"/>
  <c r="B125" i="15"/>
  <c r="C125" i="15"/>
  <c r="A126" i="15"/>
  <c r="B126" i="15"/>
  <c r="C126" i="15"/>
  <c r="A127" i="15"/>
  <c r="B127" i="15"/>
  <c r="C127" i="15"/>
  <c r="A128" i="15"/>
  <c r="B128" i="15"/>
  <c r="C128" i="15"/>
  <c r="A129" i="15"/>
  <c r="B129" i="15"/>
  <c r="C129" i="15"/>
  <c r="A130" i="15"/>
  <c r="B130" i="15"/>
  <c r="C130" i="15"/>
  <c r="A131" i="15"/>
  <c r="B131" i="15"/>
  <c r="C131" i="15"/>
  <c r="A132" i="15"/>
  <c r="B132" i="15"/>
  <c r="C132" i="15"/>
  <c r="A133" i="15"/>
  <c r="B133" i="15"/>
  <c r="C133" i="15"/>
  <c r="A134" i="15"/>
  <c r="B134" i="15"/>
  <c r="C134" i="15"/>
  <c r="A135" i="15"/>
  <c r="B135" i="15"/>
  <c r="C135" i="15"/>
  <c r="A136" i="15"/>
  <c r="B136" i="15"/>
  <c r="C136" i="15"/>
  <c r="A137" i="15"/>
  <c r="B137" i="15"/>
  <c r="C137" i="15"/>
  <c r="A138" i="15"/>
  <c r="B138" i="15"/>
  <c r="C138" i="15"/>
  <c r="A139" i="15"/>
  <c r="B139" i="15"/>
  <c r="C139" i="15"/>
  <c r="A140" i="15"/>
  <c r="B140" i="15"/>
  <c r="C140" i="15"/>
  <c r="A141" i="15"/>
  <c r="B141" i="15"/>
  <c r="C141" i="15"/>
  <c r="A142" i="15"/>
  <c r="B142" i="15"/>
  <c r="C142" i="15"/>
  <c r="A143" i="15"/>
  <c r="B143" i="15"/>
  <c r="C143" i="15"/>
  <c r="A144" i="15"/>
  <c r="B144" i="15"/>
  <c r="C144" i="15"/>
  <c r="A145" i="15"/>
  <c r="B145" i="15"/>
  <c r="C145" i="15"/>
  <c r="A146" i="15"/>
  <c r="B146" i="15"/>
  <c r="C146" i="15"/>
  <c r="A147" i="15"/>
  <c r="B147" i="15"/>
  <c r="C147" i="15"/>
  <c r="A148" i="15"/>
  <c r="B148" i="15"/>
  <c r="C148" i="15"/>
  <c r="A149" i="15"/>
  <c r="B149" i="15"/>
  <c r="C149" i="15"/>
  <c r="A150" i="15"/>
  <c r="B150" i="15"/>
  <c r="C150" i="15"/>
  <c r="A151" i="15"/>
  <c r="B151" i="15"/>
  <c r="C151" i="15"/>
  <c r="A152" i="15"/>
  <c r="B152" i="15"/>
  <c r="C152" i="15"/>
  <c r="A153" i="15"/>
  <c r="B153" i="15"/>
  <c r="C153" i="15"/>
  <c r="A154" i="15"/>
  <c r="B154" i="15"/>
  <c r="C154" i="15"/>
  <c r="A155" i="15"/>
  <c r="B155" i="15"/>
  <c r="C155" i="15"/>
  <c r="A156" i="15"/>
  <c r="B156" i="15"/>
  <c r="C156" i="15"/>
  <c r="A157" i="15"/>
  <c r="B157" i="15"/>
  <c r="C157" i="15"/>
  <c r="A158" i="15"/>
  <c r="B158" i="15"/>
  <c r="C158" i="15"/>
  <c r="A159" i="15"/>
  <c r="B159" i="15"/>
  <c r="C159" i="15"/>
  <c r="A160" i="15"/>
  <c r="B160" i="15"/>
  <c r="C160" i="15"/>
  <c r="A161" i="15"/>
  <c r="B161" i="15"/>
  <c r="C161" i="15"/>
  <c r="A162" i="15"/>
  <c r="B162" i="15"/>
  <c r="C162" i="15"/>
  <c r="A163" i="15"/>
  <c r="B163" i="15"/>
  <c r="C163" i="15"/>
  <c r="A164" i="15"/>
  <c r="B164" i="15"/>
  <c r="C164" i="15"/>
  <c r="A165" i="15"/>
  <c r="B165" i="15"/>
  <c r="C165" i="15"/>
  <c r="A166" i="15"/>
  <c r="B166" i="15"/>
  <c r="C166" i="15"/>
  <c r="A167" i="15"/>
  <c r="B167" i="15"/>
  <c r="C167" i="15"/>
  <c r="A168" i="15"/>
  <c r="B168" i="15"/>
  <c r="C168" i="15"/>
  <c r="A169" i="15"/>
  <c r="B169" i="15"/>
  <c r="C169" i="15"/>
  <c r="A170" i="15"/>
  <c r="B170" i="15"/>
  <c r="C170" i="15"/>
  <c r="A171" i="15"/>
  <c r="B171" i="15"/>
  <c r="C171" i="15"/>
  <c r="A172" i="15"/>
  <c r="B172" i="15"/>
  <c r="C172" i="15"/>
  <c r="A173" i="15"/>
  <c r="B173" i="15"/>
  <c r="C173" i="15"/>
  <c r="A174" i="15"/>
  <c r="B174" i="15"/>
  <c r="C174" i="15"/>
  <c r="A175" i="15"/>
  <c r="B175" i="15"/>
  <c r="C175" i="15"/>
  <c r="A176" i="15"/>
  <c r="B176" i="15"/>
  <c r="C176" i="15"/>
  <c r="A177" i="15"/>
  <c r="B177" i="15"/>
  <c r="C177" i="15"/>
  <c r="A178" i="15"/>
  <c r="B178" i="15"/>
  <c r="C178" i="15"/>
  <c r="A179" i="15"/>
  <c r="B179" i="15"/>
  <c r="C179" i="15"/>
  <c r="A180" i="15"/>
  <c r="B180" i="15"/>
  <c r="C180" i="15"/>
  <c r="A181" i="15"/>
  <c r="B181" i="15"/>
  <c r="C181" i="15"/>
  <c r="A182" i="15"/>
  <c r="B182" i="15"/>
  <c r="C182" i="15"/>
  <c r="A183" i="15"/>
  <c r="B183" i="15"/>
  <c r="C183" i="15"/>
  <c r="A184" i="15"/>
  <c r="B184" i="15"/>
  <c r="C184" i="15"/>
  <c r="A185" i="15"/>
  <c r="B185" i="15"/>
  <c r="C185" i="15"/>
  <c r="A186" i="15"/>
  <c r="B186" i="15"/>
  <c r="C186" i="15"/>
  <c r="A187" i="15"/>
  <c r="B187" i="15"/>
  <c r="C187" i="15"/>
  <c r="A188" i="15"/>
  <c r="B188" i="15"/>
  <c r="C188" i="15"/>
  <c r="A189" i="15"/>
  <c r="B189" i="15"/>
  <c r="C189" i="15"/>
  <c r="A190" i="15"/>
  <c r="B190" i="15"/>
  <c r="C190" i="15"/>
  <c r="A191" i="15"/>
  <c r="B191" i="15"/>
  <c r="C191" i="15"/>
  <c r="A192" i="15"/>
  <c r="B192" i="15"/>
  <c r="C192" i="15"/>
  <c r="A193" i="15"/>
  <c r="B193" i="15"/>
  <c r="C193" i="15"/>
  <c r="A194" i="15"/>
  <c r="B194" i="15"/>
  <c r="C194" i="15"/>
  <c r="A195" i="15"/>
  <c r="B195" i="15"/>
  <c r="C195" i="15"/>
  <c r="A196" i="15"/>
  <c r="B196" i="15"/>
  <c r="C196" i="15"/>
  <c r="A197" i="15"/>
  <c r="B197" i="15"/>
  <c r="C197" i="15"/>
  <c r="A198" i="15"/>
  <c r="B198" i="15"/>
  <c r="C198" i="15"/>
  <c r="A199" i="15"/>
  <c r="B199" i="15"/>
  <c r="C199" i="15"/>
  <c r="A200" i="15"/>
  <c r="B200" i="15"/>
  <c r="C200" i="15"/>
  <c r="A201" i="15"/>
  <c r="B201" i="15"/>
  <c r="C201" i="15"/>
  <c r="A202" i="15"/>
  <c r="B202" i="15"/>
  <c r="C202" i="15"/>
  <c r="A203" i="15"/>
  <c r="B203" i="15"/>
  <c r="C203" i="15"/>
  <c r="A204" i="15"/>
  <c r="B204" i="15"/>
  <c r="C204" i="15"/>
  <c r="A205" i="15"/>
  <c r="B205" i="15"/>
  <c r="C205" i="15"/>
  <c r="A206" i="15"/>
  <c r="B206" i="15"/>
  <c r="C206" i="15"/>
  <c r="A207" i="15"/>
  <c r="B207" i="15"/>
  <c r="C207" i="15"/>
  <c r="A208" i="15"/>
  <c r="B208" i="15"/>
  <c r="C208" i="15"/>
  <c r="A209" i="15"/>
  <c r="B209" i="15"/>
  <c r="C209" i="15"/>
  <c r="A210" i="15"/>
  <c r="B210" i="15"/>
  <c r="C210" i="15"/>
  <c r="A211" i="15"/>
  <c r="B211" i="15"/>
  <c r="C211" i="15"/>
  <c r="A212" i="15"/>
  <c r="B212" i="15"/>
  <c r="C212" i="15"/>
  <c r="A213" i="15"/>
  <c r="B213" i="15"/>
  <c r="C213" i="15"/>
  <c r="A214" i="15"/>
  <c r="B214" i="15"/>
  <c r="C214" i="15"/>
  <c r="A215" i="15"/>
  <c r="B215" i="15"/>
  <c r="C215" i="15"/>
  <c r="A216" i="15"/>
  <c r="B216" i="15"/>
  <c r="C216" i="15"/>
  <c r="A217" i="15"/>
  <c r="B217" i="15"/>
  <c r="C217" i="15"/>
  <c r="A218" i="15"/>
  <c r="B218" i="15"/>
  <c r="C218" i="15"/>
  <c r="A219" i="15"/>
  <c r="B219" i="15"/>
  <c r="C219" i="15"/>
  <c r="A220" i="15"/>
  <c r="B220" i="15"/>
  <c r="C220" i="15"/>
  <c r="A221" i="15"/>
  <c r="B221" i="15"/>
  <c r="C221" i="15"/>
  <c r="A222" i="15"/>
  <c r="B222" i="15"/>
  <c r="C222" i="15"/>
  <c r="A223" i="15"/>
  <c r="B223" i="15"/>
  <c r="C223" i="15"/>
  <c r="A224" i="15"/>
  <c r="B224" i="15"/>
  <c r="C224" i="15"/>
  <c r="A225" i="15"/>
  <c r="B225" i="15"/>
  <c r="C225" i="15"/>
  <c r="A226" i="15"/>
  <c r="B226" i="15"/>
  <c r="C226" i="15"/>
  <c r="A227" i="15"/>
  <c r="B227" i="15"/>
  <c r="C227" i="15"/>
  <c r="A228" i="15"/>
  <c r="B228" i="15"/>
  <c r="C228" i="15"/>
  <c r="A229" i="15"/>
  <c r="B229" i="15"/>
  <c r="C229" i="15"/>
  <c r="A230" i="15"/>
  <c r="B230" i="15"/>
  <c r="C230" i="15"/>
  <c r="A231" i="15"/>
  <c r="B231" i="15"/>
  <c r="C231" i="15"/>
  <c r="A232" i="15"/>
  <c r="B232" i="15"/>
  <c r="C232" i="15"/>
  <c r="A233" i="15"/>
  <c r="B233" i="15"/>
  <c r="C233" i="15"/>
  <c r="A234" i="15"/>
  <c r="B234" i="15"/>
  <c r="C234" i="15"/>
  <c r="A235" i="15"/>
  <c r="B235" i="15"/>
  <c r="C235" i="15"/>
  <c r="A236" i="15"/>
  <c r="B236" i="15"/>
  <c r="C236" i="15"/>
  <c r="A237" i="15"/>
  <c r="B237" i="15"/>
  <c r="C237" i="15"/>
  <c r="A238" i="15"/>
  <c r="B238" i="15"/>
  <c r="C238" i="15"/>
  <c r="A239" i="15"/>
  <c r="B239" i="15"/>
  <c r="C239" i="15"/>
  <c r="A240" i="15"/>
  <c r="B240" i="15"/>
  <c r="C240" i="15"/>
  <c r="A241" i="15"/>
  <c r="B241" i="15"/>
  <c r="C241" i="15"/>
  <c r="A242" i="15"/>
  <c r="B242" i="15"/>
  <c r="C242" i="15"/>
  <c r="A243" i="15"/>
  <c r="B243" i="15"/>
  <c r="C243" i="15"/>
  <c r="A244" i="15"/>
  <c r="B244" i="15"/>
  <c r="C244" i="15"/>
  <c r="A245" i="15"/>
  <c r="B245" i="15"/>
  <c r="C245" i="15"/>
  <c r="A246" i="15"/>
  <c r="B246" i="15"/>
  <c r="C246" i="15"/>
  <c r="A247" i="15"/>
  <c r="B247" i="15"/>
  <c r="C247" i="15"/>
  <c r="A248" i="15"/>
  <c r="B248" i="15"/>
  <c r="C248" i="15"/>
  <c r="A249" i="15"/>
  <c r="B249" i="15"/>
  <c r="C249" i="15"/>
  <c r="A250" i="15"/>
  <c r="B250" i="15"/>
  <c r="C250" i="15"/>
  <c r="A251" i="15"/>
  <c r="B251" i="15"/>
  <c r="C251" i="15"/>
  <c r="A252" i="15"/>
  <c r="B252" i="15"/>
  <c r="C252" i="15"/>
  <c r="A253" i="15"/>
  <c r="B253" i="15"/>
  <c r="C253" i="15"/>
  <c r="A254" i="15"/>
  <c r="B254" i="15"/>
  <c r="C254" i="15"/>
  <c r="A255" i="15"/>
  <c r="B255" i="15"/>
  <c r="C255" i="15"/>
  <c r="A256" i="15"/>
  <c r="B256" i="15"/>
  <c r="C256" i="15"/>
  <c r="A257" i="15"/>
  <c r="B257" i="15"/>
  <c r="C257" i="15"/>
  <c r="A258" i="15"/>
  <c r="B258" i="15"/>
  <c r="C258" i="15"/>
  <c r="A259" i="15"/>
  <c r="B259" i="15"/>
  <c r="C259" i="15"/>
  <c r="A260" i="15"/>
  <c r="B260" i="15"/>
  <c r="C260" i="15"/>
  <c r="A261" i="15"/>
  <c r="B261" i="15"/>
  <c r="C261" i="15"/>
  <c r="A262" i="15"/>
  <c r="B262" i="15"/>
  <c r="C262" i="15"/>
  <c r="A263" i="15"/>
  <c r="B263" i="15"/>
  <c r="C263" i="15"/>
  <c r="A264" i="15"/>
  <c r="B264" i="15"/>
  <c r="C264" i="15"/>
  <c r="A265" i="15"/>
  <c r="B265" i="15"/>
  <c r="C265" i="15"/>
  <c r="A266" i="15"/>
  <c r="B266" i="15"/>
  <c r="C266" i="15"/>
  <c r="A267" i="15"/>
  <c r="B267" i="15"/>
  <c r="C267" i="15"/>
  <c r="A268" i="15"/>
  <c r="B268" i="15"/>
  <c r="C268" i="15"/>
  <c r="A269" i="15"/>
  <c r="B269" i="15"/>
  <c r="C269" i="15"/>
  <c r="A270" i="15"/>
  <c r="B270" i="15"/>
  <c r="C270" i="15"/>
  <c r="A271" i="15"/>
  <c r="B271" i="15"/>
  <c r="C271" i="15"/>
  <c r="A272" i="15"/>
  <c r="B272" i="15"/>
  <c r="C272" i="15"/>
  <c r="A273" i="15"/>
  <c r="B273" i="15"/>
  <c r="C273" i="15"/>
  <c r="A274" i="15"/>
  <c r="B274" i="15"/>
  <c r="C274" i="15"/>
  <c r="A275" i="15"/>
  <c r="B275" i="15"/>
  <c r="C275" i="15"/>
  <c r="A276" i="15"/>
  <c r="B276" i="15"/>
  <c r="C276" i="15"/>
  <c r="A277" i="15"/>
  <c r="B277" i="15"/>
  <c r="C277" i="15"/>
  <c r="A278" i="15"/>
  <c r="B278" i="15"/>
  <c r="C278" i="15"/>
  <c r="A279" i="15"/>
  <c r="B279" i="15"/>
  <c r="C279" i="15"/>
  <c r="A280" i="15"/>
  <c r="B280" i="15"/>
  <c r="C280" i="15"/>
  <c r="A281" i="15"/>
  <c r="B281" i="15"/>
  <c r="C281" i="15"/>
  <c r="A282" i="15"/>
  <c r="B282" i="15"/>
  <c r="C282" i="15"/>
  <c r="A283" i="15"/>
  <c r="B283" i="15"/>
  <c r="C283" i="15"/>
  <c r="A284" i="15"/>
  <c r="B284" i="15"/>
  <c r="C284" i="15"/>
  <c r="A285" i="15"/>
  <c r="B285" i="15"/>
  <c r="C285" i="15"/>
  <c r="A286" i="15"/>
  <c r="B286" i="15"/>
  <c r="C286" i="15"/>
  <c r="A287" i="15"/>
  <c r="B287" i="15"/>
  <c r="C287" i="15"/>
  <c r="A288" i="15"/>
  <c r="B288" i="15"/>
  <c r="C288" i="15"/>
  <c r="A289" i="15"/>
  <c r="B289" i="15"/>
  <c r="C289" i="15"/>
  <c r="A290" i="15"/>
  <c r="B290" i="15"/>
  <c r="C290" i="15"/>
  <c r="A291" i="15"/>
  <c r="B291" i="15"/>
  <c r="C291" i="15"/>
  <c r="A292" i="15"/>
  <c r="B292" i="15"/>
  <c r="C292" i="15"/>
  <c r="A293" i="15"/>
  <c r="B293" i="15"/>
  <c r="C293" i="15"/>
  <c r="A294" i="15"/>
  <c r="B294" i="15"/>
  <c r="C294" i="15"/>
  <c r="A295" i="15"/>
  <c r="B295" i="15"/>
  <c r="C295" i="15"/>
  <c r="A296" i="15"/>
  <c r="B296" i="15"/>
  <c r="C296" i="15"/>
  <c r="A297" i="15"/>
  <c r="B297" i="15"/>
  <c r="C297" i="15"/>
  <c r="A298" i="15"/>
  <c r="B298" i="15"/>
  <c r="C298" i="15"/>
  <c r="A299" i="15"/>
  <c r="B299" i="15"/>
  <c r="C299" i="15"/>
  <c r="A300" i="15"/>
  <c r="B300" i="15"/>
  <c r="C300" i="15"/>
  <c r="A301" i="15"/>
  <c r="B301" i="15"/>
  <c r="C301" i="15"/>
  <c r="A302" i="15"/>
  <c r="B302" i="15"/>
  <c r="C302" i="15"/>
  <c r="A303" i="15"/>
  <c r="B303" i="15"/>
  <c r="C303" i="15"/>
  <c r="A304" i="15"/>
  <c r="B304" i="15"/>
  <c r="C304" i="15"/>
  <c r="A305" i="15"/>
  <c r="B305" i="15"/>
  <c r="C305" i="15"/>
  <c r="A306" i="15"/>
  <c r="B306" i="15"/>
  <c r="C306" i="15"/>
  <c r="A307" i="15"/>
  <c r="B307" i="15"/>
  <c r="C307" i="15"/>
  <c r="A308" i="15"/>
  <c r="B308" i="15"/>
  <c r="C308" i="15"/>
  <c r="A309" i="15"/>
  <c r="B309" i="15"/>
  <c r="C309" i="15"/>
  <c r="A310" i="15"/>
  <c r="B310" i="15"/>
  <c r="C310" i="15"/>
  <c r="A311" i="15"/>
  <c r="B311" i="15"/>
  <c r="C311" i="15"/>
  <c r="A312" i="15"/>
  <c r="B312" i="15"/>
  <c r="C312" i="15"/>
  <c r="A313" i="15"/>
  <c r="B313" i="15"/>
  <c r="C313" i="15"/>
  <c r="A314" i="15"/>
  <c r="B314" i="15"/>
  <c r="C314" i="15"/>
  <c r="A315" i="15"/>
  <c r="B315" i="15"/>
  <c r="C315" i="15"/>
  <c r="A316" i="15"/>
  <c r="B316" i="15"/>
  <c r="C316" i="15"/>
  <c r="A317" i="15"/>
  <c r="B317" i="15"/>
  <c r="C317" i="15"/>
  <c r="A318" i="15"/>
  <c r="B318" i="15"/>
  <c r="C318" i="15"/>
  <c r="A319" i="15"/>
  <c r="B319" i="15"/>
  <c r="C319" i="15"/>
  <c r="A320" i="15"/>
  <c r="B320" i="15"/>
  <c r="C320" i="15"/>
  <c r="A321" i="15"/>
  <c r="B321" i="15"/>
  <c r="C321" i="15"/>
  <c r="A322" i="15"/>
  <c r="B322" i="15"/>
  <c r="C322" i="15"/>
  <c r="A323" i="15"/>
  <c r="B323" i="15"/>
  <c r="C323" i="15"/>
  <c r="A324" i="15"/>
  <c r="B324" i="15"/>
  <c r="C324" i="15"/>
  <c r="A325" i="15"/>
  <c r="B325" i="15"/>
  <c r="C325" i="15"/>
  <c r="A326" i="15"/>
  <c r="B326" i="15"/>
  <c r="C326" i="15"/>
  <c r="A327" i="15"/>
  <c r="B327" i="15"/>
  <c r="C327" i="15"/>
  <c r="A328" i="15"/>
  <c r="B328" i="15"/>
  <c r="C328" i="15"/>
  <c r="A329" i="15"/>
  <c r="B329" i="15"/>
  <c r="C329" i="15"/>
  <c r="A330" i="15"/>
  <c r="B330" i="15"/>
  <c r="C330" i="15"/>
  <c r="A331" i="15"/>
  <c r="B331" i="15"/>
  <c r="C331" i="15"/>
  <c r="A332" i="15"/>
  <c r="B332" i="15"/>
  <c r="C332" i="15"/>
  <c r="A333" i="15"/>
  <c r="B333" i="15"/>
  <c r="C333" i="15"/>
  <c r="A334" i="15"/>
  <c r="B334" i="15"/>
  <c r="C334" i="15"/>
  <c r="A335" i="15"/>
  <c r="B335" i="15"/>
  <c r="C335" i="15"/>
  <c r="A336" i="15"/>
  <c r="B336" i="15"/>
  <c r="C336" i="15"/>
  <c r="A337" i="15"/>
  <c r="B337" i="15"/>
  <c r="C337" i="15"/>
  <c r="A338" i="15"/>
  <c r="B338" i="15"/>
  <c r="C338" i="15"/>
  <c r="A339" i="15"/>
  <c r="B339" i="15"/>
  <c r="C339" i="15"/>
  <c r="A340" i="15"/>
  <c r="B340" i="15"/>
  <c r="C340" i="15"/>
  <c r="A341" i="15"/>
  <c r="B341" i="15"/>
  <c r="C341" i="15"/>
  <c r="A342" i="15"/>
  <c r="B342" i="15"/>
  <c r="C342" i="15"/>
  <c r="A343" i="15"/>
  <c r="B343" i="15"/>
  <c r="C343" i="15"/>
  <c r="A344" i="15"/>
  <c r="B344" i="15"/>
  <c r="C344" i="15"/>
  <c r="A345" i="15"/>
  <c r="B345" i="15"/>
  <c r="C345" i="15"/>
  <c r="A346" i="15"/>
  <c r="B346" i="15"/>
  <c r="C346" i="15"/>
  <c r="A347" i="15"/>
  <c r="B347" i="15"/>
  <c r="C347" i="15"/>
  <c r="A348" i="15"/>
  <c r="B348" i="15"/>
  <c r="C348" i="15"/>
  <c r="A349" i="15"/>
  <c r="B349" i="15"/>
  <c r="C349" i="15"/>
  <c r="A350" i="15"/>
  <c r="B350" i="15"/>
  <c r="C350" i="15"/>
  <c r="A351" i="15"/>
  <c r="B351" i="15"/>
  <c r="C351" i="15"/>
  <c r="A352" i="15"/>
  <c r="B352" i="15"/>
  <c r="C352" i="15"/>
  <c r="A353" i="15"/>
  <c r="B353" i="15"/>
  <c r="C353" i="15"/>
  <c r="A354" i="15"/>
  <c r="B354" i="15"/>
  <c r="C354" i="15"/>
  <c r="A355" i="15"/>
  <c r="B355" i="15"/>
  <c r="C355" i="15"/>
  <c r="A356" i="15"/>
  <c r="B356" i="15"/>
  <c r="C356" i="15"/>
  <c r="A357" i="15"/>
  <c r="B357" i="15"/>
  <c r="C357" i="15"/>
  <c r="A358" i="15"/>
  <c r="B358" i="15"/>
  <c r="C358" i="15"/>
  <c r="A359" i="15"/>
  <c r="B359" i="15"/>
  <c r="C359" i="15"/>
  <c r="A360" i="15"/>
  <c r="B360" i="15"/>
  <c r="C360" i="15"/>
  <c r="A361" i="15"/>
  <c r="B361" i="15"/>
  <c r="C361" i="15"/>
  <c r="A362" i="15"/>
  <c r="B362" i="15"/>
  <c r="C362" i="15"/>
  <c r="A363" i="15"/>
  <c r="B363" i="15"/>
  <c r="C363" i="15"/>
  <c r="A364" i="15"/>
  <c r="B364" i="15"/>
  <c r="C364" i="15"/>
  <c r="A365" i="15"/>
  <c r="B365" i="15"/>
  <c r="C365" i="15"/>
  <c r="A366" i="15"/>
  <c r="B366" i="15"/>
  <c r="C366" i="15"/>
  <c r="A367" i="15"/>
  <c r="B367" i="15"/>
  <c r="C367" i="15"/>
  <c r="A368" i="15"/>
  <c r="B368" i="15"/>
  <c r="C368" i="15"/>
  <c r="A369" i="15"/>
  <c r="B369" i="15"/>
  <c r="C369" i="15"/>
  <c r="A370" i="15"/>
  <c r="B370" i="15"/>
  <c r="C370" i="15"/>
  <c r="A371" i="15"/>
  <c r="B371" i="15"/>
  <c r="C371" i="15"/>
  <c r="A372" i="15"/>
  <c r="B372" i="15"/>
  <c r="C372" i="15"/>
  <c r="A373" i="15"/>
  <c r="B373" i="15"/>
  <c r="C373" i="15"/>
  <c r="A374" i="15"/>
  <c r="B374" i="15"/>
  <c r="C374" i="15"/>
  <c r="A375" i="15"/>
  <c r="B375" i="15"/>
  <c r="C375" i="15"/>
  <c r="A376" i="15"/>
  <c r="B376" i="15"/>
  <c r="C376" i="15"/>
  <c r="A377" i="15"/>
  <c r="B377" i="15"/>
  <c r="C377" i="15"/>
  <c r="A378" i="15"/>
  <c r="B378" i="15"/>
  <c r="C378" i="15"/>
  <c r="A379" i="15"/>
  <c r="B379" i="15"/>
  <c r="C379" i="15"/>
  <c r="A380" i="15"/>
  <c r="B380" i="15"/>
  <c r="C380" i="15"/>
  <c r="A381" i="15"/>
  <c r="B381" i="15"/>
  <c r="C381" i="15"/>
  <c r="A382" i="15"/>
  <c r="B382" i="15"/>
  <c r="C382" i="15"/>
  <c r="A383" i="15"/>
  <c r="B383" i="15"/>
  <c r="C383" i="15"/>
  <c r="A384" i="15"/>
  <c r="B384" i="15"/>
  <c r="C384" i="15"/>
  <c r="A385" i="15"/>
  <c r="B385" i="15"/>
  <c r="C385" i="15"/>
  <c r="A386" i="15"/>
  <c r="B386" i="15"/>
  <c r="C386" i="15"/>
  <c r="A387" i="15"/>
  <c r="B387" i="15"/>
  <c r="C387" i="15"/>
  <c r="A388" i="15"/>
  <c r="B388" i="15"/>
  <c r="C388" i="15"/>
  <c r="A389" i="15"/>
  <c r="B389" i="15"/>
  <c r="C389" i="15"/>
  <c r="A390" i="15"/>
  <c r="B390" i="15"/>
  <c r="C390" i="15"/>
  <c r="A391" i="15"/>
  <c r="B391" i="15"/>
  <c r="C391" i="15"/>
  <c r="A392" i="15"/>
  <c r="B392" i="15"/>
  <c r="C392" i="15"/>
  <c r="A393" i="15"/>
  <c r="B393" i="15"/>
  <c r="C393" i="15"/>
  <c r="A394" i="15"/>
  <c r="B394" i="15"/>
  <c r="C394" i="15"/>
  <c r="A395" i="15"/>
  <c r="B395" i="15"/>
  <c r="C395" i="15"/>
  <c r="A396" i="15"/>
  <c r="B396" i="15"/>
  <c r="C396" i="15"/>
  <c r="A397" i="15"/>
  <c r="B397" i="15"/>
  <c r="C397" i="15"/>
  <c r="A398" i="15"/>
  <c r="B398" i="15"/>
  <c r="C398" i="15"/>
  <c r="A399" i="15"/>
  <c r="B399" i="15"/>
  <c r="C399" i="15"/>
  <c r="A400" i="15"/>
  <c r="B400" i="15"/>
  <c r="C400" i="15"/>
  <c r="A401" i="15"/>
  <c r="B401" i="15"/>
  <c r="C401" i="15"/>
  <c r="A402" i="15"/>
  <c r="B402" i="15"/>
  <c r="C402" i="15"/>
  <c r="A403" i="15"/>
  <c r="B403" i="15"/>
  <c r="C403" i="15"/>
  <c r="A404" i="15"/>
  <c r="B404" i="15"/>
  <c r="C404" i="15"/>
  <c r="A405" i="15"/>
  <c r="B405" i="15"/>
  <c r="C405" i="15"/>
  <c r="A406" i="15"/>
  <c r="B406" i="15"/>
  <c r="C406" i="15"/>
  <c r="A407" i="15"/>
  <c r="B407" i="15"/>
  <c r="C407" i="15"/>
  <c r="A408" i="15"/>
  <c r="B408" i="15"/>
  <c r="C408" i="15"/>
  <c r="A409" i="15"/>
  <c r="B409" i="15"/>
  <c r="C409" i="15"/>
  <c r="A410" i="15"/>
  <c r="B410" i="15"/>
  <c r="C410" i="15"/>
  <c r="A411" i="15"/>
  <c r="B411" i="15"/>
  <c r="C411" i="15"/>
  <c r="A412" i="15"/>
  <c r="B412" i="15"/>
  <c r="C412" i="15"/>
  <c r="A413" i="15"/>
  <c r="B413" i="15"/>
  <c r="C413" i="15"/>
  <c r="A414" i="15"/>
  <c r="B414" i="15"/>
  <c r="C414" i="15"/>
  <c r="A415" i="15"/>
  <c r="B415" i="15"/>
  <c r="C415" i="15"/>
  <c r="A416" i="15"/>
  <c r="B416" i="15"/>
  <c r="C416" i="15"/>
  <c r="A417" i="15"/>
  <c r="B417" i="15"/>
  <c r="C417" i="15"/>
  <c r="A418" i="15"/>
  <c r="B418" i="15"/>
  <c r="C418" i="15"/>
  <c r="A419" i="15"/>
  <c r="B419" i="15"/>
  <c r="C419" i="15"/>
  <c r="A420" i="15"/>
  <c r="B420" i="15"/>
  <c r="C420" i="15"/>
  <c r="A421" i="15"/>
  <c r="B421" i="15"/>
  <c r="C421" i="15"/>
  <c r="A422" i="15"/>
  <c r="B422" i="15"/>
  <c r="C422" i="15"/>
  <c r="A423" i="15"/>
  <c r="B423" i="15"/>
  <c r="C423" i="15"/>
  <c r="A424" i="15"/>
  <c r="B424" i="15"/>
  <c r="C424" i="15"/>
  <c r="A425" i="15"/>
  <c r="B425" i="15"/>
  <c r="C425" i="15"/>
  <c r="A426" i="15"/>
  <c r="B426" i="15"/>
  <c r="C426" i="15"/>
  <c r="A427" i="15"/>
  <c r="B427" i="15"/>
  <c r="C427" i="15"/>
  <c r="A428" i="15"/>
  <c r="B428" i="15"/>
  <c r="C428" i="15"/>
  <c r="A429" i="15"/>
  <c r="B429" i="15"/>
  <c r="C429" i="15"/>
  <c r="A430" i="15"/>
  <c r="B430" i="15"/>
  <c r="C430" i="15"/>
  <c r="A431" i="15"/>
  <c r="B431" i="15"/>
  <c r="C431" i="15"/>
  <c r="A432" i="15"/>
  <c r="B432" i="15"/>
  <c r="C432" i="15"/>
  <c r="A433" i="15"/>
  <c r="B433" i="15"/>
  <c r="C433" i="15"/>
  <c r="A434" i="15"/>
  <c r="B434" i="15"/>
  <c r="C434" i="15"/>
  <c r="A435" i="15"/>
  <c r="B435" i="15"/>
  <c r="C435" i="15"/>
  <c r="A436" i="15"/>
  <c r="B436" i="15"/>
  <c r="C436" i="15"/>
  <c r="A437" i="15"/>
  <c r="B437" i="15"/>
  <c r="C437" i="15"/>
  <c r="A438" i="15"/>
  <c r="B438" i="15"/>
  <c r="C438" i="15"/>
  <c r="A439" i="15"/>
  <c r="B439" i="15"/>
  <c r="C439" i="15"/>
  <c r="A440" i="15"/>
  <c r="B440" i="15"/>
  <c r="C440" i="15"/>
  <c r="A441" i="15"/>
  <c r="B441" i="15"/>
  <c r="C441" i="15"/>
  <c r="A442" i="15"/>
  <c r="B442" i="15"/>
  <c r="C442" i="15"/>
  <c r="A443" i="15"/>
  <c r="B443" i="15"/>
  <c r="C443" i="15"/>
  <c r="A444" i="15"/>
  <c r="B444" i="15"/>
  <c r="C444" i="15"/>
  <c r="A445" i="15"/>
  <c r="B445" i="15"/>
  <c r="C445" i="15"/>
  <c r="A446" i="15"/>
  <c r="B446" i="15"/>
  <c r="C446" i="15"/>
  <c r="A447" i="15"/>
  <c r="B447" i="15"/>
  <c r="C447" i="15"/>
  <c r="A448" i="15"/>
  <c r="B448" i="15"/>
  <c r="C448" i="15"/>
  <c r="A449" i="15"/>
  <c r="B449" i="15"/>
  <c r="C449" i="15"/>
  <c r="A450" i="15"/>
  <c r="B450" i="15"/>
  <c r="C450" i="15"/>
  <c r="A451" i="15"/>
  <c r="B451" i="15"/>
  <c r="C451" i="15"/>
  <c r="A452" i="15"/>
  <c r="B452" i="15"/>
  <c r="C452" i="15"/>
  <c r="A453" i="15"/>
  <c r="B453" i="15"/>
  <c r="C453" i="15"/>
  <c r="A454" i="15"/>
  <c r="B454" i="15"/>
  <c r="C454" i="15"/>
  <c r="A455" i="15"/>
  <c r="B455" i="15"/>
  <c r="C455" i="15"/>
  <c r="A456" i="15"/>
  <c r="B456" i="15"/>
  <c r="C456" i="15"/>
  <c r="A457" i="15"/>
  <c r="B457" i="15"/>
  <c r="C457" i="15"/>
  <c r="A458" i="15"/>
  <c r="B458" i="15"/>
  <c r="C458" i="15"/>
  <c r="A459" i="15"/>
  <c r="B459" i="15"/>
  <c r="C459" i="15"/>
  <c r="A460" i="15"/>
  <c r="B460" i="15"/>
  <c r="C460" i="15"/>
  <c r="A461" i="15"/>
  <c r="B461" i="15"/>
  <c r="C461" i="15"/>
  <c r="A462" i="15"/>
  <c r="B462" i="15"/>
  <c r="C462" i="15"/>
  <c r="A463" i="15"/>
  <c r="B463" i="15"/>
  <c r="C463" i="15"/>
  <c r="A464" i="15"/>
  <c r="B464" i="15"/>
  <c r="C464" i="15"/>
  <c r="A465" i="15"/>
  <c r="B465" i="15"/>
  <c r="C465" i="15"/>
  <c r="A466" i="15"/>
  <c r="B466" i="15"/>
  <c r="C466" i="15"/>
  <c r="A467" i="15"/>
  <c r="B467" i="15"/>
  <c r="C467" i="15"/>
  <c r="A468" i="15"/>
  <c r="B468" i="15"/>
  <c r="C468" i="15"/>
  <c r="A469" i="15"/>
  <c r="B469" i="15"/>
  <c r="C469" i="15"/>
  <c r="A470" i="15"/>
  <c r="B470" i="15"/>
  <c r="C470" i="15"/>
  <c r="A471" i="15"/>
  <c r="B471" i="15"/>
  <c r="C471" i="15"/>
  <c r="A472" i="15"/>
  <c r="B472" i="15"/>
  <c r="C472" i="15"/>
  <c r="A473" i="15"/>
  <c r="B473" i="15"/>
  <c r="C473" i="15"/>
  <c r="A474" i="15"/>
  <c r="B474" i="15"/>
  <c r="C474" i="15"/>
  <c r="A475" i="15"/>
  <c r="B475" i="15"/>
  <c r="C475" i="15"/>
  <c r="A476" i="15"/>
  <c r="B476" i="15"/>
  <c r="C476" i="15"/>
  <c r="A477" i="15"/>
  <c r="B477" i="15"/>
  <c r="C477" i="15"/>
  <c r="A478" i="15"/>
  <c r="B478" i="15"/>
  <c r="C478" i="15"/>
  <c r="A479" i="15"/>
  <c r="B479" i="15"/>
  <c r="C479" i="15"/>
  <c r="A480" i="15"/>
  <c r="B480" i="15"/>
  <c r="C480" i="15"/>
  <c r="A481" i="15"/>
  <c r="B481" i="15"/>
  <c r="C481" i="15"/>
  <c r="A482" i="15"/>
  <c r="B482" i="15"/>
  <c r="C482" i="15"/>
  <c r="A483" i="15"/>
  <c r="B483" i="15"/>
  <c r="C483" i="15"/>
  <c r="A484" i="15"/>
  <c r="B484" i="15"/>
  <c r="C484" i="15"/>
  <c r="A485" i="15"/>
  <c r="B485" i="15"/>
  <c r="C485" i="15"/>
  <c r="A486" i="15"/>
  <c r="B486" i="15"/>
  <c r="C486" i="15"/>
  <c r="A487" i="15"/>
  <c r="B487" i="15"/>
  <c r="C487" i="15"/>
  <c r="A488" i="15"/>
  <c r="B488" i="15"/>
  <c r="C488" i="15"/>
  <c r="A489" i="15"/>
  <c r="B489" i="15"/>
  <c r="C489" i="15"/>
  <c r="A490" i="15"/>
  <c r="B490" i="15"/>
  <c r="C490" i="15"/>
  <c r="A491" i="15"/>
  <c r="B491" i="15"/>
  <c r="C491" i="15"/>
  <c r="A492" i="15"/>
  <c r="B492" i="15"/>
  <c r="C492" i="15"/>
  <c r="A493" i="15"/>
  <c r="B493" i="15"/>
  <c r="C493" i="15"/>
  <c r="A494" i="15"/>
  <c r="B494" i="15"/>
  <c r="C494" i="15"/>
  <c r="A495" i="15"/>
  <c r="B495" i="15"/>
  <c r="C495" i="15"/>
  <c r="A496" i="15"/>
  <c r="B496" i="15"/>
  <c r="C496" i="15"/>
  <c r="A497" i="15"/>
  <c r="B497" i="15"/>
  <c r="C497" i="15"/>
  <c r="A498" i="15"/>
  <c r="B498" i="15"/>
  <c r="C498" i="15"/>
  <c r="A499" i="15"/>
  <c r="B499" i="15"/>
  <c r="C499" i="15"/>
  <c r="A500" i="15"/>
  <c r="B500" i="15"/>
  <c r="C500" i="15"/>
  <c r="A501" i="15"/>
  <c r="B501" i="15"/>
  <c r="C501" i="15"/>
  <c r="A502" i="15"/>
  <c r="B502" i="15"/>
  <c r="C502" i="15"/>
  <c r="A503" i="15"/>
  <c r="B503" i="15"/>
  <c r="C503" i="15"/>
  <c r="A504" i="15"/>
  <c r="B504" i="15"/>
  <c r="C504" i="15"/>
  <c r="A505" i="15"/>
  <c r="B505" i="15"/>
  <c r="C505" i="15"/>
  <c r="A506" i="15"/>
  <c r="B506" i="15"/>
  <c r="C506" i="15"/>
  <c r="A507" i="15"/>
  <c r="B507" i="15"/>
  <c r="C507" i="15"/>
  <c r="A508" i="15"/>
  <c r="B508" i="15"/>
  <c r="C508" i="15"/>
  <c r="A509" i="15"/>
  <c r="B509" i="15"/>
  <c r="C509" i="15"/>
  <c r="A510" i="15"/>
  <c r="B510" i="15"/>
  <c r="C510" i="15"/>
  <c r="A511" i="15"/>
  <c r="B511" i="15"/>
  <c r="C511" i="15"/>
  <c r="A512" i="15"/>
  <c r="B512" i="15"/>
  <c r="C512" i="15"/>
  <c r="A513" i="15"/>
  <c r="B513" i="15"/>
  <c r="C513" i="15"/>
  <c r="A514" i="15"/>
  <c r="B514" i="15"/>
  <c r="C514" i="15"/>
  <c r="A515" i="15"/>
  <c r="B515" i="15"/>
  <c r="C515" i="15"/>
  <c r="A516" i="15"/>
  <c r="B516" i="15"/>
  <c r="C516" i="15"/>
  <c r="A517" i="15"/>
  <c r="B517" i="15"/>
  <c r="C517" i="15"/>
  <c r="A518" i="15"/>
  <c r="B518" i="15"/>
  <c r="C518" i="15"/>
  <c r="A519" i="15"/>
  <c r="B519" i="15"/>
  <c r="C519" i="15"/>
  <c r="A520" i="15"/>
  <c r="B520" i="15"/>
  <c r="C520" i="15"/>
  <c r="A521" i="15"/>
  <c r="B521" i="15"/>
  <c r="C521" i="15"/>
  <c r="A522" i="15"/>
  <c r="B522" i="15"/>
  <c r="C522" i="15"/>
  <c r="A523" i="15"/>
  <c r="B523" i="15"/>
  <c r="C523" i="15"/>
  <c r="A524" i="15"/>
  <c r="B524" i="15"/>
  <c r="C524" i="15"/>
  <c r="A525" i="15"/>
  <c r="B525" i="15"/>
  <c r="C525" i="15"/>
  <c r="A526" i="15"/>
  <c r="B526" i="15"/>
  <c r="C526" i="15"/>
  <c r="A527" i="15"/>
  <c r="B527" i="15"/>
  <c r="C527" i="15"/>
  <c r="A528" i="15"/>
  <c r="B528" i="15"/>
  <c r="C528" i="15"/>
  <c r="A529" i="15"/>
  <c r="B529" i="15"/>
  <c r="C529" i="15"/>
  <c r="A530" i="15"/>
  <c r="B530" i="15"/>
  <c r="C530" i="15"/>
  <c r="A531" i="15"/>
  <c r="B531" i="15"/>
  <c r="C531" i="15"/>
  <c r="A532" i="15"/>
  <c r="B532" i="15"/>
  <c r="C532" i="15"/>
  <c r="A533" i="15"/>
  <c r="B533" i="15"/>
  <c r="C533" i="15"/>
  <c r="A534" i="15"/>
  <c r="B534" i="15"/>
  <c r="C534" i="15"/>
  <c r="A535" i="15"/>
  <c r="B535" i="15"/>
  <c r="C535" i="15"/>
  <c r="A536" i="15"/>
  <c r="B536" i="15"/>
  <c r="C536" i="15"/>
  <c r="A537" i="15"/>
  <c r="B537" i="15"/>
  <c r="C537" i="15"/>
  <c r="A538" i="15"/>
  <c r="B538" i="15"/>
  <c r="C538" i="15"/>
  <c r="A539" i="15"/>
  <c r="B539" i="15"/>
  <c r="C539" i="15"/>
  <c r="A540" i="15"/>
  <c r="B540" i="15"/>
  <c r="C540" i="15"/>
  <c r="A541" i="15"/>
  <c r="B541" i="15"/>
  <c r="C541" i="15"/>
  <c r="A542" i="15"/>
  <c r="B542" i="15"/>
  <c r="C542" i="15"/>
  <c r="A543" i="15"/>
  <c r="B543" i="15"/>
  <c r="C543" i="15"/>
  <c r="A544" i="15"/>
  <c r="B544" i="15"/>
  <c r="C544" i="15"/>
  <c r="A545" i="15"/>
  <c r="B545" i="15"/>
  <c r="C545" i="15"/>
  <c r="A546" i="15"/>
  <c r="B546" i="15"/>
  <c r="C546" i="15"/>
  <c r="A547" i="15"/>
  <c r="B547" i="15"/>
  <c r="C547" i="15"/>
  <c r="A548" i="15"/>
  <c r="B548" i="15"/>
  <c r="C548" i="15"/>
  <c r="A549" i="15"/>
  <c r="B549" i="15"/>
  <c r="C549" i="15"/>
  <c r="A550" i="15"/>
  <c r="B550" i="15"/>
  <c r="C550" i="15"/>
  <c r="A551" i="15"/>
  <c r="B551" i="15"/>
  <c r="C551" i="15"/>
  <c r="A552" i="15"/>
  <c r="B552" i="15"/>
  <c r="C552" i="15"/>
  <c r="A553" i="15"/>
  <c r="B553" i="15"/>
  <c r="C553" i="15"/>
  <c r="A554" i="15"/>
  <c r="B554" i="15"/>
  <c r="C554" i="15"/>
  <c r="A555" i="15"/>
  <c r="B555" i="15"/>
  <c r="C555" i="15"/>
  <c r="A556" i="15"/>
  <c r="B556" i="15"/>
  <c r="C556" i="15"/>
  <c r="A557" i="15"/>
  <c r="B557" i="15"/>
  <c r="C557" i="15"/>
  <c r="A558" i="15"/>
  <c r="B558" i="15"/>
  <c r="C558" i="15"/>
  <c r="A559" i="15"/>
  <c r="B559" i="15"/>
  <c r="C559" i="15"/>
  <c r="A560" i="15"/>
  <c r="B560" i="15"/>
  <c r="C560" i="15"/>
  <c r="A561" i="15"/>
  <c r="B561" i="15"/>
  <c r="C561" i="15"/>
  <c r="A562" i="15"/>
  <c r="B562" i="15"/>
  <c r="C562" i="15"/>
  <c r="A563" i="15"/>
  <c r="B563" i="15"/>
  <c r="C563" i="15"/>
  <c r="A564" i="15"/>
  <c r="B564" i="15"/>
  <c r="C564" i="15"/>
  <c r="A565" i="15"/>
  <c r="B565" i="15"/>
  <c r="C565" i="15"/>
  <c r="A566" i="15"/>
  <c r="B566" i="15"/>
  <c r="C566" i="15"/>
  <c r="A567" i="15"/>
  <c r="B567" i="15"/>
  <c r="C567" i="15"/>
  <c r="A568" i="15"/>
  <c r="B568" i="15"/>
  <c r="C568" i="15"/>
  <c r="A569" i="15"/>
  <c r="B569" i="15"/>
  <c r="C569" i="15"/>
  <c r="A570" i="15"/>
  <c r="B570" i="15"/>
  <c r="C570" i="15"/>
  <c r="A571" i="15"/>
  <c r="B571" i="15"/>
  <c r="C571" i="15"/>
  <c r="A572" i="15"/>
  <c r="B572" i="15"/>
  <c r="C572" i="15"/>
  <c r="A573" i="15"/>
  <c r="B573" i="15"/>
  <c r="C573" i="15"/>
  <c r="A574" i="15"/>
  <c r="B574" i="15"/>
  <c r="C574" i="15"/>
  <c r="A575" i="15"/>
  <c r="B575" i="15"/>
  <c r="C575" i="15"/>
  <c r="A576" i="15"/>
  <c r="B576" i="15"/>
  <c r="C576" i="15"/>
  <c r="A577" i="15"/>
  <c r="B577" i="15"/>
  <c r="C577" i="15"/>
  <c r="A578" i="15"/>
  <c r="B578" i="15"/>
  <c r="C578" i="15"/>
  <c r="A579" i="15"/>
  <c r="B579" i="15"/>
  <c r="C579" i="15"/>
  <c r="A580" i="15"/>
  <c r="B580" i="15"/>
  <c r="C580" i="15"/>
  <c r="A581" i="15"/>
  <c r="B581" i="15"/>
  <c r="C581" i="15"/>
  <c r="A582" i="15"/>
  <c r="B582" i="15"/>
  <c r="C582" i="15"/>
  <c r="A583" i="15"/>
  <c r="B583" i="15"/>
  <c r="C583" i="15"/>
  <c r="A584" i="15"/>
  <c r="B584" i="15"/>
  <c r="C584" i="15"/>
  <c r="A585" i="15"/>
  <c r="B585" i="15"/>
  <c r="C585" i="15"/>
  <c r="A586" i="15"/>
  <c r="B586" i="15"/>
  <c r="C586" i="15"/>
  <c r="A587" i="15"/>
  <c r="B587" i="15"/>
  <c r="C587" i="15"/>
  <c r="A588" i="15"/>
  <c r="B588" i="15"/>
  <c r="C588" i="15"/>
  <c r="A589" i="15"/>
  <c r="B589" i="15"/>
  <c r="C589" i="15"/>
  <c r="A590" i="15"/>
  <c r="B590" i="15"/>
  <c r="C590" i="15"/>
  <c r="A591" i="15"/>
  <c r="B591" i="15"/>
  <c r="C591" i="15"/>
  <c r="A592" i="15"/>
  <c r="B592" i="15"/>
  <c r="C592" i="15"/>
  <c r="A593" i="15"/>
  <c r="B593" i="15"/>
  <c r="C593" i="15"/>
  <c r="A594" i="15"/>
  <c r="B594" i="15"/>
  <c r="C594" i="15"/>
  <c r="A595" i="15"/>
  <c r="B595" i="15"/>
  <c r="C595" i="15"/>
  <c r="A596" i="15"/>
  <c r="B596" i="15"/>
  <c r="C596" i="15"/>
  <c r="A597" i="15"/>
  <c r="B597" i="15"/>
  <c r="C597" i="15"/>
  <c r="A598" i="15"/>
  <c r="B598" i="15"/>
  <c r="C598" i="15"/>
  <c r="A599" i="15"/>
  <c r="B599" i="15"/>
  <c r="C599" i="15"/>
  <c r="A600" i="15"/>
  <c r="B600" i="15"/>
  <c r="C600" i="15"/>
  <c r="A601" i="15"/>
  <c r="B601" i="15"/>
  <c r="C601" i="15"/>
  <c r="A602" i="15"/>
  <c r="B602" i="15"/>
  <c r="C602" i="15"/>
  <c r="A603" i="15"/>
  <c r="B603" i="15"/>
  <c r="C603" i="15"/>
  <c r="A604" i="15"/>
  <c r="B604" i="15"/>
  <c r="C604" i="15"/>
  <c r="A605" i="15"/>
  <c r="B605" i="15"/>
  <c r="C605" i="15"/>
  <c r="A606" i="15"/>
  <c r="B606" i="15"/>
  <c r="C606" i="15"/>
  <c r="A607" i="15"/>
  <c r="B607" i="15"/>
  <c r="C607" i="15"/>
  <c r="A608" i="15"/>
  <c r="B608" i="15"/>
  <c r="C608" i="15"/>
  <c r="A609" i="15"/>
  <c r="B609" i="15"/>
  <c r="C609" i="15"/>
  <c r="A610" i="15"/>
  <c r="B610" i="15"/>
  <c r="C610" i="15"/>
  <c r="A611" i="15"/>
  <c r="B611" i="15"/>
  <c r="C611" i="15"/>
  <c r="A612" i="15"/>
  <c r="B612" i="15"/>
  <c r="C612" i="15"/>
  <c r="A613" i="15"/>
  <c r="B613" i="15"/>
  <c r="C613" i="15"/>
  <c r="A614" i="15"/>
  <c r="B614" i="15"/>
  <c r="C614" i="15"/>
  <c r="A615" i="15"/>
  <c r="B615" i="15"/>
  <c r="C615" i="15"/>
  <c r="A616" i="15"/>
  <c r="B616" i="15"/>
  <c r="C616" i="15"/>
  <c r="A617" i="15"/>
  <c r="B617" i="15"/>
  <c r="C617" i="15"/>
  <c r="A618" i="15"/>
  <c r="B618" i="15"/>
  <c r="C618" i="15"/>
  <c r="A619" i="15"/>
  <c r="B619" i="15"/>
  <c r="C619" i="15"/>
  <c r="A620" i="15"/>
  <c r="B620" i="15"/>
  <c r="C620" i="15"/>
  <c r="A621" i="15"/>
  <c r="B621" i="15"/>
  <c r="C621" i="15"/>
  <c r="A622" i="15"/>
  <c r="B622" i="15"/>
  <c r="C622" i="15"/>
  <c r="A623" i="15"/>
  <c r="B623" i="15"/>
  <c r="C623" i="15"/>
  <c r="A624" i="15"/>
  <c r="B624" i="15"/>
  <c r="C624" i="15"/>
  <c r="A625" i="15"/>
  <c r="B625" i="15"/>
  <c r="C625" i="15"/>
  <c r="A626" i="15"/>
  <c r="B626" i="15"/>
  <c r="C626" i="15"/>
  <c r="A627" i="15"/>
  <c r="B627" i="15"/>
  <c r="C627" i="15"/>
  <c r="A628" i="15"/>
  <c r="B628" i="15"/>
  <c r="C628" i="15"/>
  <c r="A629" i="15"/>
  <c r="B629" i="15"/>
  <c r="C629" i="15"/>
  <c r="A630" i="15"/>
  <c r="B630" i="15"/>
  <c r="C630" i="15"/>
  <c r="A631" i="15"/>
  <c r="B631" i="15"/>
  <c r="C631" i="15"/>
  <c r="A632" i="15"/>
  <c r="B632" i="15"/>
  <c r="C632" i="15"/>
  <c r="A633" i="15"/>
  <c r="B633" i="15"/>
  <c r="C633" i="15"/>
  <c r="A634" i="15"/>
  <c r="B634" i="15"/>
  <c r="C634" i="15"/>
  <c r="A635" i="15"/>
  <c r="B635" i="15"/>
  <c r="C635" i="15"/>
  <c r="A636" i="15"/>
  <c r="B636" i="15"/>
  <c r="C636" i="15"/>
  <c r="A637" i="15"/>
  <c r="B637" i="15"/>
  <c r="C637" i="15"/>
  <c r="A638" i="15"/>
  <c r="B638" i="15"/>
  <c r="C638" i="15"/>
  <c r="A639" i="15"/>
  <c r="B639" i="15"/>
  <c r="C639" i="15"/>
  <c r="A640" i="15"/>
  <c r="B640" i="15"/>
  <c r="C640" i="15"/>
  <c r="A641" i="15"/>
  <c r="B641" i="15"/>
  <c r="C641" i="15"/>
  <c r="A642" i="15"/>
  <c r="B642" i="15"/>
  <c r="C642" i="15"/>
  <c r="A643" i="15"/>
  <c r="B643" i="15"/>
  <c r="C643" i="15"/>
  <c r="A644" i="15"/>
  <c r="B644" i="15"/>
  <c r="C644" i="15"/>
  <c r="A645" i="15"/>
  <c r="B645" i="15"/>
  <c r="C645" i="15"/>
  <c r="A646" i="15"/>
  <c r="B646" i="15"/>
  <c r="C646" i="15"/>
  <c r="A647" i="15"/>
  <c r="B647" i="15"/>
  <c r="C647" i="15"/>
  <c r="A648" i="15"/>
  <c r="B648" i="15"/>
  <c r="C648" i="15"/>
  <c r="A649" i="15"/>
  <c r="B649" i="15"/>
  <c r="C649" i="15"/>
  <c r="A650" i="15"/>
  <c r="B650" i="15"/>
  <c r="C650" i="15"/>
  <c r="A651" i="15"/>
  <c r="B651" i="15"/>
  <c r="C651" i="15"/>
  <c r="A652" i="15"/>
  <c r="B652" i="15"/>
  <c r="C652" i="15"/>
  <c r="A653" i="15"/>
  <c r="B653" i="15"/>
  <c r="C653" i="15"/>
  <c r="A654" i="15"/>
  <c r="B654" i="15"/>
  <c r="C654" i="15"/>
  <c r="A655" i="15"/>
  <c r="B655" i="15"/>
  <c r="C655" i="15"/>
  <c r="A656" i="15"/>
  <c r="B656" i="15"/>
  <c r="C656" i="15"/>
  <c r="A657" i="15"/>
  <c r="B657" i="15"/>
  <c r="C657" i="15"/>
  <c r="A658" i="15"/>
  <c r="B658" i="15"/>
  <c r="C658" i="15"/>
  <c r="A659" i="15"/>
  <c r="B659" i="15"/>
  <c r="C659" i="15"/>
  <c r="A660" i="15"/>
  <c r="B660" i="15"/>
  <c r="C660" i="15"/>
  <c r="A661" i="15"/>
  <c r="B661" i="15"/>
  <c r="C661" i="15"/>
  <c r="A662" i="15"/>
  <c r="B662" i="15"/>
  <c r="C662" i="15"/>
  <c r="A663" i="15"/>
  <c r="B663" i="15"/>
  <c r="C663" i="15"/>
  <c r="A664" i="15"/>
  <c r="B664" i="15"/>
  <c r="C664" i="15"/>
  <c r="A665" i="15"/>
  <c r="B665" i="15"/>
  <c r="C665" i="15"/>
  <c r="A666" i="15"/>
  <c r="B666" i="15"/>
  <c r="C666" i="15"/>
  <c r="A667" i="15"/>
  <c r="B667" i="15"/>
  <c r="C667" i="15"/>
  <c r="A668" i="15"/>
  <c r="B668" i="15"/>
  <c r="C668" i="15"/>
  <c r="A669" i="15"/>
  <c r="B669" i="15"/>
  <c r="C669" i="15"/>
  <c r="A670" i="15"/>
  <c r="B670" i="15"/>
  <c r="C670" i="15"/>
  <c r="A671" i="15"/>
  <c r="B671" i="15"/>
  <c r="C671" i="15"/>
  <c r="A672" i="15"/>
  <c r="B672" i="15"/>
  <c r="C672" i="15"/>
  <c r="A673" i="15"/>
  <c r="B673" i="15"/>
  <c r="C673" i="15"/>
  <c r="A674" i="15"/>
  <c r="B674" i="15"/>
  <c r="C674" i="15"/>
  <c r="A675" i="15"/>
  <c r="B675" i="15"/>
  <c r="C675" i="15"/>
  <c r="A676" i="15"/>
  <c r="B676" i="15"/>
  <c r="C676" i="15"/>
  <c r="A677" i="15"/>
  <c r="B677" i="15"/>
  <c r="C677" i="15"/>
  <c r="A678" i="15"/>
  <c r="B678" i="15"/>
  <c r="C678" i="15"/>
  <c r="A679" i="15"/>
  <c r="B679" i="15"/>
  <c r="C679" i="15"/>
  <c r="A680" i="15"/>
  <c r="B680" i="15"/>
  <c r="C680" i="15"/>
  <c r="A681" i="15"/>
  <c r="B681" i="15"/>
  <c r="C681" i="15"/>
  <c r="A682" i="15"/>
  <c r="B682" i="15"/>
  <c r="C682" i="15"/>
  <c r="A683" i="15"/>
  <c r="B683" i="15"/>
  <c r="C683" i="15"/>
  <c r="A684" i="15"/>
  <c r="B684" i="15"/>
  <c r="C684" i="15"/>
  <c r="A685" i="15"/>
  <c r="B685" i="15"/>
  <c r="C685" i="15"/>
  <c r="A686" i="15"/>
  <c r="B686" i="15"/>
  <c r="C686" i="15"/>
  <c r="A687" i="15"/>
  <c r="B687" i="15"/>
  <c r="C687" i="15"/>
  <c r="A688" i="15"/>
  <c r="B688" i="15"/>
  <c r="C688" i="15"/>
  <c r="A689" i="15"/>
  <c r="B689" i="15"/>
  <c r="C689" i="15"/>
  <c r="A690" i="15"/>
  <c r="B690" i="15"/>
  <c r="C690" i="15"/>
  <c r="A691" i="15"/>
  <c r="B691" i="15"/>
  <c r="C691" i="15"/>
  <c r="A692" i="15"/>
  <c r="B692" i="15"/>
  <c r="C692" i="15"/>
  <c r="A693" i="15"/>
  <c r="B693" i="15"/>
  <c r="C693" i="15"/>
  <c r="A694" i="15"/>
  <c r="B694" i="15"/>
  <c r="C694" i="15"/>
  <c r="A695" i="15"/>
  <c r="B695" i="15"/>
  <c r="C695" i="15"/>
  <c r="A696" i="15"/>
  <c r="B696" i="15"/>
  <c r="C696" i="15"/>
  <c r="A697" i="15"/>
  <c r="B697" i="15"/>
  <c r="C697" i="15"/>
  <c r="A698" i="15"/>
  <c r="B698" i="15"/>
  <c r="C698" i="15"/>
  <c r="A699" i="15"/>
  <c r="B699" i="15"/>
  <c r="C699" i="15"/>
  <c r="A700" i="15"/>
  <c r="B700" i="15"/>
  <c r="C700" i="15"/>
  <c r="A701" i="15"/>
  <c r="B701" i="15"/>
  <c r="C701" i="15"/>
  <c r="A702" i="15"/>
  <c r="B702" i="15"/>
  <c r="C702" i="15"/>
  <c r="A703" i="15"/>
  <c r="B703" i="15"/>
  <c r="C703" i="15"/>
  <c r="A704" i="15"/>
  <c r="B704" i="15"/>
  <c r="C704" i="15"/>
  <c r="A705" i="15"/>
  <c r="B705" i="15"/>
  <c r="C705" i="15"/>
  <c r="A706" i="15"/>
  <c r="B706" i="15"/>
  <c r="C706" i="15"/>
  <c r="A707" i="15"/>
  <c r="B707" i="15"/>
  <c r="C707" i="15"/>
  <c r="A708" i="15"/>
  <c r="B708" i="15"/>
  <c r="C708" i="15"/>
  <c r="A709" i="15"/>
  <c r="B709" i="15"/>
  <c r="C709" i="15"/>
  <c r="A710" i="15"/>
  <c r="B710" i="15"/>
  <c r="C710" i="15"/>
  <c r="A711" i="15"/>
  <c r="B711" i="15"/>
  <c r="C711" i="15"/>
  <c r="A712" i="15"/>
  <c r="B712" i="15"/>
  <c r="C712" i="15"/>
  <c r="A713" i="15"/>
  <c r="B713" i="15"/>
  <c r="C713" i="15"/>
  <c r="A714" i="15"/>
  <c r="B714" i="15"/>
  <c r="C714" i="15"/>
  <c r="A715" i="15"/>
  <c r="B715" i="15"/>
  <c r="C715" i="15"/>
  <c r="A716" i="15"/>
  <c r="B716" i="15"/>
  <c r="C716" i="15"/>
  <c r="A717" i="15"/>
  <c r="B717" i="15"/>
  <c r="C717" i="15"/>
  <c r="A718" i="15"/>
  <c r="B718" i="15"/>
  <c r="C718" i="15"/>
  <c r="A719" i="15"/>
  <c r="B719" i="15"/>
  <c r="C719" i="15"/>
  <c r="A720" i="15"/>
  <c r="B720" i="15"/>
  <c r="C720" i="15"/>
  <c r="A721" i="15"/>
  <c r="B721" i="15"/>
  <c r="C721" i="15"/>
  <c r="A722" i="15"/>
  <c r="B722" i="15"/>
  <c r="C722" i="15"/>
  <c r="A723" i="15"/>
  <c r="B723" i="15"/>
  <c r="C723" i="15"/>
  <c r="A724" i="15"/>
  <c r="B724" i="15"/>
  <c r="C724" i="15"/>
  <c r="A725" i="15"/>
  <c r="B725" i="15"/>
  <c r="C725" i="15"/>
  <c r="A726" i="15"/>
  <c r="B726" i="15"/>
  <c r="C726" i="15"/>
  <c r="A727" i="15"/>
  <c r="B727" i="15"/>
  <c r="C727" i="15"/>
  <c r="A728" i="15"/>
  <c r="B728" i="15"/>
  <c r="C728" i="15"/>
  <c r="A729" i="15"/>
  <c r="B729" i="15"/>
  <c r="C729" i="15"/>
  <c r="A730" i="15"/>
  <c r="B730" i="15"/>
  <c r="C730" i="15"/>
  <c r="A731" i="15"/>
  <c r="B731" i="15"/>
  <c r="C731" i="15"/>
  <c r="A732" i="15"/>
  <c r="B732" i="15"/>
  <c r="C732" i="15"/>
  <c r="A733" i="15"/>
  <c r="B733" i="15"/>
  <c r="C733" i="15"/>
  <c r="A734" i="15"/>
  <c r="B734" i="15"/>
  <c r="C734" i="15"/>
  <c r="A735" i="15"/>
  <c r="B735" i="15"/>
  <c r="C735" i="15"/>
  <c r="A736" i="15"/>
  <c r="B736" i="15"/>
  <c r="C736" i="15"/>
  <c r="A737" i="15"/>
  <c r="B737" i="15"/>
  <c r="C737" i="15"/>
  <c r="A738" i="15"/>
  <c r="B738" i="15"/>
  <c r="C738" i="15"/>
  <c r="A739" i="15"/>
  <c r="B739" i="15"/>
  <c r="C739" i="15"/>
  <c r="A740" i="15"/>
  <c r="B740" i="15"/>
  <c r="C740" i="15"/>
  <c r="A741" i="15"/>
  <c r="B741" i="15"/>
  <c r="C741" i="15"/>
  <c r="A742" i="15"/>
  <c r="B742" i="15"/>
  <c r="C742" i="15"/>
  <c r="A743" i="15"/>
  <c r="B743" i="15"/>
  <c r="C743" i="15"/>
  <c r="A744" i="15"/>
  <c r="B744" i="15"/>
  <c r="C744" i="15"/>
  <c r="A745" i="15"/>
  <c r="B745" i="15"/>
  <c r="C745" i="15"/>
  <c r="A746" i="15"/>
  <c r="B746" i="15"/>
  <c r="C746" i="15"/>
  <c r="A747" i="15"/>
  <c r="B747" i="15"/>
  <c r="C747" i="15"/>
  <c r="A748" i="15"/>
  <c r="B748" i="15"/>
  <c r="C748" i="15"/>
  <c r="A749" i="15"/>
  <c r="B749" i="15"/>
  <c r="C749" i="15"/>
  <c r="A750" i="15"/>
  <c r="B750" i="15"/>
  <c r="C750" i="15"/>
  <c r="A751" i="15"/>
  <c r="B751" i="15"/>
  <c r="C751" i="15"/>
  <c r="A752" i="15"/>
  <c r="B752" i="15"/>
  <c r="C752" i="15"/>
  <c r="A753" i="15"/>
  <c r="B753" i="15"/>
  <c r="C753" i="15"/>
  <c r="A754" i="15"/>
  <c r="B754" i="15"/>
  <c r="C754" i="15"/>
  <c r="A755" i="15"/>
  <c r="B755" i="15"/>
  <c r="C755" i="15"/>
  <c r="A756" i="15"/>
  <c r="B756" i="15"/>
  <c r="C756" i="15"/>
  <c r="A757" i="15"/>
  <c r="B757" i="15"/>
  <c r="C757" i="15"/>
  <c r="A758" i="15"/>
  <c r="B758" i="15"/>
  <c r="C758" i="15"/>
  <c r="A759" i="15"/>
  <c r="B759" i="15"/>
  <c r="C759" i="15"/>
  <c r="A760" i="15"/>
  <c r="B760" i="15"/>
  <c r="C760" i="15"/>
  <c r="A761" i="15"/>
  <c r="B761" i="15"/>
  <c r="C761" i="15"/>
  <c r="A762" i="15"/>
  <c r="B762" i="15"/>
  <c r="C762" i="15"/>
  <c r="A763" i="15"/>
  <c r="B763" i="15"/>
  <c r="C763" i="15"/>
  <c r="A764" i="15"/>
  <c r="B764" i="15"/>
  <c r="C764" i="15"/>
  <c r="A765" i="15"/>
  <c r="B765" i="15"/>
  <c r="C765" i="15"/>
  <c r="A766" i="15"/>
  <c r="B766" i="15"/>
  <c r="C766" i="15"/>
  <c r="A767" i="15"/>
  <c r="B767" i="15"/>
  <c r="C767" i="15"/>
  <c r="A768" i="15"/>
  <c r="B768" i="15"/>
  <c r="C768" i="15"/>
  <c r="A769" i="15"/>
  <c r="B769" i="15"/>
  <c r="C769" i="15"/>
  <c r="A770" i="15"/>
  <c r="B770" i="15"/>
  <c r="C770" i="15"/>
  <c r="A771" i="15"/>
  <c r="B771" i="15"/>
  <c r="C771" i="15"/>
  <c r="A772" i="15"/>
  <c r="B772" i="15"/>
  <c r="C772" i="15"/>
  <c r="A773" i="15"/>
  <c r="B773" i="15"/>
  <c r="C773" i="15"/>
  <c r="A774" i="15"/>
  <c r="B774" i="15"/>
  <c r="C774" i="15"/>
  <c r="A775" i="15"/>
  <c r="B775" i="15"/>
  <c r="C775" i="15"/>
  <c r="A776" i="15"/>
  <c r="B776" i="15"/>
  <c r="C776" i="15"/>
  <c r="A777" i="15"/>
  <c r="B777" i="15"/>
  <c r="C777" i="15"/>
  <c r="A778" i="15"/>
  <c r="B778" i="15"/>
  <c r="C778" i="15"/>
  <c r="A779" i="15"/>
  <c r="B779" i="15"/>
  <c r="C779" i="15"/>
  <c r="A780" i="15"/>
  <c r="B780" i="15"/>
  <c r="C780" i="15"/>
  <c r="A781" i="15"/>
  <c r="B781" i="15"/>
  <c r="C781" i="15"/>
  <c r="A782" i="15"/>
  <c r="B782" i="15"/>
  <c r="C782" i="15"/>
  <c r="A783" i="15"/>
  <c r="B783" i="15"/>
  <c r="C783" i="15"/>
  <c r="A784" i="15"/>
  <c r="B784" i="15"/>
  <c r="C784" i="15"/>
  <c r="A785" i="15"/>
  <c r="B785" i="15"/>
  <c r="C785" i="15"/>
  <c r="A786" i="15"/>
  <c r="B786" i="15"/>
  <c r="C786" i="15"/>
  <c r="A787" i="15"/>
  <c r="B787" i="15"/>
  <c r="C787" i="15"/>
  <c r="A788" i="15"/>
  <c r="B788" i="15"/>
  <c r="C788" i="15"/>
  <c r="A789" i="15"/>
  <c r="B789" i="15"/>
  <c r="C789" i="15"/>
  <c r="A790" i="15"/>
  <c r="B790" i="15"/>
  <c r="C790" i="15"/>
  <c r="A791" i="15"/>
  <c r="B791" i="15"/>
  <c r="C791" i="15"/>
  <c r="A792" i="15"/>
  <c r="B792" i="15"/>
  <c r="C792" i="15"/>
  <c r="A793" i="15"/>
  <c r="B793" i="15"/>
  <c r="C793" i="15"/>
  <c r="A794" i="15"/>
  <c r="B794" i="15"/>
  <c r="C794" i="15"/>
  <c r="A795" i="15"/>
  <c r="B795" i="15"/>
  <c r="C795" i="15"/>
  <c r="A796" i="15"/>
  <c r="B796" i="15"/>
  <c r="C796" i="15"/>
  <c r="A797" i="15"/>
  <c r="B797" i="15"/>
  <c r="C797" i="15"/>
  <c r="A798" i="15"/>
  <c r="B798" i="15"/>
  <c r="C798" i="15"/>
  <c r="A799" i="15"/>
  <c r="B799" i="15"/>
  <c r="C799" i="15"/>
  <c r="A800" i="15"/>
  <c r="B800" i="15"/>
  <c r="C800" i="15"/>
  <c r="A801" i="15"/>
  <c r="B801" i="15"/>
  <c r="C801" i="15"/>
  <c r="A802" i="15"/>
  <c r="B802" i="15"/>
  <c r="C802" i="15"/>
  <c r="A803" i="15"/>
  <c r="B803" i="15"/>
  <c r="C803" i="15"/>
  <c r="A804" i="15"/>
  <c r="B804" i="15"/>
  <c r="C804" i="15"/>
  <c r="A805" i="15"/>
  <c r="B805" i="15"/>
  <c r="C805" i="15"/>
  <c r="A806" i="15"/>
  <c r="B806" i="15"/>
  <c r="C806" i="15"/>
  <c r="A807" i="15"/>
  <c r="B807" i="15"/>
  <c r="C807" i="15"/>
  <c r="A808" i="15"/>
  <c r="B808" i="15"/>
  <c r="C808" i="15"/>
  <c r="A809" i="15"/>
  <c r="B809" i="15"/>
  <c r="C809" i="15"/>
  <c r="A810" i="15"/>
  <c r="B810" i="15"/>
  <c r="C810" i="15"/>
  <c r="A811" i="15"/>
  <c r="B811" i="15"/>
  <c r="C811" i="15"/>
  <c r="A812" i="15"/>
  <c r="B812" i="15"/>
  <c r="C812" i="15"/>
  <c r="A813" i="15"/>
  <c r="B813" i="15"/>
  <c r="C813" i="15"/>
  <c r="A814" i="15"/>
  <c r="B814" i="15"/>
  <c r="C814" i="15"/>
  <c r="A815" i="15"/>
  <c r="B815" i="15"/>
  <c r="C815" i="15"/>
  <c r="A816" i="15"/>
  <c r="B816" i="15"/>
  <c r="C816" i="15"/>
  <c r="A817" i="15"/>
  <c r="B817" i="15"/>
  <c r="C817" i="15"/>
  <c r="A818" i="15"/>
  <c r="B818" i="15"/>
  <c r="C818" i="15"/>
  <c r="A819" i="15"/>
  <c r="B819" i="15"/>
  <c r="C819" i="15"/>
  <c r="A820" i="15"/>
  <c r="B820" i="15"/>
  <c r="C820" i="15"/>
  <c r="A821" i="15"/>
  <c r="B821" i="15"/>
  <c r="C821" i="15"/>
  <c r="A822" i="15"/>
  <c r="B822" i="15"/>
  <c r="C822" i="15"/>
  <c r="A823" i="15"/>
  <c r="B823" i="15"/>
  <c r="C823" i="15"/>
  <c r="A824" i="15"/>
  <c r="B824" i="15"/>
  <c r="C824" i="15"/>
  <c r="A825" i="15"/>
  <c r="B825" i="15"/>
  <c r="C825" i="15"/>
  <c r="A826" i="15"/>
  <c r="B826" i="15"/>
  <c r="C826" i="15"/>
  <c r="A827" i="15"/>
  <c r="B827" i="15"/>
  <c r="C827" i="15"/>
  <c r="A828" i="15"/>
  <c r="B828" i="15"/>
  <c r="C828" i="15"/>
  <c r="A829" i="15"/>
  <c r="B829" i="15"/>
  <c r="C829" i="15"/>
  <c r="A830" i="15"/>
  <c r="B830" i="15"/>
  <c r="C830" i="15"/>
  <c r="A831" i="15"/>
  <c r="B831" i="15"/>
  <c r="C831" i="15"/>
  <c r="A832" i="15"/>
  <c r="B832" i="15"/>
  <c r="C832" i="15"/>
  <c r="A833" i="15"/>
  <c r="B833" i="15"/>
  <c r="C833" i="15"/>
  <c r="A834" i="15"/>
  <c r="B834" i="15"/>
  <c r="C834" i="15"/>
  <c r="A835" i="15"/>
  <c r="B835" i="15"/>
  <c r="C835" i="15"/>
  <c r="A836" i="15"/>
  <c r="B836" i="15"/>
  <c r="C836" i="15"/>
  <c r="A837" i="15"/>
  <c r="B837" i="15"/>
  <c r="C837" i="15"/>
  <c r="A838" i="15"/>
  <c r="B838" i="15"/>
  <c r="C838" i="15"/>
  <c r="A839" i="15"/>
  <c r="B839" i="15"/>
  <c r="C839" i="15"/>
  <c r="A840" i="15"/>
  <c r="B840" i="15"/>
  <c r="C840" i="15"/>
  <c r="A841" i="15"/>
  <c r="B841" i="15"/>
  <c r="C841" i="15"/>
  <c r="A842" i="15"/>
  <c r="B842" i="15"/>
  <c r="C842" i="15"/>
  <c r="A843" i="15"/>
  <c r="B843" i="15"/>
  <c r="C843" i="15"/>
  <c r="A844" i="15"/>
  <c r="B844" i="15"/>
  <c r="C844" i="15"/>
  <c r="A845" i="15"/>
  <c r="B845" i="15"/>
  <c r="C845" i="15"/>
  <c r="A846" i="15"/>
  <c r="B846" i="15"/>
  <c r="C846" i="15"/>
  <c r="A847" i="15"/>
  <c r="B847" i="15"/>
  <c r="C847" i="15"/>
  <c r="A848" i="15"/>
  <c r="B848" i="15"/>
  <c r="C848" i="15"/>
  <c r="A849" i="15"/>
  <c r="B849" i="15"/>
  <c r="C849" i="15"/>
  <c r="A850" i="15"/>
  <c r="B850" i="15"/>
  <c r="C850" i="15"/>
  <c r="A851" i="15"/>
  <c r="B851" i="15"/>
  <c r="C851" i="15"/>
  <c r="A852" i="15"/>
  <c r="B852" i="15"/>
  <c r="C852" i="15"/>
  <c r="A853" i="15"/>
  <c r="B853" i="15"/>
  <c r="C853" i="15"/>
  <c r="A854" i="15"/>
  <c r="B854" i="15"/>
  <c r="C854" i="15"/>
  <c r="A855" i="15"/>
  <c r="B855" i="15"/>
  <c r="C855" i="15"/>
  <c r="A856" i="15"/>
  <c r="B856" i="15"/>
  <c r="C856" i="15"/>
  <c r="A857" i="15"/>
  <c r="B857" i="15"/>
  <c r="C857" i="15"/>
  <c r="A858" i="15"/>
  <c r="B858" i="15"/>
  <c r="C858" i="15"/>
  <c r="A859" i="15"/>
  <c r="B859" i="15"/>
  <c r="C859" i="15"/>
  <c r="A860" i="15"/>
  <c r="B860" i="15"/>
  <c r="C860" i="15"/>
  <c r="A861" i="15"/>
  <c r="B861" i="15"/>
  <c r="C861" i="15"/>
  <c r="A862" i="15"/>
  <c r="B862" i="15"/>
  <c r="C862" i="15"/>
  <c r="A863" i="15"/>
  <c r="B863" i="15"/>
  <c r="C863" i="15"/>
  <c r="A864" i="15"/>
  <c r="B864" i="15"/>
  <c r="C864" i="15"/>
  <c r="A865" i="15"/>
  <c r="B865" i="15"/>
  <c r="C865" i="15"/>
  <c r="A866" i="15"/>
  <c r="B866" i="15"/>
  <c r="C866" i="15"/>
  <c r="A867" i="15"/>
  <c r="B867" i="15"/>
  <c r="C867" i="15"/>
  <c r="A868" i="15"/>
  <c r="B868" i="15"/>
  <c r="C868" i="15"/>
  <c r="A869" i="15"/>
  <c r="B869" i="15"/>
  <c r="C869" i="15"/>
  <c r="A870" i="15"/>
  <c r="B870" i="15"/>
  <c r="C870" i="15"/>
  <c r="A871" i="15"/>
  <c r="B871" i="15"/>
  <c r="C871" i="15"/>
  <c r="A872" i="15"/>
  <c r="B872" i="15"/>
  <c r="C872" i="15"/>
  <c r="A873" i="15"/>
  <c r="B873" i="15"/>
  <c r="C873" i="15"/>
  <c r="A874" i="15"/>
  <c r="B874" i="15"/>
  <c r="C874" i="15"/>
  <c r="A875" i="15"/>
  <c r="B875" i="15"/>
  <c r="C875" i="15"/>
  <c r="A876" i="15"/>
  <c r="B876" i="15"/>
  <c r="C876" i="15"/>
  <c r="A877" i="15"/>
  <c r="B877" i="15"/>
  <c r="C877" i="15"/>
  <c r="A878" i="15"/>
  <c r="B878" i="15"/>
  <c r="C878" i="15"/>
  <c r="A879" i="15"/>
  <c r="B879" i="15"/>
  <c r="C879" i="15"/>
  <c r="A880" i="15"/>
  <c r="B880" i="15"/>
  <c r="C880" i="15"/>
  <c r="A881" i="15"/>
  <c r="B881" i="15"/>
  <c r="C881" i="15"/>
  <c r="A882" i="15"/>
  <c r="B882" i="15"/>
  <c r="C882" i="15"/>
  <c r="A883" i="15"/>
  <c r="B883" i="15"/>
  <c r="C883" i="15"/>
  <c r="A884" i="15"/>
  <c r="B884" i="15"/>
  <c r="C884" i="15"/>
  <c r="A885" i="15"/>
  <c r="B885" i="15"/>
  <c r="C885" i="15"/>
  <c r="A886" i="15"/>
  <c r="B886" i="15"/>
  <c r="C886" i="15"/>
  <c r="A887" i="15"/>
  <c r="B887" i="15"/>
  <c r="C887" i="15"/>
  <c r="A888" i="15"/>
  <c r="B888" i="15"/>
  <c r="C888" i="15"/>
  <c r="A889" i="15"/>
  <c r="B889" i="15"/>
  <c r="C889" i="15"/>
  <c r="A890" i="15"/>
  <c r="B890" i="15"/>
  <c r="C890" i="15"/>
  <c r="A891" i="15"/>
  <c r="B891" i="15"/>
  <c r="C891" i="15"/>
  <c r="A892" i="15"/>
  <c r="B892" i="15"/>
  <c r="C892" i="15"/>
  <c r="A893" i="15"/>
  <c r="B893" i="15"/>
  <c r="C893" i="15"/>
  <c r="A894" i="15"/>
  <c r="B894" i="15"/>
  <c r="C894" i="15"/>
  <c r="A895" i="15"/>
  <c r="B895" i="15"/>
  <c r="C895" i="15"/>
  <c r="A896" i="15"/>
  <c r="B896" i="15"/>
  <c r="C896" i="15"/>
  <c r="A897" i="15"/>
  <c r="B897" i="15"/>
  <c r="C897" i="15"/>
  <c r="A898" i="15"/>
  <c r="B898" i="15"/>
  <c r="C898" i="15"/>
  <c r="A899" i="15"/>
  <c r="B899" i="15"/>
  <c r="C899" i="15"/>
  <c r="A900" i="15"/>
  <c r="B900" i="15"/>
  <c r="C900" i="15"/>
  <c r="A901" i="15"/>
  <c r="B901" i="15"/>
  <c r="C901" i="15"/>
  <c r="A902" i="15"/>
  <c r="B902" i="15"/>
  <c r="C902" i="15"/>
  <c r="A903" i="15"/>
  <c r="B903" i="15"/>
  <c r="C903" i="15"/>
  <c r="A904" i="15"/>
  <c r="B904" i="15"/>
  <c r="C904" i="15"/>
  <c r="A905" i="15"/>
  <c r="B905" i="15"/>
  <c r="C905" i="15"/>
  <c r="A906" i="15"/>
  <c r="B906" i="15"/>
  <c r="C906" i="15"/>
  <c r="A907" i="15"/>
  <c r="B907" i="15"/>
  <c r="C907" i="15"/>
  <c r="A908" i="15"/>
  <c r="B908" i="15"/>
  <c r="C908" i="15"/>
  <c r="A909" i="15"/>
  <c r="B909" i="15"/>
  <c r="C909" i="15"/>
  <c r="A910" i="15"/>
  <c r="B910" i="15"/>
  <c r="C910" i="15"/>
  <c r="A911" i="15"/>
  <c r="B911" i="15"/>
  <c r="C911" i="15"/>
  <c r="A912" i="15"/>
  <c r="B912" i="15"/>
  <c r="C912" i="15"/>
  <c r="A913" i="15"/>
  <c r="B913" i="15"/>
  <c r="C913" i="15"/>
  <c r="A914" i="15"/>
  <c r="B914" i="15"/>
  <c r="C914" i="15"/>
  <c r="A915" i="15"/>
  <c r="B915" i="15"/>
  <c r="C915" i="15"/>
  <c r="A916" i="15"/>
  <c r="B916" i="15"/>
  <c r="C916" i="15"/>
  <c r="A917" i="15"/>
  <c r="B917" i="15"/>
  <c r="C917" i="15"/>
  <c r="A918" i="15"/>
  <c r="B918" i="15"/>
  <c r="C918" i="15"/>
  <c r="A919" i="15"/>
  <c r="B919" i="15"/>
  <c r="C919" i="15"/>
  <c r="A920" i="15"/>
  <c r="B920" i="15"/>
  <c r="C920" i="15"/>
  <c r="A921" i="15"/>
  <c r="B921" i="15"/>
  <c r="C921" i="15"/>
  <c r="A922" i="15"/>
  <c r="B922" i="15"/>
  <c r="C922" i="15"/>
  <c r="A923" i="15"/>
  <c r="B923" i="15"/>
  <c r="C923" i="15"/>
  <c r="A924" i="15"/>
  <c r="B924" i="15"/>
  <c r="C924" i="15"/>
  <c r="A925" i="15"/>
  <c r="B925" i="15"/>
  <c r="C925" i="15"/>
  <c r="A926" i="15"/>
  <c r="B926" i="15"/>
  <c r="C926" i="15"/>
  <c r="A927" i="15"/>
  <c r="B927" i="15"/>
  <c r="C927" i="15"/>
  <c r="A928" i="15"/>
  <c r="B928" i="15"/>
  <c r="C928" i="15"/>
  <c r="A929" i="15"/>
  <c r="B929" i="15"/>
  <c r="C929" i="15"/>
  <c r="A930" i="15"/>
  <c r="B930" i="15"/>
  <c r="C930" i="15"/>
  <c r="A931" i="15"/>
  <c r="B931" i="15"/>
  <c r="C931" i="15"/>
  <c r="A932" i="15"/>
  <c r="B932" i="15"/>
  <c r="C932" i="15"/>
  <c r="A933" i="15"/>
  <c r="B933" i="15"/>
  <c r="C933" i="15"/>
  <c r="A934" i="15"/>
  <c r="B934" i="15"/>
  <c r="C934" i="15"/>
  <c r="A935" i="15"/>
  <c r="B935" i="15"/>
  <c r="C935" i="15"/>
  <c r="A936" i="15"/>
  <c r="B936" i="15"/>
  <c r="C936" i="15"/>
  <c r="A937" i="15"/>
  <c r="B937" i="15"/>
  <c r="C937" i="15"/>
  <c r="A938" i="15"/>
  <c r="B938" i="15"/>
  <c r="C938" i="15"/>
  <c r="A939" i="15"/>
  <c r="B939" i="15"/>
  <c r="C939" i="15"/>
  <c r="A940" i="15"/>
  <c r="B940" i="15"/>
  <c r="C940" i="15"/>
  <c r="A941" i="15"/>
  <c r="B941" i="15"/>
  <c r="C941" i="15"/>
  <c r="A942" i="15"/>
  <c r="B942" i="15"/>
  <c r="C942" i="15"/>
  <c r="A943" i="15"/>
  <c r="B943" i="15"/>
  <c r="C943" i="15"/>
  <c r="A944" i="15"/>
  <c r="B944" i="15"/>
  <c r="C944" i="15"/>
  <c r="A945" i="15"/>
  <c r="B945" i="15"/>
  <c r="C945" i="15"/>
  <c r="A946" i="15"/>
  <c r="B946" i="15"/>
  <c r="C946" i="15"/>
  <c r="A947" i="15"/>
  <c r="B947" i="15"/>
  <c r="C947" i="15"/>
  <c r="A948" i="15"/>
  <c r="B948" i="15"/>
  <c r="C948" i="15"/>
  <c r="A949" i="15"/>
  <c r="B949" i="15"/>
  <c r="C949" i="15"/>
  <c r="A950" i="15"/>
  <c r="B950" i="15"/>
  <c r="C950" i="15"/>
  <c r="A951" i="15"/>
  <c r="B951" i="15"/>
  <c r="C951" i="15"/>
  <c r="A952" i="15"/>
  <c r="B952" i="15"/>
  <c r="C952" i="15"/>
  <c r="A953" i="15"/>
  <c r="B953" i="15"/>
  <c r="C953" i="15"/>
  <c r="A954" i="15"/>
  <c r="B954" i="15"/>
  <c r="C954" i="15"/>
  <c r="A955" i="15"/>
  <c r="B955" i="15"/>
  <c r="C955" i="15"/>
  <c r="A956" i="15"/>
  <c r="B956" i="15"/>
  <c r="C956" i="15"/>
  <c r="A957" i="15"/>
  <c r="B957" i="15"/>
  <c r="C957" i="15"/>
  <c r="A958" i="15"/>
  <c r="B958" i="15"/>
  <c r="C958" i="15"/>
  <c r="A959" i="15"/>
  <c r="B959" i="15"/>
  <c r="C959" i="15"/>
  <c r="A960" i="15"/>
  <c r="B960" i="15"/>
  <c r="C960" i="15"/>
  <c r="A961" i="15"/>
  <c r="B961" i="15"/>
  <c r="C961" i="15"/>
  <c r="A962" i="15"/>
  <c r="B962" i="15"/>
  <c r="C962" i="15"/>
  <c r="A963" i="15"/>
  <c r="B963" i="15"/>
  <c r="C963" i="15"/>
  <c r="A964" i="15"/>
  <c r="B964" i="15"/>
  <c r="C964" i="15"/>
  <c r="A965" i="15"/>
  <c r="B965" i="15"/>
  <c r="C965" i="15"/>
  <c r="A966" i="15"/>
  <c r="B966" i="15"/>
  <c r="C966" i="15"/>
  <c r="A967" i="15"/>
  <c r="B967" i="15"/>
  <c r="C967" i="15"/>
  <c r="A968" i="15"/>
  <c r="B968" i="15"/>
  <c r="C968" i="15"/>
  <c r="A969" i="15"/>
  <c r="B969" i="15"/>
  <c r="C969" i="15"/>
  <c r="A970" i="15"/>
  <c r="B970" i="15"/>
  <c r="C970" i="15"/>
  <c r="A971" i="15"/>
  <c r="B971" i="15"/>
  <c r="C971" i="15"/>
  <c r="A972" i="15"/>
  <c r="B972" i="15"/>
  <c r="C972" i="15"/>
  <c r="A973" i="15"/>
  <c r="B973" i="15"/>
  <c r="C973" i="15"/>
  <c r="A974" i="15"/>
  <c r="B974" i="15"/>
  <c r="C974" i="15"/>
  <c r="A975" i="15"/>
  <c r="B975" i="15"/>
  <c r="C975" i="15"/>
  <c r="A976" i="15"/>
  <c r="B976" i="15"/>
  <c r="C976" i="15"/>
  <c r="A977" i="15"/>
  <c r="B977" i="15"/>
  <c r="C977" i="15"/>
  <c r="A978" i="15"/>
  <c r="B978" i="15"/>
  <c r="C978" i="15"/>
  <c r="A979" i="15"/>
  <c r="B979" i="15"/>
  <c r="C979" i="15"/>
  <c r="A980" i="15"/>
  <c r="B980" i="15"/>
  <c r="C980" i="15"/>
  <c r="A981" i="15"/>
  <c r="B981" i="15"/>
  <c r="C981" i="15"/>
  <c r="A982" i="15"/>
  <c r="B982" i="15"/>
  <c r="C982" i="15"/>
  <c r="A983" i="15"/>
  <c r="B983" i="15"/>
  <c r="C983" i="15"/>
  <c r="A984" i="15"/>
  <c r="B984" i="15"/>
  <c r="C984" i="15"/>
  <c r="A985" i="15"/>
  <c r="B985" i="15"/>
  <c r="C985" i="15"/>
  <c r="A986" i="15"/>
  <c r="B986" i="15"/>
  <c r="C986" i="15"/>
  <c r="A987" i="15"/>
  <c r="B987" i="15"/>
  <c r="C987" i="15"/>
  <c r="A988" i="15"/>
  <c r="B988" i="15"/>
  <c r="C988" i="15"/>
  <c r="A989" i="15"/>
  <c r="B989" i="15"/>
  <c r="C989" i="15"/>
  <c r="A990" i="15"/>
  <c r="B990" i="15"/>
  <c r="C990" i="15"/>
  <c r="A991" i="15"/>
  <c r="B991" i="15"/>
  <c r="C991" i="15"/>
  <c r="A992" i="15"/>
  <c r="B992" i="15"/>
  <c r="C992" i="15"/>
  <c r="A993" i="15"/>
  <c r="B993" i="15"/>
  <c r="C993" i="15"/>
  <c r="A994" i="15"/>
  <c r="B994" i="15"/>
  <c r="C994" i="15"/>
  <c r="A995" i="15"/>
  <c r="B995" i="15"/>
  <c r="C995" i="15"/>
  <c r="A996" i="15"/>
  <c r="B996" i="15"/>
  <c r="C996" i="15"/>
  <c r="A997" i="15"/>
  <c r="B997" i="15"/>
  <c r="C997" i="15"/>
  <c r="A998" i="15"/>
  <c r="B998" i="15"/>
  <c r="C998" i="15"/>
  <c r="A999" i="15"/>
  <c r="B999" i="15"/>
  <c r="C999" i="15"/>
  <c r="A1000" i="15"/>
  <c r="B1000" i="15"/>
  <c r="C1000" i="15"/>
  <c r="A1001" i="15"/>
  <c r="B1001" i="15"/>
  <c r="C1001" i="15"/>
  <c r="A1002" i="15"/>
  <c r="B1002" i="15"/>
  <c r="C1002" i="15"/>
  <c r="A1003" i="15"/>
  <c r="B1003" i="15"/>
  <c r="C1003" i="15"/>
  <c r="A1004" i="15"/>
  <c r="B1004" i="15"/>
  <c r="C1004" i="15"/>
  <c r="A1005" i="15"/>
  <c r="B1005" i="15"/>
  <c r="C1005" i="15"/>
  <c r="A1006" i="15"/>
  <c r="B1006" i="15"/>
  <c r="C1006" i="15"/>
  <c r="A1007" i="15"/>
  <c r="B1007" i="15"/>
  <c r="C1007" i="15"/>
  <c r="A1008" i="15"/>
  <c r="B1008" i="15"/>
  <c r="C1008" i="15"/>
  <c r="A1009" i="15"/>
  <c r="B1009" i="15"/>
  <c r="C1009" i="15"/>
  <c r="A1010" i="15"/>
  <c r="B1010" i="15"/>
  <c r="C1010" i="15"/>
  <c r="A1011" i="15"/>
  <c r="B1011" i="15"/>
  <c r="C1011" i="15"/>
  <c r="A1012" i="15"/>
  <c r="B1012" i="15"/>
  <c r="C1012" i="15"/>
  <c r="A1013" i="15"/>
  <c r="B1013" i="15"/>
  <c r="C1013" i="15"/>
  <c r="A1014" i="15"/>
  <c r="B1014" i="15"/>
  <c r="C1014" i="15"/>
  <c r="A1015" i="15"/>
  <c r="B1015" i="15"/>
  <c r="C1015" i="15"/>
  <c r="A1016" i="15"/>
  <c r="B1016" i="15"/>
  <c r="C1016" i="15"/>
  <c r="A1017" i="15"/>
  <c r="B1017" i="15"/>
  <c r="C1017" i="15"/>
  <c r="A1018" i="15"/>
  <c r="B1018" i="15"/>
  <c r="C1018" i="15"/>
  <c r="A1019" i="15"/>
  <c r="B1019" i="15"/>
  <c r="C1019" i="15"/>
  <c r="A1020" i="15"/>
  <c r="B1020" i="15"/>
  <c r="C1020" i="15"/>
  <c r="A1021" i="15"/>
  <c r="B1021" i="15"/>
  <c r="C1021" i="15"/>
  <c r="A1022" i="15"/>
  <c r="B1022" i="15"/>
  <c r="C1022" i="15"/>
  <c r="A1023" i="15"/>
  <c r="B1023" i="15"/>
  <c r="C1023" i="15"/>
  <c r="A1024" i="15"/>
  <c r="B1024" i="15"/>
  <c r="C1024" i="15"/>
  <c r="A1025" i="15"/>
  <c r="B1025" i="15"/>
  <c r="C1025" i="15"/>
  <c r="A1026" i="15"/>
  <c r="B1026" i="15"/>
  <c r="C1026" i="15"/>
  <c r="A1027" i="15"/>
  <c r="B1027" i="15"/>
  <c r="C1027" i="15"/>
  <c r="A1028" i="15"/>
  <c r="B1028" i="15"/>
  <c r="C1028" i="15"/>
  <c r="A1029" i="15"/>
  <c r="B1029" i="15"/>
  <c r="C1029" i="15"/>
  <c r="A1030" i="15"/>
  <c r="B1030" i="15"/>
  <c r="C1030" i="15"/>
  <c r="A1031" i="15"/>
  <c r="B1031" i="15"/>
  <c r="C1031" i="15"/>
  <c r="A1032" i="15"/>
  <c r="B1032" i="15"/>
  <c r="C1032" i="15"/>
  <c r="A1033" i="15"/>
  <c r="B1033" i="15"/>
  <c r="C1033" i="15"/>
  <c r="A1034" i="15"/>
  <c r="B1034" i="15"/>
  <c r="C1034" i="15"/>
  <c r="A1035" i="15"/>
  <c r="B1035" i="15"/>
  <c r="C1035" i="15"/>
  <c r="A1036" i="15"/>
  <c r="B1036" i="15"/>
  <c r="C1036" i="15"/>
  <c r="A1037" i="15"/>
  <c r="B1037" i="15"/>
  <c r="C1037" i="15"/>
  <c r="A1038" i="15"/>
  <c r="B1038" i="15"/>
  <c r="C1038" i="15"/>
  <c r="A1039" i="15"/>
  <c r="B1039" i="15"/>
  <c r="C1039" i="15"/>
  <c r="A1040" i="15"/>
  <c r="B1040" i="15"/>
  <c r="C1040" i="15"/>
  <c r="A1041" i="15"/>
  <c r="B1041" i="15"/>
  <c r="C1041" i="15"/>
  <c r="A1042" i="15"/>
  <c r="B1042" i="15"/>
  <c r="C1042" i="15"/>
  <c r="A1043" i="15"/>
  <c r="B1043" i="15"/>
  <c r="C1043" i="15"/>
  <c r="A1044" i="15"/>
  <c r="B1044" i="15"/>
  <c r="C1044" i="15"/>
  <c r="A1045" i="15"/>
  <c r="B1045" i="15"/>
  <c r="C1045" i="15"/>
  <c r="A1046" i="15"/>
  <c r="B1046" i="15"/>
  <c r="C1046" i="15"/>
  <c r="A1047" i="15"/>
  <c r="B1047" i="15"/>
  <c r="C1047" i="15"/>
  <c r="A1048" i="15"/>
  <c r="B1048" i="15"/>
  <c r="C1048" i="15"/>
  <c r="A1049" i="15"/>
  <c r="B1049" i="15"/>
  <c r="C1049" i="15"/>
  <c r="A1050" i="15"/>
  <c r="B1050" i="15"/>
  <c r="C1050" i="15"/>
  <c r="A1051" i="15"/>
  <c r="B1051" i="15"/>
  <c r="C1051" i="15"/>
  <c r="A1052" i="15"/>
  <c r="B1052" i="15"/>
  <c r="C1052" i="15"/>
  <c r="A1053" i="15"/>
  <c r="B1053" i="15"/>
  <c r="C1053" i="15"/>
  <c r="A1054" i="15"/>
  <c r="B1054" i="15"/>
  <c r="C1054" i="15"/>
  <c r="A1055" i="15"/>
  <c r="B1055" i="15"/>
  <c r="C1055" i="15"/>
  <c r="A1056" i="15"/>
  <c r="B1056" i="15"/>
  <c r="C1056" i="15"/>
  <c r="A1057" i="15"/>
  <c r="B1057" i="15"/>
  <c r="C1057" i="15"/>
  <c r="A1058" i="15"/>
  <c r="B1058" i="15"/>
  <c r="C1058" i="15"/>
  <c r="A1059" i="15"/>
  <c r="B1059" i="15"/>
  <c r="C1059" i="15"/>
  <c r="A1060" i="15"/>
  <c r="B1060" i="15"/>
  <c r="C1060" i="15"/>
  <c r="A1061" i="15"/>
  <c r="B1061" i="15"/>
  <c r="C1061" i="15"/>
  <c r="A1062" i="15"/>
  <c r="B1062" i="15"/>
  <c r="C1062" i="15"/>
  <c r="A1063" i="15"/>
  <c r="B1063" i="15"/>
  <c r="C1063" i="15"/>
  <c r="A1064" i="15"/>
  <c r="B1064" i="15"/>
  <c r="C1064" i="15"/>
  <c r="A1065" i="15"/>
  <c r="B1065" i="15"/>
  <c r="C1065" i="15"/>
  <c r="A1066" i="15"/>
  <c r="B1066" i="15"/>
  <c r="C1066" i="15"/>
  <c r="A1067" i="15"/>
  <c r="B1067" i="15"/>
  <c r="C1067" i="15"/>
  <c r="A1068" i="15"/>
  <c r="B1068" i="15"/>
  <c r="C1068" i="15"/>
  <c r="A1069" i="15"/>
  <c r="B1069" i="15"/>
  <c r="C1069" i="15"/>
  <c r="A1070" i="15"/>
  <c r="B1070" i="15"/>
  <c r="C1070" i="15"/>
  <c r="A1071" i="15"/>
  <c r="B1071" i="15"/>
  <c r="C1071" i="15"/>
  <c r="A1072" i="15"/>
  <c r="B1072" i="15"/>
  <c r="C1072" i="15"/>
  <c r="A1073" i="15"/>
  <c r="B1073" i="15"/>
  <c r="C1073" i="15"/>
  <c r="A1074" i="15"/>
  <c r="B1074" i="15"/>
  <c r="C1074" i="15"/>
  <c r="A1075" i="15"/>
  <c r="B1075" i="15"/>
  <c r="C1075" i="15"/>
  <c r="A1076" i="15"/>
  <c r="B1076" i="15"/>
  <c r="C1076" i="15"/>
  <c r="A1077" i="15"/>
  <c r="B1077" i="15"/>
  <c r="C1077" i="15"/>
  <c r="A1078" i="15"/>
  <c r="B1078" i="15"/>
  <c r="C1078" i="15"/>
  <c r="A1079" i="15"/>
  <c r="B1079" i="15"/>
  <c r="C1079" i="15"/>
  <c r="A1080" i="15"/>
  <c r="B1080" i="15"/>
  <c r="C1080" i="15"/>
  <c r="A1081" i="15"/>
  <c r="B1081" i="15"/>
  <c r="C1081" i="15"/>
  <c r="A1082" i="15"/>
  <c r="B1082" i="15"/>
  <c r="C1082" i="15"/>
  <c r="A1083" i="15"/>
  <c r="B1083" i="15"/>
  <c r="C1083" i="15"/>
  <c r="A1084" i="15"/>
  <c r="B1084" i="15"/>
  <c r="C1084" i="15"/>
  <c r="A1085" i="15"/>
  <c r="B1085" i="15"/>
  <c r="C1085" i="15"/>
  <c r="A1086" i="15"/>
  <c r="B1086" i="15"/>
  <c r="C1086" i="15"/>
  <c r="A1087" i="15"/>
  <c r="B1087" i="15"/>
  <c r="C1087" i="15"/>
  <c r="A1088" i="15"/>
  <c r="B1088" i="15"/>
  <c r="C1088" i="15"/>
  <c r="A1089" i="15"/>
  <c r="B1089" i="15"/>
  <c r="C1089" i="15"/>
  <c r="A1090" i="15"/>
  <c r="B1090" i="15"/>
  <c r="C1090" i="15"/>
  <c r="A1091" i="15"/>
  <c r="B1091" i="15"/>
  <c r="C1091" i="15"/>
  <c r="A1092" i="15"/>
  <c r="B1092" i="15"/>
  <c r="C1092" i="15"/>
  <c r="A1093" i="15"/>
  <c r="B1093" i="15"/>
  <c r="C1093" i="15"/>
  <c r="A1094" i="15"/>
  <c r="B1094" i="15"/>
  <c r="C1094" i="15"/>
  <c r="A1095" i="15"/>
  <c r="B1095" i="15"/>
  <c r="C1095" i="15"/>
  <c r="A1096" i="15"/>
  <c r="B1096" i="15"/>
  <c r="C1096" i="15"/>
  <c r="A1097" i="15"/>
  <c r="B1097" i="15"/>
  <c r="C1097" i="15"/>
  <c r="A1098" i="15"/>
  <c r="B1098" i="15"/>
  <c r="C1098" i="15"/>
  <c r="A1099" i="15"/>
  <c r="B1099" i="15"/>
  <c r="C1099" i="15"/>
  <c r="A1100" i="15"/>
  <c r="B1100" i="15"/>
  <c r="C1100" i="15"/>
  <c r="A1101" i="15"/>
  <c r="B1101" i="15"/>
  <c r="C1101" i="15"/>
  <c r="A1102" i="15"/>
  <c r="B1102" i="15"/>
  <c r="C1102" i="15"/>
  <c r="A1103" i="15"/>
  <c r="B1103" i="15"/>
  <c r="C1103" i="15"/>
  <c r="A1104" i="15"/>
  <c r="B1104" i="15"/>
  <c r="C1104" i="15"/>
  <c r="A1105" i="15"/>
  <c r="B1105" i="15"/>
  <c r="C1105" i="15"/>
  <c r="A1106" i="15"/>
  <c r="B1106" i="15"/>
  <c r="C1106" i="15"/>
  <c r="A1107" i="15"/>
  <c r="B1107" i="15"/>
  <c r="C1107" i="15"/>
  <c r="A1108" i="15"/>
  <c r="B1108" i="15"/>
  <c r="C1108" i="15"/>
  <c r="A1109" i="15"/>
  <c r="B1109" i="15"/>
  <c r="C1109" i="15"/>
  <c r="A1110" i="15"/>
  <c r="B1110" i="15"/>
  <c r="C1110" i="15"/>
  <c r="A1111" i="15"/>
  <c r="B1111" i="15"/>
  <c r="C1111" i="15"/>
  <c r="A1112" i="15"/>
  <c r="B1112" i="15"/>
  <c r="C1112" i="15"/>
  <c r="A1113" i="15"/>
  <c r="B1113" i="15"/>
  <c r="C1113" i="15"/>
  <c r="A1114" i="15"/>
  <c r="B1114" i="15"/>
  <c r="C1114" i="15"/>
  <c r="A1115" i="15"/>
  <c r="B1115" i="15"/>
  <c r="C1115" i="15"/>
  <c r="A1116" i="15"/>
  <c r="B1116" i="15"/>
  <c r="C1116" i="15"/>
  <c r="A1117" i="15"/>
  <c r="B1117" i="15"/>
  <c r="C1117" i="15"/>
  <c r="A1118" i="15"/>
  <c r="B1118" i="15"/>
  <c r="C1118" i="15"/>
  <c r="A1119" i="15"/>
  <c r="B1119" i="15"/>
  <c r="C1119" i="15"/>
  <c r="A1120" i="15"/>
  <c r="B1120" i="15"/>
  <c r="C1120" i="15"/>
  <c r="A1121" i="15"/>
  <c r="B1121" i="15"/>
  <c r="C1121" i="15"/>
  <c r="A1122" i="15"/>
  <c r="B1122" i="15"/>
  <c r="C1122" i="15"/>
  <c r="A1123" i="15"/>
  <c r="B1123" i="15"/>
  <c r="C1123" i="15"/>
  <c r="A1124" i="15"/>
  <c r="B1124" i="15"/>
  <c r="C1124" i="15"/>
  <c r="A1125" i="15"/>
  <c r="B1125" i="15"/>
  <c r="C1125" i="15"/>
  <c r="A1126" i="15"/>
  <c r="B1126" i="15"/>
  <c r="C1126" i="15"/>
  <c r="A1127" i="15"/>
  <c r="B1127" i="15"/>
  <c r="C1127" i="15"/>
  <c r="A1128" i="15"/>
  <c r="B1128" i="15"/>
  <c r="C1128" i="15"/>
  <c r="A1129" i="15"/>
  <c r="B1129" i="15"/>
  <c r="C1129" i="15"/>
  <c r="A1130" i="15"/>
  <c r="B1130" i="15"/>
  <c r="C1130" i="15"/>
  <c r="A1131" i="15"/>
  <c r="B1131" i="15"/>
  <c r="C1131" i="15"/>
  <c r="A1132" i="15"/>
  <c r="B1132" i="15"/>
  <c r="C1132" i="15"/>
  <c r="A1133" i="15"/>
  <c r="B1133" i="15"/>
  <c r="C1133" i="15"/>
  <c r="A1134" i="15"/>
  <c r="B1134" i="15"/>
  <c r="C1134" i="15"/>
  <c r="A1135" i="15"/>
  <c r="B1135" i="15"/>
  <c r="C1135" i="15"/>
  <c r="A1136" i="15"/>
  <c r="B1136" i="15"/>
  <c r="C1136" i="15"/>
  <c r="A1137" i="15"/>
  <c r="B1137" i="15"/>
  <c r="C1137" i="15"/>
  <c r="A1138" i="15"/>
  <c r="B1138" i="15"/>
  <c r="C1138" i="15"/>
  <c r="A1139" i="15"/>
  <c r="B1139" i="15"/>
  <c r="C1139" i="15"/>
  <c r="A1140" i="15"/>
  <c r="B1140" i="15"/>
  <c r="C1140" i="15"/>
  <c r="A1141" i="15"/>
  <c r="B1141" i="15"/>
  <c r="C1141" i="15"/>
  <c r="A1142" i="15"/>
  <c r="B1142" i="15"/>
  <c r="C1142" i="15"/>
  <c r="A1143" i="15"/>
  <c r="B1143" i="15"/>
  <c r="C1143" i="15"/>
  <c r="A1144" i="15"/>
  <c r="B1144" i="15"/>
  <c r="C1144" i="15"/>
  <c r="A1145" i="15"/>
  <c r="B1145" i="15"/>
  <c r="C1145" i="15"/>
  <c r="A1146" i="15"/>
  <c r="B1146" i="15"/>
  <c r="C1146" i="15"/>
  <c r="A1147" i="15"/>
  <c r="B1147" i="15"/>
  <c r="C1147" i="15"/>
  <c r="A1148" i="15"/>
  <c r="B1148" i="15"/>
  <c r="C1148" i="15"/>
  <c r="A1149" i="15"/>
  <c r="B1149" i="15"/>
  <c r="C1149" i="15"/>
  <c r="A1150" i="15"/>
  <c r="B1150" i="15"/>
  <c r="C1150" i="15"/>
  <c r="A1151" i="15"/>
  <c r="B1151" i="15"/>
  <c r="C1151" i="15"/>
  <c r="A1152" i="15"/>
  <c r="B1152" i="15"/>
  <c r="C1152" i="15"/>
  <c r="A1153" i="15"/>
  <c r="B1153" i="15"/>
  <c r="C1153" i="15"/>
  <c r="A1154" i="15"/>
  <c r="B1154" i="15"/>
  <c r="C1154" i="15"/>
  <c r="A1155" i="15"/>
  <c r="B1155" i="15"/>
  <c r="C1155" i="15"/>
  <c r="A1156" i="15"/>
  <c r="B1156" i="15"/>
  <c r="C1156" i="15"/>
  <c r="A1157" i="15"/>
  <c r="B1157" i="15"/>
  <c r="C1157" i="15"/>
  <c r="A1158" i="15"/>
  <c r="B1158" i="15"/>
  <c r="C1158" i="15"/>
  <c r="A1159" i="15"/>
  <c r="B1159" i="15"/>
  <c r="C1159" i="15"/>
  <c r="A1160" i="15"/>
  <c r="B1160" i="15"/>
  <c r="C1160" i="15"/>
  <c r="A1161" i="15"/>
  <c r="B1161" i="15"/>
  <c r="C1161" i="15"/>
  <c r="A1162" i="15"/>
  <c r="B1162" i="15"/>
  <c r="C1162" i="15"/>
  <c r="A1163" i="15"/>
  <c r="B1163" i="15"/>
  <c r="C1163" i="15"/>
  <c r="A1164" i="15"/>
  <c r="B1164" i="15"/>
  <c r="C1164" i="15"/>
  <c r="A1165" i="15"/>
  <c r="B1165" i="15"/>
  <c r="C1165" i="15"/>
  <c r="A1166" i="15"/>
  <c r="B1166" i="15"/>
  <c r="C1166" i="15"/>
  <c r="A1167" i="15"/>
  <c r="B1167" i="15"/>
  <c r="C1167" i="15"/>
  <c r="A1168" i="15"/>
  <c r="B1168" i="15"/>
  <c r="C1168" i="15"/>
  <c r="A1169" i="15"/>
  <c r="B1169" i="15"/>
  <c r="C1169" i="15"/>
  <c r="A1170" i="15"/>
  <c r="B1170" i="15"/>
  <c r="C1170" i="15"/>
  <c r="A1171" i="15"/>
  <c r="B1171" i="15"/>
  <c r="C1171" i="15"/>
  <c r="A1172" i="15"/>
  <c r="B1172" i="15"/>
  <c r="C1172" i="15"/>
  <c r="A1173" i="15"/>
  <c r="B1173" i="15"/>
  <c r="C1173" i="15"/>
  <c r="A1174" i="15"/>
  <c r="B1174" i="15"/>
  <c r="C1174" i="15"/>
  <c r="A1175" i="15"/>
  <c r="B1175" i="15"/>
  <c r="C1175" i="15"/>
  <c r="A1176" i="15"/>
  <c r="B1176" i="15"/>
  <c r="C1176" i="15"/>
  <c r="A1177" i="15"/>
  <c r="B1177" i="15"/>
  <c r="C1177" i="15"/>
  <c r="A1178" i="15"/>
  <c r="B1178" i="15"/>
  <c r="C1178" i="15"/>
  <c r="A1179" i="15"/>
  <c r="B1179" i="15"/>
  <c r="C1179" i="15"/>
  <c r="A1180" i="15"/>
  <c r="B1180" i="15"/>
  <c r="C1180" i="15"/>
  <c r="A1181" i="15"/>
  <c r="B1181" i="15"/>
  <c r="C1181" i="15"/>
  <c r="A1182" i="15"/>
  <c r="B1182" i="15"/>
  <c r="C1182" i="15"/>
  <c r="A1183" i="15"/>
  <c r="B1183" i="15"/>
  <c r="C1183" i="15"/>
  <c r="A1184" i="15"/>
  <c r="B1184" i="15"/>
  <c r="C1184" i="15"/>
  <c r="A1185" i="15"/>
  <c r="B1185" i="15"/>
  <c r="C1185" i="15"/>
  <c r="A1186" i="15"/>
  <c r="B1186" i="15"/>
  <c r="C1186" i="15"/>
  <c r="A1187" i="15"/>
  <c r="B1187" i="15"/>
  <c r="C1187" i="15"/>
  <c r="A1188" i="15"/>
  <c r="B1188" i="15"/>
  <c r="C1188" i="15"/>
  <c r="A1189" i="15"/>
  <c r="B1189" i="15"/>
  <c r="C1189" i="15"/>
  <c r="A1190" i="15"/>
  <c r="B1190" i="15"/>
  <c r="C1190" i="15"/>
  <c r="A1191" i="15"/>
  <c r="B1191" i="15"/>
  <c r="C1191" i="15"/>
  <c r="A1192" i="15"/>
  <c r="B1192" i="15"/>
  <c r="C1192" i="15"/>
  <c r="A1193" i="15"/>
  <c r="B1193" i="15"/>
  <c r="C1193" i="15"/>
  <c r="A1194" i="15"/>
  <c r="B1194" i="15"/>
  <c r="C1194" i="15"/>
  <c r="A1195" i="15"/>
  <c r="B1195" i="15"/>
  <c r="C1195" i="15"/>
  <c r="A1196" i="15"/>
  <c r="B1196" i="15"/>
  <c r="C1196" i="15"/>
  <c r="A1197" i="15"/>
  <c r="B1197" i="15"/>
  <c r="C1197" i="15"/>
  <c r="A1198" i="15"/>
  <c r="B1198" i="15"/>
  <c r="C1198" i="15"/>
  <c r="A1199" i="15"/>
  <c r="B1199" i="15"/>
  <c r="C1199" i="15"/>
  <c r="A1200" i="15"/>
  <c r="B1200" i="15"/>
  <c r="C1200" i="15"/>
  <c r="A1201" i="15"/>
  <c r="B1201" i="15"/>
  <c r="C1201" i="15"/>
  <c r="A1202" i="15"/>
  <c r="B1202" i="15"/>
  <c r="C1202" i="15"/>
  <c r="A1203" i="15"/>
  <c r="B1203" i="15"/>
  <c r="C1203" i="15"/>
  <c r="A1204" i="15"/>
  <c r="B1204" i="15"/>
  <c r="C1204" i="15"/>
  <c r="A1205" i="15"/>
  <c r="B1205" i="15"/>
  <c r="C1205" i="15"/>
  <c r="A1206" i="15"/>
  <c r="B1206" i="15"/>
  <c r="C1206" i="15"/>
  <c r="A1207" i="15"/>
  <c r="B1207" i="15"/>
  <c r="C1207" i="15"/>
  <c r="A1208" i="15"/>
  <c r="B1208" i="15"/>
  <c r="C1208" i="15"/>
  <c r="A1209" i="15"/>
  <c r="B1209" i="15"/>
  <c r="C1209" i="15"/>
  <c r="A1210" i="15"/>
  <c r="B1210" i="15"/>
  <c r="C1210" i="15"/>
  <c r="A1211" i="15"/>
  <c r="B1211" i="15"/>
  <c r="C1211" i="15"/>
  <c r="A1212" i="15"/>
  <c r="B1212" i="15"/>
  <c r="C1212" i="15"/>
  <c r="A1213" i="15"/>
  <c r="B1213" i="15"/>
  <c r="C1213" i="15"/>
  <c r="A1214" i="15"/>
  <c r="B1214" i="15"/>
  <c r="C1214" i="15"/>
  <c r="A1215" i="15"/>
  <c r="B1215" i="15"/>
  <c r="C1215" i="15"/>
  <c r="A1216" i="15"/>
  <c r="B1216" i="15"/>
  <c r="C1216" i="15"/>
  <c r="A1217" i="15"/>
  <c r="B1217" i="15"/>
  <c r="C1217" i="15"/>
  <c r="A1218" i="15"/>
  <c r="B1218" i="15"/>
  <c r="C1218" i="15"/>
  <c r="A1219" i="15"/>
  <c r="B1219" i="15"/>
  <c r="C1219" i="15"/>
  <c r="A1220" i="15"/>
  <c r="B1220" i="15"/>
  <c r="C1220" i="15"/>
  <c r="A1221" i="15"/>
  <c r="B1221" i="15"/>
  <c r="C1221" i="15"/>
  <c r="A1222" i="15"/>
  <c r="B1222" i="15"/>
  <c r="C1222" i="15"/>
  <c r="A1223" i="15"/>
  <c r="B1223" i="15"/>
  <c r="C1223" i="15"/>
  <c r="A1224" i="15"/>
  <c r="B1224" i="15"/>
  <c r="C1224" i="15"/>
  <c r="A1225" i="15"/>
  <c r="B1225" i="15"/>
  <c r="C1225" i="15"/>
  <c r="A1226" i="15"/>
  <c r="B1226" i="15"/>
  <c r="C1226" i="15"/>
  <c r="A1227" i="15"/>
  <c r="B1227" i="15"/>
  <c r="C1227" i="15"/>
  <c r="A1228" i="15"/>
  <c r="B1228" i="15"/>
  <c r="C1228" i="15"/>
  <c r="A1229" i="15"/>
  <c r="B1229" i="15"/>
  <c r="C1229" i="15"/>
  <c r="A1230" i="15"/>
  <c r="B1230" i="15"/>
  <c r="C1230" i="15"/>
  <c r="A1231" i="15"/>
  <c r="B1231" i="15"/>
  <c r="C1231" i="15"/>
  <c r="A1232" i="15"/>
  <c r="B1232" i="15"/>
  <c r="C1232" i="15"/>
  <c r="A1233" i="15"/>
  <c r="B1233" i="15"/>
  <c r="C1233" i="15"/>
  <c r="A1234" i="15"/>
  <c r="B1234" i="15"/>
  <c r="C1234" i="15"/>
  <c r="A1235" i="15"/>
  <c r="B1235" i="15"/>
  <c r="C1235" i="15"/>
  <c r="A1236" i="15"/>
  <c r="B1236" i="15"/>
  <c r="C1236" i="15"/>
  <c r="A1237" i="15"/>
  <c r="B1237" i="15"/>
  <c r="C1237" i="15"/>
  <c r="A1238" i="15"/>
  <c r="B1238" i="15"/>
  <c r="C1238" i="15"/>
  <c r="A1239" i="15"/>
  <c r="B1239" i="15"/>
  <c r="C1239" i="15"/>
  <c r="A1240" i="15"/>
  <c r="B1240" i="15"/>
  <c r="C1240" i="15"/>
  <c r="A1241" i="15"/>
  <c r="B1241" i="15"/>
  <c r="C1241" i="15"/>
  <c r="A1242" i="15"/>
  <c r="B1242" i="15"/>
  <c r="C1242" i="15"/>
  <c r="A1243" i="15"/>
  <c r="B1243" i="15"/>
  <c r="C1243" i="15"/>
  <c r="A1244" i="15"/>
  <c r="B1244" i="15"/>
  <c r="C1244" i="15"/>
  <c r="A1245" i="15"/>
  <c r="B1245" i="15"/>
  <c r="C1245" i="15"/>
  <c r="A1246" i="15"/>
  <c r="B1246" i="15"/>
  <c r="C1246" i="15"/>
  <c r="A1247" i="15"/>
  <c r="B1247" i="15"/>
  <c r="C1247" i="15"/>
  <c r="A1248" i="15"/>
  <c r="B1248" i="15"/>
  <c r="C1248" i="15"/>
  <c r="A1249" i="15"/>
  <c r="B1249" i="15"/>
  <c r="C1249" i="15"/>
  <c r="A1250" i="15"/>
  <c r="B1250" i="15"/>
  <c r="C1250" i="15"/>
  <c r="A1251" i="15"/>
  <c r="B1251" i="15"/>
  <c r="C1251" i="15"/>
  <c r="A1252" i="15"/>
  <c r="B1252" i="15"/>
  <c r="C1252" i="15"/>
  <c r="A1253" i="15"/>
  <c r="B1253" i="15"/>
  <c r="C1253" i="15"/>
  <c r="A1254" i="15"/>
  <c r="B1254" i="15"/>
  <c r="C1254" i="15"/>
  <c r="A1255" i="15"/>
  <c r="B1255" i="15"/>
  <c r="C1255" i="15"/>
  <c r="A1256" i="15"/>
  <c r="B1256" i="15"/>
  <c r="C1256" i="15"/>
  <c r="A1257" i="15"/>
  <c r="B1257" i="15"/>
  <c r="C1257" i="15"/>
  <c r="A1258" i="15"/>
  <c r="B1258" i="15"/>
  <c r="C1258" i="15"/>
  <c r="A1259" i="15"/>
  <c r="B1259" i="15"/>
  <c r="C1259" i="15"/>
  <c r="A1260" i="15"/>
  <c r="B1260" i="15"/>
  <c r="C1260" i="15"/>
  <c r="A1261" i="15"/>
  <c r="B1261" i="15"/>
  <c r="C1261" i="15"/>
  <c r="A1262" i="15"/>
  <c r="B1262" i="15"/>
  <c r="C1262" i="15"/>
  <c r="A1263" i="15"/>
  <c r="B1263" i="15"/>
  <c r="C1263" i="15"/>
  <c r="A1264" i="15"/>
  <c r="B1264" i="15"/>
  <c r="C1264" i="15"/>
  <c r="A1265" i="15"/>
  <c r="B1265" i="15"/>
  <c r="C1265" i="15"/>
  <c r="A1266" i="15"/>
  <c r="B1266" i="15"/>
  <c r="C1266" i="15"/>
  <c r="A1267" i="15"/>
  <c r="B1267" i="15"/>
  <c r="C1267" i="15"/>
  <c r="A1268" i="15"/>
  <c r="B1268" i="15"/>
  <c r="C1268" i="15"/>
  <c r="A1269" i="15"/>
  <c r="B1269" i="15"/>
  <c r="C1269" i="15"/>
  <c r="A1270" i="15"/>
  <c r="B1270" i="15"/>
  <c r="C1270" i="15"/>
  <c r="A1271" i="15"/>
  <c r="B1271" i="15"/>
  <c r="C1271" i="15"/>
  <c r="A1272" i="15"/>
  <c r="B1272" i="15"/>
  <c r="C1272" i="15"/>
  <c r="A1273" i="15"/>
  <c r="B1273" i="15"/>
  <c r="C1273" i="15"/>
  <c r="A1274" i="15"/>
  <c r="B1274" i="15"/>
  <c r="C1274" i="15"/>
  <c r="A1275" i="15"/>
  <c r="B1275" i="15"/>
  <c r="C1275" i="15"/>
  <c r="A1276" i="15"/>
  <c r="B1276" i="15"/>
  <c r="C1276" i="15"/>
  <c r="A1277" i="15"/>
  <c r="B1277" i="15"/>
  <c r="C1277" i="15"/>
  <c r="A1278" i="15"/>
  <c r="B1278" i="15"/>
  <c r="C1278" i="15"/>
  <c r="A1279" i="15"/>
  <c r="B1279" i="15"/>
  <c r="C1279" i="15"/>
  <c r="A1280" i="15"/>
  <c r="B1280" i="15"/>
  <c r="C1280" i="15"/>
  <c r="A1281" i="15"/>
  <c r="B1281" i="15"/>
  <c r="C1281" i="15"/>
  <c r="A1282" i="15"/>
  <c r="B1282" i="15"/>
  <c r="C1282" i="15"/>
  <c r="A1283" i="15"/>
  <c r="B1283" i="15"/>
  <c r="C1283" i="15"/>
  <c r="A1284" i="15"/>
  <c r="B1284" i="15"/>
  <c r="C1284" i="15"/>
  <c r="A1285" i="15"/>
  <c r="B1285" i="15"/>
  <c r="C1285" i="15"/>
  <c r="A1286" i="15"/>
  <c r="B1286" i="15"/>
  <c r="C1286" i="15"/>
  <c r="A1287" i="15"/>
  <c r="B1287" i="15"/>
  <c r="C1287" i="15"/>
  <c r="A1288" i="15"/>
  <c r="B1288" i="15"/>
  <c r="C1288" i="15"/>
  <c r="A1289" i="15"/>
  <c r="B1289" i="15"/>
  <c r="C1289" i="15"/>
  <c r="A1290" i="15"/>
  <c r="B1290" i="15"/>
  <c r="C1290" i="15"/>
  <c r="A1291" i="15"/>
  <c r="B1291" i="15"/>
  <c r="C1291" i="15"/>
  <c r="A1292" i="15"/>
  <c r="B1292" i="15"/>
  <c r="C1292" i="15"/>
  <c r="A1293" i="15"/>
  <c r="B1293" i="15"/>
  <c r="C1293" i="15"/>
  <c r="A1294" i="15"/>
  <c r="B1294" i="15"/>
  <c r="C1294" i="15"/>
  <c r="A1295" i="15"/>
  <c r="B1295" i="15"/>
  <c r="C1295" i="15"/>
  <c r="A1296" i="15"/>
  <c r="B1296" i="15"/>
  <c r="C1296" i="15"/>
  <c r="A1297" i="15"/>
  <c r="B1297" i="15"/>
  <c r="C1297" i="15"/>
  <c r="A1298" i="15"/>
  <c r="B1298" i="15"/>
  <c r="C1298" i="15"/>
  <c r="A1299" i="15"/>
  <c r="B1299" i="15"/>
  <c r="C1299" i="15"/>
  <c r="A1300" i="15"/>
  <c r="B1300" i="15"/>
  <c r="C1300" i="15"/>
  <c r="A1301" i="15"/>
  <c r="B1301" i="15"/>
  <c r="C1301" i="15"/>
  <c r="A1302" i="15"/>
  <c r="B1302" i="15"/>
  <c r="C1302" i="15"/>
  <c r="A1303" i="15"/>
  <c r="B1303" i="15"/>
  <c r="C1303" i="15"/>
  <c r="A1304" i="15"/>
  <c r="B1304" i="15"/>
  <c r="C1304" i="15"/>
  <c r="A1305" i="15"/>
  <c r="B1305" i="15"/>
  <c r="C1305" i="15"/>
  <c r="A1306" i="15"/>
  <c r="B1306" i="15"/>
  <c r="C1306" i="15"/>
  <c r="A1307" i="15"/>
  <c r="B1307" i="15"/>
  <c r="C1307" i="15"/>
  <c r="A1308" i="15"/>
  <c r="B1308" i="15"/>
  <c r="C1308" i="15"/>
  <c r="A1309" i="15"/>
  <c r="B1309" i="15"/>
  <c r="C1309" i="15"/>
  <c r="A1310" i="15"/>
  <c r="B1310" i="15"/>
  <c r="C1310" i="15"/>
  <c r="A1311" i="15"/>
  <c r="B1311" i="15"/>
  <c r="C1311" i="15"/>
  <c r="A1312" i="15"/>
  <c r="B1312" i="15"/>
  <c r="C1312" i="15"/>
  <c r="A1313" i="15"/>
  <c r="B1313" i="15"/>
  <c r="C1313" i="15"/>
  <c r="A1314" i="15"/>
  <c r="B1314" i="15"/>
  <c r="C1314" i="15"/>
  <c r="A1315" i="15"/>
  <c r="B1315" i="15"/>
  <c r="C1315" i="15"/>
  <c r="A1316" i="15"/>
  <c r="B1316" i="15"/>
  <c r="C1316" i="15"/>
  <c r="A1317" i="15"/>
  <c r="B1317" i="15"/>
  <c r="C1317" i="15"/>
  <c r="A1318" i="15"/>
  <c r="B1318" i="15"/>
  <c r="C1318" i="15"/>
  <c r="A1319" i="15"/>
  <c r="B1319" i="15"/>
  <c r="C1319" i="15"/>
  <c r="A1320" i="15"/>
  <c r="B1320" i="15"/>
  <c r="C1320" i="15"/>
  <c r="A1321" i="15"/>
  <c r="B1321" i="15"/>
  <c r="C1321" i="15"/>
  <c r="A1322" i="15"/>
  <c r="B1322" i="15"/>
  <c r="C1322" i="15"/>
  <c r="A1323" i="15"/>
  <c r="B1323" i="15"/>
  <c r="C1323" i="15"/>
  <c r="A1324" i="15"/>
  <c r="B1324" i="15"/>
  <c r="C1324" i="15"/>
  <c r="A1325" i="15"/>
  <c r="B1325" i="15"/>
  <c r="C1325" i="15"/>
  <c r="A1326" i="15"/>
  <c r="B1326" i="15"/>
  <c r="C1326" i="15"/>
  <c r="A1327" i="15"/>
  <c r="B1327" i="15"/>
  <c r="C1327" i="15"/>
  <c r="A1328" i="15"/>
  <c r="B1328" i="15"/>
  <c r="C1328" i="15"/>
  <c r="A1329" i="15"/>
  <c r="B1329" i="15"/>
  <c r="C1329" i="15"/>
  <c r="A1330" i="15"/>
  <c r="B1330" i="15"/>
  <c r="C1330" i="15"/>
  <c r="A1331" i="15"/>
  <c r="B1331" i="15"/>
  <c r="C1331" i="15"/>
  <c r="A1332" i="15"/>
  <c r="B1332" i="15"/>
  <c r="C1332" i="15"/>
  <c r="A1333" i="15"/>
  <c r="B1333" i="15"/>
  <c r="C1333" i="15"/>
  <c r="A1334" i="15"/>
  <c r="B1334" i="15"/>
  <c r="C1334" i="15"/>
  <c r="A1335" i="15"/>
  <c r="B1335" i="15"/>
  <c r="C1335" i="15"/>
  <c r="A1336" i="15"/>
  <c r="B1336" i="15"/>
  <c r="C1336" i="15"/>
  <c r="A1337" i="15"/>
  <c r="B1337" i="15"/>
  <c r="C1337" i="15"/>
  <c r="A1338" i="15"/>
  <c r="B1338" i="15"/>
  <c r="C1338" i="15"/>
  <c r="A1339" i="15"/>
  <c r="B1339" i="15"/>
  <c r="C1339" i="15"/>
  <c r="A1340" i="15"/>
  <c r="B1340" i="15"/>
  <c r="C1340" i="15"/>
  <c r="A1341" i="15"/>
  <c r="B1341" i="15"/>
  <c r="C1341" i="15"/>
  <c r="A1342" i="15"/>
  <c r="B1342" i="15"/>
  <c r="C1342" i="15"/>
  <c r="A1343" i="15"/>
  <c r="B1343" i="15"/>
  <c r="C1343" i="15"/>
  <c r="A1344" i="15"/>
  <c r="B1344" i="15"/>
  <c r="C1344" i="15"/>
  <c r="A1345" i="15"/>
  <c r="B1345" i="15"/>
  <c r="C1345" i="15"/>
  <c r="A1346" i="15"/>
  <c r="B1346" i="15"/>
  <c r="C1346" i="15"/>
  <c r="A1347" i="15"/>
  <c r="B1347" i="15"/>
  <c r="C1347" i="15"/>
  <c r="A1348" i="15"/>
  <c r="B1348" i="15"/>
  <c r="C1348" i="15"/>
  <c r="A1349" i="15"/>
  <c r="B1349" i="15"/>
  <c r="C1349" i="15"/>
  <c r="A1350" i="15"/>
  <c r="B1350" i="15"/>
  <c r="C1350" i="15"/>
  <c r="A1351" i="15"/>
  <c r="B1351" i="15"/>
  <c r="C1351" i="15"/>
  <c r="A1352" i="15"/>
  <c r="B1352" i="15"/>
  <c r="C1352" i="15"/>
  <c r="A1353" i="15"/>
  <c r="B1353" i="15"/>
  <c r="C1353" i="15"/>
  <c r="A1354" i="15"/>
  <c r="B1354" i="15"/>
  <c r="C1354" i="15"/>
  <c r="A1355" i="15"/>
  <c r="B1355" i="15"/>
  <c r="C1355" i="15"/>
  <c r="A1356" i="15"/>
  <c r="B1356" i="15"/>
  <c r="C1356" i="15"/>
  <c r="A1357" i="15"/>
  <c r="B1357" i="15"/>
  <c r="C1357" i="15"/>
  <c r="A1358" i="15"/>
  <c r="B1358" i="15"/>
  <c r="C1358" i="15"/>
  <c r="A1359" i="15"/>
  <c r="B1359" i="15"/>
  <c r="C1359" i="15"/>
  <c r="A1360" i="15"/>
  <c r="B1360" i="15"/>
  <c r="C1360" i="15"/>
  <c r="A1361" i="15"/>
  <c r="B1361" i="15"/>
  <c r="C1361" i="15"/>
  <c r="A1362" i="15"/>
  <c r="B1362" i="15"/>
  <c r="C1362" i="15"/>
  <c r="A1363" i="15"/>
  <c r="B1363" i="15"/>
  <c r="C1363" i="15"/>
  <c r="A1364" i="15"/>
  <c r="B1364" i="15"/>
  <c r="C1364" i="15"/>
  <c r="A1365" i="15"/>
  <c r="B1365" i="15"/>
  <c r="C1365" i="15"/>
  <c r="A1366" i="15"/>
  <c r="B1366" i="15"/>
  <c r="C1366" i="15"/>
  <c r="A1367" i="15"/>
  <c r="B1367" i="15"/>
  <c r="C1367" i="15"/>
  <c r="A1368" i="15"/>
  <c r="B1368" i="15"/>
  <c r="C1368" i="15"/>
  <c r="A1369" i="15"/>
  <c r="B1369" i="15"/>
  <c r="C1369" i="15"/>
  <c r="A1370" i="15"/>
  <c r="B1370" i="15"/>
  <c r="C1370" i="15"/>
  <c r="A1371" i="15"/>
  <c r="B1371" i="15"/>
  <c r="C1371" i="15"/>
  <c r="A1372" i="15"/>
  <c r="B1372" i="15"/>
  <c r="C1372" i="15"/>
  <c r="A1373" i="15"/>
  <c r="B1373" i="15"/>
  <c r="C1373" i="15"/>
  <c r="A1374" i="15"/>
  <c r="B1374" i="15"/>
  <c r="C1374" i="15"/>
  <c r="A1375" i="15"/>
  <c r="B1375" i="15"/>
  <c r="C1375" i="15"/>
  <c r="A1376" i="15"/>
  <c r="B1376" i="15"/>
  <c r="C1376" i="15"/>
  <c r="A1377" i="15"/>
  <c r="B1377" i="15"/>
  <c r="C1377" i="15"/>
  <c r="A1378" i="15"/>
  <c r="B1378" i="15"/>
  <c r="C1378" i="15"/>
  <c r="A1379" i="15"/>
  <c r="B1379" i="15"/>
  <c r="C1379" i="15"/>
  <c r="A1380" i="15"/>
  <c r="B1380" i="15"/>
  <c r="C1380" i="15"/>
  <c r="A1381" i="15"/>
  <c r="B1381" i="15"/>
  <c r="C1381" i="15"/>
  <c r="A1382" i="15"/>
  <c r="B1382" i="15"/>
  <c r="C1382" i="15"/>
  <c r="A1383" i="15"/>
  <c r="B1383" i="15"/>
  <c r="C1383" i="15"/>
  <c r="A1384" i="15"/>
  <c r="B1384" i="15"/>
  <c r="C1384" i="15"/>
  <c r="A1385" i="15"/>
  <c r="B1385" i="15"/>
  <c r="C1385" i="15"/>
  <c r="A1386" i="15"/>
  <c r="B1386" i="15"/>
  <c r="C1386" i="15"/>
  <c r="A1387" i="15"/>
  <c r="B1387" i="15"/>
  <c r="C1387" i="15"/>
  <c r="A1388" i="15"/>
  <c r="B1388" i="15"/>
  <c r="C1388" i="15"/>
  <c r="A1389" i="15"/>
  <c r="B1389" i="15"/>
  <c r="C1389" i="15"/>
  <c r="A1390" i="15"/>
  <c r="B1390" i="15"/>
  <c r="C1390" i="15"/>
  <c r="A1391" i="15"/>
  <c r="B1391" i="15"/>
  <c r="C1391" i="15"/>
  <c r="A1392" i="15"/>
  <c r="B1392" i="15"/>
  <c r="C1392" i="15"/>
  <c r="A1393" i="15"/>
  <c r="B1393" i="15"/>
  <c r="C1393" i="15"/>
  <c r="A1394" i="15"/>
  <c r="B1394" i="15"/>
  <c r="C1394" i="15"/>
  <c r="A1395" i="15"/>
  <c r="B1395" i="15"/>
  <c r="C1395" i="15"/>
  <c r="A1396" i="15"/>
  <c r="B1396" i="15"/>
  <c r="C1396" i="15"/>
  <c r="A1397" i="15"/>
  <c r="B1397" i="15"/>
  <c r="C1397" i="15"/>
  <c r="A1398" i="15"/>
  <c r="B1398" i="15"/>
  <c r="C1398" i="15"/>
  <c r="A1399" i="15"/>
  <c r="B1399" i="15"/>
  <c r="C1399" i="15"/>
  <c r="A1400" i="15"/>
  <c r="B1400" i="15"/>
  <c r="C1400" i="15"/>
  <c r="A1401" i="15"/>
  <c r="B1401" i="15"/>
  <c r="C1401" i="15"/>
  <c r="A1402" i="15"/>
  <c r="B1402" i="15"/>
  <c r="C1402" i="15"/>
  <c r="A1403" i="15"/>
  <c r="B1403" i="15"/>
  <c r="C1403" i="15"/>
  <c r="A1404" i="15"/>
  <c r="B1404" i="15"/>
  <c r="C1404" i="15"/>
  <c r="A1405" i="15"/>
  <c r="B1405" i="15"/>
  <c r="C1405" i="15"/>
  <c r="A1406" i="15"/>
  <c r="B1406" i="15"/>
  <c r="C1406" i="15"/>
  <c r="A1407" i="15"/>
  <c r="B1407" i="15"/>
  <c r="C1407" i="15"/>
  <c r="A1408" i="15"/>
  <c r="B1408" i="15"/>
  <c r="C1408" i="15"/>
  <c r="A1409" i="15"/>
  <c r="B1409" i="15"/>
  <c r="C1409" i="15"/>
  <c r="A1410" i="15"/>
  <c r="B1410" i="15"/>
  <c r="C1410" i="15"/>
  <c r="A1411" i="15"/>
  <c r="B1411" i="15"/>
  <c r="C1411" i="15"/>
  <c r="A1412" i="15"/>
  <c r="B1412" i="15"/>
  <c r="C1412" i="15"/>
  <c r="A1413" i="15"/>
  <c r="B1413" i="15"/>
  <c r="C1413" i="15"/>
  <c r="A1414" i="15"/>
  <c r="B1414" i="15"/>
  <c r="C1414" i="15"/>
  <c r="A1415" i="15"/>
  <c r="B1415" i="15"/>
  <c r="C1415" i="15"/>
  <c r="A1416" i="15"/>
  <c r="B1416" i="15"/>
  <c r="C1416" i="15"/>
  <c r="A1417" i="15"/>
  <c r="B1417" i="15"/>
  <c r="C1417" i="15"/>
  <c r="A1418" i="15"/>
  <c r="B1418" i="15"/>
  <c r="C1418" i="15"/>
  <c r="A1419" i="15"/>
  <c r="B1419" i="15"/>
  <c r="C1419" i="15"/>
  <c r="A1420" i="15"/>
  <c r="B1420" i="15"/>
  <c r="C1420" i="15"/>
  <c r="A1421" i="15"/>
  <c r="B1421" i="15"/>
  <c r="C1421" i="15"/>
  <c r="A1422" i="15"/>
  <c r="B1422" i="15"/>
  <c r="C1422" i="15"/>
  <c r="A1423" i="15"/>
  <c r="B1423" i="15"/>
  <c r="C1423" i="15"/>
  <c r="A1424" i="15"/>
  <c r="B1424" i="15"/>
  <c r="C1424" i="15"/>
  <c r="A1425" i="15"/>
  <c r="B1425" i="15"/>
  <c r="C1425" i="15"/>
  <c r="A1426" i="15"/>
  <c r="B1426" i="15"/>
  <c r="C1426" i="15"/>
  <c r="A1427" i="15"/>
  <c r="B1427" i="15"/>
  <c r="C1427" i="15"/>
  <c r="A1428" i="15"/>
  <c r="B1428" i="15"/>
  <c r="C1428" i="15"/>
  <c r="A1429" i="15"/>
  <c r="B1429" i="15"/>
  <c r="C1429" i="15"/>
  <c r="A1430" i="15"/>
  <c r="B1430" i="15"/>
  <c r="C1430" i="15"/>
  <c r="A1431" i="15"/>
  <c r="B1431" i="15"/>
  <c r="C1431" i="15"/>
  <c r="A1432" i="15"/>
  <c r="B1432" i="15"/>
  <c r="C1432" i="15"/>
  <c r="A1433" i="15"/>
  <c r="B1433" i="15"/>
  <c r="C1433" i="15"/>
  <c r="A1434" i="15"/>
  <c r="B1434" i="15"/>
  <c r="C1434" i="15"/>
  <c r="A1435" i="15"/>
  <c r="B1435" i="15"/>
  <c r="C1435" i="15"/>
  <c r="A1436" i="15"/>
  <c r="B1436" i="15"/>
  <c r="C1436" i="15"/>
  <c r="A1437" i="15"/>
  <c r="B1437" i="15"/>
  <c r="C1437" i="15"/>
  <c r="A1438" i="15"/>
  <c r="B1438" i="15"/>
  <c r="C1438" i="15"/>
  <c r="A1439" i="15"/>
  <c r="B1439" i="15"/>
  <c r="C1439" i="15"/>
  <c r="A1440" i="15"/>
  <c r="B1440" i="15"/>
  <c r="C1440" i="15"/>
  <c r="A1441" i="15"/>
  <c r="B1441" i="15"/>
  <c r="C1441" i="15"/>
  <c r="A1442" i="15"/>
  <c r="B1442" i="15"/>
  <c r="C1442" i="15"/>
  <c r="A1443" i="15"/>
  <c r="B1443" i="15"/>
  <c r="C1443" i="15"/>
  <c r="A1444" i="15"/>
  <c r="B1444" i="15"/>
  <c r="C1444" i="15"/>
  <c r="A1445" i="15"/>
  <c r="B1445" i="15"/>
  <c r="C1445" i="15"/>
  <c r="A1446" i="15"/>
  <c r="B1446" i="15"/>
  <c r="C1446" i="15"/>
  <c r="A1447" i="15"/>
  <c r="B1447" i="15"/>
  <c r="C1447" i="15"/>
  <c r="A1448" i="15"/>
  <c r="B1448" i="15"/>
  <c r="C1448" i="15"/>
  <c r="A1449" i="15"/>
  <c r="B1449" i="15"/>
  <c r="C1449" i="15"/>
  <c r="A1450" i="15"/>
  <c r="B1450" i="15"/>
  <c r="C1450" i="15"/>
  <c r="A1451" i="15"/>
  <c r="B1451" i="15"/>
  <c r="C1451" i="15"/>
  <c r="A1452" i="15"/>
  <c r="B1452" i="15"/>
  <c r="C1452" i="15"/>
  <c r="A1453" i="15"/>
  <c r="B1453" i="15"/>
  <c r="C1453" i="15"/>
  <c r="A1454" i="15"/>
  <c r="B1454" i="15"/>
  <c r="C1454" i="15"/>
  <c r="A1455" i="15"/>
  <c r="B1455" i="15"/>
  <c r="C1455" i="15"/>
  <c r="A1456" i="15"/>
  <c r="B1456" i="15"/>
  <c r="C1456" i="15"/>
  <c r="A1457" i="15"/>
  <c r="B1457" i="15"/>
  <c r="C1457" i="15"/>
  <c r="A1458" i="15"/>
  <c r="B1458" i="15"/>
  <c r="C1458" i="15"/>
  <c r="A1459" i="15"/>
  <c r="B1459" i="15"/>
  <c r="C1459" i="15"/>
  <c r="A1460" i="15"/>
  <c r="B1460" i="15"/>
  <c r="C1460" i="15"/>
  <c r="A1461" i="15"/>
  <c r="B1461" i="15"/>
  <c r="C1461" i="15"/>
  <c r="A1462" i="15"/>
  <c r="B1462" i="15"/>
  <c r="C1462" i="15"/>
  <c r="A1463" i="15"/>
  <c r="B1463" i="15"/>
  <c r="C1463" i="15"/>
  <c r="A1464" i="15"/>
  <c r="B1464" i="15"/>
  <c r="C1464" i="15"/>
  <c r="A1465" i="15"/>
  <c r="B1465" i="15"/>
  <c r="C1465" i="15"/>
  <c r="A1466" i="15"/>
  <c r="B1466" i="15"/>
  <c r="C1466" i="15"/>
  <c r="A1467" i="15"/>
  <c r="B1467" i="15"/>
  <c r="C1467" i="15"/>
  <c r="A1468" i="15"/>
  <c r="B1468" i="15"/>
  <c r="C1468" i="15"/>
  <c r="A1469" i="15"/>
  <c r="B1469" i="15"/>
  <c r="C1469" i="15"/>
  <c r="A1470" i="15"/>
  <c r="B1470" i="15"/>
  <c r="C1470" i="15"/>
  <c r="A1471" i="15"/>
  <c r="B1471" i="15"/>
  <c r="C1471" i="15"/>
  <c r="A1472" i="15"/>
  <c r="B1472" i="15"/>
  <c r="C1472" i="15"/>
  <c r="A1473" i="15"/>
  <c r="B1473" i="15"/>
  <c r="C1473" i="15"/>
  <c r="A1474" i="15"/>
  <c r="B1474" i="15"/>
  <c r="C1474" i="15"/>
  <c r="A1475" i="15"/>
  <c r="B1475" i="15"/>
  <c r="C1475" i="15"/>
  <c r="A1476" i="15"/>
  <c r="B1476" i="15"/>
  <c r="C1476" i="15"/>
  <c r="A1477" i="15"/>
  <c r="B1477" i="15"/>
  <c r="C1477" i="15"/>
  <c r="A1478" i="15"/>
  <c r="B1478" i="15"/>
  <c r="C1478" i="15"/>
  <c r="A1479" i="15"/>
  <c r="B1479" i="15"/>
  <c r="C1479" i="15"/>
  <c r="A1480" i="15"/>
  <c r="B1480" i="15"/>
  <c r="C1480" i="15"/>
  <c r="A1481" i="15"/>
  <c r="B1481" i="15"/>
  <c r="C1481" i="15"/>
  <c r="A1482" i="15"/>
  <c r="B1482" i="15"/>
  <c r="C1482" i="15"/>
  <c r="A1483" i="15"/>
  <c r="B1483" i="15"/>
  <c r="C1483" i="15"/>
  <c r="A1484" i="15"/>
  <c r="B1484" i="15"/>
  <c r="C1484" i="15"/>
  <c r="A1485" i="15"/>
  <c r="B1485" i="15"/>
  <c r="C1485" i="15"/>
  <c r="A1486" i="15"/>
  <c r="B1486" i="15"/>
  <c r="C1486" i="15"/>
  <c r="A1487" i="15"/>
  <c r="B1487" i="15"/>
  <c r="C1487" i="15"/>
  <c r="A1488" i="15"/>
  <c r="B1488" i="15"/>
  <c r="C1488" i="15"/>
  <c r="A1489" i="15"/>
  <c r="B1489" i="15"/>
  <c r="C1489" i="15"/>
  <c r="A1490" i="15"/>
  <c r="B1490" i="15"/>
  <c r="C1490" i="15"/>
  <c r="A1491" i="15"/>
  <c r="B1491" i="15"/>
  <c r="C1491" i="15"/>
  <c r="A1492" i="15"/>
  <c r="B1492" i="15"/>
  <c r="C1492" i="15"/>
  <c r="A1493" i="15"/>
  <c r="B1493" i="15"/>
  <c r="C1493" i="15"/>
  <c r="A1494" i="15"/>
  <c r="B1494" i="15"/>
  <c r="C1494" i="15"/>
  <c r="A1495" i="15"/>
  <c r="B1495" i="15"/>
  <c r="C1495" i="15"/>
  <c r="A1496" i="15"/>
  <c r="B1496" i="15"/>
  <c r="C1496" i="15"/>
  <c r="A1497" i="15"/>
  <c r="B1497" i="15"/>
  <c r="C1497" i="15"/>
  <c r="A1498" i="15"/>
  <c r="B1498" i="15"/>
  <c r="C1498" i="15"/>
  <c r="A1499" i="15"/>
  <c r="B1499" i="15"/>
  <c r="C1499" i="15"/>
  <c r="A1500" i="15"/>
  <c r="B1500" i="15"/>
  <c r="C1500" i="15"/>
  <c r="A1501" i="15"/>
  <c r="B1501" i="15"/>
  <c r="C1501" i="15"/>
  <c r="A1502" i="15"/>
  <c r="B1502" i="15"/>
  <c r="C1502" i="15"/>
  <c r="A1503" i="15"/>
  <c r="B1503" i="15"/>
  <c r="C1503" i="15"/>
  <c r="A1504" i="15"/>
  <c r="B1504" i="15"/>
  <c r="C1504" i="15"/>
  <c r="A1505" i="15"/>
  <c r="B1505" i="15"/>
  <c r="C1505" i="15"/>
  <c r="A1506" i="15"/>
  <c r="B1506" i="15"/>
  <c r="C1506" i="15"/>
  <c r="A1507" i="15"/>
  <c r="B1507" i="15"/>
  <c r="C1507" i="15"/>
  <c r="A1508" i="15"/>
  <c r="B1508" i="15"/>
  <c r="C1508" i="15"/>
  <c r="A1509" i="15"/>
  <c r="B1509" i="15"/>
  <c r="C1509" i="15"/>
  <c r="A1510" i="15"/>
  <c r="B1510" i="15"/>
  <c r="C1510" i="15"/>
  <c r="A1511" i="15"/>
  <c r="B1511" i="15"/>
  <c r="C1511" i="15"/>
  <c r="A1512" i="15"/>
  <c r="B1512" i="15"/>
  <c r="C1512" i="15"/>
  <c r="A1513" i="15"/>
  <c r="B1513" i="15"/>
  <c r="C1513" i="15"/>
  <c r="A1514" i="15"/>
  <c r="B1514" i="15"/>
  <c r="C1514" i="15"/>
  <c r="A1515" i="15"/>
  <c r="B1515" i="15"/>
  <c r="C1515" i="15"/>
  <c r="A1516" i="15"/>
  <c r="B1516" i="15"/>
  <c r="C1516" i="15"/>
  <c r="A1517" i="15"/>
  <c r="B1517" i="15"/>
  <c r="C1517" i="15"/>
  <c r="A1518" i="15"/>
  <c r="B1518" i="15"/>
  <c r="C1518" i="15"/>
  <c r="A1519" i="15"/>
  <c r="B1519" i="15"/>
  <c r="C1519" i="15"/>
  <c r="A1520" i="15"/>
  <c r="B1520" i="15"/>
  <c r="C1520" i="15"/>
  <c r="A1521" i="15"/>
  <c r="B1521" i="15"/>
  <c r="C1521" i="15"/>
  <c r="A1522" i="15"/>
  <c r="B1522" i="15"/>
  <c r="C1522" i="15"/>
  <c r="A1523" i="15"/>
  <c r="B1523" i="15"/>
  <c r="C1523" i="15"/>
  <c r="A1524" i="15"/>
  <c r="B1524" i="15"/>
  <c r="C1524" i="15"/>
  <c r="A1525" i="15"/>
  <c r="B1525" i="15"/>
  <c r="C1525" i="15"/>
  <c r="A1526" i="15"/>
  <c r="B1526" i="15"/>
  <c r="C1526" i="15"/>
  <c r="A1527" i="15"/>
  <c r="B1527" i="15"/>
  <c r="C1527" i="15"/>
  <c r="A1528" i="15"/>
  <c r="B1528" i="15"/>
  <c r="C1528" i="15"/>
  <c r="A1529" i="15"/>
  <c r="B1529" i="15"/>
  <c r="C1529" i="15"/>
  <c r="A1530" i="15"/>
  <c r="B1530" i="15"/>
  <c r="C1530" i="15"/>
  <c r="A1531" i="15"/>
  <c r="B1531" i="15"/>
  <c r="C1531" i="15"/>
  <c r="A1532" i="15"/>
  <c r="B1532" i="15"/>
  <c r="C1532" i="15"/>
  <c r="A1533" i="15"/>
  <c r="B1533" i="15"/>
  <c r="C1533" i="15"/>
  <c r="A1534" i="15"/>
  <c r="B1534" i="15"/>
  <c r="C1534" i="15"/>
  <c r="A1535" i="15"/>
  <c r="B1535" i="15"/>
  <c r="C1535" i="15"/>
  <c r="A1536" i="15"/>
  <c r="B1536" i="15"/>
  <c r="C1536" i="15"/>
  <c r="A1537" i="15"/>
  <c r="B1537" i="15"/>
  <c r="C1537" i="15"/>
  <c r="A1538" i="15"/>
  <c r="B1538" i="15"/>
  <c r="C1538" i="15"/>
  <c r="A1539" i="15"/>
  <c r="B1539" i="15"/>
  <c r="C1539" i="15"/>
  <c r="A1540" i="15"/>
  <c r="B1540" i="15"/>
  <c r="C1540" i="15"/>
  <c r="A1541" i="15"/>
  <c r="B1541" i="15"/>
  <c r="C1541" i="15"/>
  <c r="A1542" i="15"/>
  <c r="B1542" i="15"/>
  <c r="C1542" i="15"/>
  <c r="A1543" i="15"/>
  <c r="B1543" i="15"/>
  <c r="C1543" i="15"/>
  <c r="A1544" i="15"/>
  <c r="B1544" i="15"/>
  <c r="C1544" i="15"/>
  <c r="A1545" i="15"/>
  <c r="B1545" i="15"/>
  <c r="C1545" i="15"/>
  <c r="A1546" i="15"/>
  <c r="B1546" i="15"/>
  <c r="C1546" i="15"/>
  <c r="A1547" i="15"/>
  <c r="B1547" i="15"/>
  <c r="C1547" i="15"/>
  <c r="A1548" i="15"/>
  <c r="B1548" i="15"/>
  <c r="C1548" i="15"/>
  <c r="A1549" i="15"/>
  <c r="B1549" i="15"/>
  <c r="C1549" i="15"/>
  <c r="A1550" i="15"/>
  <c r="B1550" i="15"/>
  <c r="C1550" i="15"/>
  <c r="A1551" i="15"/>
  <c r="B1551" i="15"/>
  <c r="C1551" i="15"/>
  <c r="A1552" i="15"/>
  <c r="B1552" i="15"/>
  <c r="C1552" i="15"/>
  <c r="A1553" i="15"/>
  <c r="B1553" i="15"/>
  <c r="C1553" i="15"/>
  <c r="A1554" i="15"/>
  <c r="B1554" i="15"/>
  <c r="C1554" i="15"/>
  <c r="A1555" i="15"/>
  <c r="B1555" i="15"/>
  <c r="C1555" i="15"/>
  <c r="A1556" i="15"/>
  <c r="B1556" i="15"/>
  <c r="C1556" i="15"/>
  <c r="A1557" i="15"/>
  <c r="B1557" i="15"/>
  <c r="C1557" i="15"/>
  <c r="A1558" i="15"/>
  <c r="B1558" i="15"/>
  <c r="C1558" i="15"/>
  <c r="A1559" i="15"/>
  <c r="B1559" i="15"/>
  <c r="C1559" i="15"/>
  <c r="A1560" i="15"/>
  <c r="B1560" i="15"/>
  <c r="C1560" i="15"/>
  <c r="A1561" i="15"/>
  <c r="B1561" i="15"/>
  <c r="C1561" i="15"/>
  <c r="A1562" i="15"/>
  <c r="B1562" i="15"/>
  <c r="C1562" i="15"/>
  <c r="A1563" i="15"/>
  <c r="B1563" i="15"/>
  <c r="C1563" i="15"/>
  <c r="A1564" i="15"/>
  <c r="B1564" i="15"/>
  <c r="C1564" i="15"/>
  <c r="A1565" i="15"/>
  <c r="B1565" i="15"/>
  <c r="C1565" i="15"/>
  <c r="A1566" i="15"/>
  <c r="B1566" i="15"/>
  <c r="C1566" i="15"/>
  <c r="A1567" i="15"/>
  <c r="B1567" i="15"/>
  <c r="C1567" i="15"/>
  <c r="A1568" i="15"/>
  <c r="B1568" i="15"/>
  <c r="C1568" i="15"/>
  <c r="A1569" i="15"/>
  <c r="B1569" i="15"/>
  <c r="C1569" i="15"/>
  <c r="A1570" i="15"/>
  <c r="B1570" i="15"/>
  <c r="C1570" i="15"/>
  <c r="A1571" i="15"/>
  <c r="B1571" i="15"/>
  <c r="C1571" i="15"/>
  <c r="A1572" i="15"/>
  <c r="B1572" i="15"/>
  <c r="C1572" i="15"/>
  <c r="A1573" i="15"/>
  <c r="B1573" i="15"/>
  <c r="C1573" i="15"/>
  <c r="A1574" i="15"/>
  <c r="B1574" i="15"/>
  <c r="C1574" i="15"/>
  <c r="A1575" i="15"/>
  <c r="B1575" i="15"/>
  <c r="C1575" i="15"/>
  <c r="A1576" i="15"/>
  <c r="B1576" i="15"/>
  <c r="C1576" i="15"/>
  <c r="A1577" i="15"/>
  <c r="B1577" i="15"/>
  <c r="C1577" i="15"/>
  <c r="A1578" i="15"/>
  <c r="B1578" i="15"/>
  <c r="C1578" i="15"/>
  <c r="A1579" i="15"/>
  <c r="B1579" i="15"/>
  <c r="C1579" i="15"/>
  <c r="A1580" i="15"/>
  <c r="B1580" i="15"/>
  <c r="C1580" i="15"/>
  <c r="A1581" i="15"/>
  <c r="B1581" i="15"/>
  <c r="C1581" i="15"/>
  <c r="A1582" i="15"/>
  <c r="B1582" i="15"/>
  <c r="C1582" i="15"/>
  <c r="A1583" i="15"/>
  <c r="B1583" i="15"/>
  <c r="C1583" i="15"/>
  <c r="A1584" i="15"/>
  <c r="B1584" i="15"/>
  <c r="C1584" i="15"/>
  <c r="A1585" i="15"/>
  <c r="B1585" i="15"/>
  <c r="C1585" i="15"/>
  <c r="A1586" i="15"/>
  <c r="B1586" i="15"/>
  <c r="C1586" i="15"/>
  <c r="A1587" i="15"/>
  <c r="B1587" i="15"/>
  <c r="C1587" i="15"/>
  <c r="A1588" i="15"/>
  <c r="B1588" i="15"/>
  <c r="C1588" i="15"/>
  <c r="A1589" i="15"/>
  <c r="B1589" i="15"/>
  <c r="C1589" i="15"/>
  <c r="A1590" i="15"/>
  <c r="B1590" i="15"/>
  <c r="C1590" i="15"/>
  <c r="A1591" i="15"/>
  <c r="B1591" i="15"/>
  <c r="C1591" i="15"/>
  <c r="A1592" i="15"/>
  <c r="B1592" i="15"/>
  <c r="C1592" i="15"/>
  <c r="A1593" i="15"/>
  <c r="B1593" i="15"/>
  <c r="C1593" i="15"/>
  <c r="A1594" i="15"/>
  <c r="B1594" i="15"/>
  <c r="C1594" i="15"/>
  <c r="A1595" i="15"/>
  <c r="B1595" i="15"/>
  <c r="C1595" i="15"/>
  <c r="A1596" i="15"/>
  <c r="B1596" i="15"/>
  <c r="C1596" i="15"/>
  <c r="A1597" i="15"/>
  <c r="B1597" i="15"/>
  <c r="C1597" i="15"/>
  <c r="A1598" i="15"/>
  <c r="B1598" i="15"/>
  <c r="C1598" i="15"/>
  <c r="A1599" i="15"/>
  <c r="B1599" i="15"/>
  <c r="C1599" i="15"/>
  <c r="A1600" i="15"/>
  <c r="B1600" i="15"/>
  <c r="C1600" i="15"/>
  <c r="A1601" i="15"/>
  <c r="B1601" i="15"/>
  <c r="C1601" i="15"/>
  <c r="A1602" i="15"/>
  <c r="B1602" i="15"/>
  <c r="C1602" i="15"/>
  <c r="A1603" i="15"/>
  <c r="B1603" i="15"/>
  <c r="C1603" i="15"/>
  <c r="A1604" i="15"/>
  <c r="B1604" i="15"/>
  <c r="C1604" i="15"/>
  <c r="A1605" i="15"/>
  <c r="B1605" i="15"/>
  <c r="C1605" i="15"/>
  <c r="A1606" i="15"/>
  <c r="B1606" i="15"/>
  <c r="C1606" i="15"/>
  <c r="A1607" i="15"/>
  <c r="B1607" i="15"/>
  <c r="C1607" i="15"/>
  <c r="A1608" i="15"/>
  <c r="B1608" i="15"/>
  <c r="C1608" i="15"/>
  <c r="A1609" i="15"/>
  <c r="B1609" i="15"/>
  <c r="C1609" i="15"/>
  <c r="A1610" i="15"/>
  <c r="B1610" i="15"/>
  <c r="C1610" i="15"/>
  <c r="A1611" i="15"/>
  <c r="B1611" i="15"/>
  <c r="C1611" i="15"/>
  <c r="A1612" i="15"/>
  <c r="B1612" i="15"/>
  <c r="C1612" i="15"/>
  <c r="A1613" i="15"/>
  <c r="B1613" i="15"/>
  <c r="C1613" i="15"/>
  <c r="A1614" i="15"/>
  <c r="B1614" i="15"/>
  <c r="C1614" i="15"/>
  <c r="A1615" i="15"/>
  <c r="B1615" i="15"/>
  <c r="C1615" i="15"/>
  <c r="A1616" i="15"/>
  <c r="B1616" i="15"/>
  <c r="C1616" i="15"/>
  <c r="A1617" i="15"/>
  <c r="B1617" i="15"/>
  <c r="C1617" i="15"/>
  <c r="A1618" i="15"/>
  <c r="B1618" i="15"/>
  <c r="C1618" i="15"/>
  <c r="A1619" i="15"/>
  <c r="B1619" i="15"/>
  <c r="C1619" i="15"/>
  <c r="A1620" i="15"/>
  <c r="B1620" i="15"/>
  <c r="C1620" i="15"/>
  <c r="A1621" i="15"/>
  <c r="B1621" i="15"/>
  <c r="C1621" i="15"/>
  <c r="A1622" i="15"/>
  <c r="B1622" i="15"/>
  <c r="C1622" i="15"/>
  <c r="A1623" i="15"/>
  <c r="B1623" i="15"/>
  <c r="C1623" i="15"/>
  <c r="A1624" i="15"/>
  <c r="B1624" i="15"/>
  <c r="C1624" i="15"/>
  <c r="A1625" i="15"/>
  <c r="B1625" i="15"/>
  <c r="C1625" i="15"/>
  <c r="A1626" i="15"/>
  <c r="B1626" i="15"/>
  <c r="C1626" i="15"/>
  <c r="A1627" i="15"/>
  <c r="B1627" i="15"/>
  <c r="C1627" i="15"/>
  <c r="A1628" i="15"/>
  <c r="B1628" i="15"/>
  <c r="C1628" i="15"/>
  <c r="A1629" i="15"/>
  <c r="B1629" i="15"/>
  <c r="C1629" i="15"/>
  <c r="A1630" i="15"/>
  <c r="B1630" i="15"/>
  <c r="C1630" i="15"/>
  <c r="A1631" i="15"/>
  <c r="B1631" i="15"/>
  <c r="C1631" i="15"/>
  <c r="A1632" i="15"/>
  <c r="B1632" i="15"/>
  <c r="C1632" i="15"/>
  <c r="A1633" i="15"/>
  <c r="B1633" i="15"/>
  <c r="C1633" i="15"/>
  <c r="A1634" i="15"/>
  <c r="B1634" i="15"/>
  <c r="C1634" i="15"/>
  <c r="A1635" i="15"/>
  <c r="B1635" i="15"/>
  <c r="C1635" i="15"/>
  <c r="A1636" i="15"/>
  <c r="B1636" i="15"/>
  <c r="C1636" i="15"/>
  <c r="A1637" i="15"/>
  <c r="B1637" i="15"/>
  <c r="C1637" i="15"/>
  <c r="A1638" i="15"/>
  <c r="B1638" i="15"/>
  <c r="C1638" i="15"/>
  <c r="A1639" i="15"/>
  <c r="B1639" i="15"/>
  <c r="C1639" i="15"/>
  <c r="A1640" i="15"/>
  <c r="B1640" i="15"/>
  <c r="C1640" i="15"/>
  <c r="A1641" i="15"/>
  <c r="B1641" i="15"/>
  <c r="C1641" i="15"/>
  <c r="A1642" i="15"/>
  <c r="B1642" i="15"/>
  <c r="C1642" i="15"/>
  <c r="A1643" i="15"/>
  <c r="B1643" i="15"/>
  <c r="C1643" i="15"/>
  <c r="A1644" i="15"/>
  <c r="B1644" i="15"/>
  <c r="C1644" i="15"/>
  <c r="A1645" i="15"/>
  <c r="B1645" i="15"/>
  <c r="C1645" i="15"/>
  <c r="A1646" i="15"/>
  <c r="B1646" i="15"/>
  <c r="C1646" i="15"/>
  <c r="A1647" i="15"/>
  <c r="B1647" i="15"/>
  <c r="C1647" i="15"/>
  <c r="A1648" i="15"/>
  <c r="B1648" i="15"/>
  <c r="C1648" i="15"/>
  <c r="A1649" i="15"/>
  <c r="B1649" i="15"/>
  <c r="C1649" i="15"/>
  <c r="A1650" i="15"/>
  <c r="B1650" i="15"/>
  <c r="C1650" i="15"/>
  <c r="A1651" i="15"/>
  <c r="B1651" i="15"/>
  <c r="C1651" i="15"/>
  <c r="A1652" i="15"/>
  <c r="B1652" i="15"/>
  <c r="C1652" i="15"/>
  <c r="A1653" i="15"/>
  <c r="B1653" i="15"/>
  <c r="C1653" i="15"/>
  <c r="A1654" i="15"/>
  <c r="B1654" i="15"/>
  <c r="C1654" i="15"/>
  <c r="A1655" i="15"/>
  <c r="B1655" i="15"/>
  <c r="C1655" i="15"/>
  <c r="A1656" i="15"/>
  <c r="B1656" i="15"/>
  <c r="C1656" i="15"/>
  <c r="A1657" i="15"/>
  <c r="B1657" i="15"/>
  <c r="C1657" i="15"/>
  <c r="A1658" i="15"/>
  <c r="B1658" i="15"/>
  <c r="C1658" i="15"/>
  <c r="A1659" i="15"/>
  <c r="B1659" i="15"/>
  <c r="C1659" i="15"/>
  <c r="A1660" i="15"/>
  <c r="B1660" i="15"/>
  <c r="C1660" i="15"/>
  <c r="A1661" i="15"/>
  <c r="B1661" i="15"/>
  <c r="C1661" i="15"/>
  <c r="A1662" i="15"/>
  <c r="B1662" i="15"/>
  <c r="C1662" i="15"/>
  <c r="A1663" i="15"/>
  <c r="B1663" i="15"/>
  <c r="C1663" i="15"/>
  <c r="A1664" i="15"/>
  <c r="B1664" i="15"/>
  <c r="C1664" i="15"/>
  <c r="A1665" i="15"/>
  <c r="B1665" i="15"/>
  <c r="C1665" i="15"/>
  <c r="A1666" i="15"/>
  <c r="B1666" i="15"/>
  <c r="C1666" i="15"/>
  <c r="A1667" i="15"/>
  <c r="B1667" i="15"/>
  <c r="C1667" i="15"/>
  <c r="A1668" i="15"/>
  <c r="B1668" i="15"/>
  <c r="C1668" i="15"/>
  <c r="A1669" i="15"/>
  <c r="B1669" i="15"/>
  <c r="C1669" i="15"/>
  <c r="A1670" i="15"/>
  <c r="B1670" i="15"/>
  <c r="C1670" i="15"/>
  <c r="A1671" i="15"/>
  <c r="B1671" i="15"/>
  <c r="C1671" i="15"/>
  <c r="A1672" i="15"/>
  <c r="B1672" i="15"/>
  <c r="C1672" i="15"/>
  <c r="A1673" i="15"/>
  <c r="B1673" i="15"/>
  <c r="C1673" i="15"/>
  <c r="A1674" i="15"/>
  <c r="B1674" i="15"/>
  <c r="C1674" i="15"/>
  <c r="A1675" i="15"/>
  <c r="B1675" i="15"/>
  <c r="C1675" i="15"/>
  <c r="A1676" i="15"/>
  <c r="B1676" i="15"/>
  <c r="C1676" i="15"/>
  <c r="A1677" i="15"/>
  <c r="B1677" i="15"/>
  <c r="C1677" i="15"/>
  <c r="A1678" i="15"/>
  <c r="B1678" i="15"/>
  <c r="C1678" i="15"/>
  <c r="A1679" i="15"/>
  <c r="B1679" i="15"/>
  <c r="C1679" i="15"/>
  <c r="A1680" i="15"/>
  <c r="B1680" i="15"/>
  <c r="C1680" i="15"/>
  <c r="A1681" i="15"/>
  <c r="B1681" i="15"/>
  <c r="C1681" i="15"/>
  <c r="A1682" i="15"/>
  <c r="B1682" i="15"/>
  <c r="C1682" i="15"/>
  <c r="A1683" i="15"/>
  <c r="B1683" i="15"/>
  <c r="C1683" i="15"/>
  <c r="A1684" i="15"/>
  <c r="B1684" i="15"/>
  <c r="C1684" i="15"/>
  <c r="A1685" i="15"/>
  <c r="B1685" i="15"/>
  <c r="C1685" i="15"/>
  <c r="A1686" i="15"/>
  <c r="B1686" i="15"/>
  <c r="C1686" i="15"/>
  <c r="A1687" i="15"/>
  <c r="B1687" i="15"/>
  <c r="C1687" i="15"/>
  <c r="A1688" i="15"/>
  <c r="B1688" i="15"/>
  <c r="C1688" i="15"/>
  <c r="A1689" i="15"/>
  <c r="B1689" i="15"/>
  <c r="C1689" i="15"/>
  <c r="A1690" i="15"/>
  <c r="B1690" i="15"/>
  <c r="C1690" i="15"/>
  <c r="A1691" i="15"/>
  <c r="B1691" i="15"/>
  <c r="C1691" i="15"/>
  <c r="A1692" i="15"/>
  <c r="B1692" i="15"/>
  <c r="C1692" i="15"/>
  <c r="A1693" i="15"/>
  <c r="B1693" i="15"/>
  <c r="C1693" i="15"/>
  <c r="A1694" i="15"/>
  <c r="B1694" i="15"/>
  <c r="C1694" i="15"/>
  <c r="A1695" i="15"/>
  <c r="B1695" i="15"/>
  <c r="C1695" i="15"/>
  <c r="A1696" i="15"/>
  <c r="B1696" i="15"/>
  <c r="C1696" i="15"/>
  <c r="A1697" i="15"/>
  <c r="B1697" i="15"/>
  <c r="C1697" i="15"/>
  <c r="A1698" i="15"/>
  <c r="B1698" i="15"/>
  <c r="C1698" i="15"/>
  <c r="A1699" i="15"/>
  <c r="B1699" i="15"/>
  <c r="C1699" i="15"/>
  <c r="A1700" i="15"/>
  <c r="B1700" i="15"/>
  <c r="C1700" i="15"/>
  <c r="A1701" i="15"/>
  <c r="B1701" i="15"/>
  <c r="C1701" i="15"/>
  <c r="A1702" i="15"/>
  <c r="B1702" i="15"/>
  <c r="C1702" i="15"/>
  <c r="A1703" i="15"/>
  <c r="B1703" i="15"/>
  <c r="C1703" i="15"/>
  <c r="A1704" i="15"/>
  <c r="B1704" i="15"/>
  <c r="C1704" i="15"/>
  <c r="A1705" i="15"/>
  <c r="B1705" i="15"/>
  <c r="C1705" i="15"/>
  <c r="A1706" i="15"/>
  <c r="B1706" i="15"/>
  <c r="C1706" i="15"/>
  <c r="A1707" i="15"/>
  <c r="B1707" i="15"/>
  <c r="C1707" i="15"/>
  <c r="A1708" i="15"/>
  <c r="B1708" i="15"/>
  <c r="C1708" i="15"/>
  <c r="A1709" i="15"/>
  <c r="B1709" i="15"/>
  <c r="C1709" i="15"/>
  <c r="A1710" i="15"/>
  <c r="B1710" i="15"/>
  <c r="C1710" i="15"/>
  <c r="A1711" i="15"/>
  <c r="B1711" i="15"/>
  <c r="C1711" i="15"/>
  <c r="A1712" i="15"/>
  <c r="B1712" i="15"/>
  <c r="C1712" i="15"/>
  <c r="A1713" i="15"/>
  <c r="B1713" i="15"/>
  <c r="C1713" i="15"/>
  <c r="A1714" i="15"/>
  <c r="B1714" i="15"/>
  <c r="C1714" i="15"/>
  <c r="A1715" i="15"/>
  <c r="B1715" i="15"/>
  <c r="C1715" i="15"/>
  <c r="A1716" i="15"/>
  <c r="B1716" i="15"/>
  <c r="C1716" i="15"/>
  <c r="A1717" i="15"/>
  <c r="B1717" i="15"/>
  <c r="C1717" i="15"/>
  <c r="A1718" i="15"/>
  <c r="B1718" i="15"/>
  <c r="C1718" i="15"/>
  <c r="A1719" i="15"/>
  <c r="B1719" i="15"/>
  <c r="C1719" i="15"/>
  <c r="A1720" i="15"/>
  <c r="B1720" i="15"/>
  <c r="C1720" i="15"/>
  <c r="A1721" i="15"/>
  <c r="B1721" i="15"/>
  <c r="C1721" i="15"/>
  <c r="A1722" i="15"/>
  <c r="B1722" i="15"/>
  <c r="C1722" i="15"/>
  <c r="A1723" i="15"/>
  <c r="B1723" i="15"/>
  <c r="C1723" i="15"/>
  <c r="A1724" i="15"/>
  <c r="B1724" i="15"/>
  <c r="C1724" i="15"/>
  <c r="A1725" i="15"/>
  <c r="B1725" i="15"/>
  <c r="C1725" i="15"/>
  <c r="A1726" i="15"/>
  <c r="B1726" i="15"/>
  <c r="C1726" i="15"/>
  <c r="A1727" i="15"/>
  <c r="B1727" i="15"/>
  <c r="C1727" i="15"/>
  <c r="A1728" i="15"/>
  <c r="B1728" i="15"/>
  <c r="C1728" i="15"/>
  <c r="A1729" i="15"/>
  <c r="B1729" i="15"/>
  <c r="C1729" i="15"/>
  <c r="A1730" i="15"/>
  <c r="B1730" i="15"/>
  <c r="C1730" i="15"/>
  <c r="A1731" i="15"/>
  <c r="B1731" i="15"/>
  <c r="C1731" i="15"/>
  <c r="A1732" i="15"/>
  <c r="B1732" i="15"/>
  <c r="C1732" i="15"/>
  <c r="A1733" i="15"/>
  <c r="B1733" i="15"/>
  <c r="C1733" i="15"/>
  <c r="A1734" i="15"/>
  <c r="B1734" i="15"/>
  <c r="C1734" i="15"/>
  <c r="A1735" i="15"/>
  <c r="B1735" i="15"/>
  <c r="C1735" i="15"/>
  <c r="A1736" i="15"/>
  <c r="B1736" i="15"/>
  <c r="C1736" i="15"/>
  <c r="A1737" i="15"/>
  <c r="B1737" i="15"/>
  <c r="C1737" i="15"/>
  <c r="A1738" i="15"/>
  <c r="B1738" i="15"/>
  <c r="C1738" i="15"/>
  <c r="A1739" i="15"/>
  <c r="B1739" i="15"/>
  <c r="C1739" i="15"/>
  <c r="A1740" i="15"/>
  <c r="B1740" i="15"/>
  <c r="C1740" i="15"/>
  <c r="A1741" i="15"/>
  <c r="B1741" i="15"/>
  <c r="C1741" i="15"/>
  <c r="A1742" i="15"/>
  <c r="B1742" i="15"/>
  <c r="C1742" i="15"/>
  <c r="A1743" i="15"/>
  <c r="B1743" i="15"/>
  <c r="C1743" i="15"/>
  <c r="A1744" i="15"/>
  <c r="B1744" i="15"/>
  <c r="C1744" i="15"/>
  <c r="A1745" i="15"/>
  <c r="B1745" i="15"/>
  <c r="C1745" i="15"/>
  <c r="A1746" i="15"/>
  <c r="B1746" i="15"/>
  <c r="C1746" i="15"/>
  <c r="A1747" i="15"/>
  <c r="B1747" i="15"/>
  <c r="C1747" i="15"/>
  <c r="A1748" i="15"/>
  <c r="B1748" i="15"/>
  <c r="C1748" i="15"/>
  <c r="A1749" i="15"/>
  <c r="B1749" i="15"/>
  <c r="C1749" i="15"/>
  <c r="A1750" i="15"/>
  <c r="B1750" i="15"/>
  <c r="C1750" i="15"/>
  <c r="A1751" i="15"/>
  <c r="B1751" i="15"/>
  <c r="C1751" i="15"/>
  <c r="A1752" i="15"/>
  <c r="B1752" i="15"/>
  <c r="C1752" i="15"/>
  <c r="A1753" i="15"/>
  <c r="B1753" i="15"/>
  <c r="C1753" i="15"/>
  <c r="A1754" i="15"/>
  <c r="B1754" i="15"/>
  <c r="C1754" i="15"/>
  <c r="A1755" i="15"/>
  <c r="B1755" i="15"/>
  <c r="C1755" i="15"/>
  <c r="A1756" i="15"/>
  <c r="B1756" i="15"/>
  <c r="C1756" i="15"/>
  <c r="A1757" i="15"/>
  <c r="B1757" i="15"/>
  <c r="C1757" i="15"/>
  <c r="A1758" i="15"/>
  <c r="B1758" i="15"/>
  <c r="C1758" i="15"/>
  <c r="A1759" i="15"/>
  <c r="B1759" i="15"/>
  <c r="C1759" i="15"/>
  <c r="A1760" i="15"/>
  <c r="B1760" i="15"/>
  <c r="C1760" i="15"/>
  <c r="A1761" i="15"/>
  <c r="B1761" i="15"/>
  <c r="C1761" i="15"/>
  <c r="A1762" i="15"/>
  <c r="B1762" i="15"/>
  <c r="C1762" i="15"/>
  <c r="A1763" i="15"/>
  <c r="B1763" i="15"/>
  <c r="C1763" i="15"/>
  <c r="A1764" i="15"/>
  <c r="B1764" i="15"/>
  <c r="C1764" i="15"/>
  <c r="A1765" i="15"/>
  <c r="B1765" i="15"/>
  <c r="C1765" i="15"/>
  <c r="A1766" i="15"/>
  <c r="B1766" i="15"/>
  <c r="C1766" i="15"/>
  <c r="A1767" i="15"/>
  <c r="B1767" i="15"/>
  <c r="C1767" i="15"/>
  <c r="A1768" i="15"/>
  <c r="B1768" i="15"/>
  <c r="C1768" i="15"/>
  <c r="A1769" i="15"/>
  <c r="B1769" i="15"/>
  <c r="C1769" i="15"/>
  <c r="A1770" i="15"/>
  <c r="B1770" i="15"/>
  <c r="C1770" i="15"/>
  <c r="A1771" i="15"/>
  <c r="B1771" i="15"/>
  <c r="C1771" i="15"/>
  <c r="A1772" i="15"/>
  <c r="B1772" i="15"/>
  <c r="C1772" i="15"/>
  <c r="A1773" i="15"/>
  <c r="B1773" i="15"/>
  <c r="C1773" i="15"/>
  <c r="A1774" i="15"/>
  <c r="B1774" i="15"/>
  <c r="C1774" i="15"/>
  <c r="A1775" i="15"/>
  <c r="B1775" i="15"/>
  <c r="C1775" i="15"/>
  <c r="A1776" i="15"/>
  <c r="B1776" i="15"/>
  <c r="C1776" i="15"/>
  <c r="A1777" i="15"/>
  <c r="B1777" i="15"/>
  <c r="C1777" i="15"/>
  <c r="A1778" i="15"/>
  <c r="B1778" i="15"/>
  <c r="C1778" i="15"/>
  <c r="A1779" i="15"/>
  <c r="B1779" i="15"/>
  <c r="C1779" i="15"/>
  <c r="A1780" i="15"/>
  <c r="B1780" i="15"/>
  <c r="C1780" i="15"/>
  <c r="A1781" i="15"/>
  <c r="B1781" i="15"/>
  <c r="C1781" i="15"/>
  <c r="A1782" i="15"/>
  <c r="B1782" i="15"/>
  <c r="C1782" i="15"/>
  <c r="A1783" i="15"/>
  <c r="B1783" i="15"/>
  <c r="C1783" i="15"/>
  <c r="A1784" i="15"/>
  <c r="B1784" i="15"/>
  <c r="C1784" i="15"/>
  <c r="A1785" i="15"/>
  <c r="B1785" i="15"/>
  <c r="C1785" i="15"/>
  <c r="A1786" i="15"/>
  <c r="B1786" i="15"/>
  <c r="C1786" i="15"/>
  <c r="A1787" i="15"/>
  <c r="B1787" i="15"/>
  <c r="C1787" i="15"/>
  <c r="A1788" i="15"/>
  <c r="B1788" i="15"/>
  <c r="C1788" i="15"/>
  <c r="A1789" i="15"/>
  <c r="B1789" i="15"/>
  <c r="C1789" i="15"/>
  <c r="A1790" i="15"/>
  <c r="B1790" i="15"/>
  <c r="C1790" i="15"/>
  <c r="A1791" i="15"/>
  <c r="B1791" i="15"/>
  <c r="C1791" i="15"/>
  <c r="A1792" i="15"/>
  <c r="B1792" i="15"/>
  <c r="C1792" i="15"/>
  <c r="A1793" i="15"/>
  <c r="B1793" i="15"/>
  <c r="C1793" i="15"/>
  <c r="A1794" i="15"/>
  <c r="B1794" i="15"/>
  <c r="C1794" i="15"/>
  <c r="A1795" i="15"/>
  <c r="B1795" i="15"/>
  <c r="C1795" i="15"/>
  <c r="A1796" i="15"/>
  <c r="B1796" i="15"/>
  <c r="C1796" i="15"/>
  <c r="A1797" i="15"/>
  <c r="B1797" i="15"/>
  <c r="C1797" i="15"/>
  <c r="A1798" i="15"/>
  <c r="B1798" i="15"/>
  <c r="C1798" i="15"/>
  <c r="A1799" i="15"/>
  <c r="B1799" i="15"/>
  <c r="C1799" i="15"/>
  <c r="A1800" i="15"/>
  <c r="B1800" i="15"/>
  <c r="C1800" i="15"/>
  <c r="A1801" i="15"/>
  <c r="B1801" i="15"/>
  <c r="C1801" i="15"/>
  <c r="A1802" i="15"/>
  <c r="B1802" i="15"/>
  <c r="C1802" i="15"/>
  <c r="A1803" i="15"/>
  <c r="B1803" i="15"/>
  <c r="C1803" i="15"/>
  <c r="A1804" i="15"/>
  <c r="B1804" i="15"/>
  <c r="C1804" i="15"/>
  <c r="A1805" i="15"/>
  <c r="B1805" i="15"/>
  <c r="C1805" i="15"/>
  <c r="A1806" i="15"/>
  <c r="B1806" i="15"/>
  <c r="C1806" i="15"/>
  <c r="A1807" i="15"/>
  <c r="B1807" i="15"/>
  <c r="C1807" i="15"/>
  <c r="A1808" i="15"/>
  <c r="B1808" i="15"/>
  <c r="C1808" i="15"/>
  <c r="A1809" i="15"/>
  <c r="B1809" i="15"/>
  <c r="C1809" i="15"/>
  <c r="A1810" i="15"/>
  <c r="B1810" i="15"/>
  <c r="C1810" i="15"/>
  <c r="A1811" i="15"/>
  <c r="B1811" i="15"/>
  <c r="C1811" i="15"/>
  <c r="A1812" i="15"/>
  <c r="B1812" i="15"/>
  <c r="C1812" i="15"/>
  <c r="A1813" i="15"/>
  <c r="B1813" i="15"/>
  <c r="C1813" i="15"/>
  <c r="A1814" i="15"/>
  <c r="B1814" i="15"/>
  <c r="C1814" i="15"/>
  <c r="A1815" i="15"/>
  <c r="B1815" i="15"/>
  <c r="C1815" i="15"/>
  <c r="A1816" i="15"/>
  <c r="B1816" i="15"/>
  <c r="C1816" i="15"/>
  <c r="A1817" i="15"/>
  <c r="B1817" i="15"/>
  <c r="C1817" i="15"/>
  <c r="A1818" i="15"/>
  <c r="B1818" i="15"/>
  <c r="C1818" i="15"/>
  <c r="A1819" i="15"/>
  <c r="B1819" i="15"/>
  <c r="C1819" i="15"/>
  <c r="A1820" i="15"/>
  <c r="B1820" i="15"/>
  <c r="C1820" i="15"/>
  <c r="A1821" i="15"/>
  <c r="B1821" i="15"/>
  <c r="C1821" i="15"/>
  <c r="A1822" i="15"/>
  <c r="B1822" i="15"/>
  <c r="C1822" i="15"/>
  <c r="A1823" i="15"/>
  <c r="B1823" i="15"/>
  <c r="C1823" i="15"/>
  <c r="A1824" i="15"/>
  <c r="B1824" i="15"/>
  <c r="C1824" i="15"/>
  <c r="A1825" i="15"/>
  <c r="B1825" i="15"/>
  <c r="C1825" i="15"/>
  <c r="A1826" i="15"/>
  <c r="B1826" i="15"/>
  <c r="C1826" i="15"/>
  <c r="A1827" i="15"/>
  <c r="B1827" i="15"/>
  <c r="C1827" i="15"/>
  <c r="A1828" i="15"/>
  <c r="B1828" i="15"/>
  <c r="C1828" i="15"/>
  <c r="A1829" i="15"/>
  <c r="B1829" i="15"/>
  <c r="C1829" i="15"/>
  <c r="A1830" i="15"/>
  <c r="B1830" i="15"/>
  <c r="C1830" i="15"/>
  <c r="A1831" i="15"/>
  <c r="B1831" i="15"/>
  <c r="C1831" i="15"/>
  <c r="A1832" i="15"/>
  <c r="B1832" i="15"/>
  <c r="C1832" i="15"/>
  <c r="A1833" i="15"/>
  <c r="B1833" i="15"/>
  <c r="C1833" i="15"/>
  <c r="A1834" i="15"/>
  <c r="B1834" i="15"/>
  <c r="C1834" i="15"/>
  <c r="A1835" i="15"/>
  <c r="B1835" i="15"/>
  <c r="C1835" i="15"/>
  <c r="A1836" i="15"/>
  <c r="B1836" i="15"/>
  <c r="C1836" i="15"/>
  <c r="A1837" i="15"/>
  <c r="B1837" i="15"/>
  <c r="C1837" i="15"/>
  <c r="A1838" i="15"/>
  <c r="B1838" i="15"/>
  <c r="C1838" i="15"/>
  <c r="A1839" i="15"/>
  <c r="B1839" i="15"/>
  <c r="C1839" i="15"/>
  <c r="A1840" i="15"/>
  <c r="B1840" i="15"/>
  <c r="C1840" i="15"/>
  <c r="A1841" i="15"/>
  <c r="B1841" i="15"/>
  <c r="C1841" i="15"/>
  <c r="A1842" i="15"/>
  <c r="B1842" i="15"/>
  <c r="C1842" i="15"/>
  <c r="A1843" i="15"/>
  <c r="B1843" i="15"/>
  <c r="C1843" i="15"/>
  <c r="A1844" i="15"/>
  <c r="B1844" i="15"/>
  <c r="C1844" i="15"/>
  <c r="A1845" i="15"/>
  <c r="B1845" i="15"/>
  <c r="C1845" i="15"/>
  <c r="A1846" i="15"/>
  <c r="B1846" i="15"/>
  <c r="C1846" i="15"/>
  <c r="A1847" i="15"/>
  <c r="B1847" i="15"/>
  <c r="C1847" i="15"/>
  <c r="A1848" i="15"/>
  <c r="B1848" i="15"/>
  <c r="C1848" i="15"/>
  <c r="A1849" i="15"/>
  <c r="B1849" i="15"/>
  <c r="C1849" i="15"/>
  <c r="A1850" i="15"/>
  <c r="B1850" i="15"/>
  <c r="C1850" i="15"/>
  <c r="A1851" i="15"/>
  <c r="B1851" i="15"/>
  <c r="C1851" i="15"/>
  <c r="A1852" i="15"/>
  <c r="B1852" i="15"/>
  <c r="C1852" i="15"/>
  <c r="A1853" i="15"/>
  <c r="B1853" i="15"/>
  <c r="C1853" i="15"/>
  <c r="A1854" i="15"/>
  <c r="B1854" i="15"/>
  <c r="C1854" i="15"/>
  <c r="A1855" i="15"/>
  <c r="B1855" i="15"/>
  <c r="C1855" i="15"/>
  <c r="A1856" i="15"/>
  <c r="B1856" i="15"/>
  <c r="C1856" i="15"/>
  <c r="A1857" i="15"/>
  <c r="B1857" i="15"/>
  <c r="C1857" i="15"/>
  <c r="A1858" i="15"/>
  <c r="B1858" i="15"/>
  <c r="C1858" i="15"/>
  <c r="A1859" i="15"/>
  <c r="B1859" i="15"/>
  <c r="C1859" i="15"/>
  <c r="A1860" i="15"/>
  <c r="B1860" i="15"/>
  <c r="C1860" i="15"/>
  <c r="A1861" i="15"/>
  <c r="B1861" i="15"/>
  <c r="C1861" i="15"/>
  <c r="A1862" i="15"/>
  <c r="B1862" i="15"/>
  <c r="C1862" i="15"/>
  <c r="A1863" i="15"/>
  <c r="B1863" i="15"/>
  <c r="C1863" i="15"/>
  <c r="A1864" i="15"/>
  <c r="B1864" i="15"/>
  <c r="C1864" i="15"/>
  <c r="A1865" i="15"/>
  <c r="B1865" i="15"/>
  <c r="C1865" i="15"/>
  <c r="A1866" i="15"/>
  <c r="B1866" i="15"/>
  <c r="C1866" i="15"/>
  <c r="A1867" i="15"/>
  <c r="B1867" i="15"/>
  <c r="C1867" i="15"/>
  <c r="A1868" i="15"/>
  <c r="B1868" i="15"/>
  <c r="C1868" i="15"/>
  <c r="A1869" i="15"/>
  <c r="B1869" i="15"/>
  <c r="C1869" i="15"/>
  <c r="A1870" i="15"/>
  <c r="B1870" i="15"/>
  <c r="C1870" i="15"/>
  <c r="A1871" i="15"/>
  <c r="B1871" i="15"/>
  <c r="C1871" i="15"/>
  <c r="A1872" i="15"/>
  <c r="B1872" i="15"/>
  <c r="C1872" i="15"/>
  <c r="A1873" i="15"/>
  <c r="B1873" i="15"/>
  <c r="C1873" i="15"/>
  <c r="A1874" i="15"/>
  <c r="B1874" i="15"/>
  <c r="C1874" i="15"/>
  <c r="A1875" i="15"/>
  <c r="B1875" i="15"/>
  <c r="C1875" i="15"/>
  <c r="A1876" i="15"/>
  <c r="B1876" i="15"/>
  <c r="C1876" i="15"/>
  <c r="A1877" i="15"/>
  <c r="B1877" i="15"/>
  <c r="C1877" i="15"/>
  <c r="A1878" i="15"/>
  <c r="B1878" i="15"/>
  <c r="C1878" i="15"/>
  <c r="A1879" i="15"/>
  <c r="B1879" i="15"/>
  <c r="C1879" i="15"/>
  <c r="A1880" i="15"/>
  <c r="B1880" i="15"/>
  <c r="C1880" i="15"/>
  <c r="A1881" i="15"/>
  <c r="B1881" i="15"/>
  <c r="C1881" i="15"/>
  <c r="A1882" i="15"/>
  <c r="B1882" i="15"/>
  <c r="C1882" i="15"/>
  <c r="A1883" i="15"/>
  <c r="B1883" i="15"/>
  <c r="C1883" i="15"/>
  <c r="A1884" i="15"/>
  <c r="B1884" i="15"/>
  <c r="C1884" i="15"/>
  <c r="A1885" i="15"/>
  <c r="B1885" i="15"/>
  <c r="C1885" i="15"/>
  <c r="A1886" i="15"/>
  <c r="B1886" i="15"/>
  <c r="C1886" i="15"/>
  <c r="A1887" i="15"/>
  <c r="B1887" i="15"/>
  <c r="C1887" i="15"/>
  <c r="A1888" i="15"/>
  <c r="B1888" i="15"/>
  <c r="C1888" i="15"/>
  <c r="A1889" i="15"/>
  <c r="B1889" i="15"/>
  <c r="C1889" i="15"/>
  <c r="A1890" i="15"/>
  <c r="B1890" i="15"/>
  <c r="C1890" i="15"/>
  <c r="A1891" i="15"/>
  <c r="B1891" i="15"/>
  <c r="C1891" i="15"/>
  <c r="A1892" i="15"/>
  <c r="B1892" i="15"/>
  <c r="C1892" i="15"/>
  <c r="A1893" i="15"/>
  <c r="B1893" i="15"/>
  <c r="C1893" i="15"/>
  <c r="A1894" i="15"/>
  <c r="B1894" i="15"/>
  <c r="C1894" i="15"/>
  <c r="A1895" i="15"/>
  <c r="B1895" i="15"/>
  <c r="C1895" i="15"/>
  <c r="A1896" i="15"/>
  <c r="B1896" i="15"/>
  <c r="C1896" i="15"/>
  <c r="A1897" i="15"/>
  <c r="B1897" i="15"/>
  <c r="C1897" i="15"/>
  <c r="A1898" i="15"/>
  <c r="B1898" i="15"/>
  <c r="C1898" i="15"/>
  <c r="A1899" i="15"/>
  <c r="B1899" i="15"/>
  <c r="C1899" i="15"/>
  <c r="A1900" i="15"/>
  <c r="B1900" i="15"/>
  <c r="C1900" i="15"/>
  <c r="A1901" i="15"/>
  <c r="B1901" i="15"/>
  <c r="C1901" i="15"/>
  <c r="A1902" i="15"/>
  <c r="B1902" i="15"/>
  <c r="C1902" i="15"/>
  <c r="A1903" i="15"/>
  <c r="B1903" i="15"/>
  <c r="C1903" i="15"/>
  <c r="A1904" i="15"/>
  <c r="B1904" i="15"/>
  <c r="C1904" i="15"/>
  <c r="A1905" i="15"/>
  <c r="B1905" i="15"/>
  <c r="C1905" i="15"/>
  <c r="A1906" i="15"/>
  <c r="B1906" i="15"/>
  <c r="C1906" i="15"/>
  <c r="A1907" i="15"/>
  <c r="B1907" i="15"/>
  <c r="C1907" i="15"/>
  <c r="A1908" i="15"/>
  <c r="B1908" i="15"/>
  <c r="C1908" i="15"/>
  <c r="A1909" i="15"/>
  <c r="B1909" i="15"/>
  <c r="C1909" i="15"/>
  <c r="A1910" i="15"/>
  <c r="B1910" i="15"/>
  <c r="C1910" i="15"/>
  <c r="A1911" i="15"/>
  <c r="B1911" i="15"/>
  <c r="C1911" i="15"/>
  <c r="A1912" i="15"/>
  <c r="B1912" i="15"/>
  <c r="C1912" i="15"/>
  <c r="A1913" i="15"/>
  <c r="B1913" i="15"/>
  <c r="C1913" i="15"/>
  <c r="A1914" i="15"/>
  <c r="B1914" i="15"/>
  <c r="C1914" i="15"/>
  <c r="A1915" i="15"/>
  <c r="B1915" i="15"/>
  <c r="C1915" i="15"/>
  <c r="A1916" i="15"/>
  <c r="B1916" i="15"/>
  <c r="C1916" i="15"/>
  <c r="A1917" i="15"/>
  <c r="B1917" i="15"/>
  <c r="C1917" i="15"/>
  <c r="A1918" i="15"/>
  <c r="B1918" i="15"/>
  <c r="C1918" i="15"/>
  <c r="A1919" i="15"/>
  <c r="B1919" i="15"/>
  <c r="C1919" i="15"/>
  <c r="A1920" i="15"/>
  <c r="B1920" i="15"/>
  <c r="C1920" i="15"/>
  <c r="A1921" i="15"/>
  <c r="B1921" i="15"/>
  <c r="C1921" i="15"/>
  <c r="A1922" i="15"/>
  <c r="B1922" i="15"/>
  <c r="C1922" i="15"/>
  <c r="A1923" i="15"/>
  <c r="B1923" i="15"/>
  <c r="C1923" i="15"/>
  <c r="A1924" i="15"/>
  <c r="B1924" i="15"/>
  <c r="C1924" i="15"/>
  <c r="A1925" i="15"/>
  <c r="B1925" i="15"/>
  <c r="C1925" i="15"/>
  <c r="A1926" i="15"/>
  <c r="B1926" i="15"/>
  <c r="C1926" i="15"/>
  <c r="A1927" i="15"/>
  <c r="B1927" i="15"/>
  <c r="C1927" i="15"/>
  <c r="A1928" i="15"/>
  <c r="B1928" i="15"/>
  <c r="C1928" i="15"/>
  <c r="A1929" i="15"/>
  <c r="B1929" i="15"/>
  <c r="C1929" i="15"/>
  <c r="A1930" i="15"/>
  <c r="B1930" i="15"/>
  <c r="C1930" i="15"/>
  <c r="A1931" i="15"/>
  <c r="B1931" i="15"/>
  <c r="C1931" i="15"/>
  <c r="A1932" i="15"/>
  <c r="B1932" i="15"/>
  <c r="C1932" i="15"/>
  <c r="A1933" i="15"/>
  <c r="B1933" i="15"/>
  <c r="C1933" i="15"/>
  <c r="A1934" i="15"/>
  <c r="B1934" i="15"/>
  <c r="C1934" i="15"/>
  <c r="A1935" i="15"/>
  <c r="B1935" i="15"/>
  <c r="C1935" i="15"/>
  <c r="A1936" i="15"/>
  <c r="B1936" i="15"/>
  <c r="C1936" i="15"/>
  <c r="A1937" i="15"/>
  <c r="B1937" i="15"/>
  <c r="C1937" i="15"/>
  <c r="A1938" i="15"/>
  <c r="B1938" i="15"/>
  <c r="C1938" i="15"/>
  <c r="A1939" i="15"/>
  <c r="B1939" i="15"/>
  <c r="C1939" i="15"/>
  <c r="A1940" i="15"/>
  <c r="B1940" i="15"/>
  <c r="C1940" i="15"/>
  <c r="A1941" i="15"/>
  <c r="B1941" i="15"/>
  <c r="C1941" i="15"/>
  <c r="A1942" i="15"/>
  <c r="B1942" i="15"/>
  <c r="C1942" i="15"/>
  <c r="A1943" i="15"/>
  <c r="B1943" i="15"/>
  <c r="C1943" i="15"/>
  <c r="A1944" i="15"/>
  <c r="B1944" i="15"/>
  <c r="C1944" i="15"/>
  <c r="A1945" i="15"/>
  <c r="B1945" i="15"/>
  <c r="C1945" i="15"/>
  <c r="A1946" i="15"/>
  <c r="B1946" i="15"/>
  <c r="C1946" i="15"/>
  <c r="A1947" i="15"/>
  <c r="B1947" i="15"/>
  <c r="C1947" i="15"/>
  <c r="A1948" i="15"/>
  <c r="B1948" i="15"/>
  <c r="C1948" i="15"/>
  <c r="A1949" i="15"/>
  <c r="B1949" i="15"/>
  <c r="C1949" i="15"/>
  <c r="A1950" i="15"/>
  <c r="B1950" i="15"/>
  <c r="C1950" i="15"/>
  <c r="A1951" i="15"/>
  <c r="B1951" i="15"/>
  <c r="C1951" i="15"/>
  <c r="A1952" i="15"/>
  <c r="B1952" i="15"/>
  <c r="C1952" i="15"/>
  <c r="A1953" i="15"/>
  <c r="B1953" i="15"/>
  <c r="C1953" i="15"/>
  <c r="A1954" i="15"/>
  <c r="B1954" i="15"/>
  <c r="C1954" i="15"/>
  <c r="A1955" i="15"/>
  <c r="B1955" i="15"/>
  <c r="C1955" i="15"/>
  <c r="A1956" i="15"/>
  <c r="B1956" i="15"/>
  <c r="C1956" i="15"/>
  <c r="A1957" i="15"/>
  <c r="B1957" i="15"/>
  <c r="C1957" i="15"/>
  <c r="A1958" i="15"/>
  <c r="B1958" i="15"/>
  <c r="C1958" i="15"/>
  <c r="A1959" i="15"/>
  <c r="B1959" i="15"/>
  <c r="C1959" i="15"/>
  <c r="A1960" i="15"/>
  <c r="B1960" i="15"/>
  <c r="C1960" i="15"/>
  <c r="A1961" i="15"/>
  <c r="B1961" i="15"/>
  <c r="C1961" i="15"/>
  <c r="A1962" i="15"/>
  <c r="B1962" i="15"/>
  <c r="C1962" i="15"/>
  <c r="A1963" i="15"/>
  <c r="B1963" i="15"/>
  <c r="C1963" i="15"/>
  <c r="A1964" i="15"/>
  <c r="B1964" i="15"/>
  <c r="C1964" i="15"/>
  <c r="A1965" i="15"/>
  <c r="B1965" i="15"/>
  <c r="C1965" i="15"/>
  <c r="A1966" i="15"/>
  <c r="B1966" i="15"/>
  <c r="C1966" i="15"/>
  <c r="A1967" i="15"/>
  <c r="B1967" i="15"/>
  <c r="C1967" i="15"/>
  <c r="A1968" i="15"/>
  <c r="B1968" i="15"/>
  <c r="C1968" i="15"/>
  <c r="A1969" i="15"/>
  <c r="B1969" i="15"/>
  <c r="C1969" i="15"/>
  <c r="A1970" i="15"/>
  <c r="B1970" i="15"/>
  <c r="C1970" i="15"/>
  <c r="A1971" i="15"/>
  <c r="B1971" i="15"/>
  <c r="C1971" i="15"/>
  <c r="A1972" i="15"/>
  <c r="B1972" i="15"/>
  <c r="C1972" i="15"/>
  <c r="A1973" i="15"/>
  <c r="B1973" i="15"/>
  <c r="C1973" i="15"/>
  <c r="A1974" i="15"/>
  <c r="B1974" i="15"/>
  <c r="C1974" i="15"/>
  <c r="A1975" i="15"/>
  <c r="B1975" i="15"/>
  <c r="C1975" i="15"/>
  <c r="A1976" i="15"/>
  <c r="B1976" i="15"/>
  <c r="C1976" i="15"/>
  <c r="A1977" i="15"/>
  <c r="B1977" i="15"/>
  <c r="C1977" i="15"/>
  <c r="A1978" i="15"/>
  <c r="B1978" i="15"/>
  <c r="C1978" i="15"/>
  <c r="A1979" i="15"/>
  <c r="B1979" i="15"/>
  <c r="C1979" i="15"/>
  <c r="A1980" i="15"/>
  <c r="B1980" i="15"/>
  <c r="C1980" i="15"/>
  <c r="A1981" i="15"/>
  <c r="B1981" i="15"/>
  <c r="C1981" i="15"/>
  <c r="A1982" i="15"/>
  <c r="B1982" i="15"/>
  <c r="C1982" i="15"/>
  <c r="A1983" i="15"/>
  <c r="B1983" i="15"/>
  <c r="C1983" i="15"/>
  <c r="A1984" i="15"/>
  <c r="B1984" i="15"/>
  <c r="C1984" i="15"/>
  <c r="A1985" i="15"/>
  <c r="B1985" i="15"/>
  <c r="C1985" i="15"/>
  <c r="A1986" i="15"/>
  <c r="B1986" i="15"/>
  <c r="C1986" i="15"/>
  <c r="A1987" i="15"/>
  <c r="B1987" i="15"/>
  <c r="C1987" i="15"/>
  <c r="A1988" i="15"/>
  <c r="B1988" i="15"/>
  <c r="C1988" i="15"/>
  <c r="A1989" i="15"/>
  <c r="B1989" i="15"/>
  <c r="C1989" i="15"/>
  <c r="A1990" i="15"/>
  <c r="B1990" i="15"/>
  <c r="C1990" i="15"/>
  <c r="A1991" i="15"/>
  <c r="B1991" i="15"/>
  <c r="C1991" i="15"/>
  <c r="A1992" i="15"/>
  <c r="B1992" i="15"/>
  <c r="C1992" i="15"/>
  <c r="A1993" i="15"/>
  <c r="B1993" i="15"/>
  <c r="C1993" i="15"/>
  <c r="A1994" i="15"/>
  <c r="B1994" i="15"/>
  <c r="C1994" i="15"/>
  <c r="A1995" i="15"/>
  <c r="B1995" i="15"/>
  <c r="C1995" i="15"/>
  <c r="A1996" i="15"/>
  <c r="B1996" i="15"/>
  <c r="C1996" i="15"/>
  <c r="A1997" i="15"/>
  <c r="B1997" i="15"/>
  <c r="C1997" i="15"/>
  <c r="A1998" i="15"/>
  <c r="B1998" i="15"/>
  <c r="C1998" i="15"/>
  <c r="A1999" i="15"/>
  <c r="B1999" i="15"/>
  <c r="C1999" i="15"/>
  <c r="A2000" i="15"/>
  <c r="B2000" i="15"/>
  <c r="C2000" i="15"/>
  <c r="A2001" i="15"/>
  <c r="B2001" i="15"/>
  <c r="C2001" i="15"/>
  <c r="A2002" i="15"/>
  <c r="B2002" i="15"/>
  <c r="C2002" i="15"/>
  <c r="A2003" i="15"/>
  <c r="B2003" i="15"/>
  <c r="C2003" i="15"/>
  <c r="A2004" i="15"/>
  <c r="B2004" i="15"/>
  <c r="C2004" i="15"/>
  <c r="A2005" i="15"/>
  <c r="B2005" i="15"/>
  <c r="C2005" i="15"/>
  <c r="A2006" i="15"/>
  <c r="B2006" i="15"/>
  <c r="C2006" i="15"/>
  <c r="A2007" i="15"/>
  <c r="B2007" i="15"/>
  <c r="C2007" i="15"/>
  <c r="A2008" i="15"/>
  <c r="B2008" i="15"/>
  <c r="C2008" i="15"/>
  <c r="A2009" i="15"/>
  <c r="B2009" i="15"/>
  <c r="C2009" i="15"/>
  <c r="A2010" i="15"/>
  <c r="B2010" i="15"/>
  <c r="C2010" i="15"/>
  <c r="A2011" i="15"/>
  <c r="B2011" i="15"/>
  <c r="C2011" i="15"/>
  <c r="A2012" i="15"/>
  <c r="B2012" i="15"/>
  <c r="C2012" i="15"/>
  <c r="A2013" i="15"/>
  <c r="B2013" i="15"/>
  <c r="C2013" i="15"/>
  <c r="A2014" i="15"/>
  <c r="B2014" i="15"/>
  <c r="C2014" i="15"/>
  <c r="A2015" i="15"/>
  <c r="B2015" i="15"/>
  <c r="C2015" i="15"/>
  <c r="A2016" i="15"/>
  <c r="B2016" i="15"/>
  <c r="C2016" i="15"/>
  <c r="A2017" i="15"/>
  <c r="B2017" i="15"/>
  <c r="C2017" i="15"/>
  <c r="A2018" i="15"/>
  <c r="B2018" i="15"/>
  <c r="C2018" i="15"/>
  <c r="A2019" i="15"/>
  <c r="B2019" i="15"/>
  <c r="C2019" i="15"/>
  <c r="A2020" i="15"/>
  <c r="B2020" i="15"/>
  <c r="C2020" i="15"/>
  <c r="A2021" i="15"/>
  <c r="B2021" i="15"/>
  <c r="C2021" i="15"/>
  <c r="A2022" i="15"/>
  <c r="B2022" i="15"/>
  <c r="C2022" i="15"/>
  <c r="A2023" i="15"/>
  <c r="B2023" i="15"/>
  <c r="C2023" i="15"/>
  <c r="A2024" i="15"/>
  <c r="B2024" i="15"/>
  <c r="C2024" i="15"/>
  <c r="A2025" i="15"/>
  <c r="B2025" i="15"/>
  <c r="C2025" i="15"/>
  <c r="A2026" i="15"/>
  <c r="B2026" i="15"/>
  <c r="C2026" i="15"/>
  <c r="A2027" i="15"/>
  <c r="B2027" i="15"/>
  <c r="C2027" i="15"/>
  <c r="A2028" i="15"/>
  <c r="B2028" i="15"/>
  <c r="C2028" i="15"/>
  <c r="A2029" i="15"/>
  <c r="B2029" i="15"/>
  <c r="C2029" i="15"/>
  <c r="A2030" i="15"/>
  <c r="B2030" i="15"/>
  <c r="C2030" i="15"/>
  <c r="A2031" i="15"/>
  <c r="B2031" i="15"/>
  <c r="C2031" i="15"/>
  <c r="A2032" i="15"/>
  <c r="B2032" i="15"/>
  <c r="C2032" i="15"/>
  <c r="A2033" i="15"/>
  <c r="B2033" i="15"/>
  <c r="C2033" i="15"/>
  <c r="A2034" i="15"/>
  <c r="B2034" i="15"/>
  <c r="C2034" i="15"/>
  <c r="A2035" i="15"/>
  <c r="B2035" i="15"/>
  <c r="C2035" i="15"/>
  <c r="A2036" i="15"/>
  <c r="B2036" i="15"/>
  <c r="C2036" i="15"/>
  <c r="A2037" i="15"/>
  <c r="B2037" i="15"/>
  <c r="C2037" i="15"/>
  <c r="A2038" i="15"/>
  <c r="B2038" i="15"/>
  <c r="C2038" i="15"/>
  <c r="A2039" i="15"/>
  <c r="B2039" i="15"/>
  <c r="C2039" i="15"/>
  <c r="A2040" i="15"/>
  <c r="B2040" i="15"/>
  <c r="C2040" i="15"/>
  <c r="A2041" i="15"/>
  <c r="B2041" i="15"/>
  <c r="C2041" i="15"/>
  <c r="A2042" i="15"/>
  <c r="B2042" i="15"/>
  <c r="C2042" i="15"/>
  <c r="A2043" i="15"/>
  <c r="B2043" i="15"/>
  <c r="C2043" i="15"/>
  <c r="A2044" i="15"/>
  <c r="B2044" i="15"/>
  <c r="C2044" i="15"/>
  <c r="A2045" i="15"/>
  <c r="B2045" i="15"/>
  <c r="C2045" i="15"/>
  <c r="A2046" i="15"/>
  <c r="B2046" i="15"/>
  <c r="C2046" i="15"/>
  <c r="A2047" i="15"/>
  <c r="B2047" i="15"/>
  <c r="C2047" i="15"/>
  <c r="A2048" i="15"/>
  <c r="B2048" i="15"/>
  <c r="C2048" i="15"/>
  <c r="A2049" i="15"/>
  <c r="B2049" i="15"/>
  <c r="C2049" i="15"/>
  <c r="A2050" i="15"/>
  <c r="B2050" i="15"/>
  <c r="C2050" i="15"/>
  <c r="A2051" i="15"/>
  <c r="B2051" i="15"/>
  <c r="C2051" i="15"/>
  <c r="A2052" i="15"/>
  <c r="B2052" i="15"/>
  <c r="C2052" i="15"/>
  <c r="A2053" i="15"/>
  <c r="B2053" i="15"/>
  <c r="C2053" i="15"/>
  <c r="A2054" i="15"/>
  <c r="B2054" i="15"/>
  <c r="C2054" i="15"/>
  <c r="A2055" i="15"/>
  <c r="B2055" i="15"/>
  <c r="C2055" i="15"/>
  <c r="A2056" i="15"/>
  <c r="B2056" i="15"/>
  <c r="C2056" i="15"/>
  <c r="A2057" i="15"/>
  <c r="B2057" i="15"/>
  <c r="C2057" i="15"/>
  <c r="A2058" i="15"/>
  <c r="B2058" i="15"/>
  <c r="C2058" i="15"/>
  <c r="A2059" i="15"/>
  <c r="B2059" i="15"/>
  <c r="C2059" i="15"/>
  <c r="A2060" i="15"/>
  <c r="B2060" i="15"/>
  <c r="C2060" i="15"/>
  <c r="A2061" i="15"/>
  <c r="B2061" i="15"/>
  <c r="C2061" i="15"/>
  <c r="A2062" i="15"/>
  <c r="B2062" i="15"/>
  <c r="C2062" i="15"/>
  <c r="A2063" i="15"/>
  <c r="B2063" i="15"/>
  <c r="C2063" i="15"/>
  <c r="A2064" i="15"/>
  <c r="B2064" i="15"/>
  <c r="C2064" i="15"/>
  <c r="A2065" i="15"/>
  <c r="B2065" i="15"/>
  <c r="C2065" i="15"/>
  <c r="A2066" i="15"/>
  <c r="B2066" i="15"/>
  <c r="C2066" i="15"/>
  <c r="A2067" i="15"/>
  <c r="B2067" i="15"/>
  <c r="C2067" i="15"/>
  <c r="A2068" i="15"/>
  <c r="B2068" i="15"/>
  <c r="C2068" i="15"/>
  <c r="A2069" i="15"/>
  <c r="B2069" i="15"/>
  <c r="C2069" i="15"/>
  <c r="A2070" i="15"/>
  <c r="B2070" i="15"/>
  <c r="C2070" i="15"/>
  <c r="A2071" i="15"/>
  <c r="B2071" i="15"/>
  <c r="C2071" i="15"/>
  <c r="A2072" i="15"/>
  <c r="B2072" i="15"/>
  <c r="C2072" i="15"/>
  <c r="A2073" i="15"/>
  <c r="B2073" i="15"/>
  <c r="C2073" i="15"/>
  <c r="A2074" i="15"/>
  <c r="B2074" i="15"/>
  <c r="C2074" i="15"/>
  <c r="A2075" i="15"/>
  <c r="B2075" i="15"/>
  <c r="C2075" i="15"/>
  <c r="A2076" i="15"/>
  <c r="B2076" i="15"/>
  <c r="C2076" i="15"/>
  <c r="A2077" i="15"/>
  <c r="B2077" i="15"/>
  <c r="C2077" i="15"/>
  <c r="A2078" i="15"/>
  <c r="B2078" i="15"/>
  <c r="C2078" i="15"/>
  <c r="A2079" i="15"/>
  <c r="B2079" i="15"/>
  <c r="C2079" i="15"/>
  <c r="A2080" i="15"/>
  <c r="B2080" i="15"/>
  <c r="C2080" i="15"/>
  <c r="A2081" i="15"/>
  <c r="B2081" i="15"/>
  <c r="C2081" i="15"/>
  <c r="A2082" i="15"/>
  <c r="B2082" i="15"/>
  <c r="C2082" i="15"/>
  <c r="A2083" i="15"/>
  <c r="B2083" i="15"/>
  <c r="C2083" i="15"/>
  <c r="A2084" i="15"/>
  <c r="B2084" i="15"/>
  <c r="C2084" i="15"/>
  <c r="A2085" i="15"/>
  <c r="B2085" i="15"/>
  <c r="C2085" i="15"/>
  <c r="A2086" i="15"/>
  <c r="B2086" i="15"/>
  <c r="C2086" i="15"/>
  <c r="A2087" i="15"/>
  <c r="B2087" i="15"/>
  <c r="C2087" i="15"/>
  <c r="A2088" i="15"/>
  <c r="B2088" i="15"/>
  <c r="C2088" i="15"/>
  <c r="A2089" i="15"/>
  <c r="B2089" i="15"/>
  <c r="C2089" i="15"/>
  <c r="A2090" i="15"/>
  <c r="B2090" i="15"/>
  <c r="C2090" i="15"/>
  <c r="A2091" i="15"/>
  <c r="B2091" i="15"/>
  <c r="C2091" i="15"/>
  <c r="A2092" i="15"/>
  <c r="B2092" i="15"/>
  <c r="C2092" i="15"/>
  <c r="A2093" i="15"/>
  <c r="B2093" i="15"/>
  <c r="C2093" i="15"/>
  <c r="A2094" i="15"/>
  <c r="B2094" i="15"/>
  <c r="C2094" i="15"/>
  <c r="A2095" i="15"/>
  <c r="B2095" i="15"/>
  <c r="C2095" i="15"/>
  <c r="A2096" i="15"/>
  <c r="B2096" i="15"/>
  <c r="C2096" i="15"/>
  <c r="A2097" i="15"/>
  <c r="B2097" i="15"/>
  <c r="C2097" i="15"/>
  <c r="A2098" i="15"/>
  <c r="B2098" i="15"/>
  <c r="C2098" i="15"/>
  <c r="A2099" i="15"/>
  <c r="B2099" i="15"/>
  <c r="C2099" i="15"/>
  <c r="A2100" i="15"/>
  <c r="B2100" i="15"/>
  <c r="C2100" i="15"/>
  <c r="A2101" i="15"/>
  <c r="B2101" i="15"/>
  <c r="C2101" i="15"/>
  <c r="A2102" i="15"/>
  <c r="B2102" i="15"/>
  <c r="C2102" i="15"/>
  <c r="A2103" i="15"/>
  <c r="B2103" i="15"/>
  <c r="C2103" i="15"/>
  <c r="A2104" i="15"/>
  <c r="B2104" i="15"/>
  <c r="C2104" i="15"/>
  <c r="A2105" i="15"/>
  <c r="B2105" i="15"/>
  <c r="C2105" i="15"/>
  <c r="A2106" i="15"/>
  <c r="B2106" i="15"/>
  <c r="C2106" i="15"/>
  <c r="A2107" i="15"/>
  <c r="B2107" i="15"/>
  <c r="C2107" i="15"/>
  <c r="A2108" i="15"/>
  <c r="B2108" i="15"/>
  <c r="C2108" i="15"/>
  <c r="A2109" i="15"/>
  <c r="B2109" i="15"/>
  <c r="C2109" i="15"/>
  <c r="A2110" i="15"/>
  <c r="B2110" i="15"/>
  <c r="C2110" i="15"/>
  <c r="A2111" i="15"/>
  <c r="B2111" i="15"/>
  <c r="C2111" i="15"/>
  <c r="A2112" i="15"/>
  <c r="B2112" i="15"/>
  <c r="C2112" i="15"/>
  <c r="A2113" i="15"/>
  <c r="B2113" i="15"/>
  <c r="C2113" i="15"/>
  <c r="A2114" i="15"/>
  <c r="B2114" i="15"/>
  <c r="C2114" i="15"/>
  <c r="A2115" i="15"/>
  <c r="B2115" i="15"/>
  <c r="C2115" i="15"/>
  <c r="A2116" i="15"/>
  <c r="B2116" i="15"/>
  <c r="C2116" i="15"/>
  <c r="A2117" i="15"/>
  <c r="B2117" i="15"/>
  <c r="C2117" i="15"/>
  <c r="A2118" i="15"/>
  <c r="B2118" i="15"/>
  <c r="C2118" i="15"/>
  <c r="A2119" i="15"/>
  <c r="B2119" i="15"/>
  <c r="C2119" i="15"/>
  <c r="A2120" i="15"/>
  <c r="B2120" i="15"/>
  <c r="C2120" i="15"/>
  <c r="A2121" i="15"/>
  <c r="B2121" i="15"/>
  <c r="C2121" i="15"/>
  <c r="A2122" i="15"/>
  <c r="B2122" i="15"/>
  <c r="C2122" i="15"/>
  <c r="A2123" i="15"/>
  <c r="B2123" i="15"/>
  <c r="C2123" i="15"/>
  <c r="A2124" i="15"/>
  <c r="B2124" i="15"/>
  <c r="C2124" i="15"/>
  <c r="A2125" i="15"/>
  <c r="B2125" i="15"/>
  <c r="C2125" i="15"/>
  <c r="A2126" i="15"/>
  <c r="B2126" i="15"/>
  <c r="C2126" i="15"/>
  <c r="A2127" i="15"/>
  <c r="B2127" i="15"/>
  <c r="C2127" i="15"/>
  <c r="A2128" i="15"/>
  <c r="B2128" i="15"/>
  <c r="C2128" i="15"/>
  <c r="A2129" i="15"/>
  <c r="B2129" i="15"/>
  <c r="C2129" i="15"/>
  <c r="A2130" i="15"/>
  <c r="B2130" i="15"/>
  <c r="C2130" i="15"/>
  <c r="A2131" i="15"/>
  <c r="B2131" i="15"/>
  <c r="C2131" i="15"/>
  <c r="A2132" i="15"/>
  <c r="B2132" i="15"/>
  <c r="C2132" i="15"/>
  <c r="A2133" i="15"/>
  <c r="B2133" i="15"/>
  <c r="C2133" i="15"/>
  <c r="A2134" i="15"/>
  <c r="B2134" i="15"/>
  <c r="C2134" i="15"/>
  <c r="A2135" i="15"/>
  <c r="B2135" i="15"/>
  <c r="C2135" i="15"/>
  <c r="A2136" i="15"/>
  <c r="B2136" i="15"/>
  <c r="C2136" i="15"/>
  <c r="A2137" i="15"/>
  <c r="B2137" i="15"/>
  <c r="C2137" i="15"/>
  <c r="A2138" i="15"/>
  <c r="B2138" i="15"/>
  <c r="C2138" i="15"/>
  <c r="A2139" i="15"/>
  <c r="B2139" i="15"/>
  <c r="C2139" i="15"/>
  <c r="A2140" i="15"/>
  <c r="B2140" i="15"/>
  <c r="C2140" i="15"/>
  <c r="A2141" i="15"/>
  <c r="B2141" i="15"/>
  <c r="C2141" i="15"/>
  <c r="A2142" i="15"/>
  <c r="B2142" i="15"/>
  <c r="C2142" i="15"/>
  <c r="A2143" i="15"/>
  <c r="B2143" i="15"/>
  <c r="C2143" i="15"/>
  <c r="A2144" i="15"/>
  <c r="B2144" i="15"/>
  <c r="C2144" i="15"/>
  <c r="A2145" i="15"/>
  <c r="B2145" i="15"/>
  <c r="C2145" i="15"/>
  <c r="A2146" i="15"/>
  <c r="B2146" i="15"/>
  <c r="C2146" i="15"/>
  <c r="A2147" i="15"/>
  <c r="B2147" i="15"/>
  <c r="C2147" i="15"/>
  <c r="A2148" i="15"/>
  <c r="B2148" i="15"/>
  <c r="C2148" i="15"/>
  <c r="A2149" i="15"/>
  <c r="B2149" i="15"/>
  <c r="C2149" i="15"/>
  <c r="A2150" i="15"/>
  <c r="B2150" i="15"/>
  <c r="C2150" i="15"/>
  <c r="A2151" i="15"/>
  <c r="B2151" i="15"/>
  <c r="C2151" i="15"/>
  <c r="A2152" i="15"/>
  <c r="B2152" i="15"/>
  <c r="C2152" i="15"/>
  <c r="A2153" i="15"/>
  <c r="B2153" i="15"/>
  <c r="C2153" i="15"/>
  <c r="A2154" i="15"/>
  <c r="B2154" i="15"/>
  <c r="C2154" i="15"/>
  <c r="A2155" i="15"/>
  <c r="B2155" i="15"/>
  <c r="C2155" i="15"/>
  <c r="A2156" i="15"/>
  <c r="B2156" i="15"/>
  <c r="C2156" i="15"/>
  <c r="A2157" i="15"/>
  <c r="B2157" i="15"/>
  <c r="C2157" i="15"/>
  <c r="A2158" i="15"/>
  <c r="B2158" i="15"/>
  <c r="C2158" i="15"/>
  <c r="A2159" i="15"/>
  <c r="B2159" i="15"/>
  <c r="C2159" i="15"/>
  <c r="A2160" i="15"/>
  <c r="B2160" i="15"/>
  <c r="C2160" i="15"/>
  <c r="A2161" i="15"/>
  <c r="B2161" i="15"/>
  <c r="C2161" i="15"/>
  <c r="A2162" i="15"/>
  <c r="B2162" i="15"/>
  <c r="C2162" i="15"/>
  <c r="A2163" i="15"/>
  <c r="B2163" i="15"/>
  <c r="C2163" i="15"/>
  <c r="A2164" i="15"/>
  <c r="B2164" i="15"/>
  <c r="C2164" i="15"/>
  <c r="A2165" i="15"/>
  <c r="B2165" i="15"/>
  <c r="C2165" i="15"/>
  <c r="A2166" i="15"/>
  <c r="B2166" i="15"/>
  <c r="C2166" i="15"/>
  <c r="A2167" i="15"/>
  <c r="B2167" i="15"/>
  <c r="C2167" i="15"/>
  <c r="A2168" i="15"/>
  <c r="B2168" i="15"/>
  <c r="C2168" i="15"/>
  <c r="A2169" i="15"/>
  <c r="B2169" i="15"/>
  <c r="C2169" i="15"/>
  <c r="A2170" i="15"/>
  <c r="B2170" i="15"/>
  <c r="C2170" i="15"/>
  <c r="A2171" i="15"/>
  <c r="B2171" i="15"/>
  <c r="C2171" i="15"/>
  <c r="A2172" i="15"/>
  <c r="B2172" i="15"/>
  <c r="C2172" i="15"/>
  <c r="A2173" i="15"/>
  <c r="B2173" i="15"/>
  <c r="C2173" i="15"/>
  <c r="A2174" i="15"/>
  <c r="B2174" i="15"/>
  <c r="C2174" i="15"/>
  <c r="A2175" i="15"/>
  <c r="B2175" i="15"/>
  <c r="C2175" i="15"/>
  <c r="A2176" i="15"/>
  <c r="B2176" i="15"/>
  <c r="C2176" i="15"/>
  <c r="A2177" i="15"/>
  <c r="B2177" i="15"/>
  <c r="C2177" i="15"/>
  <c r="A2178" i="15"/>
  <c r="B2178" i="15"/>
  <c r="C2178" i="15"/>
  <c r="A2179" i="15"/>
  <c r="B2179" i="15"/>
  <c r="C2179" i="15"/>
  <c r="A2180" i="15"/>
  <c r="B2180" i="15"/>
  <c r="C2180" i="15"/>
  <c r="A2181" i="15"/>
  <c r="B2181" i="15"/>
  <c r="C2181" i="15"/>
  <c r="A2182" i="15"/>
  <c r="B2182" i="15"/>
  <c r="C2182" i="15"/>
  <c r="A2183" i="15"/>
  <c r="B2183" i="15"/>
  <c r="C2183" i="15"/>
  <c r="A2184" i="15"/>
  <c r="B2184" i="15"/>
  <c r="C2184" i="15"/>
  <c r="A2185" i="15"/>
  <c r="B2185" i="15"/>
  <c r="C2185" i="15"/>
  <c r="A2186" i="15"/>
  <c r="B2186" i="15"/>
  <c r="C2186" i="15"/>
  <c r="A2187" i="15"/>
  <c r="B2187" i="15"/>
  <c r="C2187" i="15"/>
  <c r="A2188" i="15"/>
  <c r="B2188" i="15"/>
  <c r="C2188" i="15"/>
  <c r="A2189" i="15"/>
  <c r="B2189" i="15"/>
  <c r="C2189" i="15"/>
  <c r="A2190" i="15"/>
  <c r="B2190" i="15"/>
  <c r="C2190" i="15"/>
  <c r="A2191" i="15"/>
  <c r="B2191" i="15"/>
  <c r="C2191" i="15"/>
  <c r="A2192" i="15"/>
  <c r="B2192" i="15"/>
  <c r="C2192" i="15"/>
  <c r="A2193" i="15"/>
  <c r="B2193" i="15"/>
  <c r="C2193" i="15"/>
  <c r="A2194" i="15"/>
  <c r="B2194" i="15"/>
  <c r="C2194" i="15"/>
  <c r="A2195" i="15"/>
  <c r="B2195" i="15"/>
  <c r="C2195" i="15"/>
  <c r="A2196" i="15"/>
  <c r="B2196" i="15"/>
  <c r="C2196" i="15"/>
  <c r="A2197" i="15"/>
  <c r="B2197" i="15"/>
  <c r="C2197" i="15"/>
  <c r="A2198" i="15"/>
  <c r="B2198" i="15"/>
  <c r="C2198" i="15"/>
  <c r="A2199" i="15"/>
  <c r="B2199" i="15"/>
  <c r="C2199" i="15"/>
  <c r="A2200" i="15"/>
  <c r="B2200" i="15"/>
  <c r="C2200" i="15"/>
  <c r="A2201" i="15"/>
  <c r="B2201" i="15"/>
  <c r="C2201" i="15"/>
  <c r="A2202" i="15"/>
  <c r="B2202" i="15"/>
  <c r="C2202" i="15"/>
  <c r="A2203" i="15"/>
  <c r="B2203" i="15"/>
  <c r="C2203" i="15"/>
  <c r="A2204" i="15"/>
  <c r="B2204" i="15"/>
  <c r="C2204" i="15"/>
  <c r="A2205" i="15"/>
  <c r="B2205" i="15"/>
  <c r="C2205" i="15"/>
  <c r="A2206" i="15"/>
  <c r="B2206" i="15"/>
  <c r="C2206" i="15"/>
  <c r="A2207" i="15"/>
  <c r="B2207" i="15"/>
  <c r="C2207" i="15"/>
  <c r="A2208" i="15"/>
  <c r="B2208" i="15"/>
  <c r="C2208" i="15"/>
  <c r="A2209" i="15"/>
  <c r="B2209" i="15"/>
  <c r="C2209" i="15"/>
  <c r="A2210" i="15"/>
  <c r="B2210" i="15"/>
  <c r="C2210" i="15"/>
  <c r="A2211" i="15"/>
  <c r="B2211" i="15"/>
  <c r="C2211" i="15"/>
  <c r="A2212" i="15"/>
  <c r="B2212" i="15"/>
  <c r="C2212" i="15"/>
  <c r="A2213" i="15"/>
  <c r="B2213" i="15"/>
  <c r="C2213" i="15"/>
  <c r="A2214" i="15"/>
  <c r="B2214" i="15"/>
  <c r="C2214" i="15"/>
  <c r="A2215" i="15"/>
  <c r="B2215" i="15"/>
  <c r="C2215" i="15"/>
  <c r="A2216" i="15"/>
  <c r="B2216" i="15"/>
  <c r="C2216" i="15"/>
  <c r="A2217" i="15"/>
  <c r="B2217" i="15"/>
  <c r="C2217" i="15"/>
  <c r="A2218" i="15"/>
  <c r="B2218" i="15"/>
  <c r="C2218" i="15"/>
  <c r="A2219" i="15"/>
  <c r="B2219" i="15"/>
  <c r="C2219" i="15"/>
  <c r="A2220" i="15"/>
  <c r="B2220" i="15"/>
  <c r="C2220" i="15"/>
  <c r="A2221" i="15"/>
  <c r="B2221" i="15"/>
  <c r="C2221" i="15"/>
  <c r="A2222" i="15"/>
  <c r="B2222" i="15"/>
  <c r="C2222" i="15"/>
  <c r="A2223" i="15"/>
  <c r="B2223" i="15"/>
  <c r="C2223" i="15"/>
  <c r="A2224" i="15"/>
  <c r="B2224" i="15"/>
  <c r="C2224" i="15"/>
  <c r="A2225" i="15"/>
  <c r="B2225" i="15"/>
  <c r="C2225" i="15"/>
  <c r="A2226" i="15"/>
  <c r="B2226" i="15"/>
  <c r="C2226" i="15"/>
  <c r="A2227" i="15"/>
  <c r="B2227" i="15"/>
  <c r="C2227" i="15"/>
  <c r="A2228" i="15"/>
  <c r="B2228" i="15"/>
  <c r="C2228" i="15"/>
  <c r="A2229" i="15"/>
  <c r="B2229" i="15"/>
  <c r="C2229" i="15"/>
  <c r="A2230" i="15"/>
  <c r="B2230" i="15"/>
  <c r="C2230" i="15"/>
  <c r="A2231" i="15"/>
  <c r="B2231" i="15"/>
  <c r="C2231" i="15"/>
  <c r="A2232" i="15"/>
  <c r="B2232" i="15"/>
  <c r="C2232" i="15"/>
  <c r="A2233" i="15"/>
  <c r="B2233" i="15"/>
  <c r="C2233" i="15"/>
  <c r="A2234" i="15"/>
  <c r="B2234" i="15"/>
  <c r="C2234" i="15"/>
  <c r="A2235" i="15"/>
  <c r="B2235" i="15"/>
  <c r="C2235" i="15"/>
  <c r="A2236" i="15"/>
  <c r="B2236" i="15"/>
  <c r="C2236" i="15"/>
  <c r="A2237" i="15"/>
  <c r="B2237" i="15"/>
  <c r="C2237" i="15"/>
  <c r="A2238" i="15"/>
  <c r="B2238" i="15"/>
  <c r="C2238" i="15"/>
  <c r="A2239" i="15"/>
  <c r="B2239" i="15"/>
  <c r="C2239" i="15"/>
  <c r="A2240" i="15"/>
  <c r="B2240" i="15"/>
  <c r="C2240" i="15"/>
  <c r="A2241" i="15"/>
  <c r="B2241" i="15"/>
  <c r="C2241" i="15"/>
  <c r="A2242" i="15"/>
  <c r="B2242" i="15"/>
  <c r="C2242" i="15"/>
  <c r="A2243" i="15"/>
  <c r="B2243" i="15"/>
  <c r="C2243" i="15"/>
  <c r="A2244" i="15"/>
  <c r="B2244" i="15"/>
  <c r="C2244" i="15"/>
  <c r="A2245" i="15"/>
  <c r="B2245" i="15"/>
  <c r="C2245" i="15"/>
  <c r="A2246" i="15"/>
  <c r="B2246" i="15"/>
  <c r="C2246" i="15"/>
  <c r="A2247" i="15"/>
  <c r="B2247" i="15"/>
  <c r="C2247" i="15"/>
  <c r="A2248" i="15"/>
  <c r="B2248" i="15"/>
  <c r="C2248" i="15"/>
  <c r="A2249" i="15"/>
  <c r="B2249" i="15"/>
  <c r="C2249" i="15"/>
  <c r="A2250" i="15"/>
  <c r="B2250" i="15"/>
  <c r="C2250" i="15"/>
  <c r="A2251" i="15"/>
  <c r="B2251" i="15"/>
  <c r="C2251" i="15"/>
  <c r="A2252" i="15"/>
  <c r="B2252" i="15"/>
  <c r="C2252" i="15"/>
  <c r="A2253" i="15"/>
  <c r="B2253" i="15"/>
  <c r="C2253" i="15"/>
  <c r="A2254" i="15"/>
  <c r="B2254" i="15"/>
  <c r="C2254" i="15"/>
  <c r="A2255" i="15"/>
  <c r="B2255" i="15"/>
  <c r="C2255" i="15"/>
  <c r="A2256" i="15"/>
  <c r="B2256" i="15"/>
  <c r="C2256" i="15"/>
  <c r="A2257" i="15"/>
  <c r="B2257" i="15"/>
  <c r="C2257" i="15"/>
  <c r="A2258" i="15"/>
  <c r="B2258" i="15"/>
  <c r="C2258" i="15"/>
  <c r="A2259" i="15"/>
  <c r="B2259" i="15"/>
  <c r="C2259" i="15"/>
  <c r="A2260" i="15"/>
  <c r="B2260" i="15"/>
  <c r="C2260" i="15"/>
  <c r="A2261" i="15"/>
  <c r="B2261" i="15"/>
  <c r="C2261" i="15"/>
  <c r="A2262" i="15"/>
  <c r="B2262" i="15"/>
  <c r="C2262" i="15"/>
  <c r="A2263" i="15"/>
  <c r="B2263" i="15"/>
  <c r="C2263" i="15"/>
  <c r="A2264" i="15"/>
  <c r="B2264" i="15"/>
  <c r="C2264" i="15"/>
  <c r="A2265" i="15"/>
  <c r="B2265" i="15"/>
  <c r="C2265" i="15"/>
  <c r="A2266" i="15"/>
  <c r="B2266" i="15"/>
  <c r="C2266" i="15"/>
  <c r="A2267" i="15"/>
  <c r="B2267" i="15"/>
  <c r="C2267" i="15"/>
  <c r="A2268" i="15"/>
  <c r="B2268" i="15"/>
  <c r="C2268" i="15"/>
  <c r="A2269" i="15"/>
  <c r="B2269" i="15"/>
  <c r="C2269" i="15"/>
  <c r="A2270" i="15"/>
  <c r="B2270" i="15"/>
  <c r="C2270" i="15"/>
  <c r="A2271" i="15"/>
  <c r="B2271" i="15"/>
  <c r="C2271" i="15"/>
  <c r="A2272" i="15"/>
  <c r="B2272" i="15"/>
  <c r="C2272" i="15"/>
  <c r="A2273" i="15"/>
  <c r="B2273" i="15"/>
  <c r="C2273" i="15"/>
  <c r="A2274" i="15"/>
  <c r="B2274" i="15"/>
  <c r="C2274" i="15"/>
  <c r="A2275" i="15"/>
  <c r="B2275" i="15"/>
  <c r="C2275" i="15"/>
  <c r="A2276" i="15"/>
  <c r="B2276" i="15"/>
  <c r="C2276" i="15"/>
  <c r="A2277" i="15"/>
  <c r="B2277" i="15"/>
  <c r="C2277" i="15"/>
  <c r="A2278" i="15"/>
  <c r="B2278" i="15"/>
  <c r="C2278" i="15"/>
  <c r="A2279" i="15"/>
  <c r="B2279" i="15"/>
  <c r="C2279" i="15"/>
  <c r="A2280" i="15"/>
  <c r="B2280" i="15"/>
  <c r="C2280" i="15"/>
  <c r="A2281" i="15"/>
  <c r="B2281" i="15"/>
  <c r="C2281" i="15"/>
  <c r="A2282" i="15"/>
  <c r="B2282" i="15"/>
  <c r="C2282" i="15"/>
  <c r="A2283" i="15"/>
  <c r="B2283" i="15"/>
  <c r="C2283" i="15"/>
  <c r="A2284" i="15"/>
  <c r="B2284" i="15"/>
  <c r="C2284" i="15"/>
  <c r="A2285" i="15"/>
  <c r="B2285" i="15"/>
  <c r="C2285" i="15"/>
  <c r="A2286" i="15"/>
  <c r="B2286" i="15"/>
  <c r="C2286" i="15"/>
  <c r="A2287" i="15"/>
  <c r="B2287" i="15"/>
  <c r="C2287" i="15"/>
  <c r="A2288" i="15"/>
  <c r="B2288" i="15"/>
  <c r="C2288" i="15"/>
  <c r="A2289" i="15"/>
  <c r="B2289" i="15"/>
  <c r="C2289" i="15"/>
  <c r="A2290" i="15"/>
  <c r="B2290" i="15"/>
  <c r="C2290" i="15"/>
  <c r="A2291" i="15"/>
  <c r="B2291" i="15"/>
  <c r="C2291" i="15"/>
  <c r="A2292" i="15"/>
  <c r="B2292" i="15"/>
  <c r="C2292" i="15"/>
  <c r="A2293" i="15"/>
  <c r="B2293" i="15"/>
  <c r="C2293" i="15"/>
  <c r="A2294" i="15"/>
  <c r="B2294" i="15"/>
  <c r="C2294" i="15"/>
  <c r="A2295" i="15"/>
  <c r="B2295" i="15"/>
  <c r="C2295" i="15"/>
  <c r="A2296" i="15"/>
  <c r="B2296" i="15"/>
  <c r="C2296" i="15"/>
  <c r="A2297" i="15"/>
  <c r="B2297" i="15"/>
  <c r="C2297" i="15"/>
  <c r="A2298" i="15"/>
  <c r="B2298" i="15"/>
  <c r="C2298" i="15"/>
  <c r="A2299" i="15"/>
  <c r="B2299" i="15"/>
  <c r="C2299" i="15"/>
  <c r="A2300" i="15"/>
  <c r="B2300" i="15"/>
  <c r="C2300" i="15"/>
  <c r="A2301" i="15"/>
  <c r="B2301" i="15"/>
  <c r="C2301" i="15"/>
  <c r="A2302" i="15"/>
  <c r="B2302" i="15"/>
  <c r="C2302" i="15"/>
  <c r="A2303" i="15"/>
  <c r="B2303" i="15"/>
  <c r="C2303" i="15"/>
  <c r="A2304" i="15"/>
  <c r="B2304" i="15"/>
  <c r="C2304" i="15"/>
  <c r="A2305" i="15"/>
  <c r="B2305" i="15"/>
  <c r="C2305" i="15"/>
  <c r="A2306" i="15"/>
  <c r="B2306" i="15"/>
  <c r="C2306" i="15"/>
  <c r="A2307" i="15"/>
  <c r="B2307" i="15"/>
  <c r="C2307" i="15"/>
  <c r="A2308" i="15"/>
  <c r="B2308" i="15"/>
  <c r="C2308" i="15"/>
  <c r="A2309" i="15"/>
  <c r="B2309" i="15"/>
  <c r="C2309" i="15"/>
  <c r="A2310" i="15"/>
  <c r="B2310" i="15"/>
  <c r="C2310" i="15"/>
  <c r="A2311" i="15"/>
  <c r="B2311" i="15"/>
  <c r="C2311" i="15"/>
  <c r="A2312" i="15"/>
  <c r="B2312" i="15"/>
  <c r="C2312" i="15"/>
  <c r="A2313" i="15"/>
  <c r="B2313" i="15"/>
  <c r="C2313" i="15"/>
  <c r="A2314" i="15"/>
  <c r="B2314" i="15"/>
  <c r="C2314" i="15"/>
  <c r="A2315" i="15"/>
  <c r="B2315" i="15"/>
  <c r="C2315" i="15"/>
  <c r="A2316" i="15"/>
  <c r="B2316" i="15"/>
  <c r="C2316" i="15"/>
  <c r="A2317" i="15"/>
  <c r="B2317" i="15"/>
  <c r="C2317" i="15"/>
  <c r="A2318" i="15"/>
  <c r="B2318" i="15"/>
  <c r="C2318" i="15"/>
  <c r="A2319" i="15"/>
  <c r="B2319" i="15"/>
  <c r="C2319" i="15"/>
  <c r="A2320" i="15"/>
  <c r="B2320" i="15"/>
  <c r="C2320" i="15"/>
  <c r="A2321" i="15"/>
  <c r="B2321" i="15"/>
  <c r="C2321" i="15"/>
  <c r="A2322" i="15"/>
  <c r="B2322" i="15"/>
  <c r="C2322" i="15"/>
  <c r="A2323" i="15"/>
  <c r="B2323" i="15"/>
  <c r="C2323" i="15"/>
  <c r="A2324" i="15"/>
  <c r="B2324" i="15"/>
  <c r="C2324" i="15"/>
  <c r="A2325" i="15"/>
  <c r="B2325" i="15"/>
  <c r="C2325" i="15"/>
  <c r="A2326" i="15"/>
  <c r="B2326" i="15"/>
  <c r="C2326" i="15"/>
  <c r="A2327" i="15"/>
  <c r="B2327" i="15"/>
  <c r="C2327" i="15"/>
  <c r="A2328" i="15"/>
  <c r="B2328" i="15"/>
  <c r="C2328" i="15"/>
  <c r="A2329" i="15"/>
  <c r="B2329" i="15"/>
  <c r="C2329" i="15"/>
  <c r="A2330" i="15"/>
  <c r="B2330" i="15"/>
  <c r="C2330" i="15"/>
  <c r="A2331" i="15"/>
  <c r="B2331" i="15"/>
  <c r="C2331" i="15"/>
  <c r="A2332" i="15"/>
  <c r="B2332" i="15"/>
  <c r="C2332" i="15"/>
  <c r="A2333" i="15"/>
  <c r="B2333" i="15"/>
  <c r="C2333" i="15"/>
  <c r="A2334" i="15"/>
  <c r="B2334" i="15"/>
  <c r="C2334" i="15"/>
  <c r="A2335" i="15"/>
  <c r="B2335" i="15"/>
  <c r="C2335" i="15"/>
  <c r="A2336" i="15"/>
  <c r="B2336" i="15"/>
  <c r="C2336" i="15"/>
  <c r="A2337" i="15"/>
  <c r="B2337" i="15"/>
  <c r="C2337" i="15"/>
  <c r="A2338" i="15"/>
  <c r="B2338" i="15"/>
  <c r="C2338" i="15"/>
  <c r="A2339" i="15"/>
  <c r="B2339" i="15"/>
  <c r="C2339" i="15"/>
  <c r="A2340" i="15"/>
  <c r="B2340" i="15"/>
  <c r="C2340" i="15"/>
  <c r="A2341" i="15"/>
  <c r="B2341" i="15"/>
  <c r="C2341" i="15"/>
  <c r="A2342" i="15"/>
  <c r="B2342" i="15"/>
  <c r="C2342" i="15"/>
  <c r="A2343" i="15"/>
  <c r="B2343" i="15"/>
  <c r="C2343" i="15"/>
  <c r="A2344" i="15"/>
  <c r="B2344" i="15"/>
  <c r="C2344" i="15"/>
  <c r="A2345" i="15"/>
  <c r="B2345" i="15"/>
  <c r="C2345" i="15"/>
  <c r="A2346" i="15"/>
  <c r="B2346" i="15"/>
  <c r="C2346" i="15"/>
  <c r="A2347" i="15"/>
  <c r="B2347" i="15"/>
  <c r="C2347" i="15"/>
  <c r="A2348" i="15"/>
  <c r="B2348" i="15"/>
  <c r="C2348" i="15"/>
  <c r="A2349" i="15"/>
  <c r="B2349" i="15"/>
  <c r="C2349" i="15"/>
  <c r="A2350" i="15"/>
  <c r="B2350" i="15"/>
  <c r="C2350" i="15"/>
  <c r="A2351" i="15"/>
  <c r="B2351" i="15"/>
  <c r="C2351" i="15"/>
  <c r="A2352" i="15"/>
  <c r="B2352" i="15"/>
  <c r="C2352" i="15"/>
  <c r="A2353" i="15"/>
  <c r="B2353" i="15"/>
  <c r="C2353" i="15"/>
  <c r="A2354" i="15"/>
  <c r="B2354" i="15"/>
  <c r="C2354" i="15"/>
  <c r="A2355" i="15"/>
  <c r="B2355" i="15"/>
  <c r="C2355" i="15"/>
  <c r="A2356" i="15"/>
  <c r="B2356" i="15"/>
  <c r="C2356" i="15"/>
  <c r="A2357" i="15"/>
  <c r="B2357" i="15"/>
  <c r="C2357" i="15"/>
  <c r="A2358" i="15"/>
  <c r="B2358" i="15"/>
  <c r="C2358" i="15"/>
  <c r="A2359" i="15"/>
  <c r="B2359" i="15"/>
  <c r="C2359" i="15"/>
  <c r="A2360" i="15"/>
  <c r="B2360" i="15"/>
  <c r="C2360" i="15"/>
  <c r="A2361" i="15"/>
  <c r="B2361" i="15"/>
  <c r="C2361" i="15"/>
  <c r="A2362" i="15"/>
  <c r="B2362" i="15"/>
  <c r="C2362" i="15"/>
  <c r="A2363" i="15"/>
  <c r="B2363" i="15"/>
  <c r="C2363" i="15"/>
  <c r="A2364" i="15"/>
  <c r="B2364" i="15"/>
  <c r="C2364" i="15"/>
  <c r="A2365" i="15"/>
  <c r="B2365" i="15"/>
  <c r="C2365" i="15"/>
  <c r="A2366" i="15"/>
  <c r="B2366" i="15"/>
  <c r="C2366" i="15"/>
  <c r="A2367" i="15"/>
  <c r="B2367" i="15"/>
  <c r="C2367" i="15"/>
  <c r="A2368" i="15"/>
  <c r="B2368" i="15"/>
  <c r="C2368" i="15"/>
  <c r="A2369" i="15"/>
  <c r="B2369" i="15"/>
  <c r="C2369" i="15"/>
  <c r="A2370" i="15"/>
  <c r="B2370" i="15"/>
  <c r="C2370" i="15"/>
  <c r="A2371" i="15"/>
  <c r="B2371" i="15"/>
  <c r="C2371" i="15"/>
  <c r="A2372" i="15"/>
  <c r="B2372" i="15"/>
  <c r="C2372" i="15"/>
  <c r="A2373" i="15"/>
  <c r="B2373" i="15"/>
  <c r="C2373" i="15"/>
  <c r="A2374" i="15"/>
  <c r="B2374" i="15"/>
  <c r="C2374" i="15"/>
  <c r="A2375" i="15"/>
  <c r="B2375" i="15"/>
  <c r="C2375" i="15"/>
  <c r="A2376" i="15"/>
  <c r="B2376" i="15"/>
  <c r="C2376" i="15"/>
  <c r="A2377" i="15"/>
  <c r="B2377" i="15"/>
  <c r="C2377" i="15"/>
  <c r="A2378" i="15"/>
  <c r="B2378" i="15"/>
  <c r="C2378" i="15"/>
  <c r="A2379" i="15"/>
  <c r="B2379" i="15"/>
  <c r="C2379" i="15"/>
  <c r="A2380" i="15"/>
  <c r="B2380" i="15"/>
  <c r="C2380" i="15"/>
  <c r="A2381" i="15"/>
  <c r="B2381" i="15"/>
  <c r="C2381" i="15"/>
  <c r="A2382" i="15"/>
  <c r="B2382" i="15"/>
  <c r="C2382" i="15"/>
  <c r="A2383" i="15"/>
  <c r="B2383" i="15"/>
  <c r="C2383" i="15"/>
  <c r="A2384" i="15"/>
  <c r="B2384" i="15"/>
  <c r="C2384" i="15"/>
  <c r="A2385" i="15"/>
  <c r="B2385" i="15"/>
  <c r="C2385" i="15"/>
  <c r="A2386" i="15"/>
  <c r="B2386" i="15"/>
  <c r="C2386" i="15"/>
  <c r="A2387" i="15"/>
  <c r="B2387" i="15"/>
  <c r="C2387" i="15"/>
  <c r="A2388" i="15"/>
  <c r="B2388" i="15"/>
  <c r="C2388" i="15"/>
  <c r="A2389" i="15"/>
  <c r="B2389" i="15"/>
  <c r="C2389" i="15"/>
  <c r="A2390" i="15"/>
  <c r="B2390" i="15"/>
  <c r="C2390" i="15"/>
  <c r="A2391" i="15"/>
  <c r="B2391" i="15"/>
  <c r="C2391" i="15"/>
  <c r="A2392" i="15"/>
  <c r="B2392" i="15"/>
  <c r="C2392" i="15"/>
  <c r="A2393" i="15"/>
  <c r="B2393" i="15"/>
  <c r="C2393" i="15"/>
  <c r="A2394" i="15"/>
  <c r="B2394" i="15"/>
  <c r="C2394" i="15"/>
  <c r="A2395" i="15"/>
  <c r="B2395" i="15"/>
  <c r="C2395" i="15"/>
  <c r="A2396" i="15"/>
  <c r="B2396" i="15"/>
  <c r="C2396" i="15"/>
  <c r="A2397" i="15"/>
  <c r="B2397" i="15"/>
  <c r="C2397" i="15"/>
  <c r="A2398" i="15"/>
  <c r="B2398" i="15"/>
  <c r="C2398" i="15"/>
  <c r="A2399" i="15"/>
  <c r="B2399" i="15"/>
  <c r="C2399" i="15"/>
  <c r="A2400" i="15"/>
  <c r="B2400" i="15"/>
  <c r="C2400" i="15"/>
  <c r="A2401" i="15"/>
  <c r="B2401" i="15"/>
  <c r="C2401" i="15"/>
  <c r="A2402" i="15"/>
  <c r="B2402" i="15"/>
  <c r="C2402" i="15"/>
  <c r="A2403" i="15"/>
  <c r="B2403" i="15"/>
  <c r="C2403" i="15"/>
  <c r="A2404" i="15"/>
  <c r="B2404" i="15"/>
  <c r="C2404" i="15"/>
  <c r="A2405" i="15"/>
  <c r="B2405" i="15"/>
  <c r="C2405" i="15"/>
  <c r="A2406" i="15"/>
  <c r="B2406" i="15"/>
  <c r="C2406" i="15"/>
  <c r="A2407" i="15"/>
  <c r="B2407" i="15"/>
  <c r="C2407" i="15"/>
  <c r="A2408" i="15"/>
  <c r="B2408" i="15"/>
  <c r="C2408" i="15"/>
  <c r="A2409" i="15"/>
  <c r="B2409" i="15"/>
  <c r="C2409" i="15"/>
  <c r="A2410" i="15"/>
  <c r="B2410" i="15"/>
  <c r="C2410" i="15"/>
  <c r="A2411" i="15"/>
  <c r="B2411" i="15"/>
  <c r="C2411" i="15"/>
  <c r="A2412" i="15"/>
  <c r="B2412" i="15"/>
  <c r="C2412" i="15"/>
  <c r="A2413" i="15"/>
  <c r="B2413" i="15"/>
  <c r="C2413" i="15"/>
  <c r="A2414" i="15"/>
  <c r="B2414" i="15"/>
  <c r="C2414" i="15"/>
  <c r="A2415" i="15"/>
  <c r="B2415" i="15"/>
  <c r="C2415" i="15"/>
  <c r="A2416" i="15"/>
  <c r="B2416" i="15"/>
  <c r="C2416" i="15"/>
  <c r="A2417" i="15"/>
  <c r="B2417" i="15"/>
  <c r="C2417" i="15"/>
  <c r="A2418" i="15"/>
  <c r="B2418" i="15"/>
  <c r="C2418" i="15"/>
  <c r="A2419" i="15"/>
  <c r="B2419" i="15"/>
  <c r="C2419" i="15"/>
  <c r="A2420" i="15"/>
  <c r="B2420" i="15"/>
  <c r="C2420" i="15"/>
  <c r="A2421" i="15"/>
  <c r="B2421" i="15"/>
  <c r="C2421" i="15"/>
  <c r="A2422" i="15"/>
  <c r="B2422" i="15"/>
  <c r="C2422" i="15"/>
  <c r="A2423" i="15"/>
  <c r="B2423" i="15"/>
  <c r="C2423" i="15"/>
  <c r="A2424" i="15"/>
  <c r="B2424" i="15"/>
  <c r="C2424" i="15"/>
  <c r="A2425" i="15"/>
  <c r="B2425" i="15"/>
  <c r="C2425" i="15"/>
  <c r="A2426" i="15"/>
  <c r="B2426" i="15"/>
  <c r="C2426" i="15"/>
  <c r="A2427" i="15"/>
  <c r="B2427" i="15"/>
  <c r="C2427" i="15"/>
  <c r="A2428" i="15"/>
  <c r="B2428" i="15"/>
  <c r="C2428" i="15"/>
  <c r="A2429" i="15"/>
  <c r="B2429" i="15"/>
  <c r="C2429" i="15"/>
  <c r="A2430" i="15"/>
  <c r="B2430" i="15"/>
  <c r="C2430" i="15"/>
  <c r="A2431" i="15"/>
  <c r="B2431" i="15"/>
  <c r="C2431" i="15"/>
  <c r="A2432" i="15"/>
  <c r="B2432" i="15"/>
  <c r="C2432" i="15"/>
  <c r="A2433" i="15"/>
  <c r="B2433" i="15"/>
  <c r="C2433" i="15"/>
  <c r="A2434" i="15"/>
  <c r="B2434" i="15"/>
  <c r="C2434" i="15"/>
  <c r="A2435" i="15"/>
  <c r="B2435" i="15"/>
  <c r="C2435" i="15"/>
  <c r="A2436" i="15"/>
  <c r="B2436" i="15"/>
  <c r="C2436" i="15"/>
  <c r="A2437" i="15"/>
  <c r="B2437" i="15"/>
  <c r="C2437" i="15"/>
  <c r="A2438" i="15"/>
  <c r="B2438" i="15"/>
  <c r="C2438" i="15"/>
  <c r="A2439" i="15"/>
  <c r="B2439" i="15"/>
  <c r="C2439" i="15"/>
  <c r="A2440" i="15"/>
  <c r="B2440" i="15"/>
  <c r="C2440" i="15"/>
  <c r="A2441" i="15"/>
  <c r="B2441" i="15"/>
  <c r="C2441" i="15"/>
  <c r="A2442" i="15"/>
  <c r="B2442" i="15"/>
  <c r="C2442" i="15"/>
  <c r="A2443" i="15"/>
  <c r="B2443" i="15"/>
  <c r="C2443" i="15"/>
  <c r="A2444" i="15"/>
  <c r="B2444" i="15"/>
  <c r="C2444" i="15"/>
  <c r="A2445" i="15"/>
  <c r="B2445" i="15"/>
  <c r="C2445" i="15"/>
  <c r="A2446" i="15"/>
  <c r="B2446" i="15"/>
  <c r="C2446" i="15"/>
  <c r="A2447" i="15"/>
  <c r="B2447" i="15"/>
  <c r="C2447" i="15"/>
  <c r="A2448" i="15"/>
  <c r="B2448" i="15"/>
  <c r="C2448" i="15"/>
  <c r="A2449" i="15"/>
  <c r="B2449" i="15"/>
  <c r="C2449" i="15"/>
  <c r="A2450" i="15"/>
  <c r="B2450" i="15"/>
  <c r="C2450" i="15"/>
  <c r="A2451" i="15"/>
  <c r="B2451" i="15"/>
  <c r="C2451" i="15"/>
  <c r="A2452" i="15"/>
  <c r="B2452" i="15"/>
  <c r="C2452" i="15"/>
  <c r="A2453" i="15"/>
  <c r="B2453" i="15"/>
  <c r="C2453" i="15"/>
  <c r="A2454" i="15"/>
  <c r="B2454" i="15"/>
  <c r="C2454" i="15"/>
  <c r="A2455" i="15"/>
  <c r="B2455" i="15"/>
  <c r="C2455" i="15"/>
  <c r="A2456" i="15"/>
  <c r="B2456" i="15"/>
  <c r="C2456" i="15"/>
  <c r="A2457" i="15"/>
  <c r="B2457" i="15"/>
  <c r="C2457" i="15"/>
  <c r="A2458" i="15"/>
  <c r="B2458" i="15"/>
  <c r="C2458" i="15"/>
  <c r="A2459" i="15"/>
  <c r="B2459" i="15"/>
  <c r="C2459" i="15"/>
  <c r="A2460" i="15"/>
  <c r="B2460" i="15"/>
  <c r="C2460" i="15"/>
  <c r="A2461" i="15"/>
  <c r="B2461" i="15"/>
  <c r="C2461" i="15"/>
  <c r="A2462" i="15"/>
  <c r="B2462" i="15"/>
  <c r="C2462" i="15"/>
  <c r="A2463" i="15"/>
  <c r="B2463" i="15"/>
  <c r="C2463" i="15"/>
  <c r="A2464" i="15"/>
  <c r="B2464" i="15"/>
  <c r="C2464" i="15"/>
  <c r="A2465" i="15"/>
  <c r="B2465" i="15"/>
  <c r="C2465" i="15"/>
  <c r="A2466" i="15"/>
  <c r="B2466" i="15"/>
  <c r="C2466" i="15"/>
  <c r="A2467" i="15"/>
  <c r="B2467" i="15"/>
  <c r="C2467" i="15"/>
  <c r="A2468" i="15"/>
  <c r="B2468" i="15"/>
  <c r="C2468" i="15"/>
  <c r="A2469" i="15"/>
  <c r="B2469" i="15"/>
  <c r="C2469" i="15"/>
  <c r="A2470" i="15"/>
  <c r="B2470" i="15"/>
  <c r="C2470" i="15"/>
  <c r="A2471" i="15"/>
  <c r="B2471" i="15"/>
  <c r="C2471" i="15"/>
  <c r="A2472" i="15"/>
  <c r="B2472" i="15"/>
  <c r="C2472" i="15"/>
  <c r="A2473" i="15"/>
  <c r="B2473" i="15"/>
  <c r="C2473" i="15"/>
  <c r="A2474" i="15"/>
  <c r="B2474" i="15"/>
  <c r="C2474" i="15"/>
  <c r="A2475" i="15"/>
  <c r="B2475" i="15"/>
  <c r="C2475" i="15"/>
  <c r="A2476" i="15"/>
  <c r="B2476" i="15"/>
  <c r="C2476" i="15"/>
  <c r="A2477" i="15"/>
  <c r="B2477" i="15"/>
  <c r="C2477" i="15"/>
  <c r="A2478" i="15"/>
  <c r="B2478" i="15"/>
  <c r="C2478" i="15"/>
  <c r="A2479" i="15"/>
  <c r="B2479" i="15"/>
  <c r="C2479" i="15"/>
  <c r="A2480" i="15"/>
  <c r="B2480" i="15"/>
  <c r="C2480" i="15"/>
  <c r="A2481" i="15"/>
  <c r="B2481" i="15"/>
  <c r="C2481" i="15"/>
  <c r="A2482" i="15"/>
  <c r="B2482" i="15"/>
  <c r="C2482" i="15"/>
  <c r="A2483" i="15"/>
  <c r="B2483" i="15"/>
  <c r="C2483" i="15"/>
  <c r="A2484" i="15"/>
  <c r="B2484" i="15"/>
  <c r="C2484" i="15"/>
  <c r="A2485" i="15"/>
  <c r="B2485" i="15"/>
  <c r="C2485" i="15"/>
  <c r="A2486" i="15"/>
  <c r="B2486" i="15"/>
  <c r="C2486" i="15"/>
  <c r="A2487" i="15"/>
  <c r="B2487" i="15"/>
  <c r="C2487" i="15"/>
  <c r="A2488" i="15"/>
  <c r="B2488" i="15"/>
  <c r="C2488" i="15"/>
  <c r="A2489" i="15"/>
  <c r="B2489" i="15"/>
  <c r="C2489" i="15"/>
  <c r="A2490" i="15"/>
  <c r="B2490" i="15"/>
  <c r="C2490" i="15"/>
  <c r="A2491" i="15"/>
  <c r="B2491" i="15"/>
  <c r="C2491" i="15"/>
  <c r="A2492" i="15"/>
  <c r="B2492" i="15"/>
  <c r="C2492" i="15"/>
  <c r="A2493" i="15"/>
  <c r="B2493" i="15"/>
  <c r="C2493" i="15"/>
  <c r="A2494" i="15"/>
  <c r="B2494" i="15"/>
  <c r="C2494" i="15"/>
  <c r="A2495" i="15"/>
  <c r="B2495" i="15"/>
  <c r="C2495" i="15"/>
  <c r="A2496" i="15"/>
  <c r="B2496" i="15"/>
  <c r="C2496" i="15"/>
  <c r="A2497" i="15"/>
  <c r="B2497" i="15"/>
  <c r="C2497" i="15"/>
  <c r="A2498" i="15"/>
  <c r="B2498" i="15"/>
  <c r="C2498" i="15"/>
  <c r="A2499" i="15"/>
  <c r="B2499" i="15"/>
  <c r="C2499" i="15"/>
  <c r="A2500" i="15"/>
  <c r="B2500" i="15"/>
  <c r="C2500" i="15"/>
  <c r="A2501" i="15"/>
  <c r="B2501" i="15"/>
  <c r="C2501" i="15"/>
  <c r="A2502" i="15"/>
  <c r="B2502" i="15"/>
  <c r="C2502" i="15"/>
  <c r="A2503" i="15"/>
  <c r="B2503" i="15"/>
  <c r="C2503" i="15"/>
  <c r="A2504" i="15"/>
  <c r="B2504" i="15"/>
  <c r="C2504" i="15"/>
  <c r="A2505" i="15"/>
  <c r="B2505" i="15"/>
  <c r="C2505" i="15"/>
  <c r="A2506" i="15"/>
  <c r="B2506" i="15"/>
  <c r="C2506" i="15"/>
  <c r="A2507" i="15"/>
  <c r="B2507" i="15"/>
  <c r="C2507" i="15"/>
  <c r="A2508" i="15"/>
  <c r="B2508" i="15"/>
  <c r="C2508" i="15"/>
  <c r="A2509" i="15"/>
  <c r="B2509" i="15"/>
  <c r="C2509" i="15"/>
  <c r="A2510" i="15"/>
  <c r="B2510" i="15"/>
  <c r="C2510" i="15"/>
  <c r="A2511" i="15"/>
  <c r="B2511" i="15"/>
  <c r="C2511" i="15"/>
  <c r="A2512" i="15"/>
  <c r="B2512" i="15"/>
  <c r="C2512" i="15"/>
  <c r="A2513" i="15"/>
  <c r="B2513" i="15"/>
  <c r="C2513" i="15"/>
  <c r="A2514" i="15"/>
  <c r="B2514" i="15"/>
  <c r="C2514" i="15"/>
  <c r="A2515" i="15"/>
  <c r="B2515" i="15"/>
  <c r="C2515" i="15"/>
  <c r="A2516" i="15"/>
  <c r="B2516" i="15"/>
  <c r="C2516" i="15"/>
  <c r="A2517" i="15"/>
  <c r="B2517" i="15"/>
  <c r="C2517" i="15"/>
  <c r="A2518" i="15"/>
  <c r="B2518" i="15"/>
  <c r="C2518" i="15"/>
  <c r="A2519" i="15"/>
  <c r="B2519" i="15"/>
  <c r="C2519" i="15"/>
  <c r="A2520" i="15"/>
  <c r="B2520" i="15"/>
  <c r="C2520" i="15"/>
  <c r="A2521" i="15"/>
  <c r="B2521" i="15"/>
  <c r="C2521" i="15"/>
  <c r="A2522" i="15"/>
  <c r="B2522" i="15"/>
  <c r="C2522" i="15"/>
  <c r="A2523" i="15"/>
  <c r="B2523" i="15"/>
  <c r="C2523" i="15"/>
  <c r="A2524" i="15"/>
  <c r="B2524" i="15"/>
  <c r="C2524" i="15"/>
  <c r="A2525" i="15"/>
  <c r="B2525" i="15"/>
  <c r="C2525" i="15"/>
  <c r="A2526" i="15"/>
  <c r="B2526" i="15"/>
  <c r="C2526" i="15"/>
  <c r="A2527" i="15"/>
  <c r="B2527" i="15"/>
  <c r="C2527" i="15"/>
  <c r="A2528" i="15"/>
  <c r="B2528" i="15"/>
  <c r="C2528" i="15"/>
  <c r="A2529" i="15"/>
  <c r="B2529" i="15"/>
  <c r="C2529" i="15"/>
  <c r="A2530" i="15"/>
  <c r="B2530" i="15"/>
  <c r="C2530" i="15"/>
  <c r="A2531" i="15"/>
  <c r="B2531" i="15"/>
  <c r="C2531" i="15"/>
  <c r="A2532" i="15"/>
  <c r="B2532" i="15"/>
  <c r="C2532" i="15"/>
  <c r="A2533" i="15"/>
  <c r="B2533" i="15"/>
  <c r="C2533" i="15"/>
  <c r="A2534" i="15"/>
  <c r="B2534" i="15"/>
  <c r="C2534" i="15"/>
  <c r="A2535" i="15"/>
  <c r="B2535" i="15"/>
  <c r="C2535" i="15"/>
  <c r="A2536" i="15"/>
  <c r="B2536" i="15"/>
  <c r="C2536" i="15"/>
  <c r="A2537" i="15"/>
  <c r="B2537" i="15"/>
  <c r="C2537" i="15"/>
  <c r="A2538" i="15"/>
  <c r="B2538" i="15"/>
  <c r="C2538" i="15"/>
  <c r="A2539" i="15"/>
  <c r="B2539" i="15"/>
  <c r="C2539" i="15"/>
  <c r="A2540" i="15"/>
  <c r="B2540" i="15"/>
  <c r="C2540" i="15"/>
  <c r="A2541" i="15"/>
  <c r="B2541" i="15"/>
  <c r="C2541" i="15"/>
  <c r="A2542" i="15"/>
  <c r="B2542" i="15"/>
  <c r="C2542" i="15"/>
  <c r="A2543" i="15"/>
  <c r="B2543" i="15"/>
  <c r="C2543" i="15"/>
  <c r="A2544" i="15"/>
  <c r="B2544" i="15"/>
  <c r="C2544" i="15"/>
  <c r="A2545" i="15"/>
  <c r="B2545" i="15"/>
  <c r="C2545" i="15"/>
  <c r="A2546" i="15"/>
  <c r="B2546" i="15"/>
  <c r="C2546" i="15"/>
  <c r="A2547" i="15"/>
  <c r="B2547" i="15"/>
  <c r="C2547" i="15"/>
  <c r="A2548" i="15"/>
  <c r="B2548" i="15"/>
  <c r="C2548" i="15"/>
  <c r="A2549" i="15"/>
  <c r="B2549" i="15"/>
  <c r="C2549" i="15"/>
  <c r="A2550" i="15"/>
  <c r="B2550" i="15"/>
  <c r="C2550" i="15"/>
  <c r="A2551" i="15"/>
  <c r="B2551" i="15"/>
  <c r="C2551" i="15"/>
  <c r="A2552" i="15"/>
  <c r="B2552" i="15"/>
  <c r="C2552" i="15"/>
  <c r="A2553" i="15"/>
  <c r="B2553" i="15"/>
  <c r="C2553" i="15"/>
  <c r="A2554" i="15"/>
  <c r="B2554" i="15"/>
  <c r="C2554" i="15"/>
  <c r="A2555" i="15"/>
  <c r="B2555" i="15"/>
  <c r="C2555" i="15"/>
  <c r="A2556" i="15"/>
  <c r="B2556" i="15"/>
  <c r="C2556" i="15"/>
  <c r="A2557" i="15"/>
  <c r="B2557" i="15"/>
  <c r="C2557" i="15"/>
  <c r="A2558" i="15"/>
  <c r="B2558" i="15"/>
  <c r="C2558" i="15"/>
  <c r="A2559" i="15"/>
  <c r="B2559" i="15"/>
  <c r="C2559" i="15"/>
  <c r="A2560" i="15"/>
  <c r="B2560" i="15"/>
  <c r="C2560" i="15"/>
  <c r="A2561" i="15"/>
  <c r="B2561" i="15"/>
  <c r="C2561" i="15"/>
  <c r="A2562" i="15"/>
  <c r="B2562" i="15"/>
  <c r="C2562" i="15"/>
  <c r="A2563" i="15"/>
  <c r="B2563" i="15"/>
  <c r="C2563" i="15"/>
  <c r="A2564" i="15"/>
  <c r="B2564" i="15"/>
  <c r="C2564" i="15"/>
  <c r="A2565" i="15"/>
  <c r="B2565" i="15"/>
  <c r="C2565" i="15"/>
  <c r="A2566" i="15"/>
  <c r="B2566" i="15"/>
  <c r="C2566" i="15"/>
  <c r="A2567" i="15"/>
  <c r="B2567" i="15"/>
  <c r="C2567" i="15"/>
  <c r="A2568" i="15"/>
  <c r="B2568" i="15"/>
  <c r="C2568" i="15"/>
  <c r="A2569" i="15"/>
  <c r="B2569" i="15"/>
  <c r="C2569" i="15"/>
  <c r="A2570" i="15"/>
  <c r="B2570" i="15"/>
  <c r="C2570" i="15"/>
  <c r="A2571" i="15"/>
  <c r="B2571" i="15"/>
  <c r="C2571" i="15"/>
  <c r="A2572" i="15"/>
  <c r="B2572" i="15"/>
  <c r="C2572" i="15"/>
  <c r="A2573" i="15"/>
  <c r="B2573" i="15"/>
  <c r="C2573" i="15"/>
  <c r="A2574" i="15"/>
  <c r="B2574" i="15"/>
  <c r="C2574" i="15"/>
  <c r="A2575" i="15"/>
  <c r="B2575" i="15"/>
  <c r="C2575" i="15"/>
  <c r="A2576" i="15"/>
  <c r="B2576" i="15"/>
  <c r="C2576" i="15"/>
  <c r="A2577" i="15"/>
  <c r="B2577" i="15"/>
  <c r="C2577" i="15"/>
  <c r="A2578" i="15"/>
  <c r="B2578" i="15"/>
  <c r="C2578" i="15"/>
  <c r="A2579" i="15"/>
  <c r="B2579" i="15"/>
  <c r="C2579" i="15"/>
  <c r="A2580" i="15"/>
  <c r="B2580" i="15"/>
  <c r="C2580" i="15"/>
  <c r="A2581" i="15"/>
  <c r="B2581" i="15"/>
  <c r="C2581" i="15"/>
  <c r="A2582" i="15"/>
  <c r="B2582" i="15"/>
  <c r="C2582" i="15"/>
  <c r="A2583" i="15"/>
  <c r="B2583" i="15"/>
  <c r="C2583" i="15"/>
  <c r="A2584" i="15"/>
  <c r="B2584" i="15"/>
  <c r="C2584" i="15"/>
  <c r="A2585" i="15"/>
  <c r="B2585" i="15"/>
  <c r="C2585" i="15"/>
  <c r="A2586" i="15"/>
  <c r="B2586" i="15"/>
  <c r="C2586" i="15"/>
  <c r="A2587" i="15"/>
  <c r="B2587" i="15"/>
  <c r="C2587" i="15"/>
  <c r="A2588" i="15"/>
  <c r="B2588" i="15"/>
  <c r="C2588" i="15"/>
  <c r="A2589" i="15"/>
  <c r="B2589" i="15"/>
  <c r="C2589" i="15"/>
  <c r="A2590" i="15"/>
  <c r="B2590" i="15"/>
  <c r="C2590" i="15"/>
  <c r="A2591" i="15"/>
  <c r="B2591" i="15"/>
  <c r="C2591" i="15"/>
  <c r="A2592" i="15"/>
  <c r="B2592" i="15"/>
  <c r="C2592" i="15"/>
  <c r="A2593" i="15"/>
  <c r="B2593" i="15"/>
  <c r="C2593" i="15"/>
  <c r="A2594" i="15"/>
  <c r="B2594" i="15"/>
  <c r="C2594" i="15"/>
  <c r="A2595" i="15"/>
  <c r="B2595" i="15"/>
  <c r="C2595" i="15"/>
  <c r="A2596" i="15"/>
  <c r="B2596" i="15"/>
  <c r="C2596" i="15"/>
  <c r="A2597" i="15"/>
  <c r="B2597" i="15"/>
  <c r="C2597" i="15"/>
  <c r="A2598" i="15"/>
  <c r="B2598" i="15"/>
  <c r="C2598" i="15"/>
  <c r="A2599" i="15"/>
  <c r="B2599" i="15"/>
  <c r="C2599" i="15"/>
  <c r="A2600" i="15"/>
  <c r="B2600" i="15"/>
  <c r="C2600" i="15"/>
  <c r="A2601" i="15"/>
  <c r="B2601" i="15"/>
  <c r="C2601" i="15"/>
  <c r="A2602" i="15"/>
  <c r="B2602" i="15"/>
  <c r="C2602" i="15"/>
  <c r="A2603" i="15"/>
  <c r="B2603" i="15"/>
  <c r="C2603" i="15"/>
  <c r="A2604" i="15"/>
  <c r="B2604" i="15"/>
  <c r="C2604" i="15"/>
  <c r="A2605" i="15"/>
  <c r="B2605" i="15"/>
  <c r="C2605" i="15"/>
  <c r="A2606" i="15"/>
  <c r="B2606" i="15"/>
  <c r="C2606" i="15"/>
  <c r="A2607" i="15"/>
  <c r="B2607" i="15"/>
  <c r="C2607" i="15"/>
  <c r="A2608" i="15"/>
  <c r="B2608" i="15"/>
  <c r="C2608" i="15"/>
  <c r="A2609" i="15"/>
  <c r="B2609" i="15"/>
  <c r="C2609" i="15"/>
  <c r="A2610" i="15"/>
  <c r="B2610" i="15"/>
  <c r="C2610" i="15"/>
  <c r="A2611" i="15"/>
  <c r="B2611" i="15"/>
  <c r="C2611" i="15"/>
  <c r="A2612" i="15"/>
  <c r="B2612" i="15"/>
  <c r="C2612" i="15"/>
  <c r="A2613" i="15"/>
  <c r="B2613" i="15"/>
  <c r="C2613" i="15"/>
  <c r="A2614" i="15"/>
  <c r="B2614" i="15"/>
  <c r="C2614" i="15"/>
  <c r="A2615" i="15"/>
  <c r="B2615" i="15"/>
  <c r="C2615" i="15"/>
  <c r="A2616" i="15"/>
  <c r="B2616" i="15"/>
  <c r="C2616" i="15"/>
  <c r="A2617" i="15"/>
  <c r="B2617" i="15"/>
  <c r="C2617" i="15"/>
  <c r="A2618" i="15"/>
  <c r="B2618" i="15"/>
  <c r="C2618" i="15"/>
  <c r="A2619" i="15"/>
  <c r="B2619" i="15"/>
  <c r="C2619" i="15"/>
  <c r="A2620" i="15"/>
  <c r="B2620" i="15"/>
  <c r="C2620" i="15"/>
  <c r="A2621" i="15"/>
  <c r="B2621" i="15"/>
  <c r="C2621" i="15"/>
  <c r="A2622" i="15"/>
  <c r="B2622" i="15"/>
  <c r="C2622" i="15"/>
  <c r="A2623" i="15"/>
  <c r="B2623" i="15"/>
  <c r="C2623" i="15"/>
  <c r="A2624" i="15"/>
  <c r="B2624" i="15"/>
  <c r="C2624" i="15"/>
  <c r="A2625" i="15"/>
  <c r="B2625" i="15"/>
  <c r="C2625" i="15"/>
  <c r="A2626" i="15"/>
  <c r="B2626" i="15"/>
  <c r="C2626" i="15"/>
  <c r="A2627" i="15"/>
  <c r="B2627" i="15"/>
  <c r="C2627" i="15"/>
  <c r="A2628" i="15"/>
  <c r="B2628" i="15"/>
  <c r="C2628" i="15"/>
  <c r="A2629" i="15"/>
  <c r="B2629" i="15"/>
  <c r="C2629" i="15"/>
  <c r="A2630" i="15"/>
  <c r="B2630" i="15"/>
  <c r="C2630" i="15"/>
  <c r="A2631" i="15"/>
  <c r="B2631" i="15"/>
  <c r="C2631" i="15"/>
  <c r="A2632" i="15"/>
  <c r="B2632" i="15"/>
  <c r="C2632" i="15"/>
  <c r="A2633" i="15"/>
  <c r="B2633" i="15"/>
  <c r="C2633" i="15"/>
  <c r="A2634" i="15"/>
  <c r="B2634" i="15"/>
  <c r="C2634" i="15"/>
  <c r="A2635" i="15"/>
  <c r="B2635" i="15"/>
  <c r="C2635" i="15"/>
  <c r="A2636" i="15"/>
  <c r="B2636" i="15"/>
  <c r="C2636" i="15"/>
  <c r="A2637" i="15"/>
  <c r="B2637" i="15"/>
  <c r="C2637" i="15"/>
  <c r="A2638" i="15"/>
  <c r="B2638" i="15"/>
  <c r="C2638" i="15"/>
  <c r="A2639" i="15"/>
  <c r="B2639" i="15"/>
  <c r="C2639" i="15"/>
  <c r="A2640" i="15"/>
  <c r="B2640" i="15"/>
  <c r="C2640" i="15"/>
  <c r="A2641" i="15"/>
  <c r="B2641" i="15"/>
  <c r="C2641" i="15"/>
  <c r="A2642" i="15"/>
  <c r="B2642" i="15"/>
  <c r="C2642" i="15"/>
  <c r="A2643" i="15"/>
  <c r="B2643" i="15"/>
  <c r="C2643" i="15"/>
  <c r="A2644" i="15"/>
  <c r="B2644" i="15"/>
  <c r="C2644" i="15"/>
  <c r="A2645" i="15"/>
  <c r="B2645" i="15"/>
  <c r="C2645" i="15"/>
  <c r="A2646" i="15"/>
  <c r="B2646" i="15"/>
  <c r="C2646" i="15"/>
  <c r="A2647" i="15"/>
  <c r="B2647" i="15"/>
  <c r="C2647" i="15"/>
  <c r="A2648" i="15"/>
  <c r="B2648" i="15"/>
  <c r="C2648" i="15"/>
  <c r="A2649" i="15"/>
  <c r="B2649" i="15"/>
  <c r="C2649" i="15"/>
  <c r="A2650" i="15"/>
  <c r="B2650" i="15"/>
  <c r="C2650" i="15"/>
  <c r="A2651" i="15"/>
  <c r="B2651" i="15"/>
  <c r="C2651" i="15"/>
  <c r="A2652" i="15"/>
  <c r="B2652" i="15"/>
  <c r="C2652" i="15"/>
  <c r="A2653" i="15"/>
  <c r="B2653" i="15"/>
  <c r="C2653" i="15"/>
  <c r="A2654" i="15"/>
  <c r="B2654" i="15"/>
  <c r="C2654" i="15"/>
  <c r="A2655" i="15"/>
  <c r="B2655" i="15"/>
  <c r="C2655" i="15"/>
  <c r="A2656" i="15"/>
  <c r="B2656" i="15"/>
  <c r="C2656" i="15"/>
  <c r="A2657" i="15"/>
  <c r="B2657" i="15"/>
  <c r="C2657" i="15"/>
  <c r="A2658" i="15"/>
  <c r="B2658" i="15"/>
  <c r="C2658" i="15"/>
  <c r="A2659" i="15"/>
  <c r="B2659" i="15"/>
  <c r="C2659" i="15"/>
  <c r="A2660" i="15"/>
  <c r="B2660" i="15"/>
  <c r="C2660" i="15"/>
  <c r="A2661" i="15"/>
  <c r="B2661" i="15"/>
  <c r="C2661" i="15"/>
  <c r="A2662" i="15"/>
  <c r="B2662" i="15"/>
  <c r="C2662" i="15"/>
  <c r="A2663" i="15"/>
  <c r="B2663" i="15"/>
  <c r="C2663" i="15"/>
  <c r="A2664" i="15"/>
  <c r="B2664" i="15"/>
  <c r="C2664" i="15"/>
  <c r="A2665" i="15"/>
  <c r="B2665" i="15"/>
  <c r="C2665" i="15"/>
  <c r="A2666" i="15"/>
  <c r="B2666" i="15"/>
  <c r="C2666" i="15"/>
  <c r="A2667" i="15"/>
  <c r="B2667" i="15"/>
  <c r="C2667" i="15"/>
  <c r="A2668" i="15"/>
  <c r="B2668" i="15"/>
  <c r="C2668" i="15"/>
  <c r="A2669" i="15"/>
  <c r="B2669" i="15"/>
  <c r="C2669" i="15"/>
  <c r="A2670" i="15"/>
  <c r="B2670" i="15"/>
  <c r="C2670" i="15"/>
  <c r="A2671" i="15"/>
  <c r="B2671" i="15"/>
  <c r="C2671" i="15"/>
  <c r="A2672" i="15"/>
  <c r="B2672" i="15"/>
  <c r="C2672" i="15"/>
  <c r="A2673" i="15"/>
  <c r="B2673" i="15"/>
  <c r="C2673" i="15"/>
  <c r="A2674" i="15"/>
  <c r="B2674" i="15"/>
  <c r="C2674" i="15"/>
  <c r="A2675" i="15"/>
  <c r="B2675" i="15"/>
  <c r="C2675" i="15"/>
  <c r="A2676" i="15"/>
  <c r="B2676" i="15"/>
  <c r="C2676" i="15"/>
  <c r="A2677" i="15"/>
  <c r="B2677" i="15"/>
  <c r="C2677" i="15"/>
  <c r="A2678" i="15"/>
  <c r="B2678" i="15"/>
  <c r="C2678" i="15"/>
  <c r="A2679" i="15"/>
  <c r="B2679" i="15"/>
  <c r="C2679" i="15"/>
  <c r="A2680" i="15"/>
  <c r="B2680" i="15"/>
  <c r="C2680" i="15"/>
  <c r="A2681" i="15"/>
  <c r="B2681" i="15"/>
  <c r="C2681" i="15"/>
  <c r="A2682" i="15"/>
  <c r="B2682" i="15"/>
  <c r="C2682" i="15"/>
  <c r="A2683" i="15"/>
  <c r="B2683" i="15"/>
  <c r="C2683" i="15"/>
  <c r="A2684" i="15"/>
  <c r="B2684" i="15"/>
  <c r="C2684" i="15"/>
  <c r="A2685" i="15"/>
  <c r="B2685" i="15"/>
  <c r="C2685" i="15"/>
  <c r="A2686" i="15"/>
  <c r="B2686" i="15"/>
  <c r="C2686" i="15"/>
  <c r="A2687" i="15"/>
  <c r="B2687" i="15"/>
  <c r="C2687" i="15"/>
  <c r="A2688" i="15"/>
  <c r="B2688" i="15"/>
  <c r="C2688" i="15"/>
  <c r="A2689" i="15"/>
  <c r="B2689" i="15"/>
  <c r="C2689" i="15"/>
  <c r="A2690" i="15"/>
  <c r="B2690" i="15"/>
  <c r="C2690" i="15"/>
  <c r="A2691" i="15"/>
  <c r="B2691" i="15"/>
  <c r="C2691" i="15"/>
  <c r="A2692" i="15"/>
  <c r="B2692" i="15"/>
  <c r="C2692" i="15"/>
  <c r="A2693" i="15"/>
  <c r="B2693" i="15"/>
  <c r="C2693" i="15"/>
  <c r="A2694" i="15"/>
  <c r="B2694" i="15"/>
  <c r="C2694" i="15"/>
  <c r="A2695" i="15"/>
  <c r="B2695" i="15"/>
  <c r="C2695" i="15"/>
  <c r="A2696" i="15"/>
  <c r="B2696" i="15"/>
  <c r="C2696" i="15"/>
  <c r="A2697" i="15"/>
  <c r="B2697" i="15"/>
  <c r="C2697" i="15"/>
  <c r="A2698" i="15"/>
  <c r="B2698" i="15"/>
  <c r="C2698" i="15"/>
  <c r="A2699" i="15"/>
  <c r="B2699" i="15"/>
  <c r="C2699" i="15"/>
  <c r="A2700" i="15"/>
  <c r="B2700" i="15"/>
  <c r="C2700" i="15"/>
  <c r="A2701" i="15"/>
  <c r="B2701" i="15"/>
  <c r="C2701" i="15"/>
  <c r="A2702" i="15"/>
  <c r="B2702" i="15"/>
  <c r="C2702" i="15"/>
  <c r="A2703" i="15"/>
  <c r="B2703" i="15"/>
  <c r="C2703" i="15"/>
  <c r="A2704" i="15"/>
  <c r="B2704" i="15"/>
  <c r="C2704" i="15"/>
  <c r="A2705" i="15"/>
  <c r="B2705" i="15"/>
  <c r="C2705" i="15"/>
  <c r="A2706" i="15"/>
  <c r="B2706" i="15"/>
  <c r="C2706" i="15"/>
  <c r="A2707" i="15"/>
  <c r="B2707" i="15"/>
  <c r="C2707" i="15"/>
  <c r="A2708" i="15"/>
  <c r="B2708" i="15"/>
  <c r="C2708" i="15"/>
  <c r="A2709" i="15"/>
  <c r="B2709" i="15"/>
  <c r="C2709" i="15"/>
  <c r="A2710" i="15"/>
  <c r="B2710" i="15"/>
  <c r="C2710" i="15"/>
  <c r="A2711" i="15"/>
  <c r="B2711" i="15"/>
  <c r="C2711" i="15"/>
  <c r="A2712" i="15"/>
  <c r="B2712" i="15"/>
  <c r="C2712" i="15"/>
  <c r="A2713" i="15"/>
  <c r="B2713" i="15"/>
  <c r="C2713" i="15"/>
  <c r="A2714" i="15"/>
  <c r="B2714" i="15"/>
  <c r="C2714" i="15"/>
  <c r="A2715" i="15"/>
  <c r="B2715" i="15"/>
  <c r="C2715" i="15"/>
  <c r="A2716" i="15"/>
  <c r="B2716" i="15"/>
  <c r="C2716" i="15"/>
  <c r="A2717" i="15"/>
  <c r="B2717" i="15"/>
  <c r="C2717" i="15"/>
  <c r="A2718" i="15"/>
  <c r="B2718" i="15"/>
  <c r="C2718" i="15"/>
  <c r="A2719" i="15"/>
  <c r="B2719" i="15"/>
  <c r="C2719" i="15"/>
  <c r="A2720" i="15"/>
  <c r="B2720" i="15"/>
  <c r="C2720" i="15"/>
  <c r="A2721" i="15"/>
  <c r="B2721" i="15"/>
  <c r="C2721" i="15"/>
  <c r="A2722" i="15"/>
  <c r="B2722" i="15"/>
  <c r="C2722" i="15"/>
  <c r="A2723" i="15"/>
  <c r="B2723" i="15"/>
  <c r="C2723" i="15"/>
  <c r="A2724" i="15"/>
  <c r="B2724" i="15"/>
  <c r="C2724" i="15"/>
  <c r="A2725" i="15"/>
  <c r="B2725" i="15"/>
  <c r="C2725" i="15"/>
  <c r="A2726" i="15"/>
  <c r="B2726" i="15"/>
  <c r="C2726" i="15"/>
  <c r="A2727" i="15"/>
  <c r="B2727" i="15"/>
  <c r="C2727" i="15"/>
  <c r="A2728" i="15"/>
  <c r="B2728" i="15"/>
  <c r="C2728" i="15"/>
  <c r="A2729" i="15"/>
  <c r="B2729" i="15"/>
  <c r="C2729" i="15"/>
  <c r="A2730" i="15"/>
  <c r="B2730" i="15"/>
  <c r="C2730" i="15"/>
  <c r="A2731" i="15"/>
  <c r="B2731" i="15"/>
  <c r="C2731" i="15"/>
  <c r="A2732" i="15"/>
  <c r="B2732" i="15"/>
  <c r="C2732" i="15"/>
  <c r="A2733" i="15"/>
  <c r="B2733" i="15"/>
  <c r="C2733" i="15"/>
  <c r="A2734" i="15"/>
  <c r="B2734" i="15"/>
  <c r="C2734" i="15"/>
  <c r="A2735" i="15"/>
  <c r="B2735" i="15"/>
  <c r="C2735" i="15"/>
  <c r="A2736" i="15"/>
  <c r="B2736" i="15"/>
  <c r="C2736" i="15"/>
  <c r="A2737" i="15"/>
  <c r="B2737" i="15"/>
  <c r="C2737" i="15"/>
  <c r="A2738" i="15"/>
  <c r="B2738" i="15"/>
  <c r="C2738" i="15"/>
  <c r="A2739" i="15"/>
  <c r="B2739" i="15"/>
  <c r="C2739" i="15"/>
  <c r="A2740" i="15"/>
  <c r="B2740" i="15"/>
  <c r="C2740" i="15"/>
  <c r="A2741" i="15"/>
  <c r="B2741" i="15"/>
  <c r="C2741" i="15"/>
  <c r="A2742" i="15"/>
  <c r="B2742" i="15"/>
  <c r="C2742" i="15"/>
  <c r="A2743" i="15"/>
  <c r="B2743" i="15"/>
  <c r="C2743" i="15"/>
  <c r="A2744" i="15"/>
  <c r="B2744" i="15"/>
  <c r="C2744" i="15"/>
  <c r="A2745" i="15"/>
  <c r="B2745" i="15"/>
  <c r="C2745" i="15"/>
  <c r="A2746" i="15"/>
  <c r="B2746" i="15"/>
  <c r="C2746" i="15"/>
  <c r="A2747" i="15"/>
  <c r="B2747" i="15"/>
  <c r="C2747" i="15"/>
  <c r="A2748" i="15"/>
  <c r="B2748" i="15"/>
  <c r="C2748" i="15"/>
  <c r="A2749" i="15"/>
  <c r="B2749" i="15"/>
  <c r="C2749" i="15"/>
  <c r="A2750" i="15"/>
  <c r="B2750" i="15"/>
  <c r="C2750" i="15"/>
  <c r="A2751" i="15"/>
  <c r="B2751" i="15"/>
  <c r="C2751" i="15"/>
  <c r="A2752" i="15"/>
  <c r="B2752" i="15"/>
  <c r="C2752" i="15"/>
  <c r="A2753" i="15"/>
  <c r="B2753" i="15"/>
  <c r="C2753" i="15"/>
  <c r="A2754" i="15"/>
  <c r="B2754" i="15"/>
  <c r="C2754" i="15"/>
  <c r="A2755" i="15"/>
  <c r="B2755" i="15"/>
  <c r="C2755" i="15"/>
  <c r="A2756" i="15"/>
  <c r="B2756" i="15"/>
  <c r="C2756" i="15"/>
  <c r="A2757" i="15"/>
  <c r="B2757" i="15"/>
  <c r="C2757" i="15"/>
  <c r="A2758" i="15"/>
  <c r="B2758" i="15"/>
  <c r="C2758" i="15"/>
  <c r="A2759" i="15"/>
  <c r="B2759" i="15"/>
  <c r="C2759" i="15"/>
  <c r="A2760" i="15"/>
  <c r="B2760" i="15"/>
  <c r="C2760" i="15"/>
  <c r="A2761" i="15"/>
  <c r="B2761" i="15"/>
  <c r="C2761" i="15"/>
  <c r="A2762" i="15"/>
  <c r="B2762" i="15"/>
  <c r="C2762" i="15"/>
  <c r="A2763" i="15"/>
  <c r="B2763" i="15"/>
  <c r="C2763" i="15"/>
  <c r="A2764" i="15"/>
  <c r="B2764" i="15"/>
  <c r="C2764" i="15"/>
  <c r="A2765" i="15"/>
  <c r="B2765" i="15"/>
  <c r="C2765" i="15"/>
  <c r="A2766" i="15"/>
  <c r="B2766" i="15"/>
  <c r="C2766" i="15"/>
  <c r="A2767" i="15"/>
  <c r="B2767" i="15"/>
  <c r="C2767" i="15"/>
  <c r="A2768" i="15"/>
  <c r="B2768" i="15"/>
  <c r="C2768" i="15"/>
  <c r="A2769" i="15"/>
  <c r="B2769" i="15"/>
  <c r="C2769" i="15"/>
  <c r="A2770" i="15"/>
  <c r="B2770" i="15"/>
  <c r="C2770" i="15"/>
  <c r="A2771" i="15"/>
  <c r="B2771" i="15"/>
  <c r="C2771" i="15"/>
  <c r="A2772" i="15"/>
  <c r="B2772" i="15"/>
  <c r="C2772" i="15"/>
  <c r="A2773" i="15"/>
  <c r="B2773" i="15"/>
  <c r="C2773" i="15"/>
  <c r="A2774" i="15"/>
  <c r="B2774" i="15"/>
  <c r="C2774" i="15"/>
  <c r="A2775" i="15"/>
  <c r="B2775" i="15"/>
  <c r="C2775" i="15"/>
  <c r="A2776" i="15"/>
  <c r="B2776" i="15"/>
  <c r="C2776" i="15"/>
  <c r="A2777" i="15"/>
  <c r="B2777" i="15"/>
  <c r="C2777" i="15"/>
  <c r="A2778" i="15"/>
  <c r="B2778" i="15"/>
  <c r="C2778" i="15"/>
  <c r="A2779" i="15"/>
  <c r="B2779" i="15"/>
  <c r="C2779" i="15"/>
  <c r="A2780" i="15"/>
  <c r="B2780" i="15"/>
  <c r="C2780" i="15"/>
  <c r="A2781" i="15"/>
  <c r="B2781" i="15"/>
  <c r="C2781" i="15"/>
  <c r="A2782" i="15"/>
  <c r="B2782" i="15"/>
  <c r="C2782" i="15"/>
  <c r="A2783" i="15"/>
  <c r="B2783" i="15"/>
  <c r="C2783" i="15"/>
  <c r="A2784" i="15"/>
  <c r="B2784" i="15"/>
  <c r="C2784" i="15"/>
  <c r="A2785" i="15"/>
  <c r="B2785" i="15"/>
  <c r="C2785" i="15"/>
  <c r="A2786" i="15"/>
  <c r="B2786" i="15"/>
  <c r="C2786" i="15"/>
  <c r="A2787" i="15"/>
  <c r="B2787" i="15"/>
  <c r="C2787" i="15"/>
  <c r="A2788" i="15"/>
  <c r="B2788" i="15"/>
  <c r="C2788" i="15"/>
  <c r="A2789" i="15"/>
  <c r="B2789" i="15"/>
  <c r="C2789" i="15"/>
  <c r="A2790" i="15"/>
  <c r="B2790" i="15"/>
  <c r="C2790" i="15"/>
  <c r="A2791" i="15"/>
  <c r="B2791" i="15"/>
  <c r="C2791" i="15"/>
  <c r="A2792" i="15"/>
  <c r="B2792" i="15"/>
  <c r="C2792" i="15"/>
  <c r="A2793" i="15"/>
  <c r="B2793" i="15"/>
  <c r="C2793" i="15"/>
  <c r="A2794" i="15"/>
  <c r="B2794" i="15"/>
  <c r="C2794" i="15"/>
  <c r="A2795" i="15"/>
  <c r="B2795" i="15"/>
  <c r="C2795" i="15"/>
  <c r="A2796" i="15"/>
  <c r="B2796" i="15"/>
  <c r="C2796" i="15"/>
  <c r="A2797" i="15"/>
  <c r="B2797" i="15"/>
  <c r="C2797" i="15"/>
  <c r="A2798" i="15"/>
  <c r="B2798" i="15"/>
  <c r="C2798" i="15"/>
  <c r="A2799" i="15"/>
  <c r="B2799" i="15"/>
  <c r="C2799" i="15"/>
  <c r="A2800" i="15"/>
  <c r="B2800" i="15"/>
  <c r="C2800" i="15"/>
  <c r="A2801" i="15"/>
  <c r="B2801" i="15"/>
  <c r="C2801" i="15"/>
  <c r="A2802" i="15"/>
  <c r="B2802" i="15"/>
  <c r="C2802" i="15"/>
  <c r="A2803" i="15"/>
  <c r="B2803" i="15"/>
  <c r="C2803" i="15"/>
  <c r="A2804" i="15"/>
  <c r="B2804" i="15"/>
  <c r="C2804" i="15"/>
  <c r="A2805" i="15"/>
  <c r="B2805" i="15"/>
  <c r="C2805" i="15"/>
  <c r="A2806" i="15"/>
  <c r="B2806" i="15"/>
  <c r="C2806" i="15"/>
  <c r="A2807" i="15"/>
  <c r="B2807" i="15"/>
  <c r="C2807" i="15"/>
  <c r="A2808" i="15"/>
  <c r="B2808" i="15"/>
  <c r="C2808" i="15"/>
  <c r="A2809" i="15"/>
  <c r="B2809" i="15"/>
  <c r="C2809" i="15"/>
  <c r="A2810" i="15"/>
  <c r="B2810" i="15"/>
  <c r="C2810" i="15"/>
  <c r="A2811" i="15"/>
  <c r="B2811" i="15"/>
  <c r="C2811" i="15"/>
  <c r="A2812" i="15"/>
  <c r="B2812" i="15"/>
  <c r="C2812" i="15"/>
  <c r="A2813" i="15"/>
  <c r="B2813" i="15"/>
  <c r="C2813" i="15"/>
  <c r="A2814" i="15"/>
  <c r="B2814" i="15"/>
  <c r="C2814" i="15"/>
  <c r="A2815" i="15"/>
  <c r="B2815" i="15"/>
  <c r="C2815" i="15"/>
  <c r="A2816" i="15"/>
  <c r="B2816" i="15"/>
  <c r="C2816" i="15"/>
  <c r="A2817" i="15"/>
  <c r="B2817" i="15"/>
  <c r="C2817" i="15"/>
  <c r="A2818" i="15"/>
  <c r="B2818" i="15"/>
  <c r="C2818" i="15"/>
  <c r="A2819" i="15"/>
  <c r="B2819" i="15"/>
  <c r="C2819" i="15"/>
  <c r="A2820" i="15"/>
  <c r="B2820" i="15"/>
  <c r="C2820" i="15"/>
  <c r="A2821" i="15"/>
  <c r="B2821" i="15"/>
  <c r="C2821" i="15"/>
  <c r="A2822" i="15"/>
  <c r="B2822" i="15"/>
  <c r="C2822" i="15"/>
  <c r="A2823" i="15"/>
  <c r="B2823" i="15"/>
  <c r="C2823" i="15"/>
  <c r="A2824" i="15"/>
  <c r="B2824" i="15"/>
  <c r="C2824" i="15"/>
  <c r="A2825" i="15"/>
  <c r="B2825" i="15"/>
  <c r="C2825" i="15"/>
  <c r="A2826" i="15"/>
  <c r="B2826" i="15"/>
  <c r="C2826" i="15"/>
  <c r="A2827" i="15"/>
  <c r="B2827" i="15"/>
  <c r="C2827" i="15"/>
  <c r="A2828" i="15"/>
  <c r="B2828" i="15"/>
  <c r="C2828" i="15"/>
  <c r="A2829" i="15"/>
  <c r="B2829" i="15"/>
  <c r="C2829" i="15"/>
  <c r="A2830" i="15"/>
  <c r="B2830" i="15"/>
  <c r="C2830" i="15"/>
  <c r="A2831" i="15"/>
  <c r="B2831" i="15"/>
  <c r="C2831" i="15"/>
  <c r="A2832" i="15"/>
  <c r="B2832" i="15"/>
  <c r="C2832" i="15"/>
  <c r="A2833" i="15"/>
  <c r="B2833" i="15"/>
  <c r="C2833" i="15"/>
  <c r="A2834" i="15"/>
  <c r="B2834" i="15"/>
  <c r="C2834" i="15"/>
  <c r="A2835" i="15"/>
  <c r="B2835" i="15"/>
  <c r="C2835" i="15"/>
  <c r="A2836" i="15"/>
  <c r="B2836" i="15"/>
  <c r="C2836" i="15"/>
  <c r="A2837" i="15"/>
  <c r="B2837" i="15"/>
  <c r="C2837" i="15"/>
  <c r="A2838" i="15"/>
  <c r="B2838" i="15"/>
  <c r="C2838" i="15"/>
  <c r="A2839" i="15"/>
  <c r="B2839" i="15"/>
  <c r="C2839" i="15"/>
  <c r="A2840" i="15"/>
  <c r="B2840" i="15"/>
  <c r="C2840" i="15"/>
  <c r="A2841" i="15"/>
  <c r="B2841" i="15"/>
  <c r="C2841" i="15"/>
  <c r="A2842" i="15"/>
  <c r="B2842" i="15"/>
  <c r="C2842" i="15"/>
  <c r="A2843" i="15"/>
  <c r="B2843" i="15"/>
  <c r="C2843" i="15"/>
  <c r="A2844" i="15"/>
  <c r="B2844" i="15"/>
  <c r="C2844" i="15"/>
  <c r="A2845" i="15"/>
  <c r="B2845" i="15"/>
  <c r="C2845" i="15"/>
  <c r="A2846" i="15"/>
  <c r="B2846" i="15"/>
  <c r="C2846" i="15"/>
  <c r="A2847" i="15"/>
  <c r="B2847" i="15"/>
  <c r="C2847" i="15"/>
  <c r="A2848" i="15"/>
  <c r="B2848" i="15"/>
  <c r="C2848" i="15"/>
  <c r="A2849" i="15"/>
  <c r="B2849" i="15"/>
  <c r="C2849" i="15"/>
  <c r="A2850" i="15"/>
  <c r="B2850" i="15"/>
  <c r="C2850" i="15"/>
  <c r="A2851" i="15"/>
  <c r="B2851" i="15"/>
  <c r="C2851" i="15"/>
  <c r="A2852" i="15"/>
  <c r="B2852" i="15"/>
  <c r="C2852" i="15"/>
  <c r="A2853" i="15"/>
  <c r="B2853" i="15"/>
  <c r="C2853" i="15"/>
  <c r="A2854" i="15"/>
  <c r="B2854" i="15"/>
  <c r="C2854" i="15"/>
  <c r="A2855" i="15"/>
  <c r="B2855" i="15"/>
  <c r="C2855" i="15"/>
  <c r="A2856" i="15"/>
  <c r="B2856" i="15"/>
  <c r="C2856" i="15"/>
  <c r="A2857" i="15"/>
  <c r="B2857" i="15"/>
  <c r="C2857" i="15"/>
  <c r="A2858" i="15"/>
  <c r="B2858" i="15"/>
  <c r="C2858" i="15"/>
  <c r="A2859" i="15"/>
  <c r="B2859" i="15"/>
  <c r="C2859" i="15"/>
  <c r="A2860" i="15"/>
  <c r="B2860" i="15"/>
  <c r="C2860" i="15"/>
  <c r="A2861" i="15"/>
  <c r="B2861" i="15"/>
  <c r="C2861" i="15"/>
  <c r="A2862" i="15"/>
  <c r="B2862" i="15"/>
  <c r="C2862" i="15"/>
  <c r="A2863" i="15"/>
  <c r="B2863" i="15"/>
  <c r="C2863" i="15"/>
  <c r="A2864" i="15"/>
  <c r="B2864" i="15"/>
  <c r="C2864" i="15"/>
  <c r="A2865" i="15"/>
  <c r="B2865" i="15"/>
  <c r="C2865" i="15"/>
  <c r="A2866" i="15"/>
  <c r="B2866" i="15"/>
  <c r="C2866" i="15"/>
  <c r="A2867" i="15"/>
  <c r="B2867" i="15"/>
  <c r="C2867" i="15"/>
  <c r="A2868" i="15"/>
  <c r="B2868" i="15"/>
  <c r="C2868" i="15"/>
  <c r="A2869" i="15"/>
  <c r="B2869" i="15"/>
  <c r="C2869" i="15"/>
  <c r="A2870" i="15"/>
  <c r="B2870" i="15"/>
  <c r="C2870" i="15"/>
  <c r="A2871" i="15"/>
  <c r="B2871" i="15"/>
  <c r="C2871" i="15"/>
  <c r="A2872" i="15"/>
  <c r="B2872" i="15"/>
  <c r="C2872" i="15"/>
  <c r="A2873" i="15"/>
  <c r="B2873" i="15"/>
  <c r="C2873" i="15"/>
  <c r="A2874" i="15"/>
  <c r="B2874" i="15"/>
  <c r="C2874" i="15"/>
  <c r="A2875" i="15"/>
  <c r="B2875" i="15"/>
  <c r="C2875" i="15"/>
  <c r="A2876" i="15"/>
  <c r="B2876" i="15"/>
  <c r="C2876" i="15"/>
  <c r="A2877" i="15"/>
  <c r="B2877" i="15"/>
  <c r="C2877" i="15"/>
  <c r="A2878" i="15"/>
  <c r="B2878" i="15"/>
  <c r="C2878" i="15"/>
  <c r="A2879" i="15"/>
  <c r="B2879" i="15"/>
  <c r="C2879" i="15"/>
  <c r="A2880" i="15"/>
  <c r="B2880" i="15"/>
  <c r="C2880" i="15"/>
  <c r="A2881" i="15"/>
  <c r="B2881" i="15"/>
  <c r="C2881" i="15"/>
  <c r="A2882" i="15"/>
  <c r="B2882" i="15"/>
  <c r="C2882" i="15"/>
  <c r="A2883" i="15"/>
  <c r="B2883" i="15"/>
  <c r="C2883" i="15"/>
  <c r="A2884" i="15"/>
  <c r="B2884" i="15"/>
  <c r="C2884" i="15"/>
  <c r="A2885" i="15"/>
  <c r="B2885" i="15"/>
  <c r="C2885" i="15"/>
  <c r="A2886" i="15"/>
  <c r="B2886" i="15"/>
  <c r="C2886" i="15"/>
  <c r="A2887" i="15"/>
  <c r="B2887" i="15"/>
  <c r="C2887" i="15"/>
  <c r="A2888" i="15"/>
  <c r="B2888" i="15"/>
  <c r="C2888" i="15"/>
  <c r="A2889" i="15"/>
  <c r="B2889" i="15"/>
  <c r="C2889" i="15"/>
  <c r="A2890" i="15"/>
  <c r="B2890" i="15"/>
  <c r="C2890" i="15"/>
  <c r="A2891" i="15"/>
  <c r="B2891" i="15"/>
  <c r="C2891" i="15"/>
  <c r="A2892" i="15"/>
  <c r="B2892" i="15"/>
  <c r="C2892" i="15"/>
  <c r="A2893" i="15"/>
  <c r="B2893" i="15"/>
  <c r="C2893" i="15"/>
  <c r="A2894" i="15"/>
  <c r="B2894" i="15"/>
  <c r="C2894" i="15"/>
  <c r="A2895" i="15"/>
  <c r="B2895" i="15"/>
  <c r="C2895" i="15"/>
  <c r="A2896" i="15"/>
  <c r="B2896" i="15"/>
  <c r="C2896" i="15"/>
  <c r="A2897" i="15"/>
  <c r="B2897" i="15"/>
  <c r="C2897" i="15"/>
  <c r="A2898" i="15"/>
  <c r="B2898" i="15"/>
  <c r="C2898" i="15"/>
  <c r="A2899" i="15"/>
  <c r="B2899" i="15"/>
  <c r="C2899" i="15"/>
  <c r="A2900" i="15"/>
  <c r="B2900" i="15"/>
  <c r="C2900" i="15"/>
  <c r="A2901" i="15"/>
  <c r="B2901" i="15"/>
  <c r="C2901" i="15"/>
  <c r="A2902" i="15"/>
  <c r="B2902" i="15"/>
  <c r="C2902" i="15"/>
  <c r="A2903" i="15"/>
  <c r="B2903" i="15"/>
  <c r="C2903" i="15"/>
  <c r="A2904" i="15"/>
  <c r="B2904" i="15"/>
  <c r="C2904" i="15"/>
  <c r="A2905" i="15"/>
  <c r="B2905" i="15"/>
  <c r="C2905" i="15"/>
  <c r="A2906" i="15"/>
  <c r="B2906" i="15"/>
  <c r="C2906" i="15"/>
  <c r="A2907" i="15"/>
  <c r="B2907" i="15"/>
  <c r="C2907" i="15"/>
  <c r="A2908" i="15"/>
  <c r="B2908" i="15"/>
  <c r="C2908" i="15"/>
  <c r="A2909" i="15"/>
  <c r="B2909" i="15"/>
  <c r="C2909" i="15"/>
  <c r="A2910" i="15"/>
  <c r="B2910" i="15"/>
  <c r="C2910" i="15"/>
  <c r="A2911" i="15"/>
  <c r="B2911" i="15"/>
  <c r="C2911" i="15"/>
  <c r="A2912" i="15"/>
  <c r="B2912" i="15"/>
  <c r="C2912" i="15"/>
  <c r="A2913" i="15"/>
  <c r="B2913" i="15"/>
  <c r="C2913" i="15"/>
  <c r="A2914" i="15"/>
  <c r="B2914" i="15"/>
  <c r="C2914" i="15"/>
  <c r="A2915" i="15"/>
  <c r="B2915" i="15"/>
  <c r="C2915" i="15"/>
  <c r="A2916" i="15"/>
  <c r="B2916" i="15"/>
  <c r="C2916" i="15"/>
  <c r="A2917" i="15"/>
  <c r="B2917" i="15"/>
  <c r="C2917" i="15"/>
  <c r="A2918" i="15"/>
  <c r="B2918" i="15"/>
  <c r="C2918" i="15"/>
  <c r="A2919" i="15"/>
  <c r="B2919" i="15"/>
  <c r="C2919" i="15"/>
  <c r="A2920" i="15"/>
  <c r="B2920" i="15"/>
  <c r="C2920" i="15"/>
  <c r="A2921" i="15"/>
  <c r="B2921" i="15"/>
  <c r="C2921" i="15"/>
  <c r="A2922" i="15"/>
  <c r="B2922" i="15"/>
  <c r="C2922" i="15"/>
  <c r="A2923" i="15"/>
  <c r="B2923" i="15"/>
  <c r="C2923" i="15"/>
  <c r="A2924" i="15"/>
  <c r="B2924" i="15"/>
  <c r="C2924" i="15"/>
  <c r="A2925" i="15"/>
  <c r="B2925" i="15"/>
  <c r="C2925" i="15"/>
  <c r="A2926" i="15"/>
  <c r="B2926" i="15"/>
  <c r="C2926" i="15"/>
  <c r="A2927" i="15"/>
  <c r="B2927" i="15"/>
  <c r="C2927" i="15"/>
  <c r="A2928" i="15"/>
  <c r="B2928" i="15"/>
  <c r="C2928" i="15"/>
  <c r="A2929" i="15"/>
  <c r="B2929" i="15"/>
  <c r="C2929" i="15"/>
  <c r="A2930" i="15"/>
  <c r="B2930" i="15"/>
  <c r="C2930" i="15"/>
  <c r="A2931" i="15"/>
  <c r="B2931" i="15"/>
  <c r="C2931" i="15"/>
  <c r="A2932" i="15"/>
  <c r="B2932" i="15"/>
  <c r="C2932" i="15"/>
  <c r="A2933" i="15"/>
  <c r="B2933" i="15"/>
  <c r="C2933" i="15"/>
  <c r="A2934" i="15"/>
  <c r="B2934" i="15"/>
  <c r="C2934" i="15"/>
  <c r="A2935" i="15"/>
  <c r="B2935" i="15"/>
  <c r="C2935" i="15"/>
  <c r="A2936" i="15"/>
  <c r="B2936" i="15"/>
  <c r="C2936" i="15"/>
  <c r="A2937" i="15"/>
  <c r="B2937" i="15"/>
  <c r="C2937" i="15"/>
  <c r="A2938" i="15"/>
  <c r="B2938" i="15"/>
  <c r="C2938" i="15"/>
  <c r="A2939" i="15"/>
  <c r="B2939" i="15"/>
  <c r="C2939" i="15"/>
  <c r="A2940" i="15"/>
  <c r="B2940" i="15"/>
  <c r="C2940" i="15"/>
  <c r="A2941" i="15"/>
  <c r="B2941" i="15"/>
  <c r="C2941" i="15"/>
  <c r="A2942" i="15"/>
  <c r="B2942" i="15"/>
  <c r="C2942" i="15"/>
  <c r="A2943" i="15"/>
  <c r="B2943" i="15"/>
  <c r="C2943" i="15"/>
  <c r="A2944" i="15"/>
  <c r="B2944" i="15"/>
  <c r="C2944" i="15"/>
  <c r="A2945" i="15"/>
  <c r="B2945" i="15"/>
  <c r="C2945" i="15"/>
  <c r="A2946" i="15"/>
  <c r="B2946" i="15"/>
  <c r="C2946" i="15"/>
  <c r="A2947" i="15"/>
  <c r="B2947" i="15"/>
  <c r="C2947" i="15"/>
  <c r="A2948" i="15"/>
  <c r="B2948" i="15"/>
  <c r="C2948" i="15"/>
  <c r="A2949" i="15"/>
  <c r="B2949" i="15"/>
  <c r="C2949" i="15"/>
  <c r="A2950" i="15"/>
  <c r="B2950" i="15"/>
  <c r="C2950" i="15"/>
  <c r="A2951" i="15"/>
  <c r="B2951" i="15"/>
  <c r="C2951" i="15"/>
  <c r="A2952" i="15"/>
  <c r="B2952" i="15"/>
  <c r="C2952" i="15"/>
  <c r="A2953" i="15"/>
  <c r="B2953" i="15"/>
  <c r="C2953" i="15"/>
  <c r="A2954" i="15"/>
  <c r="B2954" i="15"/>
  <c r="C2954" i="15"/>
  <c r="A2955" i="15"/>
  <c r="B2955" i="15"/>
  <c r="C2955" i="15"/>
  <c r="A2956" i="15"/>
  <c r="B2956" i="15"/>
  <c r="C2956" i="15"/>
  <c r="A2957" i="15"/>
  <c r="B2957" i="15"/>
  <c r="C2957" i="15"/>
  <c r="A2958" i="15"/>
  <c r="B2958" i="15"/>
  <c r="C2958" i="15"/>
  <c r="A2959" i="15"/>
  <c r="B2959" i="15"/>
  <c r="C2959" i="15"/>
  <c r="A2960" i="15"/>
  <c r="B2960" i="15"/>
  <c r="C2960" i="15"/>
  <c r="A2961" i="15"/>
  <c r="B2961" i="15"/>
  <c r="C2961" i="15"/>
  <c r="A2962" i="15"/>
  <c r="B2962" i="15"/>
  <c r="C2962" i="15"/>
  <c r="A2963" i="15"/>
  <c r="B2963" i="15"/>
  <c r="C2963" i="15"/>
  <c r="A2964" i="15"/>
  <c r="B2964" i="15"/>
  <c r="C2964" i="15"/>
  <c r="A2965" i="15"/>
  <c r="B2965" i="15"/>
  <c r="C2965" i="15"/>
  <c r="A2966" i="15"/>
  <c r="B2966" i="15"/>
  <c r="C2966" i="15"/>
  <c r="A2967" i="15"/>
  <c r="B2967" i="15"/>
  <c r="C2967" i="15"/>
  <c r="A2968" i="15"/>
  <c r="B2968" i="15"/>
  <c r="C2968" i="15"/>
  <c r="A2969" i="15"/>
  <c r="B2969" i="15"/>
  <c r="C2969" i="15"/>
  <c r="A2970" i="15"/>
  <c r="B2970" i="15"/>
  <c r="C2970" i="15"/>
  <c r="A2971" i="15"/>
  <c r="B2971" i="15"/>
  <c r="C2971" i="15"/>
  <c r="A2972" i="15"/>
  <c r="B2972" i="15"/>
  <c r="C2972" i="15"/>
  <c r="A2973" i="15"/>
  <c r="B2973" i="15"/>
  <c r="C2973" i="15"/>
  <c r="A2974" i="15"/>
  <c r="B2974" i="15"/>
  <c r="C2974" i="15"/>
  <c r="A2975" i="15"/>
  <c r="B2975" i="15"/>
  <c r="C2975" i="15"/>
  <c r="A2976" i="15"/>
  <c r="B2976" i="15"/>
  <c r="C2976" i="15"/>
  <c r="A2977" i="15"/>
  <c r="B2977" i="15"/>
  <c r="C2977" i="15"/>
  <c r="A2978" i="15"/>
  <c r="B2978" i="15"/>
  <c r="C2978" i="15"/>
  <c r="A2979" i="15"/>
  <c r="B2979" i="15"/>
  <c r="C2979" i="15"/>
  <c r="A2980" i="15"/>
  <c r="B2980" i="15"/>
  <c r="C2980" i="15"/>
  <c r="A2981" i="15"/>
  <c r="B2981" i="15"/>
  <c r="C2981" i="15"/>
  <c r="A2982" i="15"/>
  <c r="B2982" i="15"/>
  <c r="C2982" i="15"/>
  <c r="A2983" i="15"/>
  <c r="B2983" i="15"/>
  <c r="C2983" i="15"/>
  <c r="A2984" i="15"/>
  <c r="B2984" i="15"/>
  <c r="C2984" i="15"/>
  <c r="A2985" i="15"/>
  <c r="B2985" i="15"/>
  <c r="C2985" i="15"/>
  <c r="A2986" i="15"/>
  <c r="B2986" i="15"/>
  <c r="C2986" i="15"/>
  <c r="A2987" i="15"/>
  <c r="B2987" i="15"/>
  <c r="C2987" i="15"/>
  <c r="A2988" i="15"/>
  <c r="B2988" i="15"/>
  <c r="C2988" i="15"/>
  <c r="A2989" i="15"/>
  <c r="B2989" i="15"/>
  <c r="C2989" i="15"/>
  <c r="A2990" i="15"/>
  <c r="B2990" i="15"/>
  <c r="C2990" i="15"/>
  <c r="A2991" i="15"/>
  <c r="B2991" i="15"/>
  <c r="C2991" i="15"/>
  <c r="A2992" i="15"/>
  <c r="B2992" i="15"/>
  <c r="C2992" i="15"/>
  <c r="A2993" i="15"/>
  <c r="B2993" i="15"/>
  <c r="C2993" i="15"/>
  <c r="A2994" i="15"/>
  <c r="B2994" i="15"/>
  <c r="C2994" i="15"/>
  <c r="A2995" i="15"/>
  <c r="B2995" i="15"/>
  <c r="C2995" i="15"/>
  <c r="A2996" i="15"/>
  <c r="B2996" i="15"/>
  <c r="C2996" i="15"/>
  <c r="A2997" i="15"/>
  <c r="B2997" i="15"/>
  <c r="C2997" i="15"/>
  <c r="A2998" i="15"/>
  <c r="B2998" i="15"/>
  <c r="C2998" i="15"/>
  <c r="A2999" i="15"/>
  <c r="B2999" i="15"/>
  <c r="C2999" i="15"/>
  <c r="A3000" i="15"/>
  <c r="B3000" i="15"/>
  <c r="C3000" i="15"/>
  <c r="A3001" i="15"/>
  <c r="B3001" i="15"/>
  <c r="C3001" i="15"/>
  <c r="A3002" i="15"/>
  <c r="B3002" i="15"/>
  <c r="C3002" i="15"/>
  <c r="A3003" i="15"/>
  <c r="B3003" i="15"/>
  <c r="C3003" i="15"/>
  <c r="A3004" i="15"/>
  <c r="B3004" i="15"/>
  <c r="C3004" i="15"/>
  <c r="A3005" i="15"/>
  <c r="B3005" i="15"/>
  <c r="C3005" i="15"/>
  <c r="A3006" i="15"/>
  <c r="B3006" i="15"/>
  <c r="C3006" i="15"/>
  <c r="A3007" i="15"/>
  <c r="B3007" i="15"/>
  <c r="C3007" i="15"/>
  <c r="A3008" i="15"/>
  <c r="B3008" i="15"/>
  <c r="C3008" i="15"/>
  <c r="A3009" i="15"/>
  <c r="B3009" i="15"/>
  <c r="C3009" i="15"/>
  <c r="A3010" i="15"/>
  <c r="B3010" i="15"/>
  <c r="C3010" i="15"/>
  <c r="A3011" i="15"/>
  <c r="B3011" i="15"/>
  <c r="C3011" i="15"/>
  <c r="A3012" i="15"/>
  <c r="B3012" i="15"/>
  <c r="C3012" i="15"/>
  <c r="A3013" i="15"/>
  <c r="B3013" i="15"/>
  <c r="C3013" i="15"/>
  <c r="A3014" i="15"/>
  <c r="B3014" i="15"/>
  <c r="C3014" i="15"/>
  <c r="A3015" i="15"/>
  <c r="B3015" i="15"/>
  <c r="C3015" i="15"/>
  <c r="A3016" i="15"/>
  <c r="B3016" i="15"/>
  <c r="C3016" i="15"/>
  <c r="A3017" i="15"/>
  <c r="B3017" i="15"/>
  <c r="C3017" i="15"/>
  <c r="A3018" i="15"/>
  <c r="B3018" i="15"/>
  <c r="C3018" i="15"/>
  <c r="A3019" i="15"/>
  <c r="B3019" i="15"/>
  <c r="C3019" i="15"/>
  <c r="A3020" i="15"/>
  <c r="B3020" i="15"/>
  <c r="C3020" i="15"/>
  <c r="A3021" i="15"/>
  <c r="B3021" i="15"/>
  <c r="C3021" i="15"/>
  <c r="A3022" i="15"/>
  <c r="B3022" i="15"/>
  <c r="C3022" i="15"/>
  <c r="A3023" i="15"/>
  <c r="B3023" i="15"/>
  <c r="C3023" i="15"/>
  <c r="A3024" i="15"/>
  <c r="B3024" i="15"/>
  <c r="C3024" i="15"/>
  <c r="A3025" i="15"/>
  <c r="B3025" i="15"/>
  <c r="C3025" i="15"/>
  <c r="A3026" i="15"/>
  <c r="B3026" i="15"/>
  <c r="C3026" i="15"/>
  <c r="A3027" i="15"/>
  <c r="B3027" i="15"/>
  <c r="C3027" i="15"/>
  <c r="A3028" i="15"/>
  <c r="B3028" i="15"/>
  <c r="C3028" i="15"/>
  <c r="A3029" i="15"/>
  <c r="B3029" i="15"/>
  <c r="C3029" i="15"/>
  <c r="A3030" i="15"/>
  <c r="B3030" i="15"/>
  <c r="C3030" i="15"/>
  <c r="A3031" i="15"/>
  <c r="B3031" i="15"/>
  <c r="C3031" i="15"/>
  <c r="A3032" i="15"/>
  <c r="B3032" i="15"/>
  <c r="C3032" i="15"/>
  <c r="A3033" i="15"/>
  <c r="B3033" i="15"/>
  <c r="C3033" i="15"/>
  <c r="A3034" i="15"/>
  <c r="B3034" i="15"/>
  <c r="C3034" i="15"/>
  <c r="A3035" i="15"/>
  <c r="B3035" i="15"/>
  <c r="C3035" i="15"/>
  <c r="A3036" i="15"/>
  <c r="B3036" i="15"/>
  <c r="C3036" i="15"/>
  <c r="A3037" i="15"/>
  <c r="B3037" i="15"/>
  <c r="C3037" i="15"/>
  <c r="A3038" i="15"/>
  <c r="B3038" i="15"/>
  <c r="C3038" i="15"/>
  <c r="A3039" i="15"/>
  <c r="B3039" i="15"/>
  <c r="C3039" i="15"/>
  <c r="A3040" i="15"/>
  <c r="B3040" i="15"/>
  <c r="C3040" i="15"/>
  <c r="A3041" i="15"/>
  <c r="B3041" i="15"/>
  <c r="C3041" i="15"/>
  <c r="A3042" i="15"/>
  <c r="B3042" i="15"/>
  <c r="C3042" i="15"/>
  <c r="A3043" i="15"/>
  <c r="B3043" i="15"/>
  <c r="C3043" i="15"/>
  <c r="A3044" i="15"/>
  <c r="B3044" i="15"/>
  <c r="C3044" i="15"/>
  <c r="A3045" i="15"/>
  <c r="B3045" i="15"/>
  <c r="C3045" i="15"/>
  <c r="A3046" i="15"/>
  <c r="B3046" i="15"/>
  <c r="C3046" i="15"/>
  <c r="A3047" i="15"/>
  <c r="B3047" i="15"/>
  <c r="C3047" i="15"/>
  <c r="A3048" i="15"/>
  <c r="B3048" i="15"/>
  <c r="C3048" i="15"/>
  <c r="A3049" i="15"/>
  <c r="B3049" i="15"/>
  <c r="C3049" i="15"/>
  <c r="A3050" i="15"/>
  <c r="B3050" i="15"/>
  <c r="C3050" i="15"/>
  <c r="A3051" i="15"/>
  <c r="B3051" i="15"/>
  <c r="C3051" i="15"/>
  <c r="A3052" i="15"/>
  <c r="B3052" i="15"/>
  <c r="C3052" i="15"/>
  <c r="A3053" i="15"/>
  <c r="B3053" i="15"/>
  <c r="C3053" i="15"/>
  <c r="A3054" i="15"/>
  <c r="B3054" i="15"/>
  <c r="C3054" i="15"/>
  <c r="A3055" i="15"/>
  <c r="B3055" i="15"/>
  <c r="C3055" i="15"/>
  <c r="A3056" i="15"/>
  <c r="B3056" i="15"/>
  <c r="C3056" i="15"/>
  <c r="A3057" i="15"/>
  <c r="B3057" i="15"/>
  <c r="C3057" i="15"/>
  <c r="A3058" i="15"/>
  <c r="B3058" i="15"/>
  <c r="C3058" i="15"/>
  <c r="A3059" i="15"/>
  <c r="B3059" i="15"/>
  <c r="C3059" i="15"/>
  <c r="A3060" i="15"/>
  <c r="B3060" i="15"/>
  <c r="C3060" i="15"/>
  <c r="A3061" i="15"/>
  <c r="B3061" i="15"/>
  <c r="C3061" i="15"/>
  <c r="A3062" i="15"/>
  <c r="B3062" i="15"/>
  <c r="C3062" i="15"/>
  <c r="A3063" i="15"/>
  <c r="B3063" i="15"/>
  <c r="C3063" i="15"/>
  <c r="A3064" i="15"/>
  <c r="B3064" i="15"/>
  <c r="C3064" i="15"/>
  <c r="A3065" i="15"/>
  <c r="B3065" i="15"/>
  <c r="C3065" i="15"/>
  <c r="A3066" i="15"/>
  <c r="B3066" i="15"/>
  <c r="C3066" i="15"/>
  <c r="A3067" i="15"/>
  <c r="B3067" i="15"/>
  <c r="C3067" i="15"/>
  <c r="A3068" i="15"/>
  <c r="B3068" i="15"/>
  <c r="C3068" i="15"/>
  <c r="A3069" i="15"/>
  <c r="B3069" i="15"/>
  <c r="C3069" i="15"/>
  <c r="A3070" i="15"/>
  <c r="B3070" i="15"/>
  <c r="C3070" i="15"/>
  <c r="A3071" i="15"/>
  <c r="B3071" i="15"/>
  <c r="C3071" i="15"/>
  <c r="A3072" i="15"/>
  <c r="B3072" i="15"/>
  <c r="C3072" i="15"/>
  <c r="A3073" i="15"/>
  <c r="B3073" i="15"/>
  <c r="C3073" i="15"/>
  <c r="A3074" i="15"/>
  <c r="B3074" i="15"/>
  <c r="C3074" i="15"/>
  <c r="A3075" i="15"/>
  <c r="B3075" i="15"/>
  <c r="C3075" i="15"/>
  <c r="A3076" i="15"/>
  <c r="B3076" i="15"/>
  <c r="C3076" i="15"/>
  <c r="A3077" i="15"/>
  <c r="B3077" i="15"/>
  <c r="C3077" i="15"/>
  <c r="A3078" i="15"/>
  <c r="B3078" i="15"/>
  <c r="C3078" i="15"/>
  <c r="A3079" i="15"/>
  <c r="B3079" i="15"/>
  <c r="C3079" i="15"/>
  <c r="A3080" i="15"/>
  <c r="B3080" i="15"/>
  <c r="C3080" i="15"/>
  <c r="A3081" i="15"/>
  <c r="B3081" i="15"/>
  <c r="C3081" i="15"/>
  <c r="A3082" i="15"/>
  <c r="B3082" i="15"/>
  <c r="C3082" i="15"/>
  <c r="A3083" i="15"/>
  <c r="B3083" i="15"/>
  <c r="C3083" i="15"/>
  <c r="A3084" i="15"/>
  <c r="B3084" i="15"/>
  <c r="C3084" i="15"/>
  <c r="A3085" i="15"/>
  <c r="B3085" i="15"/>
  <c r="C3085" i="15"/>
  <c r="A3086" i="15"/>
  <c r="B3086" i="15"/>
  <c r="C3086" i="15"/>
  <c r="A3087" i="15"/>
  <c r="B3087" i="15"/>
  <c r="C3087" i="15"/>
  <c r="A3088" i="15"/>
  <c r="B3088" i="15"/>
  <c r="C3088" i="15"/>
  <c r="A3089" i="15"/>
  <c r="B3089" i="15"/>
  <c r="C3089" i="15"/>
  <c r="A3090" i="15"/>
  <c r="B3090" i="15"/>
  <c r="C3090" i="15"/>
  <c r="A3091" i="15"/>
  <c r="B3091" i="15"/>
  <c r="C3091" i="15"/>
  <c r="A3092" i="15"/>
  <c r="B3092" i="15"/>
  <c r="C3092" i="15"/>
  <c r="A3093" i="15"/>
  <c r="B3093" i="15"/>
  <c r="C3093" i="15"/>
  <c r="A3094" i="15"/>
  <c r="B3094" i="15"/>
  <c r="C3094" i="15"/>
  <c r="A3095" i="15"/>
  <c r="B3095" i="15"/>
  <c r="C3095" i="15"/>
  <c r="A3096" i="15"/>
  <c r="B3096" i="15"/>
  <c r="C3096" i="15"/>
  <c r="A3097" i="15"/>
  <c r="B3097" i="15"/>
  <c r="C3097" i="15"/>
  <c r="A3098" i="15"/>
  <c r="B3098" i="15"/>
  <c r="C3098" i="15"/>
  <c r="A3099" i="15"/>
  <c r="B3099" i="15"/>
  <c r="C3099" i="15"/>
  <c r="A3100" i="15"/>
  <c r="B3100" i="15"/>
  <c r="C3100" i="15"/>
  <c r="A3101" i="15"/>
  <c r="B3101" i="15"/>
  <c r="C3101" i="15"/>
  <c r="A3102" i="15"/>
  <c r="B3102" i="15"/>
  <c r="C3102" i="15"/>
  <c r="A3103" i="15"/>
  <c r="B3103" i="15"/>
  <c r="C3103" i="15"/>
  <c r="A3104" i="15"/>
  <c r="B3104" i="15"/>
  <c r="C3104" i="15"/>
  <c r="A3105" i="15"/>
  <c r="B3105" i="15"/>
  <c r="C3105" i="15"/>
  <c r="A3106" i="15"/>
  <c r="B3106" i="15"/>
  <c r="C3106" i="15"/>
  <c r="A3107" i="15"/>
  <c r="B3107" i="15"/>
  <c r="C3107" i="15"/>
  <c r="A3108" i="15"/>
  <c r="B3108" i="15"/>
  <c r="C3108" i="15"/>
  <c r="A3109" i="15"/>
  <c r="B3109" i="15"/>
  <c r="C3109" i="15"/>
  <c r="A3110" i="15"/>
  <c r="B3110" i="15"/>
  <c r="C3110" i="15"/>
  <c r="A3111" i="15"/>
  <c r="B3111" i="15"/>
  <c r="C3111" i="15"/>
  <c r="A3112" i="15"/>
  <c r="B3112" i="15"/>
  <c r="C3112" i="15"/>
  <c r="A3113" i="15"/>
  <c r="B3113" i="15"/>
  <c r="C3113" i="15"/>
  <c r="A3114" i="15"/>
  <c r="B3114" i="15"/>
  <c r="C3114" i="15"/>
  <c r="A3115" i="15"/>
  <c r="B3115" i="15"/>
  <c r="C3115" i="15"/>
  <c r="A3116" i="15"/>
  <c r="B3116" i="15"/>
  <c r="C3116" i="15"/>
  <c r="A3117" i="15"/>
  <c r="B3117" i="15"/>
  <c r="C3117" i="15"/>
  <c r="A3118" i="15"/>
  <c r="B3118" i="15"/>
  <c r="C3118" i="15"/>
  <c r="A3119" i="15"/>
  <c r="B3119" i="15"/>
  <c r="C3119" i="15"/>
  <c r="A3120" i="15"/>
  <c r="B3120" i="15"/>
  <c r="C3120" i="15"/>
  <c r="A3121" i="15"/>
  <c r="B3121" i="15"/>
  <c r="C3121" i="15"/>
  <c r="A3122" i="15"/>
  <c r="B3122" i="15"/>
  <c r="C3122" i="15"/>
  <c r="A3123" i="15"/>
  <c r="B3123" i="15"/>
  <c r="C3123" i="15"/>
  <c r="A3124" i="15"/>
  <c r="B3124" i="15"/>
  <c r="C3124" i="15"/>
  <c r="A3125" i="15"/>
  <c r="B3125" i="15"/>
  <c r="C3125" i="15"/>
  <c r="A3126" i="15"/>
  <c r="B3126" i="15"/>
  <c r="C3126" i="15"/>
  <c r="A3127" i="15"/>
  <c r="B3127" i="15"/>
  <c r="C3127" i="15"/>
  <c r="A3128" i="15"/>
  <c r="B3128" i="15"/>
  <c r="C3128" i="15"/>
  <c r="A3129" i="15"/>
  <c r="B3129" i="15"/>
  <c r="C3129" i="15"/>
  <c r="A3130" i="15"/>
  <c r="B3130" i="15"/>
  <c r="C3130" i="15"/>
  <c r="A3131" i="15"/>
  <c r="B3131" i="15"/>
  <c r="C3131" i="15"/>
  <c r="A3132" i="15"/>
  <c r="B3132" i="15"/>
  <c r="C3132" i="15"/>
  <c r="A3133" i="15"/>
  <c r="B3133" i="15"/>
  <c r="C3133" i="15"/>
  <c r="A3134" i="15"/>
  <c r="B3134" i="15"/>
  <c r="C3134" i="15"/>
  <c r="A3135" i="15"/>
  <c r="B3135" i="15"/>
  <c r="C3135" i="15"/>
  <c r="A3136" i="15"/>
  <c r="B3136" i="15"/>
  <c r="C3136" i="15"/>
  <c r="A3137" i="15"/>
  <c r="B3137" i="15"/>
  <c r="C3137" i="15"/>
  <c r="A3138" i="15"/>
  <c r="B3138" i="15"/>
  <c r="C3138" i="15"/>
  <c r="A3139" i="15"/>
  <c r="B3139" i="15"/>
  <c r="C3139" i="15"/>
  <c r="A3140" i="15"/>
  <c r="B3140" i="15"/>
  <c r="C3140" i="15"/>
  <c r="A3141" i="15"/>
  <c r="B3141" i="15"/>
  <c r="C3141" i="15"/>
  <c r="A3142" i="15"/>
  <c r="B3142" i="15"/>
  <c r="C3142" i="15"/>
  <c r="A3143" i="15"/>
  <c r="B3143" i="15"/>
  <c r="C3143" i="15"/>
  <c r="A3144" i="15"/>
  <c r="B3144" i="15"/>
  <c r="C3144" i="15"/>
  <c r="A3145" i="15"/>
  <c r="B3145" i="15"/>
  <c r="C3145" i="15"/>
  <c r="A3146" i="15"/>
  <c r="B3146" i="15"/>
  <c r="C3146" i="15"/>
  <c r="A3147" i="15"/>
  <c r="B3147" i="15"/>
  <c r="C3147" i="15"/>
  <c r="A3148" i="15"/>
  <c r="B3148" i="15"/>
  <c r="C3148" i="15"/>
  <c r="A3149" i="15"/>
  <c r="B3149" i="15"/>
  <c r="C3149" i="15"/>
  <c r="A3150" i="15"/>
  <c r="B3150" i="15"/>
  <c r="C3150" i="15"/>
  <c r="A3151" i="15"/>
  <c r="B3151" i="15"/>
  <c r="C3151" i="15"/>
  <c r="A3152" i="15"/>
  <c r="B3152" i="15"/>
  <c r="C3152" i="15"/>
  <c r="A3153" i="15"/>
  <c r="B3153" i="15"/>
  <c r="C3153" i="15"/>
  <c r="A3154" i="15"/>
  <c r="B3154" i="15"/>
  <c r="C3154" i="15"/>
  <c r="A3155" i="15"/>
  <c r="B3155" i="15"/>
  <c r="C3155" i="15"/>
  <c r="A3156" i="15"/>
  <c r="B3156" i="15"/>
  <c r="C3156" i="15"/>
  <c r="A3157" i="15"/>
  <c r="B3157" i="15"/>
  <c r="C3157" i="15"/>
  <c r="A3158" i="15"/>
  <c r="B3158" i="15"/>
  <c r="C3158" i="15"/>
  <c r="A3159" i="15"/>
  <c r="B3159" i="15"/>
  <c r="C3159" i="15"/>
  <c r="A3160" i="15"/>
  <c r="B3160" i="15"/>
  <c r="C3160" i="15"/>
  <c r="A3161" i="15"/>
  <c r="B3161" i="15"/>
  <c r="C3161" i="15"/>
  <c r="A3162" i="15"/>
  <c r="B3162" i="15"/>
  <c r="C3162" i="15"/>
  <c r="A3163" i="15"/>
  <c r="B3163" i="15"/>
  <c r="C3163" i="15"/>
  <c r="A3164" i="15"/>
  <c r="B3164" i="15"/>
  <c r="C3164" i="15"/>
  <c r="A3165" i="15"/>
  <c r="B3165" i="15"/>
  <c r="C3165" i="15"/>
  <c r="A3166" i="15"/>
  <c r="B3166" i="15"/>
  <c r="C3166" i="15"/>
  <c r="A3167" i="15"/>
  <c r="B3167" i="15"/>
  <c r="C3167" i="15"/>
  <c r="A3168" i="15"/>
  <c r="B3168" i="15"/>
  <c r="C3168" i="15"/>
  <c r="A3169" i="15"/>
  <c r="B3169" i="15"/>
  <c r="C3169" i="15"/>
  <c r="A3170" i="15"/>
  <c r="B3170" i="15"/>
  <c r="C3170" i="15"/>
  <c r="A3171" i="15"/>
  <c r="B3171" i="15"/>
  <c r="C3171" i="15"/>
  <c r="A3172" i="15"/>
  <c r="B3172" i="15"/>
  <c r="C3172" i="15"/>
  <c r="A3173" i="15"/>
  <c r="B3173" i="15"/>
  <c r="C3173" i="15"/>
  <c r="A3174" i="15"/>
  <c r="B3174" i="15"/>
  <c r="C3174" i="15"/>
  <c r="A3175" i="15"/>
  <c r="B3175" i="15"/>
  <c r="C3175" i="15"/>
  <c r="A3176" i="15"/>
  <c r="B3176" i="15"/>
  <c r="C3176" i="15"/>
  <c r="A3177" i="15"/>
  <c r="B3177" i="15"/>
  <c r="C3177" i="15"/>
  <c r="A3178" i="15"/>
  <c r="B3178" i="15"/>
  <c r="C3178" i="15"/>
  <c r="A3179" i="15"/>
  <c r="B3179" i="15"/>
  <c r="C3179" i="15"/>
  <c r="A3180" i="15"/>
  <c r="B3180" i="15"/>
  <c r="C3180" i="15"/>
  <c r="A3181" i="15"/>
  <c r="B3181" i="15"/>
  <c r="C3181" i="15"/>
  <c r="A3182" i="15"/>
  <c r="B3182" i="15"/>
  <c r="C3182" i="15"/>
  <c r="A3183" i="15"/>
  <c r="B3183" i="15"/>
  <c r="C3183" i="15"/>
  <c r="A3184" i="15"/>
  <c r="B3184" i="15"/>
  <c r="C3184" i="15"/>
  <c r="A3185" i="15"/>
  <c r="B3185" i="15"/>
  <c r="C3185" i="15"/>
  <c r="A3186" i="15"/>
  <c r="B3186" i="15"/>
  <c r="C3186" i="15"/>
  <c r="A3187" i="15"/>
  <c r="B3187" i="15"/>
  <c r="C3187" i="15"/>
  <c r="A3188" i="15"/>
  <c r="B3188" i="15"/>
  <c r="C3188" i="15"/>
  <c r="A3189" i="15"/>
  <c r="B3189" i="15"/>
  <c r="C3189" i="15"/>
  <c r="A3190" i="15"/>
  <c r="B3190" i="15"/>
  <c r="C3190" i="15"/>
  <c r="A3191" i="15"/>
  <c r="B3191" i="15"/>
  <c r="C3191" i="15"/>
  <c r="A3192" i="15"/>
  <c r="B3192" i="15"/>
  <c r="C3192" i="15"/>
  <c r="A3193" i="15"/>
  <c r="B3193" i="15"/>
  <c r="C3193" i="15"/>
  <c r="A3194" i="15"/>
  <c r="B3194" i="15"/>
  <c r="C3194" i="15"/>
  <c r="A3195" i="15"/>
  <c r="B3195" i="15"/>
  <c r="C3195" i="15"/>
  <c r="A3196" i="15"/>
  <c r="B3196" i="15"/>
  <c r="C3196" i="15"/>
  <c r="A3197" i="15"/>
  <c r="B3197" i="15"/>
  <c r="C3197" i="15"/>
  <c r="A3198" i="15"/>
  <c r="B3198" i="15"/>
  <c r="C3198" i="15"/>
  <c r="A3199" i="15"/>
  <c r="B3199" i="15"/>
  <c r="C3199" i="15"/>
  <c r="A3200" i="15"/>
  <c r="B3200" i="15"/>
  <c r="C3200" i="15"/>
  <c r="A3201" i="15"/>
  <c r="B3201" i="15"/>
  <c r="C3201" i="15"/>
  <c r="A3202" i="15"/>
  <c r="B3202" i="15"/>
  <c r="C3202" i="15"/>
  <c r="A3203" i="15"/>
  <c r="B3203" i="15"/>
  <c r="C3203" i="15"/>
  <c r="A3204" i="15"/>
  <c r="B3204" i="15"/>
  <c r="C3204" i="15"/>
  <c r="A3205" i="15"/>
  <c r="B3205" i="15"/>
  <c r="C3205" i="15"/>
  <c r="A3206" i="15"/>
  <c r="B3206" i="15"/>
  <c r="C3206" i="15"/>
  <c r="A3207" i="15"/>
  <c r="B3207" i="15"/>
  <c r="C3207" i="15"/>
  <c r="A3208" i="15"/>
  <c r="B3208" i="15"/>
  <c r="C3208" i="15"/>
  <c r="A3209" i="15"/>
  <c r="B3209" i="15"/>
  <c r="C3209" i="15"/>
  <c r="A3210" i="15"/>
  <c r="B3210" i="15"/>
  <c r="C3210" i="15"/>
  <c r="A3211" i="15"/>
  <c r="B3211" i="15"/>
  <c r="C3211" i="15"/>
  <c r="A3212" i="15"/>
  <c r="B3212" i="15"/>
  <c r="C3212" i="15"/>
  <c r="A3213" i="15"/>
  <c r="B3213" i="15"/>
  <c r="C3213" i="15"/>
  <c r="A3214" i="15"/>
  <c r="B3214" i="15"/>
  <c r="C3214" i="15"/>
  <c r="A3215" i="15"/>
  <c r="B3215" i="15"/>
  <c r="C3215" i="15"/>
  <c r="A3216" i="15"/>
  <c r="B3216" i="15"/>
  <c r="C3216" i="15"/>
  <c r="A3217" i="15"/>
  <c r="B3217" i="15"/>
  <c r="C3217" i="15"/>
  <c r="A3218" i="15"/>
  <c r="B3218" i="15"/>
  <c r="C3218" i="15"/>
  <c r="A3219" i="15"/>
  <c r="B3219" i="15"/>
  <c r="C3219" i="15"/>
  <c r="A3220" i="15"/>
  <c r="B3220" i="15"/>
  <c r="C3220" i="15"/>
  <c r="A3221" i="15"/>
  <c r="B3221" i="15"/>
  <c r="C3221" i="15"/>
  <c r="A3222" i="15"/>
  <c r="B3222" i="15"/>
  <c r="C3222" i="15"/>
  <c r="A3223" i="15"/>
  <c r="B3223" i="15"/>
  <c r="C3223" i="15"/>
  <c r="A3224" i="15"/>
  <c r="B3224" i="15"/>
  <c r="C3224" i="15"/>
  <c r="A3225" i="15"/>
  <c r="B3225" i="15"/>
  <c r="C3225" i="15"/>
  <c r="A3226" i="15"/>
  <c r="B3226" i="15"/>
  <c r="C3226" i="15"/>
  <c r="A3227" i="15"/>
  <c r="B3227" i="15"/>
  <c r="C3227" i="15"/>
  <c r="A3228" i="15"/>
  <c r="B3228" i="15"/>
  <c r="C3228" i="15"/>
  <c r="A3229" i="15"/>
  <c r="B3229" i="15"/>
  <c r="C3229" i="15"/>
  <c r="A3230" i="15"/>
  <c r="B3230" i="15"/>
  <c r="C3230" i="15"/>
  <c r="A3231" i="15"/>
  <c r="B3231" i="15"/>
  <c r="C3231" i="15"/>
  <c r="A3232" i="15"/>
  <c r="B3232" i="15"/>
  <c r="C3232" i="15"/>
  <c r="A3233" i="15"/>
  <c r="B3233" i="15"/>
  <c r="C3233" i="15"/>
  <c r="A3234" i="15"/>
  <c r="B3234" i="15"/>
  <c r="C3234" i="15"/>
  <c r="A3235" i="15"/>
  <c r="B3235" i="15"/>
  <c r="C3235" i="15"/>
  <c r="A3236" i="15"/>
  <c r="B3236" i="15"/>
  <c r="C3236" i="15"/>
  <c r="A3237" i="15"/>
  <c r="B3237" i="15"/>
  <c r="C3237" i="15"/>
  <c r="A3238" i="15"/>
  <c r="B3238" i="15"/>
  <c r="C3238" i="15"/>
  <c r="A3239" i="15"/>
  <c r="B3239" i="15"/>
  <c r="C3239" i="15"/>
  <c r="A3240" i="15"/>
  <c r="B3240" i="15"/>
  <c r="C3240" i="15"/>
  <c r="A3241" i="15"/>
  <c r="B3241" i="15"/>
  <c r="C3241" i="15"/>
  <c r="A3242" i="15"/>
  <c r="B3242" i="15"/>
  <c r="C3242" i="15"/>
  <c r="A3243" i="15"/>
  <c r="B3243" i="15"/>
  <c r="C3243" i="15"/>
  <c r="A3244" i="15"/>
  <c r="B3244" i="15"/>
  <c r="C3244" i="15"/>
  <c r="A3245" i="15"/>
  <c r="B3245" i="15"/>
  <c r="C3245" i="15"/>
  <c r="A3246" i="15"/>
  <c r="B3246" i="15"/>
  <c r="C3246" i="15"/>
  <c r="A3247" i="15"/>
  <c r="B3247" i="15"/>
  <c r="C3247" i="15"/>
  <c r="A3248" i="15"/>
  <c r="B3248" i="15"/>
  <c r="C3248" i="15"/>
  <c r="A3249" i="15"/>
  <c r="B3249" i="15"/>
  <c r="C3249" i="15"/>
  <c r="A3250" i="15"/>
  <c r="B3250" i="15"/>
  <c r="C3250" i="15"/>
  <c r="A3251" i="15"/>
  <c r="B3251" i="15"/>
  <c r="C3251" i="15"/>
  <c r="A3252" i="15"/>
  <c r="B3252" i="15"/>
  <c r="C3252" i="15"/>
  <c r="A3253" i="15"/>
  <c r="B3253" i="15"/>
  <c r="C3253" i="15"/>
  <c r="A3254" i="15"/>
  <c r="B3254" i="15"/>
  <c r="C3254" i="15"/>
  <c r="A3255" i="15"/>
  <c r="B3255" i="15"/>
  <c r="C3255" i="15"/>
  <c r="A3256" i="15"/>
  <c r="B3256" i="15"/>
  <c r="C3256" i="15"/>
  <c r="A3257" i="15"/>
  <c r="B3257" i="15"/>
  <c r="C3257" i="15"/>
  <c r="A3258" i="15"/>
  <c r="B3258" i="15"/>
  <c r="C3258" i="15"/>
  <c r="A3259" i="15"/>
  <c r="B3259" i="15"/>
  <c r="C3259" i="15"/>
  <c r="A3260" i="15"/>
  <c r="B3260" i="15"/>
  <c r="C3260" i="15"/>
  <c r="A3261" i="15"/>
  <c r="B3261" i="15"/>
  <c r="C3261" i="15"/>
  <c r="A3262" i="15"/>
  <c r="B3262" i="15"/>
  <c r="C3262" i="15"/>
  <c r="A3263" i="15"/>
  <c r="B3263" i="15"/>
  <c r="C3263" i="15"/>
  <c r="A3264" i="15"/>
  <c r="B3264" i="15"/>
  <c r="C3264" i="15"/>
  <c r="A3265" i="15"/>
  <c r="B3265" i="15"/>
  <c r="C3265" i="15"/>
  <c r="A3266" i="15"/>
  <c r="B3266" i="15"/>
  <c r="C3266" i="15"/>
  <c r="A3267" i="15"/>
  <c r="B3267" i="15"/>
  <c r="C3267" i="15"/>
  <c r="A3268" i="15"/>
  <c r="B3268" i="15"/>
  <c r="C3268" i="15"/>
  <c r="A3269" i="15"/>
  <c r="B3269" i="15"/>
  <c r="C3269" i="15"/>
  <c r="A3270" i="15"/>
  <c r="B3270" i="15"/>
  <c r="C3270" i="15"/>
  <c r="A3271" i="15"/>
  <c r="B3271" i="15"/>
  <c r="C3271" i="15"/>
  <c r="A3272" i="15"/>
  <c r="B3272" i="15"/>
  <c r="C3272" i="15"/>
  <c r="A3273" i="15"/>
  <c r="B3273" i="15"/>
  <c r="C3273" i="15"/>
  <c r="A3274" i="15"/>
  <c r="B3274" i="15"/>
  <c r="C3274" i="15"/>
  <c r="A3275" i="15"/>
  <c r="B3275" i="15"/>
  <c r="C3275" i="15"/>
  <c r="A3276" i="15"/>
  <c r="B3276" i="15"/>
  <c r="C3276" i="15"/>
  <c r="A3277" i="15"/>
  <c r="B3277" i="15"/>
  <c r="C3277" i="15"/>
  <c r="A3278" i="15"/>
  <c r="B3278" i="15"/>
  <c r="C3278" i="15"/>
  <c r="A3279" i="15"/>
  <c r="B3279" i="15"/>
  <c r="C3279" i="15"/>
  <c r="A3280" i="15"/>
  <c r="B3280" i="15"/>
  <c r="C3280" i="15"/>
  <c r="A3281" i="15"/>
  <c r="B3281" i="15"/>
  <c r="C3281" i="15"/>
  <c r="A3282" i="15"/>
  <c r="B3282" i="15"/>
  <c r="C3282" i="15"/>
  <c r="A3283" i="15"/>
  <c r="B3283" i="15"/>
  <c r="C3283" i="15"/>
  <c r="A3284" i="15"/>
  <c r="B3284" i="15"/>
  <c r="C3284" i="15"/>
  <c r="A3285" i="15"/>
  <c r="B3285" i="15"/>
  <c r="C3285" i="15"/>
  <c r="A3286" i="15"/>
  <c r="B3286" i="15"/>
  <c r="C3286" i="15"/>
  <c r="A3287" i="15"/>
  <c r="B3287" i="15"/>
  <c r="C3287" i="15"/>
  <c r="A3288" i="15"/>
  <c r="B3288" i="15"/>
  <c r="C3288" i="15"/>
  <c r="A3289" i="15"/>
  <c r="B3289" i="15"/>
  <c r="C3289" i="15"/>
  <c r="A3290" i="15"/>
  <c r="B3290" i="15"/>
  <c r="C3290" i="15"/>
  <c r="A3291" i="15"/>
  <c r="B3291" i="15"/>
  <c r="C3291" i="15"/>
  <c r="A3292" i="15"/>
  <c r="B3292" i="15"/>
  <c r="C3292" i="15"/>
  <c r="A3293" i="15"/>
  <c r="B3293" i="15"/>
  <c r="C3293" i="15"/>
  <c r="A3294" i="15"/>
  <c r="B3294" i="15"/>
  <c r="C3294" i="15"/>
  <c r="A3295" i="15"/>
  <c r="B3295" i="15"/>
  <c r="C3295" i="15"/>
  <c r="A3296" i="15"/>
  <c r="B3296" i="15"/>
  <c r="C3296" i="15"/>
  <c r="A3297" i="15"/>
  <c r="B3297" i="15"/>
  <c r="C3297" i="15"/>
  <c r="A3298" i="15"/>
  <c r="B3298" i="15"/>
  <c r="C3298" i="15"/>
  <c r="A3299" i="15"/>
  <c r="B3299" i="15"/>
  <c r="C3299" i="15"/>
  <c r="A3300" i="15"/>
  <c r="B3300" i="15"/>
  <c r="C3300" i="15"/>
  <c r="A3301" i="15"/>
  <c r="B3301" i="15"/>
  <c r="C3301" i="15"/>
  <c r="A3302" i="15"/>
  <c r="B3302" i="15"/>
  <c r="C3302" i="15"/>
  <c r="A3303" i="15"/>
  <c r="B3303" i="15"/>
  <c r="C3303" i="15"/>
  <c r="A3304" i="15"/>
  <c r="B3304" i="15"/>
  <c r="C3304" i="15"/>
  <c r="A3305" i="15"/>
  <c r="B3305" i="15"/>
  <c r="C3305" i="15"/>
  <c r="A3306" i="15"/>
  <c r="B3306" i="15"/>
  <c r="C3306" i="15"/>
  <c r="A3307" i="15"/>
  <c r="B3307" i="15"/>
  <c r="C3307" i="15"/>
  <c r="A3308" i="15"/>
  <c r="B3308" i="15"/>
  <c r="C3308" i="15"/>
  <c r="A3309" i="15"/>
  <c r="B3309" i="15"/>
  <c r="C3309" i="15"/>
  <c r="A3310" i="15"/>
  <c r="B3310" i="15"/>
  <c r="C3310" i="15"/>
  <c r="A3311" i="15"/>
  <c r="B3311" i="15"/>
  <c r="C3311" i="15"/>
  <c r="A3312" i="15"/>
  <c r="B3312" i="15"/>
  <c r="C3312" i="15"/>
  <c r="A3313" i="15"/>
  <c r="B3313" i="15"/>
  <c r="C3313" i="15"/>
  <c r="A3314" i="15"/>
  <c r="B3314" i="15"/>
  <c r="C3314" i="15"/>
  <c r="A3315" i="15"/>
  <c r="B3315" i="15"/>
  <c r="C3315" i="15"/>
  <c r="A3316" i="15"/>
  <c r="B3316" i="15"/>
  <c r="C3316" i="15"/>
  <c r="A3317" i="15"/>
  <c r="B3317" i="15"/>
  <c r="C3317" i="15"/>
  <c r="A3318" i="15"/>
  <c r="B3318" i="15"/>
  <c r="C3318" i="15"/>
  <c r="A3319" i="15"/>
  <c r="B3319" i="15"/>
  <c r="C3319" i="15"/>
  <c r="A3320" i="15"/>
  <c r="B3320" i="15"/>
  <c r="C3320" i="15"/>
  <c r="A3321" i="15"/>
  <c r="B3321" i="15"/>
  <c r="C3321" i="15"/>
  <c r="A3322" i="15"/>
  <c r="B3322" i="15"/>
  <c r="C3322" i="15"/>
  <c r="A3323" i="15"/>
  <c r="B3323" i="15"/>
  <c r="C3323" i="15"/>
  <c r="A3324" i="15"/>
  <c r="B3324" i="15"/>
  <c r="C3324" i="15"/>
  <c r="A3325" i="15"/>
  <c r="B3325" i="15"/>
  <c r="C3325" i="15"/>
  <c r="A3326" i="15"/>
  <c r="B3326" i="15"/>
  <c r="C3326" i="15"/>
  <c r="A3327" i="15"/>
  <c r="B3327" i="15"/>
  <c r="C3327" i="15"/>
  <c r="A3328" i="15"/>
  <c r="B3328" i="15"/>
  <c r="C3328" i="15"/>
  <c r="A3329" i="15"/>
  <c r="B3329" i="15"/>
  <c r="C3329" i="15"/>
  <c r="A3330" i="15"/>
  <c r="B3330" i="15"/>
  <c r="C3330" i="15"/>
  <c r="A3331" i="15"/>
  <c r="B3331" i="15"/>
  <c r="C3331" i="15"/>
  <c r="A3332" i="15"/>
  <c r="B3332" i="15"/>
  <c r="C3332" i="15"/>
  <c r="A3333" i="15"/>
  <c r="B3333" i="15"/>
  <c r="C3333" i="15"/>
  <c r="A3334" i="15"/>
  <c r="B3334" i="15"/>
  <c r="C3334" i="15"/>
  <c r="A3335" i="15"/>
  <c r="B3335" i="15"/>
  <c r="C3335" i="15"/>
  <c r="A3336" i="15"/>
  <c r="B3336" i="15"/>
  <c r="C3336" i="15"/>
  <c r="A3337" i="15"/>
  <c r="B3337" i="15"/>
  <c r="C3337" i="15"/>
  <c r="A3338" i="15"/>
  <c r="B3338" i="15"/>
  <c r="C3338" i="15"/>
  <c r="A3339" i="15"/>
  <c r="B3339" i="15"/>
  <c r="C3339" i="15"/>
  <c r="A3340" i="15"/>
  <c r="B3340" i="15"/>
  <c r="C3340" i="15"/>
  <c r="A3341" i="15"/>
  <c r="B3341" i="15"/>
  <c r="C3341" i="15"/>
  <c r="A3342" i="15"/>
  <c r="B3342" i="15"/>
  <c r="C3342" i="15"/>
  <c r="A3343" i="15"/>
  <c r="B3343" i="15"/>
  <c r="C3343" i="15"/>
  <c r="A3344" i="15"/>
  <c r="B3344" i="15"/>
  <c r="C3344" i="15"/>
  <c r="A3345" i="15"/>
  <c r="B3345" i="15"/>
  <c r="C3345" i="15"/>
  <c r="A3346" i="15"/>
  <c r="B3346" i="15"/>
  <c r="C3346" i="15"/>
  <c r="A3347" i="15"/>
  <c r="B3347" i="15"/>
  <c r="C3347" i="15"/>
  <c r="A3348" i="15"/>
  <c r="B3348" i="15"/>
  <c r="C3348" i="15"/>
  <c r="A3349" i="15"/>
  <c r="B3349" i="15"/>
  <c r="C3349" i="15"/>
  <c r="A3350" i="15"/>
  <c r="B3350" i="15"/>
  <c r="C3350" i="15"/>
  <c r="A3351" i="15"/>
  <c r="B3351" i="15"/>
  <c r="C3351" i="15"/>
  <c r="A3352" i="15"/>
  <c r="B3352" i="15"/>
  <c r="C3352" i="15"/>
  <c r="A3353" i="15"/>
  <c r="B3353" i="15"/>
  <c r="C3353" i="15"/>
  <c r="A3354" i="15"/>
  <c r="B3354" i="15"/>
  <c r="C3354" i="15"/>
  <c r="A3355" i="15"/>
  <c r="B3355" i="15"/>
  <c r="C3355" i="15"/>
  <c r="A3356" i="15"/>
  <c r="B3356" i="15"/>
  <c r="C3356" i="15"/>
  <c r="A3357" i="15"/>
  <c r="B3357" i="15"/>
  <c r="C3357" i="15"/>
  <c r="A3358" i="15"/>
  <c r="B3358" i="15"/>
  <c r="C3358" i="15"/>
  <c r="A3359" i="15"/>
  <c r="B3359" i="15"/>
  <c r="C3359" i="15"/>
  <c r="A3360" i="15"/>
  <c r="B3360" i="15"/>
  <c r="C3360" i="15"/>
  <c r="A3361" i="15"/>
  <c r="B3361" i="15"/>
  <c r="C3361" i="15"/>
  <c r="A3362" i="15"/>
  <c r="B3362" i="15"/>
  <c r="C3362" i="15"/>
  <c r="A3363" i="15"/>
  <c r="B3363" i="15"/>
  <c r="C3363" i="15"/>
  <c r="A3364" i="15"/>
  <c r="B3364" i="15"/>
  <c r="C3364" i="15"/>
  <c r="A3365" i="15"/>
  <c r="B3365" i="15"/>
  <c r="C3365" i="15"/>
  <c r="A3366" i="15"/>
  <c r="B3366" i="15"/>
  <c r="C3366" i="15"/>
  <c r="A3367" i="15"/>
  <c r="B3367" i="15"/>
  <c r="C3367" i="15"/>
  <c r="A3368" i="15"/>
  <c r="B3368" i="15"/>
  <c r="C3368" i="15"/>
  <c r="A3369" i="15"/>
  <c r="B3369" i="15"/>
  <c r="C3369" i="15"/>
  <c r="A3370" i="15"/>
  <c r="B3370" i="15"/>
  <c r="C3370" i="15"/>
  <c r="A3371" i="15"/>
  <c r="B3371" i="15"/>
  <c r="C3371" i="15"/>
  <c r="A3372" i="15"/>
  <c r="B3372" i="15"/>
  <c r="C3372" i="15"/>
  <c r="A3373" i="15"/>
  <c r="B3373" i="15"/>
  <c r="C3373" i="15"/>
  <c r="A3374" i="15"/>
  <c r="B3374" i="15"/>
  <c r="C3374" i="15"/>
  <c r="A3375" i="15"/>
  <c r="B3375" i="15"/>
  <c r="C3375" i="15"/>
  <c r="A3376" i="15"/>
  <c r="B3376" i="15"/>
  <c r="C3376" i="15"/>
  <c r="A3377" i="15"/>
  <c r="B3377" i="15"/>
  <c r="C3377" i="15"/>
  <c r="A3378" i="15"/>
  <c r="B3378" i="15"/>
  <c r="C3378" i="15"/>
  <c r="A3379" i="15"/>
  <c r="B3379" i="15"/>
  <c r="C3379" i="15"/>
  <c r="A3380" i="15"/>
  <c r="B3380" i="15"/>
  <c r="C3380" i="15"/>
  <c r="A3381" i="15"/>
  <c r="B3381" i="15"/>
  <c r="C3381" i="15"/>
  <c r="A3382" i="15"/>
  <c r="B3382" i="15"/>
  <c r="C3382" i="15"/>
  <c r="A3383" i="15"/>
  <c r="B3383" i="15"/>
  <c r="C3383" i="15"/>
  <c r="A3384" i="15"/>
  <c r="B3384" i="15"/>
  <c r="C3384" i="15"/>
  <c r="A3385" i="15"/>
  <c r="B3385" i="15"/>
  <c r="C3385" i="15"/>
  <c r="A3386" i="15"/>
  <c r="B3386" i="15"/>
  <c r="C3386" i="15"/>
  <c r="A3387" i="15"/>
  <c r="B3387" i="15"/>
  <c r="C3387" i="15"/>
  <c r="A3388" i="15"/>
  <c r="B3388" i="15"/>
  <c r="C3388" i="15"/>
  <c r="A3389" i="15"/>
  <c r="B3389" i="15"/>
  <c r="C3389" i="15"/>
  <c r="A3390" i="15"/>
  <c r="B3390" i="15"/>
  <c r="C3390" i="15"/>
  <c r="A3391" i="15"/>
  <c r="B3391" i="15"/>
  <c r="C3391" i="15"/>
  <c r="A3392" i="15"/>
  <c r="B3392" i="15"/>
  <c r="C3392" i="15"/>
  <c r="A3393" i="15"/>
  <c r="B3393" i="15"/>
  <c r="C3393" i="15"/>
  <c r="A3394" i="15"/>
  <c r="B3394" i="15"/>
  <c r="C3394" i="15"/>
  <c r="A3395" i="15"/>
  <c r="B3395" i="15"/>
  <c r="C3395" i="15"/>
  <c r="A3396" i="15"/>
  <c r="B3396" i="15"/>
  <c r="C3396" i="15"/>
  <c r="A3397" i="15"/>
  <c r="B3397" i="15"/>
  <c r="C3397" i="15"/>
  <c r="A3398" i="15"/>
  <c r="B3398" i="15"/>
  <c r="C3398" i="15"/>
  <c r="A3399" i="15"/>
  <c r="B3399" i="15"/>
  <c r="C3399" i="15"/>
  <c r="A3400" i="15"/>
  <c r="B3400" i="15"/>
  <c r="C3400" i="15"/>
  <c r="A3401" i="15"/>
  <c r="B3401" i="15"/>
  <c r="C3401" i="15"/>
  <c r="A3402" i="15"/>
  <c r="B3402" i="15"/>
  <c r="C3402" i="15"/>
  <c r="A3403" i="15"/>
  <c r="B3403" i="15"/>
  <c r="C3403" i="15"/>
  <c r="A3404" i="15"/>
  <c r="B3404" i="15"/>
  <c r="C3404" i="15"/>
  <c r="A3405" i="15"/>
  <c r="B3405" i="15"/>
  <c r="C3405" i="15"/>
  <c r="A3406" i="15"/>
  <c r="B3406" i="15"/>
  <c r="C3406" i="15"/>
  <c r="A3407" i="15"/>
  <c r="B3407" i="15"/>
  <c r="C3407" i="15"/>
  <c r="A3408" i="15"/>
  <c r="B3408" i="15"/>
  <c r="C3408" i="15"/>
  <c r="A3409" i="15"/>
  <c r="B3409" i="15"/>
  <c r="C3409" i="15"/>
  <c r="A3410" i="15"/>
  <c r="B3410" i="15"/>
  <c r="C3410" i="15"/>
  <c r="A3411" i="15"/>
  <c r="B3411" i="15"/>
  <c r="C3411" i="15"/>
  <c r="A3412" i="15"/>
  <c r="B3412" i="15"/>
  <c r="C3412" i="15"/>
  <c r="A3413" i="15"/>
  <c r="B3413" i="15"/>
  <c r="C3413" i="15"/>
  <c r="A3414" i="15"/>
  <c r="B3414" i="15"/>
  <c r="C3414" i="15"/>
  <c r="A3415" i="15"/>
  <c r="B3415" i="15"/>
  <c r="C3415" i="15"/>
  <c r="A3416" i="15"/>
  <c r="B3416" i="15"/>
  <c r="C3416" i="15"/>
  <c r="A3417" i="15"/>
  <c r="B3417" i="15"/>
  <c r="C3417" i="15"/>
  <c r="A3418" i="15"/>
  <c r="B3418" i="15"/>
  <c r="C3418" i="15"/>
  <c r="A3419" i="15"/>
  <c r="B3419" i="15"/>
  <c r="C3419" i="15"/>
  <c r="A3420" i="15"/>
  <c r="B3420" i="15"/>
  <c r="C3420" i="15"/>
  <c r="A3421" i="15"/>
  <c r="B3421" i="15"/>
  <c r="C3421" i="15"/>
  <c r="A3422" i="15"/>
  <c r="B3422" i="15"/>
  <c r="C3422" i="15"/>
  <c r="A3423" i="15"/>
  <c r="B3423" i="15"/>
  <c r="C3423" i="15"/>
  <c r="A3424" i="15"/>
  <c r="B3424" i="15"/>
  <c r="C3424" i="15"/>
  <c r="A3425" i="15"/>
  <c r="B3425" i="15"/>
  <c r="C3425" i="15"/>
  <c r="A3426" i="15"/>
  <c r="B3426" i="15"/>
  <c r="C3426" i="15"/>
  <c r="A3427" i="15"/>
  <c r="B3427" i="15"/>
  <c r="C3427" i="15"/>
  <c r="A3428" i="15"/>
  <c r="B3428" i="15"/>
  <c r="C3428" i="15"/>
  <c r="A3429" i="15"/>
  <c r="B3429" i="15"/>
  <c r="C3429" i="15"/>
  <c r="A3430" i="15"/>
  <c r="B3430" i="15"/>
  <c r="C3430" i="15"/>
  <c r="A3431" i="15"/>
  <c r="B3431" i="15"/>
  <c r="C3431" i="15"/>
  <c r="A3432" i="15"/>
  <c r="B3432" i="15"/>
  <c r="C3432" i="15"/>
  <c r="A3433" i="15"/>
  <c r="B3433" i="15"/>
  <c r="C3433" i="15"/>
  <c r="A3434" i="15"/>
  <c r="B3434" i="15"/>
  <c r="C3434" i="15"/>
  <c r="A3435" i="15"/>
  <c r="B3435" i="15"/>
  <c r="C3435" i="15"/>
  <c r="A3436" i="15"/>
  <c r="B3436" i="15"/>
  <c r="C3436" i="15"/>
  <c r="A3437" i="15"/>
  <c r="B3437" i="15"/>
  <c r="C3437" i="15"/>
  <c r="A3438" i="15"/>
  <c r="B3438" i="15"/>
  <c r="C3438" i="15"/>
  <c r="A3439" i="15"/>
  <c r="B3439" i="15"/>
  <c r="C3439" i="15"/>
  <c r="A3440" i="15"/>
  <c r="B3440" i="15"/>
  <c r="C3440" i="15"/>
  <c r="A3441" i="15"/>
  <c r="B3441" i="15"/>
  <c r="C3441" i="15"/>
  <c r="A3442" i="15"/>
  <c r="B3442" i="15"/>
  <c r="C3442" i="15"/>
  <c r="A3443" i="15"/>
  <c r="B3443" i="15"/>
  <c r="C3443" i="15"/>
  <c r="A3444" i="15"/>
  <c r="B3444" i="15"/>
  <c r="C3444" i="15"/>
  <c r="A3445" i="15"/>
  <c r="B3445" i="15"/>
  <c r="C3445" i="15"/>
  <c r="A3446" i="15"/>
  <c r="B3446" i="15"/>
  <c r="C3446" i="15"/>
  <c r="A3447" i="15"/>
  <c r="B3447" i="15"/>
  <c r="C3447" i="15"/>
  <c r="A3448" i="15"/>
  <c r="B3448" i="15"/>
  <c r="C3448" i="15"/>
  <c r="A3449" i="15"/>
  <c r="B3449" i="15"/>
  <c r="C3449" i="15"/>
  <c r="A3450" i="15"/>
  <c r="B3450" i="15"/>
  <c r="C3450" i="15"/>
  <c r="A3451" i="15"/>
  <c r="B3451" i="15"/>
  <c r="C3451" i="15"/>
  <c r="A3452" i="15"/>
  <c r="B3452" i="15"/>
  <c r="C3452" i="15"/>
  <c r="A3453" i="15"/>
  <c r="B3453" i="15"/>
  <c r="C3453" i="15"/>
  <c r="A3454" i="15"/>
  <c r="B3454" i="15"/>
  <c r="C3454" i="15"/>
  <c r="A3455" i="15"/>
  <c r="B3455" i="15"/>
  <c r="C3455" i="15"/>
  <c r="A3456" i="15"/>
  <c r="B3456" i="15"/>
  <c r="C3456" i="15"/>
  <c r="A3457" i="15"/>
  <c r="B3457" i="15"/>
  <c r="C3457" i="15"/>
  <c r="A3458" i="15"/>
  <c r="B3458" i="15"/>
  <c r="C3458" i="15"/>
  <c r="A3459" i="15"/>
  <c r="B3459" i="15"/>
  <c r="C3459" i="15"/>
  <c r="A3460" i="15"/>
  <c r="B3460" i="15"/>
  <c r="C3460" i="15"/>
  <c r="A3461" i="15"/>
  <c r="B3461" i="15"/>
  <c r="C3461" i="15"/>
  <c r="A3462" i="15"/>
  <c r="B3462" i="15"/>
  <c r="C3462" i="15"/>
  <c r="A3463" i="15"/>
  <c r="B3463" i="15"/>
  <c r="C3463" i="15"/>
  <c r="A3464" i="15"/>
  <c r="B3464" i="15"/>
  <c r="C3464" i="15"/>
  <c r="A3465" i="15"/>
  <c r="B3465" i="15"/>
  <c r="C3465" i="15"/>
  <c r="A3466" i="15"/>
  <c r="B3466" i="15"/>
  <c r="C3466" i="15"/>
  <c r="A3467" i="15"/>
  <c r="B3467" i="15"/>
  <c r="C3467" i="15"/>
  <c r="A3468" i="15"/>
  <c r="B3468" i="15"/>
  <c r="C3468" i="15"/>
  <c r="A3469" i="15"/>
  <c r="B3469" i="15"/>
  <c r="C3469" i="15"/>
  <c r="A3470" i="15"/>
  <c r="B3470" i="15"/>
  <c r="C3470" i="15"/>
  <c r="A3471" i="15"/>
  <c r="B3471" i="15"/>
  <c r="C3471" i="15"/>
  <c r="A3472" i="15"/>
  <c r="B3472" i="15"/>
  <c r="C3472" i="15"/>
  <c r="A3473" i="15"/>
  <c r="B3473" i="15"/>
  <c r="C3473" i="15"/>
  <c r="A3474" i="15"/>
  <c r="B3474" i="15"/>
  <c r="C3474" i="15"/>
  <c r="A3475" i="15"/>
  <c r="B3475" i="15"/>
  <c r="C3475" i="15"/>
  <c r="A3476" i="15"/>
  <c r="B3476" i="15"/>
  <c r="C3476" i="15"/>
  <c r="A3477" i="15"/>
  <c r="B3477" i="15"/>
  <c r="C3477" i="15"/>
  <c r="A3478" i="15"/>
  <c r="B3478" i="15"/>
  <c r="C3478" i="15"/>
  <c r="A3479" i="15"/>
  <c r="B3479" i="15"/>
  <c r="C3479" i="15"/>
  <c r="A3480" i="15"/>
  <c r="B3480" i="15"/>
  <c r="C3480" i="15"/>
  <c r="A3481" i="15"/>
  <c r="B3481" i="15"/>
  <c r="C3481" i="15"/>
  <c r="A3482" i="15"/>
  <c r="B3482" i="15"/>
  <c r="C3482" i="15"/>
  <c r="A3483" i="15"/>
  <c r="B3483" i="15"/>
  <c r="C3483" i="15"/>
  <c r="A3484" i="15"/>
  <c r="B3484" i="15"/>
  <c r="C3484" i="15"/>
  <c r="A3485" i="15"/>
  <c r="B3485" i="15"/>
  <c r="C3485" i="15"/>
  <c r="A3486" i="15"/>
  <c r="B3486" i="15"/>
  <c r="C3486" i="15"/>
  <c r="A3487" i="15"/>
  <c r="B3487" i="15"/>
  <c r="C3487" i="15"/>
  <c r="A3488" i="15"/>
  <c r="B3488" i="15"/>
  <c r="C3488" i="15"/>
  <c r="A3489" i="15"/>
  <c r="B3489" i="15"/>
  <c r="C3489" i="15"/>
  <c r="A3490" i="15"/>
  <c r="B3490" i="15"/>
  <c r="C3490" i="15"/>
  <c r="A3491" i="15"/>
  <c r="B3491" i="15"/>
  <c r="C3491" i="15"/>
  <c r="A3492" i="15"/>
  <c r="B3492" i="15"/>
  <c r="C3492" i="15"/>
  <c r="A3493" i="15"/>
  <c r="B3493" i="15"/>
  <c r="C3493" i="15"/>
  <c r="A3494" i="15"/>
  <c r="B3494" i="15"/>
  <c r="C3494" i="15"/>
  <c r="A3495" i="15"/>
  <c r="B3495" i="15"/>
  <c r="C3495" i="15"/>
  <c r="A3496" i="15"/>
  <c r="B3496" i="15"/>
  <c r="C3496" i="15"/>
  <c r="A3497" i="15"/>
  <c r="B3497" i="15"/>
  <c r="C3497" i="15"/>
  <c r="A3498" i="15"/>
  <c r="B3498" i="15"/>
  <c r="C3498" i="15"/>
  <c r="A3499" i="15"/>
  <c r="B3499" i="15"/>
  <c r="C3499" i="15"/>
  <c r="A3500" i="15"/>
  <c r="B3500" i="15"/>
  <c r="C3500" i="15"/>
  <c r="A3501" i="15"/>
  <c r="B3501" i="15"/>
  <c r="C3501" i="15"/>
  <c r="A3502" i="15"/>
  <c r="B3502" i="15"/>
  <c r="C3502" i="15"/>
  <c r="A3503" i="15"/>
  <c r="B3503" i="15"/>
  <c r="C3503" i="15"/>
  <c r="A3504" i="15"/>
  <c r="B3504" i="15"/>
  <c r="C3504" i="15"/>
  <c r="A3505" i="15"/>
  <c r="B3505" i="15"/>
  <c r="C3505" i="15"/>
  <c r="A3506" i="15"/>
  <c r="B3506" i="15"/>
  <c r="C3506" i="15"/>
  <c r="A3507" i="15"/>
  <c r="B3507" i="15"/>
  <c r="C3507" i="15"/>
  <c r="A3508" i="15"/>
  <c r="B3508" i="15"/>
  <c r="C3508" i="15"/>
  <c r="A3509" i="15"/>
  <c r="B3509" i="15"/>
  <c r="C3509" i="15"/>
  <c r="A3510" i="15"/>
  <c r="B3510" i="15"/>
  <c r="C3510" i="15"/>
  <c r="A3511" i="15"/>
  <c r="B3511" i="15"/>
  <c r="C3511" i="15"/>
  <c r="A3512" i="15"/>
  <c r="B3512" i="15"/>
  <c r="C3512" i="15"/>
  <c r="A3513" i="15"/>
  <c r="B3513" i="15"/>
  <c r="C3513" i="15"/>
  <c r="A3514" i="15"/>
  <c r="B3514" i="15"/>
  <c r="C3514" i="15"/>
  <c r="A3515" i="15"/>
  <c r="B3515" i="15"/>
  <c r="C3515" i="15"/>
  <c r="A3516" i="15"/>
  <c r="B3516" i="15"/>
  <c r="C3516" i="15"/>
  <c r="A3517" i="15"/>
  <c r="B3517" i="15"/>
  <c r="C3517" i="15"/>
  <c r="A3518" i="15"/>
  <c r="B3518" i="15"/>
  <c r="C3518" i="15"/>
  <c r="A3519" i="15"/>
  <c r="B3519" i="15"/>
  <c r="C3519" i="15"/>
  <c r="A3520" i="15"/>
  <c r="B3520" i="15"/>
  <c r="C3520" i="15"/>
  <c r="A3521" i="15"/>
  <c r="B3521" i="15"/>
  <c r="C3521" i="15"/>
  <c r="A3522" i="15"/>
  <c r="B3522" i="15"/>
  <c r="C3522" i="15"/>
  <c r="A3523" i="15"/>
  <c r="B3523" i="15"/>
  <c r="C3523" i="15"/>
  <c r="A3524" i="15"/>
  <c r="B3524" i="15"/>
  <c r="C3524" i="15"/>
  <c r="A3525" i="15"/>
  <c r="B3525" i="15"/>
  <c r="C3525" i="15"/>
  <c r="A3526" i="15"/>
  <c r="B3526" i="15"/>
  <c r="C3526" i="15"/>
  <c r="A3527" i="15"/>
  <c r="B3527" i="15"/>
  <c r="C3527" i="15"/>
  <c r="A3528" i="15"/>
  <c r="B3528" i="15"/>
  <c r="C3528" i="15"/>
  <c r="A3529" i="15"/>
  <c r="B3529" i="15"/>
  <c r="C3529" i="15"/>
  <c r="A3530" i="15"/>
  <c r="B3530" i="15"/>
  <c r="C3530" i="15"/>
  <c r="A3531" i="15"/>
  <c r="B3531" i="15"/>
  <c r="C3531" i="15"/>
  <c r="A3532" i="15"/>
  <c r="B3532" i="15"/>
  <c r="C3532" i="15"/>
  <c r="A3533" i="15"/>
  <c r="B3533" i="15"/>
  <c r="C3533" i="15"/>
  <c r="A3534" i="15"/>
  <c r="B3534" i="15"/>
  <c r="C3534" i="15"/>
  <c r="A3535" i="15"/>
  <c r="B3535" i="15"/>
  <c r="C3535" i="15"/>
  <c r="A3536" i="15"/>
  <c r="B3536" i="15"/>
  <c r="C3536" i="15"/>
  <c r="A3537" i="15"/>
  <c r="B3537" i="15"/>
  <c r="C3537" i="15"/>
  <c r="A3538" i="15"/>
  <c r="B3538" i="15"/>
  <c r="C3538" i="15"/>
  <c r="A3539" i="15"/>
  <c r="B3539" i="15"/>
  <c r="C3539" i="15"/>
  <c r="A3540" i="15"/>
  <c r="B3540" i="15"/>
  <c r="C3540" i="15"/>
  <c r="A3541" i="15"/>
  <c r="B3541" i="15"/>
  <c r="C3541" i="15"/>
  <c r="A3542" i="15"/>
  <c r="B3542" i="15"/>
  <c r="C3542" i="15"/>
  <c r="A3543" i="15"/>
  <c r="B3543" i="15"/>
  <c r="C3543" i="15"/>
  <c r="A3544" i="15"/>
  <c r="B3544" i="15"/>
  <c r="C3544" i="15"/>
  <c r="A3545" i="15"/>
  <c r="B3545" i="15"/>
  <c r="C3545" i="15"/>
  <c r="A3546" i="15"/>
  <c r="B3546" i="15"/>
  <c r="C3546" i="15"/>
  <c r="A3547" i="15"/>
  <c r="B3547" i="15"/>
  <c r="C3547" i="15"/>
  <c r="A3548" i="15"/>
  <c r="B3548" i="15"/>
  <c r="C3548" i="15"/>
  <c r="A3549" i="15"/>
  <c r="B3549" i="15"/>
  <c r="C3549" i="15"/>
  <c r="A3550" i="15"/>
  <c r="B3550" i="15"/>
  <c r="C3550" i="15"/>
  <c r="A3551" i="15"/>
  <c r="B3551" i="15"/>
  <c r="C3551" i="15"/>
  <c r="A3552" i="15"/>
  <c r="B3552" i="15"/>
  <c r="C3552" i="15"/>
  <c r="A3553" i="15"/>
  <c r="B3553" i="15"/>
  <c r="C3553" i="15"/>
  <c r="A3554" i="15"/>
  <c r="B3554" i="15"/>
  <c r="C3554" i="15"/>
  <c r="A3555" i="15"/>
  <c r="B3555" i="15"/>
  <c r="C3555" i="15"/>
  <c r="A3556" i="15"/>
  <c r="B3556" i="15"/>
  <c r="C3556" i="15"/>
  <c r="A3557" i="15"/>
  <c r="B3557" i="15"/>
  <c r="C3557" i="15"/>
  <c r="A3558" i="15"/>
  <c r="B3558" i="15"/>
  <c r="C3558" i="15"/>
  <c r="A3559" i="15"/>
  <c r="B3559" i="15"/>
  <c r="C3559" i="15"/>
  <c r="A3560" i="15"/>
  <c r="B3560" i="15"/>
  <c r="C3560" i="15"/>
  <c r="A3561" i="15"/>
  <c r="B3561" i="15"/>
  <c r="C3561" i="15"/>
  <c r="A3562" i="15"/>
  <c r="B3562" i="15"/>
  <c r="C3562" i="15"/>
  <c r="A3563" i="15"/>
  <c r="B3563" i="15"/>
  <c r="C3563" i="15"/>
  <c r="A3564" i="15"/>
  <c r="B3564" i="15"/>
  <c r="C3564" i="15"/>
  <c r="A3565" i="15"/>
  <c r="B3565" i="15"/>
  <c r="C3565" i="15"/>
  <c r="A3566" i="15"/>
  <c r="B3566" i="15"/>
  <c r="C3566" i="15"/>
  <c r="A3567" i="15"/>
  <c r="B3567" i="15"/>
  <c r="C3567" i="15"/>
  <c r="A3568" i="15"/>
  <c r="B3568" i="15"/>
  <c r="C3568" i="15"/>
  <c r="A3569" i="15"/>
  <c r="B3569" i="15"/>
  <c r="C3569" i="15"/>
  <c r="A3570" i="15"/>
  <c r="B3570" i="15"/>
  <c r="C3570" i="15"/>
  <c r="A3571" i="15"/>
  <c r="B3571" i="15"/>
  <c r="C3571" i="15"/>
  <c r="A3572" i="15"/>
  <c r="B3572" i="15"/>
  <c r="C3572" i="15"/>
  <c r="A3573" i="15"/>
  <c r="B3573" i="15"/>
  <c r="C3573" i="15"/>
  <c r="A3574" i="15"/>
  <c r="B3574" i="15"/>
  <c r="C3574" i="15"/>
  <c r="A3575" i="15"/>
  <c r="B3575" i="15"/>
  <c r="C3575" i="15"/>
  <c r="A3576" i="15"/>
  <c r="B3576" i="15"/>
  <c r="C3576" i="15"/>
  <c r="A3577" i="15"/>
  <c r="B3577" i="15"/>
  <c r="C3577" i="15"/>
  <c r="A3578" i="15"/>
  <c r="B3578" i="15"/>
  <c r="C3578" i="15"/>
  <c r="A3579" i="15"/>
  <c r="B3579" i="15"/>
  <c r="C3579" i="15"/>
  <c r="A3580" i="15"/>
  <c r="B3580" i="15"/>
  <c r="C3580" i="15"/>
  <c r="A3581" i="15"/>
  <c r="B3581" i="15"/>
  <c r="C3581" i="15"/>
  <c r="A3582" i="15"/>
  <c r="B3582" i="15"/>
  <c r="C3582" i="15"/>
  <c r="A3583" i="15"/>
  <c r="B3583" i="15"/>
  <c r="C3583" i="15"/>
  <c r="A3584" i="15"/>
  <c r="B3584" i="15"/>
  <c r="C3584" i="15"/>
  <c r="A3585" i="15"/>
  <c r="B3585" i="15"/>
  <c r="C3585" i="15"/>
  <c r="A3586" i="15"/>
  <c r="B3586" i="15"/>
  <c r="C3586" i="15"/>
  <c r="A3587" i="15"/>
  <c r="B3587" i="15"/>
  <c r="C3587" i="15"/>
  <c r="A3588" i="15"/>
  <c r="B3588" i="15"/>
  <c r="C3588" i="15"/>
  <c r="A3589" i="15"/>
  <c r="B3589" i="15"/>
  <c r="C3589" i="15"/>
  <c r="A3590" i="15"/>
  <c r="B3590" i="15"/>
  <c r="C3590" i="15"/>
  <c r="A3591" i="15"/>
  <c r="B3591" i="15"/>
  <c r="C3591" i="15"/>
  <c r="A3592" i="15"/>
  <c r="B3592" i="15"/>
  <c r="C3592" i="15"/>
  <c r="A3593" i="15"/>
  <c r="B3593" i="15"/>
  <c r="C3593" i="15"/>
  <c r="A3594" i="15"/>
  <c r="B3594" i="15"/>
  <c r="C3594" i="15"/>
  <c r="A3595" i="15"/>
  <c r="B3595" i="15"/>
  <c r="C3595" i="15"/>
  <c r="A3596" i="15"/>
  <c r="B3596" i="15"/>
  <c r="C3596" i="15"/>
  <c r="A3597" i="15"/>
  <c r="B3597" i="15"/>
  <c r="C3597" i="15"/>
  <c r="A3598" i="15"/>
  <c r="B3598" i="15"/>
  <c r="C3598" i="15"/>
  <c r="A3599" i="15"/>
  <c r="B3599" i="15"/>
  <c r="C3599" i="15"/>
  <c r="A3600" i="15"/>
  <c r="B3600" i="15"/>
  <c r="C3600" i="15"/>
  <c r="A3601" i="15"/>
  <c r="B3601" i="15"/>
  <c r="C3601" i="15"/>
  <c r="A3602" i="15"/>
  <c r="B3602" i="15"/>
  <c r="C3602" i="15"/>
  <c r="A3603" i="15"/>
  <c r="B3603" i="15"/>
  <c r="C3603" i="15"/>
  <c r="A3604" i="15"/>
  <c r="B3604" i="15"/>
  <c r="C3604" i="15"/>
  <c r="A3605" i="15"/>
  <c r="B3605" i="15"/>
  <c r="C3605" i="15"/>
  <c r="A3606" i="15"/>
  <c r="B3606" i="15"/>
  <c r="C3606" i="15"/>
  <c r="A3607" i="15"/>
  <c r="B3607" i="15"/>
  <c r="C3607" i="15"/>
  <c r="A3608" i="15"/>
  <c r="B3608" i="15"/>
  <c r="C3608" i="15"/>
  <c r="A3609" i="15"/>
  <c r="B3609" i="15"/>
  <c r="C3609" i="15"/>
  <c r="A3610" i="15"/>
  <c r="B3610" i="15"/>
  <c r="C3610" i="15"/>
  <c r="A3611" i="15"/>
  <c r="B3611" i="15"/>
  <c r="C3611" i="15"/>
  <c r="A3612" i="15"/>
  <c r="B3612" i="15"/>
  <c r="C3612" i="15"/>
  <c r="A3613" i="15"/>
  <c r="B3613" i="15"/>
  <c r="C3613" i="15"/>
  <c r="A3614" i="15"/>
  <c r="B3614" i="15"/>
  <c r="C3614" i="15"/>
  <c r="A3615" i="15"/>
  <c r="B3615" i="15"/>
  <c r="C3615" i="15"/>
  <c r="A3616" i="15"/>
  <c r="B3616" i="15"/>
  <c r="C3616" i="15"/>
  <c r="A3617" i="15"/>
  <c r="B3617" i="15"/>
  <c r="C3617" i="15"/>
  <c r="A3618" i="15"/>
  <c r="B3618" i="15"/>
  <c r="C3618" i="15"/>
  <c r="A3619" i="15"/>
  <c r="B3619" i="15"/>
  <c r="C3619" i="15"/>
  <c r="A3620" i="15"/>
  <c r="B3620" i="15"/>
  <c r="C3620" i="15"/>
  <c r="A3621" i="15"/>
  <c r="B3621" i="15"/>
  <c r="C3621" i="15"/>
  <c r="A3622" i="15"/>
  <c r="B3622" i="15"/>
  <c r="C3622" i="15"/>
  <c r="A3623" i="15"/>
  <c r="B3623" i="15"/>
  <c r="C3623" i="15"/>
  <c r="A3624" i="15"/>
  <c r="B3624" i="15"/>
  <c r="C3624" i="15"/>
  <c r="A3625" i="15"/>
  <c r="B3625" i="15"/>
  <c r="C3625" i="15"/>
  <c r="A3626" i="15"/>
  <c r="B3626" i="15"/>
  <c r="C3626" i="15"/>
  <c r="A3627" i="15"/>
  <c r="B3627" i="15"/>
  <c r="C3627" i="15"/>
  <c r="A3628" i="15"/>
  <c r="B3628" i="15"/>
  <c r="C3628" i="15"/>
  <c r="A3629" i="15"/>
  <c r="B3629" i="15"/>
  <c r="C3629" i="15"/>
  <c r="A3630" i="15"/>
  <c r="B3630" i="15"/>
  <c r="C3630" i="15"/>
  <c r="A3631" i="15"/>
  <c r="B3631" i="15"/>
  <c r="C3631" i="15"/>
  <c r="A3632" i="15"/>
  <c r="B3632" i="15"/>
  <c r="C3632" i="15"/>
  <c r="A3633" i="15"/>
  <c r="B3633" i="15"/>
  <c r="C3633" i="15"/>
  <c r="A3634" i="15"/>
  <c r="B3634" i="15"/>
  <c r="C3634" i="15"/>
  <c r="A3635" i="15"/>
  <c r="B3635" i="15"/>
  <c r="C3635" i="15"/>
  <c r="A3636" i="15"/>
  <c r="B3636" i="15"/>
  <c r="C3636" i="15"/>
  <c r="A3637" i="15"/>
  <c r="B3637" i="15"/>
  <c r="C3637" i="15"/>
  <c r="A3638" i="15"/>
  <c r="B3638" i="15"/>
  <c r="C3638" i="15"/>
  <c r="A3639" i="15"/>
  <c r="B3639" i="15"/>
  <c r="C3639" i="15"/>
  <c r="A3640" i="15"/>
  <c r="B3640" i="15"/>
  <c r="C3640" i="15"/>
  <c r="A3641" i="15"/>
  <c r="B3641" i="15"/>
  <c r="C3641" i="15"/>
  <c r="A3642" i="15"/>
  <c r="B3642" i="15"/>
  <c r="C3642" i="15"/>
  <c r="A3643" i="15"/>
  <c r="B3643" i="15"/>
  <c r="C3643" i="15"/>
  <c r="A3644" i="15"/>
  <c r="B3644" i="15"/>
  <c r="C3644" i="15"/>
  <c r="A3645" i="15"/>
  <c r="B3645" i="15"/>
  <c r="C3645" i="15"/>
  <c r="A3646" i="15"/>
  <c r="B3646" i="15"/>
  <c r="C3646" i="15"/>
  <c r="A3647" i="15"/>
  <c r="B3647" i="15"/>
  <c r="C3647" i="15"/>
  <c r="A3648" i="15"/>
  <c r="B3648" i="15"/>
  <c r="C3648" i="15"/>
  <c r="A3649" i="15"/>
  <c r="B3649" i="15"/>
  <c r="C3649" i="15"/>
  <c r="A3650" i="15"/>
  <c r="B3650" i="15"/>
  <c r="C3650" i="15"/>
  <c r="A3651" i="15"/>
  <c r="B3651" i="15"/>
  <c r="C3651" i="15"/>
  <c r="A3652" i="15"/>
  <c r="B3652" i="15"/>
  <c r="C3652" i="15"/>
  <c r="A3653" i="15"/>
  <c r="B3653" i="15"/>
  <c r="C3653" i="15"/>
  <c r="A3654" i="15"/>
  <c r="B3654" i="15"/>
  <c r="C3654" i="15"/>
  <c r="A3655" i="15"/>
  <c r="B3655" i="15"/>
  <c r="C3655" i="15"/>
  <c r="A3656" i="15"/>
  <c r="B3656" i="15"/>
  <c r="C3656" i="15"/>
  <c r="A3657" i="15"/>
  <c r="B3657" i="15"/>
  <c r="C3657" i="15"/>
  <c r="A3658" i="15"/>
  <c r="B3658" i="15"/>
  <c r="C3658" i="15"/>
  <c r="A3659" i="15"/>
  <c r="B3659" i="15"/>
  <c r="C3659" i="15"/>
  <c r="A3660" i="15"/>
  <c r="B3660" i="15"/>
  <c r="C3660" i="15"/>
  <c r="A3661" i="15"/>
  <c r="B3661" i="15"/>
  <c r="C3661" i="15"/>
  <c r="A3662" i="15"/>
  <c r="B3662" i="15"/>
  <c r="C3662" i="15"/>
  <c r="A3663" i="15"/>
  <c r="B3663" i="15"/>
  <c r="C3663" i="15"/>
  <c r="A3664" i="15"/>
  <c r="B3664" i="15"/>
  <c r="C3664" i="15"/>
  <c r="A3665" i="15"/>
  <c r="B3665" i="15"/>
  <c r="C3665" i="15"/>
  <c r="A3666" i="15"/>
  <c r="B3666" i="15"/>
  <c r="C3666" i="15"/>
  <c r="A3667" i="15"/>
  <c r="B3667" i="15"/>
  <c r="C3667" i="15"/>
  <c r="A3668" i="15"/>
  <c r="B3668" i="15"/>
  <c r="C3668" i="15"/>
  <c r="A3669" i="15"/>
  <c r="B3669" i="15"/>
  <c r="C3669" i="15"/>
  <c r="A3670" i="15"/>
  <c r="B3670" i="15"/>
  <c r="C3670" i="15"/>
  <c r="A3671" i="15"/>
  <c r="B3671" i="15"/>
  <c r="C3671" i="15"/>
  <c r="A3672" i="15"/>
  <c r="B3672" i="15"/>
  <c r="C3672" i="15"/>
  <c r="A3673" i="15"/>
  <c r="B3673" i="15"/>
  <c r="C3673" i="15"/>
  <c r="A3674" i="15"/>
  <c r="B3674" i="15"/>
  <c r="C3674" i="15"/>
  <c r="A3675" i="15"/>
  <c r="B3675" i="15"/>
  <c r="C3675" i="15"/>
  <c r="A3676" i="15"/>
  <c r="B3676" i="15"/>
  <c r="C3676" i="15"/>
  <c r="A3677" i="15"/>
  <c r="B3677" i="15"/>
  <c r="C3677" i="15"/>
  <c r="A3678" i="15"/>
  <c r="B3678" i="15"/>
  <c r="C3678" i="15"/>
  <c r="A3679" i="15"/>
  <c r="B3679" i="15"/>
  <c r="C3679" i="15"/>
  <c r="A3680" i="15"/>
  <c r="B3680" i="15"/>
  <c r="C3680" i="15"/>
  <c r="A3681" i="15"/>
  <c r="B3681" i="15"/>
  <c r="C3681" i="15"/>
  <c r="A3682" i="15"/>
  <c r="B3682" i="15"/>
  <c r="C3682" i="15"/>
  <c r="A3683" i="15"/>
  <c r="B3683" i="15"/>
  <c r="C3683" i="15"/>
  <c r="A3684" i="15"/>
  <c r="B3684" i="15"/>
  <c r="C3684" i="15"/>
  <c r="A3685" i="15"/>
  <c r="B3685" i="15"/>
  <c r="C3685" i="15"/>
  <c r="A3686" i="15"/>
  <c r="B3686" i="15"/>
  <c r="C3686" i="15"/>
  <c r="A3687" i="15"/>
  <c r="B3687" i="15"/>
  <c r="C3687" i="15"/>
  <c r="A3688" i="15"/>
  <c r="B3688" i="15"/>
  <c r="C3688" i="15"/>
  <c r="A3689" i="15"/>
  <c r="B3689" i="15"/>
  <c r="C3689" i="15"/>
  <c r="A3690" i="15"/>
  <c r="B3690" i="15"/>
  <c r="C3690" i="15"/>
  <c r="A3691" i="15"/>
  <c r="B3691" i="15"/>
  <c r="C3691" i="15"/>
  <c r="A3692" i="15"/>
  <c r="B3692" i="15"/>
  <c r="C3692" i="15"/>
  <c r="A3693" i="15"/>
  <c r="B3693" i="15"/>
  <c r="C3693" i="15"/>
  <c r="A3694" i="15"/>
  <c r="B3694" i="15"/>
  <c r="C3694" i="15"/>
  <c r="A3695" i="15"/>
  <c r="B3695" i="15"/>
  <c r="C3695" i="15"/>
  <c r="A3696" i="15"/>
  <c r="B3696" i="15"/>
  <c r="C3696" i="15"/>
  <c r="A3697" i="15"/>
  <c r="B3697" i="15"/>
  <c r="C3697" i="15"/>
  <c r="A3698" i="15"/>
  <c r="B3698" i="15"/>
  <c r="C3698" i="15"/>
  <c r="A3699" i="15"/>
  <c r="B3699" i="15"/>
  <c r="C3699" i="15"/>
  <c r="A3700" i="15"/>
  <c r="B3700" i="15"/>
  <c r="C3700" i="15"/>
  <c r="A3701" i="15"/>
  <c r="B3701" i="15"/>
  <c r="C3701" i="15"/>
  <c r="A3702" i="15"/>
  <c r="B3702" i="15"/>
  <c r="C3702" i="15"/>
  <c r="A3703" i="15"/>
  <c r="B3703" i="15"/>
  <c r="C3703" i="15"/>
  <c r="A3704" i="15"/>
  <c r="B3704" i="15"/>
  <c r="C3704" i="15"/>
  <c r="A3705" i="15"/>
  <c r="B3705" i="15"/>
  <c r="C3705" i="15"/>
  <c r="A3706" i="15"/>
  <c r="B3706" i="15"/>
  <c r="C3706" i="15"/>
  <c r="A3707" i="15"/>
  <c r="B3707" i="15"/>
  <c r="C3707" i="15"/>
  <c r="A3708" i="15"/>
  <c r="B3708" i="15"/>
  <c r="C3708" i="15"/>
  <c r="A3709" i="15"/>
  <c r="B3709" i="15"/>
  <c r="C3709" i="15"/>
  <c r="A3710" i="15"/>
  <c r="B3710" i="15"/>
  <c r="C3710" i="15"/>
  <c r="A3711" i="15"/>
  <c r="B3711" i="15"/>
  <c r="C3711" i="15"/>
  <c r="A3712" i="15"/>
  <c r="B3712" i="15"/>
  <c r="C3712" i="15"/>
  <c r="A3713" i="15"/>
  <c r="B3713" i="15"/>
  <c r="C3713" i="15"/>
  <c r="A3714" i="15"/>
  <c r="B3714" i="15"/>
  <c r="C3714" i="15"/>
  <c r="A3715" i="15"/>
  <c r="B3715" i="15"/>
  <c r="C3715" i="15"/>
  <c r="A3716" i="15"/>
  <c r="B3716" i="15"/>
  <c r="C3716" i="15"/>
  <c r="A3717" i="15"/>
  <c r="B3717" i="15"/>
  <c r="C3717" i="15"/>
  <c r="A3718" i="15"/>
  <c r="B3718" i="15"/>
  <c r="C3718" i="15"/>
  <c r="A3719" i="15"/>
  <c r="B3719" i="15"/>
  <c r="C3719" i="15"/>
  <c r="A3720" i="15"/>
  <c r="B3720" i="15"/>
  <c r="C3720" i="15"/>
  <c r="A3721" i="15"/>
  <c r="B3721" i="15"/>
  <c r="C3721" i="15"/>
  <c r="A3722" i="15"/>
  <c r="B3722" i="15"/>
  <c r="C3722" i="15"/>
  <c r="A3723" i="15"/>
  <c r="B3723" i="15"/>
  <c r="C3723" i="15"/>
  <c r="A3724" i="15"/>
  <c r="B3724" i="15"/>
  <c r="C3724" i="15"/>
  <c r="A3725" i="15"/>
  <c r="B3725" i="15"/>
  <c r="C3725" i="15"/>
  <c r="A3726" i="15"/>
  <c r="B3726" i="15"/>
  <c r="C3726" i="15"/>
  <c r="A3727" i="15"/>
  <c r="B3727" i="15"/>
  <c r="C3727" i="15"/>
  <c r="A3728" i="15"/>
  <c r="B3728" i="15"/>
  <c r="C3728" i="15"/>
  <c r="A3729" i="15"/>
  <c r="B3729" i="15"/>
  <c r="C3729" i="15"/>
  <c r="A3730" i="15"/>
  <c r="B3730" i="15"/>
  <c r="C3730" i="15"/>
  <c r="A3731" i="15"/>
  <c r="B3731" i="15"/>
  <c r="C3731" i="15"/>
  <c r="A3732" i="15"/>
  <c r="B3732" i="15"/>
  <c r="C3732" i="15"/>
  <c r="A3733" i="15"/>
  <c r="B3733" i="15"/>
  <c r="C3733" i="15"/>
  <c r="A3734" i="15"/>
  <c r="B3734" i="15"/>
  <c r="C3734" i="15"/>
  <c r="A3735" i="15"/>
  <c r="B3735" i="15"/>
  <c r="C3735" i="15"/>
  <c r="A3736" i="15"/>
  <c r="B3736" i="15"/>
  <c r="C3736" i="15"/>
  <c r="A3737" i="15"/>
  <c r="B3737" i="15"/>
  <c r="C3737" i="15"/>
  <c r="A3738" i="15"/>
  <c r="B3738" i="15"/>
  <c r="C3738" i="15"/>
  <c r="A3739" i="15"/>
  <c r="B3739" i="15"/>
  <c r="C3739" i="15"/>
  <c r="A3740" i="15"/>
  <c r="B3740" i="15"/>
  <c r="C3740" i="15"/>
  <c r="A3741" i="15"/>
  <c r="B3741" i="15"/>
  <c r="C3741" i="15"/>
  <c r="A3742" i="15"/>
  <c r="B3742" i="15"/>
  <c r="C3742" i="15"/>
  <c r="A3743" i="15"/>
  <c r="B3743" i="15"/>
  <c r="C3743" i="15"/>
  <c r="A3744" i="15"/>
  <c r="B3744" i="15"/>
  <c r="C3744" i="15"/>
  <c r="A3745" i="15"/>
  <c r="B3745" i="15"/>
  <c r="C3745" i="15"/>
  <c r="A3746" i="15"/>
  <c r="B3746" i="15"/>
  <c r="C3746" i="15"/>
  <c r="A3747" i="15"/>
  <c r="B3747" i="15"/>
  <c r="C3747" i="15"/>
  <c r="A3748" i="15"/>
  <c r="B3748" i="15"/>
  <c r="C3748" i="15"/>
  <c r="A3749" i="15"/>
  <c r="B3749" i="15"/>
  <c r="C3749" i="15"/>
  <c r="A3750" i="15"/>
  <c r="B3750" i="15"/>
  <c r="C3750" i="15"/>
  <c r="A3751" i="15"/>
  <c r="B3751" i="15"/>
  <c r="C3751" i="15"/>
  <c r="A3752" i="15"/>
  <c r="B3752" i="15"/>
  <c r="C3752" i="15"/>
  <c r="A3753" i="15"/>
  <c r="B3753" i="15"/>
  <c r="C3753" i="15"/>
  <c r="A3754" i="15"/>
  <c r="B3754" i="15"/>
  <c r="C3754" i="15"/>
  <c r="A3755" i="15"/>
  <c r="B3755" i="15"/>
  <c r="C3755" i="15"/>
  <c r="A3756" i="15"/>
  <c r="B3756" i="15"/>
  <c r="C3756" i="15"/>
  <c r="A3757" i="15"/>
  <c r="B3757" i="15"/>
  <c r="C3757" i="15"/>
  <c r="A3758" i="15"/>
  <c r="B3758" i="15"/>
  <c r="C3758" i="15"/>
  <c r="A3759" i="15"/>
  <c r="B3759" i="15"/>
  <c r="C3759" i="15"/>
  <c r="A3760" i="15"/>
  <c r="B3760" i="15"/>
  <c r="C3760" i="15"/>
  <c r="A3761" i="15"/>
  <c r="B3761" i="15"/>
  <c r="C3761" i="15"/>
  <c r="A3762" i="15"/>
  <c r="B3762" i="15"/>
  <c r="C3762" i="15"/>
  <c r="A3763" i="15"/>
  <c r="B3763" i="15"/>
  <c r="C3763" i="15"/>
  <c r="A3764" i="15"/>
  <c r="B3764" i="15"/>
  <c r="C3764" i="15"/>
  <c r="A3765" i="15"/>
  <c r="B3765" i="15"/>
  <c r="C3765" i="15"/>
  <c r="A3766" i="15"/>
  <c r="B3766" i="15"/>
  <c r="C3766" i="15"/>
  <c r="A3767" i="15"/>
  <c r="B3767" i="15"/>
  <c r="C3767" i="15"/>
  <c r="A3768" i="15"/>
  <c r="B3768" i="15"/>
  <c r="C3768" i="15"/>
  <c r="A3769" i="15"/>
  <c r="B3769" i="15"/>
  <c r="C3769" i="15"/>
  <c r="A3770" i="15"/>
  <c r="B3770" i="15"/>
  <c r="C3770" i="15"/>
  <c r="A3771" i="15"/>
  <c r="B3771" i="15"/>
  <c r="C3771" i="15"/>
  <c r="A3772" i="15"/>
  <c r="B3772" i="15"/>
  <c r="C3772" i="15"/>
  <c r="A3773" i="15"/>
  <c r="B3773" i="15"/>
  <c r="C3773" i="15"/>
  <c r="A3774" i="15"/>
  <c r="B3774" i="15"/>
  <c r="C3774" i="15"/>
  <c r="A3775" i="15"/>
  <c r="B3775" i="15"/>
  <c r="C3775" i="15"/>
  <c r="A3776" i="15"/>
  <c r="B3776" i="15"/>
  <c r="C3776" i="15"/>
  <c r="A3777" i="15"/>
  <c r="B3777" i="15"/>
  <c r="C3777" i="15"/>
  <c r="A3778" i="15"/>
  <c r="B3778" i="15"/>
  <c r="C3778" i="15"/>
  <c r="A3779" i="15"/>
  <c r="B3779" i="15"/>
  <c r="C3779" i="15"/>
  <c r="A3780" i="15"/>
  <c r="B3780" i="15"/>
  <c r="C3780" i="15"/>
  <c r="A3781" i="15"/>
  <c r="B3781" i="15"/>
  <c r="C3781" i="15"/>
  <c r="A3782" i="15"/>
  <c r="B3782" i="15"/>
  <c r="C3782" i="15"/>
  <c r="A3783" i="15"/>
  <c r="B3783" i="15"/>
  <c r="C3783" i="15"/>
  <c r="A3784" i="15"/>
  <c r="B3784" i="15"/>
  <c r="C3784" i="15"/>
  <c r="A3785" i="15"/>
  <c r="B3785" i="15"/>
  <c r="C3785" i="15"/>
  <c r="A3786" i="15"/>
  <c r="B3786" i="15"/>
  <c r="C3786" i="15"/>
  <c r="A3787" i="15"/>
  <c r="B3787" i="15"/>
  <c r="C3787" i="15"/>
  <c r="A3788" i="15"/>
  <c r="B3788" i="15"/>
  <c r="C3788" i="15"/>
  <c r="A3789" i="15"/>
  <c r="B3789" i="15"/>
  <c r="C3789" i="15"/>
  <c r="A3790" i="15"/>
  <c r="B3790" i="15"/>
  <c r="C3790" i="15"/>
  <c r="A3791" i="15"/>
  <c r="B3791" i="15"/>
  <c r="C3791" i="15"/>
  <c r="A3792" i="15"/>
  <c r="B3792" i="15"/>
  <c r="C3792" i="15"/>
  <c r="A3793" i="15"/>
  <c r="B3793" i="15"/>
  <c r="C3793" i="15"/>
  <c r="A3794" i="15"/>
  <c r="B3794" i="15"/>
  <c r="C3794" i="15"/>
  <c r="A3795" i="15"/>
  <c r="B3795" i="15"/>
  <c r="C3795" i="15"/>
  <c r="A3796" i="15"/>
  <c r="B3796" i="15"/>
  <c r="C3796" i="15"/>
  <c r="A3797" i="15"/>
  <c r="B3797" i="15"/>
  <c r="C3797" i="15"/>
  <c r="A3798" i="15"/>
  <c r="B3798" i="15"/>
  <c r="C3798" i="15"/>
  <c r="A3799" i="15"/>
  <c r="B3799" i="15"/>
  <c r="C3799" i="15"/>
  <c r="A3800" i="15"/>
  <c r="B3800" i="15"/>
  <c r="C3800" i="15"/>
  <c r="A3801" i="15"/>
  <c r="B3801" i="15"/>
  <c r="C3801" i="15"/>
  <c r="A3802" i="15"/>
  <c r="B3802" i="15"/>
  <c r="C3802" i="15"/>
  <c r="A3803" i="15"/>
  <c r="B3803" i="15"/>
  <c r="C3803" i="15"/>
  <c r="A3804" i="15"/>
  <c r="B3804" i="15"/>
  <c r="C3804" i="15"/>
  <c r="A3805" i="15"/>
  <c r="B3805" i="15"/>
  <c r="C3805" i="15"/>
  <c r="A3806" i="15"/>
  <c r="B3806" i="15"/>
  <c r="C3806" i="15"/>
  <c r="A3807" i="15"/>
  <c r="B3807" i="15"/>
  <c r="C3807" i="15"/>
  <c r="A3808" i="15"/>
  <c r="B3808" i="15"/>
  <c r="C3808" i="15"/>
  <c r="A3809" i="15"/>
  <c r="B3809" i="15"/>
  <c r="C3809" i="15"/>
  <c r="A3810" i="15"/>
  <c r="B3810" i="15"/>
  <c r="C3810" i="15"/>
  <c r="A3811" i="15"/>
  <c r="B3811" i="15"/>
  <c r="C3811" i="15"/>
  <c r="A3812" i="15"/>
  <c r="B3812" i="15"/>
  <c r="C3812" i="15"/>
  <c r="A3813" i="15"/>
  <c r="B3813" i="15"/>
  <c r="C3813" i="15"/>
  <c r="A3814" i="15"/>
  <c r="B3814" i="15"/>
  <c r="C3814" i="15"/>
  <c r="A3815" i="15"/>
  <c r="B3815" i="15"/>
  <c r="C3815" i="15"/>
  <c r="A3816" i="15"/>
  <c r="B3816" i="15"/>
  <c r="C3816" i="15"/>
  <c r="A3817" i="15"/>
  <c r="B3817" i="15"/>
  <c r="C3817" i="15"/>
  <c r="A3818" i="15"/>
  <c r="B3818" i="15"/>
  <c r="C3818" i="15"/>
  <c r="A3819" i="15"/>
  <c r="B3819" i="15"/>
  <c r="C3819" i="15"/>
  <c r="A3820" i="15"/>
  <c r="B3820" i="15"/>
  <c r="C3820" i="15"/>
  <c r="A3821" i="15"/>
  <c r="B3821" i="15"/>
  <c r="C3821" i="15"/>
  <c r="A3822" i="15"/>
  <c r="B3822" i="15"/>
  <c r="C3822" i="15"/>
  <c r="A3823" i="15"/>
  <c r="B3823" i="15"/>
  <c r="C3823" i="15"/>
  <c r="A3824" i="15"/>
  <c r="B3824" i="15"/>
  <c r="C3824" i="15"/>
  <c r="A3825" i="15"/>
  <c r="B3825" i="15"/>
  <c r="C3825" i="15"/>
  <c r="A3826" i="15"/>
  <c r="B3826" i="15"/>
  <c r="C3826" i="15"/>
  <c r="A3827" i="15"/>
  <c r="B3827" i="15"/>
  <c r="C3827" i="15"/>
  <c r="A3828" i="15"/>
  <c r="B3828" i="15"/>
  <c r="C3828" i="15"/>
  <c r="A3829" i="15"/>
  <c r="B3829" i="15"/>
  <c r="C3829" i="15"/>
  <c r="A3830" i="15"/>
  <c r="B3830" i="15"/>
  <c r="C3830" i="15"/>
  <c r="A3831" i="15"/>
  <c r="B3831" i="15"/>
  <c r="C3831" i="15"/>
  <c r="A3832" i="15"/>
  <c r="B3832" i="15"/>
  <c r="C3832" i="15"/>
  <c r="A3833" i="15"/>
  <c r="B3833" i="15"/>
  <c r="C3833" i="15"/>
  <c r="A3834" i="15"/>
  <c r="B3834" i="15"/>
  <c r="C3834" i="15"/>
  <c r="A3835" i="15"/>
  <c r="B3835" i="15"/>
  <c r="C3835" i="15"/>
  <c r="A3836" i="15"/>
  <c r="B3836" i="15"/>
  <c r="C3836" i="15"/>
  <c r="A3837" i="15"/>
  <c r="B3837" i="15"/>
  <c r="C3837" i="15"/>
  <c r="A3838" i="15"/>
  <c r="B3838" i="15"/>
  <c r="C3838" i="15"/>
  <c r="A3839" i="15"/>
  <c r="B3839" i="15"/>
  <c r="C3839" i="15"/>
  <c r="A3840" i="15"/>
  <c r="B3840" i="15"/>
  <c r="C3840" i="15"/>
  <c r="A3841" i="15"/>
  <c r="B3841" i="15"/>
  <c r="C3841" i="15"/>
  <c r="A3842" i="15"/>
  <c r="B3842" i="15"/>
  <c r="C3842" i="15"/>
  <c r="A3843" i="15"/>
  <c r="B3843" i="15"/>
  <c r="C3843" i="15"/>
  <c r="A3844" i="15"/>
  <c r="B3844" i="15"/>
  <c r="C3844" i="15"/>
  <c r="A3845" i="15"/>
  <c r="B3845" i="15"/>
  <c r="C3845" i="15"/>
  <c r="A3846" i="15"/>
  <c r="B3846" i="15"/>
  <c r="C3846" i="15"/>
  <c r="A3847" i="15"/>
  <c r="B3847" i="15"/>
  <c r="C3847" i="15"/>
  <c r="A3848" i="15"/>
  <c r="B3848" i="15"/>
  <c r="C3848" i="15"/>
  <c r="A3849" i="15"/>
  <c r="B3849" i="15"/>
  <c r="C3849" i="15"/>
  <c r="A3850" i="15"/>
  <c r="B3850" i="15"/>
  <c r="C3850" i="15"/>
  <c r="A3851" i="15"/>
  <c r="B3851" i="15"/>
  <c r="C3851" i="15"/>
  <c r="A3852" i="15"/>
  <c r="B3852" i="15"/>
  <c r="C3852" i="15"/>
  <c r="A3853" i="15"/>
  <c r="B3853" i="15"/>
  <c r="C3853" i="15"/>
  <c r="A3854" i="15"/>
  <c r="B3854" i="15"/>
  <c r="C3854" i="15"/>
  <c r="A3855" i="15"/>
  <c r="B3855" i="15"/>
  <c r="C3855" i="15"/>
  <c r="A3856" i="15"/>
  <c r="B3856" i="15"/>
  <c r="C3856" i="15"/>
  <c r="A3857" i="15"/>
  <c r="B3857" i="15"/>
  <c r="C3857" i="15"/>
  <c r="A3858" i="15"/>
  <c r="B3858" i="15"/>
  <c r="C3858" i="15"/>
  <c r="A3859" i="15"/>
  <c r="B3859" i="15"/>
  <c r="C3859" i="15"/>
  <c r="A3860" i="15"/>
  <c r="B3860" i="15"/>
  <c r="C3860" i="15"/>
  <c r="A3861" i="15"/>
  <c r="B3861" i="15"/>
  <c r="C3861" i="15"/>
  <c r="A3862" i="15"/>
  <c r="B3862" i="15"/>
  <c r="C3862" i="15"/>
  <c r="A3863" i="15"/>
  <c r="B3863" i="15"/>
  <c r="C3863" i="15"/>
  <c r="A3864" i="15"/>
  <c r="B3864" i="15"/>
  <c r="C3864" i="15"/>
  <c r="A3865" i="15"/>
  <c r="B3865" i="15"/>
  <c r="C3865" i="15"/>
  <c r="A3866" i="15"/>
  <c r="B3866" i="15"/>
  <c r="C3866" i="15"/>
  <c r="A3867" i="15"/>
  <c r="B3867" i="15"/>
  <c r="C3867" i="15"/>
  <c r="A3868" i="15"/>
  <c r="B3868" i="15"/>
  <c r="C3868" i="15"/>
  <c r="A3869" i="15"/>
  <c r="B3869" i="15"/>
  <c r="C3869" i="15"/>
  <c r="A3870" i="15"/>
  <c r="B3870" i="15"/>
  <c r="C3870" i="15"/>
  <c r="A3871" i="15"/>
  <c r="B3871" i="15"/>
  <c r="C3871" i="15"/>
  <c r="A3872" i="15"/>
  <c r="B3872" i="15"/>
  <c r="C3872" i="15"/>
  <c r="A3873" i="15"/>
  <c r="B3873" i="15"/>
  <c r="C3873" i="15"/>
  <c r="A3874" i="15"/>
  <c r="B3874" i="15"/>
  <c r="C3874" i="15"/>
  <c r="A3875" i="15"/>
  <c r="B3875" i="15"/>
  <c r="C3875" i="15"/>
  <c r="A3876" i="15"/>
  <c r="B3876" i="15"/>
  <c r="C3876" i="15"/>
  <c r="A3877" i="15"/>
  <c r="B3877" i="15"/>
  <c r="C3877" i="15"/>
  <c r="A3878" i="15"/>
  <c r="B3878" i="15"/>
  <c r="C3878" i="15"/>
  <c r="A3879" i="15"/>
  <c r="B3879" i="15"/>
  <c r="C3879" i="15"/>
  <c r="A3880" i="15"/>
  <c r="B3880" i="15"/>
  <c r="C3880" i="15"/>
  <c r="A3881" i="15"/>
  <c r="B3881" i="15"/>
  <c r="C3881" i="15"/>
  <c r="A3882" i="15"/>
  <c r="B3882" i="15"/>
  <c r="C3882" i="15"/>
  <c r="A3883" i="15"/>
  <c r="B3883" i="15"/>
  <c r="C3883" i="15"/>
  <c r="A3884" i="15"/>
  <c r="B3884" i="15"/>
  <c r="C3884" i="15"/>
  <c r="A3885" i="15"/>
  <c r="B3885" i="15"/>
  <c r="C3885" i="15"/>
  <c r="A3886" i="15"/>
  <c r="B3886" i="15"/>
  <c r="C3886" i="15"/>
  <c r="A3887" i="15"/>
  <c r="B3887" i="15"/>
  <c r="C3887" i="15"/>
  <c r="A3888" i="15"/>
  <c r="B3888" i="15"/>
  <c r="C3888" i="15"/>
  <c r="A3889" i="15"/>
  <c r="B3889" i="15"/>
  <c r="C3889" i="15"/>
  <c r="A3890" i="15"/>
  <c r="B3890" i="15"/>
  <c r="C3890" i="15"/>
  <c r="A3891" i="15"/>
  <c r="B3891" i="15"/>
  <c r="C3891" i="15"/>
  <c r="A3892" i="15"/>
  <c r="B3892" i="15"/>
  <c r="C3892" i="15"/>
  <c r="A3893" i="15"/>
  <c r="B3893" i="15"/>
  <c r="C3893" i="15"/>
  <c r="A3894" i="15"/>
  <c r="B3894" i="15"/>
  <c r="C3894" i="15"/>
  <c r="A3895" i="15"/>
  <c r="B3895" i="15"/>
  <c r="C3895" i="15"/>
  <c r="A3896" i="15"/>
  <c r="B3896" i="15"/>
  <c r="C3896" i="15"/>
  <c r="A3897" i="15"/>
  <c r="B3897" i="15"/>
  <c r="C3897" i="15"/>
  <c r="A3898" i="15"/>
  <c r="B3898" i="15"/>
  <c r="C3898" i="15"/>
  <c r="A3899" i="15"/>
  <c r="B3899" i="15"/>
  <c r="C3899" i="15"/>
  <c r="A3900" i="15"/>
  <c r="B3900" i="15"/>
  <c r="C3900" i="15"/>
  <c r="A3901" i="15"/>
  <c r="B3901" i="15"/>
  <c r="C3901" i="15"/>
  <c r="A3902" i="15"/>
  <c r="B3902" i="15"/>
  <c r="C3902" i="15"/>
  <c r="A3903" i="15"/>
  <c r="B3903" i="15"/>
  <c r="C3903" i="15"/>
  <c r="A3904" i="15"/>
  <c r="B3904" i="15"/>
  <c r="C3904" i="15"/>
  <c r="A3905" i="15"/>
  <c r="B3905" i="15"/>
  <c r="C3905" i="15"/>
  <c r="A3906" i="15"/>
  <c r="B3906" i="15"/>
  <c r="C3906" i="15"/>
  <c r="A3907" i="15"/>
  <c r="B3907" i="15"/>
  <c r="C3907" i="15"/>
  <c r="A3908" i="15"/>
  <c r="B3908" i="15"/>
  <c r="C3908" i="15"/>
  <c r="A3909" i="15"/>
  <c r="B3909" i="15"/>
  <c r="C3909" i="15"/>
  <c r="A3910" i="15"/>
  <c r="B3910" i="15"/>
  <c r="C3910" i="15"/>
  <c r="A3911" i="15"/>
  <c r="B3911" i="15"/>
  <c r="C3911" i="15"/>
  <c r="A3912" i="15"/>
  <c r="B3912" i="15"/>
  <c r="C3912" i="15"/>
  <c r="A3913" i="15"/>
  <c r="B3913" i="15"/>
  <c r="C3913" i="15"/>
  <c r="A3914" i="15"/>
  <c r="B3914" i="15"/>
  <c r="C3914" i="15"/>
  <c r="A3915" i="15"/>
  <c r="B3915" i="15"/>
  <c r="C3915" i="15"/>
  <c r="A3916" i="15"/>
  <c r="B3916" i="15"/>
  <c r="C3916" i="15"/>
  <c r="A3917" i="15"/>
  <c r="B3917" i="15"/>
  <c r="C3917" i="15"/>
  <c r="A3918" i="15"/>
  <c r="B3918" i="15"/>
  <c r="C3918" i="15"/>
  <c r="A3919" i="15"/>
  <c r="B3919" i="15"/>
  <c r="C3919" i="15"/>
  <c r="A3920" i="15"/>
  <c r="B3920" i="15"/>
  <c r="C3920" i="15"/>
  <c r="A3921" i="15"/>
  <c r="B3921" i="15"/>
  <c r="C3921" i="15"/>
  <c r="A3922" i="15"/>
  <c r="B3922" i="15"/>
  <c r="C3922" i="15"/>
  <c r="A3923" i="15"/>
  <c r="B3923" i="15"/>
  <c r="C3923" i="15"/>
  <c r="A3924" i="15"/>
  <c r="B3924" i="15"/>
  <c r="C3924" i="15"/>
  <c r="A3925" i="15"/>
  <c r="B3925" i="15"/>
  <c r="C3925" i="15"/>
  <c r="A3926" i="15"/>
  <c r="B3926" i="15"/>
  <c r="C3926" i="15"/>
  <c r="A3927" i="15"/>
  <c r="B3927" i="15"/>
  <c r="C3927" i="15"/>
  <c r="A3928" i="15"/>
  <c r="B3928" i="15"/>
  <c r="C3928" i="15"/>
  <c r="A3929" i="15"/>
  <c r="B3929" i="15"/>
  <c r="C3929" i="15"/>
  <c r="A3930" i="15"/>
  <c r="B3930" i="15"/>
  <c r="C3930" i="15"/>
  <c r="A3931" i="15"/>
  <c r="B3931" i="15"/>
  <c r="C3931" i="15"/>
  <c r="A3932" i="15"/>
  <c r="B3932" i="15"/>
  <c r="C3932" i="15"/>
  <c r="A3933" i="15"/>
  <c r="B3933" i="15"/>
  <c r="C3933" i="15"/>
  <c r="A3934" i="15"/>
  <c r="B3934" i="15"/>
  <c r="C3934" i="15"/>
  <c r="A3935" i="15"/>
  <c r="B3935" i="15"/>
  <c r="C3935" i="15"/>
  <c r="A3936" i="15"/>
  <c r="B3936" i="15"/>
  <c r="C3936" i="15"/>
  <c r="A3937" i="15"/>
  <c r="B3937" i="15"/>
  <c r="C3937" i="15"/>
  <c r="A3938" i="15"/>
  <c r="B3938" i="15"/>
  <c r="C3938" i="15"/>
  <c r="A3939" i="15"/>
  <c r="B3939" i="15"/>
  <c r="C3939" i="15"/>
  <c r="A3940" i="15"/>
  <c r="B3940" i="15"/>
  <c r="C3940" i="15"/>
  <c r="A3941" i="15"/>
  <c r="B3941" i="15"/>
  <c r="C3941" i="15"/>
  <c r="A3942" i="15"/>
  <c r="B3942" i="15"/>
  <c r="C3942" i="15"/>
  <c r="A3943" i="15"/>
  <c r="B3943" i="15"/>
  <c r="C3943" i="15"/>
  <c r="A3944" i="15"/>
  <c r="B3944" i="15"/>
  <c r="C3944" i="15"/>
  <c r="A3945" i="15"/>
  <c r="B3945" i="15"/>
  <c r="C3945" i="15"/>
  <c r="A3946" i="15"/>
  <c r="B3946" i="15"/>
  <c r="C3946" i="15"/>
  <c r="A3947" i="15"/>
  <c r="B3947" i="15"/>
  <c r="C3947" i="15"/>
  <c r="A3948" i="15"/>
  <c r="B3948" i="15"/>
  <c r="C3948" i="15"/>
  <c r="A3949" i="15"/>
  <c r="B3949" i="15"/>
  <c r="C3949" i="15"/>
  <c r="A3950" i="15"/>
  <c r="B3950" i="15"/>
  <c r="C3950" i="15"/>
  <c r="A3951" i="15"/>
  <c r="B3951" i="15"/>
  <c r="C3951" i="15"/>
  <c r="A3952" i="15"/>
  <c r="B3952" i="15"/>
  <c r="C3952" i="15"/>
  <c r="A3953" i="15"/>
  <c r="B3953" i="15"/>
  <c r="C3953" i="15"/>
  <c r="A3954" i="15"/>
  <c r="B3954" i="15"/>
  <c r="C3954" i="15"/>
  <c r="A3955" i="15"/>
  <c r="B3955" i="15"/>
  <c r="C3955" i="15"/>
  <c r="A3956" i="15"/>
  <c r="B3956" i="15"/>
  <c r="C3956" i="15"/>
  <c r="A3957" i="15"/>
  <c r="B3957" i="15"/>
  <c r="C3957" i="15"/>
  <c r="A3958" i="15"/>
  <c r="B3958" i="15"/>
  <c r="C3958" i="15"/>
  <c r="A3959" i="15"/>
  <c r="B3959" i="15"/>
  <c r="C3959" i="15"/>
  <c r="A3960" i="15"/>
  <c r="B3960" i="15"/>
  <c r="C3960" i="15"/>
  <c r="A3961" i="15"/>
  <c r="B3961" i="15"/>
  <c r="C3961" i="15"/>
  <c r="A3962" i="15"/>
  <c r="B3962" i="15"/>
  <c r="C3962" i="15"/>
  <c r="A3963" i="15"/>
  <c r="B3963" i="15"/>
  <c r="C3963" i="15"/>
  <c r="A3964" i="15"/>
  <c r="B3964" i="15"/>
  <c r="C3964" i="15"/>
  <c r="A3965" i="15"/>
  <c r="B3965" i="15"/>
  <c r="C3965" i="15"/>
  <c r="A3966" i="15"/>
  <c r="B3966" i="15"/>
  <c r="C3966" i="15"/>
  <c r="A3967" i="15"/>
  <c r="B3967" i="15"/>
  <c r="C3967" i="15"/>
  <c r="A3968" i="15"/>
  <c r="B3968" i="15"/>
  <c r="C3968" i="15"/>
  <c r="A3969" i="15"/>
  <c r="B3969" i="15"/>
  <c r="C3969" i="15"/>
  <c r="A3970" i="15"/>
  <c r="B3970" i="15"/>
  <c r="C3970" i="15"/>
  <c r="A3971" i="15"/>
  <c r="B3971" i="15"/>
  <c r="C3971" i="15"/>
  <c r="A3972" i="15"/>
  <c r="B3972" i="15"/>
  <c r="C3972" i="15"/>
  <c r="A3973" i="15"/>
  <c r="B3973" i="15"/>
  <c r="C3973" i="15"/>
  <c r="A3974" i="15"/>
  <c r="B3974" i="15"/>
  <c r="C3974" i="15"/>
  <c r="A3975" i="15"/>
  <c r="B3975" i="15"/>
  <c r="C3975" i="15"/>
  <c r="A3976" i="15"/>
  <c r="B3976" i="15"/>
  <c r="C3976" i="15"/>
  <c r="A3977" i="15"/>
  <c r="B3977" i="15"/>
  <c r="C3977" i="15"/>
  <c r="A3978" i="15"/>
  <c r="B3978" i="15"/>
  <c r="C3978" i="15"/>
  <c r="A3979" i="15"/>
  <c r="B3979" i="15"/>
  <c r="C3979" i="15"/>
  <c r="A3980" i="15"/>
  <c r="B3980" i="15"/>
  <c r="C3980" i="15"/>
  <c r="A3981" i="15"/>
  <c r="B3981" i="15"/>
  <c r="C3981" i="15"/>
  <c r="A3982" i="15"/>
  <c r="B3982" i="15"/>
  <c r="C3982" i="15"/>
  <c r="A3983" i="15"/>
  <c r="B3983" i="15"/>
  <c r="C3983" i="15"/>
  <c r="A3984" i="15"/>
  <c r="B3984" i="15"/>
  <c r="C3984" i="15"/>
  <c r="A3985" i="15"/>
  <c r="B3985" i="15"/>
  <c r="C3985" i="15"/>
  <c r="A3986" i="15"/>
  <c r="B3986" i="15"/>
  <c r="C3986" i="15"/>
  <c r="A3987" i="15"/>
  <c r="B3987" i="15"/>
  <c r="C3987" i="15"/>
  <c r="A3988" i="15"/>
  <c r="B3988" i="15"/>
  <c r="C3988" i="15"/>
  <c r="A3989" i="15"/>
  <c r="B3989" i="15"/>
  <c r="C3989" i="15"/>
  <c r="A3990" i="15"/>
  <c r="B3990" i="15"/>
  <c r="C3990" i="15"/>
  <c r="A3991" i="15"/>
  <c r="B3991" i="15"/>
  <c r="C3991" i="15"/>
  <c r="A3992" i="15"/>
  <c r="B3992" i="15"/>
  <c r="C3992" i="15"/>
  <c r="A3993" i="15"/>
  <c r="B3993" i="15"/>
  <c r="C3993" i="15"/>
  <c r="A3994" i="15"/>
  <c r="B3994" i="15"/>
  <c r="C3994" i="15"/>
  <c r="A3995" i="15"/>
  <c r="B3995" i="15"/>
  <c r="C3995" i="15"/>
  <c r="A3996" i="15"/>
  <c r="B3996" i="15"/>
  <c r="C3996" i="15"/>
  <c r="A3997" i="15"/>
  <c r="B3997" i="15"/>
  <c r="C3997" i="15"/>
  <c r="A3998" i="15"/>
  <c r="B3998" i="15"/>
  <c r="C3998" i="15"/>
  <c r="A3999" i="15"/>
  <c r="B3999" i="15"/>
  <c r="C3999" i="15"/>
  <c r="A4000" i="15"/>
  <c r="B4000" i="15"/>
  <c r="C4000" i="15"/>
  <c r="A4001" i="15"/>
  <c r="B4001" i="15"/>
  <c r="C4001" i="15"/>
  <c r="A4002" i="15"/>
  <c r="B4002" i="15"/>
  <c r="C4002" i="15"/>
  <c r="A4003" i="15"/>
  <c r="B4003" i="15"/>
  <c r="C4003" i="15"/>
  <c r="A4004" i="15"/>
  <c r="B4004" i="15"/>
  <c r="C4004" i="15"/>
  <c r="A4005" i="15"/>
  <c r="B4005" i="15"/>
  <c r="C4005" i="15"/>
  <c r="A4006" i="15"/>
  <c r="B4006" i="15"/>
  <c r="C4006" i="15"/>
  <c r="A4007" i="15"/>
  <c r="B4007" i="15"/>
  <c r="C4007" i="15"/>
  <c r="A4008" i="15"/>
  <c r="B4008" i="15"/>
  <c r="C4008" i="15"/>
  <c r="A4009" i="15"/>
  <c r="B4009" i="15"/>
  <c r="C4009" i="15"/>
  <c r="A4010" i="15"/>
  <c r="B4010" i="15"/>
  <c r="C4010" i="15"/>
  <c r="A4011" i="15"/>
  <c r="B4011" i="15"/>
  <c r="C4011" i="15"/>
  <c r="A4012" i="15"/>
  <c r="B4012" i="15"/>
  <c r="C4012" i="15"/>
  <c r="A4013" i="15"/>
  <c r="B4013" i="15"/>
  <c r="C4013" i="15"/>
  <c r="A4014" i="15"/>
  <c r="B4014" i="15"/>
  <c r="C4014" i="15"/>
  <c r="A4015" i="15"/>
  <c r="B4015" i="15"/>
  <c r="C4015" i="15"/>
  <c r="A4016" i="15"/>
  <c r="B4016" i="15"/>
  <c r="C4016" i="15"/>
  <c r="A4017" i="15"/>
  <c r="B4017" i="15"/>
  <c r="C4017" i="15"/>
  <c r="A4018" i="15"/>
  <c r="B4018" i="15"/>
  <c r="C4018" i="15"/>
  <c r="A4019" i="15"/>
  <c r="B4019" i="15"/>
  <c r="C4019" i="15"/>
  <c r="A4020" i="15"/>
  <c r="B4020" i="15"/>
  <c r="C4020" i="15"/>
  <c r="A4021" i="15"/>
  <c r="B4021" i="15"/>
  <c r="C4021" i="15"/>
  <c r="A4022" i="15"/>
  <c r="B4022" i="15"/>
  <c r="C4022" i="15"/>
  <c r="A4023" i="15"/>
  <c r="B4023" i="15"/>
  <c r="C4023" i="15"/>
  <c r="A4024" i="15"/>
  <c r="B4024" i="15"/>
  <c r="C4024" i="15"/>
  <c r="A4025" i="15"/>
  <c r="B4025" i="15"/>
  <c r="C4025" i="15"/>
  <c r="A4026" i="15"/>
  <c r="B4026" i="15"/>
  <c r="C4026" i="15"/>
  <c r="A4027" i="15"/>
  <c r="B4027" i="15"/>
  <c r="C4027" i="15"/>
  <c r="A4028" i="15"/>
  <c r="B4028" i="15"/>
  <c r="C4028" i="15"/>
  <c r="A4029" i="15"/>
  <c r="B4029" i="15"/>
  <c r="C4029" i="15"/>
  <c r="A4030" i="15"/>
  <c r="B4030" i="15"/>
  <c r="C4030" i="15"/>
  <c r="A4031" i="15"/>
  <c r="B4031" i="15"/>
  <c r="C4031" i="15"/>
  <c r="A4032" i="15"/>
  <c r="B4032" i="15"/>
  <c r="C4032" i="15"/>
  <c r="A4033" i="15"/>
  <c r="B4033" i="15"/>
  <c r="C4033" i="15"/>
  <c r="A4034" i="15"/>
  <c r="B4034" i="15"/>
  <c r="C4034" i="15"/>
  <c r="A4035" i="15"/>
  <c r="B4035" i="15"/>
  <c r="C4035" i="15"/>
  <c r="A4036" i="15"/>
  <c r="B4036" i="15"/>
  <c r="C4036" i="15"/>
  <c r="A4037" i="15"/>
  <c r="B4037" i="15"/>
  <c r="C4037" i="15"/>
  <c r="A4038" i="15"/>
  <c r="B4038" i="15"/>
  <c r="C4038" i="15"/>
  <c r="A4039" i="15"/>
  <c r="B4039" i="15"/>
  <c r="C4039" i="15"/>
  <c r="A4040" i="15"/>
  <c r="B4040" i="15"/>
  <c r="C4040" i="15"/>
  <c r="A4041" i="15"/>
  <c r="B4041" i="15"/>
  <c r="C4041" i="15"/>
  <c r="A4042" i="15"/>
  <c r="B4042" i="15"/>
  <c r="C4042" i="15"/>
  <c r="A4043" i="15"/>
  <c r="B4043" i="15"/>
  <c r="C4043" i="15"/>
  <c r="A4044" i="15"/>
  <c r="B4044" i="15"/>
  <c r="C4044" i="15"/>
  <c r="A4045" i="15"/>
  <c r="B4045" i="15"/>
  <c r="C4045" i="15"/>
  <c r="A4046" i="15"/>
  <c r="B4046" i="15"/>
  <c r="C4046" i="15"/>
  <c r="A4047" i="15"/>
  <c r="B4047" i="15"/>
  <c r="C4047" i="15"/>
  <c r="A4048" i="15"/>
  <c r="B4048" i="15"/>
  <c r="C4048" i="15"/>
  <c r="A4049" i="15"/>
  <c r="B4049" i="15"/>
  <c r="C4049" i="15"/>
  <c r="A4050" i="15"/>
  <c r="B4050" i="15"/>
  <c r="C4050" i="15"/>
  <c r="A4051" i="15"/>
  <c r="B4051" i="15"/>
  <c r="C4051" i="15"/>
  <c r="A4052" i="15"/>
  <c r="B4052" i="15"/>
  <c r="C4052" i="15"/>
  <c r="A4053" i="15"/>
  <c r="B4053" i="15"/>
  <c r="C4053" i="15"/>
  <c r="A4054" i="15"/>
  <c r="B4054" i="15"/>
  <c r="C4054" i="15"/>
  <c r="A4055" i="15"/>
  <c r="B4055" i="15"/>
  <c r="C4055" i="15"/>
  <c r="A4056" i="15"/>
  <c r="B4056" i="15"/>
  <c r="C4056" i="15"/>
  <c r="A4057" i="15"/>
  <c r="B4057" i="15"/>
  <c r="C4057" i="15"/>
  <c r="A4058" i="15"/>
  <c r="B4058" i="15"/>
  <c r="C4058" i="15"/>
  <c r="A4059" i="15"/>
  <c r="B4059" i="15"/>
  <c r="C4059" i="15"/>
  <c r="A4060" i="15"/>
  <c r="B4060" i="15"/>
  <c r="C4060" i="15"/>
  <c r="A4061" i="15"/>
  <c r="B4061" i="15"/>
  <c r="C4061" i="15"/>
  <c r="A4062" i="15"/>
  <c r="B4062" i="15"/>
  <c r="C4062" i="15"/>
  <c r="A4063" i="15"/>
  <c r="B4063" i="15"/>
  <c r="C4063" i="15"/>
  <c r="A4064" i="15"/>
  <c r="B4064" i="15"/>
  <c r="C4064" i="15"/>
  <c r="A4065" i="15"/>
  <c r="B4065" i="15"/>
  <c r="C4065" i="15"/>
  <c r="A4066" i="15"/>
  <c r="B4066" i="15"/>
  <c r="C4066" i="15"/>
  <c r="A4067" i="15"/>
  <c r="B4067" i="15"/>
  <c r="C4067" i="15"/>
  <c r="A4068" i="15"/>
  <c r="B4068" i="15"/>
  <c r="C4068" i="15"/>
  <c r="A4069" i="15"/>
  <c r="B4069" i="15"/>
  <c r="C4069" i="15"/>
  <c r="A4070" i="15"/>
  <c r="B4070" i="15"/>
  <c r="C4070" i="15"/>
  <c r="A4071" i="15"/>
  <c r="B4071" i="15"/>
  <c r="C4071" i="15"/>
  <c r="A4072" i="15"/>
  <c r="B4072" i="15"/>
  <c r="C4072" i="15"/>
  <c r="A4073" i="15"/>
  <c r="B4073" i="15"/>
  <c r="C4073" i="15"/>
  <c r="A4074" i="15"/>
  <c r="B4074" i="15"/>
  <c r="C4074" i="15"/>
  <c r="A4075" i="15"/>
  <c r="B4075" i="15"/>
  <c r="C4075" i="15"/>
  <c r="A4076" i="15"/>
  <c r="B4076" i="15"/>
  <c r="C4076" i="15"/>
  <c r="A4077" i="15"/>
  <c r="B4077" i="15"/>
  <c r="C4077" i="15"/>
  <c r="A4078" i="15"/>
  <c r="B4078" i="15"/>
  <c r="C4078" i="15"/>
  <c r="A4079" i="15"/>
  <c r="B4079" i="15"/>
  <c r="C4079" i="15"/>
  <c r="A4080" i="15"/>
  <c r="B4080" i="15"/>
  <c r="C4080" i="15"/>
  <c r="A4081" i="15"/>
  <c r="B4081" i="15"/>
  <c r="C4081" i="15"/>
  <c r="A4082" i="15"/>
  <c r="B4082" i="15"/>
  <c r="C4082" i="15"/>
  <c r="A4083" i="15"/>
  <c r="B4083" i="15"/>
  <c r="C4083" i="15"/>
  <c r="A4084" i="15"/>
  <c r="B4084" i="15"/>
  <c r="C4084" i="15"/>
  <c r="A4085" i="15"/>
  <c r="B4085" i="15"/>
  <c r="C4085" i="15"/>
  <c r="A4086" i="15"/>
  <c r="B4086" i="15"/>
  <c r="C4086" i="15"/>
  <c r="A4087" i="15"/>
  <c r="B4087" i="15"/>
  <c r="C4087" i="15"/>
  <c r="A4088" i="15"/>
  <c r="B4088" i="15"/>
  <c r="C4088" i="15"/>
  <c r="A4089" i="15"/>
  <c r="B4089" i="15"/>
  <c r="C4089" i="15"/>
  <c r="A4090" i="15"/>
  <c r="B4090" i="15"/>
  <c r="C4090" i="15"/>
  <c r="A4091" i="15"/>
  <c r="B4091" i="15"/>
  <c r="C4091" i="15"/>
  <c r="A4092" i="15"/>
  <c r="B4092" i="15"/>
  <c r="C4092" i="15"/>
  <c r="A4093" i="15"/>
  <c r="B4093" i="15"/>
  <c r="C4093" i="15"/>
  <c r="A4094" i="15"/>
  <c r="B4094" i="15"/>
  <c r="C4094" i="15"/>
  <c r="A4095" i="15"/>
  <c r="B4095" i="15"/>
  <c r="C4095" i="15"/>
  <c r="A4096" i="15"/>
  <c r="B4096" i="15"/>
  <c r="C4096" i="15"/>
  <c r="A4097" i="15"/>
  <c r="B4097" i="15"/>
  <c r="C4097" i="15"/>
  <c r="A4098" i="15"/>
  <c r="B4098" i="15"/>
  <c r="C4098" i="15"/>
  <c r="A4099" i="15"/>
  <c r="B4099" i="15"/>
  <c r="C4099" i="15"/>
  <c r="A4100" i="15"/>
  <c r="B4100" i="15"/>
  <c r="C4100" i="15"/>
  <c r="A4101" i="15"/>
  <c r="B4101" i="15"/>
  <c r="C4101" i="15"/>
  <c r="A4102" i="15"/>
  <c r="B4102" i="15"/>
  <c r="C4102" i="15"/>
  <c r="A4103" i="15"/>
  <c r="B4103" i="15"/>
  <c r="C4103" i="15"/>
  <c r="A4104" i="15"/>
  <c r="B4104" i="15"/>
  <c r="C4104" i="15"/>
  <c r="A4105" i="15"/>
  <c r="B4105" i="15"/>
  <c r="C4105" i="15"/>
  <c r="A4106" i="15"/>
  <c r="B4106" i="15"/>
  <c r="C4106" i="15"/>
  <c r="A4107" i="15"/>
  <c r="B4107" i="15"/>
  <c r="C4107" i="15"/>
  <c r="A4108" i="15"/>
  <c r="B4108" i="15"/>
  <c r="C4108" i="15"/>
  <c r="A4109" i="15"/>
  <c r="B4109" i="15"/>
  <c r="C4109" i="15"/>
  <c r="A4110" i="15"/>
  <c r="B4110" i="15"/>
  <c r="C4110" i="15"/>
  <c r="A4111" i="15"/>
  <c r="B4111" i="15"/>
  <c r="C4111" i="15"/>
  <c r="A4112" i="15"/>
  <c r="B4112" i="15"/>
  <c r="C4112" i="15"/>
  <c r="A4113" i="15"/>
  <c r="B4113" i="15"/>
  <c r="C4113" i="15"/>
  <c r="A4114" i="15"/>
  <c r="B4114" i="15"/>
  <c r="C4114" i="15"/>
  <c r="A4115" i="15"/>
  <c r="B4115" i="15"/>
  <c r="C4115" i="15"/>
  <c r="A4116" i="15"/>
  <c r="B4116" i="15"/>
  <c r="C4116" i="15"/>
  <c r="A4117" i="15"/>
  <c r="B4117" i="15"/>
  <c r="C4117" i="15"/>
  <c r="A4118" i="15"/>
  <c r="B4118" i="15"/>
  <c r="C4118" i="15"/>
  <c r="A4119" i="15"/>
  <c r="B4119" i="15"/>
  <c r="C4119" i="15"/>
  <c r="A4120" i="15"/>
  <c r="B4120" i="15"/>
  <c r="C4120" i="15"/>
  <c r="A4121" i="15"/>
  <c r="B4121" i="15"/>
  <c r="C4121" i="15"/>
  <c r="A4122" i="15"/>
  <c r="B4122" i="15"/>
  <c r="C4122" i="15"/>
  <c r="A4123" i="15"/>
  <c r="B4123" i="15"/>
  <c r="C4123" i="15"/>
  <c r="A4124" i="15"/>
  <c r="B4124" i="15"/>
  <c r="C4124" i="15"/>
  <c r="A4125" i="15"/>
  <c r="B4125" i="15"/>
  <c r="C4125" i="15"/>
  <c r="A4126" i="15"/>
  <c r="B4126" i="15"/>
  <c r="C4126" i="15"/>
  <c r="A4127" i="15"/>
  <c r="B4127" i="15"/>
  <c r="C4127" i="15"/>
  <c r="A4128" i="15"/>
  <c r="B4128" i="15"/>
  <c r="C4128" i="15"/>
  <c r="A4129" i="15"/>
  <c r="B4129" i="15"/>
  <c r="C4129" i="15"/>
  <c r="A4130" i="15"/>
  <c r="B4130" i="15"/>
  <c r="C4130" i="15"/>
  <c r="A4131" i="15"/>
  <c r="B4131" i="15"/>
  <c r="C4131" i="15"/>
  <c r="A4132" i="15"/>
  <c r="B4132" i="15"/>
  <c r="C4132" i="15"/>
  <c r="A4133" i="15"/>
  <c r="B4133" i="15"/>
  <c r="C4133" i="15"/>
  <c r="A4134" i="15"/>
  <c r="B4134" i="15"/>
  <c r="C4134" i="15"/>
  <c r="A4135" i="15"/>
  <c r="B4135" i="15"/>
  <c r="C4135" i="15"/>
  <c r="A4136" i="15"/>
  <c r="B4136" i="15"/>
  <c r="C4136" i="15"/>
  <c r="A4137" i="15"/>
  <c r="B4137" i="15"/>
  <c r="C4137" i="15"/>
  <c r="A4138" i="15"/>
  <c r="B4138" i="15"/>
  <c r="C4138" i="15"/>
  <c r="A4139" i="15"/>
  <c r="B4139" i="15"/>
  <c r="C4139" i="15"/>
  <c r="A4140" i="15"/>
  <c r="B4140" i="15"/>
  <c r="C4140" i="15"/>
  <c r="A4141" i="15"/>
  <c r="B4141" i="15"/>
  <c r="C4141" i="15"/>
  <c r="A4142" i="15"/>
  <c r="B4142" i="15"/>
  <c r="C4142" i="15"/>
  <c r="A4143" i="15"/>
  <c r="B4143" i="15"/>
  <c r="C4143" i="15"/>
  <c r="A4144" i="15"/>
  <c r="B4144" i="15"/>
  <c r="C4144" i="15"/>
  <c r="A4145" i="15"/>
  <c r="B4145" i="15"/>
  <c r="C4145" i="15"/>
  <c r="A4146" i="15"/>
  <c r="B4146" i="15"/>
  <c r="C4146" i="15"/>
  <c r="A4147" i="15"/>
  <c r="B4147" i="15"/>
  <c r="C4147" i="15"/>
  <c r="A4148" i="15"/>
  <c r="B4148" i="15"/>
  <c r="C4148" i="15"/>
  <c r="A4149" i="15"/>
  <c r="B4149" i="15"/>
  <c r="C4149" i="15"/>
  <c r="A4150" i="15"/>
  <c r="B4150" i="15"/>
  <c r="C4150" i="15"/>
  <c r="A4151" i="15"/>
  <c r="B4151" i="15"/>
  <c r="C4151" i="15"/>
  <c r="A4152" i="15"/>
  <c r="B4152" i="15"/>
  <c r="C4152" i="15"/>
  <c r="A4153" i="15"/>
  <c r="B4153" i="15"/>
  <c r="C4153" i="15"/>
  <c r="A4154" i="15"/>
  <c r="B4154" i="15"/>
  <c r="C4154" i="15"/>
  <c r="A4155" i="15"/>
  <c r="B4155" i="15"/>
  <c r="C4155" i="15"/>
  <c r="A4156" i="15"/>
  <c r="B4156" i="15"/>
  <c r="C4156" i="15"/>
  <c r="A4157" i="15"/>
  <c r="B4157" i="15"/>
  <c r="C4157" i="15"/>
  <c r="A4158" i="15"/>
  <c r="B4158" i="15"/>
  <c r="C4158" i="15"/>
  <c r="A4159" i="15"/>
  <c r="B4159" i="15"/>
  <c r="C4159" i="15"/>
  <c r="A4160" i="15"/>
  <c r="B4160" i="15"/>
  <c r="C4160" i="15"/>
  <c r="A4161" i="15"/>
  <c r="B4161" i="15"/>
  <c r="C4161" i="15"/>
  <c r="A4162" i="15"/>
  <c r="B4162" i="15"/>
  <c r="C4162" i="15"/>
  <c r="A4163" i="15"/>
  <c r="B4163" i="15"/>
  <c r="C4163" i="15"/>
  <c r="A4164" i="15"/>
  <c r="B4164" i="15"/>
  <c r="C4164" i="15"/>
  <c r="A4165" i="15"/>
  <c r="B4165" i="15"/>
  <c r="C4165" i="15"/>
  <c r="A4166" i="15"/>
  <c r="B4166" i="15"/>
  <c r="C4166" i="15"/>
  <c r="A4167" i="15"/>
  <c r="B4167" i="15"/>
  <c r="C4167" i="15"/>
  <c r="A4168" i="15"/>
  <c r="B4168" i="15"/>
  <c r="C4168" i="15"/>
  <c r="A4169" i="15"/>
  <c r="B4169" i="15"/>
  <c r="C4169" i="15"/>
  <c r="A4170" i="15"/>
  <c r="B4170" i="15"/>
  <c r="C4170" i="15"/>
  <c r="A4171" i="15"/>
  <c r="B4171" i="15"/>
  <c r="C4171" i="15"/>
  <c r="A4172" i="15"/>
  <c r="B4172" i="15"/>
  <c r="C4172" i="15"/>
  <c r="A4173" i="15"/>
  <c r="B4173" i="15"/>
  <c r="C4173" i="15"/>
  <c r="A4174" i="15"/>
  <c r="B4174" i="15"/>
  <c r="C4174" i="15"/>
  <c r="A4175" i="15"/>
  <c r="B4175" i="15"/>
  <c r="C4175" i="15"/>
  <c r="A4176" i="15"/>
  <c r="B4176" i="15"/>
  <c r="C4176" i="15"/>
  <c r="A4177" i="15"/>
  <c r="B4177" i="15"/>
  <c r="C4177" i="15"/>
  <c r="A4178" i="15"/>
  <c r="B4178" i="15"/>
  <c r="C4178" i="15"/>
  <c r="A4179" i="15"/>
  <c r="B4179" i="15"/>
  <c r="C4179" i="15"/>
  <c r="A4180" i="15"/>
  <c r="B4180" i="15"/>
  <c r="C4180" i="15"/>
  <c r="A4181" i="15"/>
  <c r="B4181" i="15"/>
  <c r="C4181" i="15"/>
  <c r="A4182" i="15"/>
  <c r="B4182" i="15"/>
  <c r="C4182" i="15"/>
  <c r="A4183" i="15"/>
  <c r="B4183" i="15"/>
  <c r="C4183" i="15"/>
  <c r="A4184" i="15"/>
  <c r="B4184" i="15"/>
  <c r="C4184" i="15"/>
  <c r="A4185" i="15"/>
  <c r="B4185" i="15"/>
  <c r="C4185" i="15"/>
  <c r="A4186" i="15"/>
  <c r="B4186" i="15"/>
  <c r="C4186" i="15"/>
  <c r="A4187" i="15"/>
  <c r="B4187" i="15"/>
  <c r="C4187" i="15"/>
  <c r="A4188" i="15"/>
  <c r="B4188" i="15"/>
  <c r="C4188" i="15"/>
  <c r="A4189" i="15"/>
  <c r="B4189" i="15"/>
  <c r="C4189" i="15"/>
  <c r="A4190" i="15"/>
  <c r="B4190" i="15"/>
  <c r="C4190" i="15"/>
  <c r="A4191" i="15"/>
  <c r="B4191" i="15"/>
  <c r="C4191" i="15"/>
  <c r="A4192" i="15"/>
  <c r="B4192" i="15"/>
  <c r="C4192" i="15"/>
  <c r="A4193" i="15"/>
  <c r="B4193" i="15"/>
  <c r="C4193" i="15"/>
  <c r="A4194" i="15"/>
  <c r="B4194" i="15"/>
  <c r="C4194" i="15"/>
  <c r="A4195" i="15"/>
  <c r="B4195" i="15"/>
  <c r="C4195" i="15"/>
  <c r="A4196" i="15"/>
  <c r="B4196" i="15"/>
  <c r="C4196" i="15"/>
  <c r="A4197" i="15"/>
  <c r="B4197" i="15"/>
  <c r="C4197" i="15"/>
  <c r="A4198" i="15"/>
  <c r="B4198" i="15"/>
  <c r="C4198" i="15"/>
  <c r="A4199" i="15"/>
  <c r="B4199" i="15"/>
  <c r="C4199" i="15"/>
  <c r="A4200" i="15"/>
  <c r="B4200" i="15"/>
  <c r="C4200" i="15"/>
  <c r="A4201" i="15"/>
  <c r="B4201" i="15"/>
  <c r="C4201" i="15"/>
  <c r="A4202" i="15"/>
  <c r="B4202" i="15"/>
  <c r="C4202" i="15"/>
  <c r="A4203" i="15"/>
  <c r="B4203" i="15"/>
  <c r="C4203" i="15"/>
  <c r="A4204" i="15"/>
  <c r="B4204" i="15"/>
  <c r="C4204" i="15"/>
  <c r="A4205" i="15"/>
  <c r="B4205" i="15"/>
  <c r="C4205" i="15"/>
  <c r="A4206" i="15"/>
  <c r="B4206" i="15"/>
  <c r="C4206" i="15"/>
  <c r="A4207" i="15"/>
  <c r="B4207" i="15"/>
  <c r="C4207" i="15"/>
  <c r="A4208" i="15"/>
  <c r="B4208" i="15"/>
  <c r="C4208" i="15"/>
  <c r="A4209" i="15"/>
  <c r="B4209" i="15"/>
  <c r="C4209" i="15"/>
  <c r="A4210" i="15"/>
  <c r="B4210" i="15"/>
  <c r="C4210" i="15"/>
  <c r="A4211" i="15"/>
  <c r="B4211" i="15"/>
  <c r="C4211" i="15"/>
  <c r="A4212" i="15"/>
  <c r="B4212" i="15"/>
  <c r="C4212" i="15"/>
  <c r="A4213" i="15"/>
  <c r="B4213" i="15"/>
  <c r="C4213" i="15"/>
  <c r="A4214" i="15"/>
  <c r="B4214" i="15"/>
  <c r="C4214" i="15"/>
  <c r="A4215" i="15"/>
  <c r="B4215" i="15"/>
  <c r="C4215" i="15"/>
  <c r="A4216" i="15"/>
  <c r="B4216" i="15"/>
  <c r="C4216" i="15"/>
  <c r="A4217" i="15"/>
  <c r="B4217" i="15"/>
  <c r="C4217" i="15"/>
  <c r="A4218" i="15"/>
  <c r="B4218" i="15"/>
  <c r="C4218" i="15"/>
  <c r="A4219" i="15"/>
  <c r="B4219" i="15"/>
  <c r="C4219" i="15"/>
  <c r="A4220" i="15"/>
  <c r="B4220" i="15"/>
  <c r="C4220" i="15"/>
  <c r="A4221" i="15"/>
  <c r="B4221" i="15"/>
  <c r="C4221" i="15"/>
  <c r="A4222" i="15"/>
  <c r="B4222" i="15"/>
  <c r="C4222" i="15"/>
  <c r="A4223" i="15"/>
  <c r="B4223" i="15"/>
  <c r="C4223" i="15"/>
  <c r="A4224" i="15"/>
  <c r="B4224" i="15"/>
  <c r="C4224" i="15"/>
  <c r="A4225" i="15"/>
  <c r="B4225" i="15"/>
  <c r="C4225" i="15"/>
  <c r="A4226" i="15"/>
  <c r="B4226" i="15"/>
  <c r="C4226" i="15"/>
  <c r="A4227" i="15"/>
  <c r="B4227" i="15"/>
  <c r="C4227" i="15"/>
  <c r="A4228" i="15"/>
  <c r="B4228" i="15"/>
  <c r="C4228" i="15"/>
  <c r="A4229" i="15"/>
  <c r="B4229" i="15"/>
  <c r="C4229" i="15"/>
  <c r="A4230" i="15"/>
  <c r="B4230" i="15"/>
  <c r="C4230" i="15"/>
  <c r="A4231" i="15"/>
  <c r="B4231" i="15"/>
  <c r="C4231" i="15"/>
  <c r="A4232" i="15"/>
  <c r="B4232" i="15"/>
  <c r="C4232" i="15"/>
  <c r="A4233" i="15"/>
  <c r="B4233" i="15"/>
  <c r="C4233" i="15"/>
  <c r="A4234" i="15"/>
  <c r="B4234" i="15"/>
  <c r="C4234" i="15"/>
  <c r="A4235" i="15"/>
  <c r="B4235" i="15"/>
  <c r="C4235" i="15"/>
  <c r="A4236" i="15"/>
  <c r="B4236" i="15"/>
  <c r="C4236" i="15"/>
  <c r="A4237" i="15"/>
  <c r="B4237" i="15"/>
  <c r="C4237" i="15"/>
  <c r="A4238" i="15"/>
  <c r="B4238" i="15"/>
  <c r="C4238" i="15"/>
  <c r="A4239" i="15"/>
  <c r="B4239" i="15"/>
  <c r="C4239" i="15"/>
  <c r="A4240" i="15"/>
  <c r="B4240" i="15"/>
  <c r="C4240" i="15"/>
  <c r="A4241" i="15"/>
  <c r="B4241" i="15"/>
  <c r="C4241" i="15"/>
  <c r="A4242" i="15"/>
  <c r="B4242" i="15"/>
  <c r="C4242" i="15"/>
  <c r="A4243" i="15"/>
  <c r="B4243" i="15"/>
  <c r="C4243" i="15"/>
  <c r="A4244" i="15"/>
  <c r="B4244" i="15"/>
  <c r="C4244" i="15"/>
  <c r="A4245" i="15"/>
  <c r="B4245" i="15"/>
  <c r="C4245" i="15"/>
  <c r="A4246" i="15"/>
  <c r="B4246" i="15"/>
  <c r="C4246" i="15"/>
  <c r="A4247" i="15"/>
  <c r="B4247" i="15"/>
  <c r="C4247" i="15"/>
  <c r="A4248" i="15"/>
  <c r="B4248" i="15"/>
  <c r="C4248" i="15"/>
  <c r="A4249" i="15"/>
  <c r="B4249" i="15"/>
  <c r="C4249" i="15"/>
  <c r="A4250" i="15"/>
  <c r="B4250" i="15"/>
  <c r="C4250" i="15"/>
  <c r="A4251" i="15"/>
  <c r="B4251" i="15"/>
  <c r="C4251" i="15"/>
  <c r="A4252" i="15"/>
  <c r="B4252" i="15"/>
  <c r="C4252" i="15"/>
  <c r="A4253" i="15"/>
  <c r="B4253" i="15"/>
  <c r="C4253" i="15"/>
  <c r="A4254" i="15"/>
  <c r="B4254" i="15"/>
  <c r="C4254" i="15"/>
  <c r="A4255" i="15"/>
  <c r="B4255" i="15"/>
  <c r="C4255" i="15"/>
  <c r="A4256" i="15"/>
  <c r="B4256" i="15"/>
  <c r="C4256" i="15"/>
  <c r="A4257" i="15"/>
  <c r="B4257" i="15"/>
  <c r="C4257" i="15"/>
  <c r="A4258" i="15"/>
  <c r="B4258" i="15"/>
  <c r="C4258" i="15"/>
  <c r="A4259" i="15"/>
  <c r="B4259" i="15"/>
  <c r="C4259" i="15"/>
  <c r="A4260" i="15"/>
  <c r="B4260" i="15"/>
  <c r="C4260" i="15"/>
  <c r="A4261" i="15"/>
  <c r="B4261" i="15"/>
  <c r="C4261" i="15"/>
  <c r="A4262" i="15"/>
  <c r="B4262" i="15"/>
  <c r="C4262" i="15"/>
  <c r="A4263" i="15"/>
  <c r="B4263" i="15"/>
  <c r="C4263" i="15"/>
  <c r="A4264" i="15"/>
  <c r="B4264" i="15"/>
  <c r="C4264" i="15"/>
  <c r="A4265" i="15"/>
  <c r="B4265" i="15"/>
  <c r="C4265" i="15"/>
  <c r="A4266" i="15"/>
  <c r="B4266" i="15"/>
  <c r="C4266" i="15"/>
  <c r="A4267" i="15"/>
  <c r="B4267" i="15"/>
  <c r="C4267" i="15"/>
  <c r="A4268" i="15"/>
  <c r="B4268" i="15"/>
  <c r="C4268" i="15"/>
  <c r="A4269" i="15"/>
  <c r="B4269" i="15"/>
  <c r="C4269" i="15"/>
  <c r="A4270" i="15"/>
  <c r="B4270" i="15"/>
  <c r="C4270" i="15"/>
  <c r="A4271" i="15"/>
  <c r="B4271" i="15"/>
  <c r="C4271" i="15"/>
  <c r="A4272" i="15"/>
  <c r="B4272" i="15"/>
  <c r="C4272" i="15"/>
  <c r="A4273" i="15"/>
  <c r="B4273" i="15"/>
  <c r="C4273" i="15"/>
  <c r="A4274" i="15"/>
  <c r="B4274" i="15"/>
  <c r="C4274" i="15"/>
  <c r="A4275" i="15"/>
  <c r="B4275" i="15"/>
  <c r="C4275" i="15"/>
  <c r="A4276" i="15"/>
  <c r="B4276" i="15"/>
  <c r="C4276" i="15"/>
  <c r="A4277" i="15"/>
  <c r="B4277" i="15"/>
  <c r="C4277" i="15"/>
  <c r="A4278" i="15"/>
  <c r="B4278" i="15"/>
  <c r="C4278" i="15"/>
  <c r="A4279" i="15"/>
  <c r="B4279" i="15"/>
  <c r="C4279" i="15"/>
  <c r="A4280" i="15"/>
  <c r="B4280" i="15"/>
  <c r="C4280" i="15"/>
  <c r="A4281" i="15"/>
  <c r="B4281" i="15"/>
  <c r="C4281" i="15"/>
  <c r="A4282" i="15"/>
  <c r="B4282" i="15"/>
  <c r="C4282" i="15"/>
  <c r="A4283" i="15"/>
  <c r="B4283" i="15"/>
  <c r="C4283" i="15"/>
  <c r="A4284" i="15"/>
  <c r="B4284" i="15"/>
  <c r="C4284" i="15"/>
  <c r="A4285" i="15"/>
  <c r="B4285" i="15"/>
  <c r="C4285" i="15"/>
  <c r="A4286" i="15"/>
  <c r="B4286" i="15"/>
  <c r="C4286" i="15"/>
  <c r="A4287" i="15"/>
  <c r="B4287" i="15"/>
  <c r="C4287" i="15"/>
  <c r="A4288" i="15"/>
  <c r="B4288" i="15"/>
  <c r="C4288" i="15"/>
  <c r="A4289" i="15"/>
  <c r="B4289" i="15"/>
  <c r="C4289" i="15"/>
  <c r="A4290" i="15"/>
  <c r="B4290" i="15"/>
  <c r="C4290" i="15"/>
  <c r="A4291" i="15"/>
  <c r="B4291" i="15"/>
  <c r="C4291" i="15"/>
  <c r="A4292" i="15"/>
  <c r="B4292" i="15"/>
  <c r="C4292" i="15"/>
  <c r="A4293" i="15"/>
  <c r="B4293" i="15"/>
  <c r="C4293" i="15"/>
  <c r="A4294" i="15"/>
  <c r="B4294" i="15"/>
  <c r="C4294" i="15"/>
  <c r="A4295" i="15"/>
  <c r="B4295" i="15"/>
  <c r="C4295" i="15"/>
  <c r="A4296" i="15"/>
  <c r="B4296" i="15"/>
  <c r="C4296" i="15"/>
  <c r="A4297" i="15"/>
  <c r="B4297" i="15"/>
  <c r="C4297" i="15"/>
  <c r="A4298" i="15"/>
  <c r="B4298" i="15"/>
  <c r="C4298" i="15"/>
  <c r="A4299" i="15"/>
  <c r="B4299" i="15"/>
  <c r="C4299" i="15"/>
  <c r="A4300" i="15"/>
  <c r="B4300" i="15"/>
  <c r="C4300" i="15"/>
  <c r="A4301" i="15"/>
  <c r="B4301" i="15"/>
  <c r="C4301" i="15"/>
  <c r="A4302" i="15"/>
  <c r="B4302" i="15"/>
  <c r="C4302" i="15"/>
  <c r="A4303" i="15"/>
  <c r="B4303" i="15"/>
  <c r="C4303" i="15"/>
  <c r="A4304" i="15"/>
  <c r="B4304" i="15"/>
  <c r="C4304" i="15"/>
  <c r="A4305" i="15"/>
  <c r="B4305" i="15"/>
  <c r="C4305" i="15"/>
  <c r="A4306" i="15"/>
  <c r="B4306" i="15"/>
  <c r="C4306" i="15"/>
  <c r="A4307" i="15"/>
  <c r="B4307" i="15"/>
  <c r="C4307" i="15"/>
  <c r="A4308" i="15"/>
  <c r="B4308" i="15"/>
  <c r="C4308" i="15"/>
  <c r="A4309" i="15"/>
  <c r="B4309" i="15"/>
  <c r="C4309" i="15"/>
  <c r="A4310" i="15"/>
  <c r="B4310" i="15"/>
  <c r="C4310" i="15"/>
  <c r="A4311" i="15"/>
  <c r="B4311" i="15"/>
  <c r="C4311" i="15"/>
  <c r="A4312" i="15"/>
  <c r="B4312" i="15"/>
  <c r="C4312" i="15"/>
  <c r="A4313" i="15"/>
  <c r="B4313" i="15"/>
  <c r="C4313" i="15"/>
  <c r="A4314" i="15"/>
  <c r="B4314" i="15"/>
  <c r="C4314" i="15"/>
  <c r="A4315" i="15"/>
  <c r="B4315" i="15"/>
  <c r="C4315" i="15"/>
  <c r="A4316" i="15"/>
  <c r="B4316" i="15"/>
  <c r="C4316" i="15"/>
  <c r="A4317" i="15"/>
  <c r="B4317" i="15"/>
  <c r="C4317" i="15"/>
  <c r="A4318" i="15"/>
  <c r="B4318" i="15"/>
  <c r="C4318" i="15"/>
  <c r="A4319" i="15"/>
  <c r="B4319" i="15"/>
  <c r="C4319" i="15"/>
  <c r="A4320" i="15"/>
  <c r="B4320" i="15"/>
  <c r="C4320" i="15"/>
  <c r="A4321" i="15"/>
  <c r="B4321" i="15"/>
  <c r="C4321" i="15"/>
  <c r="A4322" i="15"/>
  <c r="B4322" i="15"/>
  <c r="C4322" i="15"/>
  <c r="A4323" i="15"/>
  <c r="B4323" i="15"/>
  <c r="C4323" i="15"/>
  <c r="A4324" i="15"/>
  <c r="B4324" i="15"/>
  <c r="C4324" i="15"/>
  <c r="A4325" i="15"/>
  <c r="B4325" i="15"/>
  <c r="C4325" i="15"/>
  <c r="A4326" i="15"/>
  <c r="B4326" i="15"/>
  <c r="C4326" i="15"/>
  <c r="A4327" i="15"/>
  <c r="B4327" i="15"/>
  <c r="C4327" i="15"/>
  <c r="A4328" i="15"/>
  <c r="B4328" i="15"/>
  <c r="C4328" i="15"/>
  <c r="A4329" i="15"/>
  <c r="B4329" i="15"/>
  <c r="C4329" i="15"/>
  <c r="A4330" i="15"/>
  <c r="B4330" i="15"/>
  <c r="C4330" i="15"/>
  <c r="A4331" i="15"/>
  <c r="B4331" i="15"/>
  <c r="C4331" i="15"/>
  <c r="A4332" i="15"/>
  <c r="B4332" i="15"/>
  <c r="C4332" i="15"/>
  <c r="A4333" i="15"/>
  <c r="B4333" i="15"/>
  <c r="C4333" i="15"/>
  <c r="A4334" i="15"/>
  <c r="B4334" i="15"/>
  <c r="C4334" i="15"/>
  <c r="A4335" i="15"/>
  <c r="B4335" i="15"/>
  <c r="C4335" i="15"/>
  <c r="A4336" i="15"/>
  <c r="B4336" i="15"/>
  <c r="C4336" i="15"/>
  <c r="A4337" i="15"/>
  <c r="B4337" i="15"/>
  <c r="C4337" i="15"/>
  <c r="A4338" i="15"/>
  <c r="B4338" i="15"/>
  <c r="C4338" i="15"/>
  <c r="A4339" i="15"/>
  <c r="B4339" i="15"/>
  <c r="C4339" i="15"/>
  <c r="A4340" i="15"/>
  <c r="B4340" i="15"/>
  <c r="C4340" i="15"/>
  <c r="A4341" i="15"/>
  <c r="B4341" i="15"/>
  <c r="C4341" i="15"/>
  <c r="A4342" i="15"/>
  <c r="B4342" i="15"/>
  <c r="C4342" i="15"/>
  <c r="A4343" i="15"/>
  <c r="B4343" i="15"/>
  <c r="C4343" i="15"/>
  <c r="A4344" i="15"/>
  <c r="B4344" i="15"/>
  <c r="C4344" i="15"/>
  <c r="A4345" i="15"/>
  <c r="B4345" i="15"/>
  <c r="C4345" i="15"/>
  <c r="A4346" i="15"/>
  <c r="B4346" i="15"/>
  <c r="C4346" i="15"/>
  <c r="A4347" i="15"/>
  <c r="B4347" i="15"/>
  <c r="C4347" i="15"/>
  <c r="A4348" i="15"/>
  <c r="B4348" i="15"/>
  <c r="C4348" i="15"/>
  <c r="A4349" i="15"/>
  <c r="B4349" i="15"/>
  <c r="C4349" i="15"/>
  <c r="A4350" i="15"/>
  <c r="B4350" i="15"/>
  <c r="C4350" i="15"/>
  <c r="A4351" i="15"/>
  <c r="B4351" i="15"/>
  <c r="C4351" i="15"/>
  <c r="A4352" i="15"/>
  <c r="B4352" i="15"/>
  <c r="C4352" i="15"/>
  <c r="A4353" i="15"/>
  <c r="B4353" i="15"/>
  <c r="C4353" i="15"/>
  <c r="A4354" i="15"/>
  <c r="B4354" i="15"/>
  <c r="C4354" i="15"/>
  <c r="A4355" i="15"/>
  <c r="B4355" i="15"/>
  <c r="C4355" i="15"/>
  <c r="A4356" i="15"/>
  <c r="B4356" i="15"/>
  <c r="C4356" i="15"/>
  <c r="A4357" i="15"/>
  <c r="B4357" i="15"/>
  <c r="C4357" i="15"/>
  <c r="A4358" i="15"/>
  <c r="B4358" i="15"/>
  <c r="C4358" i="15"/>
  <c r="A4359" i="15"/>
  <c r="B4359" i="15"/>
  <c r="C4359" i="15"/>
  <c r="A4360" i="15"/>
  <c r="B4360" i="15"/>
  <c r="C4360" i="15"/>
  <c r="A4361" i="15"/>
  <c r="B4361" i="15"/>
  <c r="C4361" i="15"/>
  <c r="A4362" i="15"/>
  <c r="B4362" i="15"/>
  <c r="C4362" i="15"/>
  <c r="A4363" i="15"/>
  <c r="B4363" i="15"/>
  <c r="C4363" i="15"/>
  <c r="A4364" i="15"/>
  <c r="B4364" i="15"/>
  <c r="C4364" i="15"/>
  <c r="A4365" i="15"/>
  <c r="B4365" i="15"/>
  <c r="C4365" i="15"/>
  <c r="A4366" i="15"/>
  <c r="B4366" i="15"/>
  <c r="C4366" i="15"/>
  <c r="A4367" i="15"/>
  <c r="B4367" i="15"/>
  <c r="C4367" i="15"/>
  <c r="A4368" i="15"/>
  <c r="B4368" i="15"/>
  <c r="C4368" i="15"/>
  <c r="A4369" i="15"/>
  <c r="B4369" i="15"/>
  <c r="C4369" i="15"/>
  <c r="A4370" i="15"/>
  <c r="B4370" i="15"/>
  <c r="C4370" i="15"/>
  <c r="A4371" i="15"/>
  <c r="B4371" i="15"/>
  <c r="C4371" i="15"/>
  <c r="A4372" i="15"/>
  <c r="B4372" i="15"/>
  <c r="C4372" i="15"/>
  <c r="A4373" i="15"/>
  <c r="B4373" i="15"/>
  <c r="C4373" i="15"/>
  <c r="A4374" i="15"/>
  <c r="B4374" i="15"/>
  <c r="C4374" i="15"/>
  <c r="A4375" i="15"/>
  <c r="B4375" i="15"/>
  <c r="C4375" i="15"/>
  <c r="A4376" i="15"/>
  <c r="B4376" i="15"/>
  <c r="C4376" i="15"/>
  <c r="A4377" i="15"/>
  <c r="B4377" i="15"/>
  <c r="C4377" i="15"/>
  <c r="A4378" i="15"/>
  <c r="B4378" i="15"/>
  <c r="C4378" i="15"/>
  <c r="A4379" i="15"/>
  <c r="B4379" i="15"/>
  <c r="C4379" i="15"/>
  <c r="A4380" i="15"/>
  <c r="B4380" i="15"/>
  <c r="C4380" i="15"/>
  <c r="A4381" i="15"/>
  <c r="B4381" i="15"/>
  <c r="C4381" i="15"/>
  <c r="A4382" i="15"/>
  <c r="B4382" i="15"/>
  <c r="C4382" i="15"/>
  <c r="A4383" i="15"/>
  <c r="B4383" i="15"/>
  <c r="C4383" i="15"/>
  <c r="A4384" i="15"/>
  <c r="B4384" i="15"/>
  <c r="C4384" i="15"/>
  <c r="A4385" i="15"/>
  <c r="B4385" i="15"/>
  <c r="C4385" i="15"/>
  <c r="A4386" i="15"/>
  <c r="B4386" i="15"/>
  <c r="C4386" i="15"/>
  <c r="A4387" i="15"/>
  <c r="B4387" i="15"/>
  <c r="C4387" i="15"/>
  <c r="A4388" i="15"/>
  <c r="B4388" i="15"/>
  <c r="C4388" i="15"/>
  <c r="A4389" i="15"/>
  <c r="B4389" i="15"/>
  <c r="C4389" i="15"/>
  <c r="A4390" i="15"/>
  <c r="B4390" i="15"/>
  <c r="C4390" i="15"/>
  <c r="A4391" i="15"/>
  <c r="B4391" i="15"/>
  <c r="C4391" i="15"/>
  <c r="A4392" i="15"/>
  <c r="B4392" i="15"/>
  <c r="C4392" i="15"/>
  <c r="A4393" i="15"/>
  <c r="B4393" i="15"/>
  <c r="C4393" i="15"/>
  <c r="A4394" i="15"/>
  <c r="B4394" i="15"/>
  <c r="C4394" i="15"/>
  <c r="A4395" i="15"/>
  <c r="B4395" i="15"/>
  <c r="C4395" i="15"/>
  <c r="A4396" i="15"/>
  <c r="B4396" i="15"/>
  <c r="C4396" i="15"/>
  <c r="A4397" i="15"/>
  <c r="B4397" i="15"/>
  <c r="C4397" i="15"/>
  <c r="A4398" i="15"/>
  <c r="B4398" i="15"/>
  <c r="C4398" i="15"/>
  <c r="A4399" i="15"/>
  <c r="B4399" i="15"/>
  <c r="C4399" i="15"/>
  <c r="A4400" i="15"/>
  <c r="B4400" i="15"/>
  <c r="C4400" i="15"/>
  <c r="A4401" i="15"/>
  <c r="B4401" i="15"/>
  <c r="C4401" i="15"/>
  <c r="A4402" i="15"/>
  <c r="B4402" i="15"/>
  <c r="C4402" i="15"/>
  <c r="A4403" i="15"/>
  <c r="B4403" i="15"/>
  <c r="C4403" i="15"/>
  <c r="A4404" i="15"/>
  <c r="B4404" i="15"/>
  <c r="C4404" i="15"/>
  <c r="A4405" i="15"/>
  <c r="B4405" i="15"/>
  <c r="C4405" i="15"/>
  <c r="A4406" i="15"/>
  <c r="B4406" i="15"/>
  <c r="C4406" i="15"/>
  <c r="A4407" i="15"/>
  <c r="B4407" i="15"/>
  <c r="C4407" i="15"/>
  <c r="A4408" i="15"/>
  <c r="B4408" i="15"/>
  <c r="C4408" i="15"/>
  <c r="A4409" i="15"/>
  <c r="B4409" i="15"/>
  <c r="C4409" i="15"/>
  <c r="A4410" i="15"/>
  <c r="B4410" i="15"/>
  <c r="C4410" i="15"/>
  <c r="A4411" i="15"/>
  <c r="B4411" i="15"/>
  <c r="C4411" i="15"/>
  <c r="A4412" i="15"/>
  <c r="B4412" i="15"/>
  <c r="C4412" i="15"/>
  <c r="A4413" i="15"/>
  <c r="B4413" i="15"/>
  <c r="C4413" i="15"/>
  <c r="A4414" i="15"/>
  <c r="B4414" i="15"/>
  <c r="C4414" i="15"/>
  <c r="A4415" i="15"/>
  <c r="B4415" i="15"/>
  <c r="C4415" i="15"/>
  <c r="A4416" i="15"/>
  <c r="B4416" i="15"/>
  <c r="C4416" i="15"/>
  <c r="A4417" i="15"/>
  <c r="B4417" i="15"/>
  <c r="C4417" i="15"/>
  <c r="A4418" i="15"/>
  <c r="B4418" i="15"/>
  <c r="C4418" i="15"/>
  <c r="A4419" i="15"/>
  <c r="B4419" i="15"/>
  <c r="C4419" i="15"/>
  <c r="A4420" i="15"/>
  <c r="B4420" i="15"/>
  <c r="C4420" i="15"/>
  <c r="A4421" i="15"/>
  <c r="B4421" i="15"/>
  <c r="C4421" i="15"/>
  <c r="A4422" i="15"/>
  <c r="B4422" i="15"/>
  <c r="C4422" i="15"/>
  <c r="A4423" i="15"/>
  <c r="B4423" i="15"/>
  <c r="C4423" i="15"/>
  <c r="A4424" i="15"/>
  <c r="B4424" i="15"/>
  <c r="C4424" i="15"/>
  <c r="A4425" i="15"/>
  <c r="B4425" i="15"/>
  <c r="C4425" i="15"/>
  <c r="A4426" i="15"/>
  <c r="B4426" i="15"/>
  <c r="C4426" i="15"/>
  <c r="A4427" i="15"/>
  <c r="B4427" i="15"/>
  <c r="C4427" i="15"/>
  <c r="A4428" i="15"/>
  <c r="B4428" i="15"/>
  <c r="C4428" i="15"/>
  <c r="A4429" i="15"/>
  <c r="B4429" i="15"/>
  <c r="C4429" i="15"/>
  <c r="A4430" i="15"/>
  <c r="B4430" i="15"/>
  <c r="C4430" i="15"/>
  <c r="A4431" i="15"/>
  <c r="B4431" i="15"/>
  <c r="C4431" i="15"/>
  <c r="A4432" i="15"/>
  <c r="B4432" i="15"/>
  <c r="C4432" i="15"/>
  <c r="A4433" i="15"/>
  <c r="B4433" i="15"/>
  <c r="C4433" i="15"/>
  <c r="A4434" i="15"/>
  <c r="B4434" i="15"/>
  <c r="C4434" i="15"/>
  <c r="A4435" i="15"/>
  <c r="B4435" i="15"/>
  <c r="C4435" i="15"/>
  <c r="A4436" i="15"/>
  <c r="B4436" i="15"/>
  <c r="C4436" i="15"/>
  <c r="A4437" i="15"/>
  <c r="B4437" i="15"/>
  <c r="C4437" i="15"/>
  <c r="A4438" i="15"/>
  <c r="B4438" i="15"/>
  <c r="C4438" i="15"/>
  <c r="A4439" i="15"/>
  <c r="B4439" i="15"/>
  <c r="C4439" i="15"/>
  <c r="A4440" i="15"/>
  <c r="B4440" i="15"/>
  <c r="C4440" i="15"/>
  <c r="A4441" i="15"/>
  <c r="B4441" i="15"/>
  <c r="C4441" i="15"/>
  <c r="A4442" i="15"/>
  <c r="B4442" i="15"/>
  <c r="C4442" i="15"/>
  <c r="A4443" i="15"/>
  <c r="B4443" i="15"/>
  <c r="C4443" i="15"/>
  <c r="A4444" i="15"/>
  <c r="B4444" i="15"/>
  <c r="C4444" i="15"/>
  <c r="A4445" i="15"/>
  <c r="B4445" i="15"/>
  <c r="C4445" i="15"/>
  <c r="A4446" i="15"/>
  <c r="B4446" i="15"/>
  <c r="C4446" i="15"/>
  <c r="A4447" i="15"/>
  <c r="B4447" i="15"/>
  <c r="C4447" i="15"/>
  <c r="A4448" i="15"/>
  <c r="B4448" i="15"/>
  <c r="C4448" i="15"/>
  <c r="A4449" i="15"/>
  <c r="B4449" i="15"/>
  <c r="C4449" i="15"/>
  <c r="A4450" i="15"/>
  <c r="B4450" i="15"/>
  <c r="C4450" i="15"/>
  <c r="A4451" i="15"/>
  <c r="B4451" i="15"/>
  <c r="C4451" i="15"/>
  <c r="A4452" i="15"/>
  <c r="B4452" i="15"/>
  <c r="C4452" i="15"/>
  <c r="A4453" i="15"/>
  <c r="B4453" i="15"/>
  <c r="C4453" i="15"/>
  <c r="A4454" i="15"/>
  <c r="B4454" i="15"/>
  <c r="C4454" i="15"/>
  <c r="A4455" i="15"/>
  <c r="B4455" i="15"/>
  <c r="C4455" i="15"/>
  <c r="A4456" i="15"/>
  <c r="B4456" i="15"/>
  <c r="C4456" i="15"/>
  <c r="A4457" i="15"/>
  <c r="B4457" i="15"/>
  <c r="C4457" i="15"/>
  <c r="A4458" i="15"/>
  <c r="B4458" i="15"/>
  <c r="C4458" i="15"/>
  <c r="A4459" i="15"/>
  <c r="B4459" i="15"/>
  <c r="C4459" i="15"/>
  <c r="A4460" i="15"/>
  <c r="B4460" i="15"/>
  <c r="C4460" i="15"/>
  <c r="A4461" i="15"/>
  <c r="B4461" i="15"/>
  <c r="C4461" i="15"/>
  <c r="A4462" i="15"/>
  <c r="B4462" i="15"/>
  <c r="C4462" i="15"/>
  <c r="A4463" i="15"/>
  <c r="B4463" i="15"/>
  <c r="C4463" i="15"/>
  <c r="A4464" i="15"/>
  <c r="B4464" i="15"/>
  <c r="C4464" i="15"/>
  <c r="A4465" i="15"/>
  <c r="B4465" i="15"/>
  <c r="C4465" i="15"/>
  <c r="A4466" i="15"/>
  <c r="B4466" i="15"/>
  <c r="C4466" i="15"/>
  <c r="A4467" i="15"/>
  <c r="B4467" i="15"/>
  <c r="C4467" i="15"/>
  <c r="A4468" i="15"/>
  <c r="B4468" i="15"/>
  <c r="C4468" i="15"/>
  <c r="A4469" i="15"/>
  <c r="B4469" i="15"/>
  <c r="C4469" i="15"/>
  <c r="A4470" i="15"/>
  <c r="B4470" i="15"/>
  <c r="C4470" i="15"/>
  <c r="A4471" i="15"/>
  <c r="B4471" i="15"/>
  <c r="C4471" i="15"/>
  <c r="A4472" i="15"/>
  <c r="B4472" i="15"/>
  <c r="C4472" i="15"/>
  <c r="A4473" i="15"/>
  <c r="B4473" i="15"/>
  <c r="C4473" i="15"/>
  <c r="A4474" i="15"/>
  <c r="B4474" i="15"/>
  <c r="C4474" i="15"/>
  <c r="A4475" i="15"/>
  <c r="B4475" i="15"/>
  <c r="C4475" i="15"/>
  <c r="A4476" i="15"/>
  <c r="B4476" i="15"/>
  <c r="C4476" i="15"/>
  <c r="A4477" i="15"/>
  <c r="B4477" i="15"/>
  <c r="C4477" i="15"/>
  <c r="A4478" i="15"/>
  <c r="B4478" i="15"/>
  <c r="C4478" i="15"/>
  <c r="A4479" i="15"/>
  <c r="B4479" i="15"/>
  <c r="C4479" i="15"/>
  <c r="A4480" i="15"/>
  <c r="B4480" i="15"/>
  <c r="C4480" i="15"/>
  <c r="A4481" i="15"/>
  <c r="B4481" i="15"/>
  <c r="C4481" i="15"/>
  <c r="A4482" i="15"/>
  <c r="B4482" i="15"/>
  <c r="C4482" i="15"/>
  <c r="A4483" i="15"/>
  <c r="B4483" i="15"/>
  <c r="C4483" i="15"/>
  <c r="A4484" i="15"/>
  <c r="B4484" i="15"/>
  <c r="C4484" i="15"/>
  <c r="A4485" i="15"/>
  <c r="B4485" i="15"/>
  <c r="C4485" i="15"/>
  <c r="A4486" i="15"/>
  <c r="B4486" i="15"/>
  <c r="C4486" i="15"/>
  <c r="A4487" i="15"/>
  <c r="B4487" i="15"/>
  <c r="C4487" i="15"/>
  <c r="A4488" i="15"/>
  <c r="B4488" i="15"/>
  <c r="C4488" i="15"/>
  <c r="A4489" i="15"/>
  <c r="B4489" i="15"/>
  <c r="C4489" i="15"/>
  <c r="A4490" i="15"/>
  <c r="B4490" i="15"/>
  <c r="C4490" i="15"/>
  <c r="A4491" i="15"/>
  <c r="B4491" i="15"/>
  <c r="C4491" i="15"/>
  <c r="A4492" i="15"/>
  <c r="B4492" i="15"/>
  <c r="C4492" i="15"/>
  <c r="A4493" i="15"/>
  <c r="B4493" i="15"/>
  <c r="C4493" i="15"/>
  <c r="A4494" i="15"/>
  <c r="B4494" i="15"/>
  <c r="C4494" i="15"/>
  <c r="A4495" i="15"/>
  <c r="B4495" i="15"/>
  <c r="C4495" i="15"/>
  <c r="A4496" i="15"/>
  <c r="B4496" i="15"/>
  <c r="C4496" i="15"/>
  <c r="A4497" i="15"/>
  <c r="B4497" i="15"/>
  <c r="C4497" i="15"/>
  <c r="A4498" i="15"/>
  <c r="B4498" i="15"/>
  <c r="C4498" i="15"/>
  <c r="A4499" i="15"/>
  <c r="B4499" i="15"/>
  <c r="C4499" i="15"/>
  <c r="A4500" i="15"/>
  <c r="B4500" i="15"/>
  <c r="C4500" i="15"/>
  <c r="A4501" i="15"/>
  <c r="B4501" i="15"/>
  <c r="C4501" i="15"/>
  <c r="A4502" i="15"/>
  <c r="B4502" i="15"/>
  <c r="C4502" i="15"/>
  <c r="A4503" i="15"/>
  <c r="B4503" i="15"/>
  <c r="C4503" i="15"/>
  <c r="A4504" i="15"/>
  <c r="B4504" i="15"/>
  <c r="C4504" i="15"/>
  <c r="A4505" i="15"/>
  <c r="B4505" i="15"/>
  <c r="C4505" i="15"/>
  <c r="A4506" i="15"/>
  <c r="B4506" i="15"/>
  <c r="C4506" i="15"/>
  <c r="A4507" i="15"/>
  <c r="B4507" i="15"/>
  <c r="C4507" i="15"/>
  <c r="A4508" i="15"/>
  <c r="B4508" i="15"/>
  <c r="C4508" i="15"/>
  <c r="A4509" i="15"/>
  <c r="B4509" i="15"/>
  <c r="C4509" i="15"/>
  <c r="A4510" i="15"/>
  <c r="B4510" i="15"/>
  <c r="C4510" i="15"/>
  <c r="A4511" i="15"/>
  <c r="B4511" i="15"/>
  <c r="C4511" i="15"/>
  <c r="A4512" i="15"/>
  <c r="B4512" i="15"/>
  <c r="C4512" i="15"/>
  <c r="A4513" i="15"/>
  <c r="B4513" i="15"/>
  <c r="C4513" i="15"/>
  <c r="A4514" i="15"/>
  <c r="B4514" i="15"/>
  <c r="C4514" i="15"/>
  <c r="A4515" i="15"/>
  <c r="B4515" i="15"/>
  <c r="C4515" i="15"/>
  <c r="A4516" i="15"/>
  <c r="B4516" i="15"/>
  <c r="C4516" i="15"/>
  <c r="A4517" i="15"/>
  <c r="B4517" i="15"/>
  <c r="C4517" i="15"/>
  <c r="A4518" i="15"/>
  <c r="B4518" i="15"/>
  <c r="C4518" i="15"/>
  <c r="A4519" i="15"/>
  <c r="B4519" i="15"/>
  <c r="C4519" i="15"/>
  <c r="A4520" i="15"/>
  <c r="B4520" i="15"/>
  <c r="C4520" i="15"/>
  <c r="A4521" i="15"/>
  <c r="B4521" i="15"/>
  <c r="C4521" i="15"/>
  <c r="A4522" i="15"/>
  <c r="B4522" i="15"/>
  <c r="C4522" i="15"/>
  <c r="A4523" i="15"/>
  <c r="B4523" i="15"/>
  <c r="C4523" i="15"/>
  <c r="A4524" i="15"/>
  <c r="B4524" i="15"/>
  <c r="C4524" i="15"/>
  <c r="A4525" i="15"/>
  <c r="B4525" i="15"/>
  <c r="C4525" i="15"/>
  <c r="A4526" i="15"/>
  <c r="B4526" i="15"/>
  <c r="C4526" i="15"/>
  <c r="A4527" i="15"/>
  <c r="B4527" i="15"/>
  <c r="C4527" i="15"/>
  <c r="A4528" i="15"/>
  <c r="B4528" i="15"/>
  <c r="C4528" i="15"/>
  <c r="A4529" i="15"/>
  <c r="B4529" i="15"/>
  <c r="C4529" i="15"/>
  <c r="A4530" i="15"/>
  <c r="B4530" i="15"/>
  <c r="C4530" i="15"/>
  <c r="A4531" i="15"/>
  <c r="B4531" i="15"/>
  <c r="C4531" i="15"/>
  <c r="A4532" i="15"/>
  <c r="B4532" i="15"/>
  <c r="C4532" i="15"/>
  <c r="A4533" i="15"/>
  <c r="B4533" i="15"/>
  <c r="C4533" i="15"/>
  <c r="A4534" i="15"/>
  <c r="B4534" i="15"/>
  <c r="C4534" i="15"/>
  <c r="A4535" i="15"/>
  <c r="B4535" i="15"/>
  <c r="C4535" i="15"/>
  <c r="A4536" i="15"/>
  <c r="B4536" i="15"/>
  <c r="C4536" i="15"/>
  <c r="A4537" i="15"/>
  <c r="B4537" i="15"/>
  <c r="C4537" i="15"/>
  <c r="A4538" i="15"/>
  <c r="B4538" i="15"/>
  <c r="C4538" i="15"/>
  <c r="A4539" i="15"/>
  <c r="B4539" i="15"/>
  <c r="C4539" i="15"/>
  <c r="A4540" i="15"/>
  <c r="B4540" i="15"/>
  <c r="C4540" i="15"/>
  <c r="A4541" i="15"/>
  <c r="B4541" i="15"/>
  <c r="C4541" i="15"/>
  <c r="A4542" i="15"/>
  <c r="B4542" i="15"/>
  <c r="C4542" i="15"/>
  <c r="A4543" i="15"/>
  <c r="B4543" i="15"/>
  <c r="C4543" i="15"/>
  <c r="A4544" i="15"/>
  <c r="B4544" i="15"/>
  <c r="C4544" i="15"/>
  <c r="A4545" i="15"/>
  <c r="B4545" i="15"/>
  <c r="C4545" i="15"/>
  <c r="A4546" i="15"/>
  <c r="B4546" i="15"/>
  <c r="C4546" i="15"/>
  <c r="A4547" i="15"/>
  <c r="B4547" i="15"/>
  <c r="C4547" i="15"/>
  <c r="A4548" i="15"/>
  <c r="B4548" i="15"/>
  <c r="C4548" i="15"/>
  <c r="A4549" i="15"/>
  <c r="B4549" i="15"/>
  <c r="C4549" i="15"/>
  <c r="A4550" i="15"/>
  <c r="B4550" i="15"/>
  <c r="C4550" i="15"/>
  <c r="A4551" i="15"/>
  <c r="B4551" i="15"/>
  <c r="C4551" i="15"/>
  <c r="A4552" i="15"/>
  <c r="B4552" i="15"/>
  <c r="C4552" i="15"/>
  <c r="A4553" i="15"/>
  <c r="B4553" i="15"/>
  <c r="C4553" i="15"/>
  <c r="A4554" i="15"/>
  <c r="B4554" i="15"/>
  <c r="C4554" i="15"/>
  <c r="A4555" i="15"/>
  <c r="B4555" i="15"/>
  <c r="C4555" i="15"/>
  <c r="A4556" i="15"/>
  <c r="B4556" i="15"/>
  <c r="C4556" i="15"/>
  <c r="A4557" i="15"/>
  <c r="B4557" i="15"/>
  <c r="C4557" i="15"/>
  <c r="A4558" i="15"/>
  <c r="B4558" i="15"/>
  <c r="C4558" i="15"/>
  <c r="A4559" i="15"/>
  <c r="B4559" i="15"/>
  <c r="C4559" i="15"/>
  <c r="A4560" i="15"/>
  <c r="B4560" i="15"/>
  <c r="C4560" i="15"/>
  <c r="A4561" i="15"/>
  <c r="B4561" i="15"/>
  <c r="C4561" i="15"/>
  <c r="A4562" i="15"/>
  <c r="B4562" i="15"/>
  <c r="C4562" i="15"/>
  <c r="A4563" i="15"/>
  <c r="B4563" i="15"/>
  <c r="C4563" i="15"/>
  <c r="A4564" i="15"/>
  <c r="B4564" i="15"/>
  <c r="C4564" i="15"/>
  <c r="A4565" i="15"/>
  <c r="B4565" i="15"/>
  <c r="C4565" i="15"/>
  <c r="A4566" i="15"/>
  <c r="B4566" i="15"/>
  <c r="C4566" i="15"/>
  <c r="A4567" i="15"/>
  <c r="B4567" i="15"/>
  <c r="C4567" i="15"/>
  <c r="A4568" i="15"/>
  <c r="B4568" i="15"/>
  <c r="C4568" i="15"/>
  <c r="A4569" i="15"/>
  <c r="B4569" i="15"/>
  <c r="C4569" i="15"/>
  <c r="A4570" i="15"/>
  <c r="B4570" i="15"/>
  <c r="C4570" i="15"/>
  <c r="A4571" i="15"/>
  <c r="B4571" i="15"/>
  <c r="C4571" i="15"/>
  <c r="A4572" i="15"/>
  <c r="B4572" i="15"/>
  <c r="C4572" i="15"/>
  <c r="A4573" i="15"/>
  <c r="B4573" i="15"/>
  <c r="C4573" i="15"/>
  <c r="A4574" i="15"/>
  <c r="B4574" i="15"/>
  <c r="C4574" i="15"/>
  <c r="A4575" i="15"/>
  <c r="B4575" i="15"/>
  <c r="C4575" i="15"/>
  <c r="A4576" i="15"/>
  <c r="B4576" i="15"/>
  <c r="C4576" i="15"/>
  <c r="A4577" i="15"/>
  <c r="B4577" i="15"/>
  <c r="C4577" i="15"/>
  <c r="A4578" i="15"/>
  <c r="B4578" i="15"/>
  <c r="C4578" i="15"/>
  <c r="A4579" i="15"/>
  <c r="B4579" i="15"/>
  <c r="C4579" i="15"/>
  <c r="A4580" i="15"/>
  <c r="B4580" i="15"/>
  <c r="C4580" i="15"/>
  <c r="A4581" i="15"/>
  <c r="B4581" i="15"/>
  <c r="C4581" i="15"/>
  <c r="A4582" i="15"/>
  <c r="B4582" i="15"/>
  <c r="C4582" i="15"/>
  <c r="A4583" i="15"/>
  <c r="B4583" i="15"/>
  <c r="C4583" i="15"/>
  <c r="A4584" i="15"/>
  <c r="B4584" i="15"/>
  <c r="C4584" i="15"/>
  <c r="A4585" i="15"/>
  <c r="B4585" i="15"/>
  <c r="C4585" i="15"/>
  <c r="A4586" i="15"/>
  <c r="B4586" i="15"/>
  <c r="C4586" i="15"/>
  <c r="A4587" i="15"/>
  <c r="B4587" i="15"/>
  <c r="C4587" i="15"/>
  <c r="A4588" i="15"/>
  <c r="B4588" i="15"/>
  <c r="C4588" i="15"/>
  <c r="A4589" i="15"/>
  <c r="B4589" i="15"/>
  <c r="C4589" i="15"/>
  <c r="A4590" i="15"/>
  <c r="B4590" i="15"/>
  <c r="C4590" i="15"/>
  <c r="A4591" i="15"/>
  <c r="B4591" i="15"/>
  <c r="C4591" i="15"/>
  <c r="A4592" i="15"/>
  <c r="B4592" i="15"/>
  <c r="C4592" i="15"/>
  <c r="A4593" i="15"/>
  <c r="B4593" i="15"/>
  <c r="C4593" i="15"/>
  <c r="A4594" i="15"/>
  <c r="B4594" i="15"/>
  <c r="C4594" i="15"/>
  <c r="A4595" i="15"/>
  <c r="B4595" i="15"/>
  <c r="C4595" i="15"/>
  <c r="A4596" i="15"/>
  <c r="B4596" i="15"/>
  <c r="C4596" i="15"/>
  <c r="A4597" i="15"/>
  <c r="B4597" i="15"/>
  <c r="C4597" i="15"/>
  <c r="A4598" i="15"/>
  <c r="B4598" i="15"/>
  <c r="C4598" i="15"/>
  <c r="A4599" i="15"/>
  <c r="B4599" i="15"/>
  <c r="C4599" i="15"/>
  <c r="A4600" i="15"/>
  <c r="B4600" i="15"/>
  <c r="C4600" i="15"/>
  <c r="A4601" i="15"/>
  <c r="B4601" i="15"/>
  <c r="C4601" i="15"/>
  <c r="A4602" i="15"/>
  <c r="B4602" i="15"/>
  <c r="C4602" i="15"/>
  <c r="A4603" i="15"/>
  <c r="B4603" i="15"/>
  <c r="C4603" i="15"/>
  <c r="A4604" i="15"/>
  <c r="B4604" i="15"/>
  <c r="C4604" i="15"/>
  <c r="A4605" i="15"/>
  <c r="B4605" i="15"/>
  <c r="C4605" i="15"/>
  <c r="A4606" i="15"/>
  <c r="B4606" i="15"/>
  <c r="C4606" i="15"/>
  <c r="A4607" i="15"/>
  <c r="B4607" i="15"/>
  <c r="C4607" i="15"/>
  <c r="A4608" i="15"/>
  <c r="B4608" i="15"/>
  <c r="C4608" i="15"/>
  <c r="A4609" i="15"/>
  <c r="B4609" i="15"/>
  <c r="C4609" i="15"/>
  <c r="A4610" i="15"/>
  <c r="B4610" i="15"/>
  <c r="C4610" i="15"/>
  <c r="A4611" i="15"/>
  <c r="B4611" i="15"/>
  <c r="C4611" i="15"/>
  <c r="A4612" i="15"/>
  <c r="B4612" i="15"/>
  <c r="C4612" i="15"/>
  <c r="A4613" i="15"/>
  <c r="B4613" i="15"/>
  <c r="C4613" i="15"/>
  <c r="A4614" i="15"/>
  <c r="B4614" i="15"/>
  <c r="C4614" i="15"/>
  <c r="A4615" i="15"/>
  <c r="B4615" i="15"/>
  <c r="C4615" i="15"/>
  <c r="A4616" i="15"/>
  <c r="B4616" i="15"/>
  <c r="C4616" i="15"/>
  <c r="A4617" i="15"/>
  <c r="B4617" i="15"/>
  <c r="C4617" i="15"/>
  <c r="A4618" i="15"/>
  <c r="B4618" i="15"/>
  <c r="C4618" i="15"/>
  <c r="A4619" i="15"/>
  <c r="B4619" i="15"/>
  <c r="C4619" i="15"/>
  <c r="A4620" i="15"/>
  <c r="B4620" i="15"/>
  <c r="C4620" i="15"/>
  <c r="A4621" i="15"/>
  <c r="B4621" i="15"/>
  <c r="C4621" i="15"/>
  <c r="A4622" i="15"/>
  <c r="B4622" i="15"/>
  <c r="C4622" i="15"/>
  <c r="A4623" i="15"/>
  <c r="B4623" i="15"/>
  <c r="C4623" i="15"/>
  <c r="A4624" i="15"/>
  <c r="B4624" i="15"/>
  <c r="C4624" i="15"/>
  <c r="A4625" i="15"/>
  <c r="B4625" i="15"/>
  <c r="C4625" i="15"/>
  <c r="A4626" i="15"/>
  <c r="B4626" i="15"/>
  <c r="C4626" i="15"/>
  <c r="A4627" i="15"/>
  <c r="B4627" i="15"/>
  <c r="C4627" i="15"/>
  <c r="A4628" i="15"/>
  <c r="B4628" i="15"/>
  <c r="C4628" i="15"/>
  <c r="A4629" i="15"/>
  <c r="B4629" i="15"/>
  <c r="C4629" i="15"/>
  <c r="A4630" i="15"/>
  <c r="B4630" i="15"/>
  <c r="C4630" i="15"/>
  <c r="A4631" i="15"/>
  <c r="B4631" i="15"/>
  <c r="C4631" i="15"/>
  <c r="A4632" i="15"/>
  <c r="B4632" i="15"/>
  <c r="C4632" i="15"/>
  <c r="A4633" i="15"/>
  <c r="B4633" i="15"/>
  <c r="C4633" i="15"/>
  <c r="A4634" i="15"/>
  <c r="B4634" i="15"/>
  <c r="C4634" i="15"/>
  <c r="A4635" i="15"/>
  <c r="B4635" i="15"/>
  <c r="C4635" i="15"/>
  <c r="A4636" i="15"/>
  <c r="B4636" i="15"/>
  <c r="C4636" i="15"/>
  <c r="A4637" i="15"/>
  <c r="B4637" i="15"/>
  <c r="C4637" i="15"/>
  <c r="A4638" i="15"/>
  <c r="B4638" i="15"/>
  <c r="C4638" i="15"/>
  <c r="A4639" i="15"/>
  <c r="B4639" i="15"/>
  <c r="C4639" i="15"/>
  <c r="A4640" i="15"/>
  <c r="B4640" i="15"/>
  <c r="C4640" i="15"/>
  <c r="A4641" i="15"/>
  <c r="B4641" i="15"/>
  <c r="C4641" i="15"/>
  <c r="A4642" i="15"/>
  <c r="B4642" i="15"/>
  <c r="C4642" i="15"/>
  <c r="A4643" i="15"/>
  <c r="B4643" i="15"/>
  <c r="C4643" i="15"/>
  <c r="A4644" i="15"/>
  <c r="B4644" i="15"/>
  <c r="C4644" i="15"/>
  <c r="A4645" i="15"/>
  <c r="B4645" i="15"/>
  <c r="C4645" i="15"/>
  <c r="A4646" i="15"/>
  <c r="B4646" i="15"/>
  <c r="C4646" i="15"/>
  <c r="A4647" i="15"/>
  <c r="B4647" i="15"/>
  <c r="C4647" i="15"/>
  <c r="A4648" i="15"/>
  <c r="B4648" i="15"/>
  <c r="C4648" i="15"/>
  <c r="A4649" i="15"/>
  <c r="B4649" i="15"/>
  <c r="C4649" i="15"/>
  <c r="A4650" i="15"/>
  <c r="B4650" i="15"/>
  <c r="C4650" i="15"/>
  <c r="A4651" i="15"/>
  <c r="B4651" i="15"/>
  <c r="C4651" i="15"/>
  <c r="A4652" i="15"/>
  <c r="B4652" i="15"/>
  <c r="C4652" i="15"/>
  <c r="A4653" i="15"/>
  <c r="B4653" i="15"/>
  <c r="C4653" i="15"/>
  <c r="A4654" i="15"/>
  <c r="B4654" i="15"/>
  <c r="C4654" i="15"/>
  <c r="A4655" i="15"/>
  <c r="B4655" i="15"/>
  <c r="C4655" i="15"/>
  <c r="A4656" i="15"/>
  <c r="B4656" i="15"/>
  <c r="C4656" i="15"/>
  <c r="A4657" i="15"/>
  <c r="B4657" i="15"/>
  <c r="C4657" i="15"/>
  <c r="A4658" i="15"/>
  <c r="B4658" i="15"/>
  <c r="C4658" i="15"/>
  <c r="A4659" i="15"/>
  <c r="B4659" i="15"/>
  <c r="C4659" i="15"/>
  <c r="A4660" i="15"/>
  <c r="B4660" i="15"/>
  <c r="C4660" i="15"/>
  <c r="A4661" i="15"/>
  <c r="B4661" i="15"/>
  <c r="C4661" i="15"/>
  <c r="A4662" i="15"/>
  <c r="B4662" i="15"/>
  <c r="C4662" i="15"/>
  <c r="A4663" i="15"/>
  <c r="B4663" i="15"/>
  <c r="C4663" i="15"/>
  <c r="A4664" i="15"/>
  <c r="B4664" i="15"/>
  <c r="C4664" i="15"/>
  <c r="A4665" i="15"/>
  <c r="B4665" i="15"/>
  <c r="C4665" i="15"/>
  <c r="A4666" i="15"/>
  <c r="B4666" i="15"/>
  <c r="C4666" i="15"/>
  <c r="A4667" i="15"/>
  <c r="B4667" i="15"/>
  <c r="C4667" i="15"/>
  <c r="A4668" i="15"/>
  <c r="B4668" i="15"/>
  <c r="C4668" i="15"/>
  <c r="A4669" i="15"/>
  <c r="B4669" i="15"/>
  <c r="C4669" i="15"/>
  <c r="A4670" i="15"/>
  <c r="B4670" i="15"/>
  <c r="C4670" i="15"/>
  <c r="A4671" i="15"/>
  <c r="B4671" i="15"/>
  <c r="C4671" i="15"/>
  <c r="A4672" i="15"/>
  <c r="B4672" i="15"/>
  <c r="C4672" i="15"/>
  <c r="A4673" i="15"/>
  <c r="B4673" i="15"/>
  <c r="C4673" i="15"/>
  <c r="A4674" i="15"/>
  <c r="B4674" i="15"/>
  <c r="C4674" i="15"/>
  <c r="A4675" i="15"/>
  <c r="B4675" i="15"/>
  <c r="C4675" i="15"/>
  <c r="A4676" i="15"/>
  <c r="B4676" i="15"/>
  <c r="C4676" i="15"/>
  <c r="A4677" i="15"/>
  <c r="B4677" i="15"/>
  <c r="C4677" i="15"/>
  <c r="A4678" i="15"/>
  <c r="B4678" i="15"/>
  <c r="C4678" i="15"/>
  <c r="A4679" i="15"/>
  <c r="B4679" i="15"/>
  <c r="C4679" i="15"/>
  <c r="A4680" i="15"/>
  <c r="B4680" i="15"/>
  <c r="C4680" i="15"/>
  <c r="A4681" i="15"/>
  <c r="B4681" i="15"/>
  <c r="C4681" i="15"/>
  <c r="A4682" i="15"/>
  <c r="B4682" i="15"/>
  <c r="C4682" i="15"/>
  <c r="A4683" i="15"/>
  <c r="B4683" i="15"/>
  <c r="C4683" i="15"/>
  <c r="A4684" i="15"/>
  <c r="B4684" i="15"/>
  <c r="C4684" i="15"/>
  <c r="A4685" i="15"/>
  <c r="B4685" i="15"/>
  <c r="C4685" i="15"/>
  <c r="A4686" i="15"/>
  <c r="B4686" i="15"/>
  <c r="C4686" i="15"/>
  <c r="A4687" i="15"/>
  <c r="B4687" i="15"/>
  <c r="C4687" i="15"/>
  <c r="A4688" i="15"/>
  <c r="B4688" i="15"/>
  <c r="C4688" i="15"/>
  <c r="A4689" i="15"/>
  <c r="B4689" i="15"/>
  <c r="C4689" i="15"/>
  <c r="A4690" i="15"/>
  <c r="B4690" i="15"/>
  <c r="C4690" i="15"/>
  <c r="A4691" i="15"/>
  <c r="B4691" i="15"/>
  <c r="C4691" i="15"/>
  <c r="A4692" i="15"/>
  <c r="B4692" i="15"/>
  <c r="C4692" i="15"/>
  <c r="A4693" i="15"/>
  <c r="B4693" i="15"/>
  <c r="C4693" i="15"/>
  <c r="A4694" i="15"/>
  <c r="B4694" i="15"/>
  <c r="C4694" i="15"/>
  <c r="A4695" i="15"/>
  <c r="B4695" i="15"/>
  <c r="C4695" i="15"/>
  <c r="A4696" i="15"/>
  <c r="B4696" i="15"/>
  <c r="C4696" i="15"/>
  <c r="A4697" i="15"/>
  <c r="B4697" i="15"/>
  <c r="C4697" i="15"/>
  <c r="A4698" i="15"/>
  <c r="B4698" i="15"/>
  <c r="C4698" i="15"/>
  <c r="A4699" i="15"/>
  <c r="B4699" i="15"/>
  <c r="C4699" i="15"/>
  <c r="A4700" i="15"/>
  <c r="B4700" i="15"/>
  <c r="C4700" i="15"/>
  <c r="A4701" i="15"/>
  <c r="B4701" i="15"/>
  <c r="C4701" i="15"/>
  <c r="A4702" i="15"/>
  <c r="B4702" i="15"/>
  <c r="C4702" i="15"/>
  <c r="A4703" i="15"/>
  <c r="B4703" i="15"/>
  <c r="C4703" i="15"/>
  <c r="A4704" i="15"/>
  <c r="B4704" i="15"/>
  <c r="C4704" i="15"/>
  <c r="A4705" i="15"/>
  <c r="B4705" i="15"/>
  <c r="C4705" i="15"/>
  <c r="A4706" i="15"/>
  <c r="B4706" i="15"/>
  <c r="C4706" i="15"/>
  <c r="A4707" i="15"/>
  <c r="B4707" i="15"/>
  <c r="C4707" i="15"/>
  <c r="A4708" i="15"/>
  <c r="B4708" i="15"/>
  <c r="C4708" i="15"/>
  <c r="A4709" i="15"/>
  <c r="B4709" i="15"/>
  <c r="C4709" i="15"/>
  <c r="A4710" i="15"/>
  <c r="B4710" i="15"/>
  <c r="C4710" i="15"/>
  <c r="A4711" i="15"/>
  <c r="B4711" i="15"/>
  <c r="C4711" i="15"/>
  <c r="A4712" i="15"/>
  <c r="B4712" i="15"/>
  <c r="C4712" i="15"/>
  <c r="A4713" i="15"/>
  <c r="B4713" i="15"/>
  <c r="C4713" i="15"/>
  <c r="A4714" i="15"/>
  <c r="B4714" i="15"/>
  <c r="C4714" i="15"/>
  <c r="A4715" i="15"/>
  <c r="B4715" i="15"/>
  <c r="C4715" i="15"/>
  <c r="A4716" i="15"/>
  <c r="B4716" i="15"/>
  <c r="C4716" i="15"/>
  <c r="A4717" i="15"/>
  <c r="B4717" i="15"/>
  <c r="C4717" i="15"/>
  <c r="A4718" i="15"/>
  <c r="B4718" i="15"/>
  <c r="C4718" i="15"/>
  <c r="A4719" i="15"/>
  <c r="B4719" i="15"/>
  <c r="C4719" i="15"/>
  <c r="A4720" i="15"/>
  <c r="B4720" i="15"/>
  <c r="C4720" i="15"/>
  <c r="A4721" i="15"/>
  <c r="B4721" i="15"/>
  <c r="C4721" i="15"/>
  <c r="A4722" i="15"/>
  <c r="B4722" i="15"/>
  <c r="C4722" i="15"/>
  <c r="A4723" i="15"/>
  <c r="B4723" i="15"/>
  <c r="C4723" i="15"/>
  <c r="A4724" i="15"/>
  <c r="B4724" i="15"/>
  <c r="C4724" i="15"/>
  <c r="A4725" i="15"/>
  <c r="B4725" i="15"/>
  <c r="C4725" i="15"/>
  <c r="A4726" i="15"/>
  <c r="B4726" i="15"/>
  <c r="C4726" i="15"/>
  <c r="A4727" i="15"/>
  <c r="B4727" i="15"/>
  <c r="C4727" i="15"/>
  <c r="A4728" i="15"/>
  <c r="B4728" i="15"/>
  <c r="C4728" i="15"/>
  <c r="A4729" i="15"/>
  <c r="B4729" i="15"/>
  <c r="C4729" i="15"/>
  <c r="A4730" i="15"/>
  <c r="B4730" i="15"/>
  <c r="C4730" i="15"/>
  <c r="A4731" i="15"/>
  <c r="B4731" i="15"/>
  <c r="C4731" i="15"/>
  <c r="A4732" i="15"/>
  <c r="B4732" i="15"/>
  <c r="C4732" i="15"/>
  <c r="A4733" i="15"/>
  <c r="B4733" i="15"/>
  <c r="C4733" i="15"/>
  <c r="A4734" i="15"/>
  <c r="B4734" i="15"/>
  <c r="C4734" i="15"/>
  <c r="A4735" i="15"/>
  <c r="B4735" i="15"/>
  <c r="C4735" i="15"/>
  <c r="A4736" i="15"/>
  <c r="B4736" i="15"/>
  <c r="C4736" i="15"/>
  <c r="A4737" i="15"/>
  <c r="B4737" i="15"/>
  <c r="C4737" i="15"/>
  <c r="A4738" i="15"/>
  <c r="B4738" i="15"/>
  <c r="C4738" i="15"/>
  <c r="A4739" i="15"/>
  <c r="B4739" i="15"/>
  <c r="C4739" i="15"/>
  <c r="A4740" i="15"/>
  <c r="B4740" i="15"/>
  <c r="C4740" i="15"/>
  <c r="A4741" i="15"/>
  <c r="B4741" i="15"/>
  <c r="C4741" i="15"/>
  <c r="A4742" i="15"/>
  <c r="B4742" i="15"/>
  <c r="C4742" i="15"/>
  <c r="A4743" i="15"/>
  <c r="B4743" i="15"/>
  <c r="C4743" i="15"/>
  <c r="A4744" i="15"/>
  <c r="B4744" i="15"/>
  <c r="C4744" i="15"/>
  <c r="A4745" i="15"/>
  <c r="B4745" i="15"/>
  <c r="C4745" i="15"/>
  <c r="A4746" i="15"/>
  <c r="B4746" i="15"/>
  <c r="C4746" i="15"/>
  <c r="A4747" i="15"/>
  <c r="B4747" i="15"/>
  <c r="C4747" i="15"/>
  <c r="A4748" i="15"/>
  <c r="B4748" i="15"/>
  <c r="C4748" i="15"/>
  <c r="A4749" i="15"/>
  <c r="B4749" i="15"/>
  <c r="C4749" i="15"/>
  <c r="A4750" i="15"/>
  <c r="B4750" i="15"/>
  <c r="C4750" i="15"/>
  <c r="A4751" i="15"/>
  <c r="B4751" i="15"/>
  <c r="C4751" i="15"/>
  <c r="A4752" i="15"/>
  <c r="B4752" i="15"/>
  <c r="C4752" i="15"/>
  <c r="A4753" i="15"/>
  <c r="B4753" i="15"/>
  <c r="C4753" i="15"/>
  <c r="A4754" i="15"/>
  <c r="B4754" i="15"/>
  <c r="C4754" i="15"/>
  <c r="A4755" i="15"/>
  <c r="B4755" i="15"/>
  <c r="C4755" i="15"/>
  <c r="A4756" i="15"/>
  <c r="B4756" i="15"/>
  <c r="C4756" i="15"/>
  <c r="A4757" i="15"/>
  <c r="B4757" i="15"/>
  <c r="C4757" i="15"/>
  <c r="A4758" i="15"/>
  <c r="B4758" i="15"/>
  <c r="C4758" i="15"/>
  <c r="A4759" i="15"/>
  <c r="B4759" i="15"/>
  <c r="C4759" i="15"/>
  <c r="A4760" i="15"/>
  <c r="B4760" i="15"/>
  <c r="C4760" i="15"/>
  <c r="A4761" i="15"/>
  <c r="B4761" i="15"/>
  <c r="C4761" i="15"/>
  <c r="A4762" i="15"/>
  <c r="B4762" i="15"/>
  <c r="C4762" i="15"/>
  <c r="A4763" i="15"/>
  <c r="B4763" i="15"/>
  <c r="C4763" i="15"/>
  <c r="A4764" i="15"/>
  <c r="B4764" i="15"/>
  <c r="C4764" i="15"/>
  <c r="A4765" i="15"/>
  <c r="B4765" i="15"/>
  <c r="C4765" i="15"/>
  <c r="A4766" i="15"/>
  <c r="B4766" i="15"/>
  <c r="C4766" i="15"/>
  <c r="A4767" i="15"/>
  <c r="B4767" i="15"/>
  <c r="C4767" i="15"/>
  <c r="A4768" i="15"/>
  <c r="B4768" i="15"/>
  <c r="C4768" i="15"/>
  <c r="A4769" i="15"/>
  <c r="B4769" i="15"/>
  <c r="C4769" i="15"/>
  <c r="A4770" i="15"/>
  <c r="B4770" i="15"/>
  <c r="C4770" i="15"/>
  <c r="A4771" i="15"/>
  <c r="B4771" i="15"/>
  <c r="C4771" i="15"/>
  <c r="A4772" i="15"/>
  <c r="B4772" i="15"/>
  <c r="C4772" i="15"/>
  <c r="A4773" i="15"/>
  <c r="B4773" i="15"/>
  <c r="C4773" i="15"/>
  <c r="A4774" i="15"/>
  <c r="B4774" i="15"/>
  <c r="C4774" i="15"/>
  <c r="A4775" i="15"/>
  <c r="B4775" i="15"/>
  <c r="C4775" i="15"/>
  <c r="A4776" i="15"/>
  <c r="B4776" i="15"/>
  <c r="C4776" i="15"/>
  <c r="A4777" i="15"/>
  <c r="B4777" i="15"/>
  <c r="C4777" i="15"/>
  <c r="A4778" i="15"/>
  <c r="B4778" i="15"/>
  <c r="C4778" i="15"/>
  <c r="A4779" i="15"/>
  <c r="B4779" i="15"/>
  <c r="C4779" i="15"/>
  <c r="A4780" i="15"/>
  <c r="B4780" i="15"/>
  <c r="C4780" i="15"/>
  <c r="A4781" i="15"/>
  <c r="B4781" i="15"/>
  <c r="C4781" i="15"/>
  <c r="A4782" i="15"/>
  <c r="B4782" i="15"/>
  <c r="C4782" i="15"/>
  <c r="A4783" i="15"/>
  <c r="B4783" i="15"/>
  <c r="C4783" i="15"/>
  <c r="A4784" i="15"/>
  <c r="B4784" i="15"/>
  <c r="C4784" i="15"/>
  <c r="A4785" i="15"/>
  <c r="B4785" i="15"/>
  <c r="C4785" i="15"/>
  <c r="A4786" i="15"/>
  <c r="B4786" i="15"/>
  <c r="C4786" i="15"/>
  <c r="A4787" i="15"/>
  <c r="B4787" i="15"/>
  <c r="C4787" i="15"/>
  <c r="A4788" i="15"/>
  <c r="B4788" i="15"/>
  <c r="C4788" i="15"/>
  <c r="A4789" i="15"/>
  <c r="B4789" i="15"/>
  <c r="C4789" i="15"/>
  <c r="A4790" i="15"/>
  <c r="B4790" i="15"/>
  <c r="C4790" i="15"/>
  <c r="A4791" i="15"/>
  <c r="B4791" i="15"/>
  <c r="C4791" i="15"/>
  <c r="A4792" i="15"/>
  <c r="B4792" i="15"/>
  <c r="C4792" i="15"/>
  <c r="A4793" i="15"/>
  <c r="B4793" i="15"/>
  <c r="C4793" i="15"/>
  <c r="A4794" i="15"/>
  <c r="B4794" i="15"/>
  <c r="C4794" i="15"/>
  <c r="A4795" i="15"/>
  <c r="B4795" i="15"/>
  <c r="C4795" i="15"/>
  <c r="A4796" i="15"/>
  <c r="B4796" i="15"/>
  <c r="C4796" i="15"/>
  <c r="A4797" i="15"/>
  <c r="B4797" i="15"/>
  <c r="C4797" i="15"/>
  <c r="A4798" i="15"/>
  <c r="B4798" i="15"/>
  <c r="C4798" i="15"/>
  <c r="A4799" i="15"/>
  <c r="B4799" i="15"/>
  <c r="C4799" i="15"/>
  <c r="A4800" i="15"/>
  <c r="B4800" i="15"/>
  <c r="C4800" i="15"/>
  <c r="A4801" i="15"/>
  <c r="B4801" i="15"/>
  <c r="C4801" i="15"/>
  <c r="A4802" i="15"/>
  <c r="B4802" i="15"/>
  <c r="C4802" i="15"/>
  <c r="A4803" i="15"/>
  <c r="B4803" i="15"/>
  <c r="C4803" i="15"/>
  <c r="A4804" i="15"/>
  <c r="B4804" i="15"/>
  <c r="C4804" i="15"/>
  <c r="A4805" i="15"/>
  <c r="B4805" i="15"/>
  <c r="C4805" i="15"/>
  <c r="A4806" i="15"/>
  <c r="B4806" i="15"/>
  <c r="C4806" i="15"/>
  <c r="A4807" i="15"/>
  <c r="B4807" i="15"/>
  <c r="C4807" i="15"/>
  <c r="A4808" i="15"/>
  <c r="B4808" i="15"/>
  <c r="C4808" i="15"/>
  <c r="A4809" i="15"/>
  <c r="B4809" i="15"/>
  <c r="C4809" i="15"/>
  <c r="A4810" i="15"/>
  <c r="B4810" i="15"/>
  <c r="C4810" i="15"/>
  <c r="A4811" i="15"/>
  <c r="B4811" i="15"/>
  <c r="C4811" i="15"/>
  <c r="A4812" i="15"/>
  <c r="B4812" i="15"/>
  <c r="C4812" i="15"/>
  <c r="A4813" i="15"/>
  <c r="B4813" i="15"/>
  <c r="C4813" i="15"/>
  <c r="A4814" i="15"/>
  <c r="B4814" i="15"/>
  <c r="C4814" i="15"/>
  <c r="A4815" i="15"/>
  <c r="B4815" i="15"/>
  <c r="C4815" i="15"/>
  <c r="A4816" i="15"/>
  <c r="B4816" i="15"/>
  <c r="C4816" i="15"/>
  <c r="A4817" i="15"/>
  <c r="B4817" i="15"/>
  <c r="C4817" i="15"/>
  <c r="A4818" i="15"/>
  <c r="B4818" i="15"/>
  <c r="C4818" i="15"/>
  <c r="A4819" i="15"/>
  <c r="B4819" i="15"/>
  <c r="C4819" i="15"/>
  <c r="A4820" i="15"/>
  <c r="B4820" i="15"/>
  <c r="C4820" i="15"/>
  <c r="A4821" i="15"/>
  <c r="B4821" i="15"/>
  <c r="C4821" i="15"/>
  <c r="A4822" i="15"/>
  <c r="B4822" i="15"/>
  <c r="C4822" i="15"/>
  <c r="A4823" i="15"/>
  <c r="B4823" i="15"/>
  <c r="C4823" i="15"/>
  <c r="A4824" i="15"/>
  <c r="B4824" i="15"/>
  <c r="C4824" i="15"/>
  <c r="A4825" i="15"/>
  <c r="B4825" i="15"/>
  <c r="C4825" i="15"/>
  <c r="A4826" i="15"/>
  <c r="B4826" i="15"/>
  <c r="C4826" i="15"/>
  <c r="A4827" i="15"/>
  <c r="B4827" i="15"/>
  <c r="C4827" i="15"/>
  <c r="A4828" i="15"/>
  <c r="B4828" i="15"/>
  <c r="C4828" i="15"/>
  <c r="A4829" i="15"/>
  <c r="B4829" i="15"/>
  <c r="C4829" i="15"/>
  <c r="A4830" i="15"/>
  <c r="B4830" i="15"/>
  <c r="C4830" i="15"/>
  <c r="A4831" i="15"/>
  <c r="B4831" i="15"/>
  <c r="C4831" i="15"/>
  <c r="A4832" i="15"/>
  <c r="B4832" i="15"/>
  <c r="C4832" i="15"/>
  <c r="A4833" i="15"/>
  <c r="B4833" i="15"/>
  <c r="C4833" i="15"/>
  <c r="A4834" i="15"/>
  <c r="B4834" i="15"/>
  <c r="C4834" i="15"/>
  <c r="A4835" i="15"/>
  <c r="B4835" i="15"/>
  <c r="C4835" i="15"/>
  <c r="A4836" i="15"/>
  <c r="B4836" i="15"/>
  <c r="C4836" i="15"/>
  <c r="A4837" i="15"/>
  <c r="B4837" i="15"/>
  <c r="C4837" i="15"/>
  <c r="A4838" i="15"/>
  <c r="B4838" i="15"/>
  <c r="C4838" i="15"/>
  <c r="A4839" i="15"/>
  <c r="B4839" i="15"/>
  <c r="C4839" i="15"/>
  <c r="A4840" i="15"/>
  <c r="B4840" i="15"/>
  <c r="C4840" i="15"/>
  <c r="A4841" i="15"/>
  <c r="B4841" i="15"/>
  <c r="C4841" i="15"/>
  <c r="A4842" i="15"/>
  <c r="B4842" i="15"/>
  <c r="C4842" i="15"/>
  <c r="A4843" i="15"/>
  <c r="B4843" i="15"/>
  <c r="C4843" i="15"/>
  <c r="A4844" i="15"/>
  <c r="B4844" i="15"/>
  <c r="C4844" i="15"/>
  <c r="A4845" i="15"/>
  <c r="B4845" i="15"/>
  <c r="C4845" i="15"/>
  <c r="A4846" i="15"/>
  <c r="B4846" i="15"/>
  <c r="C4846" i="15"/>
  <c r="A4847" i="15"/>
  <c r="B4847" i="15"/>
  <c r="C4847" i="15"/>
  <c r="A4848" i="15"/>
  <c r="B4848" i="15"/>
  <c r="C4848" i="15"/>
  <c r="A4849" i="15"/>
  <c r="B4849" i="15"/>
  <c r="C4849" i="15"/>
  <c r="A4850" i="15"/>
  <c r="B4850" i="15"/>
  <c r="C4850" i="15"/>
  <c r="A4851" i="15"/>
  <c r="B4851" i="15"/>
  <c r="C4851" i="15"/>
  <c r="A4852" i="15"/>
  <c r="B4852" i="15"/>
  <c r="C4852" i="15"/>
  <c r="A4853" i="15"/>
  <c r="B4853" i="15"/>
  <c r="C4853" i="15"/>
  <c r="A4854" i="15"/>
  <c r="B4854" i="15"/>
  <c r="C4854" i="15"/>
  <c r="A4855" i="15"/>
  <c r="B4855" i="15"/>
  <c r="C4855" i="15"/>
  <c r="A4856" i="15"/>
  <c r="B4856" i="15"/>
  <c r="C4856" i="15"/>
  <c r="A4857" i="15"/>
  <c r="B4857" i="15"/>
  <c r="C4857" i="15"/>
  <c r="A4858" i="15"/>
  <c r="B4858" i="15"/>
  <c r="C4858" i="15"/>
  <c r="A4859" i="15"/>
  <c r="B4859" i="15"/>
  <c r="C4859" i="15"/>
  <c r="A4860" i="15"/>
  <c r="B4860" i="15"/>
  <c r="C4860" i="15"/>
  <c r="A4861" i="15"/>
  <c r="B4861" i="15"/>
  <c r="C4861" i="15"/>
  <c r="A4862" i="15"/>
  <c r="B4862" i="15"/>
  <c r="C4862" i="15"/>
  <c r="A4863" i="15"/>
  <c r="B4863" i="15"/>
  <c r="C4863" i="15"/>
  <c r="A4864" i="15"/>
  <c r="B4864" i="15"/>
  <c r="C4864" i="15"/>
  <c r="A4865" i="15"/>
  <c r="B4865" i="15"/>
  <c r="C4865" i="15"/>
  <c r="A4866" i="15"/>
  <c r="B4866" i="15"/>
  <c r="C4866" i="15"/>
  <c r="A4867" i="15"/>
  <c r="B4867" i="15"/>
  <c r="C4867" i="15"/>
  <c r="A4868" i="15"/>
  <c r="B4868" i="15"/>
  <c r="C4868" i="15"/>
  <c r="A4869" i="15"/>
  <c r="B4869" i="15"/>
  <c r="C4869" i="15"/>
  <c r="A4870" i="15"/>
  <c r="B4870" i="15"/>
  <c r="C4870" i="15"/>
  <c r="A4871" i="15"/>
  <c r="B4871" i="15"/>
  <c r="C4871" i="15"/>
  <c r="A4872" i="15"/>
  <c r="B4872" i="15"/>
  <c r="C4872" i="15"/>
  <c r="A4873" i="15"/>
  <c r="B4873" i="15"/>
  <c r="C4873" i="15"/>
  <c r="A4874" i="15"/>
  <c r="B4874" i="15"/>
  <c r="C4874" i="15"/>
  <c r="A4875" i="15"/>
  <c r="B4875" i="15"/>
  <c r="C4875" i="15"/>
  <c r="A4876" i="15"/>
  <c r="B4876" i="15"/>
  <c r="C4876" i="15"/>
  <c r="A4877" i="15"/>
  <c r="B4877" i="15"/>
  <c r="C4877" i="15"/>
  <c r="A4878" i="15"/>
  <c r="B4878" i="15"/>
  <c r="C4878" i="15"/>
  <c r="A4879" i="15"/>
  <c r="B4879" i="15"/>
  <c r="C4879" i="15"/>
  <c r="A4880" i="15"/>
  <c r="B4880" i="15"/>
  <c r="C4880" i="15"/>
  <c r="A4881" i="15"/>
  <c r="B4881" i="15"/>
  <c r="C4881" i="15"/>
  <c r="A4882" i="15"/>
  <c r="B4882" i="15"/>
  <c r="C4882" i="15"/>
  <c r="A4883" i="15"/>
  <c r="B4883" i="15"/>
  <c r="C4883" i="15"/>
  <c r="A4884" i="15"/>
  <c r="B4884" i="15"/>
  <c r="C4884" i="15"/>
  <c r="A4885" i="15"/>
  <c r="B4885" i="15"/>
  <c r="C4885" i="15"/>
  <c r="A4886" i="15"/>
  <c r="B4886" i="15"/>
  <c r="C4886" i="15"/>
  <c r="A4887" i="15"/>
  <c r="B4887" i="15"/>
  <c r="C4887" i="15"/>
  <c r="A4888" i="15"/>
  <c r="B4888" i="15"/>
  <c r="C4888" i="15"/>
  <c r="A4889" i="15"/>
  <c r="B4889" i="15"/>
  <c r="C4889" i="15"/>
  <c r="A4890" i="15"/>
  <c r="B4890" i="15"/>
  <c r="C4890" i="15"/>
  <c r="A4891" i="15"/>
  <c r="B4891" i="15"/>
  <c r="C4891" i="15"/>
  <c r="A4892" i="15"/>
  <c r="B4892" i="15"/>
  <c r="C4892" i="15"/>
  <c r="A4893" i="15"/>
  <c r="B4893" i="15"/>
  <c r="C4893" i="15"/>
  <c r="A4894" i="15"/>
  <c r="B4894" i="15"/>
  <c r="C4894" i="15"/>
  <c r="A4895" i="15"/>
  <c r="B4895" i="15"/>
  <c r="C4895" i="15"/>
  <c r="A4896" i="15"/>
  <c r="B4896" i="15"/>
  <c r="C4896" i="15"/>
  <c r="A4897" i="15"/>
  <c r="B4897" i="15"/>
  <c r="C4897" i="15"/>
  <c r="A4898" i="15"/>
  <c r="B4898" i="15"/>
  <c r="C4898" i="15"/>
  <c r="A4899" i="15"/>
  <c r="B4899" i="15"/>
  <c r="C4899" i="15"/>
  <c r="A4900" i="15"/>
  <c r="B4900" i="15"/>
  <c r="C4900" i="15"/>
  <c r="A4901" i="15"/>
  <c r="B4901" i="15"/>
  <c r="C4901" i="15"/>
  <c r="A4902" i="15"/>
  <c r="B4902" i="15"/>
  <c r="C4902" i="15"/>
  <c r="A4903" i="15"/>
  <c r="B4903" i="15"/>
  <c r="C4903" i="15"/>
  <c r="A4904" i="15"/>
  <c r="B4904" i="15"/>
  <c r="C4904" i="15"/>
  <c r="A4905" i="15"/>
  <c r="B4905" i="15"/>
  <c r="C4905" i="15"/>
  <c r="A4906" i="15"/>
  <c r="B4906" i="15"/>
  <c r="C4906" i="15"/>
  <c r="A4907" i="15"/>
  <c r="B4907" i="15"/>
  <c r="C4907" i="15"/>
  <c r="A4908" i="15"/>
  <c r="B4908" i="15"/>
  <c r="C4908" i="15"/>
  <c r="A4909" i="15"/>
  <c r="B4909" i="15"/>
  <c r="C4909" i="15"/>
  <c r="A4910" i="15"/>
  <c r="B4910" i="15"/>
  <c r="C4910" i="15"/>
  <c r="A4911" i="15"/>
  <c r="B4911" i="15"/>
  <c r="C4911" i="15"/>
  <c r="A4912" i="15"/>
  <c r="B4912" i="15"/>
  <c r="C4912" i="15"/>
  <c r="A4913" i="15"/>
  <c r="B4913" i="15"/>
  <c r="C4913" i="15"/>
  <c r="A4914" i="15"/>
  <c r="B4914" i="15"/>
  <c r="C4914" i="15"/>
  <c r="A4915" i="15"/>
  <c r="B4915" i="15"/>
  <c r="C4915" i="15"/>
  <c r="A4916" i="15"/>
  <c r="B4916" i="15"/>
  <c r="C4916" i="15"/>
  <c r="A4917" i="15"/>
  <c r="B4917" i="15"/>
  <c r="C4917" i="15"/>
  <c r="A4918" i="15"/>
  <c r="B4918" i="15"/>
  <c r="C4918" i="15"/>
  <c r="A4919" i="15"/>
  <c r="B4919" i="15"/>
  <c r="C4919" i="15"/>
  <c r="A4920" i="15"/>
  <c r="B4920" i="15"/>
  <c r="C4920" i="15"/>
  <c r="A4921" i="15"/>
  <c r="B4921" i="15"/>
  <c r="C4921" i="15"/>
  <c r="A4922" i="15"/>
  <c r="B4922" i="15"/>
  <c r="C4922" i="15"/>
  <c r="A4923" i="15"/>
  <c r="B4923" i="15"/>
  <c r="C4923" i="15"/>
  <c r="A4924" i="15"/>
  <c r="B4924" i="15"/>
  <c r="C4924" i="15"/>
  <c r="A4925" i="15"/>
  <c r="B4925" i="15"/>
  <c r="C4925" i="15"/>
  <c r="A4926" i="15"/>
  <c r="B4926" i="15"/>
  <c r="C4926" i="15"/>
  <c r="A4927" i="15"/>
  <c r="B4927" i="15"/>
  <c r="C4927" i="15"/>
  <c r="A4928" i="15"/>
  <c r="B4928" i="15"/>
  <c r="C4928" i="15"/>
  <c r="A4929" i="15"/>
  <c r="B4929" i="15"/>
  <c r="C4929" i="15"/>
  <c r="A4930" i="15"/>
  <c r="B4930" i="15"/>
  <c r="C4930" i="15"/>
  <c r="A4931" i="15"/>
  <c r="B4931" i="15"/>
  <c r="C4931" i="15"/>
  <c r="A4932" i="15"/>
  <c r="B4932" i="15"/>
  <c r="C4932" i="15"/>
  <c r="A4933" i="15"/>
  <c r="B4933" i="15"/>
  <c r="C4933" i="15"/>
  <c r="A4934" i="15"/>
  <c r="B4934" i="15"/>
  <c r="C4934" i="15"/>
  <c r="A4935" i="15"/>
  <c r="B4935" i="15"/>
  <c r="C4935" i="15"/>
  <c r="A4936" i="15"/>
  <c r="B4936" i="15"/>
  <c r="C4936" i="15"/>
  <c r="A4937" i="15"/>
  <c r="B4937" i="15"/>
  <c r="C4937" i="15"/>
  <c r="A4938" i="15"/>
  <c r="B4938" i="15"/>
  <c r="C4938" i="15"/>
  <c r="A4939" i="15"/>
  <c r="B4939" i="15"/>
  <c r="C4939" i="15"/>
  <c r="A4940" i="15"/>
  <c r="B4940" i="15"/>
  <c r="C4940" i="15"/>
  <c r="A4941" i="15"/>
  <c r="B4941" i="15"/>
  <c r="C4941" i="15"/>
  <c r="A4942" i="15"/>
  <c r="B4942" i="15"/>
  <c r="C4942" i="15"/>
  <c r="A4943" i="15"/>
  <c r="B4943" i="15"/>
  <c r="C4943" i="15"/>
  <c r="A4944" i="15"/>
  <c r="B4944" i="15"/>
  <c r="C4944" i="15"/>
  <c r="A4945" i="15"/>
  <c r="B4945" i="15"/>
  <c r="C4945" i="15"/>
  <c r="A4946" i="15"/>
  <c r="B4946" i="15"/>
  <c r="C4946" i="15"/>
  <c r="A4947" i="15"/>
  <c r="B4947" i="15"/>
  <c r="C4947" i="15"/>
  <c r="A4948" i="15"/>
  <c r="B4948" i="15"/>
  <c r="C4948" i="15"/>
  <c r="A4949" i="15"/>
  <c r="B4949" i="15"/>
  <c r="C4949" i="15"/>
  <c r="A4950" i="15"/>
  <c r="B4950" i="15"/>
  <c r="C4950" i="15"/>
  <c r="A4951" i="15"/>
  <c r="B4951" i="15"/>
  <c r="C4951" i="15"/>
  <c r="A4952" i="15"/>
  <c r="B4952" i="15"/>
  <c r="C4952" i="15"/>
  <c r="A4953" i="15"/>
  <c r="B4953" i="15"/>
  <c r="C4953" i="15"/>
  <c r="A4954" i="15"/>
  <c r="B4954" i="15"/>
  <c r="C4954" i="15"/>
  <c r="A4955" i="15"/>
  <c r="B4955" i="15"/>
  <c r="C4955" i="15"/>
  <c r="A4956" i="15"/>
  <c r="B4956" i="15"/>
  <c r="C4956" i="15"/>
  <c r="A4957" i="15"/>
  <c r="B4957" i="15"/>
  <c r="C4957" i="15"/>
  <c r="A4958" i="15"/>
  <c r="B4958" i="15"/>
  <c r="C4958" i="15"/>
  <c r="A4959" i="15"/>
  <c r="B4959" i="15"/>
  <c r="C4959" i="15"/>
  <c r="A4960" i="15"/>
  <c r="B4960" i="15"/>
  <c r="C4960" i="15"/>
  <c r="A4961" i="15"/>
  <c r="B4961" i="15"/>
  <c r="C4961" i="15"/>
  <c r="A4962" i="15"/>
  <c r="B4962" i="15"/>
  <c r="C4962" i="15"/>
  <c r="A4963" i="15"/>
  <c r="B4963" i="15"/>
  <c r="C4963" i="15"/>
  <c r="A4964" i="15"/>
  <c r="B4964" i="15"/>
  <c r="C4964" i="15"/>
  <c r="A4965" i="15"/>
  <c r="B4965" i="15"/>
  <c r="C4965" i="15"/>
  <c r="A4966" i="15"/>
  <c r="B4966" i="15"/>
  <c r="C4966" i="15"/>
  <c r="A4967" i="15"/>
  <c r="B4967" i="15"/>
  <c r="C4967" i="15"/>
  <c r="A4968" i="15"/>
  <c r="B4968" i="15"/>
  <c r="C4968" i="15"/>
  <c r="A4969" i="15"/>
  <c r="B4969" i="15"/>
  <c r="C4969" i="15"/>
  <c r="A4970" i="15"/>
  <c r="B4970" i="15"/>
  <c r="C4970" i="15"/>
  <c r="A4971" i="15"/>
  <c r="B4971" i="15"/>
  <c r="C4971" i="15"/>
  <c r="A4972" i="15"/>
  <c r="B4972" i="15"/>
  <c r="C4972" i="15"/>
  <c r="A4973" i="15"/>
  <c r="B4973" i="15"/>
  <c r="C4973" i="15"/>
  <c r="A4974" i="15"/>
  <c r="B4974" i="15"/>
  <c r="C4974" i="15"/>
  <c r="A4975" i="15"/>
  <c r="B4975" i="15"/>
  <c r="C4975" i="15"/>
  <c r="A4976" i="15"/>
  <c r="B4976" i="15"/>
  <c r="C4976" i="15"/>
  <c r="A4977" i="15"/>
  <c r="B4977" i="15"/>
  <c r="C4977" i="15"/>
  <c r="A4978" i="15"/>
  <c r="B4978" i="15"/>
  <c r="C4978" i="15"/>
  <c r="A4979" i="15"/>
  <c r="B4979" i="15"/>
  <c r="C4979" i="15"/>
  <c r="A4980" i="15"/>
  <c r="B4980" i="15"/>
  <c r="C4980" i="15"/>
  <c r="A4981" i="15"/>
  <c r="B4981" i="15"/>
  <c r="C4981" i="15"/>
  <c r="A4982" i="15"/>
  <c r="B4982" i="15"/>
  <c r="C4982" i="15"/>
  <c r="A4983" i="15"/>
  <c r="B4983" i="15"/>
  <c r="C4983" i="15"/>
  <c r="A4984" i="15"/>
  <c r="B4984" i="15"/>
  <c r="C4984" i="15"/>
  <c r="A4985" i="15"/>
  <c r="B4985" i="15"/>
  <c r="C4985" i="15"/>
  <c r="A4986" i="15"/>
  <c r="B4986" i="15"/>
  <c r="C4986" i="15"/>
  <c r="A4987" i="15"/>
  <c r="B4987" i="15"/>
  <c r="C4987" i="15"/>
  <c r="A4988" i="15"/>
  <c r="B4988" i="15"/>
  <c r="C4988" i="15"/>
  <c r="A4989" i="15"/>
  <c r="B4989" i="15"/>
  <c r="C4989" i="15"/>
  <c r="A4990" i="15"/>
  <c r="B4990" i="15"/>
  <c r="C4990" i="15"/>
  <c r="A4991" i="15"/>
  <c r="B4991" i="15"/>
  <c r="C4991" i="15"/>
  <c r="A4992" i="15"/>
  <c r="B4992" i="15"/>
  <c r="C4992" i="15"/>
  <c r="A4993" i="15"/>
  <c r="B4993" i="15"/>
  <c r="C4993" i="15"/>
  <c r="A4994" i="15"/>
  <c r="B4994" i="15"/>
  <c r="C4994" i="15"/>
  <c r="A4995" i="15"/>
  <c r="B4995" i="15"/>
  <c r="C4995" i="15"/>
  <c r="A4996" i="15"/>
  <c r="B4996" i="15"/>
  <c r="C4996" i="15"/>
  <c r="A4997" i="15"/>
  <c r="B4997" i="15"/>
  <c r="C4997" i="15"/>
  <c r="A4998" i="15"/>
  <c r="B4998" i="15"/>
  <c r="C4998" i="15"/>
  <c r="A4999" i="15"/>
  <c r="B4999" i="15"/>
  <c r="C4999" i="15"/>
  <c r="A5000" i="15"/>
  <c r="B5000" i="15"/>
  <c r="C5000" i="15"/>
  <c r="A5001" i="15"/>
  <c r="B5001" i="15"/>
  <c r="C5001" i="15"/>
  <c r="A5002" i="15"/>
  <c r="B5002" i="15"/>
  <c r="C5002" i="15"/>
  <c r="A5003" i="15"/>
  <c r="B5003" i="15"/>
  <c r="C5003" i="15"/>
  <c r="A5004" i="15"/>
  <c r="B5004" i="15"/>
  <c r="C5004" i="15"/>
  <c r="A5005" i="15"/>
  <c r="B5005" i="15"/>
  <c r="C5005" i="15"/>
  <c r="A5006" i="15"/>
  <c r="B5006" i="15"/>
  <c r="C5006" i="15"/>
  <c r="A5007" i="15"/>
  <c r="B5007" i="15"/>
  <c r="C5007" i="15"/>
  <c r="A5008" i="15"/>
  <c r="B5008" i="15"/>
  <c r="C5008" i="15"/>
  <c r="A5009" i="15"/>
  <c r="B5009" i="15"/>
  <c r="C5009" i="15"/>
  <c r="A5010" i="15"/>
  <c r="B5010" i="15"/>
  <c r="C5010" i="15"/>
  <c r="A5011" i="15"/>
  <c r="B5011" i="15"/>
  <c r="C5011" i="15"/>
  <c r="A5012" i="15"/>
  <c r="B5012" i="15"/>
  <c r="C5012" i="15"/>
  <c r="A5013" i="15"/>
  <c r="B5013" i="15"/>
  <c r="C5013" i="15"/>
  <c r="A5014" i="15"/>
  <c r="B5014" i="15"/>
  <c r="C5014" i="15"/>
  <c r="A5015" i="15"/>
  <c r="B5015" i="15"/>
  <c r="C5015" i="15"/>
  <c r="A5016" i="15"/>
  <c r="B5016" i="15"/>
  <c r="C5016" i="15"/>
  <c r="A5017" i="15"/>
  <c r="B5017" i="15"/>
  <c r="C5017" i="15"/>
  <c r="A5018" i="15"/>
  <c r="B5018" i="15"/>
  <c r="C5018" i="15"/>
  <c r="A5019" i="15"/>
  <c r="B5019" i="15"/>
  <c r="C5019" i="15"/>
  <c r="A5020" i="15"/>
  <c r="B5020" i="15"/>
  <c r="C5020" i="15"/>
  <c r="A5021" i="15"/>
  <c r="B5021" i="15"/>
  <c r="C5021" i="15"/>
  <c r="A5022" i="15"/>
  <c r="B5022" i="15"/>
  <c r="C5022" i="15"/>
  <c r="A5023" i="15"/>
  <c r="B5023" i="15"/>
  <c r="C5023" i="15"/>
  <c r="A5024" i="15"/>
  <c r="B5024" i="15"/>
  <c r="C5024" i="15"/>
  <c r="A5025" i="15"/>
  <c r="B5025" i="15"/>
  <c r="C5025" i="15"/>
  <c r="A5026" i="15"/>
  <c r="B5026" i="15"/>
  <c r="C5026" i="15"/>
  <c r="A5027" i="15"/>
  <c r="B5027" i="15"/>
  <c r="C5027" i="15"/>
  <c r="A5028" i="15"/>
  <c r="B5028" i="15"/>
  <c r="C5028" i="15"/>
  <c r="A5029" i="15"/>
  <c r="B5029" i="15"/>
  <c r="C5029" i="15"/>
  <c r="A5030" i="15"/>
  <c r="B5030" i="15"/>
  <c r="C5030" i="15"/>
  <c r="A5031" i="15"/>
  <c r="B5031" i="15"/>
  <c r="C5031" i="15"/>
  <c r="A5032" i="15"/>
  <c r="B5032" i="15"/>
  <c r="C5032" i="15"/>
  <c r="A5033" i="15"/>
  <c r="B5033" i="15"/>
  <c r="C5033" i="15"/>
  <c r="A5034" i="15"/>
  <c r="B5034" i="15"/>
  <c r="C5034" i="15"/>
  <c r="A5035" i="15"/>
  <c r="B5035" i="15"/>
  <c r="C5035" i="15"/>
  <c r="A5036" i="15"/>
  <c r="B5036" i="15"/>
  <c r="C5036" i="15"/>
  <c r="A5037" i="15"/>
  <c r="B5037" i="15"/>
  <c r="C5037" i="15"/>
  <c r="A5038" i="15"/>
  <c r="B5038" i="15"/>
  <c r="C5038" i="15"/>
  <c r="A5039" i="15"/>
  <c r="B5039" i="15"/>
  <c r="C5039" i="15"/>
  <c r="A5040" i="15"/>
  <c r="B5040" i="15"/>
  <c r="C5040" i="15"/>
  <c r="A5041" i="15"/>
  <c r="B5041" i="15"/>
  <c r="C5041" i="15"/>
  <c r="A5042" i="15"/>
  <c r="B5042" i="15"/>
  <c r="C5042" i="15"/>
  <c r="A5043" i="15"/>
  <c r="B5043" i="15"/>
  <c r="C5043" i="15"/>
  <c r="A5044" i="15"/>
  <c r="B5044" i="15"/>
  <c r="C5044" i="15"/>
  <c r="A5045" i="15"/>
  <c r="B5045" i="15"/>
  <c r="C5045" i="15"/>
  <c r="A5046" i="15"/>
  <c r="B5046" i="15"/>
  <c r="C5046" i="15"/>
  <c r="A5047" i="15"/>
  <c r="B5047" i="15"/>
  <c r="C5047" i="15"/>
  <c r="A5048" i="15"/>
  <c r="B5048" i="15"/>
  <c r="C5048" i="15"/>
  <c r="A5049" i="15"/>
  <c r="B5049" i="15"/>
  <c r="C5049" i="15"/>
  <c r="A5050" i="15"/>
  <c r="B5050" i="15"/>
  <c r="C5050" i="15"/>
  <c r="A5051" i="15"/>
  <c r="B5051" i="15"/>
  <c r="C5051" i="15"/>
  <c r="A5052" i="15"/>
  <c r="B5052" i="15"/>
  <c r="C5052" i="15"/>
  <c r="A5053" i="15"/>
  <c r="B5053" i="15"/>
  <c r="C5053" i="15"/>
  <c r="A5054" i="15"/>
  <c r="B5054" i="15"/>
  <c r="C5054" i="15"/>
  <c r="A5055" i="15"/>
  <c r="B5055" i="15"/>
  <c r="C5055" i="15"/>
  <c r="A5056" i="15"/>
  <c r="B5056" i="15"/>
  <c r="C5056" i="15"/>
  <c r="A5057" i="15"/>
  <c r="B5057" i="15"/>
  <c r="C5057" i="15"/>
  <c r="A5058" i="15"/>
  <c r="B5058" i="15"/>
  <c r="C5058" i="15"/>
  <c r="A5059" i="15"/>
  <c r="B5059" i="15"/>
  <c r="C5059" i="15"/>
  <c r="A5060" i="15"/>
  <c r="B5060" i="15"/>
  <c r="C5060" i="15"/>
  <c r="A5061" i="15"/>
  <c r="B5061" i="15"/>
  <c r="C5061" i="15"/>
  <c r="A5062" i="15"/>
  <c r="B5062" i="15"/>
  <c r="C5062" i="15"/>
  <c r="A5063" i="15"/>
  <c r="B5063" i="15"/>
  <c r="C5063" i="15"/>
  <c r="A5064" i="15"/>
  <c r="B5064" i="15"/>
  <c r="C5064" i="15"/>
  <c r="A5065" i="15"/>
  <c r="B5065" i="15"/>
  <c r="C5065" i="15"/>
  <c r="A5066" i="15"/>
  <c r="B5066" i="15"/>
  <c r="C5066" i="15"/>
  <c r="A5067" i="15"/>
  <c r="B5067" i="15"/>
  <c r="C5067" i="15"/>
  <c r="A5068" i="15"/>
  <c r="B5068" i="15"/>
  <c r="C5068" i="15"/>
  <c r="A5069" i="15"/>
  <c r="B5069" i="15"/>
  <c r="C5069" i="15"/>
  <c r="A5070" i="15"/>
  <c r="B5070" i="15"/>
  <c r="C5070" i="15"/>
  <c r="A5071" i="15"/>
  <c r="B5071" i="15"/>
  <c r="C5071" i="15"/>
  <c r="A5072" i="15"/>
  <c r="B5072" i="15"/>
  <c r="C5072" i="15"/>
  <c r="A5073" i="15"/>
  <c r="B5073" i="15"/>
  <c r="C5073" i="15"/>
  <c r="A5074" i="15"/>
  <c r="B5074" i="15"/>
  <c r="C5074" i="15"/>
  <c r="A5075" i="15"/>
  <c r="B5075" i="15"/>
  <c r="C5075" i="15"/>
  <c r="A5076" i="15"/>
  <c r="B5076" i="15"/>
  <c r="C5076" i="15"/>
  <c r="A5077" i="15"/>
  <c r="B5077" i="15"/>
  <c r="C5077" i="15"/>
  <c r="A5078" i="15"/>
  <c r="B5078" i="15"/>
  <c r="C5078" i="15"/>
  <c r="A5079" i="15"/>
  <c r="B5079" i="15"/>
  <c r="C5079" i="15"/>
  <c r="A5080" i="15"/>
  <c r="B5080" i="15"/>
  <c r="C5080" i="15"/>
  <c r="A5081" i="15"/>
  <c r="B5081" i="15"/>
  <c r="C5081" i="15"/>
  <c r="A5082" i="15"/>
  <c r="B5082" i="15"/>
  <c r="C5082" i="15"/>
  <c r="A5083" i="15"/>
  <c r="B5083" i="15"/>
  <c r="C5083" i="15"/>
  <c r="A5084" i="15"/>
  <c r="B5084" i="15"/>
  <c r="C5084" i="15"/>
  <c r="A5085" i="15"/>
  <c r="B5085" i="15"/>
  <c r="C5085" i="15"/>
  <c r="A5086" i="15"/>
  <c r="B5086" i="15"/>
  <c r="C5086" i="15"/>
  <c r="A5087" i="15"/>
  <c r="B5087" i="15"/>
  <c r="C5087" i="15"/>
  <c r="A5088" i="15"/>
  <c r="B5088" i="15"/>
  <c r="C5088" i="15"/>
  <c r="A5089" i="15"/>
  <c r="B5089" i="15"/>
  <c r="C5089" i="15"/>
  <c r="A5090" i="15"/>
  <c r="B5090" i="15"/>
  <c r="C5090" i="15"/>
  <c r="A5091" i="15"/>
  <c r="B5091" i="15"/>
  <c r="C5091" i="15"/>
  <c r="A5092" i="15"/>
  <c r="B5092" i="15"/>
  <c r="C5092" i="15"/>
  <c r="A5093" i="15"/>
  <c r="B5093" i="15"/>
  <c r="C5093" i="15"/>
  <c r="A5094" i="15"/>
  <c r="B5094" i="15"/>
  <c r="C5094" i="15"/>
  <c r="A5095" i="15"/>
  <c r="B5095" i="15"/>
  <c r="C5095" i="15"/>
  <c r="A5096" i="15"/>
  <c r="B5096" i="15"/>
  <c r="C5096" i="15"/>
  <c r="A5097" i="15"/>
  <c r="B5097" i="15"/>
  <c r="C5097" i="15"/>
  <c r="A5098" i="15"/>
  <c r="B5098" i="15"/>
  <c r="C5098" i="15"/>
  <c r="A5099" i="15"/>
  <c r="B5099" i="15"/>
  <c r="C5099" i="15"/>
  <c r="A5100" i="15"/>
  <c r="B5100" i="15"/>
  <c r="C5100" i="15"/>
  <c r="A5101" i="15"/>
  <c r="B5101" i="15"/>
  <c r="C5101" i="15"/>
  <c r="A5102" i="15"/>
  <c r="B5102" i="15"/>
  <c r="C5102" i="15"/>
  <c r="A5103" i="15"/>
  <c r="B5103" i="15"/>
  <c r="C5103" i="15"/>
  <c r="A5104" i="15"/>
  <c r="B5104" i="15"/>
  <c r="C5104" i="15"/>
  <c r="A5105" i="15"/>
  <c r="B5105" i="15"/>
  <c r="C5105" i="15"/>
  <c r="A5106" i="15"/>
  <c r="B5106" i="15"/>
  <c r="C5106" i="15"/>
  <c r="A5107" i="15"/>
  <c r="B5107" i="15"/>
  <c r="C5107" i="15"/>
  <c r="A5108" i="15"/>
  <c r="B5108" i="15"/>
  <c r="C5108" i="15"/>
  <c r="A5109" i="15"/>
  <c r="B5109" i="15"/>
  <c r="C5109" i="15"/>
  <c r="A5110" i="15"/>
  <c r="B5110" i="15"/>
  <c r="C5110" i="15"/>
  <c r="A5111" i="15"/>
  <c r="B5111" i="15"/>
  <c r="C5111" i="15"/>
  <c r="A5112" i="15"/>
  <c r="B5112" i="15"/>
  <c r="C5112" i="15"/>
  <c r="A5113" i="15"/>
  <c r="B5113" i="15"/>
  <c r="C5113" i="15"/>
  <c r="A5114" i="15"/>
  <c r="B5114" i="15"/>
  <c r="C5114" i="15"/>
  <c r="A5115" i="15"/>
  <c r="B5115" i="15"/>
  <c r="C5115" i="15"/>
  <c r="A5116" i="15"/>
  <c r="B5116" i="15"/>
  <c r="C5116" i="15"/>
  <c r="A5117" i="15"/>
  <c r="B5117" i="15"/>
  <c r="C5117" i="15"/>
  <c r="A5118" i="15"/>
  <c r="B5118" i="15"/>
  <c r="C5118" i="15"/>
  <c r="A5119" i="15"/>
  <c r="B5119" i="15"/>
  <c r="C5119" i="15"/>
  <c r="A5120" i="15"/>
  <c r="B5120" i="15"/>
  <c r="C5120" i="15"/>
  <c r="A5121" i="15"/>
  <c r="B5121" i="15"/>
  <c r="C5121" i="15"/>
  <c r="A5122" i="15"/>
  <c r="B5122" i="15"/>
  <c r="C5122" i="15"/>
  <c r="A5123" i="15"/>
  <c r="B5123" i="15"/>
  <c r="C5123" i="15"/>
  <c r="A5124" i="15"/>
  <c r="B5124" i="15"/>
  <c r="C5124" i="15"/>
  <c r="A5125" i="15"/>
  <c r="B5125" i="15"/>
  <c r="C5125" i="15"/>
  <c r="A5126" i="15"/>
  <c r="B5126" i="15"/>
  <c r="C5126" i="15"/>
  <c r="A5127" i="15"/>
  <c r="B5127" i="15"/>
  <c r="C5127" i="15"/>
  <c r="A5128" i="15"/>
  <c r="B5128" i="15"/>
  <c r="C5128" i="15"/>
  <c r="A5129" i="15"/>
  <c r="B5129" i="15"/>
  <c r="C5129" i="15"/>
  <c r="A5130" i="15"/>
  <c r="B5130" i="15"/>
  <c r="C5130" i="15"/>
  <c r="A5131" i="15"/>
  <c r="B5131" i="15"/>
  <c r="C5131" i="15"/>
  <c r="A5132" i="15"/>
  <c r="B5132" i="15"/>
  <c r="C5132" i="15"/>
  <c r="A5133" i="15"/>
  <c r="B5133" i="15"/>
  <c r="C5133" i="15"/>
  <c r="A5134" i="15"/>
  <c r="B5134" i="15"/>
  <c r="C5134" i="15"/>
  <c r="A5135" i="15"/>
  <c r="B5135" i="15"/>
  <c r="C5135" i="15"/>
  <c r="A5136" i="15"/>
  <c r="B5136" i="15"/>
  <c r="C5136" i="15"/>
  <c r="A5137" i="15"/>
  <c r="B5137" i="15"/>
  <c r="C5137" i="15"/>
  <c r="A5138" i="15"/>
  <c r="B5138" i="15"/>
  <c r="C5138" i="15"/>
  <c r="A5139" i="15"/>
  <c r="B5139" i="15"/>
  <c r="C5139" i="15"/>
  <c r="A5140" i="15"/>
  <c r="B5140" i="15"/>
  <c r="C5140" i="15"/>
  <c r="A5141" i="15"/>
  <c r="B5141" i="15"/>
  <c r="C5141" i="15"/>
  <c r="A5142" i="15"/>
  <c r="B5142" i="15"/>
  <c r="C5142" i="15"/>
  <c r="A5143" i="15"/>
  <c r="B5143" i="15"/>
  <c r="C5143" i="15"/>
  <c r="A5144" i="15"/>
  <c r="B5144" i="15"/>
  <c r="C5144" i="15"/>
  <c r="A5145" i="15"/>
  <c r="B5145" i="15"/>
  <c r="C5145" i="15"/>
  <c r="A5146" i="15"/>
  <c r="B5146" i="15"/>
  <c r="C5146" i="15"/>
  <c r="A5147" i="15"/>
  <c r="B5147" i="15"/>
  <c r="C5147" i="15"/>
  <c r="A5148" i="15"/>
  <c r="B5148" i="15"/>
  <c r="C5148" i="15"/>
  <c r="A5149" i="15"/>
  <c r="B5149" i="15"/>
  <c r="C5149" i="15"/>
  <c r="A5150" i="15"/>
  <c r="B5150" i="15"/>
  <c r="C5150" i="15"/>
  <c r="A5151" i="15"/>
  <c r="B5151" i="15"/>
  <c r="C5151" i="15"/>
  <c r="A5152" i="15"/>
  <c r="B5152" i="15"/>
  <c r="C5152" i="15"/>
  <c r="A5153" i="15"/>
  <c r="B5153" i="15"/>
  <c r="C5153" i="15"/>
  <c r="A5154" i="15"/>
  <c r="B5154" i="15"/>
  <c r="C5154" i="15"/>
  <c r="A5155" i="15"/>
  <c r="B5155" i="15"/>
  <c r="C5155" i="15"/>
  <c r="A5156" i="15"/>
  <c r="B5156" i="15"/>
  <c r="C5156" i="15"/>
  <c r="A5157" i="15"/>
  <c r="B5157" i="15"/>
  <c r="C5157" i="15"/>
  <c r="A5158" i="15"/>
  <c r="B5158" i="15"/>
  <c r="C5158" i="15"/>
  <c r="A5159" i="15"/>
  <c r="B5159" i="15"/>
  <c r="C5159" i="15"/>
  <c r="A5160" i="15"/>
  <c r="B5160" i="15"/>
  <c r="C5160" i="15"/>
  <c r="A5161" i="15"/>
  <c r="B5161" i="15"/>
  <c r="C5161" i="15"/>
  <c r="A5162" i="15"/>
  <c r="B5162" i="15"/>
  <c r="C5162" i="15"/>
  <c r="A5163" i="15"/>
  <c r="B5163" i="15"/>
  <c r="C5163" i="15"/>
  <c r="A5164" i="15"/>
  <c r="B5164" i="15"/>
  <c r="C5164" i="15"/>
  <c r="A5165" i="15"/>
  <c r="B5165" i="15"/>
  <c r="C5165" i="15"/>
  <c r="A5166" i="15"/>
  <c r="B5166" i="15"/>
  <c r="C5166" i="15"/>
  <c r="A5167" i="15"/>
  <c r="B5167" i="15"/>
  <c r="C5167" i="15"/>
  <c r="A5168" i="15"/>
  <c r="B5168" i="15"/>
  <c r="C5168" i="15"/>
  <c r="A5169" i="15"/>
  <c r="B5169" i="15"/>
  <c r="C5169" i="15"/>
  <c r="A5170" i="15"/>
  <c r="B5170" i="15"/>
  <c r="C5170" i="15"/>
  <c r="A5171" i="15"/>
  <c r="B5171" i="15"/>
  <c r="C5171" i="15"/>
  <c r="A5172" i="15"/>
  <c r="B5172" i="15"/>
  <c r="C5172" i="15"/>
  <c r="A5173" i="15"/>
  <c r="B5173" i="15"/>
  <c r="C5173" i="15"/>
  <c r="A5174" i="15"/>
  <c r="B5174" i="15"/>
  <c r="C5174" i="15"/>
  <c r="A5175" i="15"/>
  <c r="B5175" i="15"/>
  <c r="C5175" i="15"/>
  <c r="A5176" i="15"/>
  <c r="B5176" i="15"/>
  <c r="C5176" i="15"/>
  <c r="A5177" i="15"/>
  <c r="B5177" i="15"/>
  <c r="C5177" i="15"/>
  <c r="A5178" i="15"/>
  <c r="B5178" i="15"/>
  <c r="C5178" i="15"/>
  <c r="A5179" i="15"/>
  <c r="B5179" i="15"/>
  <c r="C5179" i="15"/>
  <c r="A5180" i="15"/>
  <c r="B5180" i="15"/>
  <c r="C5180" i="15"/>
  <c r="A5181" i="15"/>
  <c r="B5181" i="15"/>
  <c r="C5181" i="15"/>
  <c r="A5182" i="15"/>
  <c r="B5182" i="15"/>
  <c r="C5182" i="15"/>
  <c r="A5183" i="15"/>
  <c r="B5183" i="15"/>
  <c r="C5183" i="15"/>
  <c r="A5184" i="15"/>
  <c r="B5184" i="15"/>
  <c r="C5184" i="15"/>
  <c r="A5185" i="15"/>
  <c r="B5185" i="15"/>
  <c r="C5185" i="15"/>
  <c r="A5186" i="15"/>
  <c r="B5186" i="15"/>
  <c r="C5186" i="15"/>
  <c r="A5187" i="15"/>
  <c r="B5187" i="15"/>
  <c r="C5187" i="15"/>
  <c r="A5188" i="15"/>
  <c r="B5188" i="15"/>
  <c r="C5188" i="15"/>
  <c r="A5189" i="15"/>
  <c r="B5189" i="15"/>
  <c r="C5189" i="15"/>
  <c r="A5190" i="15"/>
  <c r="B5190" i="15"/>
  <c r="C5190" i="15"/>
  <c r="A5191" i="15"/>
  <c r="B5191" i="15"/>
  <c r="C5191" i="15"/>
  <c r="A5192" i="15"/>
  <c r="B5192" i="15"/>
  <c r="C5192" i="15"/>
  <c r="A5193" i="15"/>
  <c r="B5193" i="15"/>
  <c r="C5193" i="15"/>
  <c r="A5194" i="15"/>
  <c r="B5194" i="15"/>
  <c r="C5194" i="15"/>
  <c r="A5195" i="15"/>
  <c r="B5195" i="15"/>
  <c r="C5195" i="15"/>
  <c r="A5196" i="15"/>
  <c r="B5196" i="15"/>
  <c r="C5196" i="15"/>
  <c r="A5197" i="15"/>
  <c r="B5197" i="15"/>
  <c r="C5197" i="15"/>
  <c r="A5198" i="15"/>
  <c r="B5198" i="15"/>
  <c r="C5198" i="15"/>
  <c r="A5199" i="15"/>
  <c r="B5199" i="15"/>
  <c r="C5199" i="15"/>
  <c r="A5200" i="15"/>
  <c r="B5200" i="15"/>
  <c r="C5200" i="15"/>
  <c r="A5201" i="15"/>
  <c r="B5201" i="15"/>
  <c r="C5201" i="15"/>
  <c r="A5202" i="15"/>
  <c r="B5202" i="15"/>
  <c r="C5202" i="15"/>
  <c r="A5203" i="15"/>
  <c r="B5203" i="15"/>
  <c r="C5203" i="15"/>
  <c r="A5204" i="15"/>
  <c r="B5204" i="15"/>
  <c r="C5204" i="15"/>
  <c r="A5205" i="15"/>
  <c r="B5205" i="15"/>
  <c r="C5205" i="15"/>
  <c r="A5206" i="15"/>
  <c r="B5206" i="15"/>
  <c r="C5206" i="15"/>
  <c r="A5207" i="15"/>
  <c r="B5207" i="15"/>
  <c r="C5207" i="15"/>
  <c r="A5208" i="15"/>
  <c r="B5208" i="15"/>
  <c r="C5208" i="15"/>
  <c r="A5209" i="15"/>
  <c r="B5209" i="15"/>
  <c r="C5209" i="15"/>
  <c r="A5210" i="15"/>
  <c r="B5210" i="15"/>
  <c r="C5210" i="15"/>
  <c r="A5211" i="15"/>
  <c r="B5211" i="15"/>
  <c r="C5211" i="15"/>
  <c r="A5212" i="15"/>
  <c r="B5212" i="15"/>
  <c r="C5212" i="15"/>
  <c r="A5213" i="15"/>
  <c r="B5213" i="15"/>
  <c r="C5213" i="15"/>
  <c r="A5214" i="15"/>
  <c r="B5214" i="15"/>
  <c r="C5214" i="15"/>
  <c r="A5215" i="15"/>
  <c r="B5215" i="15"/>
  <c r="C5215" i="15"/>
  <c r="A5216" i="15"/>
  <c r="B5216" i="15"/>
  <c r="C5216" i="15"/>
  <c r="A5217" i="15"/>
  <c r="B5217" i="15"/>
  <c r="C5217" i="15"/>
  <c r="A5218" i="15"/>
  <c r="B5218" i="15"/>
  <c r="C5218" i="15"/>
  <c r="A5219" i="15"/>
  <c r="B5219" i="15"/>
  <c r="C5219" i="15"/>
  <c r="A5220" i="15"/>
  <c r="B5220" i="15"/>
  <c r="C5220" i="15"/>
  <c r="A5221" i="15"/>
  <c r="B5221" i="15"/>
  <c r="C5221" i="15"/>
  <c r="A5222" i="15"/>
  <c r="B5222" i="15"/>
  <c r="C5222" i="15"/>
  <c r="A5223" i="15"/>
  <c r="B5223" i="15"/>
  <c r="C5223" i="15"/>
  <c r="A5224" i="15"/>
  <c r="B5224" i="15"/>
  <c r="C5224" i="15"/>
  <c r="A5225" i="15"/>
  <c r="B5225" i="15"/>
  <c r="C5225" i="15"/>
  <c r="A5226" i="15"/>
  <c r="B5226" i="15"/>
  <c r="C5226" i="15"/>
  <c r="A5227" i="15"/>
  <c r="B5227" i="15"/>
  <c r="C5227" i="15"/>
  <c r="A5228" i="15"/>
  <c r="B5228" i="15"/>
  <c r="C5228" i="15"/>
  <c r="A5229" i="15"/>
  <c r="B5229" i="15"/>
  <c r="C5229" i="15"/>
  <c r="A5230" i="15"/>
  <c r="B5230" i="15"/>
  <c r="C5230" i="15"/>
  <c r="A5231" i="15"/>
  <c r="B5231" i="15"/>
  <c r="C5231" i="15"/>
  <c r="A5232" i="15"/>
  <c r="B5232" i="15"/>
  <c r="C5232" i="15"/>
  <c r="A5233" i="15"/>
  <c r="B5233" i="15"/>
  <c r="C5233" i="15"/>
  <c r="A5234" i="15"/>
  <c r="B5234" i="15"/>
  <c r="C5234" i="15"/>
  <c r="A5235" i="15"/>
  <c r="B5235" i="15"/>
  <c r="C5235" i="15"/>
  <c r="A5236" i="15"/>
  <c r="B5236" i="15"/>
  <c r="C5236" i="15"/>
  <c r="A8" i="15"/>
  <c r="B8" i="15"/>
  <c r="C8" i="15"/>
  <c r="A9" i="15"/>
  <c r="B9" i="15"/>
  <c r="C9" i="15"/>
  <c r="A10" i="15"/>
  <c r="B10" i="15"/>
  <c r="C10" i="15"/>
  <c r="A11" i="15"/>
  <c r="B11" i="15"/>
  <c r="C11" i="15"/>
  <c r="A12" i="15"/>
  <c r="B12" i="15"/>
  <c r="C12" i="15"/>
  <c r="A13" i="15"/>
  <c r="B13" i="15"/>
  <c r="C13" i="15"/>
  <c r="A14" i="15"/>
  <c r="B14" i="15"/>
  <c r="C14" i="15"/>
  <c r="A15" i="15"/>
  <c r="B15" i="15"/>
  <c r="C15" i="15"/>
  <c r="A16" i="15"/>
  <c r="B16" i="15"/>
  <c r="C16" i="15"/>
  <c r="A17" i="15"/>
  <c r="B17" i="15"/>
  <c r="C17" i="15"/>
  <c r="A18" i="15"/>
  <c r="B18" i="15"/>
  <c r="C18" i="15"/>
  <c r="A19" i="15"/>
  <c r="B19" i="15"/>
  <c r="C19" i="15"/>
  <c r="A20" i="15"/>
  <c r="B20" i="15"/>
  <c r="C20" i="15"/>
  <c r="A21" i="15"/>
  <c r="B21" i="15"/>
  <c r="C21" i="15"/>
  <c r="A22" i="15"/>
  <c r="B22" i="15"/>
  <c r="C22" i="15"/>
  <c r="A23" i="15"/>
  <c r="B23" i="15"/>
  <c r="C23" i="15"/>
  <c r="A24" i="15"/>
  <c r="B24" i="15"/>
  <c r="C24" i="15"/>
  <c r="A25" i="15"/>
  <c r="B25" i="15"/>
  <c r="C25" i="15"/>
  <c r="A26" i="15"/>
  <c r="B26" i="15"/>
  <c r="C26" i="15"/>
  <c r="A27" i="15"/>
  <c r="B27" i="15"/>
  <c r="C27" i="15"/>
  <c r="A28" i="15"/>
  <c r="B28" i="15"/>
  <c r="C28" i="15"/>
  <c r="A29" i="15"/>
  <c r="B29" i="15"/>
  <c r="C29" i="15"/>
  <c r="A30" i="15"/>
  <c r="B30" i="15"/>
  <c r="C30" i="15"/>
  <c r="A31" i="15"/>
  <c r="B31" i="15"/>
  <c r="C31" i="15"/>
  <c r="A32" i="15"/>
  <c r="B32" i="15"/>
  <c r="C32" i="15"/>
  <c r="A33" i="15"/>
  <c r="B33" i="15"/>
  <c r="C33" i="15"/>
  <c r="A34" i="15"/>
  <c r="B34" i="15"/>
  <c r="C34" i="15"/>
  <c r="A35" i="15"/>
  <c r="B35" i="15"/>
  <c r="C35" i="15"/>
  <c r="A36" i="15"/>
  <c r="B36" i="15"/>
  <c r="C36" i="15"/>
  <c r="A37" i="15"/>
  <c r="B37" i="15"/>
  <c r="C37" i="15"/>
  <c r="A38" i="15"/>
  <c r="B38" i="15"/>
  <c r="C38" i="15"/>
  <c r="A39" i="15"/>
  <c r="B39" i="15"/>
  <c r="C39" i="15"/>
  <c r="A40" i="15"/>
  <c r="B40" i="15"/>
  <c r="C40" i="15"/>
  <c r="A41" i="15"/>
  <c r="B41" i="15"/>
  <c r="C41" i="15"/>
  <c r="A42" i="15"/>
  <c r="B42" i="15"/>
  <c r="C42" i="15"/>
  <c r="A43" i="15"/>
  <c r="B43" i="15"/>
  <c r="C43" i="15"/>
  <c r="A44" i="15"/>
  <c r="B44" i="15"/>
  <c r="C44" i="15"/>
  <c r="A45" i="15"/>
  <c r="B45" i="15"/>
  <c r="C45" i="15"/>
  <c r="A46" i="15"/>
  <c r="B46" i="15"/>
  <c r="C46" i="15"/>
  <c r="A47" i="15"/>
  <c r="B47" i="15"/>
  <c r="C47" i="15"/>
  <c r="A48" i="15"/>
  <c r="B48" i="15"/>
  <c r="C48" i="15"/>
  <c r="A49" i="15"/>
  <c r="B49" i="15"/>
  <c r="C49" i="15"/>
  <c r="A50" i="15"/>
  <c r="B50" i="15"/>
  <c r="C50" i="15"/>
  <c r="A51" i="15"/>
  <c r="B51" i="15"/>
  <c r="C51" i="15"/>
  <c r="A52" i="15"/>
  <c r="B52" i="15"/>
  <c r="C52" i="15"/>
  <c r="A53" i="15"/>
  <c r="B53" i="15"/>
  <c r="C53" i="15"/>
  <c r="A54" i="15"/>
  <c r="B54" i="15"/>
  <c r="C54" i="15"/>
  <c r="A55" i="15"/>
  <c r="B55" i="15"/>
  <c r="C55" i="15"/>
  <c r="A56" i="15"/>
  <c r="B56" i="15"/>
  <c r="C56" i="15"/>
  <c r="A57" i="15"/>
  <c r="B57" i="15"/>
  <c r="C57" i="15"/>
  <c r="A58" i="15"/>
  <c r="B58" i="15"/>
  <c r="C58" i="15"/>
  <c r="A59" i="15"/>
  <c r="B59" i="15"/>
  <c r="C59" i="15"/>
  <c r="A60" i="15"/>
  <c r="B60" i="15"/>
  <c r="C60" i="15"/>
  <c r="A61" i="15"/>
  <c r="B61" i="15"/>
  <c r="C61" i="15"/>
  <c r="A62" i="15"/>
  <c r="B62" i="15"/>
  <c r="C62" i="15"/>
  <c r="A63" i="15"/>
  <c r="B63" i="15"/>
  <c r="C63" i="15"/>
  <c r="A64" i="15"/>
  <c r="B64" i="15"/>
  <c r="C64" i="15"/>
  <c r="A65" i="15"/>
  <c r="B65" i="15"/>
  <c r="C65" i="15"/>
  <c r="A66" i="15"/>
  <c r="B66" i="15"/>
  <c r="C66" i="15"/>
  <c r="A67" i="15"/>
  <c r="B67" i="15"/>
  <c r="C67" i="15"/>
  <c r="A68" i="15"/>
  <c r="B68" i="15"/>
  <c r="C68" i="15"/>
  <c r="A69" i="15"/>
  <c r="B69" i="15"/>
  <c r="C69" i="15"/>
  <c r="A70" i="15"/>
  <c r="B70" i="15"/>
  <c r="C70" i="15"/>
  <c r="A71" i="15"/>
  <c r="B71" i="15"/>
  <c r="C71" i="15"/>
  <c r="A72" i="15"/>
  <c r="B72" i="15"/>
  <c r="C72" i="15"/>
  <c r="A73" i="15"/>
  <c r="B73" i="15"/>
  <c r="C73" i="15"/>
  <c r="A74" i="15"/>
  <c r="B74" i="15"/>
  <c r="C74" i="15"/>
  <c r="A75" i="15"/>
  <c r="B75" i="15"/>
  <c r="C75" i="15"/>
  <c r="A76" i="15"/>
  <c r="B76" i="15"/>
  <c r="C76" i="15"/>
  <c r="A77" i="15"/>
  <c r="B77" i="15"/>
  <c r="C77" i="15"/>
  <c r="A78" i="15"/>
  <c r="B78" i="15"/>
  <c r="C78" i="15"/>
  <c r="A79" i="15"/>
  <c r="B79" i="15"/>
  <c r="C79" i="15"/>
  <c r="A80" i="15"/>
  <c r="B80" i="15"/>
  <c r="C80" i="15"/>
  <c r="A81" i="15"/>
  <c r="B81" i="15"/>
  <c r="C81" i="15"/>
  <c r="A82" i="15"/>
  <c r="B82" i="15"/>
  <c r="C82" i="15"/>
  <c r="A83" i="15"/>
  <c r="B83" i="15"/>
  <c r="C83" i="15"/>
  <c r="A84" i="15"/>
  <c r="B84" i="15"/>
  <c r="C84" i="15"/>
  <c r="A85" i="15"/>
  <c r="B85" i="15"/>
  <c r="C85" i="15"/>
  <c r="A86" i="15"/>
  <c r="B86" i="15"/>
  <c r="C86" i="15"/>
  <c r="A87" i="15"/>
  <c r="B87" i="15"/>
  <c r="C87" i="15"/>
  <c r="A88" i="15"/>
  <c r="B88" i="15"/>
  <c r="C88" i="15"/>
  <c r="A89" i="15"/>
  <c r="B89" i="15"/>
  <c r="C89" i="15"/>
  <c r="A90" i="15"/>
  <c r="B90" i="15"/>
  <c r="C90" i="15"/>
  <c r="A91" i="15"/>
  <c r="B91" i="15"/>
  <c r="C91" i="15"/>
  <c r="A92" i="15"/>
  <c r="B92" i="15"/>
  <c r="C92" i="15"/>
  <c r="A93" i="15"/>
  <c r="B93" i="15"/>
  <c r="C93" i="15"/>
  <c r="A94" i="15"/>
  <c r="B94" i="15"/>
  <c r="C94" i="15"/>
  <c r="A95" i="15"/>
  <c r="B95" i="15"/>
  <c r="C95" i="15"/>
  <c r="A96" i="15"/>
  <c r="B96" i="15"/>
  <c r="C96" i="15"/>
  <c r="A97" i="15"/>
  <c r="B97" i="15"/>
  <c r="C97" i="15"/>
  <c r="A98" i="15"/>
  <c r="B98" i="15"/>
  <c r="C98" i="15"/>
  <c r="A99" i="15"/>
  <c r="B99" i="15"/>
  <c r="C99" i="15"/>
  <c r="A100" i="15"/>
  <c r="B100" i="15"/>
  <c r="C100" i="15"/>
  <c r="A101" i="15"/>
  <c r="B101" i="15"/>
  <c r="C101" i="15"/>
  <c r="A102" i="15"/>
  <c r="B102" i="15"/>
  <c r="C102" i="15"/>
  <c r="A103" i="15"/>
  <c r="B103" i="15"/>
  <c r="C103" i="15"/>
  <c r="A104" i="15"/>
  <c r="B104" i="15"/>
  <c r="C104" i="15"/>
  <c r="A105" i="15"/>
  <c r="B105" i="15"/>
  <c r="C105" i="15"/>
  <c r="A106" i="15"/>
  <c r="B106" i="15"/>
  <c r="C106" i="15"/>
  <c r="A107" i="15"/>
  <c r="B107" i="15"/>
  <c r="C107" i="15"/>
  <c r="A108" i="15"/>
  <c r="B108" i="15"/>
  <c r="C108" i="15"/>
  <c r="A109" i="15"/>
  <c r="B109" i="15"/>
  <c r="C109" i="15"/>
  <c r="A110" i="15"/>
  <c r="B110" i="15"/>
  <c r="C110" i="15"/>
  <c r="A111" i="15"/>
  <c r="B111" i="15"/>
  <c r="C111" i="15"/>
  <c r="A112" i="15"/>
  <c r="B112" i="15"/>
  <c r="C112" i="15"/>
  <c r="K3" i="11" l="1"/>
  <c r="U11" i="16"/>
  <c r="T11" i="16"/>
  <c r="U10" i="16"/>
  <c r="T10" i="16"/>
  <c r="U9" i="16"/>
  <c r="T9" i="16"/>
  <c r="W11" i="15"/>
  <c r="W10" i="15"/>
  <c r="W9" i="15"/>
  <c r="I7" i="15"/>
  <c r="I6" i="15"/>
  <c r="I5" i="15"/>
  <c r="I4" i="15"/>
  <c r="I3" i="15"/>
  <c r="I82" i="11" l="1"/>
  <c r="J82" i="11"/>
  <c r="K82" i="11"/>
  <c r="I83" i="11"/>
  <c r="J83" i="11"/>
  <c r="K83" i="11"/>
  <c r="I84" i="11"/>
  <c r="J84" i="11"/>
  <c r="K84" i="11"/>
  <c r="I85" i="11"/>
  <c r="J85" i="11"/>
  <c r="K85" i="11"/>
  <c r="I86" i="11"/>
  <c r="J86" i="11"/>
  <c r="K86" i="11"/>
  <c r="I87" i="11"/>
  <c r="J87" i="11"/>
  <c r="K87" i="11"/>
  <c r="I88" i="11"/>
  <c r="J88" i="11"/>
  <c r="K88" i="11"/>
  <c r="I89" i="11"/>
  <c r="J89" i="11"/>
  <c r="K89" i="11"/>
  <c r="I90" i="11"/>
  <c r="J90" i="11"/>
  <c r="K90" i="11"/>
  <c r="I91" i="11"/>
  <c r="J91" i="11"/>
  <c r="K91" i="11"/>
  <c r="I92" i="11"/>
  <c r="J92" i="11"/>
  <c r="K92" i="11"/>
  <c r="I93" i="11"/>
  <c r="J93" i="11"/>
  <c r="K93" i="11"/>
  <c r="I94" i="11"/>
  <c r="J94" i="11"/>
  <c r="K94" i="11"/>
  <c r="I95" i="11"/>
  <c r="J95" i="11"/>
  <c r="K95" i="11"/>
  <c r="I96" i="11"/>
  <c r="J96" i="11"/>
  <c r="K96" i="11"/>
  <c r="I97" i="11"/>
  <c r="J97" i="11"/>
  <c r="K97" i="11"/>
  <c r="I98" i="11"/>
  <c r="J98" i="11"/>
  <c r="K98" i="11"/>
  <c r="I99" i="11"/>
  <c r="J99" i="11"/>
  <c r="K99" i="11"/>
  <c r="I100" i="11"/>
  <c r="J100" i="11"/>
  <c r="K100" i="11"/>
  <c r="I101" i="11"/>
  <c r="J101" i="11"/>
  <c r="K101" i="11"/>
  <c r="I102" i="11"/>
  <c r="J102" i="11"/>
  <c r="K102" i="11"/>
  <c r="I103" i="11"/>
  <c r="J103" i="11"/>
  <c r="K103" i="11"/>
  <c r="I104" i="11"/>
  <c r="J104" i="11"/>
  <c r="K104" i="11"/>
  <c r="I105" i="11"/>
  <c r="J105" i="11"/>
  <c r="K105" i="11"/>
  <c r="I106" i="11"/>
  <c r="J106" i="11"/>
  <c r="K106" i="11"/>
  <c r="I107" i="11"/>
  <c r="J107" i="11"/>
  <c r="K107" i="11"/>
  <c r="I108" i="11"/>
  <c r="J108" i="11"/>
  <c r="K108" i="11"/>
  <c r="I109" i="11"/>
  <c r="J109" i="11"/>
  <c r="K109" i="11"/>
  <c r="I110" i="11"/>
  <c r="J110" i="11"/>
  <c r="K110" i="11"/>
  <c r="I111" i="11"/>
  <c r="J111" i="11"/>
  <c r="K111" i="11"/>
  <c r="I112" i="11"/>
  <c r="J112" i="11"/>
  <c r="K112" i="11"/>
  <c r="I113" i="11"/>
  <c r="J113" i="11"/>
  <c r="K113" i="11"/>
  <c r="I114" i="11"/>
  <c r="J114" i="11"/>
  <c r="K114" i="11"/>
  <c r="I115" i="11"/>
  <c r="J115" i="11"/>
  <c r="K115" i="11"/>
  <c r="I116" i="11"/>
  <c r="J116" i="11"/>
  <c r="K116" i="11"/>
  <c r="I117" i="11"/>
  <c r="J117" i="11"/>
  <c r="K117" i="11"/>
  <c r="I118" i="11"/>
  <c r="J118" i="11"/>
  <c r="K118" i="11"/>
  <c r="I119" i="11"/>
  <c r="J119" i="11"/>
  <c r="K119" i="11"/>
  <c r="I120" i="11"/>
  <c r="J120" i="11"/>
  <c r="K120" i="11"/>
  <c r="I121" i="11"/>
  <c r="J121" i="11"/>
  <c r="K121" i="11"/>
  <c r="I122" i="11"/>
  <c r="J122" i="11"/>
  <c r="K122" i="11"/>
  <c r="I123" i="11"/>
  <c r="J123" i="11"/>
  <c r="K123" i="11"/>
  <c r="I124" i="11"/>
  <c r="J124" i="11"/>
  <c r="K124" i="11"/>
  <c r="I125" i="11"/>
  <c r="J125" i="11"/>
  <c r="K125" i="11"/>
  <c r="I126" i="11"/>
  <c r="J126" i="11"/>
  <c r="K126" i="11"/>
  <c r="I127" i="11"/>
  <c r="J127" i="11"/>
  <c r="K127" i="11"/>
  <c r="I128" i="11"/>
  <c r="J128" i="11"/>
  <c r="K128" i="11"/>
  <c r="I129" i="11"/>
  <c r="J129" i="11"/>
  <c r="K129" i="11"/>
  <c r="I130" i="11"/>
  <c r="J130" i="11"/>
  <c r="K130" i="11"/>
  <c r="I131" i="11"/>
  <c r="J131" i="11"/>
  <c r="K131" i="11"/>
  <c r="I132" i="11"/>
  <c r="J132" i="11"/>
  <c r="K132" i="11"/>
  <c r="I133" i="11"/>
  <c r="J133" i="11"/>
  <c r="K133" i="11"/>
  <c r="I134" i="11"/>
  <c r="J134" i="11"/>
  <c r="K134" i="11"/>
  <c r="I135" i="11"/>
  <c r="J135" i="11"/>
  <c r="K135" i="11"/>
  <c r="I136" i="11"/>
  <c r="J136" i="11"/>
  <c r="K136" i="11"/>
  <c r="I137" i="11"/>
  <c r="J137" i="11"/>
  <c r="K137" i="11"/>
  <c r="I138" i="11"/>
  <c r="J138" i="11"/>
  <c r="K138" i="11"/>
  <c r="I139" i="11"/>
  <c r="J139" i="11"/>
  <c r="K139" i="11"/>
  <c r="I140" i="11"/>
  <c r="J140" i="11"/>
  <c r="K140" i="11"/>
  <c r="I141" i="11"/>
  <c r="J141" i="11"/>
  <c r="K141" i="11"/>
  <c r="I142" i="11"/>
  <c r="J142" i="11"/>
  <c r="K142" i="11"/>
  <c r="I143" i="11"/>
  <c r="J143" i="11"/>
  <c r="K143" i="11"/>
  <c r="I144" i="11"/>
  <c r="J144" i="11"/>
  <c r="K144" i="11"/>
  <c r="I145" i="11"/>
  <c r="J145" i="11"/>
  <c r="K145" i="11"/>
  <c r="I146" i="11"/>
  <c r="J146" i="11"/>
  <c r="K146" i="11"/>
  <c r="I147" i="11"/>
  <c r="J147" i="11"/>
  <c r="K147" i="11"/>
  <c r="I148" i="11"/>
  <c r="J148" i="11"/>
  <c r="K148" i="11"/>
  <c r="I149" i="11"/>
  <c r="J149" i="11"/>
  <c r="K149" i="11"/>
  <c r="I150" i="11"/>
  <c r="J150" i="11"/>
  <c r="K150" i="11"/>
  <c r="I151" i="11"/>
  <c r="J151" i="11"/>
  <c r="K151" i="11"/>
  <c r="I152" i="11"/>
  <c r="J152" i="11"/>
  <c r="K152" i="11"/>
  <c r="I153" i="11"/>
  <c r="J153" i="11"/>
  <c r="K153" i="11"/>
  <c r="I154" i="11"/>
  <c r="J154" i="11"/>
  <c r="K154" i="11"/>
  <c r="I155" i="11"/>
  <c r="J155" i="11"/>
  <c r="K155" i="11"/>
  <c r="I156" i="11"/>
  <c r="J156" i="11"/>
  <c r="K156" i="11"/>
  <c r="I157" i="11"/>
  <c r="J157" i="11"/>
  <c r="K157" i="11"/>
  <c r="I158" i="11"/>
  <c r="J158" i="11"/>
  <c r="K158" i="11"/>
  <c r="I159" i="11"/>
  <c r="J159" i="11"/>
  <c r="K159" i="11"/>
  <c r="I160" i="11"/>
  <c r="J160" i="11"/>
  <c r="K160" i="11"/>
  <c r="I161" i="11"/>
  <c r="J161" i="11"/>
  <c r="K161" i="11"/>
  <c r="I162" i="11"/>
  <c r="J162" i="11"/>
  <c r="K162" i="11"/>
  <c r="I163" i="11"/>
  <c r="J163" i="11"/>
  <c r="K163" i="11"/>
  <c r="I164" i="11"/>
  <c r="J164" i="11"/>
  <c r="K164" i="11"/>
  <c r="I165" i="11"/>
  <c r="J165" i="11"/>
  <c r="K165" i="11"/>
  <c r="I166" i="11"/>
  <c r="J166" i="11"/>
  <c r="K166" i="11"/>
  <c r="I167" i="11"/>
  <c r="J167" i="11"/>
  <c r="K167" i="11"/>
  <c r="I168" i="11"/>
  <c r="J168" i="11"/>
  <c r="K168" i="11"/>
  <c r="I169" i="11"/>
  <c r="J169" i="11"/>
  <c r="K169" i="11"/>
  <c r="I170" i="11"/>
  <c r="J170" i="11"/>
  <c r="K170" i="11"/>
  <c r="I171" i="11"/>
  <c r="J171" i="11"/>
  <c r="K171" i="11"/>
  <c r="I172" i="11"/>
  <c r="J172" i="11"/>
  <c r="K172" i="11"/>
  <c r="I173" i="11"/>
  <c r="J173" i="11"/>
  <c r="K173" i="11"/>
  <c r="I174" i="11"/>
  <c r="J174" i="11"/>
  <c r="K174" i="11"/>
  <c r="I175" i="11"/>
  <c r="J175" i="11"/>
  <c r="K175" i="11"/>
  <c r="I176" i="11"/>
  <c r="J176" i="11"/>
  <c r="K176" i="11"/>
  <c r="I177" i="11"/>
  <c r="J177" i="11"/>
  <c r="K177" i="11"/>
  <c r="I178" i="11"/>
  <c r="J178" i="11"/>
  <c r="K178" i="11"/>
  <c r="I179" i="11"/>
  <c r="J179" i="11"/>
  <c r="K179" i="11"/>
  <c r="I180" i="11"/>
  <c r="J180" i="11"/>
  <c r="K180" i="11"/>
  <c r="I181" i="11"/>
  <c r="J181" i="11"/>
  <c r="K181" i="11"/>
  <c r="I182" i="11"/>
  <c r="J182" i="11"/>
  <c r="K182" i="11"/>
  <c r="I183" i="11"/>
  <c r="J183" i="11"/>
  <c r="K183" i="11"/>
  <c r="I184" i="11"/>
  <c r="J184" i="11"/>
  <c r="K184" i="11"/>
  <c r="I185" i="11"/>
  <c r="J185" i="11"/>
  <c r="K185" i="11"/>
  <c r="I186" i="11"/>
  <c r="J186" i="11"/>
  <c r="K186" i="11"/>
  <c r="I187" i="11"/>
  <c r="J187" i="11"/>
  <c r="K187" i="11"/>
  <c r="I188" i="11"/>
  <c r="J188" i="11"/>
  <c r="K188" i="11"/>
  <c r="I189" i="11"/>
  <c r="J189" i="11"/>
  <c r="K189" i="11"/>
  <c r="I190" i="11"/>
  <c r="J190" i="11"/>
  <c r="K190" i="11"/>
  <c r="I191" i="11"/>
  <c r="J191" i="11"/>
  <c r="K191" i="11"/>
  <c r="I192" i="11"/>
  <c r="J192" i="11"/>
  <c r="K192" i="11"/>
  <c r="I193" i="11"/>
  <c r="J193" i="11"/>
  <c r="K193" i="11"/>
  <c r="I194" i="11"/>
  <c r="J194" i="11"/>
  <c r="K194" i="11"/>
  <c r="I195" i="11"/>
  <c r="J195" i="11"/>
  <c r="K195" i="11"/>
  <c r="I196" i="11"/>
  <c r="J196" i="11"/>
  <c r="K196" i="11"/>
  <c r="I197" i="11"/>
  <c r="J197" i="11"/>
  <c r="K197" i="11"/>
  <c r="I198" i="11"/>
  <c r="J198" i="11"/>
  <c r="K198" i="11"/>
  <c r="I199" i="11"/>
  <c r="J199" i="11"/>
  <c r="K199" i="11"/>
  <c r="I200" i="11"/>
  <c r="J200" i="11"/>
  <c r="K200" i="11"/>
  <c r="I201" i="11"/>
  <c r="J201" i="11"/>
  <c r="K201" i="11"/>
  <c r="I202" i="11"/>
  <c r="J202" i="11"/>
  <c r="K202" i="11"/>
  <c r="I203" i="11"/>
  <c r="J203" i="11"/>
  <c r="K203" i="11"/>
  <c r="I204" i="11"/>
  <c r="J204" i="11"/>
  <c r="K204" i="11"/>
  <c r="I205" i="11"/>
  <c r="J205" i="11"/>
  <c r="K205" i="11"/>
  <c r="I206" i="11"/>
  <c r="J206" i="11"/>
  <c r="K206" i="11"/>
  <c r="I207" i="11"/>
  <c r="J207" i="11"/>
  <c r="K207" i="11"/>
  <c r="I208" i="11"/>
  <c r="J208" i="11"/>
  <c r="K208" i="11"/>
  <c r="I209" i="11"/>
  <c r="J209" i="11"/>
  <c r="K209" i="11"/>
  <c r="I210" i="11"/>
  <c r="J210" i="11"/>
  <c r="K210" i="11"/>
  <c r="I211" i="11"/>
  <c r="J211" i="11"/>
  <c r="K211" i="11"/>
  <c r="I212" i="11"/>
  <c r="J212" i="11"/>
  <c r="K212" i="11"/>
  <c r="I213" i="11"/>
  <c r="J213" i="11"/>
  <c r="K213" i="11"/>
  <c r="I214" i="11"/>
  <c r="J214" i="11"/>
  <c r="K214" i="11"/>
  <c r="I215" i="11"/>
  <c r="J215" i="11"/>
  <c r="K215" i="11"/>
  <c r="I216" i="11"/>
  <c r="J216" i="11"/>
  <c r="K216" i="11"/>
  <c r="I217" i="11"/>
  <c r="J217" i="11"/>
  <c r="K217" i="11"/>
  <c r="I218" i="11"/>
  <c r="J218" i="11"/>
  <c r="K218" i="11"/>
  <c r="I219" i="11"/>
  <c r="J219" i="11"/>
  <c r="K219" i="11"/>
  <c r="I220" i="11"/>
  <c r="J220" i="11"/>
  <c r="K220" i="11"/>
  <c r="I221" i="11"/>
  <c r="J221" i="11"/>
  <c r="K221" i="11"/>
  <c r="I222" i="11"/>
  <c r="J222" i="11"/>
  <c r="K222" i="11"/>
  <c r="I223" i="11"/>
  <c r="J223" i="11"/>
  <c r="K223" i="11"/>
  <c r="I224" i="11"/>
  <c r="J224" i="11"/>
  <c r="K224" i="11"/>
  <c r="I225" i="11"/>
  <c r="J225" i="11"/>
  <c r="K225" i="11"/>
  <c r="I226" i="11"/>
  <c r="J226" i="11"/>
  <c r="K226" i="11"/>
  <c r="I227" i="11"/>
  <c r="J227" i="11"/>
  <c r="K227" i="11"/>
  <c r="I228" i="11"/>
  <c r="J228" i="11"/>
  <c r="K228" i="11"/>
  <c r="I229" i="11"/>
  <c r="J229" i="11"/>
  <c r="K229" i="11"/>
  <c r="I230" i="11"/>
  <c r="J230" i="11"/>
  <c r="K230" i="11"/>
  <c r="I231" i="11"/>
  <c r="J231" i="11"/>
  <c r="K231" i="11"/>
  <c r="I232" i="11"/>
  <c r="J232" i="11"/>
  <c r="K232" i="11"/>
  <c r="I233" i="11"/>
  <c r="J233" i="11"/>
  <c r="K233" i="11"/>
  <c r="I234" i="11"/>
  <c r="J234" i="11"/>
  <c r="K234" i="11"/>
  <c r="I235" i="11"/>
  <c r="J235" i="11"/>
  <c r="K235" i="11"/>
  <c r="I236" i="11"/>
  <c r="J236" i="11"/>
  <c r="K236" i="11"/>
  <c r="I237" i="11"/>
  <c r="J237" i="11"/>
  <c r="K237" i="11"/>
  <c r="I238" i="11"/>
  <c r="J238" i="11"/>
  <c r="K238" i="11"/>
  <c r="I239" i="11"/>
  <c r="J239" i="11"/>
  <c r="K239" i="11"/>
  <c r="I240" i="11"/>
  <c r="J240" i="11"/>
  <c r="K240" i="11"/>
  <c r="I241" i="11"/>
  <c r="J241" i="11"/>
  <c r="K241" i="11"/>
  <c r="I242" i="11"/>
  <c r="J242" i="11"/>
  <c r="K242" i="11"/>
  <c r="I243" i="11"/>
  <c r="J243" i="11"/>
  <c r="K243" i="11"/>
  <c r="I244" i="11"/>
  <c r="J244" i="11"/>
  <c r="K244" i="11"/>
  <c r="I245" i="11"/>
  <c r="J245" i="11"/>
  <c r="K245" i="11"/>
  <c r="I246" i="11"/>
  <c r="J246" i="11"/>
  <c r="K246" i="11"/>
  <c r="I247" i="11"/>
  <c r="J247" i="11"/>
  <c r="K247" i="11"/>
  <c r="I248" i="11"/>
  <c r="J248" i="11"/>
  <c r="K248" i="11"/>
  <c r="I249" i="11"/>
  <c r="J249" i="11"/>
  <c r="K249" i="11"/>
  <c r="I250" i="11"/>
  <c r="J250" i="11"/>
  <c r="K250" i="11"/>
  <c r="I251" i="11"/>
  <c r="J251" i="11"/>
  <c r="K251" i="11"/>
  <c r="I252" i="11"/>
  <c r="J252" i="11"/>
  <c r="K252" i="11"/>
  <c r="I253" i="11"/>
  <c r="J253" i="11"/>
  <c r="K253" i="11"/>
  <c r="I254" i="11"/>
  <c r="J254" i="11"/>
  <c r="K254" i="11"/>
  <c r="I255" i="11"/>
  <c r="J255" i="11"/>
  <c r="K255" i="11"/>
  <c r="I256" i="11"/>
  <c r="J256" i="11"/>
  <c r="K256" i="11"/>
  <c r="I257" i="11"/>
  <c r="J257" i="11"/>
  <c r="K257" i="11"/>
  <c r="I258" i="11"/>
  <c r="J258" i="11"/>
  <c r="K258" i="11"/>
  <c r="I259" i="11"/>
  <c r="J259" i="11"/>
  <c r="K259" i="11"/>
  <c r="I260" i="11"/>
  <c r="J260" i="11"/>
  <c r="K260" i="11"/>
  <c r="I261" i="11"/>
  <c r="J261" i="11"/>
  <c r="K261" i="11"/>
  <c r="I262" i="11"/>
  <c r="J262" i="11"/>
  <c r="K262" i="11"/>
  <c r="I263" i="11"/>
  <c r="J263" i="11"/>
  <c r="K263" i="11"/>
  <c r="I264" i="11"/>
  <c r="J264" i="11"/>
  <c r="K264" i="11"/>
  <c r="I265" i="11"/>
  <c r="J265" i="11"/>
  <c r="K265" i="11"/>
  <c r="I266" i="11"/>
  <c r="J266" i="11"/>
  <c r="K266" i="11"/>
  <c r="I267" i="11"/>
  <c r="J267" i="11"/>
  <c r="K267" i="11"/>
  <c r="I268" i="11"/>
  <c r="J268" i="11"/>
  <c r="K268" i="11"/>
  <c r="I269" i="11"/>
  <c r="J269" i="11"/>
  <c r="K269" i="11"/>
  <c r="I270" i="11"/>
  <c r="J270" i="11"/>
  <c r="K270" i="11"/>
  <c r="I271" i="11"/>
  <c r="J271" i="11"/>
  <c r="K271" i="11"/>
  <c r="I272" i="11"/>
  <c r="J272" i="11"/>
  <c r="K272" i="11"/>
  <c r="I273" i="11"/>
  <c r="J273" i="11"/>
  <c r="K273" i="11"/>
  <c r="I274" i="11"/>
  <c r="J274" i="11"/>
  <c r="K274" i="11"/>
  <c r="I275" i="11"/>
  <c r="J275" i="11"/>
  <c r="K275" i="11"/>
  <c r="I276" i="11"/>
  <c r="J276" i="11"/>
  <c r="K276" i="11"/>
  <c r="I277" i="11"/>
  <c r="J277" i="11"/>
  <c r="K277" i="11"/>
  <c r="I278" i="11"/>
  <c r="J278" i="11"/>
  <c r="K278" i="11"/>
  <c r="I279" i="11"/>
  <c r="J279" i="11"/>
  <c r="K279" i="11"/>
  <c r="I280" i="11"/>
  <c r="J280" i="11"/>
  <c r="K280" i="11"/>
  <c r="I281" i="11"/>
  <c r="J281" i="11"/>
  <c r="K281" i="11"/>
  <c r="I282" i="11"/>
  <c r="J282" i="11"/>
  <c r="K282" i="11"/>
  <c r="I283" i="11"/>
  <c r="J283" i="11"/>
  <c r="K283" i="11"/>
  <c r="I284" i="11"/>
  <c r="J284" i="11"/>
  <c r="K284" i="11"/>
  <c r="I285" i="11"/>
  <c r="J285" i="11"/>
  <c r="K285" i="11"/>
  <c r="I286" i="11"/>
  <c r="J286" i="11"/>
  <c r="K286" i="11"/>
  <c r="I287" i="11"/>
  <c r="J287" i="11"/>
  <c r="K287" i="11"/>
  <c r="I288" i="11"/>
  <c r="J288" i="11"/>
  <c r="K288" i="11"/>
  <c r="I289" i="11"/>
  <c r="J289" i="11"/>
  <c r="K289" i="11"/>
  <c r="I290" i="11"/>
  <c r="J290" i="11"/>
  <c r="K290" i="11"/>
  <c r="I291" i="11"/>
  <c r="J291" i="11"/>
  <c r="K291" i="11"/>
  <c r="I292" i="11"/>
  <c r="J292" i="11"/>
  <c r="K292" i="11"/>
  <c r="I293" i="11"/>
  <c r="J293" i="11"/>
  <c r="K293" i="11"/>
  <c r="I294" i="11"/>
  <c r="J294" i="11"/>
  <c r="K294" i="11"/>
  <c r="I295" i="11"/>
  <c r="J295" i="11"/>
  <c r="K295" i="11"/>
  <c r="I296" i="11"/>
  <c r="J296" i="11"/>
  <c r="K296" i="11"/>
  <c r="I297" i="11"/>
  <c r="J297" i="11"/>
  <c r="K297" i="11"/>
  <c r="I298" i="11"/>
  <c r="J298" i="11"/>
  <c r="K298" i="11"/>
  <c r="I299" i="11"/>
  <c r="J299" i="11"/>
  <c r="K299" i="11"/>
  <c r="I300" i="11"/>
  <c r="J300" i="11"/>
  <c r="K300" i="11"/>
  <c r="I301" i="11"/>
  <c r="J301" i="11"/>
  <c r="K301" i="11"/>
  <c r="I302" i="11"/>
  <c r="J302" i="11"/>
  <c r="K302" i="11"/>
  <c r="I303" i="11"/>
  <c r="J303" i="11"/>
  <c r="K303" i="11"/>
  <c r="I304" i="11"/>
  <c r="J304" i="11"/>
  <c r="K304" i="11"/>
  <c r="I305" i="11"/>
  <c r="J305" i="11"/>
  <c r="K305" i="11"/>
  <c r="I306" i="11"/>
  <c r="J306" i="11"/>
  <c r="K306" i="11"/>
  <c r="I307" i="11"/>
  <c r="J307" i="11"/>
  <c r="K307" i="11"/>
  <c r="I308" i="11"/>
  <c r="J308" i="11"/>
  <c r="K308" i="11"/>
  <c r="I309" i="11"/>
  <c r="J309" i="11"/>
  <c r="K309" i="11"/>
  <c r="I310" i="11"/>
  <c r="J310" i="11"/>
  <c r="K310" i="11"/>
  <c r="I311" i="11"/>
  <c r="J311" i="11"/>
  <c r="K311" i="11"/>
  <c r="I312" i="11"/>
  <c r="J312" i="11"/>
  <c r="K312" i="11"/>
  <c r="I313" i="11"/>
  <c r="J313" i="11"/>
  <c r="K313" i="11"/>
  <c r="I314" i="11"/>
  <c r="J314" i="11"/>
  <c r="K314" i="11"/>
  <c r="I315" i="11"/>
  <c r="J315" i="11"/>
  <c r="K315" i="11"/>
  <c r="I316" i="11"/>
  <c r="J316" i="11"/>
  <c r="K316" i="11"/>
  <c r="I317" i="11"/>
  <c r="J317" i="11"/>
  <c r="K317" i="11"/>
  <c r="I318" i="11"/>
  <c r="J318" i="11"/>
  <c r="K318" i="11"/>
  <c r="I319" i="11"/>
  <c r="J319" i="11"/>
  <c r="K319" i="11"/>
  <c r="I320" i="11"/>
  <c r="J320" i="11"/>
  <c r="K320" i="11"/>
  <c r="I321" i="11"/>
  <c r="J321" i="11"/>
  <c r="K321" i="11"/>
  <c r="I322" i="11"/>
  <c r="J322" i="11"/>
  <c r="K322" i="11"/>
  <c r="I323" i="11"/>
  <c r="J323" i="11"/>
  <c r="K323" i="11"/>
  <c r="I324" i="11"/>
  <c r="J324" i="11"/>
  <c r="K324" i="11"/>
  <c r="I325" i="11"/>
  <c r="J325" i="11"/>
  <c r="K325" i="11"/>
  <c r="I326" i="11"/>
  <c r="J326" i="11"/>
  <c r="K326" i="11"/>
  <c r="I327" i="11"/>
  <c r="J327" i="11"/>
  <c r="K327" i="11"/>
  <c r="I328" i="11"/>
  <c r="J328" i="11"/>
  <c r="K328" i="11"/>
  <c r="I329" i="11"/>
  <c r="J329" i="11"/>
  <c r="K329" i="11"/>
  <c r="I330" i="11"/>
  <c r="J330" i="11"/>
  <c r="K330" i="11"/>
  <c r="I331" i="11"/>
  <c r="J331" i="11"/>
  <c r="K331" i="11"/>
  <c r="I332" i="11"/>
  <c r="J332" i="11"/>
  <c r="K332" i="11"/>
  <c r="I333" i="11"/>
  <c r="J333" i="11"/>
  <c r="K333" i="11"/>
  <c r="I334" i="11"/>
  <c r="J334" i="11"/>
  <c r="K334" i="11"/>
  <c r="I335" i="11"/>
  <c r="J335" i="11"/>
  <c r="K335" i="11"/>
  <c r="I336" i="11"/>
  <c r="J336" i="11"/>
  <c r="K336" i="11"/>
  <c r="I337" i="11"/>
  <c r="J337" i="11"/>
  <c r="K337" i="11"/>
  <c r="I338" i="11"/>
  <c r="J338" i="11"/>
  <c r="K338" i="11"/>
  <c r="I339" i="11"/>
  <c r="J339" i="11"/>
  <c r="K339" i="11"/>
  <c r="I340" i="11"/>
  <c r="J340" i="11"/>
  <c r="K340" i="11"/>
  <c r="I341" i="11"/>
  <c r="J341" i="11"/>
  <c r="K341" i="11"/>
  <c r="I342" i="11"/>
  <c r="J342" i="11"/>
  <c r="K342" i="11"/>
  <c r="I343" i="11"/>
  <c r="J343" i="11"/>
  <c r="K343" i="11"/>
  <c r="I344" i="11"/>
  <c r="J344" i="11"/>
  <c r="K344" i="11"/>
  <c r="I345" i="11"/>
  <c r="J345" i="11"/>
  <c r="K345" i="11"/>
  <c r="I346" i="11"/>
  <c r="J346" i="11"/>
  <c r="K346" i="11"/>
  <c r="I347" i="11"/>
  <c r="J347" i="11"/>
  <c r="K347" i="11"/>
  <c r="I348" i="11"/>
  <c r="J348" i="11"/>
  <c r="K348" i="11"/>
  <c r="I349" i="11"/>
  <c r="J349" i="11"/>
  <c r="K349" i="11"/>
  <c r="I350" i="11"/>
  <c r="J350" i="11"/>
  <c r="K350" i="11"/>
  <c r="I351" i="11"/>
  <c r="J351" i="11"/>
  <c r="K351" i="11"/>
  <c r="I352" i="11"/>
  <c r="J352" i="11"/>
  <c r="K352" i="11"/>
  <c r="I353" i="11"/>
  <c r="J353" i="11"/>
  <c r="K353" i="11"/>
  <c r="I354" i="11"/>
  <c r="J354" i="11"/>
  <c r="K354" i="11"/>
  <c r="I355" i="11"/>
  <c r="J355" i="11"/>
  <c r="K355" i="11"/>
  <c r="I356" i="11"/>
  <c r="J356" i="11"/>
  <c r="K356" i="11"/>
  <c r="I357" i="11"/>
  <c r="J357" i="11"/>
  <c r="K357" i="11"/>
  <c r="I358" i="11"/>
  <c r="J358" i="11"/>
  <c r="K358" i="11"/>
  <c r="I359" i="11"/>
  <c r="J359" i="11"/>
  <c r="K359" i="11"/>
  <c r="I360" i="11"/>
  <c r="J360" i="11"/>
  <c r="K360" i="11"/>
  <c r="I361" i="11"/>
  <c r="J361" i="11"/>
  <c r="K361" i="11"/>
  <c r="I362" i="11"/>
  <c r="J362" i="11"/>
  <c r="K362" i="11"/>
  <c r="I363" i="11"/>
  <c r="J363" i="11"/>
  <c r="K363" i="11"/>
  <c r="I364" i="11"/>
  <c r="J364" i="11"/>
  <c r="K364" i="11"/>
  <c r="I365" i="11"/>
  <c r="J365" i="11"/>
  <c r="K365" i="11"/>
  <c r="I366" i="11"/>
  <c r="J366" i="11"/>
  <c r="K366" i="11"/>
  <c r="I367" i="11"/>
  <c r="J367" i="11"/>
  <c r="K367" i="11"/>
  <c r="I368" i="11"/>
  <c r="J368" i="11"/>
  <c r="K368" i="11"/>
  <c r="I369" i="11"/>
  <c r="J369" i="11"/>
  <c r="K369" i="11"/>
  <c r="I370" i="11"/>
  <c r="J370" i="11"/>
  <c r="K370" i="11"/>
  <c r="I371" i="11"/>
  <c r="J371" i="11"/>
  <c r="K371" i="11"/>
  <c r="I372" i="11"/>
  <c r="J372" i="11"/>
  <c r="K372" i="11"/>
  <c r="I373" i="11"/>
  <c r="J373" i="11"/>
  <c r="K373" i="11"/>
  <c r="I374" i="11"/>
  <c r="J374" i="11"/>
  <c r="K374" i="11"/>
  <c r="I375" i="11"/>
  <c r="J375" i="11"/>
  <c r="K375" i="11"/>
  <c r="I376" i="11"/>
  <c r="J376" i="11"/>
  <c r="K376" i="11"/>
  <c r="I377" i="11"/>
  <c r="J377" i="11"/>
  <c r="K377" i="11"/>
  <c r="I378" i="11"/>
  <c r="J378" i="11"/>
  <c r="K378" i="11"/>
  <c r="I379" i="11"/>
  <c r="J379" i="11"/>
  <c r="K379" i="11"/>
  <c r="I380" i="11"/>
  <c r="J380" i="11"/>
  <c r="K380" i="11"/>
  <c r="I381" i="11"/>
  <c r="J381" i="11"/>
  <c r="K381" i="11"/>
  <c r="I382" i="11"/>
  <c r="J382" i="11"/>
  <c r="K382" i="11"/>
  <c r="I383" i="11"/>
  <c r="J383" i="11"/>
  <c r="K383" i="11"/>
  <c r="I384" i="11"/>
  <c r="J384" i="11"/>
  <c r="K384" i="11"/>
  <c r="I385" i="11"/>
  <c r="J385" i="11"/>
  <c r="K385" i="11"/>
  <c r="I386" i="11"/>
  <c r="J386" i="11"/>
  <c r="K386" i="11"/>
  <c r="I387" i="11"/>
  <c r="J387" i="11"/>
  <c r="K387" i="11"/>
  <c r="I388" i="11"/>
  <c r="J388" i="11"/>
  <c r="K388" i="11"/>
  <c r="I389" i="11"/>
  <c r="J389" i="11"/>
  <c r="K389" i="11"/>
  <c r="I390" i="11"/>
  <c r="J390" i="11"/>
  <c r="K390" i="11"/>
  <c r="I391" i="11"/>
  <c r="J391" i="11"/>
  <c r="K391" i="11"/>
  <c r="I392" i="11"/>
  <c r="J392" i="11"/>
  <c r="K392" i="11"/>
  <c r="I393" i="11"/>
  <c r="J393" i="11"/>
  <c r="K393" i="11"/>
  <c r="I394" i="11"/>
  <c r="J394" i="11"/>
  <c r="K394" i="11"/>
  <c r="I395" i="11"/>
  <c r="J395" i="11"/>
  <c r="K395" i="11"/>
  <c r="I396" i="11"/>
  <c r="J396" i="11"/>
  <c r="K396" i="11"/>
  <c r="I397" i="11"/>
  <c r="J397" i="11"/>
  <c r="K397" i="11"/>
  <c r="I398" i="11"/>
  <c r="J398" i="11"/>
  <c r="K398" i="11"/>
  <c r="I399" i="11"/>
  <c r="J399" i="11"/>
  <c r="K399" i="11"/>
  <c r="I400" i="11"/>
  <c r="J400" i="11"/>
  <c r="K400" i="11"/>
  <c r="I401" i="11"/>
  <c r="J401" i="11"/>
  <c r="K401" i="11"/>
  <c r="I402" i="11"/>
  <c r="J402" i="11"/>
  <c r="K402" i="11"/>
  <c r="I403" i="11"/>
  <c r="J403" i="11"/>
  <c r="K403" i="11"/>
  <c r="I404" i="11"/>
  <c r="J404" i="11"/>
  <c r="K404" i="11"/>
  <c r="I405" i="11"/>
  <c r="J405" i="11"/>
  <c r="K405" i="11"/>
  <c r="I406" i="11"/>
  <c r="J406" i="11"/>
  <c r="K406" i="11"/>
  <c r="I407" i="11"/>
  <c r="J407" i="11"/>
  <c r="K407" i="11"/>
  <c r="I408" i="11"/>
  <c r="J408" i="11"/>
  <c r="K408" i="11"/>
  <c r="I409" i="11"/>
  <c r="J409" i="11"/>
  <c r="K409" i="11"/>
  <c r="I410" i="11"/>
  <c r="J410" i="11"/>
  <c r="K410" i="11"/>
  <c r="I411" i="11"/>
  <c r="J411" i="11"/>
  <c r="K411" i="11"/>
  <c r="I412" i="11"/>
  <c r="J412" i="11"/>
  <c r="K412" i="11"/>
  <c r="I413" i="11"/>
  <c r="J413" i="11"/>
  <c r="K413" i="11"/>
  <c r="I414" i="11"/>
  <c r="J414" i="11"/>
  <c r="K414" i="11"/>
  <c r="I415" i="11"/>
  <c r="J415" i="11"/>
  <c r="K415" i="11"/>
  <c r="I416" i="11"/>
  <c r="J416" i="11"/>
  <c r="K416" i="11"/>
  <c r="I417" i="11"/>
  <c r="J417" i="11"/>
  <c r="K417" i="11"/>
  <c r="I418" i="11"/>
  <c r="J418" i="11"/>
  <c r="K418" i="11"/>
  <c r="I419" i="11"/>
  <c r="J419" i="11"/>
  <c r="K419" i="11"/>
  <c r="I420" i="11"/>
  <c r="J420" i="11"/>
  <c r="K420" i="11"/>
  <c r="I421" i="11"/>
  <c r="J421" i="11"/>
  <c r="K421" i="11"/>
  <c r="I422" i="11"/>
  <c r="J422" i="11"/>
  <c r="K422" i="11"/>
  <c r="I423" i="11"/>
  <c r="J423" i="11"/>
  <c r="K423" i="11"/>
  <c r="I424" i="11"/>
  <c r="J424" i="11"/>
  <c r="K424" i="11"/>
  <c r="I425" i="11"/>
  <c r="J425" i="11"/>
  <c r="K425" i="11"/>
  <c r="I426" i="11"/>
  <c r="J426" i="11"/>
  <c r="K426" i="11"/>
  <c r="I427" i="11"/>
  <c r="J427" i="11"/>
  <c r="K427" i="11"/>
  <c r="I428" i="11"/>
  <c r="J428" i="11"/>
  <c r="K428" i="11"/>
  <c r="I429" i="11"/>
  <c r="J429" i="11"/>
  <c r="K429" i="11"/>
  <c r="I430" i="11"/>
  <c r="J430" i="11"/>
  <c r="K430" i="11"/>
  <c r="I431" i="11"/>
  <c r="J431" i="11"/>
  <c r="K431" i="11"/>
  <c r="I432" i="11"/>
  <c r="J432" i="11"/>
  <c r="K432" i="11"/>
  <c r="I433" i="11"/>
  <c r="J433" i="11"/>
  <c r="K433" i="11"/>
  <c r="I434" i="11"/>
  <c r="J434" i="11"/>
  <c r="K434" i="11"/>
  <c r="I435" i="11"/>
  <c r="J435" i="11"/>
  <c r="K435" i="11"/>
  <c r="I436" i="11"/>
  <c r="J436" i="11"/>
  <c r="K436" i="11"/>
  <c r="I437" i="11"/>
  <c r="J437" i="11"/>
  <c r="K437" i="11"/>
  <c r="I438" i="11"/>
  <c r="J438" i="11"/>
  <c r="K438" i="11"/>
  <c r="I439" i="11"/>
  <c r="J439" i="11"/>
  <c r="K439" i="11"/>
  <c r="I440" i="11"/>
  <c r="J440" i="11"/>
  <c r="K440" i="11"/>
  <c r="I441" i="11"/>
  <c r="J441" i="11"/>
  <c r="K441" i="11"/>
  <c r="I442" i="11"/>
  <c r="J442" i="11"/>
  <c r="K442" i="11"/>
  <c r="I443" i="11"/>
  <c r="J443" i="11"/>
  <c r="K443" i="11"/>
  <c r="I444" i="11"/>
  <c r="J444" i="11"/>
  <c r="K444" i="11"/>
  <c r="I445" i="11"/>
  <c r="J445" i="11"/>
  <c r="K445" i="11"/>
  <c r="I446" i="11"/>
  <c r="J446" i="11"/>
  <c r="K446" i="11"/>
  <c r="I447" i="11"/>
  <c r="J447" i="11"/>
  <c r="K447" i="11"/>
  <c r="I448" i="11"/>
  <c r="J448" i="11"/>
  <c r="K448" i="11"/>
  <c r="I449" i="11"/>
  <c r="J449" i="11"/>
  <c r="K449" i="11"/>
  <c r="I450" i="11"/>
  <c r="J450" i="11"/>
  <c r="K450" i="11"/>
  <c r="I451" i="11"/>
  <c r="J451" i="11"/>
  <c r="K451" i="11"/>
  <c r="I452" i="11"/>
  <c r="J452" i="11"/>
  <c r="K452" i="11"/>
  <c r="I453" i="11"/>
  <c r="J453" i="11"/>
  <c r="K453" i="11"/>
  <c r="I454" i="11"/>
  <c r="J454" i="11"/>
  <c r="K454" i="11"/>
  <c r="I455" i="11"/>
  <c r="J455" i="11"/>
  <c r="K455" i="11"/>
  <c r="I456" i="11"/>
  <c r="J456" i="11"/>
  <c r="K456" i="11"/>
  <c r="I457" i="11"/>
  <c r="J457" i="11"/>
  <c r="K457" i="11"/>
  <c r="I458" i="11"/>
  <c r="J458" i="11"/>
  <c r="K458" i="11"/>
  <c r="I459" i="11"/>
  <c r="J459" i="11"/>
  <c r="K459" i="11"/>
  <c r="I460" i="11"/>
  <c r="J460" i="11"/>
  <c r="K460" i="11"/>
  <c r="I461" i="11"/>
  <c r="J461" i="11"/>
  <c r="K461" i="11"/>
  <c r="I462" i="11"/>
  <c r="J462" i="11"/>
  <c r="K462" i="11"/>
  <c r="I463" i="11"/>
  <c r="J463" i="11"/>
  <c r="K463" i="11"/>
  <c r="I464" i="11"/>
  <c r="J464" i="11"/>
  <c r="K464" i="11"/>
  <c r="I465" i="11"/>
  <c r="J465" i="11"/>
  <c r="K465" i="11"/>
  <c r="I466" i="11"/>
  <c r="J466" i="11"/>
  <c r="K466" i="11"/>
  <c r="I467" i="11"/>
  <c r="J467" i="11"/>
  <c r="K467" i="11"/>
  <c r="I468" i="11"/>
  <c r="J468" i="11"/>
  <c r="K468" i="11"/>
  <c r="I469" i="11"/>
  <c r="J469" i="11"/>
  <c r="K469" i="11"/>
  <c r="I470" i="11"/>
  <c r="J470" i="11"/>
  <c r="K470" i="11"/>
  <c r="I471" i="11"/>
  <c r="J471" i="11"/>
  <c r="K471" i="11"/>
  <c r="I472" i="11"/>
  <c r="J472" i="11"/>
  <c r="K472" i="11"/>
  <c r="I473" i="11"/>
  <c r="J473" i="11"/>
  <c r="K473" i="11"/>
  <c r="I474" i="11"/>
  <c r="J474" i="11"/>
  <c r="K474" i="11"/>
  <c r="I475" i="11"/>
  <c r="J475" i="11"/>
  <c r="K475" i="11"/>
  <c r="I476" i="11"/>
  <c r="J476" i="11"/>
  <c r="K476" i="11"/>
  <c r="I477" i="11"/>
  <c r="J477" i="11"/>
  <c r="K477" i="11"/>
  <c r="I478" i="11"/>
  <c r="J478" i="11"/>
  <c r="K478" i="11"/>
  <c r="I479" i="11"/>
  <c r="J479" i="11"/>
  <c r="K479" i="11"/>
  <c r="I480" i="11"/>
  <c r="J480" i="11"/>
  <c r="K480" i="11"/>
  <c r="I481" i="11"/>
  <c r="J481" i="11"/>
  <c r="K481" i="11"/>
  <c r="I482" i="11"/>
  <c r="J482" i="11"/>
  <c r="K482" i="11"/>
  <c r="I483" i="11"/>
  <c r="J483" i="11"/>
  <c r="K483" i="11"/>
  <c r="I484" i="11"/>
  <c r="J484" i="11"/>
  <c r="K484" i="11"/>
  <c r="I485" i="11"/>
  <c r="J485" i="11"/>
  <c r="K485" i="11"/>
  <c r="I486" i="11"/>
  <c r="J486" i="11"/>
  <c r="K486" i="11"/>
  <c r="I487" i="11"/>
  <c r="J487" i="11"/>
  <c r="K487" i="11"/>
  <c r="I488" i="11"/>
  <c r="J488" i="11"/>
  <c r="K488" i="11"/>
  <c r="I489" i="11"/>
  <c r="J489" i="11"/>
  <c r="K489" i="11"/>
  <c r="I490" i="11"/>
  <c r="J490" i="11"/>
  <c r="K490" i="11"/>
  <c r="I491" i="11"/>
  <c r="J491" i="11"/>
  <c r="K491" i="11"/>
  <c r="I492" i="11"/>
  <c r="J492" i="11"/>
  <c r="K492" i="11"/>
  <c r="I493" i="11"/>
  <c r="J493" i="11"/>
  <c r="K493" i="11"/>
  <c r="I494" i="11"/>
  <c r="J494" i="11"/>
  <c r="K494" i="11"/>
  <c r="I495" i="11"/>
  <c r="J495" i="11"/>
  <c r="K495" i="11"/>
  <c r="I496" i="11"/>
  <c r="J496" i="11"/>
  <c r="K496" i="11"/>
  <c r="I497" i="11"/>
  <c r="J497" i="11"/>
  <c r="K497" i="11"/>
  <c r="I498" i="11"/>
  <c r="J498" i="11"/>
  <c r="K498" i="11"/>
  <c r="I499" i="11"/>
  <c r="J499" i="11"/>
  <c r="K499" i="11"/>
  <c r="I500" i="11"/>
  <c r="J500" i="11"/>
  <c r="K500" i="11"/>
  <c r="I501" i="11"/>
  <c r="J501" i="11"/>
  <c r="K501" i="11"/>
  <c r="I502" i="11"/>
  <c r="J502" i="11"/>
  <c r="K502" i="11"/>
  <c r="I503" i="11"/>
  <c r="J503" i="11"/>
  <c r="K503" i="11"/>
  <c r="I504" i="11"/>
  <c r="J504" i="11"/>
  <c r="K504" i="11"/>
  <c r="I505" i="11"/>
  <c r="J505" i="11"/>
  <c r="K505" i="11"/>
  <c r="I506" i="11"/>
  <c r="J506" i="11"/>
  <c r="K506" i="11"/>
  <c r="I507" i="11"/>
  <c r="J507" i="11"/>
  <c r="K507" i="11"/>
  <c r="I508" i="11"/>
  <c r="J508" i="11"/>
  <c r="K508" i="11"/>
  <c r="I509" i="11"/>
  <c r="J509" i="11"/>
  <c r="K509" i="11"/>
  <c r="I510" i="11"/>
  <c r="J510" i="11"/>
  <c r="K510" i="11"/>
  <c r="I511" i="11"/>
  <c r="J511" i="11"/>
  <c r="K511" i="11"/>
  <c r="I512" i="11"/>
  <c r="J512" i="11"/>
  <c r="K512" i="11"/>
  <c r="I513" i="11"/>
  <c r="J513" i="11"/>
  <c r="K513" i="11"/>
  <c r="I514" i="11"/>
  <c r="J514" i="11"/>
  <c r="K514" i="11"/>
  <c r="I515" i="11"/>
  <c r="J515" i="11"/>
  <c r="K515" i="11"/>
  <c r="I516" i="11"/>
  <c r="J516" i="11"/>
  <c r="K516" i="11"/>
  <c r="I517" i="11"/>
  <c r="J517" i="11"/>
  <c r="K517" i="11"/>
  <c r="I518" i="11"/>
  <c r="J518" i="11"/>
  <c r="K518" i="11"/>
  <c r="I519" i="11"/>
  <c r="J519" i="11"/>
  <c r="K519" i="11"/>
  <c r="I520" i="11"/>
  <c r="J520" i="11"/>
  <c r="K520" i="11"/>
  <c r="I521" i="11"/>
  <c r="J521" i="11"/>
  <c r="K521" i="11"/>
  <c r="I522" i="11"/>
  <c r="J522" i="11"/>
  <c r="K522" i="11"/>
  <c r="I523" i="11"/>
  <c r="J523" i="11"/>
  <c r="K523" i="11"/>
  <c r="I524" i="11"/>
  <c r="J524" i="11"/>
  <c r="K524" i="11"/>
  <c r="I525" i="11"/>
  <c r="J525" i="11"/>
  <c r="K525" i="11"/>
  <c r="I526" i="11"/>
  <c r="J526" i="11"/>
  <c r="K526" i="11"/>
  <c r="I527" i="11"/>
  <c r="J527" i="11"/>
  <c r="K527" i="11"/>
  <c r="I528" i="11"/>
  <c r="J528" i="11"/>
  <c r="K528" i="11"/>
  <c r="I529" i="11"/>
  <c r="J529" i="11"/>
  <c r="K529" i="11"/>
  <c r="I530" i="11"/>
  <c r="J530" i="11"/>
  <c r="K530" i="11"/>
  <c r="I531" i="11"/>
  <c r="J531" i="11"/>
  <c r="K531" i="11"/>
  <c r="I532" i="11"/>
  <c r="J532" i="11"/>
  <c r="K532" i="11"/>
  <c r="I533" i="11"/>
  <c r="J533" i="11"/>
  <c r="K533" i="11"/>
  <c r="I534" i="11"/>
  <c r="J534" i="11"/>
  <c r="K534" i="11"/>
  <c r="I535" i="11"/>
  <c r="J535" i="11"/>
  <c r="K535" i="11"/>
  <c r="I536" i="11"/>
  <c r="J536" i="11"/>
  <c r="K536" i="11"/>
  <c r="I537" i="11"/>
  <c r="J537" i="11"/>
  <c r="K537" i="11"/>
  <c r="I538" i="11"/>
  <c r="J538" i="11"/>
  <c r="K538" i="11"/>
  <c r="I539" i="11"/>
  <c r="J539" i="11"/>
  <c r="K539" i="11"/>
  <c r="I540" i="11"/>
  <c r="J540" i="11"/>
  <c r="K540" i="11"/>
  <c r="I541" i="11"/>
  <c r="J541" i="11"/>
  <c r="K541" i="11"/>
  <c r="I542" i="11"/>
  <c r="J542" i="11"/>
  <c r="K542" i="11"/>
  <c r="I543" i="11"/>
  <c r="J543" i="11"/>
  <c r="K543" i="11"/>
  <c r="I544" i="11"/>
  <c r="J544" i="11"/>
  <c r="K544" i="11"/>
  <c r="I545" i="11"/>
  <c r="J545" i="11"/>
  <c r="K545" i="11"/>
  <c r="I546" i="11"/>
  <c r="J546" i="11"/>
  <c r="K546" i="11"/>
  <c r="I547" i="11"/>
  <c r="J547" i="11"/>
  <c r="K547" i="11"/>
  <c r="I548" i="11"/>
  <c r="J548" i="11"/>
  <c r="K548" i="11"/>
  <c r="I549" i="11"/>
  <c r="J549" i="11"/>
  <c r="K549" i="11"/>
  <c r="I550" i="11"/>
  <c r="J550" i="11"/>
  <c r="K550" i="11"/>
  <c r="I551" i="11"/>
  <c r="J551" i="11"/>
  <c r="K551" i="11"/>
  <c r="I552" i="11"/>
  <c r="J552" i="11"/>
  <c r="K552" i="11"/>
  <c r="I553" i="11"/>
  <c r="J553" i="11"/>
  <c r="K553" i="11"/>
  <c r="I554" i="11"/>
  <c r="J554" i="11"/>
  <c r="K554" i="11"/>
  <c r="I555" i="11"/>
  <c r="J555" i="11"/>
  <c r="K555" i="11"/>
  <c r="I556" i="11"/>
  <c r="J556" i="11"/>
  <c r="K556" i="11"/>
  <c r="I557" i="11"/>
  <c r="J557" i="11"/>
  <c r="K557" i="11"/>
  <c r="I558" i="11"/>
  <c r="J558" i="11"/>
  <c r="K558" i="11"/>
  <c r="I559" i="11"/>
  <c r="J559" i="11"/>
  <c r="K559" i="11"/>
  <c r="I560" i="11"/>
  <c r="J560" i="11"/>
  <c r="K560" i="11"/>
  <c r="I561" i="11"/>
  <c r="J561" i="11"/>
  <c r="K561" i="11"/>
  <c r="I562" i="11"/>
  <c r="J562" i="11"/>
  <c r="K562" i="11"/>
  <c r="I563" i="11"/>
  <c r="J563" i="11"/>
  <c r="K563" i="11"/>
  <c r="I564" i="11"/>
  <c r="J564" i="11"/>
  <c r="K564" i="11"/>
  <c r="I565" i="11"/>
  <c r="J565" i="11"/>
  <c r="K565" i="11"/>
  <c r="I566" i="11"/>
  <c r="J566" i="11"/>
  <c r="K566" i="11"/>
  <c r="I567" i="11"/>
  <c r="J567" i="11"/>
  <c r="K567" i="11"/>
  <c r="I568" i="11"/>
  <c r="J568" i="11"/>
  <c r="K568" i="11"/>
  <c r="I569" i="11"/>
  <c r="J569" i="11"/>
  <c r="K569" i="11"/>
  <c r="I570" i="11"/>
  <c r="J570" i="11"/>
  <c r="K570" i="11"/>
  <c r="I571" i="11"/>
  <c r="J571" i="11"/>
  <c r="K571" i="11"/>
  <c r="I572" i="11"/>
  <c r="J572" i="11"/>
  <c r="K572" i="11"/>
  <c r="I573" i="11"/>
  <c r="J573" i="11"/>
  <c r="K573" i="11"/>
  <c r="I574" i="11"/>
  <c r="J574" i="11"/>
  <c r="K574" i="11"/>
  <c r="I575" i="11"/>
  <c r="J575" i="11"/>
  <c r="K575" i="11"/>
  <c r="I576" i="11"/>
  <c r="J576" i="11"/>
  <c r="K576" i="11"/>
  <c r="I577" i="11"/>
  <c r="J577" i="11"/>
  <c r="K577" i="11"/>
  <c r="I578" i="11"/>
  <c r="J578" i="11"/>
  <c r="K578" i="11"/>
  <c r="I579" i="11"/>
  <c r="J579" i="11"/>
  <c r="K579" i="11"/>
  <c r="I580" i="11"/>
  <c r="J580" i="11"/>
  <c r="K580" i="11"/>
  <c r="I581" i="11"/>
  <c r="J581" i="11"/>
  <c r="K581" i="11"/>
  <c r="I582" i="11"/>
  <c r="J582" i="11"/>
  <c r="K582" i="11"/>
  <c r="I583" i="11"/>
  <c r="J583" i="11"/>
  <c r="K583" i="11"/>
  <c r="I584" i="11"/>
  <c r="J584" i="11"/>
  <c r="K584" i="11"/>
  <c r="I585" i="11"/>
  <c r="J585" i="11"/>
  <c r="K585" i="11"/>
  <c r="I586" i="11"/>
  <c r="J586" i="11"/>
  <c r="K586" i="11"/>
  <c r="I587" i="11"/>
  <c r="J587" i="11"/>
  <c r="K587" i="11"/>
  <c r="I588" i="11"/>
  <c r="J588" i="11"/>
  <c r="K588" i="11"/>
  <c r="I589" i="11"/>
  <c r="J589" i="11"/>
  <c r="K589" i="11"/>
  <c r="I590" i="11"/>
  <c r="J590" i="11"/>
  <c r="K590" i="11"/>
  <c r="I591" i="11"/>
  <c r="J591" i="11"/>
  <c r="K591" i="11"/>
  <c r="I592" i="11"/>
  <c r="J592" i="11"/>
  <c r="K592" i="11"/>
  <c r="I593" i="11"/>
  <c r="J593" i="11"/>
  <c r="K593" i="11"/>
  <c r="I594" i="11"/>
  <c r="J594" i="11"/>
  <c r="K594" i="11"/>
  <c r="I595" i="11"/>
  <c r="J595" i="11"/>
  <c r="K595" i="11"/>
  <c r="I596" i="11"/>
  <c r="J596" i="11"/>
  <c r="K596" i="11"/>
  <c r="I597" i="11"/>
  <c r="J597" i="11"/>
  <c r="K597" i="11"/>
  <c r="I598" i="11"/>
  <c r="J598" i="11"/>
  <c r="K598" i="11"/>
  <c r="I599" i="11"/>
  <c r="J599" i="11"/>
  <c r="K599" i="11"/>
  <c r="I600" i="11"/>
  <c r="J600" i="11"/>
  <c r="K600" i="11"/>
  <c r="I601" i="11"/>
  <c r="J601" i="11"/>
  <c r="K601" i="11"/>
  <c r="I602" i="11"/>
  <c r="J602" i="11"/>
  <c r="K602" i="11"/>
  <c r="I603" i="11"/>
  <c r="J603" i="11"/>
  <c r="K603" i="11"/>
  <c r="I604" i="11"/>
  <c r="J604" i="11"/>
  <c r="K604" i="11"/>
  <c r="I605" i="11"/>
  <c r="J605" i="11"/>
  <c r="K605" i="11"/>
  <c r="I606" i="11"/>
  <c r="J606" i="11"/>
  <c r="K606" i="11"/>
  <c r="I607" i="11"/>
  <c r="J607" i="11"/>
  <c r="K607" i="11"/>
  <c r="I608" i="11"/>
  <c r="J608" i="11"/>
  <c r="K608" i="11"/>
  <c r="I609" i="11"/>
  <c r="J609" i="11"/>
  <c r="K609" i="11"/>
  <c r="I610" i="11"/>
  <c r="J610" i="11"/>
  <c r="K610" i="11"/>
  <c r="I611" i="11"/>
  <c r="J611" i="11"/>
  <c r="K611" i="11"/>
  <c r="I612" i="11"/>
  <c r="J612" i="11"/>
  <c r="K612" i="11"/>
  <c r="I613" i="11"/>
  <c r="J613" i="11"/>
  <c r="K613" i="11"/>
  <c r="I614" i="11"/>
  <c r="J614" i="11"/>
  <c r="K614" i="11"/>
  <c r="I615" i="11"/>
  <c r="J615" i="11"/>
  <c r="K615" i="11"/>
  <c r="I616" i="11"/>
  <c r="J616" i="11"/>
  <c r="K616" i="11"/>
  <c r="I617" i="11"/>
  <c r="J617" i="11"/>
  <c r="K617" i="11"/>
  <c r="I618" i="11"/>
  <c r="J618" i="11"/>
  <c r="K618" i="11"/>
  <c r="I619" i="11"/>
  <c r="J619" i="11"/>
  <c r="K619" i="11"/>
  <c r="I620" i="11"/>
  <c r="J620" i="11"/>
  <c r="K620" i="11"/>
  <c r="I621" i="11"/>
  <c r="J621" i="11"/>
  <c r="K621" i="11"/>
  <c r="I622" i="11"/>
  <c r="J622" i="11"/>
  <c r="K622" i="11"/>
  <c r="I623" i="11"/>
  <c r="J623" i="11"/>
  <c r="K623" i="11"/>
  <c r="I624" i="11"/>
  <c r="J624" i="11"/>
  <c r="K624" i="11"/>
  <c r="I625" i="11"/>
  <c r="J625" i="11"/>
  <c r="K625" i="11"/>
  <c r="I626" i="11"/>
  <c r="J626" i="11"/>
  <c r="K626" i="11"/>
  <c r="I627" i="11"/>
  <c r="J627" i="11"/>
  <c r="K627" i="11"/>
  <c r="I628" i="11"/>
  <c r="J628" i="11"/>
  <c r="K628" i="11"/>
  <c r="I629" i="11"/>
  <c r="J629" i="11"/>
  <c r="K629" i="11"/>
  <c r="I630" i="11"/>
  <c r="J630" i="11"/>
  <c r="K630" i="11"/>
  <c r="I631" i="11"/>
  <c r="J631" i="11"/>
  <c r="K631" i="11"/>
  <c r="I632" i="11"/>
  <c r="J632" i="11"/>
  <c r="K632" i="11"/>
  <c r="I633" i="11"/>
  <c r="J633" i="11"/>
  <c r="K633" i="11"/>
  <c r="I634" i="11"/>
  <c r="J634" i="11"/>
  <c r="K634" i="11"/>
  <c r="I635" i="11"/>
  <c r="J635" i="11"/>
  <c r="K635" i="11"/>
  <c r="I636" i="11"/>
  <c r="J636" i="11"/>
  <c r="K636" i="11"/>
  <c r="I637" i="11"/>
  <c r="J637" i="11"/>
  <c r="K637" i="11"/>
  <c r="I638" i="11"/>
  <c r="J638" i="11"/>
  <c r="K638" i="11"/>
  <c r="I639" i="11"/>
  <c r="J639" i="11"/>
  <c r="K639" i="11"/>
  <c r="I640" i="11"/>
  <c r="J640" i="11"/>
  <c r="K640" i="11"/>
  <c r="I641" i="11"/>
  <c r="J641" i="11"/>
  <c r="K641" i="11"/>
  <c r="I642" i="11"/>
  <c r="J642" i="11"/>
  <c r="K642" i="11"/>
  <c r="I643" i="11"/>
  <c r="J643" i="11"/>
  <c r="K643" i="11"/>
  <c r="I644" i="11"/>
  <c r="J644" i="11"/>
  <c r="K644" i="11"/>
  <c r="I645" i="11"/>
  <c r="J645" i="11"/>
  <c r="K645" i="11"/>
  <c r="I646" i="11"/>
  <c r="J646" i="11"/>
  <c r="K646" i="11"/>
  <c r="I647" i="11"/>
  <c r="J647" i="11"/>
  <c r="K647" i="11"/>
  <c r="I648" i="11"/>
  <c r="J648" i="11"/>
  <c r="K648" i="11"/>
  <c r="I649" i="11"/>
  <c r="J649" i="11"/>
  <c r="K649" i="11"/>
  <c r="I650" i="11"/>
  <c r="J650" i="11"/>
  <c r="K650" i="11"/>
  <c r="I651" i="11"/>
  <c r="J651" i="11"/>
  <c r="K651" i="11"/>
  <c r="I652" i="11"/>
  <c r="J652" i="11"/>
  <c r="K652" i="11"/>
  <c r="I653" i="11"/>
  <c r="J653" i="11"/>
  <c r="K653" i="11"/>
  <c r="I654" i="11"/>
  <c r="J654" i="11"/>
  <c r="K654" i="11"/>
  <c r="I655" i="11"/>
  <c r="J655" i="11"/>
  <c r="K655" i="11"/>
  <c r="I656" i="11"/>
  <c r="J656" i="11"/>
  <c r="K656" i="11"/>
  <c r="I657" i="11"/>
  <c r="J657" i="11"/>
  <c r="K657" i="11"/>
  <c r="I658" i="11"/>
  <c r="J658" i="11"/>
  <c r="K658" i="11"/>
  <c r="I659" i="11"/>
  <c r="J659" i="11"/>
  <c r="K659" i="11"/>
  <c r="I660" i="11"/>
  <c r="J660" i="11"/>
  <c r="K660" i="11"/>
  <c r="I661" i="11"/>
  <c r="J661" i="11"/>
  <c r="K661" i="11"/>
  <c r="I662" i="11"/>
  <c r="J662" i="11"/>
  <c r="K662" i="11"/>
  <c r="I663" i="11"/>
  <c r="J663" i="11"/>
  <c r="K663" i="11"/>
  <c r="I664" i="11"/>
  <c r="J664" i="11"/>
  <c r="K664" i="11"/>
  <c r="I665" i="11"/>
  <c r="J665" i="11"/>
  <c r="K665" i="11"/>
  <c r="I666" i="11"/>
  <c r="J666" i="11"/>
  <c r="K666" i="11"/>
  <c r="I667" i="11"/>
  <c r="J667" i="11"/>
  <c r="K667" i="11"/>
  <c r="I668" i="11"/>
  <c r="J668" i="11"/>
  <c r="K668" i="11"/>
  <c r="I669" i="11"/>
  <c r="J669" i="11"/>
  <c r="K669" i="11"/>
  <c r="I670" i="11"/>
  <c r="J670" i="11"/>
  <c r="K670" i="11"/>
  <c r="I671" i="11"/>
  <c r="J671" i="11"/>
  <c r="K671" i="11"/>
  <c r="I672" i="11"/>
  <c r="J672" i="11"/>
  <c r="K672" i="11"/>
  <c r="I673" i="11"/>
  <c r="J673" i="11"/>
  <c r="K673" i="11"/>
  <c r="I674" i="11"/>
  <c r="J674" i="11"/>
  <c r="K674" i="11"/>
  <c r="I675" i="11"/>
  <c r="J675" i="11"/>
  <c r="K675" i="11"/>
  <c r="I676" i="11"/>
  <c r="J676" i="11"/>
  <c r="K676" i="11"/>
  <c r="I677" i="11"/>
  <c r="J677" i="11"/>
  <c r="K677" i="11"/>
  <c r="I678" i="11"/>
  <c r="J678" i="11"/>
  <c r="K678" i="11"/>
  <c r="I679" i="11"/>
  <c r="J679" i="11"/>
  <c r="K679" i="11"/>
  <c r="I680" i="11"/>
  <c r="J680" i="11"/>
  <c r="K680" i="11"/>
  <c r="I681" i="11"/>
  <c r="J681" i="11"/>
  <c r="K681" i="11"/>
  <c r="I682" i="11"/>
  <c r="J682" i="11"/>
  <c r="K682" i="11"/>
  <c r="I683" i="11"/>
  <c r="J683" i="11"/>
  <c r="K683" i="11"/>
  <c r="I684" i="11"/>
  <c r="J684" i="11"/>
  <c r="K684" i="11"/>
  <c r="I685" i="11"/>
  <c r="J685" i="11"/>
  <c r="K685" i="11"/>
  <c r="I686" i="11"/>
  <c r="J686" i="11"/>
  <c r="K686" i="11"/>
  <c r="I687" i="11"/>
  <c r="J687" i="11"/>
  <c r="K687" i="11"/>
  <c r="I688" i="11"/>
  <c r="J688" i="11"/>
  <c r="K688" i="11"/>
  <c r="I689" i="11"/>
  <c r="J689" i="11"/>
  <c r="K689" i="11"/>
  <c r="I690" i="11"/>
  <c r="J690" i="11"/>
  <c r="K690" i="11"/>
  <c r="I691" i="11"/>
  <c r="J691" i="11"/>
  <c r="K691" i="11"/>
  <c r="I692" i="11"/>
  <c r="J692" i="11"/>
  <c r="K692" i="11"/>
  <c r="I693" i="11"/>
  <c r="J693" i="11"/>
  <c r="K693" i="11"/>
  <c r="I694" i="11"/>
  <c r="J694" i="11"/>
  <c r="K694" i="11"/>
  <c r="I695" i="11"/>
  <c r="J695" i="11"/>
  <c r="K695" i="11"/>
  <c r="I696" i="11"/>
  <c r="J696" i="11"/>
  <c r="K696" i="11"/>
  <c r="I697" i="11"/>
  <c r="J697" i="11"/>
  <c r="K697" i="11"/>
  <c r="I698" i="11"/>
  <c r="J698" i="11"/>
  <c r="K698" i="11"/>
  <c r="I699" i="11"/>
  <c r="J699" i="11"/>
  <c r="K699" i="11"/>
  <c r="I700" i="11"/>
  <c r="J700" i="11"/>
  <c r="K700" i="11"/>
  <c r="I701" i="11"/>
  <c r="J701" i="11"/>
  <c r="K701" i="11"/>
  <c r="I702" i="11"/>
  <c r="J702" i="11"/>
  <c r="K702" i="11"/>
  <c r="I703" i="11"/>
  <c r="J703" i="11"/>
  <c r="K703" i="11"/>
  <c r="I704" i="11"/>
  <c r="J704" i="11"/>
  <c r="K704" i="11"/>
  <c r="I705" i="11"/>
  <c r="J705" i="11"/>
  <c r="K705" i="11"/>
  <c r="I706" i="11"/>
  <c r="J706" i="11"/>
  <c r="K706" i="11"/>
  <c r="I707" i="11"/>
  <c r="J707" i="11"/>
  <c r="K707" i="11"/>
  <c r="I708" i="11"/>
  <c r="J708" i="11"/>
  <c r="K708" i="11"/>
  <c r="I709" i="11"/>
  <c r="J709" i="11"/>
  <c r="K709" i="11"/>
  <c r="I710" i="11"/>
  <c r="J710" i="11"/>
  <c r="K710" i="11"/>
  <c r="I711" i="11"/>
  <c r="J711" i="11"/>
  <c r="K711" i="11"/>
  <c r="I712" i="11"/>
  <c r="J712" i="11"/>
  <c r="K712" i="11"/>
  <c r="I713" i="11"/>
  <c r="J713" i="11"/>
  <c r="K713" i="11"/>
  <c r="I714" i="11"/>
  <c r="J714" i="11"/>
  <c r="K714" i="11"/>
  <c r="I715" i="11"/>
  <c r="J715" i="11"/>
  <c r="K715" i="11"/>
  <c r="I716" i="11"/>
  <c r="J716" i="11"/>
  <c r="K716" i="11"/>
  <c r="I717" i="11"/>
  <c r="J717" i="11"/>
  <c r="K717" i="11"/>
  <c r="I718" i="11"/>
  <c r="J718" i="11"/>
  <c r="K718" i="11"/>
  <c r="I719" i="11"/>
  <c r="J719" i="11"/>
  <c r="K719" i="11"/>
  <c r="I720" i="11"/>
  <c r="J720" i="11"/>
  <c r="K720" i="11"/>
  <c r="I721" i="11"/>
  <c r="J721" i="11"/>
  <c r="K721" i="11"/>
  <c r="I722" i="11"/>
  <c r="J722" i="11"/>
  <c r="K722" i="11"/>
  <c r="I723" i="11"/>
  <c r="J723" i="11"/>
  <c r="K723" i="11"/>
  <c r="I724" i="11"/>
  <c r="J724" i="11"/>
  <c r="K724" i="11"/>
  <c r="I725" i="11"/>
  <c r="J725" i="11"/>
  <c r="K725" i="11"/>
  <c r="I726" i="11"/>
  <c r="J726" i="11"/>
  <c r="K726" i="11"/>
  <c r="I727" i="11"/>
  <c r="J727" i="11"/>
  <c r="K727" i="11"/>
  <c r="I728" i="11"/>
  <c r="J728" i="11"/>
  <c r="K728" i="11"/>
  <c r="I729" i="11"/>
  <c r="J729" i="11"/>
  <c r="K729" i="11"/>
  <c r="I730" i="11"/>
  <c r="J730" i="11"/>
  <c r="K730" i="11"/>
  <c r="I731" i="11"/>
  <c r="J731" i="11"/>
  <c r="K731" i="11"/>
  <c r="I732" i="11"/>
  <c r="J732" i="11"/>
  <c r="K732" i="11"/>
  <c r="I733" i="11"/>
  <c r="J733" i="11"/>
  <c r="K733" i="11"/>
  <c r="I734" i="11"/>
  <c r="J734" i="11"/>
  <c r="K734" i="11"/>
  <c r="I735" i="11"/>
  <c r="J735" i="11"/>
  <c r="K735" i="11"/>
  <c r="I736" i="11"/>
  <c r="J736" i="11"/>
  <c r="K736" i="11"/>
  <c r="I737" i="11"/>
  <c r="J737" i="11"/>
  <c r="K737" i="11"/>
  <c r="I738" i="11"/>
  <c r="J738" i="11"/>
  <c r="K738" i="11"/>
  <c r="I739" i="11"/>
  <c r="J739" i="11"/>
  <c r="K739" i="11"/>
  <c r="I740" i="11"/>
  <c r="J740" i="11"/>
  <c r="K740" i="11"/>
  <c r="I741" i="11"/>
  <c r="J741" i="11"/>
  <c r="K741" i="11"/>
  <c r="I742" i="11"/>
  <c r="J742" i="11"/>
  <c r="K742" i="11"/>
  <c r="I743" i="11"/>
  <c r="J743" i="11"/>
  <c r="K743" i="11"/>
  <c r="I744" i="11"/>
  <c r="J744" i="11"/>
  <c r="K744" i="11"/>
  <c r="I745" i="11"/>
  <c r="J745" i="11"/>
  <c r="K745" i="11"/>
  <c r="I746" i="11"/>
  <c r="J746" i="11"/>
  <c r="K746" i="11"/>
  <c r="I747" i="11"/>
  <c r="J747" i="11"/>
  <c r="K747" i="11"/>
  <c r="I748" i="11"/>
  <c r="J748" i="11"/>
  <c r="K748" i="11"/>
  <c r="I749" i="11"/>
  <c r="J749" i="11"/>
  <c r="K749" i="11"/>
  <c r="I750" i="11"/>
  <c r="J750" i="11"/>
  <c r="K750" i="11"/>
  <c r="I751" i="11"/>
  <c r="J751" i="11"/>
  <c r="K751" i="11"/>
  <c r="I752" i="11"/>
  <c r="J752" i="11"/>
  <c r="K752" i="11"/>
  <c r="I753" i="11"/>
  <c r="J753" i="11"/>
  <c r="K753" i="11"/>
  <c r="I754" i="11"/>
  <c r="J754" i="11"/>
  <c r="K754" i="11"/>
  <c r="I755" i="11"/>
  <c r="J755" i="11"/>
  <c r="K755" i="11"/>
  <c r="I756" i="11"/>
  <c r="J756" i="11"/>
  <c r="K756" i="11"/>
  <c r="I757" i="11"/>
  <c r="J757" i="11"/>
  <c r="K757" i="11"/>
  <c r="I758" i="11"/>
  <c r="J758" i="11"/>
  <c r="K758" i="11"/>
  <c r="I759" i="11"/>
  <c r="J759" i="11"/>
  <c r="K759" i="11"/>
  <c r="I760" i="11"/>
  <c r="J760" i="11"/>
  <c r="K760" i="11"/>
  <c r="I761" i="11"/>
  <c r="J761" i="11"/>
  <c r="K761" i="11"/>
  <c r="I762" i="11"/>
  <c r="J762" i="11"/>
  <c r="K762" i="11"/>
  <c r="I763" i="11"/>
  <c r="J763" i="11"/>
  <c r="K763" i="11"/>
  <c r="I764" i="11"/>
  <c r="J764" i="11"/>
  <c r="K764" i="11"/>
  <c r="I765" i="11"/>
  <c r="J765" i="11"/>
  <c r="K765" i="11"/>
  <c r="I766" i="11"/>
  <c r="J766" i="11"/>
  <c r="K766" i="11"/>
  <c r="I767" i="11"/>
  <c r="J767" i="11"/>
  <c r="K767" i="11"/>
  <c r="I768" i="11"/>
  <c r="J768" i="11"/>
  <c r="K768" i="11"/>
  <c r="I769" i="11"/>
  <c r="J769" i="11"/>
  <c r="K769" i="11"/>
  <c r="I770" i="11"/>
  <c r="J770" i="11"/>
  <c r="K770" i="11"/>
  <c r="I771" i="11"/>
  <c r="J771" i="11"/>
  <c r="K771" i="11"/>
  <c r="I772" i="11"/>
  <c r="J772" i="11"/>
  <c r="K772" i="11"/>
  <c r="I773" i="11"/>
  <c r="J773" i="11"/>
  <c r="K773" i="11"/>
  <c r="I774" i="11"/>
  <c r="J774" i="11"/>
  <c r="K774" i="11"/>
  <c r="I775" i="11"/>
  <c r="J775" i="11"/>
  <c r="K775" i="11"/>
  <c r="I776" i="11"/>
  <c r="J776" i="11"/>
  <c r="K776" i="11"/>
  <c r="I777" i="11"/>
  <c r="J777" i="11"/>
  <c r="K777" i="11"/>
  <c r="I778" i="11"/>
  <c r="J778" i="11"/>
  <c r="K778" i="11"/>
  <c r="I779" i="11"/>
  <c r="J779" i="11"/>
  <c r="K779" i="11"/>
  <c r="I780" i="11"/>
  <c r="J780" i="11"/>
  <c r="K780" i="11"/>
  <c r="I781" i="11"/>
  <c r="J781" i="11"/>
  <c r="K781" i="11"/>
  <c r="I782" i="11"/>
  <c r="J782" i="11"/>
  <c r="K782" i="11"/>
  <c r="I783" i="11"/>
  <c r="J783" i="11"/>
  <c r="K783" i="11"/>
  <c r="I784" i="11"/>
  <c r="J784" i="11"/>
  <c r="K784" i="11"/>
  <c r="I785" i="11"/>
  <c r="J785" i="11"/>
  <c r="K785" i="11"/>
  <c r="I786" i="11"/>
  <c r="J786" i="11"/>
  <c r="K786" i="11"/>
  <c r="I787" i="11"/>
  <c r="J787" i="11"/>
  <c r="K787" i="11"/>
  <c r="I788" i="11"/>
  <c r="J788" i="11"/>
  <c r="K788" i="11"/>
  <c r="I789" i="11"/>
  <c r="J789" i="11"/>
  <c r="K789" i="11"/>
  <c r="I790" i="11"/>
  <c r="J790" i="11"/>
  <c r="K790" i="11"/>
  <c r="I791" i="11"/>
  <c r="J791" i="11"/>
  <c r="K791" i="11"/>
  <c r="I792" i="11"/>
  <c r="J792" i="11"/>
  <c r="K792" i="11"/>
  <c r="I793" i="11"/>
  <c r="J793" i="11"/>
  <c r="K793" i="11"/>
  <c r="I794" i="11"/>
  <c r="J794" i="11"/>
  <c r="K794" i="11"/>
  <c r="I795" i="11"/>
  <c r="J795" i="11"/>
  <c r="K795" i="11"/>
  <c r="I796" i="11"/>
  <c r="J796" i="11"/>
  <c r="K796" i="11"/>
  <c r="I797" i="11"/>
  <c r="J797" i="11"/>
  <c r="K797" i="11"/>
  <c r="I798" i="11"/>
  <c r="J798" i="11"/>
  <c r="K798" i="11"/>
  <c r="I799" i="11"/>
  <c r="J799" i="11"/>
  <c r="K799" i="11"/>
  <c r="I800" i="11"/>
  <c r="J800" i="11"/>
  <c r="K800" i="11"/>
  <c r="I801" i="11"/>
  <c r="J801" i="11"/>
  <c r="K801" i="11"/>
  <c r="I802" i="11"/>
  <c r="J802" i="11"/>
  <c r="K802" i="11"/>
  <c r="I803" i="11"/>
  <c r="J803" i="11"/>
  <c r="K803" i="11"/>
  <c r="I804" i="11"/>
  <c r="J804" i="11"/>
  <c r="K804" i="11"/>
  <c r="I805" i="11"/>
  <c r="J805" i="11"/>
  <c r="K805" i="11"/>
  <c r="I806" i="11"/>
  <c r="J806" i="11"/>
  <c r="K806" i="11"/>
  <c r="I807" i="11"/>
  <c r="J807" i="11"/>
  <c r="K807" i="11"/>
  <c r="I808" i="11"/>
  <c r="J808" i="11"/>
  <c r="K808" i="11"/>
  <c r="I809" i="11"/>
  <c r="J809" i="11"/>
  <c r="K809" i="11"/>
  <c r="I810" i="11"/>
  <c r="J810" i="11"/>
  <c r="K810" i="11"/>
  <c r="I811" i="11"/>
  <c r="J811" i="11"/>
  <c r="K811" i="11"/>
  <c r="I812" i="11"/>
  <c r="J812" i="11"/>
  <c r="K812" i="11"/>
  <c r="I813" i="11"/>
  <c r="J813" i="11"/>
  <c r="K813" i="11"/>
  <c r="I814" i="11"/>
  <c r="J814" i="11"/>
  <c r="K814" i="11"/>
  <c r="I815" i="11"/>
  <c r="J815" i="11"/>
  <c r="K815" i="11"/>
  <c r="I816" i="11"/>
  <c r="J816" i="11"/>
  <c r="K816" i="11"/>
  <c r="I817" i="11"/>
  <c r="J817" i="11"/>
  <c r="K817" i="11"/>
  <c r="I818" i="11"/>
  <c r="J818" i="11"/>
  <c r="K818" i="11"/>
  <c r="I819" i="11"/>
  <c r="J819" i="11"/>
  <c r="K819" i="11"/>
  <c r="I820" i="11"/>
  <c r="J820" i="11"/>
  <c r="K820" i="11"/>
  <c r="I821" i="11"/>
  <c r="J821" i="11"/>
  <c r="K821" i="11"/>
  <c r="I822" i="11"/>
  <c r="J822" i="11"/>
  <c r="K822" i="11"/>
  <c r="I823" i="11"/>
  <c r="J823" i="11"/>
  <c r="K823" i="11"/>
  <c r="I824" i="11"/>
  <c r="J824" i="11"/>
  <c r="K824" i="11"/>
  <c r="I825" i="11"/>
  <c r="J825" i="11"/>
  <c r="K825" i="11"/>
  <c r="I826" i="11"/>
  <c r="J826" i="11"/>
  <c r="K826" i="11"/>
  <c r="I827" i="11"/>
  <c r="J827" i="11"/>
  <c r="K827" i="11"/>
  <c r="I828" i="11"/>
  <c r="J828" i="11"/>
  <c r="K828" i="11"/>
  <c r="I829" i="11"/>
  <c r="J829" i="11"/>
  <c r="K829" i="11"/>
  <c r="I830" i="11"/>
  <c r="J830" i="11"/>
  <c r="K830" i="11"/>
  <c r="I831" i="11"/>
  <c r="J831" i="11"/>
  <c r="K831" i="11"/>
  <c r="I832" i="11"/>
  <c r="J832" i="11"/>
  <c r="K832" i="11"/>
  <c r="I833" i="11"/>
  <c r="J833" i="11"/>
  <c r="K833" i="11"/>
  <c r="I834" i="11"/>
  <c r="J834" i="11"/>
  <c r="K834" i="11"/>
  <c r="I835" i="11"/>
  <c r="J835" i="11"/>
  <c r="K835" i="11"/>
  <c r="I836" i="11"/>
  <c r="J836" i="11"/>
  <c r="K836" i="11"/>
  <c r="I837" i="11"/>
  <c r="J837" i="11"/>
  <c r="K837" i="11"/>
  <c r="I838" i="11"/>
  <c r="J838" i="11"/>
  <c r="K838" i="11"/>
  <c r="I839" i="11"/>
  <c r="J839" i="11"/>
  <c r="K839" i="11"/>
  <c r="I840" i="11"/>
  <c r="J840" i="11"/>
  <c r="K840" i="11"/>
  <c r="I841" i="11"/>
  <c r="J841" i="11"/>
  <c r="K841" i="11"/>
  <c r="I842" i="11"/>
  <c r="J842" i="11"/>
  <c r="K842" i="11"/>
  <c r="I843" i="11"/>
  <c r="J843" i="11"/>
  <c r="K843" i="11"/>
  <c r="I844" i="11"/>
  <c r="J844" i="11"/>
  <c r="K844" i="11"/>
  <c r="I845" i="11"/>
  <c r="J845" i="11"/>
  <c r="K845" i="11"/>
  <c r="I846" i="11"/>
  <c r="J846" i="11"/>
  <c r="K846" i="11"/>
  <c r="I847" i="11"/>
  <c r="J847" i="11"/>
  <c r="K847" i="11"/>
  <c r="I848" i="11"/>
  <c r="J848" i="11"/>
  <c r="K848" i="11"/>
  <c r="I849" i="11"/>
  <c r="J849" i="11"/>
  <c r="K849" i="11"/>
  <c r="I850" i="11"/>
  <c r="J850" i="11"/>
  <c r="K850" i="11"/>
  <c r="I851" i="11"/>
  <c r="J851" i="11"/>
  <c r="K851" i="11"/>
  <c r="I852" i="11"/>
  <c r="J852" i="11"/>
  <c r="K852" i="11"/>
  <c r="I853" i="11"/>
  <c r="J853" i="11"/>
  <c r="K853" i="11"/>
  <c r="I854" i="11"/>
  <c r="J854" i="11"/>
  <c r="K854" i="11"/>
  <c r="I855" i="11"/>
  <c r="J855" i="11"/>
  <c r="K855" i="11"/>
  <c r="I856" i="11"/>
  <c r="J856" i="11"/>
  <c r="K856" i="11"/>
  <c r="I857" i="11"/>
  <c r="J857" i="11"/>
  <c r="K857" i="11"/>
  <c r="I858" i="11"/>
  <c r="J858" i="11"/>
  <c r="K858" i="11"/>
  <c r="I859" i="11"/>
  <c r="J859" i="11"/>
  <c r="K859" i="11"/>
  <c r="I860" i="11"/>
  <c r="J860" i="11"/>
  <c r="K860" i="11"/>
  <c r="I861" i="11"/>
  <c r="J861" i="11"/>
  <c r="K861" i="11"/>
  <c r="I862" i="11"/>
  <c r="J862" i="11"/>
  <c r="K862" i="11"/>
  <c r="I863" i="11"/>
  <c r="J863" i="11"/>
  <c r="K863" i="11"/>
  <c r="I864" i="11"/>
  <c r="J864" i="11"/>
  <c r="K864" i="11"/>
  <c r="I865" i="11"/>
  <c r="J865" i="11"/>
  <c r="K865" i="11"/>
  <c r="I866" i="11"/>
  <c r="J866" i="11"/>
  <c r="K866" i="11"/>
  <c r="I867" i="11"/>
  <c r="J867" i="11"/>
  <c r="K867" i="11"/>
  <c r="I868" i="11"/>
  <c r="J868" i="11"/>
  <c r="K868" i="11"/>
  <c r="I869" i="11"/>
  <c r="J869" i="11"/>
  <c r="K869" i="11"/>
  <c r="I870" i="11"/>
  <c r="J870" i="11"/>
  <c r="K870" i="11"/>
  <c r="I871" i="11"/>
  <c r="J871" i="11"/>
  <c r="K871" i="11"/>
  <c r="I872" i="11"/>
  <c r="J872" i="11"/>
  <c r="K872" i="11"/>
  <c r="I873" i="11"/>
  <c r="J873" i="11"/>
  <c r="K873" i="11"/>
  <c r="I874" i="11"/>
  <c r="J874" i="11"/>
  <c r="K874" i="11"/>
  <c r="I875" i="11"/>
  <c r="J875" i="11"/>
  <c r="K875" i="11"/>
  <c r="I876" i="11"/>
  <c r="J876" i="11"/>
  <c r="K876" i="11"/>
  <c r="I877" i="11"/>
  <c r="J877" i="11"/>
  <c r="K877" i="11"/>
  <c r="I878" i="11"/>
  <c r="J878" i="11"/>
  <c r="K878" i="11"/>
  <c r="I879" i="11"/>
  <c r="J879" i="11"/>
  <c r="K879" i="11"/>
  <c r="I880" i="11"/>
  <c r="J880" i="11"/>
  <c r="K880" i="11"/>
  <c r="I881" i="11"/>
  <c r="J881" i="11"/>
  <c r="K881" i="11"/>
  <c r="I882" i="11"/>
  <c r="J882" i="11"/>
  <c r="K882" i="11"/>
  <c r="I883" i="11"/>
  <c r="J883" i="11"/>
  <c r="K883" i="11"/>
  <c r="I884" i="11"/>
  <c r="J884" i="11"/>
  <c r="K884" i="11"/>
  <c r="I885" i="11"/>
  <c r="J885" i="11"/>
  <c r="K885" i="11"/>
  <c r="I886" i="11"/>
  <c r="J886" i="11"/>
  <c r="K886" i="11"/>
  <c r="I887" i="11"/>
  <c r="J887" i="11"/>
  <c r="K887" i="11"/>
  <c r="I888" i="11"/>
  <c r="J888" i="11"/>
  <c r="K888" i="11"/>
  <c r="I889" i="11"/>
  <c r="J889" i="11"/>
  <c r="K889" i="11"/>
  <c r="I890" i="11"/>
  <c r="J890" i="11"/>
  <c r="K890" i="11"/>
  <c r="I891" i="11"/>
  <c r="J891" i="11"/>
  <c r="K891" i="11"/>
  <c r="I892" i="11"/>
  <c r="J892" i="11"/>
  <c r="K892" i="11"/>
  <c r="I893" i="11"/>
  <c r="J893" i="11"/>
  <c r="K893" i="11"/>
  <c r="I894" i="11"/>
  <c r="J894" i="11"/>
  <c r="K894" i="11"/>
  <c r="I895" i="11"/>
  <c r="J895" i="11"/>
  <c r="K895" i="11"/>
  <c r="I896" i="11"/>
  <c r="J896" i="11"/>
  <c r="K896" i="11"/>
  <c r="I897" i="11"/>
  <c r="J897" i="11"/>
  <c r="K897" i="11"/>
  <c r="I898" i="11"/>
  <c r="J898" i="11"/>
  <c r="K898" i="11"/>
  <c r="I899" i="11"/>
  <c r="J899" i="11"/>
  <c r="K899" i="11"/>
  <c r="I900" i="11"/>
  <c r="J900" i="11"/>
  <c r="K900" i="11"/>
  <c r="I901" i="11"/>
  <c r="J901" i="11"/>
  <c r="K901" i="11"/>
  <c r="I902" i="11"/>
  <c r="J902" i="11"/>
  <c r="K902" i="11"/>
  <c r="I903" i="11"/>
  <c r="J903" i="11"/>
  <c r="K903" i="11"/>
  <c r="I904" i="11"/>
  <c r="J904" i="11"/>
  <c r="K904" i="11"/>
  <c r="I905" i="11"/>
  <c r="J905" i="11"/>
  <c r="K905" i="11"/>
  <c r="I906" i="11"/>
  <c r="J906" i="11"/>
  <c r="K906" i="11"/>
  <c r="I907" i="11"/>
  <c r="J907" i="11"/>
  <c r="K907" i="11"/>
  <c r="I908" i="11"/>
  <c r="J908" i="11"/>
  <c r="K908" i="11"/>
  <c r="I909" i="11"/>
  <c r="J909" i="11"/>
  <c r="K909" i="11"/>
  <c r="I910" i="11"/>
  <c r="J910" i="11"/>
  <c r="K910" i="11"/>
  <c r="I911" i="11"/>
  <c r="J911" i="11"/>
  <c r="K911" i="11"/>
  <c r="I912" i="11"/>
  <c r="J912" i="11"/>
  <c r="K912" i="11"/>
  <c r="I913" i="11"/>
  <c r="J913" i="11"/>
  <c r="K913" i="11"/>
  <c r="I914" i="11"/>
  <c r="J914" i="11"/>
  <c r="K914" i="11"/>
  <c r="I915" i="11"/>
  <c r="J915" i="11"/>
  <c r="K915" i="11"/>
  <c r="I916" i="11"/>
  <c r="J916" i="11"/>
  <c r="K916" i="11"/>
  <c r="I917" i="11"/>
  <c r="J917" i="11"/>
  <c r="K917" i="11"/>
  <c r="I918" i="11"/>
  <c r="J918" i="11"/>
  <c r="K918" i="11"/>
  <c r="I919" i="11"/>
  <c r="J919" i="11"/>
  <c r="K919" i="11"/>
  <c r="I920" i="11"/>
  <c r="J920" i="11"/>
  <c r="K920" i="11"/>
  <c r="I921" i="11"/>
  <c r="J921" i="11"/>
  <c r="K921" i="11"/>
  <c r="I922" i="11"/>
  <c r="J922" i="11"/>
  <c r="K922" i="11"/>
  <c r="I923" i="11"/>
  <c r="J923" i="11"/>
  <c r="K923" i="11"/>
  <c r="I924" i="11"/>
  <c r="J924" i="11"/>
  <c r="K924" i="11"/>
  <c r="I925" i="11"/>
  <c r="J925" i="11"/>
  <c r="K925" i="11"/>
  <c r="I926" i="11"/>
  <c r="J926" i="11"/>
  <c r="K926" i="11"/>
  <c r="I927" i="11"/>
  <c r="J927" i="11"/>
  <c r="K927" i="11"/>
  <c r="I928" i="11"/>
  <c r="J928" i="11"/>
  <c r="K928" i="11"/>
  <c r="I929" i="11"/>
  <c r="J929" i="11"/>
  <c r="K929" i="11"/>
  <c r="I930" i="11"/>
  <c r="J930" i="11"/>
  <c r="K930" i="11"/>
  <c r="I931" i="11"/>
  <c r="J931" i="11"/>
  <c r="K931" i="11"/>
  <c r="I932" i="11"/>
  <c r="J932" i="11"/>
  <c r="K932" i="11"/>
  <c r="I933" i="11"/>
  <c r="J933" i="11"/>
  <c r="K933" i="11"/>
  <c r="I934" i="11"/>
  <c r="J934" i="11"/>
  <c r="K934" i="11"/>
  <c r="I935" i="11"/>
  <c r="J935" i="11"/>
  <c r="K935" i="11"/>
  <c r="I936" i="11"/>
  <c r="J936" i="11"/>
  <c r="K936" i="11"/>
  <c r="I937" i="11"/>
  <c r="J937" i="11"/>
  <c r="K937" i="11"/>
  <c r="I938" i="11"/>
  <c r="J938" i="11"/>
  <c r="K938" i="11"/>
  <c r="I939" i="11"/>
  <c r="J939" i="11"/>
  <c r="K939" i="11"/>
  <c r="I940" i="11"/>
  <c r="J940" i="11"/>
  <c r="K940" i="11"/>
  <c r="I941" i="11"/>
  <c r="J941" i="11"/>
  <c r="K941" i="11"/>
  <c r="I942" i="11"/>
  <c r="J942" i="11"/>
  <c r="K942" i="11"/>
  <c r="I943" i="11"/>
  <c r="J943" i="11"/>
  <c r="K943" i="11"/>
  <c r="I944" i="11"/>
  <c r="J944" i="11"/>
  <c r="K944" i="11"/>
  <c r="I945" i="11"/>
  <c r="J945" i="11"/>
  <c r="K945" i="11"/>
  <c r="I946" i="11"/>
  <c r="J946" i="11"/>
  <c r="K946" i="11"/>
  <c r="I947" i="11"/>
  <c r="J947" i="11"/>
  <c r="K947" i="11"/>
  <c r="I948" i="11"/>
  <c r="J948" i="11"/>
  <c r="K948" i="11"/>
  <c r="I949" i="11"/>
  <c r="J949" i="11"/>
  <c r="K949" i="11"/>
  <c r="I950" i="11"/>
  <c r="J950" i="11"/>
  <c r="K950" i="11"/>
  <c r="I951" i="11"/>
  <c r="J951" i="11"/>
  <c r="K951" i="11"/>
  <c r="I952" i="11"/>
  <c r="J952" i="11"/>
  <c r="K952" i="11"/>
  <c r="I953" i="11"/>
  <c r="J953" i="11"/>
  <c r="K953" i="11"/>
  <c r="I954" i="11"/>
  <c r="J954" i="11"/>
  <c r="K954" i="11"/>
  <c r="I955" i="11"/>
  <c r="J955" i="11"/>
  <c r="K955" i="11"/>
  <c r="I956" i="11"/>
  <c r="J956" i="11"/>
  <c r="K956" i="11"/>
  <c r="I957" i="11"/>
  <c r="J957" i="11"/>
  <c r="K957" i="11"/>
  <c r="I958" i="11"/>
  <c r="J958" i="11"/>
  <c r="K958" i="11"/>
  <c r="I959" i="11"/>
  <c r="J959" i="11"/>
  <c r="K959" i="11"/>
  <c r="I960" i="11"/>
  <c r="J960" i="11"/>
  <c r="K960" i="11"/>
  <c r="I961" i="11"/>
  <c r="J961" i="11"/>
  <c r="K961" i="11"/>
  <c r="I962" i="11"/>
  <c r="J962" i="11"/>
  <c r="K962" i="11"/>
  <c r="I963" i="11"/>
  <c r="J963" i="11"/>
  <c r="K963" i="11"/>
  <c r="I964" i="11"/>
  <c r="J964" i="11"/>
  <c r="K964" i="11"/>
  <c r="I965" i="11"/>
  <c r="J965" i="11"/>
  <c r="K965" i="11"/>
  <c r="I966" i="11"/>
  <c r="J966" i="11"/>
  <c r="K966" i="11"/>
  <c r="I967" i="11"/>
  <c r="J967" i="11"/>
  <c r="K967" i="11"/>
  <c r="I968" i="11"/>
  <c r="J968" i="11"/>
  <c r="K968" i="11"/>
  <c r="I969" i="11"/>
  <c r="J969" i="11"/>
  <c r="K969" i="11"/>
  <c r="I970" i="11"/>
  <c r="J970" i="11"/>
  <c r="K970" i="11"/>
  <c r="I971" i="11"/>
  <c r="J971" i="11"/>
  <c r="K971" i="11"/>
  <c r="I972" i="11"/>
  <c r="J972" i="11"/>
  <c r="K972" i="11"/>
  <c r="I973" i="11"/>
  <c r="J973" i="11"/>
  <c r="K973" i="11"/>
  <c r="I974" i="11"/>
  <c r="J974" i="11"/>
  <c r="K974" i="11"/>
  <c r="I975" i="11"/>
  <c r="J975" i="11"/>
  <c r="K975" i="11"/>
  <c r="I976" i="11"/>
  <c r="J976" i="11"/>
  <c r="K976" i="11"/>
  <c r="I977" i="11"/>
  <c r="J977" i="11"/>
  <c r="K977" i="11"/>
  <c r="I978" i="11"/>
  <c r="J978" i="11"/>
  <c r="K978" i="11"/>
  <c r="I979" i="11"/>
  <c r="J979" i="11"/>
  <c r="K979" i="11"/>
  <c r="I980" i="11"/>
  <c r="J980" i="11"/>
  <c r="K980" i="11"/>
  <c r="I981" i="11"/>
  <c r="J981" i="11"/>
  <c r="K981" i="11"/>
  <c r="I982" i="11"/>
  <c r="J982" i="11"/>
  <c r="K982" i="11"/>
  <c r="I983" i="11"/>
  <c r="J983" i="11"/>
  <c r="K983" i="11"/>
  <c r="I984" i="11"/>
  <c r="J984" i="11"/>
  <c r="K984" i="11"/>
  <c r="I985" i="11"/>
  <c r="J985" i="11"/>
  <c r="K985" i="11"/>
  <c r="I986" i="11"/>
  <c r="J986" i="11"/>
  <c r="K986" i="11"/>
  <c r="I987" i="11"/>
  <c r="J987" i="11"/>
  <c r="K987" i="11"/>
  <c r="I988" i="11"/>
  <c r="J988" i="11"/>
  <c r="K988" i="11"/>
  <c r="I989" i="11"/>
  <c r="J989" i="11"/>
  <c r="K989" i="11"/>
  <c r="I990" i="11"/>
  <c r="J990" i="11"/>
  <c r="K990" i="11"/>
  <c r="I991" i="11"/>
  <c r="J991" i="11"/>
  <c r="K991" i="11"/>
  <c r="I992" i="11"/>
  <c r="J992" i="11"/>
  <c r="K992" i="11"/>
  <c r="I993" i="11"/>
  <c r="J993" i="11"/>
  <c r="K993" i="11"/>
  <c r="I994" i="11"/>
  <c r="J994" i="11"/>
  <c r="K994" i="11"/>
  <c r="I995" i="11"/>
  <c r="J995" i="11"/>
  <c r="K995" i="11"/>
  <c r="I996" i="11"/>
  <c r="J996" i="11"/>
  <c r="K996" i="11"/>
  <c r="I997" i="11"/>
  <c r="J997" i="11"/>
  <c r="K997" i="11"/>
  <c r="I998" i="11"/>
  <c r="J998" i="11"/>
  <c r="K998" i="11"/>
  <c r="I999" i="11"/>
  <c r="J999" i="11"/>
  <c r="K999" i="11"/>
  <c r="I1000" i="11"/>
  <c r="J1000" i="11"/>
  <c r="K1000" i="11"/>
  <c r="I1001" i="11"/>
  <c r="J1001" i="11"/>
  <c r="K1001" i="11"/>
  <c r="I1002" i="11"/>
  <c r="J1002" i="11"/>
  <c r="K1002" i="11"/>
  <c r="I1003" i="11"/>
  <c r="J1003" i="11"/>
  <c r="K1003" i="11"/>
  <c r="I1004" i="11"/>
  <c r="J1004" i="11"/>
  <c r="K1004" i="11"/>
  <c r="I1005" i="11"/>
  <c r="J1005" i="11"/>
  <c r="K1005" i="11"/>
  <c r="I1006" i="11"/>
  <c r="J1006" i="11"/>
  <c r="K1006" i="11"/>
  <c r="I1007" i="11"/>
  <c r="J1007" i="11"/>
  <c r="K1007" i="11"/>
  <c r="I1008" i="11"/>
  <c r="J1008" i="11"/>
  <c r="K1008" i="11"/>
  <c r="I1009" i="11"/>
  <c r="J1009" i="11"/>
  <c r="K1009" i="11"/>
  <c r="I1010" i="11"/>
  <c r="J1010" i="11"/>
  <c r="K1010" i="11"/>
  <c r="I1011" i="11"/>
  <c r="J1011" i="11"/>
  <c r="K1011" i="11"/>
  <c r="I1012" i="11"/>
  <c r="J1012" i="11"/>
  <c r="K1012" i="11"/>
  <c r="I1013" i="11"/>
  <c r="J1013" i="11"/>
  <c r="K1013" i="11"/>
  <c r="I1014" i="11"/>
  <c r="J1014" i="11"/>
  <c r="K1014" i="11"/>
  <c r="I1015" i="11"/>
  <c r="J1015" i="11"/>
  <c r="K1015" i="11"/>
  <c r="I1016" i="11"/>
  <c r="J1016" i="11"/>
  <c r="K1016" i="11"/>
  <c r="I1017" i="11"/>
  <c r="J1017" i="11"/>
  <c r="K1017" i="11"/>
  <c r="I1018" i="11"/>
  <c r="J1018" i="11"/>
  <c r="K1018" i="11"/>
  <c r="I1019" i="11"/>
  <c r="J1019" i="11"/>
  <c r="K1019" i="11"/>
  <c r="I1020" i="11"/>
  <c r="J1020" i="11"/>
  <c r="K1020" i="11"/>
  <c r="I1021" i="11"/>
  <c r="J1021" i="11"/>
  <c r="K1021" i="11"/>
  <c r="I1022" i="11"/>
  <c r="J1022" i="11"/>
  <c r="K1022" i="11"/>
  <c r="I1023" i="11"/>
  <c r="J1023" i="11"/>
  <c r="K1023" i="11"/>
  <c r="I1024" i="11"/>
  <c r="J1024" i="11"/>
  <c r="K1024" i="11"/>
  <c r="I1025" i="11"/>
  <c r="J1025" i="11"/>
  <c r="K1025" i="11"/>
  <c r="I1026" i="11"/>
  <c r="J1026" i="11"/>
  <c r="K1026" i="11"/>
  <c r="I1027" i="11"/>
  <c r="J1027" i="11"/>
  <c r="K1027" i="11"/>
  <c r="I1028" i="11"/>
  <c r="J1028" i="11"/>
  <c r="K1028" i="11"/>
  <c r="I1029" i="11"/>
  <c r="J1029" i="11"/>
  <c r="K1029" i="11"/>
  <c r="I1030" i="11"/>
  <c r="J1030" i="11"/>
  <c r="K1030" i="11"/>
  <c r="I1031" i="11"/>
  <c r="J1031" i="11"/>
  <c r="K1031" i="11"/>
  <c r="I1032" i="11"/>
  <c r="J1032" i="11"/>
  <c r="K1032" i="11"/>
  <c r="I1033" i="11"/>
  <c r="J1033" i="11"/>
  <c r="K1033" i="11"/>
  <c r="I1034" i="11"/>
  <c r="J1034" i="11"/>
  <c r="K1034" i="11"/>
  <c r="I1035" i="11"/>
  <c r="J1035" i="11"/>
  <c r="K1035" i="11"/>
  <c r="I1036" i="11"/>
  <c r="J1036" i="11"/>
  <c r="K1036" i="11"/>
  <c r="I1037" i="11"/>
  <c r="J1037" i="11"/>
  <c r="K1037" i="11"/>
  <c r="I1038" i="11"/>
  <c r="J1038" i="11"/>
  <c r="K1038" i="11"/>
  <c r="I1039" i="11"/>
  <c r="J1039" i="11"/>
  <c r="K1039" i="11"/>
  <c r="I1040" i="11"/>
  <c r="J1040" i="11"/>
  <c r="K1040" i="11"/>
  <c r="I1041" i="11"/>
  <c r="J1041" i="11"/>
  <c r="K1041" i="11"/>
  <c r="I1042" i="11"/>
  <c r="J1042" i="11"/>
  <c r="K1042" i="11"/>
  <c r="I1043" i="11"/>
  <c r="J1043" i="11"/>
  <c r="K1043" i="11"/>
  <c r="I1044" i="11"/>
  <c r="J1044" i="11"/>
  <c r="K1044" i="11"/>
  <c r="I1045" i="11"/>
  <c r="J1045" i="11"/>
  <c r="K1045" i="11"/>
  <c r="I1046" i="11"/>
  <c r="J1046" i="11"/>
  <c r="K1046" i="11"/>
  <c r="I1047" i="11"/>
  <c r="J1047" i="11"/>
  <c r="K1047" i="11"/>
  <c r="I1048" i="11"/>
  <c r="J1048" i="11"/>
  <c r="K1048" i="11"/>
  <c r="I1049" i="11"/>
  <c r="J1049" i="11"/>
  <c r="K1049" i="11"/>
  <c r="I1050" i="11"/>
  <c r="J1050" i="11"/>
  <c r="K1050" i="11"/>
  <c r="I1051" i="11"/>
  <c r="J1051" i="11"/>
  <c r="K1051" i="11"/>
  <c r="I1052" i="11"/>
  <c r="J1052" i="11"/>
  <c r="K1052" i="11"/>
  <c r="I1053" i="11"/>
  <c r="J1053" i="11"/>
  <c r="K1053" i="11"/>
  <c r="I1054" i="11"/>
  <c r="J1054" i="11"/>
  <c r="K1054" i="11"/>
  <c r="I1055" i="11"/>
  <c r="J1055" i="11"/>
  <c r="K1055" i="11"/>
  <c r="I1056" i="11"/>
  <c r="J1056" i="11"/>
  <c r="K1056" i="11"/>
  <c r="I1057" i="11"/>
  <c r="J1057" i="11"/>
  <c r="K1057" i="11"/>
  <c r="I1058" i="11"/>
  <c r="J1058" i="11"/>
  <c r="K1058" i="11"/>
  <c r="I1059" i="11"/>
  <c r="J1059" i="11"/>
  <c r="K1059" i="11"/>
  <c r="I1060" i="11"/>
  <c r="J1060" i="11"/>
  <c r="K1060" i="11"/>
  <c r="I1061" i="11"/>
  <c r="J1061" i="11"/>
  <c r="K1061" i="11"/>
  <c r="I1062" i="11"/>
  <c r="J1062" i="11"/>
  <c r="K1062" i="11"/>
  <c r="I1063" i="11"/>
  <c r="J1063" i="11"/>
  <c r="K1063" i="11"/>
  <c r="I1064" i="11"/>
  <c r="J1064" i="11"/>
  <c r="K1064" i="11"/>
  <c r="I1065" i="11"/>
  <c r="J1065" i="11"/>
  <c r="K1065" i="11"/>
  <c r="I1066" i="11"/>
  <c r="J1066" i="11"/>
  <c r="K1066" i="11"/>
  <c r="I1067" i="11"/>
  <c r="J1067" i="11"/>
  <c r="K1067" i="11"/>
  <c r="I1068" i="11"/>
  <c r="J1068" i="11"/>
  <c r="K1068" i="11"/>
  <c r="I1069" i="11"/>
  <c r="J1069" i="11"/>
  <c r="K1069" i="11"/>
  <c r="I1070" i="11"/>
  <c r="J1070" i="11"/>
  <c r="K1070" i="11"/>
  <c r="I1071" i="11"/>
  <c r="J1071" i="11"/>
  <c r="K1071" i="11"/>
  <c r="I1072" i="11"/>
  <c r="J1072" i="11"/>
  <c r="K1072" i="11"/>
  <c r="I1073" i="11"/>
  <c r="J1073" i="11"/>
  <c r="K1073" i="11"/>
  <c r="I1074" i="11"/>
  <c r="J1074" i="11"/>
  <c r="K1074" i="11"/>
  <c r="I1075" i="11"/>
  <c r="J1075" i="11"/>
  <c r="K1075" i="11"/>
  <c r="I1076" i="11"/>
  <c r="J1076" i="11"/>
  <c r="K1076" i="11"/>
  <c r="I1077" i="11"/>
  <c r="J1077" i="11"/>
  <c r="K1077" i="11"/>
  <c r="I1078" i="11"/>
  <c r="J1078" i="11"/>
  <c r="K1078" i="11"/>
  <c r="I1079" i="11"/>
  <c r="J1079" i="11"/>
  <c r="K1079" i="11"/>
  <c r="I1080" i="11"/>
  <c r="J1080" i="11"/>
  <c r="K1080" i="11"/>
  <c r="I1081" i="11"/>
  <c r="J1081" i="11"/>
  <c r="K1081" i="11"/>
  <c r="I1082" i="11"/>
  <c r="J1082" i="11"/>
  <c r="K1082" i="11"/>
  <c r="I1083" i="11"/>
  <c r="J1083" i="11"/>
  <c r="K1083" i="11"/>
  <c r="I1084" i="11"/>
  <c r="J1084" i="11"/>
  <c r="K1084" i="11"/>
  <c r="I1085" i="11"/>
  <c r="J1085" i="11"/>
  <c r="K1085" i="11"/>
  <c r="I1086" i="11"/>
  <c r="J1086" i="11"/>
  <c r="K1086" i="11"/>
  <c r="I1087" i="11"/>
  <c r="J1087" i="11"/>
  <c r="K1087" i="11"/>
  <c r="I1088" i="11"/>
  <c r="J1088" i="11"/>
  <c r="K1088" i="11"/>
  <c r="I1089" i="11"/>
  <c r="J1089" i="11"/>
  <c r="K1089" i="11"/>
  <c r="I1090" i="11"/>
  <c r="J1090" i="11"/>
  <c r="K1090" i="11"/>
  <c r="I1091" i="11"/>
  <c r="J1091" i="11"/>
  <c r="K1091" i="11"/>
  <c r="I1092" i="11"/>
  <c r="J1092" i="11"/>
  <c r="K1092" i="11"/>
  <c r="I1093" i="11"/>
  <c r="J1093" i="11"/>
  <c r="K1093" i="11"/>
  <c r="I1094" i="11"/>
  <c r="J1094" i="11"/>
  <c r="K1094" i="11"/>
  <c r="I1095" i="11"/>
  <c r="J1095" i="11"/>
  <c r="K1095" i="11"/>
  <c r="I1096" i="11"/>
  <c r="J1096" i="11"/>
  <c r="K1096" i="11"/>
  <c r="I1097" i="11"/>
  <c r="J1097" i="11"/>
  <c r="K1097" i="11"/>
  <c r="I1098" i="11"/>
  <c r="J1098" i="11"/>
  <c r="K1098" i="11"/>
  <c r="I1099" i="11"/>
  <c r="J1099" i="11"/>
  <c r="K1099" i="11"/>
  <c r="I1100" i="11"/>
  <c r="J1100" i="11"/>
  <c r="K1100" i="11"/>
  <c r="I1101" i="11"/>
  <c r="J1101" i="11"/>
  <c r="K1101" i="11"/>
  <c r="I1102" i="11"/>
  <c r="J1102" i="11"/>
  <c r="K1102" i="11"/>
  <c r="I1103" i="11"/>
  <c r="J1103" i="11"/>
  <c r="K1103" i="11"/>
  <c r="I1104" i="11"/>
  <c r="J1104" i="11"/>
  <c r="K1104" i="11"/>
  <c r="I1105" i="11"/>
  <c r="J1105" i="11"/>
  <c r="K1105" i="11"/>
  <c r="I1106" i="11"/>
  <c r="J1106" i="11"/>
  <c r="K1106" i="11"/>
  <c r="I1107" i="11"/>
  <c r="J1107" i="11"/>
  <c r="K1107" i="11"/>
  <c r="I1108" i="11"/>
  <c r="J1108" i="11"/>
  <c r="K1108" i="11"/>
  <c r="I1109" i="11"/>
  <c r="J1109" i="11"/>
  <c r="K1109" i="11"/>
  <c r="I1110" i="11"/>
  <c r="J1110" i="11"/>
  <c r="K1110" i="11"/>
  <c r="I1111" i="11"/>
  <c r="J1111" i="11"/>
  <c r="K1111" i="11"/>
  <c r="I1112" i="11"/>
  <c r="J1112" i="11"/>
  <c r="K1112" i="11"/>
  <c r="I1113" i="11"/>
  <c r="J1113" i="11"/>
  <c r="K1113" i="11"/>
  <c r="I1114" i="11"/>
  <c r="J1114" i="11"/>
  <c r="K1114" i="11"/>
  <c r="I1115" i="11"/>
  <c r="J1115" i="11"/>
  <c r="K1115" i="11"/>
  <c r="I1116" i="11"/>
  <c r="J1116" i="11"/>
  <c r="K1116" i="11"/>
  <c r="I1117" i="11"/>
  <c r="J1117" i="11"/>
  <c r="K1117" i="11"/>
  <c r="I1118" i="11"/>
  <c r="J1118" i="11"/>
  <c r="K1118" i="11"/>
  <c r="I1119" i="11"/>
  <c r="J1119" i="11"/>
  <c r="K1119" i="11"/>
  <c r="I1120" i="11"/>
  <c r="J1120" i="11"/>
  <c r="K1120" i="11"/>
  <c r="I1121" i="11"/>
  <c r="J1121" i="11"/>
  <c r="K1121" i="11"/>
  <c r="I1122" i="11"/>
  <c r="J1122" i="11"/>
  <c r="K1122" i="11"/>
  <c r="I1123" i="11"/>
  <c r="J1123" i="11"/>
  <c r="K1123" i="11"/>
  <c r="I1124" i="11"/>
  <c r="J1124" i="11"/>
  <c r="K1124" i="11"/>
  <c r="I1125" i="11"/>
  <c r="J1125" i="11"/>
  <c r="K1125" i="11"/>
  <c r="I1126" i="11"/>
  <c r="J1126" i="11"/>
  <c r="K1126" i="11"/>
  <c r="I1127" i="11"/>
  <c r="J1127" i="11"/>
  <c r="K1127" i="11"/>
  <c r="I1128" i="11"/>
  <c r="J1128" i="11"/>
  <c r="K1128" i="11"/>
  <c r="I1129" i="11"/>
  <c r="J1129" i="11"/>
  <c r="K1129" i="11"/>
  <c r="I1130" i="11"/>
  <c r="J1130" i="11"/>
  <c r="K1130" i="11"/>
  <c r="I1131" i="11"/>
  <c r="J1131" i="11"/>
  <c r="K1131" i="11"/>
  <c r="I1132" i="11"/>
  <c r="J1132" i="11"/>
  <c r="K1132" i="11"/>
  <c r="I1133" i="11"/>
  <c r="J1133" i="11"/>
  <c r="K1133" i="11"/>
  <c r="I1134" i="11"/>
  <c r="J1134" i="11"/>
  <c r="K1134" i="11"/>
  <c r="I1135" i="11"/>
  <c r="J1135" i="11"/>
  <c r="K1135" i="11"/>
  <c r="I1136" i="11"/>
  <c r="J1136" i="11"/>
  <c r="K1136" i="11"/>
  <c r="I1137" i="11"/>
  <c r="J1137" i="11"/>
  <c r="K1137" i="11"/>
  <c r="I1138" i="11"/>
  <c r="J1138" i="11"/>
  <c r="K1138" i="11"/>
  <c r="I1139" i="11"/>
  <c r="J1139" i="11"/>
  <c r="K1139" i="11"/>
  <c r="I1140" i="11"/>
  <c r="J1140" i="11"/>
  <c r="K1140" i="11"/>
  <c r="I1141" i="11"/>
  <c r="J1141" i="11"/>
  <c r="K1141" i="11"/>
  <c r="I1142" i="11"/>
  <c r="J1142" i="11"/>
  <c r="K1142" i="11"/>
  <c r="I1143" i="11"/>
  <c r="J1143" i="11"/>
  <c r="K1143" i="11"/>
  <c r="I1144" i="11"/>
  <c r="J1144" i="11"/>
  <c r="K1144" i="11"/>
  <c r="I1145" i="11"/>
  <c r="J1145" i="11"/>
  <c r="K1145" i="11"/>
  <c r="I1146" i="11"/>
  <c r="J1146" i="11"/>
  <c r="K1146" i="11"/>
  <c r="I1147" i="11"/>
  <c r="J1147" i="11"/>
  <c r="K1147" i="11"/>
  <c r="I1148" i="11"/>
  <c r="J1148" i="11"/>
  <c r="K1148" i="11"/>
  <c r="I1149" i="11"/>
  <c r="J1149" i="11"/>
  <c r="K1149" i="11"/>
  <c r="I1150" i="11"/>
  <c r="J1150" i="11"/>
  <c r="K1150" i="11"/>
  <c r="I1151" i="11"/>
  <c r="J1151" i="11"/>
  <c r="K1151" i="11"/>
  <c r="I1152" i="11"/>
  <c r="J1152" i="11"/>
  <c r="K1152" i="11"/>
  <c r="I1153" i="11"/>
  <c r="J1153" i="11"/>
  <c r="K1153" i="11"/>
  <c r="I1154" i="11"/>
  <c r="J1154" i="11"/>
  <c r="K1154" i="11"/>
  <c r="I1155" i="11"/>
  <c r="J1155" i="11"/>
  <c r="K1155" i="11"/>
  <c r="I1156" i="11"/>
  <c r="J1156" i="11"/>
  <c r="K1156" i="11"/>
  <c r="I1157" i="11"/>
  <c r="J1157" i="11"/>
  <c r="K1157" i="11"/>
  <c r="I1158" i="11"/>
  <c r="J1158" i="11"/>
  <c r="K1158" i="11"/>
  <c r="I1159" i="11"/>
  <c r="J1159" i="11"/>
  <c r="K1159" i="11"/>
  <c r="I1160" i="11"/>
  <c r="J1160" i="11"/>
  <c r="K1160" i="11"/>
  <c r="I1161" i="11"/>
  <c r="J1161" i="11"/>
  <c r="K1161" i="11"/>
  <c r="I1162" i="11"/>
  <c r="J1162" i="11"/>
  <c r="K1162" i="11"/>
  <c r="I1163" i="11"/>
  <c r="J1163" i="11"/>
  <c r="K1163" i="11"/>
  <c r="I1164" i="11"/>
  <c r="J1164" i="11"/>
  <c r="K1164" i="11"/>
  <c r="I1165" i="11"/>
  <c r="J1165" i="11"/>
  <c r="K1165" i="11"/>
  <c r="I1166" i="11"/>
  <c r="J1166" i="11"/>
  <c r="K1166" i="11"/>
  <c r="I1167" i="11"/>
  <c r="J1167" i="11"/>
  <c r="K1167" i="11"/>
  <c r="I1168" i="11"/>
  <c r="J1168" i="11"/>
  <c r="K1168" i="11"/>
  <c r="I1169" i="11"/>
  <c r="J1169" i="11"/>
  <c r="K1169" i="11"/>
  <c r="I1170" i="11"/>
  <c r="J1170" i="11"/>
  <c r="K1170" i="11"/>
  <c r="I1171" i="11"/>
  <c r="J1171" i="11"/>
  <c r="K1171" i="11"/>
  <c r="I1172" i="11"/>
  <c r="J1172" i="11"/>
  <c r="K1172" i="11"/>
  <c r="I1173" i="11"/>
  <c r="J1173" i="11"/>
  <c r="K1173" i="11"/>
  <c r="I1174" i="11"/>
  <c r="J1174" i="11"/>
  <c r="K1174" i="11"/>
  <c r="I1175" i="11"/>
  <c r="J1175" i="11"/>
  <c r="K1175" i="11"/>
  <c r="I1176" i="11"/>
  <c r="J1176" i="11"/>
  <c r="K1176" i="11"/>
  <c r="I1177" i="11"/>
  <c r="J1177" i="11"/>
  <c r="K1177" i="11"/>
  <c r="I1178" i="11"/>
  <c r="J1178" i="11"/>
  <c r="K1178" i="11"/>
  <c r="I1179" i="11"/>
  <c r="J1179" i="11"/>
  <c r="K1179" i="11"/>
  <c r="I1180" i="11"/>
  <c r="J1180" i="11"/>
  <c r="K1180" i="11"/>
  <c r="I1181" i="11"/>
  <c r="J1181" i="11"/>
  <c r="K1181" i="11"/>
  <c r="I1182" i="11"/>
  <c r="J1182" i="11"/>
  <c r="K1182" i="11"/>
  <c r="I1183" i="11"/>
  <c r="J1183" i="11"/>
  <c r="K1183" i="11"/>
  <c r="I1184" i="11"/>
  <c r="J1184" i="11"/>
  <c r="K1184" i="11"/>
  <c r="I1185" i="11"/>
  <c r="J1185" i="11"/>
  <c r="K1185" i="11"/>
  <c r="I1186" i="11"/>
  <c r="J1186" i="11"/>
  <c r="K1186" i="11"/>
  <c r="I1187" i="11"/>
  <c r="J1187" i="11"/>
  <c r="K1187" i="11"/>
  <c r="I1188" i="11"/>
  <c r="J1188" i="11"/>
  <c r="K1188" i="11"/>
  <c r="I1189" i="11"/>
  <c r="J1189" i="11"/>
  <c r="K1189" i="11"/>
  <c r="I1190" i="11"/>
  <c r="J1190" i="11"/>
  <c r="K1190" i="11"/>
  <c r="I1191" i="11"/>
  <c r="J1191" i="11"/>
  <c r="K1191" i="11"/>
  <c r="I1192" i="11"/>
  <c r="J1192" i="11"/>
  <c r="K1192" i="11"/>
  <c r="I1193" i="11"/>
  <c r="J1193" i="11"/>
  <c r="K1193" i="11"/>
  <c r="I1194" i="11"/>
  <c r="J1194" i="11"/>
  <c r="K1194" i="11"/>
  <c r="I1195" i="11"/>
  <c r="J1195" i="11"/>
  <c r="K1195" i="11"/>
  <c r="I1196" i="11"/>
  <c r="J1196" i="11"/>
  <c r="K1196" i="11"/>
  <c r="I1197" i="11"/>
  <c r="J1197" i="11"/>
  <c r="K1197" i="11"/>
  <c r="I1198" i="11"/>
  <c r="J1198" i="11"/>
  <c r="K1198" i="11"/>
  <c r="I1199" i="11"/>
  <c r="J1199" i="11"/>
  <c r="K1199" i="11"/>
  <c r="I1200" i="11"/>
  <c r="J1200" i="11"/>
  <c r="K1200" i="11"/>
  <c r="I1201" i="11"/>
  <c r="J1201" i="11"/>
  <c r="K1201" i="11"/>
  <c r="I1202" i="11"/>
  <c r="J1202" i="11"/>
  <c r="K1202" i="11"/>
  <c r="I1203" i="11"/>
  <c r="J1203" i="11"/>
  <c r="K1203" i="11"/>
  <c r="I1204" i="11"/>
  <c r="J1204" i="11"/>
  <c r="K1204" i="11"/>
  <c r="I1205" i="11"/>
  <c r="J1205" i="11"/>
  <c r="K1205" i="11"/>
  <c r="I1206" i="11"/>
  <c r="J1206" i="11"/>
  <c r="K1206" i="11"/>
  <c r="I1207" i="11"/>
  <c r="J1207" i="11"/>
  <c r="K1207" i="11"/>
  <c r="I1208" i="11"/>
  <c r="J1208" i="11"/>
  <c r="K1208" i="11"/>
  <c r="I1209" i="11"/>
  <c r="J1209" i="11"/>
  <c r="K1209" i="11"/>
  <c r="I1210" i="11"/>
  <c r="J1210" i="11"/>
  <c r="K1210" i="11"/>
  <c r="I1211" i="11"/>
  <c r="J1211" i="11"/>
  <c r="K1211" i="11"/>
  <c r="I1212" i="11"/>
  <c r="J1212" i="11"/>
  <c r="K1212" i="11"/>
  <c r="I1213" i="11"/>
  <c r="J1213" i="11"/>
  <c r="K1213" i="11"/>
  <c r="I1214" i="11"/>
  <c r="J1214" i="11"/>
  <c r="K1214" i="11"/>
  <c r="I1215" i="11"/>
  <c r="J1215" i="11"/>
  <c r="K1215" i="11"/>
  <c r="I1216" i="11"/>
  <c r="J1216" i="11"/>
  <c r="K1216" i="11"/>
  <c r="I1217" i="11"/>
  <c r="J1217" i="11"/>
  <c r="K1217" i="11"/>
  <c r="I1218" i="11"/>
  <c r="J1218" i="11"/>
  <c r="K1218" i="11"/>
  <c r="I1219" i="11"/>
  <c r="J1219" i="11"/>
  <c r="K1219" i="11"/>
  <c r="I1220" i="11"/>
  <c r="J1220" i="11"/>
  <c r="K1220" i="11"/>
  <c r="I1221" i="11"/>
  <c r="J1221" i="11"/>
  <c r="K1221" i="11"/>
  <c r="I1222" i="11"/>
  <c r="J1222" i="11"/>
  <c r="K1222" i="11"/>
  <c r="I1223" i="11"/>
  <c r="J1223" i="11"/>
  <c r="K1223" i="11"/>
  <c r="I1224" i="11"/>
  <c r="J1224" i="11"/>
  <c r="K1224" i="11"/>
  <c r="I1225" i="11"/>
  <c r="J1225" i="11"/>
  <c r="K1225" i="11"/>
  <c r="I1226" i="11"/>
  <c r="J1226" i="11"/>
  <c r="K1226" i="11"/>
  <c r="I1227" i="11"/>
  <c r="J1227" i="11"/>
  <c r="K1227" i="11"/>
  <c r="I1228" i="11"/>
  <c r="J1228" i="11"/>
  <c r="K1228" i="11"/>
  <c r="I1229" i="11"/>
  <c r="J1229" i="11"/>
  <c r="K1229" i="11"/>
  <c r="I1230" i="11"/>
  <c r="J1230" i="11"/>
  <c r="K1230" i="11"/>
  <c r="I1231" i="11"/>
  <c r="J1231" i="11"/>
  <c r="K1231" i="11"/>
  <c r="I1232" i="11"/>
  <c r="J1232" i="11"/>
  <c r="K1232" i="11"/>
  <c r="I1233" i="11"/>
  <c r="J1233" i="11"/>
  <c r="K1233" i="11"/>
  <c r="I1234" i="11"/>
  <c r="J1234" i="11"/>
  <c r="K1234" i="11"/>
  <c r="I1235" i="11"/>
  <c r="J1235" i="11"/>
  <c r="K1235" i="11"/>
  <c r="I1236" i="11"/>
  <c r="J1236" i="11"/>
  <c r="K1236" i="11"/>
  <c r="I1237" i="11"/>
  <c r="J1237" i="11"/>
  <c r="K1237" i="11"/>
  <c r="I1238" i="11"/>
  <c r="J1238" i="11"/>
  <c r="K1238" i="11"/>
  <c r="I1239" i="11"/>
  <c r="J1239" i="11"/>
  <c r="K1239" i="11"/>
  <c r="I1240" i="11"/>
  <c r="J1240" i="11"/>
  <c r="K1240" i="11"/>
  <c r="I1241" i="11"/>
  <c r="J1241" i="11"/>
  <c r="K1241" i="11"/>
  <c r="I1242" i="11"/>
  <c r="J1242" i="11"/>
  <c r="K1242" i="11"/>
  <c r="I1243" i="11"/>
  <c r="J1243" i="11"/>
  <c r="K1243" i="11"/>
  <c r="I1244" i="11"/>
  <c r="J1244" i="11"/>
  <c r="K1244" i="11"/>
  <c r="I1245" i="11"/>
  <c r="J1245" i="11"/>
  <c r="K1245" i="11"/>
  <c r="I1246" i="11"/>
  <c r="J1246" i="11"/>
  <c r="K1246" i="11"/>
  <c r="I1247" i="11"/>
  <c r="J1247" i="11"/>
  <c r="K1247" i="11"/>
  <c r="I1248" i="11"/>
  <c r="J1248" i="11"/>
  <c r="K1248" i="11"/>
  <c r="I1249" i="11"/>
  <c r="J1249" i="11"/>
  <c r="K1249" i="11"/>
  <c r="I1250" i="11"/>
  <c r="J1250" i="11"/>
  <c r="K1250" i="11"/>
  <c r="I1251" i="11"/>
  <c r="J1251" i="11"/>
  <c r="K1251" i="11"/>
  <c r="I1252" i="11"/>
  <c r="J1252" i="11"/>
  <c r="K1252" i="11"/>
  <c r="I1253" i="11"/>
  <c r="J1253" i="11"/>
  <c r="K1253" i="11"/>
  <c r="I1254" i="11"/>
  <c r="J1254" i="11"/>
  <c r="K1254" i="11"/>
  <c r="I1255" i="11"/>
  <c r="J1255" i="11"/>
  <c r="K1255" i="11"/>
  <c r="I1256" i="11"/>
  <c r="J1256" i="11"/>
  <c r="K1256" i="11"/>
  <c r="I1257" i="11"/>
  <c r="J1257" i="11"/>
  <c r="K1257" i="11"/>
  <c r="I1258" i="11"/>
  <c r="J1258" i="11"/>
  <c r="K1258" i="11"/>
  <c r="I1259" i="11"/>
  <c r="J1259" i="11"/>
  <c r="K1259" i="11"/>
  <c r="I1260" i="11"/>
  <c r="J1260" i="11"/>
  <c r="K1260" i="11"/>
  <c r="I1261" i="11"/>
  <c r="J1261" i="11"/>
  <c r="K1261" i="11"/>
  <c r="I1262" i="11"/>
  <c r="J1262" i="11"/>
  <c r="K1262" i="11"/>
  <c r="I1263" i="11"/>
  <c r="J1263" i="11"/>
  <c r="K1263" i="11"/>
  <c r="I1264" i="11"/>
  <c r="J1264" i="11"/>
  <c r="K1264" i="11"/>
  <c r="I1265" i="11"/>
  <c r="J1265" i="11"/>
  <c r="K1265" i="11"/>
  <c r="I1266" i="11"/>
  <c r="J1266" i="11"/>
  <c r="K1266" i="11"/>
  <c r="I1267" i="11"/>
  <c r="J1267" i="11"/>
  <c r="K1267" i="11"/>
  <c r="I1268" i="11"/>
  <c r="J1268" i="11"/>
  <c r="K1268" i="11"/>
  <c r="I1269" i="11"/>
  <c r="J1269" i="11"/>
  <c r="K1269" i="11"/>
  <c r="I1270" i="11"/>
  <c r="J1270" i="11"/>
  <c r="K1270" i="11"/>
  <c r="I1271" i="11"/>
  <c r="J1271" i="11"/>
  <c r="K1271" i="11"/>
  <c r="I1272" i="11"/>
  <c r="J1272" i="11"/>
  <c r="K1272" i="11"/>
  <c r="I1273" i="11"/>
  <c r="J1273" i="11"/>
  <c r="K1273" i="11"/>
  <c r="I1274" i="11"/>
  <c r="J1274" i="11"/>
  <c r="K1274" i="11"/>
  <c r="I1275" i="11"/>
  <c r="J1275" i="11"/>
  <c r="K1275" i="11"/>
  <c r="I1276" i="11"/>
  <c r="J1276" i="11"/>
  <c r="K1276" i="11"/>
  <c r="I1277" i="11"/>
  <c r="J1277" i="11"/>
  <c r="K1277" i="11"/>
  <c r="I1278" i="11"/>
  <c r="J1278" i="11"/>
  <c r="K1278" i="11"/>
  <c r="I1279" i="11"/>
  <c r="J1279" i="11"/>
  <c r="K1279" i="11"/>
  <c r="I1280" i="11"/>
  <c r="J1280" i="11"/>
  <c r="K1280" i="11"/>
  <c r="I1281" i="11"/>
  <c r="J1281" i="11"/>
  <c r="K1281" i="11"/>
  <c r="I1282" i="11"/>
  <c r="J1282" i="11"/>
  <c r="K1282" i="11"/>
  <c r="I1283" i="11"/>
  <c r="J1283" i="11"/>
  <c r="K1283" i="11"/>
  <c r="I1284" i="11"/>
  <c r="J1284" i="11"/>
  <c r="K1284" i="11"/>
  <c r="I1285" i="11"/>
  <c r="J1285" i="11"/>
  <c r="K1285" i="11"/>
  <c r="I1286" i="11"/>
  <c r="J1286" i="11"/>
  <c r="K1286" i="11"/>
  <c r="I1287" i="11"/>
  <c r="J1287" i="11"/>
  <c r="K1287" i="11"/>
  <c r="I1288" i="11"/>
  <c r="J1288" i="11"/>
  <c r="K1288" i="11"/>
  <c r="I1289" i="11"/>
  <c r="J1289" i="11"/>
  <c r="K1289" i="11"/>
  <c r="I1290" i="11"/>
  <c r="J1290" i="11"/>
  <c r="K1290" i="11"/>
  <c r="I1291" i="11"/>
  <c r="J1291" i="11"/>
  <c r="K1291" i="11"/>
  <c r="I1292" i="11"/>
  <c r="J1292" i="11"/>
  <c r="K1292" i="11"/>
  <c r="I1293" i="11"/>
  <c r="J1293" i="11"/>
  <c r="K1293" i="11"/>
  <c r="I1294" i="11"/>
  <c r="J1294" i="11"/>
  <c r="K1294" i="11"/>
  <c r="I1295" i="11"/>
  <c r="J1295" i="11"/>
  <c r="K1295" i="11"/>
  <c r="I1296" i="11"/>
  <c r="J1296" i="11"/>
  <c r="K1296" i="11"/>
  <c r="I1297" i="11"/>
  <c r="J1297" i="11"/>
  <c r="K1297" i="11"/>
  <c r="I1298" i="11"/>
  <c r="J1298" i="11"/>
  <c r="K1298" i="11"/>
  <c r="I1299" i="11"/>
  <c r="J1299" i="11"/>
  <c r="K1299" i="11"/>
  <c r="I1300" i="11"/>
  <c r="J1300" i="11"/>
  <c r="K1300" i="11"/>
  <c r="I1301" i="11"/>
  <c r="J1301" i="11"/>
  <c r="K1301" i="11"/>
  <c r="I1302" i="11"/>
  <c r="J1302" i="11"/>
  <c r="K1302" i="11"/>
  <c r="I1303" i="11"/>
  <c r="J1303" i="11"/>
  <c r="K1303" i="11"/>
  <c r="I1304" i="11"/>
  <c r="J1304" i="11"/>
  <c r="K1304" i="11"/>
  <c r="I1305" i="11"/>
  <c r="J1305" i="11"/>
  <c r="K1305" i="11"/>
  <c r="I1306" i="11"/>
  <c r="J1306" i="11"/>
  <c r="K1306" i="11"/>
  <c r="I1307" i="11"/>
  <c r="J1307" i="11"/>
  <c r="K1307" i="11"/>
  <c r="I1308" i="11"/>
  <c r="J1308" i="11"/>
  <c r="K1308" i="11"/>
  <c r="I1309" i="11"/>
  <c r="J1309" i="11"/>
  <c r="K1309" i="11"/>
  <c r="I1310" i="11"/>
  <c r="J1310" i="11"/>
  <c r="K1310" i="11"/>
  <c r="I1311" i="11"/>
  <c r="J1311" i="11"/>
  <c r="K1311" i="11"/>
  <c r="I1312" i="11"/>
  <c r="J1312" i="11"/>
  <c r="K1312" i="11"/>
  <c r="I1313" i="11"/>
  <c r="J1313" i="11"/>
  <c r="K1313" i="11"/>
  <c r="I1314" i="11"/>
  <c r="J1314" i="11"/>
  <c r="K1314" i="11"/>
  <c r="I1315" i="11"/>
  <c r="J1315" i="11"/>
  <c r="K1315" i="11"/>
  <c r="I1316" i="11"/>
  <c r="J1316" i="11"/>
  <c r="K1316" i="11"/>
  <c r="I1317" i="11"/>
  <c r="J1317" i="11"/>
  <c r="K1317" i="11"/>
  <c r="I1318" i="11"/>
  <c r="J1318" i="11"/>
  <c r="K1318" i="11"/>
  <c r="I1319" i="11"/>
  <c r="J1319" i="11"/>
  <c r="K1319" i="11"/>
  <c r="I1320" i="11"/>
  <c r="J1320" i="11"/>
  <c r="K1320" i="11"/>
  <c r="I1321" i="11"/>
  <c r="J1321" i="11"/>
  <c r="K1321" i="11"/>
  <c r="I1322" i="11"/>
  <c r="J1322" i="11"/>
  <c r="K1322" i="11"/>
  <c r="I1323" i="11"/>
  <c r="J1323" i="11"/>
  <c r="K1323" i="11"/>
  <c r="I1324" i="11"/>
  <c r="J1324" i="11"/>
  <c r="K1324" i="11"/>
  <c r="I1325" i="11"/>
  <c r="J1325" i="11"/>
  <c r="K1325" i="11"/>
  <c r="I1326" i="11"/>
  <c r="J1326" i="11"/>
  <c r="K1326" i="11"/>
  <c r="I1327" i="11"/>
  <c r="J1327" i="11"/>
  <c r="K1327" i="11"/>
  <c r="I1328" i="11"/>
  <c r="J1328" i="11"/>
  <c r="K1328" i="11"/>
  <c r="I1329" i="11"/>
  <c r="J1329" i="11"/>
  <c r="K1329" i="11"/>
  <c r="I1330" i="11"/>
  <c r="J1330" i="11"/>
  <c r="K1330" i="11"/>
  <c r="I1331" i="11"/>
  <c r="J1331" i="11"/>
  <c r="K1331" i="11"/>
  <c r="I1332" i="11"/>
  <c r="J1332" i="11"/>
  <c r="K1332" i="11"/>
  <c r="I1333" i="11"/>
  <c r="J1333" i="11"/>
  <c r="K1333" i="11"/>
  <c r="I1334" i="11"/>
  <c r="J1334" i="11"/>
  <c r="K1334" i="11"/>
  <c r="I1335" i="11"/>
  <c r="J1335" i="11"/>
  <c r="K1335" i="11"/>
  <c r="I1336" i="11"/>
  <c r="J1336" i="11"/>
  <c r="K1336" i="11"/>
  <c r="I1337" i="11"/>
  <c r="J1337" i="11"/>
  <c r="K1337" i="11"/>
  <c r="I1338" i="11"/>
  <c r="J1338" i="11"/>
  <c r="K1338" i="11"/>
  <c r="I1339" i="11"/>
  <c r="J1339" i="11"/>
  <c r="K1339" i="11"/>
  <c r="I1340" i="11"/>
  <c r="J1340" i="11"/>
  <c r="K1340" i="11"/>
  <c r="I1341" i="11"/>
  <c r="J1341" i="11"/>
  <c r="K1341" i="11"/>
  <c r="I1342" i="11"/>
  <c r="J1342" i="11"/>
  <c r="K1342" i="11"/>
  <c r="I1343" i="11"/>
  <c r="J1343" i="11"/>
  <c r="K1343" i="11"/>
  <c r="I1344" i="11"/>
  <c r="J1344" i="11"/>
  <c r="K1344" i="11"/>
  <c r="I1345" i="11"/>
  <c r="J1345" i="11"/>
  <c r="K1345" i="11"/>
  <c r="I1346" i="11"/>
  <c r="J1346" i="11"/>
  <c r="K1346" i="11"/>
  <c r="I1347" i="11"/>
  <c r="J1347" i="11"/>
  <c r="K1347" i="11"/>
  <c r="I1348" i="11"/>
  <c r="J1348" i="11"/>
  <c r="K1348" i="11"/>
  <c r="I1349" i="11"/>
  <c r="J1349" i="11"/>
  <c r="K1349" i="11"/>
  <c r="I1350" i="11"/>
  <c r="J1350" i="11"/>
  <c r="K1350" i="11"/>
  <c r="I1351" i="11"/>
  <c r="J1351" i="11"/>
  <c r="K1351" i="11"/>
  <c r="I1352" i="11"/>
  <c r="J1352" i="11"/>
  <c r="K1352" i="11"/>
  <c r="I1353" i="11"/>
  <c r="J1353" i="11"/>
  <c r="K1353" i="11"/>
  <c r="I1354" i="11"/>
  <c r="J1354" i="11"/>
  <c r="K1354" i="11"/>
  <c r="I1355" i="11"/>
  <c r="J1355" i="11"/>
  <c r="K1355" i="11"/>
  <c r="I1356" i="11"/>
  <c r="J1356" i="11"/>
  <c r="K1356" i="11"/>
  <c r="I1357" i="11"/>
  <c r="J1357" i="11"/>
  <c r="K1357" i="11"/>
  <c r="I1358" i="11"/>
  <c r="J1358" i="11"/>
  <c r="K1358" i="11"/>
  <c r="I1359" i="11"/>
  <c r="J1359" i="11"/>
  <c r="K1359" i="11"/>
  <c r="I1360" i="11"/>
  <c r="J1360" i="11"/>
  <c r="K1360" i="11"/>
  <c r="I1361" i="11"/>
  <c r="J1361" i="11"/>
  <c r="K1361" i="11"/>
  <c r="I1362" i="11"/>
  <c r="J1362" i="11"/>
  <c r="K1362" i="11"/>
  <c r="I1363" i="11"/>
  <c r="J1363" i="11"/>
  <c r="K1363" i="11"/>
  <c r="I1364" i="11"/>
  <c r="J1364" i="11"/>
  <c r="K1364" i="11"/>
  <c r="I1365" i="11"/>
  <c r="J1365" i="11"/>
  <c r="K1365" i="11"/>
  <c r="I1366" i="11"/>
  <c r="J1366" i="11"/>
  <c r="K1366" i="11"/>
  <c r="I1367" i="11"/>
  <c r="J1367" i="11"/>
  <c r="K1367" i="11"/>
  <c r="I1368" i="11"/>
  <c r="J1368" i="11"/>
  <c r="K1368" i="11"/>
  <c r="I1369" i="11"/>
  <c r="J1369" i="11"/>
  <c r="K1369" i="11"/>
  <c r="I1370" i="11"/>
  <c r="J1370" i="11"/>
  <c r="K1370" i="11"/>
  <c r="I1371" i="11"/>
  <c r="J1371" i="11"/>
  <c r="K1371" i="11"/>
  <c r="I1372" i="11"/>
  <c r="J1372" i="11"/>
  <c r="K1372" i="11"/>
  <c r="I1373" i="11"/>
  <c r="J1373" i="11"/>
  <c r="K1373" i="11"/>
  <c r="I1374" i="11"/>
  <c r="J1374" i="11"/>
  <c r="K1374" i="11"/>
  <c r="I1375" i="11"/>
  <c r="J1375" i="11"/>
  <c r="K1375" i="11"/>
  <c r="I1376" i="11"/>
  <c r="J1376" i="11"/>
  <c r="K1376" i="11"/>
  <c r="I1377" i="11"/>
  <c r="J1377" i="11"/>
  <c r="K1377" i="11"/>
  <c r="I1378" i="11"/>
  <c r="J1378" i="11"/>
  <c r="K1378" i="11"/>
  <c r="I1379" i="11"/>
  <c r="J1379" i="11"/>
  <c r="K1379" i="11"/>
  <c r="I1380" i="11"/>
  <c r="J1380" i="11"/>
  <c r="K1380" i="11"/>
  <c r="I1381" i="11"/>
  <c r="J1381" i="11"/>
  <c r="K1381" i="11"/>
  <c r="I1382" i="11"/>
  <c r="J1382" i="11"/>
  <c r="K1382" i="11"/>
  <c r="I1383" i="11"/>
  <c r="J1383" i="11"/>
  <c r="K1383" i="11"/>
  <c r="I1384" i="11"/>
  <c r="J1384" i="11"/>
  <c r="K1384" i="11"/>
  <c r="I1385" i="11"/>
  <c r="J1385" i="11"/>
  <c r="K1385" i="11"/>
  <c r="I1386" i="11"/>
  <c r="J1386" i="11"/>
  <c r="K1386" i="11"/>
  <c r="I1387" i="11"/>
  <c r="J1387" i="11"/>
  <c r="K1387" i="11"/>
  <c r="I1388" i="11"/>
  <c r="J1388" i="11"/>
  <c r="K1388" i="11"/>
  <c r="I1389" i="11"/>
  <c r="J1389" i="11"/>
  <c r="K1389" i="11"/>
  <c r="I1390" i="11"/>
  <c r="J1390" i="11"/>
  <c r="K1390" i="11"/>
  <c r="I1391" i="11"/>
  <c r="J1391" i="11"/>
  <c r="K1391" i="11"/>
  <c r="I1392" i="11"/>
  <c r="J1392" i="11"/>
  <c r="K1392" i="11"/>
  <c r="I1393" i="11"/>
  <c r="J1393" i="11"/>
  <c r="K1393" i="11"/>
  <c r="I1394" i="11"/>
  <c r="J1394" i="11"/>
  <c r="K1394" i="11"/>
  <c r="I1395" i="11"/>
  <c r="J1395" i="11"/>
  <c r="K1395" i="11"/>
  <c r="I1396" i="11"/>
  <c r="J1396" i="11"/>
  <c r="K1396" i="11"/>
  <c r="I1397" i="11"/>
  <c r="J1397" i="11"/>
  <c r="K1397" i="11"/>
  <c r="I1398" i="11"/>
  <c r="J1398" i="11"/>
  <c r="K1398" i="11"/>
  <c r="I1399" i="11"/>
  <c r="J1399" i="11"/>
  <c r="K1399" i="11"/>
  <c r="I1400" i="11"/>
  <c r="J1400" i="11"/>
  <c r="K1400" i="11"/>
  <c r="I1401" i="11"/>
  <c r="J1401" i="11"/>
  <c r="K1401" i="11"/>
  <c r="I1402" i="11"/>
  <c r="J1402" i="11"/>
  <c r="K1402" i="11"/>
  <c r="I1403" i="11"/>
  <c r="J1403" i="11"/>
  <c r="K1403" i="11"/>
  <c r="I1404" i="11"/>
  <c r="J1404" i="11"/>
  <c r="K1404" i="11"/>
  <c r="I1405" i="11"/>
  <c r="J1405" i="11"/>
  <c r="K1405" i="11"/>
  <c r="I1406" i="11"/>
  <c r="J1406" i="11"/>
  <c r="K1406" i="11"/>
  <c r="I1407" i="11"/>
  <c r="J1407" i="11"/>
  <c r="K1407" i="11"/>
  <c r="I1408" i="11"/>
  <c r="J1408" i="11"/>
  <c r="K1408" i="11"/>
  <c r="I1409" i="11"/>
  <c r="J1409" i="11"/>
  <c r="K1409" i="11"/>
  <c r="I1410" i="11"/>
  <c r="J1410" i="11"/>
  <c r="K1410" i="11"/>
  <c r="I1411" i="11"/>
  <c r="J1411" i="11"/>
  <c r="K1411" i="11"/>
  <c r="I1412" i="11"/>
  <c r="J1412" i="11"/>
  <c r="K1412" i="11"/>
  <c r="I1413" i="11"/>
  <c r="J1413" i="11"/>
  <c r="K1413" i="11"/>
  <c r="I1414" i="11"/>
  <c r="J1414" i="11"/>
  <c r="K1414" i="11"/>
  <c r="I1415" i="11"/>
  <c r="J1415" i="11"/>
  <c r="K1415" i="11"/>
  <c r="I1416" i="11"/>
  <c r="J1416" i="11"/>
  <c r="K1416" i="11"/>
  <c r="I1417" i="11"/>
  <c r="J1417" i="11"/>
  <c r="K1417" i="11"/>
  <c r="I1418" i="11"/>
  <c r="J1418" i="11"/>
  <c r="K1418" i="11"/>
  <c r="I1419" i="11"/>
  <c r="J1419" i="11"/>
  <c r="K1419" i="11"/>
  <c r="I1420" i="11"/>
  <c r="J1420" i="11"/>
  <c r="K1420" i="11"/>
  <c r="I1421" i="11"/>
  <c r="J1421" i="11"/>
  <c r="K1421" i="11"/>
  <c r="I1422" i="11"/>
  <c r="J1422" i="11"/>
  <c r="K1422" i="11"/>
  <c r="I1423" i="11"/>
  <c r="J1423" i="11"/>
  <c r="K1423" i="11"/>
  <c r="I1424" i="11"/>
  <c r="J1424" i="11"/>
  <c r="K1424" i="11"/>
  <c r="I1425" i="11"/>
  <c r="J1425" i="11"/>
  <c r="K1425" i="11"/>
  <c r="I1426" i="11"/>
  <c r="J1426" i="11"/>
  <c r="K1426" i="11"/>
  <c r="I1427" i="11"/>
  <c r="J1427" i="11"/>
  <c r="K1427" i="11"/>
  <c r="I1428" i="11"/>
  <c r="J1428" i="11"/>
  <c r="K1428" i="11"/>
  <c r="I1429" i="11"/>
  <c r="J1429" i="11"/>
  <c r="K1429" i="11"/>
  <c r="I1430" i="11"/>
  <c r="J1430" i="11"/>
  <c r="K1430" i="11"/>
  <c r="I1431" i="11"/>
  <c r="J1431" i="11"/>
  <c r="K1431" i="11"/>
  <c r="I1432" i="11"/>
  <c r="J1432" i="11"/>
  <c r="K1432" i="11"/>
  <c r="I1433" i="11"/>
  <c r="J1433" i="11"/>
  <c r="K1433" i="11"/>
  <c r="I1434" i="11"/>
  <c r="J1434" i="11"/>
  <c r="K1434" i="11"/>
  <c r="I1435" i="11"/>
  <c r="J1435" i="11"/>
  <c r="K1435" i="11"/>
  <c r="I1436" i="11"/>
  <c r="J1436" i="11"/>
  <c r="K1436" i="11"/>
  <c r="I1437" i="11"/>
  <c r="J1437" i="11"/>
  <c r="K1437" i="11"/>
  <c r="I1438" i="11"/>
  <c r="J1438" i="11"/>
  <c r="K1438" i="11"/>
  <c r="I1439" i="11"/>
  <c r="J1439" i="11"/>
  <c r="K1439" i="11"/>
  <c r="I1440" i="11"/>
  <c r="J1440" i="11"/>
  <c r="K1440" i="11"/>
  <c r="I1441" i="11"/>
  <c r="J1441" i="11"/>
  <c r="K1441" i="11"/>
  <c r="I1442" i="11"/>
  <c r="J1442" i="11"/>
  <c r="K1442" i="11"/>
  <c r="I1443" i="11"/>
  <c r="J1443" i="11"/>
  <c r="K1443" i="11"/>
  <c r="I1444" i="11"/>
  <c r="J1444" i="11"/>
  <c r="K1444" i="11"/>
  <c r="I1445" i="11"/>
  <c r="J1445" i="11"/>
  <c r="K1445" i="11"/>
  <c r="I1446" i="11"/>
  <c r="J1446" i="11"/>
  <c r="K1446" i="11"/>
  <c r="I1447" i="11"/>
  <c r="J1447" i="11"/>
  <c r="K1447" i="11"/>
  <c r="I1448" i="11"/>
  <c r="J1448" i="11"/>
  <c r="K1448" i="11"/>
  <c r="I1449" i="11"/>
  <c r="J1449" i="11"/>
  <c r="K1449" i="11"/>
  <c r="I1450" i="11"/>
  <c r="J1450" i="11"/>
  <c r="K1450" i="11"/>
  <c r="I1451" i="11"/>
  <c r="J1451" i="11"/>
  <c r="K1451" i="11"/>
  <c r="I1452" i="11"/>
  <c r="J1452" i="11"/>
  <c r="K1452" i="11"/>
  <c r="I1453" i="11"/>
  <c r="J1453" i="11"/>
  <c r="K1453" i="11"/>
  <c r="I1454" i="11"/>
  <c r="J1454" i="11"/>
  <c r="K1454" i="11"/>
  <c r="I1455" i="11"/>
  <c r="J1455" i="11"/>
  <c r="K1455" i="11"/>
  <c r="I1456" i="11"/>
  <c r="J1456" i="11"/>
  <c r="K1456" i="11"/>
  <c r="I1457" i="11"/>
  <c r="J1457" i="11"/>
  <c r="K1457" i="11"/>
  <c r="I1458" i="11"/>
  <c r="J1458" i="11"/>
  <c r="K1458" i="11"/>
  <c r="I1459" i="11"/>
  <c r="J1459" i="11"/>
  <c r="K1459" i="11"/>
  <c r="I1460" i="11"/>
  <c r="J1460" i="11"/>
  <c r="K1460" i="11"/>
  <c r="I1461" i="11"/>
  <c r="J1461" i="11"/>
  <c r="K1461" i="11"/>
  <c r="I1462" i="11"/>
  <c r="J1462" i="11"/>
  <c r="K1462" i="11"/>
  <c r="I1463" i="11"/>
  <c r="J1463" i="11"/>
  <c r="K1463" i="11"/>
  <c r="I1464" i="11"/>
  <c r="J1464" i="11"/>
  <c r="K1464" i="11"/>
  <c r="I1465" i="11"/>
  <c r="J1465" i="11"/>
  <c r="K1465" i="11"/>
  <c r="I1466" i="11"/>
  <c r="J1466" i="11"/>
  <c r="K1466" i="11"/>
  <c r="I1467" i="11"/>
  <c r="J1467" i="11"/>
  <c r="K1467" i="11"/>
  <c r="I1468" i="11"/>
  <c r="J1468" i="11"/>
  <c r="K1468" i="11"/>
  <c r="I1469" i="11"/>
  <c r="J1469" i="11"/>
  <c r="K1469" i="11"/>
  <c r="I1470" i="11"/>
  <c r="J1470" i="11"/>
  <c r="K1470" i="11"/>
  <c r="I1471" i="11"/>
  <c r="J1471" i="11"/>
  <c r="K1471" i="11"/>
  <c r="I1472" i="11"/>
  <c r="J1472" i="11"/>
  <c r="K1472" i="11"/>
  <c r="I1473" i="11"/>
  <c r="J1473" i="11"/>
  <c r="K1473" i="11"/>
  <c r="I1474" i="11"/>
  <c r="J1474" i="11"/>
  <c r="K1474" i="11"/>
  <c r="I1475" i="11"/>
  <c r="J1475" i="11"/>
  <c r="K1475" i="11"/>
  <c r="I1476" i="11"/>
  <c r="J1476" i="11"/>
  <c r="K1476" i="11"/>
  <c r="I1477" i="11"/>
  <c r="J1477" i="11"/>
  <c r="K1477" i="11"/>
  <c r="I1478" i="11"/>
  <c r="J1478" i="11"/>
  <c r="K1478" i="11"/>
  <c r="I1479" i="11"/>
  <c r="J1479" i="11"/>
  <c r="K1479" i="11"/>
  <c r="I1480" i="11"/>
  <c r="J1480" i="11"/>
  <c r="K1480" i="11"/>
  <c r="I1481" i="11"/>
  <c r="J1481" i="11"/>
  <c r="K1481" i="11"/>
  <c r="I1482" i="11"/>
  <c r="J1482" i="11"/>
  <c r="K1482" i="11"/>
  <c r="I1483" i="11"/>
  <c r="J1483" i="11"/>
  <c r="K1483" i="11"/>
  <c r="I1484" i="11"/>
  <c r="J1484" i="11"/>
  <c r="K1484" i="11"/>
  <c r="I1485" i="11"/>
  <c r="J1485" i="11"/>
  <c r="K1485" i="11"/>
  <c r="I1486" i="11"/>
  <c r="J1486" i="11"/>
  <c r="K1486" i="11"/>
  <c r="I1487" i="11"/>
  <c r="J1487" i="11"/>
  <c r="K1487" i="11"/>
  <c r="I1488" i="11"/>
  <c r="J1488" i="11"/>
  <c r="K1488" i="11"/>
  <c r="I1489" i="11"/>
  <c r="J1489" i="11"/>
  <c r="K1489" i="11"/>
  <c r="I1490" i="11"/>
  <c r="J1490" i="11"/>
  <c r="K1490" i="11"/>
  <c r="I1491" i="11"/>
  <c r="J1491" i="11"/>
  <c r="K1491" i="11"/>
  <c r="I1492" i="11"/>
  <c r="J1492" i="11"/>
  <c r="K1492" i="11"/>
  <c r="I1493" i="11"/>
  <c r="J1493" i="11"/>
  <c r="K1493" i="11"/>
  <c r="I1494" i="11"/>
  <c r="J1494" i="11"/>
  <c r="K1494" i="11"/>
  <c r="I1495" i="11"/>
  <c r="J1495" i="11"/>
  <c r="K1495" i="11"/>
  <c r="I1496" i="11"/>
  <c r="J1496" i="11"/>
  <c r="K1496" i="11"/>
  <c r="I1497" i="11"/>
  <c r="J1497" i="11"/>
  <c r="K1497" i="11"/>
  <c r="I1498" i="11"/>
  <c r="J1498" i="11"/>
  <c r="K1498" i="11"/>
  <c r="I1499" i="11"/>
  <c r="J1499" i="11"/>
  <c r="K1499" i="11"/>
  <c r="I1500" i="11"/>
  <c r="J1500" i="11"/>
  <c r="K1500" i="11"/>
  <c r="I1501" i="11"/>
  <c r="J1501" i="11"/>
  <c r="K1501" i="11"/>
  <c r="I1502" i="11"/>
  <c r="J1502" i="11"/>
  <c r="K1502" i="11"/>
  <c r="I1503" i="11"/>
  <c r="J1503" i="11"/>
  <c r="K1503" i="11"/>
  <c r="I1504" i="11"/>
  <c r="J1504" i="11"/>
  <c r="K1504" i="11"/>
  <c r="I1505" i="11"/>
  <c r="J1505" i="11"/>
  <c r="K1505" i="11"/>
  <c r="I1506" i="11"/>
  <c r="J1506" i="11"/>
  <c r="K1506" i="11"/>
  <c r="I1507" i="11"/>
  <c r="J1507" i="11"/>
  <c r="K1507" i="11"/>
  <c r="I1508" i="11"/>
  <c r="J1508" i="11"/>
  <c r="K1508" i="11"/>
  <c r="I1509" i="11"/>
  <c r="J1509" i="11"/>
  <c r="K1509" i="11"/>
  <c r="I1510" i="11"/>
  <c r="J1510" i="11"/>
  <c r="K1510" i="11"/>
  <c r="I1511" i="11"/>
  <c r="J1511" i="11"/>
  <c r="K1511" i="11"/>
  <c r="I1512" i="11"/>
  <c r="J1512" i="11"/>
  <c r="K1512" i="11"/>
  <c r="I1513" i="11"/>
  <c r="J1513" i="11"/>
  <c r="K1513" i="11"/>
  <c r="I1514" i="11"/>
  <c r="J1514" i="11"/>
  <c r="K1514" i="11"/>
  <c r="I1515" i="11"/>
  <c r="J1515" i="11"/>
  <c r="K1515" i="11"/>
  <c r="I1516" i="11"/>
  <c r="J1516" i="11"/>
  <c r="K1516" i="11"/>
  <c r="I1517" i="11"/>
  <c r="J1517" i="11"/>
  <c r="K1517" i="11"/>
  <c r="I1518" i="11"/>
  <c r="J1518" i="11"/>
  <c r="K1518" i="11"/>
  <c r="I1519" i="11"/>
  <c r="J1519" i="11"/>
  <c r="K1519" i="11"/>
  <c r="I1520" i="11"/>
  <c r="J1520" i="11"/>
  <c r="K1520" i="11"/>
  <c r="I1521" i="11"/>
  <c r="J1521" i="11"/>
  <c r="K1521" i="11"/>
  <c r="I1522" i="11"/>
  <c r="J1522" i="11"/>
  <c r="K1522" i="11"/>
  <c r="I1523" i="11"/>
  <c r="J1523" i="11"/>
  <c r="K1523" i="11"/>
  <c r="I1524" i="11"/>
  <c r="J1524" i="11"/>
  <c r="K1524" i="11"/>
  <c r="I1525" i="11"/>
  <c r="J1525" i="11"/>
  <c r="K1525" i="11"/>
  <c r="I1526" i="11"/>
  <c r="J1526" i="11"/>
  <c r="K1526" i="11"/>
  <c r="I1527" i="11"/>
  <c r="J1527" i="11"/>
  <c r="K1527" i="11"/>
  <c r="I1528" i="11"/>
  <c r="J1528" i="11"/>
  <c r="K1528" i="11"/>
  <c r="I1529" i="11"/>
  <c r="J1529" i="11"/>
  <c r="K1529" i="11"/>
  <c r="I1530" i="11"/>
  <c r="J1530" i="11"/>
  <c r="K1530" i="11"/>
  <c r="I1531" i="11"/>
  <c r="J1531" i="11"/>
  <c r="K1531" i="11"/>
  <c r="I1532" i="11"/>
  <c r="J1532" i="11"/>
  <c r="K1532" i="11"/>
  <c r="I1533" i="11"/>
  <c r="J1533" i="11"/>
  <c r="K1533" i="11"/>
  <c r="I1534" i="11"/>
  <c r="J1534" i="11"/>
  <c r="K1534" i="11"/>
  <c r="I1535" i="11"/>
  <c r="J1535" i="11"/>
  <c r="K1535" i="11"/>
  <c r="I1536" i="11"/>
  <c r="J1536" i="11"/>
  <c r="K1536" i="11"/>
  <c r="I1537" i="11"/>
  <c r="J1537" i="11"/>
  <c r="K1537" i="11"/>
  <c r="I1538" i="11"/>
  <c r="J1538" i="11"/>
  <c r="K1538" i="11"/>
  <c r="I1539" i="11"/>
  <c r="J1539" i="11"/>
  <c r="K1539" i="11"/>
  <c r="I1540" i="11"/>
  <c r="J1540" i="11"/>
  <c r="K1540" i="11"/>
  <c r="I1541" i="11"/>
  <c r="J1541" i="11"/>
  <c r="K1541" i="11"/>
  <c r="I1542" i="11"/>
  <c r="J1542" i="11"/>
  <c r="K1542" i="11"/>
  <c r="I1543" i="11"/>
  <c r="J1543" i="11"/>
  <c r="K1543" i="11"/>
  <c r="I1544" i="11"/>
  <c r="J1544" i="11"/>
  <c r="K1544" i="11"/>
  <c r="I1545" i="11"/>
  <c r="J1545" i="11"/>
  <c r="K1545" i="11"/>
  <c r="I1546" i="11"/>
  <c r="J1546" i="11"/>
  <c r="K1546" i="11"/>
  <c r="I1547" i="11"/>
  <c r="J1547" i="11"/>
  <c r="K1547" i="11"/>
  <c r="I1548" i="11"/>
  <c r="J1548" i="11"/>
  <c r="K1548" i="11"/>
  <c r="I1549" i="11"/>
  <c r="J1549" i="11"/>
  <c r="K1549" i="11"/>
  <c r="I1550" i="11"/>
  <c r="J1550" i="11"/>
  <c r="K1550" i="11"/>
  <c r="I1551" i="11"/>
  <c r="J1551" i="11"/>
  <c r="K1551" i="11"/>
  <c r="I1552" i="11"/>
  <c r="J1552" i="11"/>
  <c r="K1552" i="11"/>
  <c r="I1553" i="11"/>
  <c r="J1553" i="11"/>
  <c r="K1553" i="11"/>
  <c r="I1554" i="11"/>
  <c r="J1554" i="11"/>
  <c r="K1554" i="11"/>
  <c r="I1555" i="11"/>
  <c r="J1555" i="11"/>
  <c r="K1555" i="11"/>
  <c r="I1556" i="11"/>
  <c r="J1556" i="11"/>
  <c r="K1556" i="11"/>
  <c r="I1557" i="11"/>
  <c r="J1557" i="11"/>
  <c r="K1557" i="11"/>
  <c r="I1558" i="11"/>
  <c r="J1558" i="11"/>
  <c r="K1558" i="11"/>
  <c r="I1559" i="11"/>
  <c r="J1559" i="11"/>
  <c r="K1559" i="11"/>
  <c r="I1560" i="11"/>
  <c r="J1560" i="11"/>
  <c r="K1560" i="11"/>
  <c r="I1561" i="11"/>
  <c r="J1561" i="11"/>
  <c r="K1561" i="11"/>
  <c r="I1562" i="11"/>
  <c r="J1562" i="11"/>
  <c r="K1562" i="11"/>
  <c r="I1563" i="11"/>
  <c r="J1563" i="11"/>
  <c r="K1563" i="11"/>
  <c r="I1564" i="11"/>
  <c r="J1564" i="11"/>
  <c r="K1564" i="11"/>
  <c r="I1565" i="11"/>
  <c r="J1565" i="11"/>
  <c r="K1565" i="11"/>
  <c r="I1566" i="11"/>
  <c r="J1566" i="11"/>
  <c r="K1566" i="11"/>
  <c r="I1567" i="11"/>
  <c r="J1567" i="11"/>
  <c r="K1567" i="11"/>
  <c r="I1568" i="11"/>
  <c r="J1568" i="11"/>
  <c r="K1568" i="11"/>
  <c r="I1569" i="11"/>
  <c r="J1569" i="11"/>
  <c r="K1569" i="11"/>
  <c r="I1570" i="11"/>
  <c r="J1570" i="11"/>
  <c r="K1570" i="11"/>
  <c r="I1571" i="11"/>
  <c r="J1571" i="11"/>
  <c r="K1571" i="11"/>
  <c r="I1572" i="11"/>
  <c r="J1572" i="11"/>
  <c r="K1572" i="11"/>
  <c r="I1573" i="11"/>
  <c r="J1573" i="11"/>
  <c r="K1573" i="11"/>
  <c r="I1574" i="11"/>
  <c r="J1574" i="11"/>
  <c r="K1574" i="11"/>
  <c r="I1575" i="11"/>
  <c r="J1575" i="11"/>
  <c r="K1575" i="11"/>
  <c r="I1576" i="11"/>
  <c r="J1576" i="11"/>
  <c r="K1576" i="11"/>
  <c r="I1577" i="11"/>
  <c r="J1577" i="11"/>
  <c r="K1577" i="11"/>
  <c r="I1578" i="11"/>
  <c r="J1578" i="11"/>
  <c r="K1578" i="11"/>
  <c r="I1579" i="11"/>
  <c r="J1579" i="11"/>
  <c r="K1579" i="11"/>
  <c r="I1580" i="11"/>
  <c r="J1580" i="11"/>
  <c r="K1580" i="11"/>
  <c r="I1581" i="11"/>
  <c r="J1581" i="11"/>
  <c r="K1581" i="11"/>
  <c r="I1582" i="11"/>
  <c r="J1582" i="11"/>
  <c r="K1582" i="11"/>
  <c r="I1583" i="11"/>
  <c r="J1583" i="11"/>
  <c r="K1583" i="11"/>
  <c r="I1584" i="11"/>
  <c r="J1584" i="11"/>
  <c r="K1584" i="11"/>
  <c r="I1585" i="11"/>
  <c r="J1585" i="11"/>
  <c r="K1585" i="11"/>
  <c r="I1586" i="11"/>
  <c r="J1586" i="11"/>
  <c r="K1586" i="11"/>
  <c r="I1587" i="11"/>
  <c r="J1587" i="11"/>
  <c r="K1587" i="11"/>
  <c r="I1588" i="11"/>
  <c r="J1588" i="11"/>
  <c r="K1588" i="11"/>
  <c r="I1589" i="11"/>
  <c r="J1589" i="11"/>
  <c r="K1589" i="11"/>
  <c r="I1590" i="11"/>
  <c r="J1590" i="11"/>
  <c r="K1590" i="11"/>
  <c r="I1591" i="11"/>
  <c r="J1591" i="11"/>
  <c r="K1591" i="11"/>
  <c r="I1592" i="11"/>
  <c r="J1592" i="11"/>
  <c r="K1592" i="11"/>
  <c r="I1593" i="11"/>
  <c r="J1593" i="11"/>
  <c r="K1593" i="11"/>
  <c r="I1594" i="11"/>
  <c r="J1594" i="11"/>
  <c r="K1594" i="11"/>
  <c r="I1595" i="11"/>
  <c r="J1595" i="11"/>
  <c r="K1595" i="11"/>
  <c r="I1596" i="11"/>
  <c r="J1596" i="11"/>
  <c r="K1596" i="11"/>
  <c r="I1597" i="11"/>
  <c r="J1597" i="11"/>
  <c r="K1597" i="11"/>
  <c r="I1598" i="11"/>
  <c r="J1598" i="11"/>
  <c r="K1598" i="11"/>
  <c r="I1599" i="11"/>
  <c r="J1599" i="11"/>
  <c r="K1599" i="11"/>
  <c r="I1600" i="11"/>
  <c r="J1600" i="11"/>
  <c r="K1600" i="11"/>
  <c r="I1601" i="11"/>
  <c r="J1601" i="11"/>
  <c r="K1601" i="11"/>
  <c r="I1602" i="11"/>
  <c r="J1602" i="11"/>
  <c r="K1602" i="11"/>
  <c r="I1603" i="11"/>
  <c r="J1603" i="11"/>
  <c r="K1603" i="11"/>
  <c r="I1604" i="11"/>
  <c r="J1604" i="11"/>
  <c r="K1604" i="11"/>
  <c r="I1605" i="11"/>
  <c r="J1605" i="11"/>
  <c r="K1605" i="11"/>
  <c r="I1606" i="11"/>
  <c r="J1606" i="11"/>
  <c r="K1606" i="11"/>
  <c r="I1607" i="11"/>
  <c r="J1607" i="11"/>
  <c r="K1607" i="11"/>
  <c r="I1608" i="11"/>
  <c r="J1608" i="11"/>
  <c r="K1608" i="11"/>
  <c r="I1609" i="11"/>
  <c r="J1609" i="11"/>
  <c r="K1609" i="11"/>
  <c r="I1610" i="11"/>
  <c r="J1610" i="11"/>
  <c r="K1610" i="11"/>
  <c r="I1611" i="11"/>
  <c r="J1611" i="11"/>
  <c r="K1611" i="11"/>
  <c r="I1612" i="11"/>
  <c r="J1612" i="11"/>
  <c r="K1612" i="11"/>
  <c r="I1613" i="11"/>
  <c r="J1613" i="11"/>
  <c r="K1613" i="11"/>
  <c r="I1614" i="11"/>
  <c r="J1614" i="11"/>
  <c r="K1614" i="11"/>
  <c r="I1615" i="11"/>
  <c r="J1615" i="11"/>
  <c r="K1615" i="11"/>
  <c r="I1616" i="11"/>
  <c r="J1616" i="11"/>
  <c r="K1616" i="11"/>
  <c r="I1617" i="11"/>
  <c r="J1617" i="11"/>
  <c r="K1617" i="11"/>
  <c r="I1618" i="11"/>
  <c r="J1618" i="11"/>
  <c r="K1618" i="11"/>
  <c r="I1619" i="11"/>
  <c r="J1619" i="11"/>
  <c r="K1619" i="11"/>
  <c r="I1620" i="11"/>
  <c r="J1620" i="11"/>
  <c r="K1620" i="11"/>
  <c r="I1621" i="11"/>
  <c r="J1621" i="11"/>
  <c r="K1621" i="11"/>
  <c r="I1622" i="11"/>
  <c r="J1622" i="11"/>
  <c r="K1622" i="11"/>
  <c r="I1623" i="11"/>
  <c r="J1623" i="11"/>
  <c r="K1623" i="11"/>
  <c r="I1624" i="11"/>
  <c r="J1624" i="11"/>
  <c r="K1624" i="11"/>
  <c r="I1625" i="11"/>
  <c r="J1625" i="11"/>
  <c r="K1625" i="11"/>
  <c r="I1626" i="11"/>
  <c r="J1626" i="11"/>
  <c r="K1626" i="11"/>
  <c r="I1627" i="11"/>
  <c r="J1627" i="11"/>
  <c r="K1627" i="11"/>
  <c r="I1628" i="11"/>
  <c r="J1628" i="11"/>
  <c r="K1628" i="11"/>
  <c r="I1629" i="11"/>
  <c r="J1629" i="11"/>
  <c r="K1629" i="11"/>
  <c r="I1630" i="11"/>
  <c r="J1630" i="11"/>
  <c r="K1630" i="11"/>
  <c r="I1631" i="11"/>
  <c r="J1631" i="11"/>
  <c r="K1631" i="11"/>
  <c r="I1632" i="11"/>
  <c r="J1632" i="11"/>
  <c r="K1632" i="11"/>
  <c r="I1633" i="11"/>
  <c r="J1633" i="11"/>
  <c r="K1633" i="11"/>
  <c r="I1634" i="11"/>
  <c r="J1634" i="11"/>
  <c r="K1634" i="11"/>
  <c r="I1635" i="11"/>
  <c r="J1635" i="11"/>
  <c r="K1635" i="11"/>
  <c r="I1636" i="11"/>
  <c r="J1636" i="11"/>
  <c r="K1636" i="11"/>
  <c r="I1637" i="11"/>
  <c r="J1637" i="11"/>
  <c r="K1637" i="11"/>
  <c r="I1638" i="11"/>
  <c r="J1638" i="11"/>
  <c r="K1638" i="11"/>
  <c r="I1639" i="11"/>
  <c r="J1639" i="11"/>
  <c r="K1639" i="11"/>
  <c r="I1640" i="11"/>
  <c r="J1640" i="11"/>
  <c r="K1640" i="11"/>
  <c r="I1641" i="11"/>
  <c r="J1641" i="11"/>
  <c r="K1641" i="11"/>
  <c r="I1642" i="11"/>
  <c r="J1642" i="11"/>
  <c r="K1642" i="11"/>
  <c r="I1643" i="11"/>
  <c r="J1643" i="11"/>
  <c r="K1643" i="11"/>
  <c r="I1644" i="11"/>
  <c r="J1644" i="11"/>
  <c r="K1644" i="11"/>
  <c r="I1645" i="11"/>
  <c r="J1645" i="11"/>
  <c r="K1645" i="11"/>
  <c r="I1646" i="11"/>
  <c r="J1646" i="11"/>
  <c r="K1646" i="11"/>
  <c r="I1647" i="11"/>
  <c r="J1647" i="11"/>
  <c r="K1647" i="11"/>
  <c r="I1648" i="11"/>
  <c r="J1648" i="11"/>
  <c r="K1648" i="11"/>
  <c r="I1649" i="11"/>
  <c r="J1649" i="11"/>
  <c r="K1649" i="11"/>
  <c r="I1650" i="11"/>
  <c r="J1650" i="11"/>
  <c r="K1650" i="11"/>
  <c r="I1651" i="11"/>
  <c r="J1651" i="11"/>
  <c r="K1651" i="11"/>
  <c r="I1652" i="11"/>
  <c r="J1652" i="11"/>
  <c r="K1652" i="11"/>
  <c r="I1653" i="11"/>
  <c r="J1653" i="11"/>
  <c r="K1653" i="11"/>
  <c r="I1654" i="11"/>
  <c r="J1654" i="11"/>
  <c r="K1654" i="11"/>
  <c r="I1655" i="11"/>
  <c r="J1655" i="11"/>
  <c r="K1655" i="11"/>
  <c r="I1656" i="11"/>
  <c r="J1656" i="11"/>
  <c r="K1656" i="11"/>
  <c r="I1657" i="11"/>
  <c r="J1657" i="11"/>
  <c r="K1657" i="11"/>
  <c r="I1658" i="11"/>
  <c r="J1658" i="11"/>
  <c r="K1658" i="11"/>
  <c r="I1659" i="11"/>
  <c r="J1659" i="11"/>
  <c r="K1659" i="11"/>
  <c r="I1660" i="11"/>
  <c r="J1660" i="11"/>
  <c r="K1660" i="11"/>
  <c r="I1661" i="11"/>
  <c r="J1661" i="11"/>
  <c r="K1661" i="11"/>
  <c r="I1662" i="11"/>
  <c r="J1662" i="11"/>
  <c r="K1662" i="11"/>
  <c r="I1663" i="11"/>
  <c r="J1663" i="11"/>
  <c r="K1663" i="11"/>
  <c r="I1664" i="11"/>
  <c r="J1664" i="11"/>
  <c r="K1664" i="11"/>
  <c r="I1665" i="11"/>
  <c r="J1665" i="11"/>
  <c r="K1665" i="11"/>
  <c r="I1666" i="11"/>
  <c r="J1666" i="11"/>
  <c r="K1666" i="11"/>
  <c r="I1667" i="11"/>
  <c r="J1667" i="11"/>
  <c r="K1667" i="11"/>
  <c r="I1668" i="11"/>
  <c r="J1668" i="11"/>
  <c r="K1668" i="11"/>
  <c r="I1669" i="11"/>
  <c r="J1669" i="11"/>
  <c r="K1669" i="11"/>
  <c r="I1670" i="11"/>
  <c r="J1670" i="11"/>
  <c r="K1670" i="11"/>
  <c r="I1671" i="11"/>
  <c r="J1671" i="11"/>
  <c r="K1671" i="11"/>
  <c r="I1672" i="11"/>
  <c r="J1672" i="11"/>
  <c r="K1672" i="11"/>
  <c r="I1673" i="11"/>
  <c r="J1673" i="11"/>
  <c r="K1673" i="11"/>
  <c r="I1674" i="11"/>
  <c r="J1674" i="11"/>
  <c r="K1674" i="11"/>
  <c r="I1675" i="11"/>
  <c r="J1675" i="11"/>
  <c r="K1675" i="11"/>
  <c r="I1676" i="11"/>
  <c r="J1676" i="11"/>
  <c r="K1676" i="11"/>
  <c r="I1677" i="11"/>
  <c r="J1677" i="11"/>
  <c r="K1677" i="11"/>
  <c r="I1678" i="11"/>
  <c r="J1678" i="11"/>
  <c r="K1678" i="11"/>
  <c r="I1679" i="11"/>
  <c r="J1679" i="11"/>
  <c r="K1679" i="11"/>
  <c r="I1680" i="11"/>
  <c r="J1680" i="11"/>
  <c r="K1680" i="11"/>
  <c r="I1681" i="11"/>
  <c r="J1681" i="11"/>
  <c r="K1681" i="11"/>
  <c r="I1682" i="11"/>
  <c r="J1682" i="11"/>
  <c r="K1682" i="11"/>
  <c r="I1683" i="11"/>
  <c r="J1683" i="11"/>
  <c r="K1683" i="11"/>
  <c r="I1684" i="11"/>
  <c r="J1684" i="11"/>
  <c r="K1684" i="11"/>
  <c r="I1685" i="11"/>
  <c r="J1685" i="11"/>
  <c r="K1685" i="11"/>
  <c r="I1686" i="11"/>
  <c r="J1686" i="11"/>
  <c r="K1686" i="11"/>
  <c r="I1687" i="11"/>
  <c r="J1687" i="11"/>
  <c r="K1687" i="11"/>
  <c r="I1688" i="11"/>
  <c r="J1688" i="11"/>
  <c r="K1688" i="11"/>
  <c r="I1689" i="11"/>
  <c r="J1689" i="11"/>
  <c r="K1689" i="11"/>
  <c r="I1690" i="11"/>
  <c r="J1690" i="11"/>
  <c r="K1690" i="11"/>
  <c r="I1691" i="11"/>
  <c r="J1691" i="11"/>
  <c r="K1691" i="11"/>
  <c r="I1692" i="11"/>
  <c r="J1692" i="11"/>
  <c r="K1692" i="11"/>
  <c r="I1693" i="11"/>
  <c r="J1693" i="11"/>
  <c r="K1693" i="11"/>
  <c r="I1694" i="11"/>
  <c r="J1694" i="11"/>
  <c r="K1694" i="11"/>
  <c r="I1695" i="11"/>
  <c r="J1695" i="11"/>
  <c r="K1695" i="11"/>
  <c r="I1696" i="11"/>
  <c r="J1696" i="11"/>
  <c r="K1696" i="11"/>
  <c r="I1697" i="11"/>
  <c r="J1697" i="11"/>
  <c r="K1697" i="11"/>
  <c r="I1698" i="11"/>
  <c r="J1698" i="11"/>
  <c r="K1698" i="11"/>
  <c r="I1699" i="11"/>
  <c r="J1699" i="11"/>
  <c r="K1699" i="11"/>
  <c r="I1700" i="11"/>
  <c r="J1700" i="11"/>
  <c r="K1700" i="11"/>
  <c r="I1701" i="11"/>
  <c r="J1701" i="11"/>
  <c r="K1701" i="11"/>
  <c r="I1702" i="11"/>
  <c r="J1702" i="11"/>
  <c r="K1702" i="11"/>
  <c r="I1703" i="11"/>
  <c r="J1703" i="11"/>
  <c r="K1703" i="11"/>
  <c r="I1704" i="11"/>
  <c r="J1704" i="11"/>
  <c r="K1704" i="11"/>
  <c r="I1705" i="11"/>
  <c r="J1705" i="11"/>
  <c r="K1705" i="11"/>
  <c r="I1706" i="11"/>
  <c r="J1706" i="11"/>
  <c r="K1706" i="11"/>
  <c r="I1707" i="11"/>
  <c r="J1707" i="11"/>
  <c r="K1707" i="11"/>
  <c r="I1708" i="11"/>
  <c r="J1708" i="11"/>
  <c r="K1708" i="11"/>
  <c r="I1709" i="11"/>
  <c r="J1709" i="11"/>
  <c r="K1709" i="11"/>
  <c r="I1710" i="11"/>
  <c r="J1710" i="11"/>
  <c r="K1710" i="11"/>
  <c r="I1711" i="11"/>
  <c r="J1711" i="11"/>
  <c r="K1711" i="11"/>
  <c r="I1712" i="11"/>
  <c r="J1712" i="11"/>
  <c r="K1712" i="11"/>
  <c r="I1713" i="11"/>
  <c r="J1713" i="11"/>
  <c r="K1713" i="11"/>
  <c r="I1714" i="11"/>
  <c r="J1714" i="11"/>
  <c r="K1714" i="11"/>
  <c r="I1715" i="11"/>
  <c r="J1715" i="11"/>
  <c r="K1715" i="11"/>
  <c r="I1716" i="11"/>
  <c r="J1716" i="11"/>
  <c r="K1716" i="11"/>
  <c r="I1717" i="11"/>
  <c r="J1717" i="11"/>
  <c r="K1717" i="11"/>
  <c r="I1718" i="11"/>
  <c r="J1718" i="11"/>
  <c r="K1718" i="11"/>
  <c r="I1719" i="11"/>
  <c r="J1719" i="11"/>
  <c r="K1719" i="11"/>
  <c r="I1720" i="11"/>
  <c r="J1720" i="11"/>
  <c r="K1720" i="11"/>
  <c r="I1721" i="11"/>
  <c r="J1721" i="11"/>
  <c r="K1721" i="11"/>
  <c r="I1722" i="11"/>
  <c r="J1722" i="11"/>
  <c r="K1722" i="11"/>
  <c r="I1723" i="11"/>
  <c r="J1723" i="11"/>
  <c r="K1723" i="11"/>
  <c r="I1724" i="11"/>
  <c r="J1724" i="11"/>
  <c r="K1724" i="11"/>
  <c r="I1725" i="11"/>
  <c r="J1725" i="11"/>
  <c r="K1725" i="11"/>
  <c r="I1726" i="11"/>
  <c r="J1726" i="11"/>
  <c r="K1726" i="11"/>
  <c r="I1727" i="11"/>
  <c r="J1727" i="11"/>
  <c r="K1727" i="11"/>
  <c r="I1728" i="11"/>
  <c r="J1728" i="11"/>
  <c r="K1728" i="11"/>
  <c r="I1729" i="11"/>
  <c r="J1729" i="11"/>
  <c r="K1729" i="11"/>
  <c r="I1730" i="11"/>
  <c r="J1730" i="11"/>
  <c r="K1730" i="11"/>
  <c r="I1731" i="11"/>
  <c r="J1731" i="11"/>
  <c r="K1731" i="11"/>
  <c r="I1732" i="11"/>
  <c r="J1732" i="11"/>
  <c r="K1732" i="11"/>
  <c r="I1733" i="11"/>
  <c r="J1733" i="11"/>
  <c r="K1733" i="11"/>
  <c r="I1734" i="11"/>
  <c r="J1734" i="11"/>
  <c r="K1734" i="11"/>
  <c r="I1735" i="11"/>
  <c r="J1735" i="11"/>
  <c r="K1735" i="11"/>
  <c r="I1736" i="11"/>
  <c r="J1736" i="11"/>
  <c r="K1736" i="11"/>
  <c r="I1737" i="11"/>
  <c r="J1737" i="11"/>
  <c r="K1737" i="11"/>
  <c r="I1738" i="11"/>
  <c r="J1738" i="11"/>
  <c r="K1738" i="11"/>
  <c r="I1739" i="11"/>
  <c r="J1739" i="11"/>
  <c r="K1739" i="11"/>
  <c r="I1740" i="11"/>
  <c r="J1740" i="11"/>
  <c r="K1740" i="11"/>
  <c r="I1741" i="11"/>
  <c r="J1741" i="11"/>
  <c r="K1741" i="11"/>
  <c r="I1742" i="11"/>
  <c r="J1742" i="11"/>
  <c r="K1742" i="11"/>
  <c r="I1743" i="11"/>
  <c r="J1743" i="11"/>
  <c r="K1743" i="11"/>
  <c r="I1744" i="11"/>
  <c r="J1744" i="11"/>
  <c r="K1744" i="11"/>
  <c r="I1745" i="11"/>
  <c r="J1745" i="11"/>
  <c r="K1745" i="11"/>
  <c r="I1746" i="11"/>
  <c r="J1746" i="11"/>
  <c r="K1746" i="11"/>
  <c r="I1747" i="11"/>
  <c r="J1747" i="11"/>
  <c r="K1747" i="11"/>
  <c r="I1748" i="11"/>
  <c r="J1748" i="11"/>
  <c r="K1748" i="11"/>
  <c r="I1749" i="11"/>
  <c r="J1749" i="11"/>
  <c r="K1749" i="11"/>
  <c r="I1750" i="11"/>
  <c r="J1750" i="11"/>
  <c r="K1750" i="11"/>
  <c r="I1751" i="11"/>
  <c r="J1751" i="11"/>
  <c r="K1751" i="11"/>
  <c r="I1752" i="11"/>
  <c r="J1752" i="11"/>
  <c r="K1752" i="11"/>
  <c r="I1753" i="11"/>
  <c r="J1753" i="11"/>
  <c r="K1753" i="11"/>
  <c r="I1754" i="11"/>
  <c r="J1754" i="11"/>
  <c r="K1754" i="11"/>
  <c r="I1755" i="11"/>
  <c r="J1755" i="11"/>
  <c r="K1755" i="11"/>
  <c r="I1756" i="11"/>
  <c r="J1756" i="11"/>
  <c r="K1756" i="11"/>
  <c r="I1757" i="11"/>
  <c r="J1757" i="11"/>
  <c r="K1757" i="11"/>
  <c r="I1758" i="11"/>
  <c r="J1758" i="11"/>
  <c r="K1758" i="11"/>
  <c r="I1759" i="11"/>
  <c r="J1759" i="11"/>
  <c r="K1759" i="11"/>
  <c r="I1760" i="11"/>
  <c r="J1760" i="11"/>
  <c r="K1760" i="11"/>
  <c r="I1761" i="11"/>
  <c r="J1761" i="11"/>
  <c r="K1761" i="11"/>
  <c r="I1762" i="11"/>
  <c r="J1762" i="11"/>
  <c r="K1762" i="11"/>
  <c r="I1763" i="11"/>
  <c r="J1763" i="11"/>
  <c r="K1763" i="11"/>
  <c r="I1764" i="11"/>
  <c r="J1764" i="11"/>
  <c r="K1764" i="11"/>
  <c r="I1765" i="11"/>
  <c r="J1765" i="11"/>
  <c r="K1765" i="11"/>
  <c r="I1766" i="11"/>
  <c r="J1766" i="11"/>
  <c r="K1766" i="11"/>
  <c r="I1767" i="11"/>
  <c r="J1767" i="11"/>
  <c r="K1767" i="11"/>
  <c r="I1768" i="11"/>
  <c r="J1768" i="11"/>
  <c r="K1768" i="11"/>
  <c r="I1769" i="11"/>
  <c r="J1769" i="11"/>
  <c r="K1769" i="11"/>
  <c r="I1770" i="11"/>
  <c r="J1770" i="11"/>
  <c r="K1770" i="11"/>
  <c r="I1771" i="11"/>
  <c r="J1771" i="11"/>
  <c r="K1771" i="11"/>
  <c r="I1772" i="11"/>
  <c r="J1772" i="11"/>
  <c r="K1772" i="11"/>
  <c r="I1773" i="11"/>
  <c r="J1773" i="11"/>
  <c r="K1773" i="11"/>
  <c r="I1774" i="11"/>
  <c r="J1774" i="11"/>
  <c r="K1774" i="11"/>
  <c r="I1775" i="11"/>
  <c r="J1775" i="11"/>
  <c r="K1775" i="11"/>
  <c r="I1776" i="11"/>
  <c r="J1776" i="11"/>
  <c r="K1776" i="11"/>
  <c r="I1777" i="11"/>
  <c r="J1777" i="11"/>
  <c r="K1777" i="11"/>
  <c r="I1778" i="11"/>
  <c r="J1778" i="11"/>
  <c r="K1778" i="11"/>
  <c r="I1779" i="11"/>
  <c r="J1779" i="11"/>
  <c r="K1779" i="11"/>
  <c r="I1780" i="11"/>
  <c r="J1780" i="11"/>
  <c r="K1780" i="11"/>
  <c r="I1781" i="11"/>
  <c r="J1781" i="11"/>
  <c r="K1781" i="11"/>
  <c r="I1782" i="11"/>
  <c r="J1782" i="11"/>
  <c r="K1782" i="11"/>
  <c r="I1783" i="11"/>
  <c r="J1783" i="11"/>
  <c r="K1783" i="11"/>
  <c r="I1784" i="11"/>
  <c r="J1784" i="11"/>
  <c r="K1784" i="11"/>
  <c r="I1785" i="11"/>
  <c r="J1785" i="11"/>
  <c r="K1785" i="11"/>
  <c r="I1786" i="11"/>
  <c r="J1786" i="11"/>
  <c r="K1786" i="11"/>
  <c r="I1787" i="11"/>
  <c r="J1787" i="11"/>
  <c r="K1787" i="11"/>
  <c r="I1788" i="11"/>
  <c r="J1788" i="11"/>
  <c r="K1788" i="11"/>
  <c r="I1789" i="11"/>
  <c r="J1789" i="11"/>
  <c r="K1789" i="11"/>
  <c r="I1790" i="11"/>
  <c r="J1790" i="11"/>
  <c r="K1790" i="11"/>
  <c r="I1791" i="11"/>
  <c r="J1791" i="11"/>
  <c r="K1791" i="11"/>
  <c r="I1792" i="11"/>
  <c r="J1792" i="11"/>
  <c r="K1792" i="11"/>
  <c r="I1793" i="11"/>
  <c r="J1793" i="11"/>
  <c r="K1793" i="11"/>
  <c r="I1794" i="11"/>
  <c r="J1794" i="11"/>
  <c r="K1794" i="11"/>
  <c r="I1795" i="11"/>
  <c r="J1795" i="11"/>
  <c r="K1795" i="11"/>
  <c r="I1796" i="11"/>
  <c r="J1796" i="11"/>
  <c r="K1796" i="11"/>
  <c r="I1797" i="11"/>
  <c r="J1797" i="11"/>
  <c r="K1797" i="11"/>
  <c r="I1798" i="11"/>
  <c r="J1798" i="11"/>
  <c r="K1798" i="11"/>
  <c r="I1799" i="11"/>
  <c r="J1799" i="11"/>
  <c r="K1799" i="11"/>
  <c r="I1800" i="11"/>
  <c r="J1800" i="11"/>
  <c r="K1800" i="11"/>
  <c r="I1801" i="11"/>
  <c r="J1801" i="11"/>
  <c r="K1801" i="11"/>
  <c r="I1802" i="11"/>
  <c r="J1802" i="11"/>
  <c r="K1802" i="11"/>
  <c r="I1803" i="11"/>
  <c r="J1803" i="11"/>
  <c r="K1803" i="11"/>
  <c r="I1804" i="11"/>
  <c r="J1804" i="11"/>
  <c r="K1804" i="11"/>
  <c r="I1805" i="11"/>
  <c r="J1805" i="11"/>
  <c r="K1805" i="11"/>
  <c r="I1806" i="11"/>
  <c r="J1806" i="11"/>
  <c r="K1806" i="11"/>
  <c r="I1807" i="11"/>
  <c r="J1807" i="11"/>
  <c r="K1807" i="11"/>
  <c r="I1808" i="11"/>
  <c r="J1808" i="11"/>
  <c r="K1808" i="11"/>
  <c r="I1809" i="11"/>
  <c r="J1809" i="11"/>
  <c r="K1809" i="11"/>
  <c r="I1810" i="11"/>
  <c r="J1810" i="11"/>
  <c r="K1810" i="11"/>
  <c r="I1811" i="11"/>
  <c r="J1811" i="11"/>
  <c r="K1811" i="11"/>
  <c r="I1812" i="11"/>
  <c r="J1812" i="11"/>
  <c r="K1812" i="11"/>
  <c r="I1813" i="11"/>
  <c r="J1813" i="11"/>
  <c r="K1813" i="11"/>
  <c r="I1814" i="11"/>
  <c r="J1814" i="11"/>
  <c r="K1814" i="11"/>
  <c r="I1815" i="11"/>
  <c r="J1815" i="11"/>
  <c r="K1815" i="11"/>
  <c r="I1816" i="11"/>
  <c r="J1816" i="11"/>
  <c r="K1816" i="11"/>
  <c r="I1817" i="11"/>
  <c r="J1817" i="11"/>
  <c r="K1817" i="11"/>
  <c r="I1818" i="11"/>
  <c r="J1818" i="11"/>
  <c r="K1818" i="11"/>
  <c r="I1819" i="11"/>
  <c r="J1819" i="11"/>
  <c r="K1819" i="11"/>
  <c r="I1820" i="11"/>
  <c r="J1820" i="11"/>
  <c r="K1820" i="11"/>
  <c r="I1821" i="11"/>
  <c r="J1821" i="11"/>
  <c r="K1821" i="11"/>
  <c r="I1822" i="11"/>
  <c r="J1822" i="11"/>
  <c r="K1822" i="11"/>
  <c r="I1823" i="11"/>
  <c r="J1823" i="11"/>
  <c r="K1823" i="11"/>
  <c r="I1824" i="11"/>
  <c r="J1824" i="11"/>
  <c r="K1824" i="11"/>
  <c r="I1825" i="11"/>
  <c r="J1825" i="11"/>
  <c r="K1825" i="11"/>
  <c r="I1826" i="11"/>
  <c r="J1826" i="11"/>
  <c r="K1826" i="11"/>
  <c r="I1827" i="11"/>
  <c r="J1827" i="11"/>
  <c r="K1827" i="11"/>
  <c r="I1828" i="11"/>
  <c r="J1828" i="11"/>
  <c r="K1828" i="11"/>
  <c r="I1829" i="11"/>
  <c r="J1829" i="11"/>
  <c r="K1829" i="11"/>
  <c r="I1830" i="11"/>
  <c r="J1830" i="11"/>
  <c r="K1830" i="11"/>
  <c r="I1831" i="11"/>
  <c r="J1831" i="11"/>
  <c r="K1831" i="11"/>
  <c r="I1832" i="11"/>
  <c r="J1832" i="11"/>
  <c r="K1832" i="11"/>
  <c r="I1833" i="11"/>
  <c r="J1833" i="11"/>
  <c r="K1833" i="11"/>
  <c r="I1834" i="11"/>
  <c r="J1834" i="11"/>
  <c r="K1834" i="11"/>
  <c r="I1835" i="11"/>
  <c r="J1835" i="11"/>
  <c r="K1835" i="11"/>
  <c r="I1836" i="11"/>
  <c r="J1836" i="11"/>
  <c r="K1836" i="11"/>
  <c r="I1837" i="11"/>
  <c r="J1837" i="11"/>
  <c r="K1837" i="11"/>
  <c r="I1838" i="11"/>
  <c r="J1838" i="11"/>
  <c r="K1838" i="11"/>
  <c r="I1839" i="11"/>
  <c r="J1839" i="11"/>
  <c r="K1839" i="11"/>
  <c r="I1840" i="11"/>
  <c r="J1840" i="11"/>
  <c r="K1840" i="11"/>
  <c r="I1841" i="11"/>
  <c r="J1841" i="11"/>
  <c r="K1841" i="11"/>
  <c r="I1842" i="11"/>
  <c r="J1842" i="11"/>
  <c r="K1842" i="11"/>
  <c r="I1843" i="11"/>
  <c r="J1843" i="11"/>
  <c r="K1843" i="11"/>
  <c r="I1844" i="11"/>
  <c r="J1844" i="11"/>
  <c r="K1844" i="11"/>
  <c r="I1845" i="11"/>
  <c r="J1845" i="11"/>
  <c r="K1845" i="11"/>
  <c r="I1846" i="11"/>
  <c r="J1846" i="11"/>
  <c r="K1846" i="11"/>
  <c r="I1847" i="11"/>
  <c r="J1847" i="11"/>
  <c r="K1847" i="11"/>
  <c r="I1848" i="11"/>
  <c r="J1848" i="11"/>
  <c r="K1848" i="11"/>
  <c r="I1849" i="11"/>
  <c r="J1849" i="11"/>
  <c r="K1849" i="11"/>
  <c r="I1850" i="11"/>
  <c r="J1850" i="11"/>
  <c r="K1850" i="11"/>
  <c r="I1851" i="11"/>
  <c r="J1851" i="11"/>
  <c r="K1851" i="11"/>
  <c r="I1852" i="11"/>
  <c r="J1852" i="11"/>
  <c r="K1852" i="11"/>
  <c r="I1853" i="11"/>
  <c r="J1853" i="11"/>
  <c r="K1853" i="11"/>
  <c r="I1854" i="11"/>
  <c r="J1854" i="11"/>
  <c r="K1854" i="11"/>
  <c r="I1855" i="11"/>
  <c r="J1855" i="11"/>
  <c r="K1855" i="11"/>
  <c r="I1856" i="11"/>
  <c r="J1856" i="11"/>
  <c r="K1856" i="11"/>
  <c r="I1857" i="11"/>
  <c r="J1857" i="11"/>
  <c r="K1857" i="11"/>
  <c r="I1858" i="11"/>
  <c r="J1858" i="11"/>
  <c r="K1858" i="11"/>
  <c r="I1859" i="11"/>
  <c r="J1859" i="11"/>
  <c r="K1859" i="11"/>
  <c r="I1860" i="11"/>
  <c r="J1860" i="11"/>
  <c r="K1860" i="11"/>
  <c r="I1861" i="11"/>
  <c r="J1861" i="11"/>
  <c r="K1861" i="11"/>
  <c r="I1862" i="11"/>
  <c r="J1862" i="11"/>
  <c r="K1862" i="11"/>
  <c r="I1863" i="11"/>
  <c r="J1863" i="11"/>
  <c r="K1863" i="11"/>
  <c r="I1864" i="11"/>
  <c r="J1864" i="11"/>
  <c r="K1864" i="11"/>
  <c r="I1865" i="11"/>
  <c r="J1865" i="11"/>
  <c r="K1865" i="11"/>
  <c r="I1866" i="11"/>
  <c r="J1866" i="11"/>
  <c r="K1866" i="11"/>
  <c r="I1867" i="11"/>
  <c r="J1867" i="11"/>
  <c r="K1867" i="11"/>
  <c r="I1868" i="11"/>
  <c r="J1868" i="11"/>
  <c r="K1868" i="11"/>
  <c r="I1869" i="11"/>
  <c r="J1869" i="11"/>
  <c r="K1869" i="11"/>
  <c r="I1870" i="11"/>
  <c r="J1870" i="11"/>
  <c r="K1870" i="11"/>
  <c r="I1871" i="11"/>
  <c r="J1871" i="11"/>
  <c r="K1871" i="11"/>
  <c r="I1872" i="11"/>
  <c r="J1872" i="11"/>
  <c r="K1872" i="11"/>
  <c r="I1873" i="11"/>
  <c r="J1873" i="11"/>
  <c r="K1873" i="11"/>
  <c r="I1874" i="11"/>
  <c r="J1874" i="11"/>
  <c r="K1874" i="11"/>
  <c r="I1875" i="11"/>
  <c r="J1875" i="11"/>
  <c r="K1875" i="11"/>
  <c r="I1876" i="11"/>
  <c r="J1876" i="11"/>
  <c r="K1876" i="11"/>
  <c r="I1877" i="11"/>
  <c r="J1877" i="11"/>
  <c r="K1877" i="11"/>
  <c r="I1878" i="11"/>
  <c r="J1878" i="11"/>
  <c r="K1878" i="11"/>
  <c r="I1879" i="11"/>
  <c r="J1879" i="11"/>
  <c r="K1879" i="11"/>
  <c r="I1880" i="11"/>
  <c r="J1880" i="11"/>
  <c r="K1880" i="11"/>
  <c r="I1881" i="11"/>
  <c r="J1881" i="11"/>
  <c r="K1881" i="11"/>
  <c r="I1882" i="11"/>
  <c r="J1882" i="11"/>
  <c r="K1882" i="11"/>
  <c r="I1883" i="11"/>
  <c r="J1883" i="11"/>
  <c r="K1883" i="11"/>
  <c r="I1884" i="11"/>
  <c r="J1884" i="11"/>
  <c r="K1884" i="11"/>
  <c r="I1885" i="11"/>
  <c r="J1885" i="11"/>
  <c r="K1885" i="11"/>
  <c r="I1886" i="11"/>
  <c r="J1886" i="11"/>
  <c r="K1886" i="11"/>
  <c r="I1887" i="11"/>
  <c r="J1887" i="11"/>
  <c r="K1887" i="11"/>
  <c r="I1888" i="11"/>
  <c r="J1888" i="11"/>
  <c r="K1888" i="11"/>
  <c r="I1889" i="11"/>
  <c r="J1889" i="11"/>
  <c r="K1889" i="11"/>
  <c r="I1890" i="11"/>
  <c r="J1890" i="11"/>
  <c r="K1890" i="11"/>
  <c r="I1891" i="11"/>
  <c r="J1891" i="11"/>
  <c r="K1891" i="11"/>
  <c r="I1892" i="11"/>
  <c r="J1892" i="11"/>
  <c r="K1892" i="11"/>
  <c r="I1893" i="11"/>
  <c r="J1893" i="11"/>
  <c r="K1893" i="11"/>
  <c r="I1894" i="11"/>
  <c r="J1894" i="11"/>
  <c r="K1894" i="11"/>
  <c r="I1895" i="11"/>
  <c r="J1895" i="11"/>
  <c r="K1895" i="11"/>
  <c r="I1896" i="11"/>
  <c r="J1896" i="11"/>
  <c r="K1896" i="11"/>
  <c r="I1897" i="11"/>
  <c r="J1897" i="11"/>
  <c r="K1897" i="11"/>
  <c r="I1898" i="11"/>
  <c r="J1898" i="11"/>
  <c r="K1898" i="11"/>
  <c r="I1899" i="11"/>
  <c r="J1899" i="11"/>
  <c r="K1899" i="11"/>
  <c r="I1900" i="11"/>
  <c r="J1900" i="11"/>
  <c r="K1900" i="11"/>
  <c r="I1901" i="11"/>
  <c r="J1901" i="11"/>
  <c r="K1901" i="11"/>
  <c r="I1902" i="11"/>
  <c r="J1902" i="11"/>
  <c r="K1902" i="11"/>
  <c r="I1903" i="11"/>
  <c r="J1903" i="11"/>
  <c r="K1903" i="11"/>
  <c r="I1904" i="11"/>
  <c r="J1904" i="11"/>
  <c r="K1904" i="11"/>
  <c r="I1905" i="11"/>
  <c r="J1905" i="11"/>
  <c r="K1905" i="11"/>
  <c r="I1906" i="11"/>
  <c r="J1906" i="11"/>
  <c r="K1906" i="11"/>
  <c r="I1907" i="11"/>
  <c r="J1907" i="11"/>
  <c r="K1907" i="11"/>
  <c r="I1908" i="11"/>
  <c r="J1908" i="11"/>
  <c r="K1908" i="11"/>
  <c r="I1909" i="11"/>
  <c r="J1909" i="11"/>
  <c r="K1909" i="11"/>
  <c r="I1910" i="11"/>
  <c r="J1910" i="11"/>
  <c r="K1910" i="11"/>
  <c r="I1911" i="11"/>
  <c r="J1911" i="11"/>
  <c r="K1911" i="11"/>
  <c r="I1912" i="11"/>
  <c r="J1912" i="11"/>
  <c r="K1912" i="11"/>
  <c r="I1913" i="11"/>
  <c r="J1913" i="11"/>
  <c r="K1913" i="11"/>
  <c r="I1914" i="11"/>
  <c r="J1914" i="11"/>
  <c r="K1914" i="11"/>
  <c r="I1915" i="11"/>
  <c r="J1915" i="11"/>
  <c r="K1915" i="11"/>
  <c r="I1916" i="11"/>
  <c r="J1916" i="11"/>
  <c r="K1916" i="11"/>
  <c r="I1917" i="11"/>
  <c r="J1917" i="11"/>
  <c r="K1917" i="11"/>
  <c r="I1918" i="11"/>
  <c r="J1918" i="11"/>
  <c r="K1918" i="11"/>
  <c r="I1919" i="11"/>
  <c r="J1919" i="11"/>
  <c r="K1919" i="11"/>
  <c r="I1920" i="11"/>
  <c r="J1920" i="11"/>
  <c r="K1920" i="11"/>
  <c r="I1921" i="11"/>
  <c r="J1921" i="11"/>
  <c r="K1921" i="11"/>
  <c r="I1922" i="11"/>
  <c r="J1922" i="11"/>
  <c r="K1922" i="11"/>
  <c r="I1923" i="11"/>
  <c r="J1923" i="11"/>
  <c r="K1923" i="11"/>
  <c r="I1924" i="11"/>
  <c r="J1924" i="11"/>
  <c r="K1924" i="11"/>
  <c r="I1925" i="11"/>
  <c r="J1925" i="11"/>
  <c r="K1925" i="11"/>
  <c r="I1926" i="11"/>
  <c r="J1926" i="11"/>
  <c r="K1926" i="11"/>
  <c r="I1927" i="11"/>
  <c r="J1927" i="11"/>
  <c r="K1927" i="11"/>
  <c r="I1928" i="11"/>
  <c r="J1928" i="11"/>
  <c r="K1928" i="11"/>
  <c r="I1929" i="11"/>
  <c r="J1929" i="11"/>
  <c r="K1929" i="11"/>
  <c r="I1930" i="11"/>
  <c r="J1930" i="11"/>
  <c r="K1930" i="11"/>
  <c r="I1931" i="11"/>
  <c r="J1931" i="11"/>
  <c r="K1931" i="11"/>
  <c r="I1932" i="11"/>
  <c r="J1932" i="11"/>
  <c r="K1932" i="11"/>
  <c r="I1933" i="11"/>
  <c r="J1933" i="11"/>
  <c r="K1933" i="11"/>
  <c r="I1934" i="11"/>
  <c r="J1934" i="11"/>
  <c r="K1934" i="11"/>
  <c r="I1935" i="11"/>
  <c r="J1935" i="11"/>
  <c r="K1935" i="11"/>
  <c r="I1936" i="11"/>
  <c r="J1936" i="11"/>
  <c r="K1936" i="11"/>
  <c r="I1937" i="11"/>
  <c r="J1937" i="11"/>
  <c r="K1937" i="11"/>
  <c r="I1938" i="11"/>
  <c r="J1938" i="11"/>
  <c r="K1938" i="11"/>
  <c r="I1939" i="11"/>
  <c r="J1939" i="11"/>
  <c r="K1939" i="11"/>
  <c r="I1940" i="11"/>
  <c r="J1940" i="11"/>
  <c r="K1940" i="11"/>
  <c r="I1941" i="11"/>
  <c r="J1941" i="11"/>
  <c r="K1941" i="11"/>
  <c r="I1942" i="11"/>
  <c r="J1942" i="11"/>
  <c r="K1942" i="11"/>
  <c r="I1943" i="11"/>
  <c r="J1943" i="11"/>
  <c r="K1943" i="11"/>
  <c r="I1944" i="11"/>
  <c r="J1944" i="11"/>
  <c r="K1944" i="11"/>
  <c r="I1945" i="11"/>
  <c r="J1945" i="11"/>
  <c r="K1945" i="11"/>
  <c r="I1946" i="11"/>
  <c r="J1946" i="11"/>
  <c r="K1946" i="11"/>
  <c r="I1947" i="11"/>
  <c r="J1947" i="11"/>
  <c r="K1947" i="11"/>
  <c r="I1948" i="11"/>
  <c r="J1948" i="11"/>
  <c r="K1948" i="11"/>
  <c r="I1949" i="11"/>
  <c r="J1949" i="11"/>
  <c r="K1949" i="11"/>
  <c r="I1950" i="11"/>
  <c r="J1950" i="11"/>
  <c r="K1950" i="11"/>
  <c r="I1951" i="11"/>
  <c r="J1951" i="11"/>
  <c r="K1951" i="11"/>
  <c r="I1952" i="11"/>
  <c r="J1952" i="11"/>
  <c r="K1952" i="11"/>
  <c r="I1953" i="11"/>
  <c r="J1953" i="11"/>
  <c r="K1953" i="11"/>
  <c r="I1954" i="11"/>
  <c r="J1954" i="11"/>
  <c r="K1954" i="11"/>
  <c r="I1955" i="11"/>
  <c r="J1955" i="11"/>
  <c r="K1955" i="11"/>
  <c r="I1956" i="11"/>
  <c r="J1956" i="11"/>
  <c r="K1956" i="11"/>
  <c r="I1957" i="11"/>
  <c r="J1957" i="11"/>
  <c r="K1957" i="11"/>
  <c r="I1958" i="11"/>
  <c r="J1958" i="11"/>
  <c r="K1958" i="11"/>
  <c r="I1959" i="11"/>
  <c r="J1959" i="11"/>
  <c r="K1959" i="11"/>
  <c r="I1960" i="11"/>
  <c r="J1960" i="11"/>
  <c r="K1960" i="11"/>
  <c r="I1961" i="11"/>
  <c r="J1961" i="11"/>
  <c r="K1961" i="11"/>
  <c r="I1962" i="11"/>
  <c r="J1962" i="11"/>
  <c r="K1962" i="11"/>
  <c r="I1963" i="11"/>
  <c r="J1963" i="11"/>
  <c r="K1963" i="11"/>
  <c r="I1964" i="11"/>
  <c r="J1964" i="11"/>
  <c r="K1964" i="11"/>
  <c r="I1965" i="11"/>
  <c r="J1965" i="11"/>
  <c r="K1965" i="11"/>
  <c r="I1966" i="11"/>
  <c r="J1966" i="11"/>
  <c r="K1966" i="11"/>
  <c r="I1967" i="11"/>
  <c r="J1967" i="11"/>
  <c r="K1967" i="11"/>
  <c r="I1968" i="11"/>
  <c r="J1968" i="11"/>
  <c r="K1968" i="11"/>
  <c r="I1969" i="11"/>
  <c r="J1969" i="11"/>
  <c r="K1969" i="11"/>
  <c r="I1970" i="11"/>
  <c r="J1970" i="11"/>
  <c r="K1970" i="11"/>
  <c r="I1971" i="11"/>
  <c r="J1971" i="11"/>
  <c r="K1971" i="11"/>
  <c r="I1972" i="11"/>
  <c r="J1972" i="11"/>
  <c r="K1972" i="11"/>
  <c r="I1973" i="11"/>
  <c r="J1973" i="11"/>
  <c r="K1973" i="11"/>
  <c r="I1974" i="11"/>
  <c r="J1974" i="11"/>
  <c r="K1974" i="11"/>
  <c r="I1975" i="11"/>
  <c r="J1975" i="11"/>
  <c r="K1975" i="11"/>
  <c r="I1976" i="11"/>
  <c r="J1976" i="11"/>
  <c r="K1976" i="11"/>
  <c r="I1977" i="11"/>
  <c r="J1977" i="11"/>
  <c r="K1977" i="11"/>
  <c r="I1978" i="11"/>
  <c r="J1978" i="11"/>
  <c r="K1978" i="11"/>
  <c r="I1979" i="11"/>
  <c r="J1979" i="11"/>
  <c r="K1979" i="11"/>
  <c r="I1980" i="11"/>
  <c r="J1980" i="11"/>
  <c r="K1980" i="11"/>
  <c r="I1981" i="11"/>
  <c r="J1981" i="11"/>
  <c r="K1981" i="11"/>
  <c r="I1982" i="11"/>
  <c r="J1982" i="11"/>
  <c r="K1982" i="11"/>
  <c r="I1983" i="11"/>
  <c r="J1983" i="11"/>
  <c r="K1983" i="11"/>
  <c r="I1984" i="11"/>
  <c r="J1984" i="11"/>
  <c r="K1984" i="11"/>
  <c r="I1985" i="11"/>
  <c r="J1985" i="11"/>
  <c r="K1985" i="11"/>
  <c r="I1986" i="11"/>
  <c r="J1986" i="11"/>
  <c r="K1986" i="11"/>
  <c r="I1987" i="11"/>
  <c r="J1987" i="11"/>
  <c r="K1987" i="11"/>
  <c r="I1988" i="11"/>
  <c r="J1988" i="11"/>
  <c r="K1988" i="11"/>
  <c r="I1989" i="11"/>
  <c r="J1989" i="11"/>
  <c r="K1989" i="11"/>
  <c r="I1990" i="11"/>
  <c r="J1990" i="11"/>
  <c r="K1990" i="11"/>
  <c r="I1991" i="11"/>
  <c r="J1991" i="11"/>
  <c r="K1991" i="11"/>
  <c r="I1992" i="11"/>
  <c r="J1992" i="11"/>
  <c r="K1992" i="11"/>
  <c r="I1993" i="11"/>
  <c r="J1993" i="11"/>
  <c r="K1993" i="11"/>
  <c r="I1994" i="11"/>
  <c r="J1994" i="11"/>
  <c r="K1994" i="11"/>
  <c r="I1995" i="11"/>
  <c r="J1995" i="11"/>
  <c r="K1995" i="11"/>
  <c r="I1996" i="11"/>
  <c r="J1996" i="11"/>
  <c r="K1996" i="11"/>
  <c r="I1997" i="11"/>
  <c r="J1997" i="11"/>
  <c r="K1997" i="11"/>
  <c r="I1998" i="11"/>
  <c r="J1998" i="11"/>
  <c r="K1998" i="11"/>
  <c r="I1999" i="11"/>
  <c r="J1999" i="11"/>
  <c r="K1999" i="11"/>
  <c r="I2000" i="11"/>
  <c r="J2000" i="11"/>
  <c r="K2000" i="11"/>
  <c r="I2001" i="11"/>
  <c r="J2001" i="11"/>
  <c r="K2001" i="11"/>
  <c r="I2002" i="11"/>
  <c r="J2002" i="11"/>
  <c r="K2002" i="11"/>
  <c r="I2003" i="11"/>
  <c r="J2003" i="11"/>
  <c r="K2003" i="11"/>
  <c r="I2004" i="11"/>
  <c r="J2004" i="11"/>
  <c r="K2004" i="11"/>
  <c r="I2005" i="11"/>
  <c r="J2005" i="11"/>
  <c r="K2005" i="11"/>
  <c r="I2006" i="11"/>
  <c r="J2006" i="11"/>
  <c r="K2006" i="11"/>
  <c r="I2007" i="11"/>
  <c r="J2007" i="11"/>
  <c r="K2007" i="11"/>
  <c r="I2008" i="11"/>
  <c r="J2008" i="11"/>
  <c r="K2008" i="11"/>
  <c r="I2009" i="11"/>
  <c r="J2009" i="11"/>
  <c r="K2009" i="11"/>
  <c r="I2010" i="11"/>
  <c r="J2010" i="11"/>
  <c r="K2010" i="11"/>
  <c r="I2011" i="11"/>
  <c r="J2011" i="11"/>
  <c r="K2011" i="11"/>
  <c r="I2012" i="11"/>
  <c r="J2012" i="11"/>
  <c r="K2012" i="11"/>
  <c r="I2013" i="11"/>
  <c r="J2013" i="11"/>
  <c r="K2013" i="11"/>
  <c r="I2014" i="11"/>
  <c r="J2014" i="11"/>
  <c r="K2014" i="11"/>
  <c r="I2015" i="11"/>
  <c r="J2015" i="11"/>
  <c r="K2015" i="11"/>
  <c r="I2016" i="11"/>
  <c r="J2016" i="11"/>
  <c r="K2016" i="11"/>
  <c r="I2017" i="11"/>
  <c r="J2017" i="11"/>
  <c r="K2017" i="11"/>
  <c r="I2018" i="11"/>
  <c r="J2018" i="11"/>
  <c r="K2018" i="11"/>
  <c r="I2019" i="11"/>
  <c r="J2019" i="11"/>
  <c r="K2019" i="11"/>
  <c r="I2020" i="11"/>
  <c r="J2020" i="11"/>
  <c r="K2020" i="11"/>
  <c r="I2021" i="11"/>
  <c r="J2021" i="11"/>
  <c r="K2021" i="11"/>
  <c r="I2022" i="11"/>
  <c r="J2022" i="11"/>
  <c r="K2022" i="11"/>
  <c r="I2023" i="11"/>
  <c r="J2023" i="11"/>
  <c r="K2023" i="11"/>
  <c r="I2024" i="11"/>
  <c r="J2024" i="11"/>
  <c r="K2024" i="11"/>
  <c r="I2025" i="11"/>
  <c r="J2025" i="11"/>
  <c r="K2025" i="11"/>
  <c r="I2026" i="11"/>
  <c r="J2026" i="11"/>
  <c r="K2026" i="11"/>
  <c r="I2027" i="11"/>
  <c r="J2027" i="11"/>
  <c r="K2027" i="11"/>
  <c r="I2028" i="11"/>
  <c r="J2028" i="11"/>
  <c r="K2028" i="11"/>
  <c r="I2029" i="11"/>
  <c r="J2029" i="11"/>
  <c r="K2029" i="11"/>
  <c r="I2030" i="11"/>
  <c r="J2030" i="11"/>
  <c r="K2030" i="11"/>
  <c r="I2031" i="11"/>
  <c r="J2031" i="11"/>
  <c r="K2031" i="11"/>
  <c r="I2032" i="11"/>
  <c r="J2032" i="11"/>
  <c r="K2032" i="11"/>
  <c r="I2033" i="11"/>
  <c r="J2033" i="11"/>
  <c r="K2033" i="11"/>
  <c r="I2034" i="11"/>
  <c r="J2034" i="11"/>
  <c r="K2034" i="11"/>
  <c r="I2035" i="11"/>
  <c r="J2035" i="11"/>
  <c r="K2035" i="11"/>
  <c r="I2036" i="11"/>
  <c r="J2036" i="11"/>
  <c r="K2036" i="11"/>
  <c r="I2037" i="11"/>
  <c r="J2037" i="11"/>
  <c r="K2037" i="11"/>
  <c r="I2038" i="11"/>
  <c r="J2038" i="11"/>
  <c r="K2038" i="11"/>
  <c r="I2039" i="11"/>
  <c r="J2039" i="11"/>
  <c r="K2039" i="11"/>
  <c r="I2040" i="11"/>
  <c r="J2040" i="11"/>
  <c r="K2040" i="11"/>
  <c r="I2041" i="11"/>
  <c r="J2041" i="11"/>
  <c r="K2041" i="11"/>
  <c r="I2042" i="11"/>
  <c r="J2042" i="11"/>
  <c r="K2042" i="11"/>
  <c r="I2043" i="11"/>
  <c r="J2043" i="11"/>
  <c r="K2043" i="11"/>
  <c r="I2044" i="11"/>
  <c r="J2044" i="11"/>
  <c r="K2044" i="11"/>
  <c r="I2045" i="11"/>
  <c r="J2045" i="11"/>
  <c r="K2045" i="11"/>
  <c r="I2046" i="11"/>
  <c r="J2046" i="11"/>
  <c r="K2046" i="11"/>
  <c r="I2047" i="11"/>
  <c r="J2047" i="11"/>
  <c r="K2047" i="11"/>
  <c r="I2048" i="11"/>
  <c r="J2048" i="11"/>
  <c r="K2048" i="11"/>
  <c r="I2049" i="11"/>
  <c r="J2049" i="11"/>
  <c r="K2049" i="11"/>
  <c r="I2050" i="11"/>
  <c r="J2050" i="11"/>
  <c r="K2050" i="11"/>
  <c r="I2051" i="11"/>
  <c r="J2051" i="11"/>
  <c r="K2051" i="11"/>
  <c r="I2052" i="11"/>
  <c r="J2052" i="11"/>
  <c r="K2052" i="11"/>
  <c r="I2053" i="11"/>
  <c r="J2053" i="11"/>
  <c r="K2053" i="11"/>
  <c r="I2054" i="11"/>
  <c r="J2054" i="11"/>
  <c r="K2054" i="11"/>
  <c r="I2055" i="11"/>
  <c r="J2055" i="11"/>
  <c r="K2055" i="11"/>
  <c r="I2056" i="11"/>
  <c r="J2056" i="11"/>
  <c r="K2056" i="11"/>
  <c r="I2057" i="11"/>
  <c r="J2057" i="11"/>
  <c r="K2057" i="11"/>
  <c r="I2058" i="11"/>
  <c r="J2058" i="11"/>
  <c r="K2058" i="11"/>
  <c r="I2059" i="11"/>
  <c r="J2059" i="11"/>
  <c r="K2059" i="11"/>
  <c r="I2060" i="11"/>
  <c r="J2060" i="11"/>
  <c r="K2060" i="11"/>
  <c r="I2061" i="11"/>
  <c r="J2061" i="11"/>
  <c r="K2061" i="11"/>
  <c r="I2062" i="11"/>
  <c r="J2062" i="11"/>
  <c r="K2062" i="11"/>
  <c r="I2063" i="11"/>
  <c r="J2063" i="11"/>
  <c r="K2063" i="11"/>
  <c r="I2064" i="11"/>
  <c r="J2064" i="11"/>
  <c r="K2064" i="11"/>
  <c r="I2065" i="11"/>
  <c r="J2065" i="11"/>
  <c r="K2065" i="11"/>
  <c r="I2066" i="11"/>
  <c r="J2066" i="11"/>
  <c r="K2066" i="11"/>
  <c r="I2067" i="11"/>
  <c r="J2067" i="11"/>
  <c r="K2067" i="11"/>
  <c r="I2068" i="11"/>
  <c r="J2068" i="11"/>
  <c r="K2068" i="11"/>
  <c r="I2069" i="11"/>
  <c r="J2069" i="11"/>
  <c r="K2069" i="11"/>
  <c r="I2070" i="11"/>
  <c r="J2070" i="11"/>
  <c r="K2070" i="11"/>
  <c r="I2071" i="11"/>
  <c r="J2071" i="11"/>
  <c r="K2071" i="11"/>
  <c r="I2072" i="11"/>
  <c r="J2072" i="11"/>
  <c r="K2072" i="11"/>
  <c r="I2073" i="11"/>
  <c r="J2073" i="11"/>
  <c r="K2073" i="11"/>
  <c r="I2074" i="11"/>
  <c r="J2074" i="11"/>
  <c r="K2074" i="11"/>
  <c r="I2075" i="11"/>
  <c r="J2075" i="11"/>
  <c r="K2075" i="11"/>
  <c r="I2076" i="11"/>
  <c r="J2076" i="11"/>
  <c r="K2076" i="11"/>
  <c r="I2077" i="11"/>
  <c r="J2077" i="11"/>
  <c r="K2077" i="11"/>
  <c r="I2078" i="11"/>
  <c r="J2078" i="11"/>
  <c r="K2078" i="11"/>
  <c r="I2079" i="11"/>
  <c r="J2079" i="11"/>
  <c r="K2079" i="11"/>
  <c r="I2080" i="11"/>
  <c r="J2080" i="11"/>
  <c r="K2080" i="11"/>
  <c r="I2081" i="11"/>
  <c r="J2081" i="11"/>
  <c r="K2081" i="11"/>
  <c r="I2082" i="11"/>
  <c r="J2082" i="11"/>
  <c r="K2082" i="11"/>
  <c r="I2083" i="11"/>
  <c r="J2083" i="11"/>
  <c r="K2083" i="11"/>
  <c r="I2084" i="11"/>
  <c r="J2084" i="11"/>
  <c r="K2084" i="11"/>
  <c r="I2085" i="11"/>
  <c r="J2085" i="11"/>
  <c r="K2085" i="11"/>
  <c r="I2086" i="11"/>
  <c r="J2086" i="11"/>
  <c r="K2086" i="11"/>
  <c r="I2087" i="11"/>
  <c r="J2087" i="11"/>
  <c r="K2087" i="11"/>
  <c r="I2088" i="11"/>
  <c r="J2088" i="11"/>
  <c r="K2088" i="11"/>
  <c r="I2089" i="11"/>
  <c r="J2089" i="11"/>
  <c r="K2089" i="11"/>
  <c r="I2090" i="11"/>
  <c r="J2090" i="11"/>
  <c r="K2090" i="11"/>
  <c r="I2091" i="11"/>
  <c r="J2091" i="11"/>
  <c r="K2091" i="11"/>
  <c r="I2092" i="11"/>
  <c r="J2092" i="11"/>
  <c r="K2092" i="11"/>
  <c r="I2093" i="11"/>
  <c r="J2093" i="11"/>
  <c r="K2093" i="11"/>
  <c r="I2094" i="11"/>
  <c r="J2094" i="11"/>
  <c r="K2094" i="11"/>
  <c r="I2095" i="11"/>
  <c r="J2095" i="11"/>
  <c r="K2095" i="11"/>
  <c r="I2096" i="11"/>
  <c r="J2096" i="11"/>
  <c r="K2096" i="11"/>
  <c r="I2097" i="11"/>
  <c r="J2097" i="11"/>
  <c r="K2097" i="11"/>
  <c r="I2098" i="11"/>
  <c r="J2098" i="11"/>
  <c r="K2098" i="11"/>
  <c r="I2099" i="11"/>
  <c r="J2099" i="11"/>
  <c r="K2099" i="11"/>
  <c r="I2100" i="11"/>
  <c r="J2100" i="11"/>
  <c r="K2100" i="11"/>
  <c r="I2101" i="11"/>
  <c r="J2101" i="11"/>
  <c r="K2101" i="11"/>
  <c r="I2102" i="11"/>
  <c r="J2102" i="11"/>
  <c r="K2102" i="11"/>
  <c r="I2103" i="11"/>
  <c r="J2103" i="11"/>
  <c r="K2103" i="11"/>
  <c r="I2104" i="11"/>
  <c r="J2104" i="11"/>
  <c r="K2104" i="11"/>
  <c r="I2105" i="11"/>
  <c r="J2105" i="11"/>
  <c r="K2105" i="11"/>
  <c r="I2106" i="11"/>
  <c r="J2106" i="11"/>
  <c r="K2106" i="11"/>
  <c r="I2107" i="11"/>
  <c r="J2107" i="11"/>
  <c r="K2107" i="11"/>
  <c r="I2108" i="11"/>
  <c r="J2108" i="11"/>
  <c r="K2108" i="11"/>
  <c r="I2109" i="11"/>
  <c r="J2109" i="11"/>
  <c r="K2109" i="11"/>
  <c r="I2110" i="11"/>
  <c r="J2110" i="11"/>
  <c r="K2110" i="11"/>
  <c r="I2111" i="11"/>
  <c r="J2111" i="11"/>
  <c r="K2111" i="11"/>
  <c r="I2112" i="11"/>
  <c r="J2112" i="11"/>
  <c r="K2112" i="11"/>
  <c r="I2113" i="11"/>
  <c r="J2113" i="11"/>
  <c r="K2113" i="11"/>
  <c r="I2114" i="11"/>
  <c r="J2114" i="11"/>
  <c r="K2114" i="11"/>
  <c r="I2115" i="11"/>
  <c r="J2115" i="11"/>
  <c r="K2115" i="11"/>
  <c r="I2116" i="11"/>
  <c r="J2116" i="11"/>
  <c r="K2116" i="11"/>
  <c r="I2117" i="11"/>
  <c r="J2117" i="11"/>
  <c r="K2117" i="11"/>
  <c r="I2118" i="11"/>
  <c r="J2118" i="11"/>
  <c r="K2118" i="11"/>
  <c r="I2119" i="11"/>
  <c r="J2119" i="11"/>
  <c r="K2119" i="11"/>
  <c r="I2120" i="11"/>
  <c r="J2120" i="11"/>
  <c r="K2120" i="11"/>
  <c r="I2121" i="11"/>
  <c r="J2121" i="11"/>
  <c r="K2121" i="11"/>
  <c r="I2122" i="11"/>
  <c r="J2122" i="11"/>
  <c r="K2122" i="11"/>
  <c r="I2123" i="11"/>
  <c r="J2123" i="11"/>
  <c r="K2123" i="11"/>
  <c r="I2124" i="11"/>
  <c r="J2124" i="11"/>
  <c r="K2124" i="11"/>
  <c r="I2125" i="11"/>
  <c r="J2125" i="11"/>
  <c r="K2125" i="11"/>
  <c r="I2126" i="11"/>
  <c r="J2126" i="11"/>
  <c r="K2126" i="11"/>
  <c r="I2127" i="11"/>
  <c r="J2127" i="11"/>
  <c r="K2127" i="11"/>
  <c r="I2128" i="11"/>
  <c r="J2128" i="11"/>
  <c r="K2128" i="11"/>
  <c r="I2129" i="11"/>
  <c r="J2129" i="11"/>
  <c r="K2129" i="11"/>
  <c r="I2130" i="11"/>
  <c r="J2130" i="11"/>
  <c r="K2130" i="11"/>
  <c r="I2131" i="11"/>
  <c r="J2131" i="11"/>
  <c r="K2131" i="11"/>
  <c r="I2132" i="11"/>
  <c r="J2132" i="11"/>
  <c r="K2132" i="11"/>
  <c r="I2133" i="11"/>
  <c r="J2133" i="11"/>
  <c r="K2133" i="11"/>
  <c r="I2134" i="11"/>
  <c r="J2134" i="11"/>
  <c r="K2134" i="11"/>
  <c r="I2135" i="11"/>
  <c r="J2135" i="11"/>
  <c r="K2135" i="11"/>
  <c r="I2136" i="11"/>
  <c r="J2136" i="11"/>
  <c r="K2136" i="11"/>
  <c r="I2137" i="11"/>
  <c r="J2137" i="11"/>
  <c r="K2137" i="11"/>
  <c r="I2138" i="11"/>
  <c r="J2138" i="11"/>
  <c r="K2138" i="11"/>
  <c r="I2139" i="11"/>
  <c r="J2139" i="11"/>
  <c r="K2139" i="11"/>
  <c r="I2140" i="11"/>
  <c r="J2140" i="11"/>
  <c r="K2140" i="11"/>
  <c r="I2141" i="11"/>
  <c r="J2141" i="11"/>
  <c r="K2141" i="11"/>
  <c r="I2142" i="11"/>
  <c r="J2142" i="11"/>
  <c r="K2142" i="11"/>
  <c r="I2143" i="11"/>
  <c r="J2143" i="11"/>
  <c r="K2143" i="11"/>
  <c r="I2144" i="11"/>
  <c r="J2144" i="11"/>
  <c r="K2144" i="11"/>
  <c r="I2145" i="11"/>
  <c r="J2145" i="11"/>
  <c r="K2145" i="11"/>
  <c r="I2146" i="11"/>
  <c r="J2146" i="11"/>
  <c r="K2146" i="11"/>
  <c r="I2147" i="11"/>
  <c r="J2147" i="11"/>
  <c r="K2147" i="11"/>
  <c r="I2148" i="11"/>
  <c r="J2148" i="11"/>
  <c r="K2148" i="11"/>
  <c r="I2149" i="11"/>
  <c r="J2149" i="11"/>
  <c r="K2149" i="11"/>
  <c r="I2150" i="11"/>
  <c r="J2150" i="11"/>
  <c r="K2150" i="11"/>
  <c r="I2151" i="11"/>
  <c r="J2151" i="11"/>
  <c r="K2151" i="11"/>
  <c r="I2152" i="11"/>
  <c r="J2152" i="11"/>
  <c r="K2152" i="11"/>
  <c r="I2153" i="11"/>
  <c r="J2153" i="11"/>
  <c r="K2153" i="11"/>
  <c r="I2154" i="11"/>
  <c r="J2154" i="11"/>
  <c r="K2154" i="11"/>
  <c r="I2155" i="11"/>
  <c r="J2155" i="11"/>
  <c r="K2155" i="11"/>
  <c r="I2156" i="11"/>
  <c r="J2156" i="11"/>
  <c r="K2156" i="11"/>
  <c r="I2157" i="11"/>
  <c r="J2157" i="11"/>
  <c r="K2157" i="11"/>
  <c r="I2158" i="11"/>
  <c r="J2158" i="11"/>
  <c r="K2158" i="11"/>
  <c r="I2159" i="11"/>
  <c r="J2159" i="11"/>
  <c r="K2159" i="11"/>
  <c r="I2160" i="11"/>
  <c r="J2160" i="11"/>
  <c r="K2160" i="11"/>
  <c r="I2161" i="11"/>
  <c r="J2161" i="11"/>
  <c r="K2161" i="11"/>
  <c r="I2162" i="11"/>
  <c r="J2162" i="11"/>
  <c r="K2162" i="11"/>
  <c r="I2163" i="11"/>
  <c r="J2163" i="11"/>
  <c r="K2163" i="11"/>
  <c r="I2164" i="11"/>
  <c r="J2164" i="11"/>
  <c r="K2164" i="11"/>
  <c r="I2165" i="11"/>
  <c r="J2165" i="11"/>
  <c r="K2165" i="11"/>
  <c r="I2166" i="11"/>
  <c r="J2166" i="11"/>
  <c r="K2166" i="11"/>
  <c r="I2167" i="11"/>
  <c r="J2167" i="11"/>
  <c r="K2167" i="11"/>
  <c r="I2168" i="11"/>
  <c r="J2168" i="11"/>
  <c r="K2168" i="11"/>
  <c r="I2169" i="11"/>
  <c r="J2169" i="11"/>
  <c r="K2169" i="11"/>
  <c r="I2170" i="11"/>
  <c r="J2170" i="11"/>
  <c r="K2170" i="11"/>
  <c r="I2171" i="11"/>
  <c r="J2171" i="11"/>
  <c r="K2171" i="11"/>
  <c r="I2172" i="11"/>
  <c r="J2172" i="11"/>
  <c r="K2172" i="11"/>
  <c r="I2173" i="11"/>
  <c r="J2173" i="11"/>
  <c r="K2173" i="11"/>
  <c r="I2174" i="11"/>
  <c r="J2174" i="11"/>
  <c r="K2174" i="11"/>
  <c r="I2175" i="11"/>
  <c r="J2175" i="11"/>
  <c r="K2175" i="11"/>
  <c r="I2176" i="11"/>
  <c r="J2176" i="11"/>
  <c r="K2176" i="11"/>
  <c r="I2177" i="11"/>
  <c r="J2177" i="11"/>
  <c r="K2177" i="11"/>
  <c r="I2178" i="11"/>
  <c r="J2178" i="11"/>
  <c r="K2178" i="11"/>
  <c r="I2179" i="11"/>
  <c r="J2179" i="11"/>
  <c r="K2179" i="11"/>
  <c r="I2180" i="11"/>
  <c r="J2180" i="11"/>
  <c r="K2180" i="11"/>
  <c r="I2181" i="11"/>
  <c r="J2181" i="11"/>
  <c r="K2181" i="11"/>
  <c r="I2182" i="11"/>
  <c r="J2182" i="11"/>
  <c r="K2182" i="11"/>
  <c r="I2183" i="11"/>
  <c r="J2183" i="11"/>
  <c r="K2183" i="11"/>
  <c r="I2184" i="11"/>
  <c r="J2184" i="11"/>
  <c r="K2184" i="11"/>
  <c r="I2185" i="11"/>
  <c r="J2185" i="11"/>
  <c r="K2185" i="11"/>
  <c r="I2186" i="11"/>
  <c r="J2186" i="11"/>
  <c r="K2186" i="11"/>
  <c r="I2187" i="11"/>
  <c r="J2187" i="11"/>
  <c r="K2187" i="11"/>
  <c r="I2188" i="11"/>
  <c r="J2188" i="11"/>
  <c r="K2188" i="11"/>
  <c r="I2189" i="11"/>
  <c r="J2189" i="11"/>
  <c r="K2189" i="11"/>
  <c r="I2190" i="11"/>
  <c r="J2190" i="11"/>
  <c r="K2190" i="11"/>
  <c r="I2191" i="11"/>
  <c r="J2191" i="11"/>
  <c r="K2191" i="11"/>
  <c r="I2192" i="11"/>
  <c r="J2192" i="11"/>
  <c r="K2192" i="11"/>
  <c r="I2193" i="11"/>
  <c r="J2193" i="11"/>
  <c r="K2193" i="11"/>
  <c r="I2194" i="11"/>
  <c r="J2194" i="11"/>
  <c r="K2194" i="11"/>
  <c r="I2195" i="11"/>
  <c r="J2195" i="11"/>
  <c r="K2195" i="11"/>
  <c r="I2196" i="11"/>
  <c r="J2196" i="11"/>
  <c r="K2196" i="11"/>
  <c r="I2197" i="11"/>
  <c r="J2197" i="11"/>
  <c r="K2197" i="11"/>
  <c r="I2198" i="11"/>
  <c r="J2198" i="11"/>
  <c r="K2198" i="11"/>
  <c r="I2199" i="11"/>
  <c r="J2199" i="11"/>
  <c r="K2199" i="11"/>
  <c r="I2200" i="11"/>
  <c r="J2200" i="11"/>
  <c r="K2200" i="11"/>
  <c r="I2201" i="11"/>
  <c r="J2201" i="11"/>
  <c r="K2201" i="11"/>
  <c r="I2202" i="11"/>
  <c r="J2202" i="11"/>
  <c r="K2202" i="11"/>
  <c r="I2203" i="11"/>
  <c r="J2203" i="11"/>
  <c r="K2203" i="11"/>
  <c r="I2204" i="11"/>
  <c r="J2204" i="11"/>
  <c r="K2204" i="11"/>
  <c r="I2205" i="11"/>
  <c r="J2205" i="11"/>
  <c r="K2205" i="11"/>
  <c r="I2206" i="11"/>
  <c r="J2206" i="11"/>
  <c r="K2206" i="11"/>
  <c r="I2207" i="11"/>
  <c r="J2207" i="11"/>
  <c r="K2207" i="11"/>
  <c r="I2208" i="11"/>
  <c r="J2208" i="11"/>
  <c r="K2208" i="11"/>
  <c r="I2209" i="11"/>
  <c r="J2209" i="11"/>
  <c r="K2209" i="11"/>
  <c r="I2210" i="11"/>
  <c r="J2210" i="11"/>
  <c r="K2210" i="11"/>
  <c r="I2211" i="11"/>
  <c r="J2211" i="11"/>
  <c r="K2211" i="11"/>
  <c r="I2212" i="11"/>
  <c r="J2212" i="11"/>
  <c r="K2212" i="11"/>
  <c r="I2213" i="11"/>
  <c r="J2213" i="11"/>
  <c r="K2213" i="11"/>
  <c r="I2214" i="11"/>
  <c r="J2214" i="11"/>
  <c r="K2214" i="11"/>
  <c r="I2215" i="11"/>
  <c r="J2215" i="11"/>
  <c r="K2215" i="11"/>
  <c r="I2216" i="11"/>
  <c r="J2216" i="11"/>
  <c r="K2216" i="11"/>
  <c r="I2217" i="11"/>
  <c r="J2217" i="11"/>
  <c r="K2217" i="11"/>
  <c r="I2218" i="11"/>
  <c r="J2218" i="11"/>
  <c r="K2218" i="11"/>
  <c r="I2219" i="11"/>
  <c r="J2219" i="11"/>
  <c r="K2219" i="11"/>
  <c r="I2220" i="11"/>
  <c r="J2220" i="11"/>
  <c r="K2220" i="11"/>
  <c r="I2221" i="11"/>
  <c r="J2221" i="11"/>
  <c r="K2221" i="11"/>
  <c r="I2222" i="11"/>
  <c r="J2222" i="11"/>
  <c r="K2222" i="11"/>
  <c r="I2223" i="11"/>
  <c r="J2223" i="11"/>
  <c r="K2223" i="11"/>
  <c r="I2224" i="11"/>
  <c r="J2224" i="11"/>
  <c r="K2224" i="11"/>
  <c r="I2225" i="11"/>
  <c r="J2225" i="11"/>
  <c r="K2225" i="11"/>
  <c r="I2226" i="11"/>
  <c r="J2226" i="11"/>
  <c r="K2226" i="11"/>
  <c r="I2227" i="11"/>
  <c r="J2227" i="11"/>
  <c r="K2227" i="11"/>
  <c r="I2228" i="11"/>
  <c r="J2228" i="11"/>
  <c r="K2228" i="11"/>
  <c r="I2229" i="11"/>
  <c r="J2229" i="11"/>
  <c r="K2229" i="11"/>
  <c r="I2230" i="11"/>
  <c r="J2230" i="11"/>
  <c r="K2230" i="11"/>
  <c r="I2231" i="11"/>
  <c r="J2231" i="11"/>
  <c r="K2231" i="11"/>
  <c r="I2232" i="11"/>
  <c r="J2232" i="11"/>
  <c r="K2232" i="11"/>
  <c r="I2233" i="11"/>
  <c r="J2233" i="11"/>
  <c r="K2233" i="11"/>
  <c r="I2234" i="11"/>
  <c r="J2234" i="11"/>
  <c r="K2234" i="11"/>
  <c r="I2235" i="11"/>
  <c r="J2235" i="11"/>
  <c r="K2235" i="11"/>
  <c r="I2236" i="11"/>
  <c r="J2236" i="11"/>
  <c r="K2236" i="11"/>
  <c r="I2237" i="11"/>
  <c r="J2237" i="11"/>
  <c r="K2237" i="11"/>
  <c r="I2238" i="11"/>
  <c r="J2238" i="11"/>
  <c r="K2238" i="11"/>
  <c r="I2239" i="11"/>
  <c r="J2239" i="11"/>
  <c r="K2239" i="11"/>
  <c r="I2240" i="11"/>
  <c r="J2240" i="11"/>
  <c r="K2240" i="11"/>
  <c r="I2241" i="11"/>
  <c r="J2241" i="11"/>
  <c r="K2241" i="11"/>
  <c r="I2242" i="11"/>
  <c r="J2242" i="11"/>
  <c r="K2242" i="11"/>
  <c r="I2243" i="11"/>
  <c r="J2243" i="11"/>
  <c r="K2243" i="11"/>
  <c r="I2244" i="11"/>
  <c r="J2244" i="11"/>
  <c r="K2244" i="11"/>
  <c r="I2245" i="11"/>
  <c r="J2245" i="11"/>
  <c r="K2245" i="11"/>
  <c r="I2246" i="11"/>
  <c r="J2246" i="11"/>
  <c r="K2246" i="11"/>
  <c r="I2247" i="11"/>
  <c r="J2247" i="11"/>
  <c r="K2247" i="11"/>
  <c r="I2248" i="11"/>
  <c r="J2248" i="11"/>
  <c r="K2248" i="11"/>
  <c r="I2249" i="11"/>
  <c r="J2249" i="11"/>
  <c r="K2249" i="11"/>
  <c r="I2250" i="11"/>
  <c r="J2250" i="11"/>
  <c r="K2250" i="11"/>
  <c r="I2251" i="11"/>
  <c r="J2251" i="11"/>
  <c r="K2251" i="11"/>
  <c r="I2252" i="11"/>
  <c r="J2252" i="11"/>
  <c r="K2252" i="11"/>
  <c r="I2253" i="11"/>
  <c r="J2253" i="11"/>
  <c r="K2253" i="11"/>
  <c r="I2254" i="11"/>
  <c r="J2254" i="11"/>
  <c r="K2254" i="11"/>
  <c r="I2255" i="11"/>
  <c r="J2255" i="11"/>
  <c r="K2255" i="11"/>
  <c r="I2256" i="11"/>
  <c r="J2256" i="11"/>
  <c r="K2256" i="11"/>
  <c r="I2257" i="11"/>
  <c r="J2257" i="11"/>
  <c r="K2257" i="11"/>
  <c r="I2258" i="11"/>
  <c r="J2258" i="11"/>
  <c r="K2258" i="11"/>
  <c r="I2259" i="11"/>
  <c r="J2259" i="11"/>
  <c r="K2259" i="11"/>
  <c r="I2260" i="11"/>
  <c r="J2260" i="11"/>
  <c r="K2260" i="11"/>
  <c r="I2261" i="11"/>
  <c r="J2261" i="11"/>
  <c r="K2261" i="11"/>
  <c r="I2262" i="11"/>
  <c r="J2262" i="11"/>
  <c r="K2262" i="11"/>
  <c r="I2263" i="11"/>
  <c r="J2263" i="11"/>
  <c r="K2263" i="11"/>
  <c r="I2264" i="11"/>
  <c r="J2264" i="11"/>
  <c r="K2264" i="11"/>
  <c r="I2265" i="11"/>
  <c r="J2265" i="11"/>
  <c r="K2265" i="11"/>
  <c r="I2266" i="11"/>
  <c r="J2266" i="11"/>
  <c r="K2266" i="11"/>
  <c r="I2267" i="11"/>
  <c r="J2267" i="11"/>
  <c r="K2267" i="11"/>
  <c r="I2268" i="11"/>
  <c r="J2268" i="11"/>
  <c r="K2268" i="11"/>
  <c r="I2269" i="11"/>
  <c r="J2269" i="11"/>
  <c r="K2269" i="11"/>
  <c r="I2270" i="11"/>
  <c r="J2270" i="11"/>
  <c r="K2270" i="11"/>
  <c r="I2271" i="11"/>
  <c r="J2271" i="11"/>
  <c r="K2271" i="11"/>
  <c r="I2272" i="11"/>
  <c r="J2272" i="11"/>
  <c r="K2272" i="11"/>
  <c r="I2273" i="11"/>
  <c r="J2273" i="11"/>
  <c r="K2273" i="11"/>
  <c r="I2274" i="11"/>
  <c r="J2274" i="11"/>
  <c r="K2274" i="11"/>
  <c r="I2275" i="11"/>
  <c r="J2275" i="11"/>
  <c r="K2275" i="11"/>
  <c r="I2276" i="11"/>
  <c r="J2276" i="11"/>
  <c r="K2276" i="11"/>
  <c r="I2277" i="11"/>
  <c r="J2277" i="11"/>
  <c r="K2277" i="11"/>
  <c r="I2278" i="11"/>
  <c r="J2278" i="11"/>
  <c r="K2278" i="11"/>
  <c r="I2279" i="11"/>
  <c r="J2279" i="11"/>
  <c r="K2279" i="11"/>
  <c r="I2280" i="11"/>
  <c r="J2280" i="11"/>
  <c r="K2280" i="11"/>
  <c r="I2281" i="11"/>
  <c r="J2281" i="11"/>
  <c r="K2281" i="11"/>
  <c r="I2282" i="11"/>
  <c r="J2282" i="11"/>
  <c r="K2282" i="11"/>
  <c r="I2283" i="11"/>
  <c r="J2283" i="11"/>
  <c r="K2283" i="11"/>
  <c r="I2284" i="11"/>
  <c r="J2284" i="11"/>
  <c r="K2284" i="11"/>
  <c r="I2285" i="11"/>
  <c r="J2285" i="11"/>
  <c r="K2285" i="11"/>
  <c r="I2286" i="11"/>
  <c r="J2286" i="11"/>
  <c r="K2286" i="11"/>
  <c r="I2287" i="11"/>
  <c r="J2287" i="11"/>
  <c r="K2287" i="11"/>
  <c r="I2288" i="11"/>
  <c r="J2288" i="11"/>
  <c r="K2288" i="11"/>
  <c r="I2289" i="11"/>
  <c r="J2289" i="11"/>
  <c r="K2289" i="11"/>
  <c r="I2290" i="11"/>
  <c r="J2290" i="11"/>
  <c r="K2290" i="11"/>
  <c r="I2291" i="11"/>
  <c r="J2291" i="11"/>
  <c r="K2291" i="11"/>
  <c r="I2292" i="11"/>
  <c r="J2292" i="11"/>
  <c r="K2292" i="11"/>
  <c r="I2293" i="11"/>
  <c r="J2293" i="11"/>
  <c r="K2293" i="11"/>
  <c r="I2294" i="11"/>
  <c r="J2294" i="11"/>
  <c r="K2294" i="11"/>
  <c r="I2295" i="11"/>
  <c r="J2295" i="11"/>
  <c r="K2295" i="11"/>
  <c r="I2296" i="11"/>
  <c r="J2296" i="11"/>
  <c r="K2296" i="11"/>
  <c r="I2297" i="11"/>
  <c r="J2297" i="11"/>
  <c r="K2297" i="11"/>
  <c r="I2298" i="11"/>
  <c r="J2298" i="11"/>
  <c r="K2298" i="11"/>
  <c r="I2299" i="11"/>
  <c r="J2299" i="11"/>
  <c r="K2299" i="11"/>
  <c r="I2300" i="11"/>
  <c r="J2300" i="11"/>
  <c r="K2300" i="11"/>
  <c r="I2301" i="11"/>
  <c r="J2301" i="11"/>
  <c r="K2301" i="11"/>
  <c r="I2302" i="11"/>
  <c r="J2302" i="11"/>
  <c r="K2302" i="11"/>
  <c r="I2303" i="11"/>
  <c r="J2303" i="11"/>
  <c r="K2303" i="11"/>
  <c r="I2304" i="11"/>
  <c r="J2304" i="11"/>
  <c r="K2304" i="11"/>
  <c r="I2305" i="11"/>
  <c r="J2305" i="11"/>
  <c r="K2305" i="11"/>
  <c r="I2306" i="11"/>
  <c r="J2306" i="11"/>
  <c r="K2306" i="11"/>
  <c r="I2307" i="11"/>
  <c r="J2307" i="11"/>
  <c r="K2307" i="11"/>
  <c r="I2308" i="11"/>
  <c r="J2308" i="11"/>
  <c r="K2308" i="11"/>
  <c r="I2309" i="11"/>
  <c r="J2309" i="11"/>
  <c r="K2309" i="11"/>
  <c r="I2310" i="11"/>
  <c r="J2310" i="11"/>
  <c r="K2310" i="11"/>
  <c r="I2311" i="11"/>
  <c r="J2311" i="11"/>
  <c r="K2311" i="11"/>
  <c r="I2312" i="11"/>
  <c r="J2312" i="11"/>
  <c r="K2312" i="11"/>
  <c r="I2313" i="11"/>
  <c r="J2313" i="11"/>
  <c r="K2313" i="11"/>
  <c r="I2314" i="11"/>
  <c r="J2314" i="11"/>
  <c r="K2314" i="11"/>
  <c r="I2315" i="11"/>
  <c r="J2315" i="11"/>
  <c r="K2315" i="11"/>
  <c r="I2316" i="11"/>
  <c r="J2316" i="11"/>
  <c r="K2316" i="11"/>
  <c r="I2317" i="11"/>
  <c r="J2317" i="11"/>
  <c r="K2317" i="11"/>
  <c r="I2318" i="11"/>
  <c r="J2318" i="11"/>
  <c r="K2318" i="11"/>
  <c r="I2319" i="11"/>
  <c r="J2319" i="11"/>
  <c r="K2319" i="11"/>
  <c r="I2320" i="11"/>
  <c r="J2320" i="11"/>
  <c r="K2320" i="11"/>
  <c r="I2321" i="11"/>
  <c r="J2321" i="11"/>
  <c r="K2321" i="11"/>
  <c r="I2322" i="11"/>
  <c r="J2322" i="11"/>
  <c r="K2322" i="11"/>
  <c r="I2323" i="11"/>
  <c r="J2323" i="11"/>
  <c r="K2323" i="11"/>
  <c r="I2324" i="11"/>
  <c r="J2324" i="11"/>
  <c r="K2324" i="11"/>
  <c r="I2325" i="11"/>
  <c r="J2325" i="11"/>
  <c r="K2325" i="11"/>
  <c r="I2326" i="11"/>
  <c r="J2326" i="11"/>
  <c r="K2326" i="11"/>
  <c r="I2327" i="11"/>
  <c r="J2327" i="11"/>
  <c r="K2327" i="11"/>
  <c r="I2328" i="11"/>
  <c r="J2328" i="11"/>
  <c r="K2328" i="11"/>
  <c r="I2329" i="11"/>
  <c r="J2329" i="11"/>
  <c r="K2329" i="11"/>
  <c r="I2330" i="11"/>
  <c r="J2330" i="11"/>
  <c r="K2330" i="11"/>
  <c r="I2331" i="11"/>
  <c r="J2331" i="11"/>
  <c r="K2331" i="11"/>
  <c r="I2332" i="11"/>
  <c r="J2332" i="11"/>
  <c r="K2332" i="11"/>
  <c r="I2333" i="11"/>
  <c r="J2333" i="11"/>
  <c r="K2333" i="11"/>
  <c r="I2334" i="11"/>
  <c r="J2334" i="11"/>
  <c r="K2334" i="11"/>
  <c r="I2335" i="11"/>
  <c r="J2335" i="11"/>
  <c r="K2335" i="11"/>
  <c r="I2336" i="11"/>
  <c r="J2336" i="11"/>
  <c r="K2336" i="11"/>
  <c r="I2337" i="11"/>
  <c r="J2337" i="11"/>
  <c r="K2337" i="11"/>
  <c r="I2338" i="11"/>
  <c r="J2338" i="11"/>
  <c r="K2338" i="11"/>
  <c r="I2339" i="11"/>
  <c r="J2339" i="11"/>
  <c r="K2339" i="11"/>
  <c r="I2340" i="11"/>
  <c r="J2340" i="11"/>
  <c r="K2340" i="11"/>
  <c r="I2341" i="11"/>
  <c r="J2341" i="11"/>
  <c r="K2341" i="11"/>
  <c r="I2342" i="11"/>
  <c r="J2342" i="11"/>
  <c r="K2342" i="11"/>
  <c r="I2343" i="11"/>
  <c r="J2343" i="11"/>
  <c r="K2343" i="11"/>
  <c r="I2344" i="11"/>
  <c r="J2344" i="11"/>
  <c r="K2344" i="11"/>
  <c r="I2345" i="11"/>
  <c r="J2345" i="11"/>
  <c r="K2345" i="11"/>
  <c r="I2346" i="11"/>
  <c r="J2346" i="11"/>
  <c r="K2346" i="11"/>
  <c r="I2347" i="11"/>
  <c r="J2347" i="11"/>
  <c r="K2347" i="11"/>
  <c r="I2348" i="11"/>
  <c r="J2348" i="11"/>
  <c r="K2348" i="11"/>
  <c r="I2349" i="11"/>
  <c r="J2349" i="11"/>
  <c r="K2349" i="11"/>
  <c r="I2350" i="11"/>
  <c r="J2350" i="11"/>
  <c r="K2350" i="11"/>
  <c r="I2351" i="11"/>
  <c r="J2351" i="11"/>
  <c r="K2351" i="11"/>
  <c r="I2352" i="11"/>
  <c r="J2352" i="11"/>
  <c r="K2352" i="11"/>
  <c r="I2353" i="11"/>
  <c r="J2353" i="11"/>
  <c r="K2353" i="11"/>
  <c r="I2354" i="11"/>
  <c r="J2354" i="11"/>
  <c r="K2354" i="11"/>
  <c r="I2355" i="11"/>
  <c r="J2355" i="11"/>
  <c r="K2355" i="11"/>
  <c r="I2356" i="11"/>
  <c r="J2356" i="11"/>
  <c r="K2356" i="11"/>
  <c r="I2357" i="11"/>
  <c r="J2357" i="11"/>
  <c r="K2357" i="11"/>
  <c r="I2358" i="11"/>
  <c r="J2358" i="11"/>
  <c r="K2358" i="11"/>
  <c r="I2359" i="11"/>
  <c r="J2359" i="11"/>
  <c r="K2359" i="11"/>
  <c r="I2360" i="11"/>
  <c r="J2360" i="11"/>
  <c r="K2360" i="11"/>
  <c r="I2361" i="11"/>
  <c r="J2361" i="11"/>
  <c r="K2361" i="11"/>
  <c r="I2362" i="11"/>
  <c r="J2362" i="11"/>
  <c r="K2362" i="11"/>
  <c r="I2363" i="11"/>
  <c r="J2363" i="11"/>
  <c r="K2363" i="11"/>
  <c r="I2364" i="11"/>
  <c r="J2364" i="11"/>
  <c r="K2364" i="11"/>
  <c r="I2365" i="11"/>
  <c r="J2365" i="11"/>
  <c r="K2365" i="11"/>
  <c r="I2366" i="11"/>
  <c r="J2366" i="11"/>
  <c r="K2366" i="11"/>
  <c r="I2367" i="11"/>
  <c r="J2367" i="11"/>
  <c r="K2367" i="11"/>
  <c r="I2368" i="11"/>
  <c r="J2368" i="11"/>
  <c r="K2368" i="11"/>
  <c r="I2369" i="11"/>
  <c r="J2369" i="11"/>
  <c r="K2369" i="11"/>
  <c r="I2370" i="11"/>
  <c r="J2370" i="11"/>
  <c r="K2370" i="11"/>
  <c r="I2371" i="11"/>
  <c r="J2371" i="11"/>
  <c r="K2371" i="11"/>
  <c r="I2372" i="11"/>
  <c r="J2372" i="11"/>
  <c r="K2372" i="11"/>
  <c r="I2373" i="11"/>
  <c r="J2373" i="11"/>
  <c r="K2373" i="11"/>
  <c r="I2374" i="11"/>
  <c r="J2374" i="11"/>
  <c r="K2374" i="11"/>
  <c r="I2375" i="11"/>
  <c r="J2375" i="11"/>
  <c r="K2375" i="11"/>
  <c r="I2376" i="11"/>
  <c r="J2376" i="11"/>
  <c r="K2376" i="11"/>
  <c r="I2377" i="11"/>
  <c r="J2377" i="11"/>
  <c r="K2377" i="11"/>
  <c r="I2378" i="11"/>
  <c r="J2378" i="11"/>
  <c r="K2378" i="11"/>
  <c r="I2379" i="11"/>
  <c r="J2379" i="11"/>
  <c r="K2379" i="11"/>
  <c r="I2380" i="11"/>
  <c r="J2380" i="11"/>
  <c r="K2380" i="11"/>
  <c r="I2381" i="11"/>
  <c r="J2381" i="11"/>
  <c r="K2381" i="11"/>
  <c r="I2382" i="11"/>
  <c r="J2382" i="11"/>
  <c r="K2382" i="11"/>
  <c r="I2383" i="11"/>
  <c r="J2383" i="11"/>
  <c r="K2383" i="11"/>
  <c r="I2384" i="11"/>
  <c r="J2384" i="11"/>
  <c r="K2384" i="11"/>
  <c r="I2385" i="11"/>
  <c r="J2385" i="11"/>
  <c r="K2385" i="11"/>
  <c r="I2386" i="11"/>
  <c r="J2386" i="11"/>
  <c r="K2386" i="11"/>
  <c r="I2387" i="11"/>
  <c r="J2387" i="11"/>
  <c r="K2387" i="11"/>
  <c r="I2388" i="11"/>
  <c r="J2388" i="11"/>
  <c r="K2388" i="11"/>
  <c r="I2389" i="11"/>
  <c r="J2389" i="11"/>
  <c r="K2389" i="11"/>
  <c r="I2390" i="11"/>
  <c r="J2390" i="11"/>
  <c r="K2390" i="11"/>
  <c r="I2391" i="11"/>
  <c r="J2391" i="11"/>
  <c r="K2391" i="11"/>
  <c r="I2392" i="11"/>
  <c r="J2392" i="11"/>
  <c r="K2392" i="11"/>
  <c r="I2393" i="11"/>
  <c r="J2393" i="11"/>
  <c r="K2393" i="11"/>
  <c r="I2394" i="11"/>
  <c r="J2394" i="11"/>
  <c r="K2394" i="11"/>
  <c r="I2395" i="11"/>
  <c r="J2395" i="11"/>
  <c r="K2395" i="11"/>
  <c r="I2396" i="11"/>
  <c r="J2396" i="11"/>
  <c r="K2396" i="11"/>
  <c r="I2397" i="11"/>
  <c r="J2397" i="11"/>
  <c r="K2397" i="11"/>
  <c r="I2398" i="11"/>
  <c r="J2398" i="11"/>
  <c r="K2398" i="11"/>
  <c r="I2399" i="11"/>
  <c r="J2399" i="11"/>
  <c r="K2399" i="11"/>
  <c r="I2400" i="11"/>
  <c r="J2400" i="11"/>
  <c r="K2400" i="11"/>
  <c r="I2401" i="11"/>
  <c r="J2401" i="11"/>
  <c r="K2401" i="11"/>
  <c r="I2402" i="11"/>
  <c r="J2402" i="11"/>
  <c r="K2402" i="11"/>
  <c r="I2403" i="11"/>
  <c r="J2403" i="11"/>
  <c r="K2403" i="11"/>
  <c r="I2404" i="11"/>
  <c r="J2404" i="11"/>
  <c r="K2404" i="11"/>
  <c r="I2405" i="11"/>
  <c r="J2405" i="11"/>
  <c r="K2405" i="11"/>
  <c r="I2406" i="11"/>
  <c r="J2406" i="11"/>
  <c r="K2406" i="11"/>
  <c r="I2407" i="11"/>
  <c r="J2407" i="11"/>
  <c r="K2407" i="11"/>
  <c r="I2408" i="11"/>
  <c r="J2408" i="11"/>
  <c r="K2408" i="11"/>
  <c r="I2409" i="11"/>
  <c r="J2409" i="11"/>
  <c r="K2409" i="11"/>
  <c r="I2410" i="11"/>
  <c r="J2410" i="11"/>
  <c r="K2410" i="11"/>
  <c r="I2411" i="11"/>
  <c r="J2411" i="11"/>
  <c r="K2411" i="11"/>
  <c r="I2412" i="11"/>
  <c r="J2412" i="11"/>
  <c r="K2412" i="11"/>
  <c r="I2413" i="11"/>
  <c r="J2413" i="11"/>
  <c r="K2413" i="11"/>
  <c r="I2414" i="11"/>
  <c r="J2414" i="11"/>
  <c r="K2414" i="11"/>
  <c r="I2415" i="11"/>
  <c r="J2415" i="11"/>
  <c r="K2415" i="11"/>
  <c r="I2416" i="11"/>
  <c r="J2416" i="11"/>
  <c r="K2416" i="11"/>
  <c r="I2417" i="11"/>
  <c r="J2417" i="11"/>
  <c r="K2417" i="11"/>
  <c r="I2418" i="11"/>
  <c r="J2418" i="11"/>
  <c r="K2418" i="11"/>
  <c r="I2419" i="11"/>
  <c r="J2419" i="11"/>
  <c r="K2419" i="11"/>
  <c r="I2420" i="11"/>
  <c r="J2420" i="11"/>
  <c r="K2420" i="11"/>
  <c r="I2421" i="11"/>
  <c r="J2421" i="11"/>
  <c r="K2421" i="11"/>
  <c r="I2422" i="11"/>
  <c r="J2422" i="11"/>
  <c r="K2422" i="11"/>
  <c r="I2423" i="11"/>
  <c r="J2423" i="11"/>
  <c r="K2423" i="11"/>
  <c r="I2424" i="11"/>
  <c r="J2424" i="11"/>
  <c r="K2424" i="11"/>
  <c r="I2425" i="11"/>
  <c r="J2425" i="11"/>
  <c r="K2425" i="11"/>
  <c r="I2426" i="11"/>
  <c r="J2426" i="11"/>
  <c r="K2426" i="11"/>
  <c r="I2427" i="11"/>
  <c r="J2427" i="11"/>
  <c r="K2427" i="11"/>
  <c r="I2428" i="11"/>
  <c r="J2428" i="11"/>
  <c r="K2428" i="11"/>
  <c r="I2429" i="11"/>
  <c r="J2429" i="11"/>
  <c r="K2429" i="11"/>
  <c r="I2430" i="11"/>
  <c r="J2430" i="11"/>
  <c r="K2430" i="11"/>
  <c r="I2431" i="11"/>
  <c r="J2431" i="11"/>
  <c r="K2431" i="11"/>
  <c r="I2432" i="11"/>
  <c r="J2432" i="11"/>
  <c r="K2432" i="11"/>
  <c r="I2433" i="11"/>
  <c r="J2433" i="11"/>
  <c r="K2433" i="11"/>
  <c r="I2434" i="11"/>
  <c r="J2434" i="11"/>
  <c r="K2434" i="11"/>
  <c r="I2435" i="11"/>
  <c r="J2435" i="11"/>
  <c r="K2435" i="11"/>
  <c r="I2436" i="11"/>
  <c r="J2436" i="11"/>
  <c r="K2436" i="11"/>
  <c r="I2437" i="11"/>
  <c r="J2437" i="11"/>
  <c r="K2437" i="11"/>
  <c r="I2438" i="11"/>
  <c r="J2438" i="11"/>
  <c r="K2438" i="11"/>
  <c r="I2439" i="11"/>
  <c r="J2439" i="11"/>
  <c r="K2439" i="11"/>
  <c r="I2440" i="11"/>
  <c r="J2440" i="11"/>
  <c r="K2440" i="11"/>
  <c r="I2441" i="11"/>
  <c r="J2441" i="11"/>
  <c r="K2441" i="11"/>
  <c r="I2442" i="11"/>
  <c r="J2442" i="11"/>
  <c r="K2442" i="11"/>
  <c r="I2443" i="11"/>
  <c r="J2443" i="11"/>
  <c r="K2443" i="11"/>
  <c r="I2444" i="11"/>
  <c r="J2444" i="11"/>
  <c r="K2444" i="11"/>
  <c r="I2445" i="11"/>
  <c r="J2445" i="11"/>
  <c r="K2445" i="11"/>
  <c r="I2446" i="11"/>
  <c r="J2446" i="11"/>
  <c r="K2446" i="11"/>
  <c r="I2447" i="11"/>
  <c r="J2447" i="11"/>
  <c r="K2447" i="11"/>
  <c r="I2448" i="11"/>
  <c r="J2448" i="11"/>
  <c r="K2448" i="11"/>
  <c r="I2449" i="11"/>
  <c r="J2449" i="11"/>
  <c r="K2449" i="11"/>
  <c r="I2450" i="11"/>
  <c r="J2450" i="11"/>
  <c r="K2450" i="11"/>
  <c r="I2451" i="11"/>
  <c r="J2451" i="11"/>
  <c r="K2451" i="11"/>
  <c r="I2452" i="11"/>
  <c r="J2452" i="11"/>
  <c r="K2452" i="11"/>
  <c r="I2453" i="11"/>
  <c r="J2453" i="11"/>
  <c r="K2453" i="11"/>
  <c r="I2454" i="11"/>
  <c r="J2454" i="11"/>
  <c r="K2454" i="11"/>
  <c r="I2455" i="11"/>
  <c r="J2455" i="11"/>
  <c r="K2455" i="11"/>
  <c r="I2456" i="11"/>
  <c r="J2456" i="11"/>
  <c r="K2456" i="11"/>
  <c r="I2457" i="11"/>
  <c r="J2457" i="11"/>
  <c r="K2457" i="11"/>
  <c r="I2458" i="11"/>
  <c r="J2458" i="11"/>
  <c r="K2458" i="11"/>
  <c r="I2459" i="11"/>
  <c r="J2459" i="11"/>
  <c r="K2459" i="11"/>
  <c r="I2460" i="11"/>
  <c r="J2460" i="11"/>
  <c r="K2460" i="11"/>
  <c r="I2461" i="11"/>
  <c r="J2461" i="11"/>
  <c r="K2461" i="11"/>
  <c r="I2462" i="11"/>
  <c r="J2462" i="11"/>
  <c r="K2462" i="11"/>
  <c r="I2463" i="11"/>
  <c r="J2463" i="11"/>
  <c r="K2463" i="11"/>
  <c r="I2464" i="11"/>
  <c r="J2464" i="11"/>
  <c r="K2464" i="11"/>
  <c r="I2465" i="11"/>
  <c r="J2465" i="11"/>
  <c r="K2465" i="11"/>
  <c r="I2466" i="11"/>
  <c r="J2466" i="11"/>
  <c r="K2466" i="11"/>
  <c r="I2467" i="11"/>
  <c r="J2467" i="11"/>
  <c r="K2467" i="11"/>
  <c r="I2468" i="11"/>
  <c r="J2468" i="11"/>
  <c r="K2468" i="11"/>
  <c r="I2469" i="11"/>
  <c r="J2469" i="11"/>
  <c r="K2469" i="11"/>
  <c r="I2470" i="11"/>
  <c r="J2470" i="11"/>
  <c r="K2470" i="11"/>
  <c r="I2471" i="11"/>
  <c r="J2471" i="11"/>
  <c r="K2471" i="11"/>
  <c r="I2472" i="11"/>
  <c r="J2472" i="11"/>
  <c r="K2472" i="11"/>
  <c r="I2473" i="11"/>
  <c r="J2473" i="11"/>
  <c r="K2473" i="11"/>
  <c r="I2474" i="11"/>
  <c r="J2474" i="11"/>
  <c r="K2474" i="11"/>
  <c r="I2475" i="11"/>
  <c r="J2475" i="11"/>
  <c r="K2475" i="11"/>
  <c r="I2476" i="11"/>
  <c r="J2476" i="11"/>
  <c r="K2476" i="11"/>
  <c r="I2477" i="11"/>
  <c r="J2477" i="11"/>
  <c r="K2477" i="11"/>
  <c r="I2478" i="11"/>
  <c r="J2478" i="11"/>
  <c r="K2478" i="11"/>
  <c r="I2479" i="11"/>
  <c r="J2479" i="11"/>
  <c r="K2479" i="11"/>
  <c r="I2480" i="11"/>
  <c r="J2480" i="11"/>
  <c r="K2480" i="11"/>
  <c r="I2481" i="11"/>
  <c r="J2481" i="11"/>
  <c r="K2481" i="11"/>
  <c r="I2482" i="11"/>
  <c r="J2482" i="11"/>
  <c r="K2482" i="11"/>
  <c r="I2483" i="11"/>
  <c r="J2483" i="11"/>
  <c r="K2483" i="11"/>
  <c r="I2484" i="11"/>
  <c r="J2484" i="11"/>
  <c r="K2484" i="11"/>
  <c r="I2485" i="11"/>
  <c r="J2485" i="11"/>
  <c r="K2485" i="11"/>
  <c r="I2486" i="11"/>
  <c r="J2486" i="11"/>
  <c r="K2486" i="11"/>
  <c r="I2487" i="11"/>
  <c r="J2487" i="11"/>
  <c r="K2487" i="11"/>
  <c r="I2488" i="11"/>
  <c r="J2488" i="11"/>
  <c r="K2488" i="11"/>
  <c r="I2489" i="11"/>
  <c r="J2489" i="11"/>
  <c r="K2489" i="11"/>
  <c r="I2490" i="11"/>
  <c r="J2490" i="11"/>
  <c r="K2490" i="11"/>
  <c r="I2491" i="11"/>
  <c r="J2491" i="11"/>
  <c r="K2491" i="11"/>
  <c r="I2492" i="11"/>
  <c r="J2492" i="11"/>
  <c r="K2492" i="11"/>
  <c r="I2493" i="11"/>
  <c r="J2493" i="11"/>
  <c r="K2493" i="11"/>
  <c r="I2494" i="11"/>
  <c r="J2494" i="11"/>
  <c r="K2494" i="11"/>
  <c r="I2495" i="11"/>
  <c r="J2495" i="11"/>
  <c r="K2495" i="11"/>
  <c r="I2496" i="11"/>
  <c r="J2496" i="11"/>
  <c r="K2496" i="11"/>
  <c r="I2497" i="11"/>
  <c r="J2497" i="11"/>
  <c r="K2497" i="11"/>
  <c r="I2498" i="11"/>
  <c r="J2498" i="11"/>
  <c r="K2498" i="11"/>
  <c r="I2499" i="11"/>
  <c r="J2499" i="11"/>
  <c r="K2499" i="11"/>
  <c r="I2500" i="11"/>
  <c r="J2500" i="11"/>
  <c r="K2500" i="11"/>
  <c r="I2501" i="11"/>
  <c r="J2501" i="11"/>
  <c r="K2501" i="11"/>
  <c r="I2502" i="11"/>
  <c r="J2502" i="11"/>
  <c r="K2502" i="11"/>
  <c r="I2503" i="11"/>
  <c r="J2503" i="11"/>
  <c r="K2503" i="11"/>
  <c r="I2504" i="11"/>
  <c r="J2504" i="11"/>
  <c r="K2504" i="11"/>
  <c r="I2505" i="11"/>
  <c r="J2505" i="11"/>
  <c r="K2505" i="11"/>
  <c r="I2506" i="11"/>
  <c r="J2506" i="11"/>
  <c r="K2506" i="11"/>
  <c r="I2507" i="11"/>
  <c r="J2507" i="11"/>
  <c r="K2507" i="11"/>
  <c r="I2508" i="11"/>
  <c r="J2508" i="11"/>
  <c r="K2508" i="11"/>
  <c r="I2509" i="11"/>
  <c r="J2509" i="11"/>
  <c r="K2509" i="11"/>
  <c r="I2510" i="11"/>
  <c r="J2510" i="11"/>
  <c r="K2510" i="11"/>
  <c r="I2511" i="11"/>
  <c r="J2511" i="11"/>
  <c r="K2511" i="11"/>
  <c r="I2512" i="11"/>
  <c r="J2512" i="11"/>
  <c r="K2512" i="11"/>
  <c r="I2513" i="11"/>
  <c r="J2513" i="11"/>
  <c r="K2513" i="11"/>
  <c r="I2514" i="11"/>
  <c r="J2514" i="11"/>
  <c r="K2514" i="11"/>
  <c r="I2515" i="11"/>
  <c r="J2515" i="11"/>
  <c r="K2515" i="11"/>
  <c r="I2516" i="11"/>
  <c r="J2516" i="11"/>
  <c r="K2516" i="11"/>
  <c r="I2517" i="11"/>
  <c r="J2517" i="11"/>
  <c r="K2517" i="11"/>
  <c r="I2518" i="11"/>
  <c r="J2518" i="11"/>
  <c r="K2518" i="11"/>
  <c r="I2519" i="11"/>
  <c r="J2519" i="11"/>
  <c r="K2519" i="11"/>
  <c r="I2520" i="11"/>
  <c r="J2520" i="11"/>
  <c r="K2520" i="11"/>
  <c r="I2521" i="11"/>
  <c r="J2521" i="11"/>
  <c r="K2521" i="11"/>
  <c r="I2522" i="11"/>
  <c r="J2522" i="11"/>
  <c r="K2522" i="11"/>
  <c r="I2523" i="11"/>
  <c r="J2523" i="11"/>
  <c r="K2523" i="11"/>
  <c r="I2524" i="11"/>
  <c r="J2524" i="11"/>
  <c r="K2524" i="11"/>
  <c r="I2525" i="11"/>
  <c r="J2525" i="11"/>
  <c r="K2525" i="11"/>
  <c r="I2526" i="11"/>
  <c r="J2526" i="11"/>
  <c r="K2526" i="11"/>
  <c r="I2527" i="11"/>
  <c r="J2527" i="11"/>
  <c r="K2527" i="11"/>
  <c r="I2528" i="11"/>
  <c r="J2528" i="11"/>
  <c r="K2528" i="11"/>
  <c r="I2529" i="11"/>
  <c r="J2529" i="11"/>
  <c r="K2529" i="11"/>
  <c r="I2530" i="11"/>
  <c r="J2530" i="11"/>
  <c r="K2530" i="11"/>
  <c r="I2531" i="11"/>
  <c r="J2531" i="11"/>
  <c r="K2531" i="11"/>
  <c r="I2532" i="11"/>
  <c r="J2532" i="11"/>
  <c r="K2532" i="11"/>
  <c r="I2533" i="11"/>
  <c r="J2533" i="11"/>
  <c r="K2533" i="11"/>
  <c r="I2534" i="11"/>
  <c r="J2534" i="11"/>
  <c r="K2534" i="11"/>
  <c r="I2535" i="11"/>
  <c r="J2535" i="11"/>
  <c r="K2535" i="11"/>
  <c r="I2536" i="11"/>
  <c r="J2536" i="11"/>
  <c r="K2536" i="11"/>
  <c r="I2537" i="11"/>
  <c r="J2537" i="11"/>
  <c r="K2537" i="11"/>
  <c r="I2538" i="11"/>
  <c r="J2538" i="11"/>
  <c r="K2538" i="11"/>
  <c r="I2539" i="11"/>
  <c r="J2539" i="11"/>
  <c r="K2539" i="11"/>
  <c r="I2540" i="11"/>
  <c r="J2540" i="11"/>
  <c r="K2540" i="11"/>
  <c r="I2541" i="11"/>
  <c r="J2541" i="11"/>
  <c r="K2541" i="11"/>
  <c r="I2542" i="11"/>
  <c r="J2542" i="11"/>
  <c r="K2542" i="11"/>
  <c r="I2543" i="11"/>
  <c r="J2543" i="11"/>
  <c r="K2543" i="11"/>
  <c r="I2544" i="11"/>
  <c r="J2544" i="11"/>
  <c r="K2544" i="11"/>
  <c r="I2545" i="11"/>
  <c r="J2545" i="11"/>
  <c r="K2545" i="11"/>
  <c r="I2546" i="11"/>
  <c r="J2546" i="11"/>
  <c r="K2546" i="11"/>
  <c r="I2547" i="11"/>
  <c r="J2547" i="11"/>
  <c r="K2547" i="11"/>
  <c r="I2548" i="11"/>
  <c r="J2548" i="11"/>
  <c r="K2548" i="11"/>
  <c r="I2549" i="11"/>
  <c r="J2549" i="11"/>
  <c r="K2549" i="11"/>
  <c r="I2550" i="11"/>
  <c r="J2550" i="11"/>
  <c r="K2550" i="11"/>
  <c r="I2551" i="11"/>
  <c r="J2551" i="11"/>
  <c r="K2551" i="11"/>
  <c r="I2552" i="11"/>
  <c r="J2552" i="11"/>
  <c r="K2552" i="11"/>
  <c r="I2553" i="11"/>
  <c r="J2553" i="11"/>
  <c r="K2553" i="11"/>
  <c r="I2554" i="11"/>
  <c r="J2554" i="11"/>
  <c r="K2554" i="11"/>
  <c r="I2555" i="11"/>
  <c r="J2555" i="11"/>
  <c r="K2555" i="11"/>
  <c r="I2556" i="11"/>
  <c r="J2556" i="11"/>
  <c r="K2556" i="11"/>
  <c r="I2557" i="11"/>
  <c r="J2557" i="11"/>
  <c r="K2557" i="11"/>
  <c r="I2558" i="11"/>
  <c r="J2558" i="11"/>
  <c r="K2558" i="11"/>
  <c r="I2559" i="11"/>
  <c r="J2559" i="11"/>
  <c r="K2559" i="11"/>
  <c r="I2560" i="11"/>
  <c r="J2560" i="11"/>
  <c r="K2560" i="11"/>
  <c r="I2561" i="11"/>
  <c r="J2561" i="11"/>
  <c r="K2561" i="11"/>
  <c r="I2562" i="11"/>
  <c r="J2562" i="11"/>
  <c r="K2562" i="11"/>
  <c r="I2563" i="11"/>
  <c r="J2563" i="11"/>
  <c r="K2563" i="11"/>
  <c r="I2564" i="11"/>
  <c r="J2564" i="11"/>
  <c r="K2564" i="11"/>
  <c r="I2565" i="11"/>
  <c r="J2565" i="11"/>
  <c r="K2565" i="11"/>
  <c r="I2566" i="11"/>
  <c r="J2566" i="11"/>
  <c r="K2566" i="11"/>
  <c r="I2567" i="11"/>
  <c r="J2567" i="11"/>
  <c r="K2567" i="11"/>
  <c r="I2568" i="11"/>
  <c r="J2568" i="11"/>
  <c r="K2568" i="11"/>
  <c r="I2569" i="11"/>
  <c r="J2569" i="11"/>
  <c r="K2569" i="11"/>
  <c r="I2570" i="11"/>
  <c r="J2570" i="11"/>
  <c r="K2570" i="11"/>
  <c r="I2571" i="11"/>
  <c r="J2571" i="11"/>
  <c r="K2571" i="11"/>
  <c r="I2572" i="11"/>
  <c r="J2572" i="11"/>
  <c r="K2572" i="11"/>
  <c r="I2573" i="11"/>
  <c r="J2573" i="11"/>
  <c r="K2573" i="11"/>
  <c r="I2574" i="11"/>
  <c r="J2574" i="11"/>
  <c r="K2574" i="11"/>
  <c r="I2575" i="11"/>
  <c r="J2575" i="11"/>
  <c r="K2575" i="11"/>
  <c r="I2576" i="11"/>
  <c r="J2576" i="11"/>
  <c r="K2576" i="11"/>
  <c r="I2577" i="11"/>
  <c r="J2577" i="11"/>
  <c r="K2577" i="11"/>
  <c r="I2578" i="11"/>
  <c r="J2578" i="11"/>
  <c r="K2578" i="11"/>
  <c r="I2579" i="11"/>
  <c r="J2579" i="11"/>
  <c r="K2579" i="11"/>
  <c r="I2580" i="11"/>
  <c r="J2580" i="11"/>
  <c r="K2580" i="11"/>
  <c r="I2581" i="11"/>
  <c r="J2581" i="11"/>
  <c r="K2581" i="11"/>
  <c r="I2582" i="11"/>
  <c r="J2582" i="11"/>
  <c r="K2582" i="11"/>
  <c r="I2583" i="11"/>
  <c r="J2583" i="11"/>
  <c r="K2583" i="11"/>
  <c r="I2584" i="11"/>
  <c r="J2584" i="11"/>
  <c r="K2584" i="11"/>
  <c r="I2585" i="11"/>
  <c r="J2585" i="11"/>
  <c r="K2585" i="11"/>
  <c r="I2586" i="11"/>
  <c r="J2586" i="11"/>
  <c r="K2586" i="11"/>
  <c r="I2587" i="11"/>
  <c r="J2587" i="11"/>
  <c r="K2587" i="11"/>
  <c r="I2588" i="11"/>
  <c r="J2588" i="11"/>
  <c r="K2588" i="11"/>
  <c r="I2589" i="11"/>
  <c r="J2589" i="11"/>
  <c r="K2589" i="11"/>
  <c r="I2590" i="11"/>
  <c r="J2590" i="11"/>
  <c r="K2590" i="11"/>
  <c r="I2591" i="11"/>
  <c r="J2591" i="11"/>
  <c r="K2591" i="11"/>
  <c r="I2592" i="11"/>
  <c r="J2592" i="11"/>
  <c r="K2592" i="11"/>
  <c r="I2593" i="11"/>
  <c r="J2593" i="11"/>
  <c r="K2593" i="11"/>
  <c r="I2594" i="11"/>
  <c r="J2594" i="11"/>
  <c r="K2594" i="11"/>
  <c r="I2595" i="11"/>
  <c r="J2595" i="11"/>
  <c r="K2595" i="11"/>
  <c r="I2596" i="11"/>
  <c r="J2596" i="11"/>
  <c r="K2596" i="11"/>
  <c r="I2597" i="11"/>
  <c r="J2597" i="11"/>
  <c r="K2597" i="11"/>
  <c r="I2598" i="11"/>
  <c r="J2598" i="11"/>
  <c r="K2598" i="11"/>
  <c r="I2599" i="11"/>
  <c r="J2599" i="11"/>
  <c r="K2599" i="11"/>
  <c r="I2600" i="11"/>
  <c r="J2600" i="11"/>
  <c r="K2600" i="11"/>
  <c r="I2601" i="11"/>
  <c r="J2601" i="11"/>
  <c r="K2601" i="11"/>
  <c r="I2602" i="11"/>
  <c r="J2602" i="11"/>
  <c r="K2602" i="11"/>
  <c r="I2603" i="11"/>
  <c r="J2603" i="11"/>
  <c r="K2603" i="11"/>
  <c r="I2604" i="11"/>
  <c r="J2604" i="11"/>
  <c r="K2604" i="11"/>
  <c r="I2605" i="11"/>
  <c r="J2605" i="11"/>
  <c r="K2605" i="11"/>
  <c r="I2606" i="11"/>
  <c r="J2606" i="11"/>
  <c r="K2606" i="11"/>
  <c r="I2607" i="11"/>
  <c r="J2607" i="11"/>
  <c r="K2607" i="11"/>
  <c r="I2608" i="11"/>
  <c r="J2608" i="11"/>
  <c r="K2608" i="11"/>
  <c r="I2609" i="11"/>
  <c r="J2609" i="11"/>
  <c r="K2609" i="11"/>
  <c r="I2610" i="11"/>
  <c r="J2610" i="11"/>
  <c r="K2610" i="11"/>
  <c r="I2611" i="11"/>
  <c r="J2611" i="11"/>
  <c r="K2611" i="11"/>
  <c r="I2612" i="11"/>
  <c r="J2612" i="11"/>
  <c r="K2612" i="11"/>
  <c r="I2613" i="11"/>
  <c r="J2613" i="11"/>
  <c r="K2613" i="11"/>
  <c r="I2614" i="11"/>
  <c r="J2614" i="11"/>
  <c r="K2614" i="11"/>
  <c r="I2615" i="11"/>
  <c r="J2615" i="11"/>
  <c r="K2615" i="11"/>
  <c r="I2616" i="11"/>
  <c r="J2616" i="11"/>
  <c r="K2616" i="11"/>
  <c r="I2617" i="11"/>
  <c r="J2617" i="11"/>
  <c r="K2617" i="11"/>
  <c r="I2618" i="11"/>
  <c r="J2618" i="11"/>
  <c r="K2618" i="11"/>
  <c r="I2619" i="11"/>
  <c r="J2619" i="11"/>
  <c r="K2619" i="11"/>
  <c r="I2620" i="11"/>
  <c r="J2620" i="11"/>
  <c r="K2620" i="11"/>
  <c r="I2621" i="11"/>
  <c r="J2621" i="11"/>
  <c r="K2621" i="11"/>
  <c r="I2622" i="11"/>
  <c r="J2622" i="11"/>
  <c r="K2622" i="11"/>
  <c r="I2623" i="11"/>
  <c r="J2623" i="11"/>
  <c r="K2623" i="11"/>
  <c r="I2624" i="11"/>
  <c r="J2624" i="11"/>
  <c r="K2624" i="11"/>
  <c r="I2625" i="11"/>
  <c r="J2625" i="11"/>
  <c r="K2625" i="11"/>
  <c r="I2626" i="11"/>
  <c r="J2626" i="11"/>
  <c r="K2626" i="11"/>
  <c r="I2627" i="11"/>
  <c r="J2627" i="11"/>
  <c r="K2627" i="11"/>
  <c r="I2628" i="11"/>
  <c r="J2628" i="11"/>
  <c r="K2628" i="11"/>
  <c r="I2629" i="11"/>
  <c r="J2629" i="11"/>
  <c r="K2629" i="11"/>
  <c r="I2630" i="11"/>
  <c r="J2630" i="11"/>
  <c r="K2630" i="11"/>
  <c r="I2631" i="11"/>
  <c r="J2631" i="11"/>
  <c r="K2631" i="11"/>
  <c r="I2632" i="11"/>
  <c r="J2632" i="11"/>
  <c r="K2632" i="11"/>
  <c r="I2633" i="11"/>
  <c r="J2633" i="11"/>
  <c r="K2633" i="11"/>
  <c r="I2634" i="11"/>
  <c r="J2634" i="11"/>
  <c r="K2634" i="11"/>
  <c r="I2635" i="11"/>
  <c r="J2635" i="11"/>
  <c r="K2635" i="11"/>
  <c r="I2636" i="11"/>
  <c r="J2636" i="11"/>
  <c r="K2636" i="11"/>
  <c r="I2637" i="11"/>
  <c r="J2637" i="11"/>
  <c r="K2637" i="11"/>
  <c r="I2638" i="11"/>
  <c r="J2638" i="11"/>
  <c r="K2638" i="11"/>
  <c r="I2639" i="11"/>
  <c r="J2639" i="11"/>
  <c r="K2639" i="11"/>
  <c r="I2640" i="11"/>
  <c r="J2640" i="11"/>
  <c r="K2640" i="11"/>
  <c r="I2641" i="11"/>
  <c r="J2641" i="11"/>
  <c r="K2641" i="11"/>
  <c r="I2642" i="11"/>
  <c r="J2642" i="11"/>
  <c r="K2642" i="11"/>
  <c r="I2643" i="11"/>
  <c r="J2643" i="11"/>
  <c r="K2643" i="11"/>
  <c r="I2644" i="11"/>
  <c r="J2644" i="11"/>
  <c r="K2644" i="11"/>
  <c r="I2645" i="11"/>
  <c r="J2645" i="11"/>
  <c r="K2645" i="11"/>
  <c r="I2646" i="11"/>
  <c r="J2646" i="11"/>
  <c r="K2646" i="11"/>
  <c r="I2647" i="11"/>
  <c r="J2647" i="11"/>
  <c r="K2647" i="11"/>
  <c r="I2648" i="11"/>
  <c r="J2648" i="11"/>
  <c r="K2648" i="11"/>
  <c r="I2649" i="11"/>
  <c r="J2649" i="11"/>
  <c r="K2649" i="11"/>
  <c r="I2650" i="11"/>
  <c r="J2650" i="11"/>
  <c r="K2650" i="11"/>
  <c r="I2651" i="11"/>
  <c r="J2651" i="11"/>
  <c r="K2651" i="11"/>
  <c r="I2652" i="11"/>
  <c r="J2652" i="11"/>
  <c r="K2652" i="11"/>
  <c r="I2653" i="11"/>
  <c r="J2653" i="11"/>
  <c r="K2653" i="11"/>
  <c r="I2654" i="11"/>
  <c r="J2654" i="11"/>
  <c r="K2654" i="11"/>
  <c r="I2655" i="11"/>
  <c r="J2655" i="11"/>
  <c r="K2655" i="11"/>
  <c r="I2656" i="11"/>
  <c r="J2656" i="11"/>
  <c r="K2656" i="11"/>
  <c r="I2657" i="11"/>
  <c r="J2657" i="11"/>
  <c r="K2657" i="11"/>
  <c r="I2658" i="11"/>
  <c r="J2658" i="11"/>
  <c r="K2658" i="11"/>
  <c r="I2659" i="11"/>
  <c r="J2659" i="11"/>
  <c r="K2659" i="11"/>
  <c r="I2660" i="11"/>
  <c r="J2660" i="11"/>
  <c r="K2660" i="11"/>
  <c r="I2661" i="11"/>
  <c r="J2661" i="11"/>
  <c r="K2661" i="11"/>
  <c r="I2662" i="11"/>
  <c r="J2662" i="11"/>
  <c r="K2662" i="11"/>
  <c r="I2663" i="11"/>
  <c r="J2663" i="11"/>
  <c r="K2663" i="11"/>
  <c r="I2664" i="11"/>
  <c r="J2664" i="11"/>
  <c r="K2664" i="11"/>
  <c r="I2665" i="11"/>
  <c r="J2665" i="11"/>
  <c r="K2665" i="11"/>
  <c r="I2666" i="11"/>
  <c r="J2666" i="11"/>
  <c r="K2666" i="11"/>
  <c r="I2667" i="11"/>
  <c r="J2667" i="11"/>
  <c r="K2667" i="11"/>
  <c r="I2668" i="11"/>
  <c r="J2668" i="11"/>
  <c r="K2668" i="11"/>
  <c r="I2669" i="11"/>
  <c r="J2669" i="11"/>
  <c r="K2669" i="11"/>
  <c r="I2670" i="11"/>
  <c r="J2670" i="11"/>
  <c r="K2670" i="11"/>
  <c r="I2671" i="11"/>
  <c r="J2671" i="11"/>
  <c r="K2671" i="11"/>
  <c r="I2672" i="11"/>
  <c r="J2672" i="11"/>
  <c r="K2672" i="11"/>
  <c r="I2673" i="11"/>
  <c r="J2673" i="11"/>
  <c r="K2673" i="11"/>
  <c r="I2674" i="11"/>
  <c r="J2674" i="11"/>
  <c r="K2674" i="11"/>
  <c r="I2675" i="11"/>
  <c r="J2675" i="11"/>
  <c r="K2675" i="11"/>
  <c r="I2676" i="11"/>
  <c r="J2676" i="11"/>
  <c r="K2676" i="11"/>
  <c r="I2677" i="11"/>
  <c r="J2677" i="11"/>
  <c r="K2677" i="11"/>
  <c r="I2678" i="11"/>
  <c r="J2678" i="11"/>
  <c r="K2678" i="11"/>
  <c r="I2679" i="11"/>
  <c r="J2679" i="11"/>
  <c r="K2679" i="11"/>
  <c r="I2680" i="11"/>
  <c r="J2680" i="11"/>
  <c r="K2680" i="11"/>
  <c r="I2681" i="11"/>
  <c r="J2681" i="11"/>
  <c r="K2681" i="11"/>
  <c r="I2682" i="11"/>
  <c r="J2682" i="11"/>
  <c r="K2682" i="11"/>
  <c r="I2683" i="11"/>
  <c r="J2683" i="11"/>
  <c r="K2683" i="11"/>
  <c r="I2684" i="11"/>
  <c r="J2684" i="11"/>
  <c r="K2684" i="11"/>
  <c r="I2685" i="11"/>
  <c r="J2685" i="11"/>
  <c r="K2685" i="11"/>
  <c r="I2686" i="11"/>
  <c r="J2686" i="11"/>
  <c r="K2686" i="11"/>
  <c r="I2687" i="11"/>
  <c r="J2687" i="11"/>
  <c r="K2687" i="11"/>
  <c r="I2688" i="11"/>
  <c r="J2688" i="11"/>
  <c r="K2688" i="11"/>
  <c r="I2689" i="11"/>
  <c r="J2689" i="11"/>
  <c r="K2689" i="11"/>
  <c r="I2690" i="11"/>
  <c r="J2690" i="11"/>
  <c r="K2690" i="11"/>
  <c r="I2691" i="11"/>
  <c r="J2691" i="11"/>
  <c r="K2691" i="11"/>
  <c r="I2692" i="11"/>
  <c r="J2692" i="11"/>
  <c r="K2692" i="11"/>
  <c r="I2693" i="11"/>
  <c r="J2693" i="11"/>
  <c r="K2693" i="11"/>
  <c r="I2694" i="11"/>
  <c r="J2694" i="11"/>
  <c r="K2694" i="11"/>
  <c r="I2695" i="11"/>
  <c r="J2695" i="11"/>
  <c r="K2695" i="11"/>
  <c r="I2696" i="11"/>
  <c r="J2696" i="11"/>
  <c r="K2696" i="11"/>
  <c r="I2697" i="11"/>
  <c r="J2697" i="11"/>
  <c r="K2697" i="11"/>
  <c r="I2698" i="11"/>
  <c r="J2698" i="11"/>
  <c r="K2698" i="11"/>
  <c r="I2699" i="11"/>
  <c r="J2699" i="11"/>
  <c r="K2699" i="11"/>
  <c r="I2700" i="11"/>
  <c r="J2700" i="11"/>
  <c r="K2700" i="11"/>
  <c r="I2701" i="11"/>
  <c r="J2701" i="11"/>
  <c r="K2701" i="11"/>
  <c r="I2702" i="11"/>
  <c r="J2702" i="11"/>
  <c r="K2702" i="11"/>
  <c r="I2703" i="11"/>
  <c r="J2703" i="11"/>
  <c r="K2703" i="11"/>
  <c r="I2704" i="11"/>
  <c r="J2704" i="11"/>
  <c r="K2704" i="11"/>
  <c r="I2705" i="11"/>
  <c r="J2705" i="11"/>
  <c r="K2705" i="11"/>
  <c r="I2706" i="11"/>
  <c r="J2706" i="11"/>
  <c r="K2706" i="11"/>
  <c r="I2707" i="11"/>
  <c r="J2707" i="11"/>
  <c r="K2707" i="11"/>
  <c r="I2708" i="11"/>
  <c r="J2708" i="11"/>
  <c r="K2708" i="11"/>
  <c r="I2709" i="11"/>
  <c r="J2709" i="11"/>
  <c r="K2709" i="11"/>
  <c r="I2710" i="11"/>
  <c r="J2710" i="11"/>
  <c r="K2710" i="11"/>
  <c r="I2711" i="11"/>
  <c r="J2711" i="11"/>
  <c r="K2711" i="11"/>
  <c r="I2712" i="11"/>
  <c r="J2712" i="11"/>
  <c r="K2712" i="11"/>
  <c r="I2713" i="11"/>
  <c r="J2713" i="11"/>
  <c r="K2713" i="11"/>
  <c r="I2714" i="11"/>
  <c r="J2714" i="11"/>
  <c r="K2714" i="11"/>
  <c r="I2715" i="11"/>
  <c r="J2715" i="11"/>
  <c r="K2715" i="11"/>
  <c r="I2716" i="11"/>
  <c r="J2716" i="11"/>
  <c r="K2716" i="11"/>
  <c r="I2717" i="11"/>
  <c r="J2717" i="11"/>
  <c r="K2717" i="11"/>
  <c r="I2718" i="11"/>
  <c r="J2718" i="11"/>
  <c r="K2718" i="11"/>
  <c r="I2719" i="11"/>
  <c r="J2719" i="11"/>
  <c r="K2719" i="11"/>
  <c r="I2720" i="11"/>
  <c r="J2720" i="11"/>
  <c r="K2720" i="11"/>
  <c r="I2721" i="11"/>
  <c r="J2721" i="11"/>
  <c r="K2721" i="11"/>
  <c r="I2722" i="11"/>
  <c r="J2722" i="11"/>
  <c r="K2722" i="11"/>
  <c r="I2723" i="11"/>
  <c r="J2723" i="11"/>
  <c r="K2723" i="11"/>
  <c r="I2724" i="11"/>
  <c r="J2724" i="11"/>
  <c r="K2724" i="11"/>
  <c r="I2725" i="11"/>
  <c r="J2725" i="11"/>
  <c r="K2725" i="11"/>
  <c r="I2726" i="11"/>
  <c r="J2726" i="11"/>
  <c r="K2726" i="11"/>
  <c r="I2727" i="11"/>
  <c r="J2727" i="11"/>
  <c r="K2727" i="11"/>
  <c r="I2728" i="11"/>
  <c r="J2728" i="11"/>
  <c r="K2728" i="11"/>
  <c r="I2729" i="11"/>
  <c r="J2729" i="11"/>
  <c r="K2729" i="11"/>
  <c r="I2730" i="11"/>
  <c r="J2730" i="11"/>
  <c r="K2730" i="11"/>
  <c r="I2731" i="11"/>
  <c r="J2731" i="11"/>
  <c r="K2731" i="11"/>
  <c r="I2732" i="11"/>
  <c r="J2732" i="11"/>
  <c r="K2732" i="11"/>
  <c r="I2733" i="11"/>
  <c r="J2733" i="11"/>
  <c r="K2733" i="11"/>
  <c r="I2734" i="11"/>
  <c r="J2734" i="11"/>
  <c r="K2734" i="11"/>
  <c r="I2735" i="11"/>
  <c r="J2735" i="11"/>
  <c r="K2735" i="11"/>
  <c r="I2736" i="11"/>
  <c r="J2736" i="11"/>
  <c r="K2736" i="11"/>
  <c r="I2737" i="11"/>
  <c r="J2737" i="11"/>
  <c r="K2737" i="11"/>
  <c r="I2738" i="11"/>
  <c r="J2738" i="11"/>
  <c r="K2738" i="11"/>
  <c r="I2739" i="11"/>
  <c r="J2739" i="11"/>
  <c r="K2739" i="11"/>
  <c r="I2740" i="11"/>
  <c r="J2740" i="11"/>
  <c r="K2740" i="11"/>
  <c r="I2741" i="11"/>
  <c r="J2741" i="11"/>
  <c r="K2741" i="11"/>
  <c r="I2742" i="11"/>
  <c r="J2742" i="11"/>
  <c r="K2742" i="11"/>
  <c r="I2743" i="11"/>
  <c r="J2743" i="11"/>
  <c r="K2743" i="11"/>
  <c r="I2744" i="11"/>
  <c r="J2744" i="11"/>
  <c r="K2744" i="11"/>
  <c r="I2745" i="11"/>
  <c r="J2745" i="11"/>
  <c r="K2745" i="11"/>
  <c r="I2746" i="11"/>
  <c r="J2746" i="11"/>
  <c r="K2746" i="11"/>
  <c r="I2747" i="11"/>
  <c r="J2747" i="11"/>
  <c r="K2747" i="11"/>
  <c r="I2748" i="11"/>
  <c r="J2748" i="11"/>
  <c r="K2748" i="11"/>
  <c r="I2749" i="11"/>
  <c r="J2749" i="11"/>
  <c r="K2749" i="11"/>
  <c r="I2750" i="11"/>
  <c r="J2750" i="11"/>
  <c r="K2750" i="11"/>
  <c r="I2751" i="11"/>
  <c r="J2751" i="11"/>
  <c r="K2751" i="11"/>
  <c r="I2752" i="11"/>
  <c r="J2752" i="11"/>
  <c r="K2752" i="11"/>
  <c r="I2753" i="11"/>
  <c r="J2753" i="11"/>
  <c r="K2753" i="11"/>
  <c r="I2754" i="11"/>
  <c r="J2754" i="11"/>
  <c r="K2754" i="11"/>
  <c r="I2755" i="11"/>
  <c r="J2755" i="11"/>
  <c r="K2755" i="11"/>
  <c r="I2756" i="11"/>
  <c r="J2756" i="11"/>
  <c r="K2756" i="11"/>
  <c r="I2757" i="11"/>
  <c r="J2757" i="11"/>
  <c r="K2757" i="11"/>
  <c r="I2758" i="11"/>
  <c r="J2758" i="11"/>
  <c r="K2758" i="11"/>
  <c r="I2759" i="11"/>
  <c r="J2759" i="11"/>
  <c r="K2759" i="11"/>
  <c r="I2760" i="11"/>
  <c r="J2760" i="11"/>
  <c r="K2760" i="11"/>
  <c r="I2761" i="11"/>
  <c r="J2761" i="11"/>
  <c r="K2761" i="11"/>
  <c r="I2762" i="11"/>
  <c r="J2762" i="11"/>
  <c r="K2762" i="11"/>
  <c r="I2763" i="11"/>
  <c r="J2763" i="11"/>
  <c r="K2763" i="11"/>
  <c r="I2764" i="11"/>
  <c r="J2764" i="11"/>
  <c r="K2764" i="11"/>
  <c r="I2765" i="11"/>
  <c r="J2765" i="11"/>
  <c r="K2765" i="11"/>
  <c r="I2766" i="11"/>
  <c r="J2766" i="11"/>
  <c r="K2766" i="11"/>
  <c r="I2767" i="11"/>
  <c r="J2767" i="11"/>
  <c r="K2767" i="11"/>
  <c r="I2768" i="11"/>
  <c r="J2768" i="11"/>
  <c r="K2768" i="11"/>
  <c r="I2769" i="11"/>
  <c r="J2769" i="11"/>
  <c r="K2769" i="11"/>
  <c r="I2770" i="11"/>
  <c r="J2770" i="11"/>
  <c r="K2770" i="11"/>
  <c r="I2771" i="11"/>
  <c r="J2771" i="11"/>
  <c r="K2771" i="11"/>
  <c r="I2772" i="11"/>
  <c r="J2772" i="11"/>
  <c r="K2772" i="11"/>
  <c r="I2773" i="11"/>
  <c r="J2773" i="11"/>
  <c r="K2773" i="11"/>
  <c r="I2774" i="11"/>
  <c r="J2774" i="11"/>
  <c r="K2774" i="11"/>
  <c r="I2775" i="11"/>
  <c r="J2775" i="11"/>
  <c r="K2775" i="11"/>
  <c r="I2776" i="11"/>
  <c r="J2776" i="11"/>
  <c r="K2776" i="11"/>
  <c r="I2777" i="11"/>
  <c r="J2777" i="11"/>
  <c r="K2777" i="11"/>
  <c r="I2778" i="11"/>
  <c r="J2778" i="11"/>
  <c r="K2778" i="11"/>
  <c r="I2779" i="11"/>
  <c r="J2779" i="11"/>
  <c r="K2779" i="11"/>
  <c r="I2780" i="11"/>
  <c r="J2780" i="11"/>
  <c r="K2780" i="11"/>
  <c r="I2781" i="11"/>
  <c r="J2781" i="11"/>
  <c r="K2781" i="11"/>
  <c r="I2782" i="11"/>
  <c r="J2782" i="11"/>
  <c r="K2782" i="11"/>
  <c r="I2783" i="11"/>
  <c r="J2783" i="11"/>
  <c r="K2783" i="11"/>
  <c r="I2784" i="11"/>
  <c r="J2784" i="11"/>
  <c r="K2784" i="11"/>
  <c r="I2785" i="11"/>
  <c r="J2785" i="11"/>
  <c r="K2785" i="11"/>
  <c r="I2786" i="11"/>
  <c r="J2786" i="11"/>
  <c r="K2786" i="11"/>
  <c r="I2787" i="11"/>
  <c r="J2787" i="11"/>
  <c r="K2787" i="11"/>
  <c r="I2788" i="11"/>
  <c r="J2788" i="11"/>
  <c r="K2788" i="11"/>
  <c r="I2789" i="11"/>
  <c r="J2789" i="11"/>
  <c r="K2789" i="11"/>
  <c r="I2790" i="11"/>
  <c r="J2790" i="11"/>
  <c r="K2790" i="11"/>
  <c r="I2791" i="11"/>
  <c r="J2791" i="11"/>
  <c r="K2791" i="11"/>
  <c r="I2792" i="11"/>
  <c r="J2792" i="11"/>
  <c r="K2792" i="11"/>
  <c r="I2793" i="11"/>
  <c r="J2793" i="11"/>
  <c r="K2793" i="11"/>
  <c r="I2794" i="11"/>
  <c r="J2794" i="11"/>
  <c r="K2794" i="11"/>
  <c r="I2795" i="11"/>
  <c r="J2795" i="11"/>
  <c r="K2795" i="11"/>
  <c r="I2796" i="11"/>
  <c r="J2796" i="11"/>
  <c r="K2796" i="11"/>
  <c r="I2797" i="11"/>
  <c r="J2797" i="11"/>
  <c r="K2797" i="11"/>
  <c r="I2798" i="11"/>
  <c r="J2798" i="11"/>
  <c r="K2798" i="11"/>
  <c r="I2799" i="11"/>
  <c r="J2799" i="11"/>
  <c r="K2799" i="11"/>
  <c r="I2800" i="11"/>
  <c r="J2800" i="11"/>
  <c r="K2800" i="11"/>
  <c r="I2801" i="11"/>
  <c r="J2801" i="11"/>
  <c r="K2801" i="11"/>
  <c r="I2802" i="11"/>
  <c r="J2802" i="11"/>
  <c r="K2802" i="11"/>
  <c r="I2803" i="11"/>
  <c r="J2803" i="11"/>
  <c r="K2803" i="11"/>
  <c r="I2804" i="11"/>
  <c r="J2804" i="11"/>
  <c r="K2804" i="11"/>
  <c r="I2805" i="11"/>
  <c r="J2805" i="11"/>
  <c r="K2805" i="11"/>
  <c r="I2806" i="11"/>
  <c r="J2806" i="11"/>
  <c r="K2806" i="11"/>
  <c r="I2807" i="11"/>
  <c r="J2807" i="11"/>
  <c r="K2807" i="11"/>
  <c r="I2808" i="11"/>
  <c r="J2808" i="11"/>
  <c r="K2808" i="11"/>
  <c r="I2809" i="11"/>
  <c r="J2809" i="11"/>
  <c r="K2809" i="11"/>
  <c r="I2810" i="11"/>
  <c r="J2810" i="11"/>
  <c r="K2810" i="11"/>
  <c r="I2811" i="11"/>
  <c r="J2811" i="11"/>
  <c r="K2811" i="11"/>
  <c r="I2812" i="11"/>
  <c r="J2812" i="11"/>
  <c r="K2812" i="11"/>
  <c r="I2813" i="11"/>
  <c r="J2813" i="11"/>
  <c r="K2813" i="11"/>
  <c r="I2814" i="11"/>
  <c r="J2814" i="11"/>
  <c r="K2814" i="11"/>
  <c r="I2815" i="11"/>
  <c r="J2815" i="11"/>
  <c r="K2815" i="11"/>
  <c r="I2816" i="11"/>
  <c r="J2816" i="11"/>
  <c r="K2816" i="11"/>
  <c r="I2817" i="11"/>
  <c r="J2817" i="11"/>
  <c r="K2817" i="11"/>
  <c r="I2818" i="11"/>
  <c r="J2818" i="11"/>
  <c r="K2818" i="11"/>
  <c r="I2819" i="11"/>
  <c r="J2819" i="11"/>
  <c r="K2819" i="11"/>
  <c r="I2820" i="11"/>
  <c r="J2820" i="11"/>
  <c r="K2820" i="11"/>
  <c r="I2821" i="11"/>
  <c r="J2821" i="11"/>
  <c r="K2821" i="11"/>
  <c r="I2822" i="11"/>
  <c r="J2822" i="11"/>
  <c r="K2822" i="11"/>
  <c r="I2823" i="11"/>
  <c r="J2823" i="11"/>
  <c r="K2823" i="11"/>
  <c r="I2824" i="11"/>
  <c r="J2824" i="11"/>
  <c r="K2824" i="11"/>
  <c r="I2825" i="11"/>
  <c r="J2825" i="11"/>
  <c r="K2825" i="11"/>
  <c r="I2826" i="11"/>
  <c r="J2826" i="11"/>
  <c r="K2826" i="11"/>
  <c r="I2827" i="11"/>
  <c r="J2827" i="11"/>
  <c r="K2827" i="11"/>
  <c r="I2828" i="11"/>
  <c r="J2828" i="11"/>
  <c r="K2828" i="11"/>
  <c r="I2829" i="11"/>
  <c r="J2829" i="11"/>
  <c r="K2829" i="11"/>
  <c r="I2830" i="11"/>
  <c r="J2830" i="11"/>
  <c r="K2830" i="11"/>
  <c r="I2831" i="11"/>
  <c r="J2831" i="11"/>
  <c r="K2831" i="11"/>
  <c r="I2832" i="11"/>
  <c r="J2832" i="11"/>
  <c r="K2832" i="11"/>
  <c r="I2833" i="11"/>
  <c r="J2833" i="11"/>
  <c r="K2833" i="11"/>
  <c r="I2834" i="11"/>
  <c r="J2834" i="11"/>
  <c r="K2834" i="11"/>
  <c r="I2835" i="11"/>
  <c r="J2835" i="11"/>
  <c r="K2835" i="11"/>
  <c r="I2836" i="11"/>
  <c r="J2836" i="11"/>
  <c r="K2836" i="11"/>
  <c r="I2837" i="11"/>
  <c r="J2837" i="11"/>
  <c r="K2837" i="11"/>
  <c r="I2838" i="11"/>
  <c r="J2838" i="11"/>
  <c r="K2838" i="11"/>
  <c r="I2839" i="11"/>
  <c r="J2839" i="11"/>
  <c r="K2839" i="11"/>
  <c r="I2840" i="11"/>
  <c r="J2840" i="11"/>
  <c r="K2840" i="11"/>
  <c r="I2841" i="11"/>
  <c r="J2841" i="11"/>
  <c r="K2841" i="11"/>
  <c r="I2842" i="11"/>
  <c r="J2842" i="11"/>
  <c r="K2842" i="11"/>
  <c r="I2843" i="11"/>
  <c r="J2843" i="11"/>
  <c r="K2843" i="11"/>
  <c r="I2844" i="11"/>
  <c r="J2844" i="11"/>
  <c r="K2844" i="11"/>
  <c r="I2845" i="11"/>
  <c r="J2845" i="11"/>
  <c r="K2845" i="11"/>
  <c r="I2846" i="11"/>
  <c r="J2846" i="11"/>
  <c r="K2846" i="11"/>
  <c r="I2847" i="11"/>
  <c r="J2847" i="11"/>
  <c r="K2847" i="11"/>
  <c r="I2848" i="11"/>
  <c r="J2848" i="11"/>
  <c r="K2848" i="11"/>
  <c r="I2849" i="11"/>
  <c r="J2849" i="11"/>
  <c r="K2849" i="11"/>
  <c r="I2850" i="11"/>
  <c r="J2850" i="11"/>
  <c r="K2850" i="11"/>
  <c r="I2851" i="11"/>
  <c r="J2851" i="11"/>
  <c r="K2851" i="11"/>
  <c r="I2852" i="11"/>
  <c r="J2852" i="11"/>
  <c r="K2852" i="11"/>
  <c r="I2853" i="11"/>
  <c r="J2853" i="11"/>
  <c r="K2853" i="11"/>
  <c r="I2854" i="11"/>
  <c r="J2854" i="11"/>
  <c r="K2854" i="11"/>
  <c r="I2855" i="11"/>
  <c r="J2855" i="11"/>
  <c r="K2855" i="11"/>
  <c r="I2856" i="11"/>
  <c r="J2856" i="11"/>
  <c r="K2856" i="11"/>
  <c r="I2857" i="11"/>
  <c r="J2857" i="11"/>
  <c r="K2857" i="11"/>
  <c r="I2858" i="11"/>
  <c r="J2858" i="11"/>
  <c r="K2858" i="11"/>
  <c r="I2859" i="11"/>
  <c r="J2859" i="11"/>
  <c r="K2859" i="11"/>
  <c r="I2860" i="11"/>
  <c r="J2860" i="11"/>
  <c r="K2860" i="11"/>
  <c r="I2861" i="11"/>
  <c r="J2861" i="11"/>
  <c r="K2861" i="11"/>
  <c r="I2862" i="11"/>
  <c r="J2862" i="11"/>
  <c r="K2862" i="11"/>
  <c r="I2863" i="11"/>
  <c r="J2863" i="11"/>
  <c r="K2863" i="11"/>
  <c r="I2864" i="11"/>
  <c r="J2864" i="11"/>
  <c r="K2864" i="11"/>
  <c r="I2865" i="11"/>
  <c r="J2865" i="11"/>
  <c r="K2865" i="11"/>
  <c r="I2866" i="11"/>
  <c r="J2866" i="11"/>
  <c r="K2866" i="11"/>
  <c r="I2867" i="11"/>
  <c r="J2867" i="11"/>
  <c r="K2867" i="11"/>
  <c r="I2868" i="11"/>
  <c r="J2868" i="11"/>
  <c r="K2868" i="11"/>
  <c r="I2869" i="11"/>
  <c r="J2869" i="11"/>
  <c r="K2869" i="11"/>
  <c r="I2870" i="11"/>
  <c r="J2870" i="11"/>
  <c r="K2870" i="11"/>
  <c r="I2871" i="11"/>
  <c r="J2871" i="11"/>
  <c r="K2871" i="11"/>
  <c r="I2872" i="11"/>
  <c r="J2872" i="11"/>
  <c r="K2872" i="11"/>
  <c r="I2873" i="11"/>
  <c r="J2873" i="11"/>
  <c r="K2873" i="11"/>
  <c r="I2874" i="11"/>
  <c r="J2874" i="11"/>
  <c r="K2874" i="11"/>
  <c r="I2875" i="11"/>
  <c r="J2875" i="11"/>
  <c r="K2875" i="11"/>
  <c r="I2876" i="11"/>
  <c r="J2876" i="11"/>
  <c r="K2876" i="11"/>
  <c r="I2877" i="11"/>
  <c r="J2877" i="11"/>
  <c r="K2877" i="11"/>
  <c r="I2878" i="11"/>
  <c r="J2878" i="11"/>
  <c r="K2878" i="11"/>
  <c r="I2879" i="11"/>
  <c r="J2879" i="11"/>
  <c r="K2879" i="11"/>
  <c r="I2880" i="11"/>
  <c r="J2880" i="11"/>
  <c r="K2880" i="11"/>
  <c r="I2881" i="11"/>
  <c r="J2881" i="11"/>
  <c r="K2881" i="11"/>
  <c r="I2882" i="11"/>
  <c r="J2882" i="11"/>
  <c r="K2882" i="11"/>
  <c r="I2883" i="11"/>
  <c r="J2883" i="11"/>
  <c r="K2883" i="11"/>
  <c r="I2884" i="11"/>
  <c r="J2884" i="11"/>
  <c r="K2884" i="11"/>
  <c r="I2885" i="11"/>
  <c r="J2885" i="11"/>
  <c r="K2885" i="11"/>
  <c r="I2886" i="11"/>
  <c r="J2886" i="11"/>
  <c r="K2886" i="11"/>
  <c r="I2887" i="11"/>
  <c r="J2887" i="11"/>
  <c r="K2887" i="11"/>
  <c r="I2888" i="11"/>
  <c r="J2888" i="11"/>
  <c r="K2888" i="11"/>
  <c r="I2889" i="11"/>
  <c r="J2889" i="11"/>
  <c r="K2889" i="11"/>
  <c r="I2890" i="11"/>
  <c r="J2890" i="11"/>
  <c r="K2890" i="11"/>
  <c r="I2891" i="11"/>
  <c r="J2891" i="11"/>
  <c r="K2891" i="11"/>
  <c r="I2892" i="11"/>
  <c r="J2892" i="11"/>
  <c r="K2892" i="11"/>
  <c r="I2893" i="11"/>
  <c r="J2893" i="11"/>
  <c r="K2893" i="11"/>
  <c r="I2894" i="11"/>
  <c r="J2894" i="11"/>
  <c r="K2894" i="11"/>
  <c r="I2895" i="11"/>
  <c r="J2895" i="11"/>
  <c r="K2895" i="11"/>
  <c r="I2896" i="11"/>
  <c r="J2896" i="11"/>
  <c r="K2896" i="11"/>
  <c r="I2897" i="11"/>
  <c r="J2897" i="11"/>
  <c r="K2897" i="11"/>
  <c r="I2898" i="11"/>
  <c r="J2898" i="11"/>
  <c r="K2898" i="11"/>
  <c r="I2899" i="11"/>
  <c r="J2899" i="11"/>
  <c r="K2899" i="11"/>
  <c r="I2900" i="11"/>
  <c r="J2900" i="11"/>
  <c r="K2900" i="11"/>
  <c r="I2901" i="11"/>
  <c r="J2901" i="11"/>
  <c r="K2901" i="11"/>
  <c r="I2902" i="11"/>
  <c r="J2902" i="11"/>
  <c r="K2902" i="11"/>
  <c r="I2903" i="11"/>
  <c r="J2903" i="11"/>
  <c r="K2903" i="11"/>
  <c r="I2904" i="11"/>
  <c r="J2904" i="11"/>
  <c r="K2904" i="11"/>
  <c r="I2905" i="11"/>
  <c r="J2905" i="11"/>
  <c r="K2905" i="11"/>
  <c r="I2906" i="11"/>
  <c r="J2906" i="11"/>
  <c r="K2906" i="11"/>
  <c r="I2907" i="11"/>
  <c r="J2907" i="11"/>
  <c r="K2907" i="11"/>
  <c r="I2908" i="11"/>
  <c r="J2908" i="11"/>
  <c r="K2908" i="11"/>
  <c r="I2909" i="11"/>
  <c r="J2909" i="11"/>
  <c r="K2909" i="11"/>
  <c r="I2910" i="11"/>
  <c r="J2910" i="11"/>
  <c r="K2910" i="11"/>
  <c r="I2911" i="11"/>
  <c r="J2911" i="11"/>
  <c r="K2911" i="11"/>
  <c r="I2912" i="11"/>
  <c r="J2912" i="11"/>
  <c r="K2912" i="11"/>
  <c r="I2913" i="11"/>
  <c r="J2913" i="11"/>
  <c r="K2913" i="11"/>
  <c r="I2914" i="11"/>
  <c r="J2914" i="11"/>
  <c r="K2914" i="11"/>
  <c r="I2915" i="11"/>
  <c r="J2915" i="11"/>
  <c r="K2915" i="11"/>
  <c r="I2916" i="11"/>
  <c r="J2916" i="11"/>
  <c r="K2916" i="11"/>
  <c r="I2917" i="11"/>
  <c r="J2917" i="11"/>
  <c r="K2917" i="11"/>
  <c r="I2918" i="11"/>
  <c r="J2918" i="11"/>
  <c r="K2918" i="11"/>
  <c r="I2919" i="11"/>
  <c r="J2919" i="11"/>
  <c r="K2919" i="11"/>
  <c r="I2920" i="11"/>
  <c r="J2920" i="11"/>
  <c r="K2920" i="11"/>
  <c r="I2921" i="11"/>
  <c r="J2921" i="11"/>
  <c r="K2921" i="11"/>
  <c r="I2922" i="11"/>
  <c r="J2922" i="11"/>
  <c r="K2922" i="11"/>
  <c r="I2923" i="11"/>
  <c r="J2923" i="11"/>
  <c r="K2923" i="11"/>
  <c r="I2924" i="11"/>
  <c r="J2924" i="11"/>
  <c r="K2924" i="11"/>
  <c r="I2925" i="11"/>
  <c r="J2925" i="11"/>
  <c r="K2925" i="11"/>
  <c r="I2926" i="11"/>
  <c r="J2926" i="11"/>
  <c r="K2926" i="11"/>
  <c r="I2927" i="11"/>
  <c r="J2927" i="11"/>
  <c r="K2927" i="11"/>
  <c r="I2928" i="11"/>
  <c r="J2928" i="11"/>
  <c r="K2928" i="11"/>
  <c r="I2929" i="11"/>
  <c r="J2929" i="11"/>
  <c r="K2929" i="11"/>
  <c r="I2930" i="11"/>
  <c r="J2930" i="11"/>
  <c r="K2930" i="11"/>
  <c r="I2931" i="11"/>
  <c r="J2931" i="11"/>
  <c r="K2931" i="11"/>
  <c r="I2932" i="11"/>
  <c r="J2932" i="11"/>
  <c r="K2932" i="11"/>
  <c r="I2933" i="11"/>
  <c r="J2933" i="11"/>
  <c r="K2933" i="11"/>
  <c r="I2934" i="11"/>
  <c r="J2934" i="11"/>
  <c r="K2934" i="11"/>
  <c r="I2935" i="11"/>
  <c r="J2935" i="11"/>
  <c r="K2935" i="11"/>
  <c r="I2936" i="11"/>
  <c r="J2936" i="11"/>
  <c r="K2936" i="11"/>
  <c r="I2937" i="11"/>
  <c r="J2937" i="11"/>
  <c r="K2937" i="11"/>
  <c r="I2938" i="11"/>
  <c r="J2938" i="11"/>
  <c r="K2938" i="11"/>
  <c r="I2939" i="11"/>
  <c r="J2939" i="11"/>
  <c r="K2939" i="11"/>
  <c r="I2940" i="11"/>
  <c r="J2940" i="11"/>
  <c r="K2940" i="11"/>
  <c r="I2941" i="11"/>
  <c r="J2941" i="11"/>
  <c r="K2941" i="11"/>
  <c r="I2942" i="11"/>
  <c r="J2942" i="11"/>
  <c r="K2942" i="11"/>
  <c r="I2943" i="11"/>
  <c r="J2943" i="11"/>
  <c r="K2943" i="11"/>
  <c r="I2944" i="11"/>
  <c r="J2944" i="11"/>
  <c r="K2944" i="11"/>
  <c r="I2945" i="11"/>
  <c r="J2945" i="11"/>
  <c r="K2945" i="11"/>
  <c r="I2946" i="11"/>
  <c r="J2946" i="11"/>
  <c r="K2946" i="11"/>
  <c r="I2947" i="11"/>
  <c r="J2947" i="11"/>
  <c r="K2947" i="11"/>
  <c r="I2948" i="11"/>
  <c r="J2948" i="11"/>
  <c r="K2948" i="11"/>
  <c r="I2949" i="11"/>
  <c r="J2949" i="11"/>
  <c r="K2949" i="11"/>
  <c r="I2950" i="11"/>
  <c r="J2950" i="11"/>
  <c r="K2950" i="11"/>
  <c r="I2951" i="11"/>
  <c r="J2951" i="11"/>
  <c r="K2951" i="11"/>
  <c r="I2952" i="11"/>
  <c r="J2952" i="11"/>
  <c r="K2952" i="11"/>
  <c r="I2953" i="11"/>
  <c r="J2953" i="11"/>
  <c r="K2953" i="11"/>
  <c r="I2954" i="11"/>
  <c r="J2954" i="11"/>
  <c r="K2954" i="11"/>
  <c r="I2955" i="11"/>
  <c r="J2955" i="11"/>
  <c r="K2955" i="11"/>
  <c r="I2956" i="11"/>
  <c r="J2956" i="11"/>
  <c r="K2956" i="11"/>
  <c r="I2957" i="11"/>
  <c r="J2957" i="11"/>
  <c r="K2957" i="11"/>
  <c r="I2958" i="11"/>
  <c r="J2958" i="11"/>
  <c r="K2958" i="11"/>
  <c r="I2959" i="11"/>
  <c r="J2959" i="11"/>
  <c r="K2959" i="11"/>
  <c r="I2960" i="11"/>
  <c r="J2960" i="11"/>
  <c r="K2960" i="11"/>
  <c r="I2961" i="11"/>
  <c r="J2961" i="11"/>
  <c r="K2961" i="11"/>
  <c r="I2962" i="11"/>
  <c r="J2962" i="11"/>
  <c r="K2962" i="11"/>
  <c r="I2963" i="11"/>
  <c r="J2963" i="11"/>
  <c r="K2963" i="11"/>
  <c r="I2964" i="11"/>
  <c r="J2964" i="11"/>
  <c r="K2964" i="11"/>
  <c r="I2965" i="11"/>
  <c r="J2965" i="11"/>
  <c r="K2965" i="11"/>
  <c r="I2966" i="11"/>
  <c r="J2966" i="11"/>
  <c r="K2966" i="11"/>
  <c r="I2967" i="11"/>
  <c r="J2967" i="11"/>
  <c r="K2967" i="11"/>
  <c r="I2968" i="11"/>
  <c r="J2968" i="11"/>
  <c r="K2968" i="11"/>
  <c r="I2969" i="11"/>
  <c r="J2969" i="11"/>
  <c r="K2969" i="11"/>
  <c r="I2970" i="11"/>
  <c r="J2970" i="11"/>
  <c r="K2970" i="11"/>
  <c r="I2971" i="11"/>
  <c r="J2971" i="11"/>
  <c r="K2971" i="11"/>
  <c r="I2972" i="11"/>
  <c r="J2972" i="11"/>
  <c r="K2972" i="11"/>
  <c r="I2973" i="11"/>
  <c r="J2973" i="11"/>
  <c r="K2973" i="11"/>
  <c r="I2974" i="11"/>
  <c r="J2974" i="11"/>
  <c r="K2974" i="11"/>
  <c r="I2975" i="11"/>
  <c r="J2975" i="11"/>
  <c r="K2975" i="11"/>
  <c r="I2976" i="11"/>
  <c r="J2976" i="11"/>
  <c r="K2976" i="11"/>
  <c r="I2977" i="11"/>
  <c r="J2977" i="11"/>
  <c r="K2977" i="11"/>
  <c r="I2978" i="11"/>
  <c r="J2978" i="11"/>
  <c r="K2978" i="11"/>
  <c r="I2979" i="11"/>
  <c r="J2979" i="11"/>
  <c r="K2979" i="11"/>
  <c r="I2980" i="11"/>
  <c r="J2980" i="11"/>
  <c r="K2980" i="11"/>
  <c r="I2981" i="11"/>
  <c r="J2981" i="11"/>
  <c r="K2981" i="11"/>
  <c r="I2982" i="11"/>
  <c r="J2982" i="11"/>
  <c r="K2982" i="11"/>
  <c r="I2983" i="11"/>
  <c r="J2983" i="11"/>
  <c r="K2983" i="11"/>
  <c r="I2984" i="11"/>
  <c r="J2984" i="11"/>
  <c r="K2984" i="11"/>
  <c r="I2985" i="11"/>
  <c r="J2985" i="11"/>
  <c r="K2985" i="11"/>
  <c r="I2986" i="11"/>
  <c r="J2986" i="11"/>
  <c r="K2986" i="11"/>
  <c r="I2987" i="11"/>
  <c r="J2987" i="11"/>
  <c r="K2987" i="11"/>
  <c r="I2988" i="11"/>
  <c r="J2988" i="11"/>
  <c r="K2988" i="11"/>
  <c r="I2989" i="11"/>
  <c r="J2989" i="11"/>
  <c r="K2989" i="11"/>
  <c r="I2990" i="11"/>
  <c r="J2990" i="11"/>
  <c r="K2990" i="11"/>
  <c r="I2991" i="11"/>
  <c r="J2991" i="11"/>
  <c r="K2991" i="11"/>
  <c r="I2992" i="11"/>
  <c r="J2992" i="11"/>
  <c r="K2992" i="11"/>
  <c r="I2993" i="11"/>
  <c r="J2993" i="11"/>
  <c r="K2993" i="11"/>
  <c r="I2994" i="11"/>
  <c r="J2994" i="11"/>
  <c r="K2994" i="11"/>
  <c r="I2995" i="11"/>
  <c r="J2995" i="11"/>
  <c r="K2995" i="11"/>
  <c r="I2996" i="11"/>
  <c r="J2996" i="11"/>
  <c r="K2996" i="11"/>
  <c r="I2997" i="11"/>
  <c r="J2997" i="11"/>
  <c r="K2997" i="11"/>
  <c r="I2998" i="11"/>
  <c r="J2998" i="11"/>
  <c r="K2998" i="11"/>
  <c r="I2999" i="11"/>
  <c r="J2999" i="11"/>
  <c r="K2999" i="11"/>
  <c r="I3000" i="11"/>
  <c r="J3000" i="11"/>
  <c r="K3000" i="11"/>
  <c r="I3001" i="11"/>
  <c r="J3001" i="11"/>
  <c r="K3001" i="11"/>
  <c r="I3002" i="11"/>
  <c r="J3002" i="11"/>
  <c r="K3002" i="11"/>
  <c r="I3003" i="11"/>
  <c r="J3003" i="11"/>
  <c r="K3003" i="11"/>
  <c r="I3004" i="11"/>
  <c r="J3004" i="11"/>
  <c r="K3004" i="11"/>
  <c r="I3005" i="11"/>
  <c r="J3005" i="11"/>
  <c r="K3005" i="11"/>
  <c r="I3006" i="11"/>
  <c r="J3006" i="11"/>
  <c r="K3006" i="11"/>
  <c r="I3007" i="11"/>
  <c r="J3007" i="11"/>
  <c r="K3007" i="11"/>
  <c r="I3008" i="11"/>
  <c r="J3008" i="11"/>
  <c r="K3008" i="11"/>
  <c r="I3009" i="11"/>
  <c r="J3009" i="11"/>
  <c r="K3009" i="11"/>
  <c r="I3010" i="11"/>
  <c r="J3010" i="11"/>
  <c r="K3010" i="11"/>
  <c r="I3011" i="11"/>
  <c r="J3011" i="11"/>
  <c r="K3011" i="11"/>
  <c r="I3012" i="11"/>
  <c r="J3012" i="11"/>
  <c r="K3012" i="11"/>
  <c r="I3013" i="11"/>
  <c r="J3013" i="11"/>
  <c r="K3013" i="11"/>
  <c r="I3014" i="11"/>
  <c r="J3014" i="11"/>
  <c r="K3014" i="11"/>
  <c r="I3015" i="11"/>
  <c r="J3015" i="11"/>
  <c r="K3015" i="11"/>
  <c r="I3016" i="11"/>
  <c r="J3016" i="11"/>
  <c r="K3016" i="11"/>
  <c r="I3017" i="11"/>
  <c r="J3017" i="11"/>
  <c r="K3017" i="11"/>
  <c r="I3018" i="11"/>
  <c r="J3018" i="11"/>
  <c r="K3018" i="11"/>
  <c r="I3019" i="11"/>
  <c r="J3019" i="11"/>
  <c r="K3019" i="11"/>
  <c r="I3020" i="11"/>
  <c r="J3020" i="11"/>
  <c r="K3020" i="11"/>
  <c r="I3021" i="11"/>
  <c r="J3021" i="11"/>
  <c r="K3021" i="11"/>
  <c r="I3022" i="11"/>
  <c r="J3022" i="11"/>
  <c r="K3022" i="11"/>
  <c r="I3023" i="11"/>
  <c r="J3023" i="11"/>
  <c r="K3023" i="11"/>
  <c r="I3024" i="11"/>
  <c r="J3024" i="11"/>
  <c r="K3024" i="11"/>
  <c r="I3025" i="11"/>
  <c r="J3025" i="11"/>
  <c r="K3025" i="11"/>
  <c r="I3026" i="11"/>
  <c r="J3026" i="11"/>
  <c r="K3026" i="11"/>
  <c r="I3027" i="11"/>
  <c r="J3027" i="11"/>
  <c r="K3027" i="11"/>
  <c r="I3028" i="11"/>
  <c r="J3028" i="11"/>
  <c r="K3028" i="11"/>
  <c r="I3029" i="11"/>
  <c r="J3029" i="11"/>
  <c r="K3029" i="11"/>
  <c r="I3030" i="11"/>
  <c r="J3030" i="11"/>
  <c r="K3030" i="11"/>
  <c r="I3031" i="11"/>
  <c r="J3031" i="11"/>
  <c r="K3031" i="11"/>
  <c r="I3032" i="11"/>
  <c r="J3032" i="11"/>
  <c r="K3032" i="11"/>
  <c r="I3033" i="11"/>
  <c r="J3033" i="11"/>
  <c r="K3033" i="11"/>
  <c r="I3034" i="11"/>
  <c r="J3034" i="11"/>
  <c r="K3034" i="11"/>
  <c r="I3035" i="11"/>
  <c r="J3035" i="11"/>
  <c r="K3035" i="11"/>
  <c r="I3036" i="11"/>
  <c r="J3036" i="11"/>
  <c r="K3036" i="11"/>
  <c r="I3037" i="11"/>
  <c r="J3037" i="11"/>
  <c r="K3037" i="11"/>
  <c r="I3038" i="11"/>
  <c r="J3038" i="11"/>
  <c r="K3038" i="11"/>
  <c r="I3039" i="11"/>
  <c r="J3039" i="11"/>
  <c r="K3039" i="11"/>
  <c r="I3040" i="11"/>
  <c r="J3040" i="11"/>
  <c r="K3040" i="11"/>
  <c r="I3041" i="11"/>
  <c r="J3041" i="11"/>
  <c r="K3041" i="11"/>
  <c r="I3042" i="11"/>
  <c r="J3042" i="11"/>
  <c r="K3042" i="11"/>
  <c r="I3043" i="11"/>
  <c r="J3043" i="11"/>
  <c r="K3043" i="11"/>
  <c r="I3044" i="11"/>
  <c r="J3044" i="11"/>
  <c r="K3044" i="11"/>
  <c r="I3045" i="11"/>
  <c r="J3045" i="11"/>
  <c r="K3045" i="11"/>
  <c r="I3046" i="11"/>
  <c r="J3046" i="11"/>
  <c r="K3046" i="11"/>
  <c r="I3047" i="11"/>
  <c r="J3047" i="11"/>
  <c r="K3047" i="11"/>
  <c r="I3048" i="11"/>
  <c r="J3048" i="11"/>
  <c r="K3048" i="11"/>
  <c r="I3049" i="11"/>
  <c r="J3049" i="11"/>
  <c r="K3049" i="11"/>
  <c r="I3050" i="11"/>
  <c r="J3050" i="11"/>
  <c r="K3050" i="11"/>
  <c r="I3051" i="11"/>
  <c r="J3051" i="11"/>
  <c r="K3051" i="11"/>
  <c r="I3052" i="11"/>
  <c r="J3052" i="11"/>
  <c r="K3052" i="11"/>
  <c r="I3053" i="11"/>
  <c r="J3053" i="11"/>
  <c r="K3053" i="11"/>
  <c r="I3054" i="11"/>
  <c r="J3054" i="11"/>
  <c r="K3054" i="11"/>
  <c r="I3055" i="11"/>
  <c r="J3055" i="11"/>
  <c r="K3055" i="11"/>
  <c r="I3056" i="11"/>
  <c r="J3056" i="11"/>
  <c r="K3056" i="11"/>
  <c r="I3057" i="11"/>
  <c r="J3057" i="11"/>
  <c r="K3057" i="11"/>
  <c r="I3058" i="11"/>
  <c r="J3058" i="11"/>
  <c r="K3058" i="11"/>
  <c r="I3059" i="11"/>
  <c r="J3059" i="11"/>
  <c r="K3059" i="11"/>
  <c r="I3060" i="11"/>
  <c r="J3060" i="11"/>
  <c r="K3060" i="11"/>
  <c r="I3061" i="11"/>
  <c r="J3061" i="11"/>
  <c r="K3061" i="11"/>
  <c r="I3062" i="11"/>
  <c r="J3062" i="11"/>
  <c r="K3062" i="11"/>
  <c r="I3063" i="11"/>
  <c r="J3063" i="11"/>
  <c r="K3063" i="11"/>
  <c r="I3064" i="11"/>
  <c r="J3064" i="11"/>
  <c r="K3064" i="11"/>
  <c r="I3065" i="11"/>
  <c r="J3065" i="11"/>
  <c r="K3065" i="11"/>
  <c r="I3066" i="11"/>
  <c r="J3066" i="11"/>
  <c r="K3066" i="11"/>
  <c r="I3067" i="11"/>
  <c r="J3067" i="11"/>
  <c r="K3067" i="11"/>
  <c r="I3068" i="11"/>
  <c r="J3068" i="11"/>
  <c r="K3068" i="11"/>
  <c r="I3069" i="11"/>
  <c r="J3069" i="11"/>
  <c r="K3069" i="11"/>
  <c r="I3070" i="11"/>
  <c r="J3070" i="11"/>
  <c r="K3070" i="11"/>
  <c r="I3071" i="11"/>
  <c r="J3071" i="11"/>
  <c r="K3071" i="11"/>
  <c r="I3072" i="11"/>
  <c r="J3072" i="11"/>
  <c r="K3072" i="11"/>
  <c r="I3073" i="11"/>
  <c r="J3073" i="11"/>
  <c r="K3073" i="11"/>
  <c r="I3074" i="11"/>
  <c r="J3074" i="11"/>
  <c r="K3074" i="11"/>
  <c r="I3075" i="11"/>
  <c r="J3075" i="11"/>
  <c r="K3075" i="11"/>
  <c r="I3076" i="11"/>
  <c r="J3076" i="11"/>
  <c r="K3076" i="11"/>
  <c r="I3077" i="11"/>
  <c r="J3077" i="11"/>
  <c r="K3077" i="11"/>
  <c r="I3078" i="11"/>
  <c r="J3078" i="11"/>
  <c r="K3078" i="11"/>
  <c r="I3079" i="11"/>
  <c r="J3079" i="11"/>
  <c r="K3079" i="11"/>
  <c r="I3080" i="11"/>
  <c r="J3080" i="11"/>
  <c r="K3080" i="11"/>
  <c r="I3081" i="11"/>
  <c r="J3081" i="11"/>
  <c r="K3081" i="11"/>
  <c r="I3082" i="11"/>
  <c r="J3082" i="11"/>
  <c r="K3082" i="11"/>
  <c r="I3083" i="11"/>
  <c r="J3083" i="11"/>
  <c r="K3083" i="11"/>
  <c r="I3084" i="11"/>
  <c r="J3084" i="11"/>
  <c r="K3084" i="11"/>
  <c r="I3085" i="11"/>
  <c r="J3085" i="11"/>
  <c r="K3085" i="11"/>
  <c r="I3086" i="11"/>
  <c r="J3086" i="11"/>
  <c r="K3086" i="11"/>
  <c r="I3087" i="11"/>
  <c r="J3087" i="11"/>
  <c r="K3087" i="11"/>
  <c r="I3088" i="11"/>
  <c r="J3088" i="11"/>
  <c r="K3088" i="11"/>
  <c r="I3089" i="11"/>
  <c r="J3089" i="11"/>
  <c r="K3089" i="11"/>
  <c r="I3090" i="11"/>
  <c r="J3090" i="11"/>
  <c r="K3090" i="11"/>
  <c r="I3091" i="11"/>
  <c r="J3091" i="11"/>
  <c r="K3091" i="11"/>
  <c r="I3092" i="11"/>
  <c r="J3092" i="11"/>
  <c r="K3092" i="11"/>
  <c r="I3093" i="11"/>
  <c r="J3093" i="11"/>
  <c r="K3093" i="11"/>
  <c r="I3094" i="11"/>
  <c r="J3094" i="11"/>
  <c r="K3094" i="11"/>
  <c r="I3095" i="11"/>
  <c r="J3095" i="11"/>
  <c r="K3095" i="11"/>
  <c r="I3096" i="11"/>
  <c r="J3096" i="11"/>
  <c r="K3096" i="11"/>
  <c r="I3097" i="11"/>
  <c r="J3097" i="11"/>
  <c r="K3097" i="11"/>
  <c r="I3098" i="11"/>
  <c r="J3098" i="11"/>
  <c r="K3098" i="11"/>
  <c r="I3099" i="11"/>
  <c r="J3099" i="11"/>
  <c r="K3099" i="11"/>
  <c r="I3100" i="11"/>
  <c r="J3100" i="11"/>
  <c r="K3100" i="11"/>
  <c r="I3101" i="11"/>
  <c r="J3101" i="11"/>
  <c r="K3101" i="11"/>
  <c r="I3102" i="11"/>
  <c r="J3102" i="11"/>
  <c r="K3102" i="11"/>
  <c r="I3103" i="11"/>
  <c r="J3103" i="11"/>
  <c r="K3103" i="11"/>
  <c r="I3104" i="11"/>
  <c r="J3104" i="11"/>
  <c r="K3104" i="11"/>
  <c r="I3105" i="11"/>
  <c r="J3105" i="11"/>
  <c r="K3105" i="11"/>
  <c r="I3106" i="11"/>
  <c r="J3106" i="11"/>
  <c r="K3106" i="11"/>
  <c r="I3107" i="11"/>
  <c r="J3107" i="11"/>
  <c r="K3107" i="11"/>
  <c r="I3108" i="11"/>
  <c r="J3108" i="11"/>
  <c r="K3108" i="11"/>
  <c r="I3109" i="11"/>
  <c r="J3109" i="11"/>
  <c r="K3109" i="11"/>
  <c r="I3110" i="11"/>
  <c r="J3110" i="11"/>
  <c r="K3110" i="11"/>
  <c r="I3111" i="11"/>
  <c r="J3111" i="11"/>
  <c r="K3111" i="11"/>
  <c r="I3112" i="11"/>
  <c r="J3112" i="11"/>
  <c r="K3112" i="11"/>
  <c r="I3113" i="11"/>
  <c r="J3113" i="11"/>
  <c r="K3113" i="11"/>
  <c r="I3114" i="11"/>
  <c r="J3114" i="11"/>
  <c r="K3114" i="11"/>
  <c r="I3115" i="11"/>
  <c r="J3115" i="11"/>
  <c r="K3115" i="11"/>
  <c r="I3116" i="11"/>
  <c r="J3116" i="11"/>
  <c r="K3116" i="11"/>
  <c r="I3117" i="11"/>
  <c r="J3117" i="11"/>
  <c r="K3117" i="11"/>
  <c r="I3118" i="11"/>
  <c r="J3118" i="11"/>
  <c r="K3118" i="11"/>
  <c r="I3119" i="11"/>
  <c r="J3119" i="11"/>
  <c r="K3119" i="11"/>
  <c r="I3120" i="11"/>
  <c r="J3120" i="11"/>
  <c r="K3120" i="11"/>
  <c r="I3121" i="11"/>
  <c r="J3121" i="11"/>
  <c r="K3121" i="11"/>
  <c r="I3122" i="11"/>
  <c r="J3122" i="11"/>
  <c r="K3122" i="11"/>
  <c r="I3123" i="11"/>
  <c r="J3123" i="11"/>
  <c r="K3123" i="11"/>
  <c r="I3124" i="11"/>
  <c r="J3124" i="11"/>
  <c r="K3124" i="11"/>
  <c r="I3125" i="11"/>
  <c r="J3125" i="11"/>
  <c r="K3125" i="11"/>
  <c r="I3126" i="11"/>
  <c r="J3126" i="11"/>
  <c r="K3126" i="11"/>
  <c r="I3127" i="11"/>
  <c r="J3127" i="11"/>
  <c r="K3127" i="11"/>
  <c r="I3128" i="11"/>
  <c r="J3128" i="11"/>
  <c r="K3128" i="11"/>
  <c r="I3129" i="11"/>
  <c r="J3129" i="11"/>
  <c r="K3129" i="11"/>
  <c r="I3130" i="11"/>
  <c r="J3130" i="11"/>
  <c r="K3130" i="11"/>
  <c r="I3131" i="11"/>
  <c r="J3131" i="11"/>
  <c r="K3131" i="11"/>
  <c r="I3132" i="11"/>
  <c r="J3132" i="11"/>
  <c r="K3132" i="11"/>
  <c r="I3133" i="11"/>
  <c r="J3133" i="11"/>
  <c r="K3133" i="11"/>
  <c r="I3134" i="11"/>
  <c r="J3134" i="11"/>
  <c r="K3134" i="11"/>
  <c r="I3135" i="11"/>
  <c r="J3135" i="11"/>
  <c r="K3135" i="11"/>
  <c r="I3136" i="11"/>
  <c r="J3136" i="11"/>
  <c r="K3136" i="11"/>
  <c r="I3137" i="11"/>
  <c r="J3137" i="11"/>
  <c r="K3137" i="11"/>
  <c r="I3138" i="11"/>
  <c r="J3138" i="11"/>
  <c r="K3138" i="11"/>
  <c r="I3139" i="11"/>
  <c r="J3139" i="11"/>
  <c r="K3139" i="11"/>
  <c r="I3140" i="11"/>
  <c r="J3140" i="11"/>
  <c r="K3140" i="11"/>
  <c r="I3141" i="11"/>
  <c r="J3141" i="11"/>
  <c r="K3141" i="11"/>
  <c r="I3142" i="11"/>
  <c r="J3142" i="11"/>
  <c r="K3142" i="11"/>
  <c r="I3143" i="11"/>
  <c r="J3143" i="11"/>
  <c r="K3143" i="11"/>
  <c r="I3144" i="11"/>
  <c r="J3144" i="11"/>
  <c r="K3144" i="11"/>
  <c r="I3145" i="11"/>
  <c r="J3145" i="11"/>
  <c r="K3145" i="11"/>
  <c r="I3146" i="11"/>
  <c r="J3146" i="11"/>
  <c r="K3146" i="11"/>
  <c r="I3147" i="11"/>
  <c r="J3147" i="11"/>
  <c r="K3147" i="11"/>
  <c r="I3148" i="11"/>
  <c r="J3148" i="11"/>
  <c r="K3148" i="11"/>
  <c r="I3149" i="11"/>
  <c r="J3149" i="11"/>
  <c r="K3149" i="11"/>
  <c r="I3150" i="11"/>
  <c r="J3150" i="11"/>
  <c r="K3150" i="11"/>
  <c r="I3151" i="11"/>
  <c r="J3151" i="11"/>
  <c r="K3151" i="11"/>
  <c r="I3152" i="11"/>
  <c r="J3152" i="11"/>
  <c r="K3152" i="11"/>
  <c r="I3153" i="11"/>
  <c r="J3153" i="11"/>
  <c r="K3153" i="11"/>
  <c r="I3154" i="11"/>
  <c r="J3154" i="11"/>
  <c r="K3154" i="11"/>
  <c r="I3155" i="11"/>
  <c r="J3155" i="11"/>
  <c r="K3155" i="11"/>
  <c r="I3156" i="11"/>
  <c r="J3156" i="11"/>
  <c r="K3156" i="11"/>
  <c r="I3157" i="11"/>
  <c r="J3157" i="11"/>
  <c r="K3157" i="11"/>
  <c r="I3158" i="11"/>
  <c r="J3158" i="11"/>
  <c r="K3158" i="11"/>
  <c r="I3159" i="11"/>
  <c r="J3159" i="11"/>
  <c r="K3159" i="11"/>
  <c r="I3160" i="11"/>
  <c r="J3160" i="11"/>
  <c r="K3160" i="11"/>
  <c r="I3161" i="11"/>
  <c r="J3161" i="11"/>
  <c r="K3161" i="11"/>
  <c r="I3162" i="11"/>
  <c r="J3162" i="11"/>
  <c r="K3162" i="11"/>
  <c r="I3163" i="11"/>
  <c r="J3163" i="11"/>
  <c r="K3163" i="11"/>
  <c r="I3164" i="11"/>
  <c r="J3164" i="11"/>
  <c r="K3164" i="11"/>
  <c r="I3165" i="11"/>
  <c r="J3165" i="11"/>
  <c r="K3165" i="11"/>
  <c r="I3166" i="11"/>
  <c r="J3166" i="11"/>
  <c r="K3166" i="11"/>
  <c r="I3167" i="11"/>
  <c r="J3167" i="11"/>
  <c r="K3167" i="11"/>
  <c r="I3168" i="11"/>
  <c r="J3168" i="11"/>
  <c r="K3168" i="11"/>
  <c r="I3169" i="11"/>
  <c r="J3169" i="11"/>
  <c r="K3169" i="11"/>
  <c r="I3170" i="11"/>
  <c r="J3170" i="11"/>
  <c r="K3170" i="11"/>
  <c r="I3171" i="11"/>
  <c r="J3171" i="11"/>
  <c r="K3171" i="11"/>
  <c r="I3172" i="11"/>
  <c r="J3172" i="11"/>
  <c r="K3172" i="11"/>
  <c r="I3173" i="11"/>
  <c r="J3173" i="11"/>
  <c r="K3173" i="11"/>
  <c r="I3174" i="11"/>
  <c r="J3174" i="11"/>
  <c r="K3174" i="11"/>
  <c r="I3175" i="11"/>
  <c r="J3175" i="11"/>
  <c r="K3175" i="11"/>
  <c r="I3176" i="11"/>
  <c r="J3176" i="11"/>
  <c r="K3176" i="11"/>
  <c r="I3177" i="11"/>
  <c r="J3177" i="11"/>
  <c r="K3177" i="11"/>
  <c r="I3178" i="11"/>
  <c r="J3178" i="11"/>
  <c r="K3178" i="11"/>
  <c r="I3179" i="11"/>
  <c r="J3179" i="11"/>
  <c r="K3179" i="11"/>
  <c r="I3180" i="11"/>
  <c r="J3180" i="11"/>
  <c r="K3180" i="11"/>
  <c r="I3181" i="11"/>
  <c r="J3181" i="11"/>
  <c r="K3181" i="11"/>
  <c r="I3182" i="11"/>
  <c r="J3182" i="11"/>
  <c r="K3182" i="11"/>
  <c r="I3183" i="11"/>
  <c r="J3183" i="11"/>
  <c r="K3183" i="11"/>
  <c r="I3184" i="11"/>
  <c r="J3184" i="11"/>
  <c r="K3184" i="11"/>
  <c r="I3185" i="11"/>
  <c r="J3185" i="11"/>
  <c r="K3185" i="11"/>
  <c r="I3186" i="11"/>
  <c r="J3186" i="11"/>
  <c r="K3186" i="11"/>
  <c r="I3187" i="11"/>
  <c r="J3187" i="11"/>
  <c r="K3187" i="11"/>
  <c r="I3188" i="11"/>
  <c r="J3188" i="11"/>
  <c r="K3188" i="11"/>
  <c r="I3189" i="11"/>
  <c r="J3189" i="11"/>
  <c r="K3189" i="11"/>
  <c r="I3190" i="11"/>
  <c r="J3190" i="11"/>
  <c r="K3190" i="11"/>
  <c r="I3191" i="11"/>
  <c r="J3191" i="11"/>
  <c r="K3191" i="11"/>
  <c r="I3192" i="11"/>
  <c r="J3192" i="11"/>
  <c r="K3192" i="11"/>
  <c r="I3193" i="11"/>
  <c r="J3193" i="11"/>
  <c r="K3193" i="11"/>
  <c r="I3194" i="11"/>
  <c r="J3194" i="11"/>
  <c r="K3194" i="11"/>
  <c r="I3195" i="11"/>
  <c r="J3195" i="11"/>
  <c r="K3195" i="11"/>
  <c r="I3196" i="11"/>
  <c r="J3196" i="11"/>
  <c r="K3196" i="11"/>
  <c r="I3197" i="11"/>
  <c r="J3197" i="11"/>
  <c r="K3197" i="11"/>
  <c r="I3198" i="11"/>
  <c r="J3198" i="11"/>
  <c r="K3198" i="11"/>
  <c r="I3199" i="11"/>
  <c r="J3199" i="11"/>
  <c r="K3199" i="11"/>
  <c r="I3200" i="11"/>
  <c r="J3200" i="11"/>
  <c r="K3200" i="11"/>
  <c r="I3201" i="11"/>
  <c r="J3201" i="11"/>
  <c r="K3201" i="11"/>
  <c r="I3202" i="11"/>
  <c r="J3202" i="11"/>
  <c r="K3202" i="11"/>
  <c r="I3203" i="11"/>
  <c r="J3203" i="11"/>
  <c r="K3203" i="11"/>
  <c r="I3204" i="11"/>
  <c r="J3204" i="11"/>
  <c r="K3204" i="11"/>
  <c r="I3205" i="11"/>
  <c r="J3205" i="11"/>
  <c r="K3205" i="11"/>
  <c r="I3206" i="11"/>
  <c r="J3206" i="11"/>
  <c r="K3206" i="11"/>
  <c r="I3207" i="11"/>
  <c r="J3207" i="11"/>
  <c r="K3207" i="11"/>
  <c r="I3208" i="11"/>
  <c r="J3208" i="11"/>
  <c r="K3208" i="11"/>
  <c r="I3209" i="11"/>
  <c r="J3209" i="11"/>
  <c r="K3209" i="11"/>
  <c r="I3210" i="11"/>
  <c r="J3210" i="11"/>
  <c r="K3210" i="11"/>
  <c r="I3211" i="11"/>
  <c r="J3211" i="11"/>
  <c r="K3211" i="11"/>
  <c r="I3212" i="11"/>
  <c r="J3212" i="11"/>
  <c r="K3212" i="11"/>
  <c r="I3213" i="11"/>
  <c r="J3213" i="11"/>
  <c r="K3213" i="11"/>
  <c r="I3214" i="11"/>
  <c r="J3214" i="11"/>
  <c r="K3214" i="11"/>
  <c r="I3215" i="11"/>
  <c r="J3215" i="11"/>
  <c r="K3215" i="11"/>
  <c r="I3216" i="11"/>
  <c r="J3216" i="11"/>
  <c r="K3216" i="11"/>
  <c r="I3217" i="11"/>
  <c r="J3217" i="11"/>
  <c r="K3217" i="11"/>
  <c r="I3218" i="11"/>
  <c r="J3218" i="11"/>
  <c r="K3218" i="11"/>
  <c r="I3219" i="11"/>
  <c r="J3219" i="11"/>
  <c r="K3219" i="11"/>
  <c r="I3220" i="11"/>
  <c r="J3220" i="11"/>
  <c r="K3220" i="11"/>
  <c r="I3221" i="11"/>
  <c r="J3221" i="11"/>
  <c r="K3221" i="11"/>
  <c r="I3222" i="11"/>
  <c r="J3222" i="11"/>
  <c r="K3222" i="11"/>
  <c r="I3223" i="11"/>
  <c r="J3223" i="11"/>
  <c r="K3223" i="11"/>
  <c r="I3224" i="11"/>
  <c r="J3224" i="11"/>
  <c r="K3224" i="11"/>
  <c r="I3225" i="11"/>
  <c r="J3225" i="11"/>
  <c r="K3225" i="11"/>
  <c r="I3226" i="11"/>
  <c r="J3226" i="11"/>
  <c r="K3226" i="11"/>
  <c r="I3227" i="11"/>
  <c r="J3227" i="11"/>
  <c r="K3227" i="11"/>
  <c r="I3228" i="11"/>
  <c r="J3228" i="11"/>
  <c r="K3228" i="11"/>
  <c r="I3229" i="11"/>
  <c r="J3229" i="11"/>
  <c r="K3229" i="11"/>
  <c r="I3230" i="11"/>
  <c r="J3230" i="11"/>
  <c r="K3230" i="11"/>
  <c r="I3231" i="11"/>
  <c r="J3231" i="11"/>
  <c r="K3231" i="11"/>
  <c r="I3232" i="11"/>
  <c r="J3232" i="11"/>
  <c r="K3232" i="11"/>
  <c r="I3233" i="11"/>
  <c r="J3233" i="11"/>
  <c r="K3233" i="11"/>
  <c r="I3234" i="11"/>
  <c r="J3234" i="11"/>
  <c r="K3234" i="11"/>
  <c r="I3235" i="11"/>
  <c r="J3235" i="11"/>
  <c r="K3235" i="11"/>
  <c r="I3236" i="11"/>
  <c r="J3236" i="11"/>
  <c r="K3236" i="11"/>
  <c r="I3237" i="11"/>
  <c r="J3237" i="11"/>
  <c r="K3237" i="11"/>
  <c r="I3238" i="11"/>
  <c r="J3238" i="11"/>
  <c r="K3238" i="11"/>
  <c r="I3239" i="11"/>
  <c r="J3239" i="11"/>
  <c r="K3239" i="11"/>
  <c r="I3240" i="11"/>
  <c r="J3240" i="11"/>
  <c r="K3240" i="11"/>
  <c r="I3241" i="11"/>
  <c r="J3241" i="11"/>
  <c r="K3241" i="11"/>
  <c r="I3242" i="11"/>
  <c r="J3242" i="11"/>
  <c r="K3242" i="11"/>
  <c r="I3243" i="11"/>
  <c r="J3243" i="11"/>
  <c r="K3243" i="11"/>
  <c r="I3244" i="11"/>
  <c r="J3244" i="11"/>
  <c r="K3244" i="11"/>
  <c r="I3245" i="11"/>
  <c r="J3245" i="11"/>
  <c r="K3245" i="11"/>
  <c r="I3246" i="11"/>
  <c r="J3246" i="11"/>
  <c r="K3246" i="11"/>
  <c r="I3247" i="11"/>
  <c r="J3247" i="11"/>
  <c r="K3247" i="11"/>
  <c r="I3248" i="11"/>
  <c r="J3248" i="11"/>
  <c r="K3248" i="11"/>
  <c r="I3249" i="11"/>
  <c r="J3249" i="11"/>
  <c r="K3249" i="11"/>
  <c r="I3250" i="11"/>
  <c r="J3250" i="11"/>
  <c r="K3250" i="11"/>
  <c r="I3251" i="11"/>
  <c r="J3251" i="11"/>
  <c r="K3251" i="11"/>
  <c r="I3252" i="11"/>
  <c r="J3252" i="11"/>
  <c r="K3252" i="11"/>
  <c r="I3253" i="11"/>
  <c r="J3253" i="11"/>
  <c r="K3253" i="11"/>
  <c r="I3254" i="11"/>
  <c r="J3254" i="11"/>
  <c r="K3254" i="11"/>
  <c r="I3255" i="11"/>
  <c r="J3255" i="11"/>
  <c r="K3255" i="11"/>
  <c r="I3256" i="11"/>
  <c r="J3256" i="11"/>
  <c r="K3256" i="11"/>
  <c r="I3257" i="11"/>
  <c r="J3257" i="11"/>
  <c r="K3257" i="11"/>
  <c r="I3258" i="11"/>
  <c r="J3258" i="11"/>
  <c r="K3258" i="11"/>
  <c r="I3259" i="11"/>
  <c r="J3259" i="11"/>
  <c r="K3259" i="11"/>
  <c r="I3260" i="11"/>
  <c r="J3260" i="11"/>
  <c r="K3260" i="11"/>
  <c r="I3261" i="11"/>
  <c r="J3261" i="11"/>
  <c r="K3261" i="11"/>
  <c r="I3262" i="11"/>
  <c r="J3262" i="11"/>
  <c r="K3262" i="11"/>
  <c r="I3263" i="11"/>
  <c r="J3263" i="11"/>
  <c r="K3263" i="11"/>
  <c r="I3264" i="11"/>
  <c r="J3264" i="11"/>
  <c r="K3264" i="11"/>
  <c r="I3265" i="11"/>
  <c r="J3265" i="11"/>
  <c r="K3265" i="11"/>
  <c r="I3266" i="11"/>
  <c r="J3266" i="11"/>
  <c r="K3266" i="11"/>
  <c r="I3267" i="11"/>
  <c r="J3267" i="11"/>
  <c r="K3267" i="11"/>
  <c r="I3268" i="11"/>
  <c r="J3268" i="11"/>
  <c r="K3268" i="11"/>
  <c r="I3269" i="11"/>
  <c r="J3269" i="11"/>
  <c r="K3269" i="11"/>
  <c r="I3270" i="11"/>
  <c r="J3270" i="11"/>
  <c r="K3270" i="11"/>
  <c r="I3271" i="11"/>
  <c r="J3271" i="11"/>
  <c r="K3271" i="11"/>
  <c r="I3272" i="11"/>
  <c r="J3272" i="11"/>
  <c r="K3272" i="11"/>
  <c r="I3273" i="11"/>
  <c r="J3273" i="11"/>
  <c r="K3273" i="11"/>
  <c r="I3274" i="11"/>
  <c r="J3274" i="11"/>
  <c r="K3274" i="11"/>
  <c r="I3275" i="11"/>
  <c r="J3275" i="11"/>
  <c r="K3275" i="11"/>
  <c r="I3276" i="11"/>
  <c r="J3276" i="11"/>
  <c r="K3276" i="11"/>
  <c r="I3277" i="11"/>
  <c r="J3277" i="11"/>
  <c r="K3277" i="11"/>
  <c r="I3278" i="11"/>
  <c r="J3278" i="11"/>
  <c r="K3278" i="11"/>
  <c r="I3279" i="11"/>
  <c r="J3279" i="11"/>
  <c r="K3279" i="11"/>
  <c r="I3280" i="11"/>
  <c r="J3280" i="11"/>
  <c r="K3280" i="11"/>
  <c r="I3281" i="11"/>
  <c r="J3281" i="11"/>
  <c r="K3281" i="11"/>
  <c r="I3282" i="11"/>
  <c r="J3282" i="11"/>
  <c r="K3282" i="11"/>
  <c r="I3283" i="11"/>
  <c r="J3283" i="11"/>
  <c r="K3283" i="11"/>
  <c r="I3284" i="11"/>
  <c r="J3284" i="11"/>
  <c r="K3284" i="11"/>
  <c r="I3285" i="11"/>
  <c r="J3285" i="11"/>
  <c r="K3285" i="11"/>
  <c r="I3286" i="11"/>
  <c r="J3286" i="11"/>
  <c r="K3286" i="11"/>
  <c r="I3287" i="11"/>
  <c r="J3287" i="11"/>
  <c r="K3287" i="11"/>
  <c r="I3288" i="11"/>
  <c r="J3288" i="11"/>
  <c r="K3288" i="11"/>
  <c r="I3289" i="11"/>
  <c r="J3289" i="11"/>
  <c r="K3289" i="11"/>
  <c r="I3290" i="11"/>
  <c r="J3290" i="11"/>
  <c r="K3290" i="11"/>
  <c r="I3291" i="11"/>
  <c r="J3291" i="11"/>
  <c r="K3291" i="11"/>
  <c r="I3292" i="11"/>
  <c r="J3292" i="11"/>
  <c r="K3292" i="11"/>
  <c r="I3293" i="11"/>
  <c r="J3293" i="11"/>
  <c r="K3293" i="11"/>
  <c r="I3294" i="11"/>
  <c r="J3294" i="11"/>
  <c r="K3294" i="11"/>
  <c r="I3295" i="11"/>
  <c r="J3295" i="11"/>
  <c r="K3295" i="11"/>
  <c r="I3296" i="11"/>
  <c r="J3296" i="11"/>
  <c r="K3296" i="11"/>
  <c r="I3297" i="11"/>
  <c r="J3297" i="11"/>
  <c r="K3297" i="11"/>
  <c r="I3298" i="11"/>
  <c r="J3298" i="11"/>
  <c r="K3298" i="11"/>
  <c r="I3299" i="11"/>
  <c r="J3299" i="11"/>
  <c r="K3299" i="11"/>
  <c r="I3300" i="11"/>
  <c r="J3300" i="11"/>
  <c r="K3300" i="11"/>
  <c r="I3301" i="11"/>
  <c r="J3301" i="11"/>
  <c r="K3301" i="11"/>
  <c r="I3302" i="11"/>
  <c r="J3302" i="11"/>
  <c r="K3302" i="11"/>
  <c r="I3303" i="11"/>
  <c r="J3303" i="11"/>
  <c r="K3303" i="11"/>
  <c r="I3304" i="11"/>
  <c r="J3304" i="11"/>
  <c r="K3304" i="11"/>
  <c r="I3305" i="11"/>
  <c r="J3305" i="11"/>
  <c r="K3305" i="11"/>
  <c r="I3306" i="11"/>
  <c r="J3306" i="11"/>
  <c r="K3306" i="11"/>
  <c r="I3307" i="11"/>
  <c r="J3307" i="11"/>
  <c r="K3307" i="11"/>
  <c r="I3308" i="11"/>
  <c r="J3308" i="11"/>
  <c r="K3308" i="11"/>
  <c r="I3309" i="11"/>
  <c r="J3309" i="11"/>
  <c r="K3309" i="11"/>
  <c r="I3310" i="11"/>
  <c r="J3310" i="11"/>
  <c r="K3310" i="11"/>
  <c r="I3311" i="11"/>
  <c r="J3311" i="11"/>
  <c r="K3311" i="11"/>
  <c r="I3312" i="11"/>
  <c r="J3312" i="11"/>
  <c r="K3312" i="11"/>
  <c r="I3313" i="11"/>
  <c r="J3313" i="11"/>
  <c r="K3313" i="11"/>
  <c r="I3314" i="11"/>
  <c r="J3314" i="11"/>
  <c r="K3314" i="11"/>
  <c r="I3315" i="11"/>
  <c r="J3315" i="11"/>
  <c r="K3315" i="11"/>
  <c r="I3316" i="11"/>
  <c r="J3316" i="11"/>
  <c r="K3316" i="11"/>
  <c r="I3317" i="11"/>
  <c r="J3317" i="11"/>
  <c r="K3317" i="11"/>
  <c r="I3318" i="11"/>
  <c r="J3318" i="11"/>
  <c r="K3318" i="11"/>
  <c r="I3319" i="11"/>
  <c r="J3319" i="11"/>
  <c r="K3319" i="11"/>
  <c r="I3320" i="11"/>
  <c r="J3320" i="11"/>
  <c r="K3320" i="11"/>
  <c r="I3321" i="11"/>
  <c r="J3321" i="11"/>
  <c r="K3321" i="11"/>
  <c r="I3322" i="11"/>
  <c r="J3322" i="11"/>
  <c r="K3322" i="11"/>
  <c r="I3323" i="11"/>
  <c r="J3323" i="11"/>
  <c r="K3323" i="11"/>
  <c r="I3324" i="11"/>
  <c r="J3324" i="11"/>
  <c r="K3324" i="11"/>
  <c r="I3325" i="11"/>
  <c r="J3325" i="11"/>
  <c r="K3325" i="11"/>
  <c r="I3326" i="11"/>
  <c r="J3326" i="11"/>
  <c r="K3326" i="11"/>
  <c r="I3327" i="11"/>
  <c r="J3327" i="11"/>
  <c r="K3327" i="11"/>
  <c r="I3328" i="11"/>
  <c r="J3328" i="11"/>
  <c r="K3328" i="11"/>
  <c r="I3329" i="11"/>
  <c r="J3329" i="11"/>
  <c r="K3329" i="11"/>
  <c r="I3330" i="11"/>
  <c r="J3330" i="11"/>
  <c r="K3330" i="11"/>
  <c r="I3331" i="11"/>
  <c r="J3331" i="11"/>
  <c r="K3331" i="11"/>
  <c r="I3332" i="11"/>
  <c r="J3332" i="11"/>
  <c r="K3332" i="11"/>
  <c r="I3333" i="11"/>
  <c r="J3333" i="11"/>
  <c r="K3333" i="11"/>
  <c r="I3334" i="11"/>
  <c r="J3334" i="11"/>
  <c r="K3334" i="11"/>
  <c r="I3335" i="11"/>
  <c r="J3335" i="11"/>
  <c r="K3335" i="11"/>
  <c r="I3336" i="11"/>
  <c r="J3336" i="11"/>
  <c r="K3336" i="11"/>
  <c r="I3337" i="11"/>
  <c r="J3337" i="11"/>
  <c r="K3337" i="11"/>
  <c r="I3338" i="11"/>
  <c r="J3338" i="11"/>
  <c r="K3338" i="11"/>
  <c r="I3339" i="11"/>
  <c r="J3339" i="11"/>
  <c r="K3339" i="11"/>
  <c r="I3340" i="11"/>
  <c r="J3340" i="11"/>
  <c r="K3340" i="11"/>
  <c r="I3341" i="11"/>
  <c r="J3341" i="11"/>
  <c r="K3341" i="11"/>
  <c r="I3342" i="11"/>
  <c r="J3342" i="11"/>
  <c r="K3342" i="11"/>
  <c r="I3343" i="11"/>
  <c r="J3343" i="11"/>
  <c r="K3343" i="11"/>
  <c r="I3344" i="11"/>
  <c r="J3344" i="11"/>
  <c r="K3344" i="11"/>
  <c r="I3345" i="11"/>
  <c r="J3345" i="11"/>
  <c r="K3345" i="11"/>
  <c r="I3346" i="11"/>
  <c r="J3346" i="11"/>
  <c r="K3346" i="11"/>
  <c r="I3347" i="11"/>
  <c r="J3347" i="11"/>
  <c r="K3347" i="11"/>
  <c r="I3348" i="11"/>
  <c r="J3348" i="11"/>
  <c r="K3348" i="11"/>
  <c r="I3349" i="11"/>
  <c r="J3349" i="11"/>
  <c r="K3349" i="11"/>
  <c r="I3350" i="11"/>
  <c r="J3350" i="11"/>
  <c r="K3350" i="11"/>
  <c r="I3351" i="11"/>
  <c r="J3351" i="11"/>
  <c r="K3351" i="11"/>
  <c r="I3352" i="11"/>
  <c r="J3352" i="11"/>
  <c r="K3352" i="11"/>
  <c r="I3353" i="11"/>
  <c r="J3353" i="11"/>
  <c r="K3353" i="11"/>
  <c r="I3354" i="11"/>
  <c r="J3354" i="11"/>
  <c r="K3354" i="11"/>
  <c r="I3355" i="11"/>
  <c r="J3355" i="11"/>
  <c r="K3355" i="11"/>
  <c r="I3356" i="11"/>
  <c r="J3356" i="11"/>
  <c r="K3356" i="11"/>
  <c r="I3357" i="11"/>
  <c r="J3357" i="11"/>
  <c r="K3357" i="11"/>
  <c r="I3358" i="11"/>
  <c r="J3358" i="11"/>
  <c r="K3358" i="11"/>
  <c r="I3359" i="11"/>
  <c r="J3359" i="11"/>
  <c r="K3359" i="11"/>
  <c r="I3360" i="11"/>
  <c r="J3360" i="11"/>
  <c r="K3360" i="11"/>
  <c r="I3361" i="11"/>
  <c r="J3361" i="11"/>
  <c r="K3361" i="11"/>
  <c r="I3362" i="11"/>
  <c r="J3362" i="11"/>
  <c r="K3362" i="11"/>
  <c r="I3363" i="11"/>
  <c r="J3363" i="11"/>
  <c r="K3363" i="11"/>
  <c r="I3364" i="11"/>
  <c r="J3364" i="11"/>
  <c r="K3364" i="11"/>
  <c r="I3365" i="11"/>
  <c r="J3365" i="11"/>
  <c r="K3365" i="11"/>
  <c r="I3366" i="11"/>
  <c r="J3366" i="11"/>
  <c r="K3366" i="11"/>
  <c r="I3367" i="11"/>
  <c r="J3367" i="11"/>
  <c r="K3367" i="11"/>
  <c r="I3368" i="11"/>
  <c r="J3368" i="11"/>
  <c r="K3368" i="11"/>
  <c r="I3369" i="11"/>
  <c r="J3369" i="11"/>
  <c r="K3369" i="11"/>
  <c r="I3370" i="11"/>
  <c r="J3370" i="11"/>
  <c r="K3370" i="11"/>
  <c r="I3371" i="11"/>
  <c r="J3371" i="11"/>
  <c r="K3371" i="11"/>
  <c r="I3372" i="11"/>
  <c r="J3372" i="11"/>
  <c r="K3372" i="11"/>
  <c r="I3373" i="11"/>
  <c r="J3373" i="11"/>
  <c r="K3373" i="11"/>
  <c r="I3374" i="11"/>
  <c r="J3374" i="11"/>
  <c r="K3374" i="11"/>
  <c r="I3375" i="11"/>
  <c r="J3375" i="11"/>
  <c r="K3375" i="11"/>
  <c r="I3376" i="11"/>
  <c r="J3376" i="11"/>
  <c r="K3376" i="11"/>
  <c r="I3377" i="11"/>
  <c r="J3377" i="11"/>
  <c r="K3377" i="11"/>
  <c r="I3378" i="11"/>
  <c r="J3378" i="11"/>
  <c r="K3378" i="11"/>
  <c r="I3379" i="11"/>
  <c r="J3379" i="11"/>
  <c r="K3379" i="11"/>
  <c r="I3380" i="11"/>
  <c r="J3380" i="11"/>
  <c r="K3380" i="11"/>
  <c r="I3381" i="11"/>
  <c r="J3381" i="11"/>
  <c r="K3381" i="11"/>
  <c r="I3382" i="11"/>
  <c r="J3382" i="11"/>
  <c r="K3382" i="11"/>
  <c r="I3383" i="11"/>
  <c r="J3383" i="11"/>
  <c r="K3383" i="11"/>
  <c r="I3384" i="11"/>
  <c r="J3384" i="11"/>
  <c r="K3384" i="11"/>
  <c r="I3385" i="11"/>
  <c r="J3385" i="11"/>
  <c r="K3385" i="11"/>
  <c r="I3386" i="11"/>
  <c r="J3386" i="11"/>
  <c r="K3386" i="11"/>
  <c r="I3387" i="11"/>
  <c r="J3387" i="11"/>
  <c r="K3387" i="11"/>
  <c r="I3388" i="11"/>
  <c r="J3388" i="11"/>
  <c r="K3388" i="11"/>
  <c r="I3389" i="11"/>
  <c r="J3389" i="11"/>
  <c r="K3389" i="11"/>
  <c r="I3390" i="11"/>
  <c r="J3390" i="11"/>
  <c r="K3390" i="11"/>
  <c r="I3391" i="11"/>
  <c r="J3391" i="11"/>
  <c r="K3391" i="11"/>
  <c r="I3392" i="11"/>
  <c r="J3392" i="11"/>
  <c r="K3392" i="11"/>
  <c r="I3393" i="11"/>
  <c r="J3393" i="11"/>
  <c r="K3393" i="11"/>
  <c r="I3394" i="11"/>
  <c r="J3394" i="11"/>
  <c r="K3394" i="11"/>
  <c r="I3395" i="11"/>
  <c r="J3395" i="11"/>
  <c r="K3395" i="11"/>
  <c r="I3396" i="11"/>
  <c r="J3396" i="11"/>
  <c r="K3396" i="11"/>
  <c r="I3397" i="11"/>
  <c r="J3397" i="11"/>
  <c r="K3397" i="11"/>
  <c r="I3398" i="11"/>
  <c r="J3398" i="11"/>
  <c r="K3398" i="11"/>
  <c r="I3399" i="11"/>
  <c r="J3399" i="11"/>
  <c r="K3399" i="11"/>
  <c r="I3400" i="11"/>
  <c r="J3400" i="11"/>
  <c r="K3400" i="11"/>
  <c r="I3401" i="11"/>
  <c r="J3401" i="11"/>
  <c r="K3401" i="11"/>
  <c r="I3402" i="11"/>
  <c r="J3402" i="11"/>
  <c r="K3402" i="11"/>
  <c r="I3403" i="11"/>
  <c r="J3403" i="11"/>
  <c r="K3403" i="11"/>
  <c r="I3404" i="11"/>
  <c r="J3404" i="11"/>
  <c r="K3404" i="11"/>
  <c r="I3405" i="11"/>
  <c r="J3405" i="11"/>
  <c r="K3405" i="11"/>
  <c r="I3406" i="11"/>
  <c r="J3406" i="11"/>
  <c r="K3406" i="11"/>
  <c r="I3407" i="11"/>
  <c r="J3407" i="11"/>
  <c r="K3407" i="11"/>
  <c r="I3408" i="11"/>
  <c r="J3408" i="11"/>
  <c r="K3408" i="11"/>
  <c r="I3409" i="11"/>
  <c r="J3409" i="11"/>
  <c r="K3409" i="11"/>
  <c r="I3410" i="11"/>
  <c r="J3410" i="11"/>
  <c r="K3410" i="11"/>
  <c r="I3411" i="11"/>
  <c r="J3411" i="11"/>
  <c r="K3411" i="11"/>
  <c r="I3412" i="11"/>
  <c r="J3412" i="11"/>
  <c r="K3412" i="11"/>
  <c r="I3413" i="11"/>
  <c r="J3413" i="11"/>
  <c r="K3413" i="11"/>
  <c r="I3414" i="11"/>
  <c r="J3414" i="11"/>
  <c r="K3414" i="11"/>
  <c r="I3415" i="11"/>
  <c r="J3415" i="11"/>
  <c r="K3415" i="11"/>
  <c r="I3416" i="11"/>
  <c r="J3416" i="11"/>
  <c r="K3416" i="11"/>
  <c r="I3417" i="11"/>
  <c r="J3417" i="11"/>
  <c r="K3417" i="11"/>
  <c r="I3418" i="11"/>
  <c r="J3418" i="11"/>
  <c r="K3418" i="11"/>
  <c r="I3419" i="11"/>
  <c r="J3419" i="11"/>
  <c r="K3419" i="11"/>
  <c r="I3420" i="11"/>
  <c r="J3420" i="11"/>
  <c r="K3420" i="11"/>
  <c r="I3421" i="11"/>
  <c r="J3421" i="11"/>
  <c r="K3421" i="11"/>
  <c r="I3422" i="11"/>
  <c r="J3422" i="11"/>
  <c r="K3422" i="11"/>
  <c r="I3423" i="11"/>
  <c r="J3423" i="11"/>
  <c r="K3423" i="11"/>
  <c r="I3424" i="11"/>
  <c r="J3424" i="11"/>
  <c r="K3424" i="11"/>
  <c r="I3425" i="11"/>
  <c r="J3425" i="11"/>
  <c r="K3425" i="11"/>
  <c r="I3426" i="11"/>
  <c r="J3426" i="11"/>
  <c r="K3426" i="11"/>
  <c r="I3427" i="11"/>
  <c r="J3427" i="11"/>
  <c r="K3427" i="11"/>
  <c r="I3428" i="11"/>
  <c r="J3428" i="11"/>
  <c r="K3428" i="11"/>
  <c r="I3429" i="11"/>
  <c r="J3429" i="11"/>
  <c r="K3429" i="11"/>
  <c r="I3430" i="11"/>
  <c r="J3430" i="11"/>
  <c r="K3430" i="11"/>
  <c r="I3431" i="11"/>
  <c r="J3431" i="11"/>
  <c r="K3431" i="11"/>
  <c r="I3432" i="11"/>
  <c r="J3432" i="11"/>
  <c r="K3432" i="11"/>
  <c r="I3433" i="11"/>
  <c r="J3433" i="11"/>
  <c r="K3433" i="11"/>
  <c r="I3434" i="11"/>
  <c r="J3434" i="11"/>
  <c r="K3434" i="11"/>
  <c r="I3435" i="11"/>
  <c r="J3435" i="11"/>
  <c r="K3435" i="11"/>
  <c r="I3436" i="11"/>
  <c r="J3436" i="11"/>
  <c r="K3436" i="11"/>
  <c r="I3437" i="11"/>
  <c r="J3437" i="11"/>
  <c r="K3437" i="11"/>
  <c r="I3438" i="11"/>
  <c r="J3438" i="11"/>
  <c r="K3438" i="11"/>
  <c r="I3439" i="11"/>
  <c r="J3439" i="11"/>
  <c r="K3439" i="11"/>
  <c r="I3440" i="11"/>
  <c r="J3440" i="11"/>
  <c r="K3440" i="11"/>
  <c r="I3441" i="11"/>
  <c r="J3441" i="11"/>
  <c r="K3441" i="11"/>
  <c r="I3442" i="11"/>
  <c r="J3442" i="11"/>
  <c r="K3442" i="11"/>
  <c r="I3443" i="11"/>
  <c r="J3443" i="11"/>
  <c r="K3443" i="11"/>
  <c r="I3444" i="11"/>
  <c r="J3444" i="11"/>
  <c r="K3444" i="11"/>
  <c r="I3445" i="11"/>
  <c r="J3445" i="11"/>
  <c r="K3445" i="11"/>
  <c r="I3446" i="11"/>
  <c r="J3446" i="11"/>
  <c r="K3446" i="11"/>
  <c r="I3447" i="11"/>
  <c r="J3447" i="11"/>
  <c r="K3447" i="11"/>
  <c r="I3448" i="11"/>
  <c r="J3448" i="11"/>
  <c r="K3448" i="11"/>
  <c r="I3449" i="11"/>
  <c r="J3449" i="11"/>
  <c r="K3449" i="11"/>
  <c r="I3450" i="11"/>
  <c r="J3450" i="11"/>
  <c r="K3450" i="11"/>
  <c r="I3451" i="11"/>
  <c r="J3451" i="11"/>
  <c r="K3451" i="11"/>
  <c r="I3452" i="11"/>
  <c r="J3452" i="11"/>
  <c r="K3452" i="11"/>
  <c r="I3453" i="11"/>
  <c r="J3453" i="11"/>
  <c r="K3453" i="11"/>
  <c r="I3454" i="11"/>
  <c r="J3454" i="11"/>
  <c r="K3454" i="11"/>
  <c r="I3455" i="11"/>
  <c r="J3455" i="11"/>
  <c r="K3455" i="11"/>
  <c r="I3456" i="11"/>
  <c r="J3456" i="11"/>
  <c r="K3456" i="11"/>
  <c r="I3457" i="11"/>
  <c r="J3457" i="11"/>
  <c r="K3457" i="11"/>
  <c r="I3458" i="11"/>
  <c r="J3458" i="11"/>
  <c r="K3458" i="11"/>
  <c r="I3459" i="11"/>
  <c r="J3459" i="11"/>
  <c r="K3459" i="11"/>
  <c r="I3460" i="11"/>
  <c r="J3460" i="11"/>
  <c r="K3460" i="11"/>
  <c r="I3461" i="11"/>
  <c r="J3461" i="11"/>
  <c r="K3461" i="11"/>
  <c r="I3462" i="11"/>
  <c r="J3462" i="11"/>
  <c r="K3462" i="11"/>
  <c r="I3463" i="11"/>
  <c r="J3463" i="11"/>
  <c r="K3463" i="11"/>
  <c r="I3464" i="11"/>
  <c r="J3464" i="11"/>
  <c r="K3464" i="11"/>
  <c r="I3465" i="11"/>
  <c r="J3465" i="11"/>
  <c r="K3465" i="11"/>
  <c r="I3466" i="11"/>
  <c r="J3466" i="11"/>
  <c r="K3466" i="11"/>
  <c r="I3467" i="11"/>
  <c r="J3467" i="11"/>
  <c r="K3467" i="11"/>
  <c r="I3468" i="11"/>
  <c r="J3468" i="11"/>
  <c r="K3468" i="11"/>
  <c r="I3469" i="11"/>
  <c r="J3469" i="11"/>
  <c r="K3469" i="11"/>
  <c r="I3470" i="11"/>
  <c r="J3470" i="11"/>
  <c r="K3470" i="11"/>
  <c r="I3471" i="11"/>
  <c r="J3471" i="11"/>
  <c r="K3471" i="11"/>
  <c r="I3472" i="11"/>
  <c r="J3472" i="11"/>
  <c r="K3472" i="11"/>
  <c r="I3473" i="11"/>
  <c r="J3473" i="11"/>
  <c r="K3473" i="11"/>
  <c r="I3474" i="11"/>
  <c r="J3474" i="11"/>
  <c r="K3474" i="11"/>
  <c r="I3475" i="11"/>
  <c r="J3475" i="11"/>
  <c r="K3475" i="11"/>
  <c r="I3476" i="11"/>
  <c r="J3476" i="11"/>
  <c r="K3476" i="11"/>
  <c r="I3477" i="11"/>
  <c r="J3477" i="11"/>
  <c r="K3477" i="11"/>
  <c r="I3478" i="11"/>
  <c r="J3478" i="11"/>
  <c r="K3478" i="11"/>
  <c r="I3479" i="11"/>
  <c r="J3479" i="11"/>
  <c r="K3479" i="11"/>
  <c r="I3480" i="11"/>
  <c r="J3480" i="11"/>
  <c r="K3480" i="11"/>
  <c r="I3481" i="11"/>
  <c r="J3481" i="11"/>
  <c r="K3481" i="11"/>
  <c r="I3482" i="11"/>
  <c r="J3482" i="11"/>
  <c r="K3482" i="11"/>
  <c r="I3483" i="11"/>
  <c r="J3483" i="11"/>
  <c r="K3483" i="11"/>
  <c r="I3484" i="11"/>
  <c r="J3484" i="11"/>
  <c r="K3484" i="11"/>
  <c r="I3485" i="11"/>
  <c r="J3485" i="11"/>
  <c r="K3485" i="11"/>
  <c r="I3486" i="11"/>
  <c r="J3486" i="11"/>
  <c r="K3486" i="11"/>
  <c r="I3487" i="11"/>
  <c r="J3487" i="11"/>
  <c r="K3487" i="11"/>
  <c r="I3488" i="11"/>
  <c r="J3488" i="11"/>
  <c r="K3488" i="11"/>
  <c r="I3489" i="11"/>
  <c r="J3489" i="11"/>
  <c r="K3489" i="11"/>
  <c r="I3490" i="11"/>
  <c r="J3490" i="11"/>
  <c r="K3490" i="11"/>
  <c r="I3491" i="11"/>
  <c r="J3491" i="11"/>
  <c r="K3491" i="11"/>
  <c r="I3492" i="11"/>
  <c r="J3492" i="11"/>
  <c r="K3492" i="11"/>
  <c r="I3493" i="11"/>
  <c r="J3493" i="11"/>
  <c r="K3493" i="11"/>
  <c r="I3494" i="11"/>
  <c r="J3494" i="11"/>
  <c r="K3494" i="11"/>
  <c r="I3495" i="11"/>
  <c r="J3495" i="11"/>
  <c r="K3495" i="11"/>
  <c r="I3496" i="11"/>
  <c r="J3496" i="11"/>
  <c r="K3496" i="11"/>
  <c r="I3497" i="11"/>
  <c r="J3497" i="11"/>
  <c r="K3497" i="11"/>
  <c r="I3498" i="11"/>
  <c r="J3498" i="11"/>
  <c r="K3498" i="11"/>
  <c r="I3499" i="11"/>
  <c r="J3499" i="11"/>
  <c r="K3499" i="11"/>
  <c r="I3500" i="11"/>
  <c r="J3500" i="11"/>
  <c r="K3500" i="11"/>
  <c r="I3501" i="11"/>
  <c r="J3501" i="11"/>
  <c r="K3501" i="11"/>
  <c r="I3502" i="11"/>
  <c r="J3502" i="11"/>
  <c r="K3502" i="11"/>
  <c r="I3503" i="11"/>
  <c r="J3503" i="11"/>
  <c r="K3503" i="11"/>
  <c r="I3504" i="11"/>
  <c r="J3504" i="11"/>
  <c r="K3504" i="11"/>
  <c r="I3505" i="11"/>
  <c r="J3505" i="11"/>
  <c r="K3505" i="11"/>
  <c r="I3506" i="11"/>
  <c r="J3506" i="11"/>
  <c r="K3506" i="11"/>
  <c r="I3507" i="11"/>
  <c r="J3507" i="11"/>
  <c r="K3507" i="11"/>
  <c r="I3508" i="11"/>
  <c r="J3508" i="11"/>
  <c r="K3508" i="11"/>
  <c r="I3509" i="11"/>
  <c r="J3509" i="11"/>
  <c r="K3509" i="11"/>
  <c r="I3510" i="11"/>
  <c r="J3510" i="11"/>
  <c r="K3510" i="11"/>
  <c r="I3511" i="11"/>
  <c r="J3511" i="11"/>
  <c r="K3511" i="11"/>
  <c r="I3512" i="11"/>
  <c r="J3512" i="11"/>
  <c r="K3512" i="11"/>
  <c r="I3513" i="11"/>
  <c r="J3513" i="11"/>
  <c r="K3513" i="11"/>
  <c r="I3514" i="11"/>
  <c r="J3514" i="11"/>
  <c r="K3514" i="11"/>
  <c r="I3515" i="11"/>
  <c r="J3515" i="11"/>
  <c r="K3515" i="11"/>
  <c r="I3516" i="11"/>
  <c r="J3516" i="11"/>
  <c r="K3516" i="11"/>
  <c r="I3517" i="11"/>
  <c r="J3517" i="11"/>
  <c r="K3517" i="11"/>
  <c r="I3518" i="11"/>
  <c r="J3518" i="11"/>
  <c r="K3518" i="11"/>
  <c r="I3519" i="11"/>
  <c r="J3519" i="11"/>
  <c r="K3519" i="11"/>
  <c r="I3520" i="11"/>
  <c r="J3520" i="11"/>
  <c r="K3520" i="11"/>
  <c r="I3521" i="11"/>
  <c r="J3521" i="11"/>
  <c r="K3521" i="11"/>
  <c r="I3522" i="11"/>
  <c r="J3522" i="11"/>
  <c r="K3522" i="11"/>
  <c r="I3523" i="11"/>
  <c r="J3523" i="11"/>
  <c r="K3523" i="11"/>
  <c r="I3524" i="11"/>
  <c r="J3524" i="11"/>
  <c r="K3524" i="11"/>
  <c r="I3525" i="11"/>
  <c r="J3525" i="11"/>
  <c r="K3525" i="11"/>
  <c r="I3526" i="11"/>
  <c r="J3526" i="11"/>
  <c r="K3526" i="11"/>
  <c r="I3527" i="11"/>
  <c r="J3527" i="11"/>
  <c r="K3527" i="11"/>
  <c r="I3528" i="11"/>
  <c r="J3528" i="11"/>
  <c r="K3528" i="11"/>
  <c r="I3529" i="11"/>
  <c r="J3529" i="11"/>
  <c r="K3529" i="11"/>
  <c r="I3530" i="11"/>
  <c r="J3530" i="11"/>
  <c r="K3530" i="11"/>
  <c r="I3531" i="11"/>
  <c r="J3531" i="11"/>
  <c r="K3531" i="11"/>
  <c r="I3532" i="11"/>
  <c r="J3532" i="11"/>
  <c r="K3532" i="11"/>
  <c r="I3533" i="11"/>
  <c r="J3533" i="11"/>
  <c r="K3533" i="11"/>
  <c r="I3534" i="11"/>
  <c r="J3534" i="11"/>
  <c r="K3534" i="11"/>
  <c r="I3535" i="11"/>
  <c r="J3535" i="11"/>
  <c r="K3535" i="11"/>
  <c r="I3536" i="11"/>
  <c r="J3536" i="11"/>
  <c r="K3536" i="11"/>
  <c r="I3537" i="11"/>
  <c r="J3537" i="11"/>
  <c r="K3537" i="11"/>
  <c r="I3538" i="11"/>
  <c r="J3538" i="11"/>
  <c r="K3538" i="11"/>
  <c r="I3539" i="11"/>
  <c r="J3539" i="11"/>
  <c r="K3539" i="11"/>
  <c r="I3540" i="11"/>
  <c r="J3540" i="11"/>
  <c r="K3540" i="11"/>
  <c r="I3541" i="11"/>
  <c r="J3541" i="11"/>
  <c r="K3541" i="11"/>
  <c r="I3542" i="11"/>
  <c r="J3542" i="11"/>
  <c r="K3542" i="11"/>
  <c r="I3543" i="11"/>
  <c r="J3543" i="11"/>
  <c r="K3543" i="11"/>
  <c r="I3544" i="11"/>
  <c r="J3544" i="11"/>
  <c r="K3544" i="11"/>
  <c r="I3545" i="11"/>
  <c r="J3545" i="11"/>
  <c r="K3545" i="11"/>
  <c r="I3546" i="11"/>
  <c r="J3546" i="11"/>
  <c r="K3546" i="11"/>
  <c r="I3547" i="11"/>
  <c r="J3547" i="11"/>
  <c r="K3547" i="11"/>
  <c r="I3548" i="11"/>
  <c r="J3548" i="11"/>
  <c r="K3548" i="11"/>
  <c r="I3549" i="11"/>
  <c r="J3549" i="11"/>
  <c r="K3549" i="11"/>
  <c r="I3550" i="11"/>
  <c r="J3550" i="11"/>
  <c r="K3550" i="11"/>
  <c r="I3551" i="11"/>
  <c r="J3551" i="11"/>
  <c r="K3551" i="11"/>
  <c r="I3552" i="11"/>
  <c r="J3552" i="11"/>
  <c r="K3552" i="11"/>
  <c r="I3553" i="11"/>
  <c r="J3553" i="11"/>
  <c r="K3553" i="11"/>
  <c r="I3554" i="11"/>
  <c r="J3554" i="11"/>
  <c r="K3554" i="11"/>
  <c r="I3555" i="11"/>
  <c r="J3555" i="11"/>
  <c r="K3555" i="11"/>
  <c r="I3556" i="11"/>
  <c r="J3556" i="11"/>
  <c r="K3556" i="11"/>
  <c r="I3557" i="11"/>
  <c r="J3557" i="11"/>
  <c r="K3557" i="11"/>
  <c r="I3558" i="11"/>
  <c r="J3558" i="11"/>
  <c r="K3558" i="11"/>
  <c r="I3559" i="11"/>
  <c r="J3559" i="11"/>
  <c r="K3559" i="11"/>
  <c r="I3560" i="11"/>
  <c r="J3560" i="11"/>
  <c r="K3560" i="11"/>
  <c r="I3561" i="11"/>
  <c r="J3561" i="11"/>
  <c r="K3561" i="11"/>
  <c r="I3562" i="11"/>
  <c r="J3562" i="11"/>
  <c r="K3562" i="11"/>
  <c r="I3563" i="11"/>
  <c r="J3563" i="11"/>
  <c r="K3563" i="11"/>
  <c r="I3564" i="11"/>
  <c r="J3564" i="11"/>
  <c r="K3564" i="11"/>
  <c r="I3565" i="11"/>
  <c r="J3565" i="11"/>
  <c r="K3565" i="11"/>
  <c r="I3566" i="11"/>
  <c r="J3566" i="11"/>
  <c r="K3566" i="11"/>
  <c r="I3567" i="11"/>
  <c r="J3567" i="11"/>
  <c r="K3567" i="11"/>
  <c r="I3568" i="11"/>
  <c r="J3568" i="11"/>
  <c r="K3568" i="11"/>
  <c r="I3569" i="11"/>
  <c r="J3569" i="11"/>
  <c r="K3569" i="11"/>
  <c r="I3570" i="11"/>
  <c r="J3570" i="11"/>
  <c r="K3570" i="11"/>
  <c r="I3571" i="11"/>
  <c r="J3571" i="11"/>
  <c r="K3571" i="11"/>
  <c r="I3572" i="11"/>
  <c r="J3572" i="11"/>
  <c r="K3572" i="11"/>
  <c r="I3573" i="11"/>
  <c r="J3573" i="11"/>
  <c r="K3573" i="11"/>
  <c r="I3574" i="11"/>
  <c r="J3574" i="11"/>
  <c r="K3574" i="11"/>
  <c r="I3575" i="11"/>
  <c r="J3575" i="11"/>
  <c r="K3575" i="11"/>
  <c r="I3576" i="11"/>
  <c r="J3576" i="11"/>
  <c r="K3576" i="11"/>
  <c r="I3577" i="11"/>
  <c r="J3577" i="11"/>
  <c r="K3577" i="11"/>
  <c r="I3578" i="11"/>
  <c r="J3578" i="11"/>
  <c r="K3578" i="11"/>
  <c r="I3579" i="11"/>
  <c r="J3579" i="11"/>
  <c r="K3579" i="11"/>
  <c r="I3580" i="11"/>
  <c r="J3580" i="11"/>
  <c r="K3580" i="11"/>
  <c r="I3581" i="11"/>
  <c r="J3581" i="11"/>
  <c r="K3581" i="11"/>
  <c r="I3582" i="11"/>
  <c r="J3582" i="11"/>
  <c r="K3582" i="11"/>
  <c r="I3583" i="11"/>
  <c r="J3583" i="11"/>
  <c r="K3583" i="11"/>
  <c r="I3584" i="11"/>
  <c r="J3584" i="11"/>
  <c r="K3584" i="11"/>
  <c r="I3585" i="11"/>
  <c r="J3585" i="11"/>
  <c r="K3585" i="11"/>
  <c r="I3586" i="11"/>
  <c r="J3586" i="11"/>
  <c r="K3586" i="11"/>
  <c r="I3587" i="11"/>
  <c r="J3587" i="11"/>
  <c r="K3587" i="11"/>
  <c r="I3588" i="11"/>
  <c r="J3588" i="11"/>
  <c r="K3588" i="11"/>
  <c r="I3589" i="11"/>
  <c r="J3589" i="11"/>
  <c r="K3589" i="11"/>
  <c r="I3590" i="11"/>
  <c r="J3590" i="11"/>
  <c r="K3590" i="11"/>
  <c r="I3591" i="11"/>
  <c r="J3591" i="11"/>
  <c r="K3591" i="11"/>
  <c r="I3592" i="11"/>
  <c r="J3592" i="11"/>
  <c r="K3592" i="11"/>
  <c r="I3593" i="11"/>
  <c r="J3593" i="11"/>
  <c r="K3593" i="11"/>
  <c r="I3594" i="11"/>
  <c r="J3594" i="11"/>
  <c r="K3594" i="11"/>
  <c r="I3595" i="11"/>
  <c r="J3595" i="11"/>
  <c r="K3595" i="11"/>
  <c r="I3596" i="11"/>
  <c r="J3596" i="11"/>
  <c r="K3596" i="11"/>
  <c r="I3597" i="11"/>
  <c r="J3597" i="11"/>
  <c r="K3597" i="11"/>
  <c r="I3598" i="11"/>
  <c r="J3598" i="11"/>
  <c r="K3598" i="11"/>
  <c r="I3599" i="11"/>
  <c r="J3599" i="11"/>
  <c r="K3599" i="11"/>
  <c r="I3600" i="11"/>
  <c r="J3600" i="11"/>
  <c r="K3600" i="11"/>
  <c r="I3601" i="11"/>
  <c r="J3601" i="11"/>
  <c r="K3601" i="11"/>
  <c r="I3602" i="11"/>
  <c r="J3602" i="11"/>
  <c r="K3602" i="11"/>
  <c r="I3603" i="11"/>
  <c r="J3603" i="11"/>
  <c r="K3603" i="11"/>
  <c r="I3604" i="11"/>
  <c r="J3604" i="11"/>
  <c r="K3604" i="11"/>
  <c r="I3605" i="11"/>
  <c r="J3605" i="11"/>
  <c r="K3605" i="11"/>
  <c r="I3606" i="11"/>
  <c r="J3606" i="11"/>
  <c r="K3606" i="11"/>
  <c r="I3607" i="11"/>
  <c r="J3607" i="11"/>
  <c r="K3607" i="11"/>
  <c r="I3608" i="11"/>
  <c r="J3608" i="11"/>
  <c r="K3608" i="11"/>
  <c r="I3609" i="11"/>
  <c r="J3609" i="11"/>
  <c r="K3609" i="11"/>
  <c r="I3610" i="11"/>
  <c r="J3610" i="11"/>
  <c r="K3610" i="11"/>
  <c r="I3611" i="11"/>
  <c r="J3611" i="11"/>
  <c r="K3611" i="11"/>
  <c r="I3612" i="11"/>
  <c r="J3612" i="11"/>
  <c r="K3612" i="11"/>
  <c r="I3613" i="11"/>
  <c r="J3613" i="11"/>
  <c r="K3613" i="11"/>
  <c r="I3614" i="11"/>
  <c r="J3614" i="11"/>
  <c r="K3614" i="11"/>
  <c r="I3615" i="11"/>
  <c r="J3615" i="11"/>
  <c r="K3615" i="11"/>
  <c r="I3616" i="11"/>
  <c r="J3616" i="11"/>
  <c r="K3616" i="11"/>
  <c r="I3617" i="11"/>
  <c r="J3617" i="11"/>
  <c r="K3617" i="11"/>
  <c r="I3618" i="11"/>
  <c r="J3618" i="11"/>
  <c r="K3618" i="11"/>
  <c r="I3619" i="11"/>
  <c r="J3619" i="11"/>
  <c r="K3619" i="11"/>
  <c r="I3620" i="11"/>
  <c r="J3620" i="11"/>
  <c r="K3620" i="11"/>
  <c r="I3621" i="11"/>
  <c r="J3621" i="11"/>
  <c r="K3621" i="11"/>
  <c r="I3622" i="11"/>
  <c r="J3622" i="11"/>
  <c r="K3622" i="11"/>
  <c r="I3623" i="11"/>
  <c r="J3623" i="11"/>
  <c r="K3623" i="11"/>
  <c r="I3624" i="11"/>
  <c r="J3624" i="11"/>
  <c r="K3624" i="11"/>
  <c r="I3625" i="11"/>
  <c r="J3625" i="11"/>
  <c r="K3625" i="11"/>
  <c r="I3626" i="11"/>
  <c r="J3626" i="11"/>
  <c r="K3626" i="11"/>
  <c r="I3627" i="11"/>
  <c r="J3627" i="11"/>
  <c r="K3627" i="11"/>
  <c r="I3628" i="11"/>
  <c r="J3628" i="11"/>
  <c r="K3628" i="11"/>
  <c r="I3629" i="11"/>
  <c r="J3629" i="11"/>
  <c r="K3629" i="11"/>
  <c r="I3630" i="11"/>
  <c r="J3630" i="11"/>
  <c r="K3630" i="11"/>
  <c r="I3631" i="11"/>
  <c r="J3631" i="11"/>
  <c r="K3631" i="11"/>
  <c r="I3632" i="11"/>
  <c r="J3632" i="11"/>
  <c r="K3632" i="11"/>
  <c r="I3633" i="11"/>
  <c r="J3633" i="11"/>
  <c r="K3633" i="11"/>
  <c r="I3634" i="11"/>
  <c r="J3634" i="11"/>
  <c r="K3634" i="11"/>
  <c r="I3635" i="11"/>
  <c r="J3635" i="11"/>
  <c r="K3635" i="11"/>
  <c r="I3636" i="11"/>
  <c r="J3636" i="11"/>
  <c r="K3636" i="11"/>
  <c r="I3637" i="11"/>
  <c r="J3637" i="11"/>
  <c r="K3637" i="11"/>
  <c r="I3638" i="11"/>
  <c r="J3638" i="11"/>
  <c r="K3638" i="11"/>
  <c r="I3639" i="11"/>
  <c r="J3639" i="11"/>
  <c r="K3639" i="11"/>
  <c r="I3640" i="11"/>
  <c r="J3640" i="11"/>
  <c r="K3640" i="11"/>
  <c r="I3641" i="11"/>
  <c r="J3641" i="11"/>
  <c r="K3641" i="11"/>
  <c r="I3642" i="11"/>
  <c r="J3642" i="11"/>
  <c r="K3642" i="11"/>
  <c r="I3643" i="11"/>
  <c r="J3643" i="11"/>
  <c r="K3643" i="11"/>
  <c r="I3644" i="11"/>
  <c r="J3644" i="11"/>
  <c r="K3644" i="11"/>
  <c r="I3645" i="11"/>
  <c r="J3645" i="11"/>
  <c r="K3645" i="11"/>
  <c r="I3646" i="11"/>
  <c r="J3646" i="11"/>
  <c r="K3646" i="11"/>
  <c r="I3647" i="11"/>
  <c r="J3647" i="11"/>
  <c r="K3647" i="11"/>
  <c r="I3648" i="11"/>
  <c r="J3648" i="11"/>
  <c r="K3648" i="11"/>
  <c r="I3649" i="11"/>
  <c r="J3649" i="11"/>
  <c r="K3649" i="11"/>
  <c r="I3650" i="11"/>
  <c r="J3650" i="11"/>
  <c r="K3650" i="11"/>
  <c r="I3651" i="11"/>
  <c r="J3651" i="11"/>
  <c r="K3651" i="11"/>
  <c r="I3652" i="11"/>
  <c r="J3652" i="11"/>
  <c r="K3652" i="11"/>
  <c r="I3653" i="11"/>
  <c r="J3653" i="11"/>
  <c r="K3653" i="11"/>
  <c r="I3654" i="11"/>
  <c r="J3654" i="11"/>
  <c r="K3654" i="11"/>
  <c r="I3655" i="11"/>
  <c r="J3655" i="11"/>
  <c r="K3655" i="11"/>
  <c r="I3656" i="11"/>
  <c r="J3656" i="11"/>
  <c r="K3656" i="11"/>
  <c r="I3657" i="11"/>
  <c r="J3657" i="11"/>
  <c r="K3657" i="11"/>
  <c r="I3658" i="11"/>
  <c r="J3658" i="11"/>
  <c r="K3658" i="11"/>
  <c r="I3659" i="11"/>
  <c r="J3659" i="11"/>
  <c r="K3659" i="11"/>
  <c r="I3660" i="11"/>
  <c r="J3660" i="11"/>
  <c r="K3660" i="11"/>
  <c r="I3661" i="11"/>
  <c r="J3661" i="11"/>
  <c r="K3661" i="11"/>
  <c r="I3662" i="11"/>
  <c r="J3662" i="11"/>
  <c r="K3662" i="11"/>
  <c r="I3663" i="11"/>
  <c r="J3663" i="11"/>
  <c r="K3663" i="11"/>
  <c r="I3664" i="11"/>
  <c r="J3664" i="11"/>
  <c r="K3664" i="11"/>
  <c r="I3665" i="11"/>
  <c r="J3665" i="11"/>
  <c r="K3665" i="11"/>
  <c r="I3666" i="11"/>
  <c r="J3666" i="11"/>
  <c r="K3666" i="11"/>
  <c r="I3667" i="11"/>
  <c r="J3667" i="11"/>
  <c r="K3667" i="11"/>
  <c r="I3668" i="11"/>
  <c r="J3668" i="11"/>
  <c r="K3668" i="11"/>
  <c r="I3669" i="11"/>
  <c r="J3669" i="11"/>
  <c r="K3669" i="11"/>
  <c r="I3670" i="11"/>
  <c r="J3670" i="11"/>
  <c r="K3670" i="11"/>
  <c r="I3671" i="11"/>
  <c r="J3671" i="11"/>
  <c r="K3671" i="11"/>
  <c r="I3672" i="11"/>
  <c r="J3672" i="11"/>
  <c r="K3672" i="11"/>
  <c r="I3673" i="11"/>
  <c r="J3673" i="11"/>
  <c r="K3673" i="11"/>
  <c r="I3674" i="11"/>
  <c r="J3674" i="11"/>
  <c r="K3674" i="11"/>
  <c r="I3675" i="11"/>
  <c r="J3675" i="11"/>
  <c r="K3675" i="11"/>
  <c r="I3676" i="11"/>
  <c r="J3676" i="11"/>
  <c r="K3676" i="11"/>
  <c r="I3677" i="11"/>
  <c r="J3677" i="11"/>
  <c r="K3677" i="11"/>
  <c r="I3678" i="11"/>
  <c r="J3678" i="11"/>
  <c r="K3678" i="11"/>
  <c r="I3679" i="11"/>
  <c r="J3679" i="11"/>
  <c r="K3679" i="11"/>
  <c r="I3680" i="11"/>
  <c r="J3680" i="11"/>
  <c r="K3680" i="11"/>
  <c r="I3681" i="11"/>
  <c r="J3681" i="11"/>
  <c r="K3681" i="11"/>
  <c r="I3682" i="11"/>
  <c r="J3682" i="11"/>
  <c r="K3682" i="11"/>
  <c r="I3683" i="11"/>
  <c r="J3683" i="11"/>
  <c r="K3683" i="11"/>
  <c r="I3684" i="11"/>
  <c r="J3684" i="11"/>
  <c r="K3684" i="11"/>
  <c r="I3685" i="11"/>
  <c r="J3685" i="11"/>
  <c r="K3685" i="11"/>
  <c r="I3686" i="11"/>
  <c r="J3686" i="11"/>
  <c r="K3686" i="11"/>
  <c r="I3687" i="11"/>
  <c r="J3687" i="11"/>
  <c r="K3687" i="11"/>
  <c r="I3688" i="11"/>
  <c r="J3688" i="11"/>
  <c r="K3688" i="11"/>
  <c r="I3689" i="11"/>
  <c r="J3689" i="11"/>
  <c r="K3689" i="11"/>
  <c r="I3690" i="11"/>
  <c r="J3690" i="11"/>
  <c r="K3690" i="11"/>
  <c r="I3691" i="11"/>
  <c r="J3691" i="11"/>
  <c r="K3691" i="11"/>
  <c r="I3692" i="11"/>
  <c r="J3692" i="11"/>
  <c r="K3692" i="11"/>
  <c r="I3693" i="11"/>
  <c r="J3693" i="11"/>
  <c r="K3693" i="11"/>
  <c r="I3694" i="11"/>
  <c r="J3694" i="11"/>
  <c r="K3694" i="11"/>
  <c r="I3695" i="11"/>
  <c r="J3695" i="11"/>
  <c r="K3695" i="11"/>
  <c r="I3696" i="11"/>
  <c r="J3696" i="11"/>
  <c r="K3696" i="11"/>
  <c r="I3697" i="11"/>
  <c r="J3697" i="11"/>
  <c r="K3697" i="11"/>
  <c r="I3698" i="11"/>
  <c r="J3698" i="11"/>
  <c r="K3698" i="11"/>
  <c r="I3699" i="11"/>
  <c r="J3699" i="11"/>
  <c r="K3699" i="11"/>
  <c r="I3700" i="11"/>
  <c r="J3700" i="11"/>
  <c r="K3700" i="11"/>
  <c r="I3701" i="11"/>
  <c r="J3701" i="11"/>
  <c r="K3701" i="11"/>
  <c r="I3702" i="11"/>
  <c r="J3702" i="11"/>
  <c r="K3702" i="11"/>
  <c r="I3703" i="11"/>
  <c r="J3703" i="11"/>
  <c r="K3703" i="11"/>
  <c r="I3704" i="11"/>
  <c r="J3704" i="11"/>
  <c r="K3704" i="11"/>
  <c r="I3705" i="11"/>
  <c r="J3705" i="11"/>
  <c r="K3705" i="11"/>
  <c r="I3706" i="11"/>
  <c r="J3706" i="11"/>
  <c r="K3706" i="11"/>
  <c r="I3707" i="11"/>
  <c r="J3707" i="11"/>
  <c r="K3707" i="11"/>
  <c r="I3708" i="11"/>
  <c r="J3708" i="11"/>
  <c r="K3708" i="11"/>
  <c r="I3709" i="11"/>
  <c r="J3709" i="11"/>
  <c r="K3709" i="11"/>
  <c r="I3710" i="11"/>
  <c r="J3710" i="11"/>
  <c r="K3710" i="11"/>
  <c r="I3711" i="11"/>
  <c r="J3711" i="11"/>
  <c r="K3711" i="11"/>
  <c r="I3712" i="11"/>
  <c r="J3712" i="11"/>
  <c r="K3712" i="11"/>
  <c r="I3713" i="11"/>
  <c r="J3713" i="11"/>
  <c r="K3713" i="11"/>
  <c r="I3714" i="11"/>
  <c r="J3714" i="11"/>
  <c r="K3714" i="11"/>
  <c r="I3715" i="11"/>
  <c r="J3715" i="11"/>
  <c r="K3715" i="11"/>
  <c r="I3716" i="11"/>
  <c r="J3716" i="11"/>
  <c r="K3716" i="11"/>
  <c r="I3717" i="11"/>
  <c r="J3717" i="11"/>
  <c r="K3717" i="11"/>
  <c r="I3718" i="11"/>
  <c r="J3718" i="11"/>
  <c r="K3718" i="11"/>
  <c r="I3719" i="11"/>
  <c r="J3719" i="11"/>
  <c r="K3719" i="11"/>
  <c r="I3720" i="11"/>
  <c r="J3720" i="11"/>
  <c r="K3720" i="11"/>
  <c r="I3721" i="11"/>
  <c r="J3721" i="11"/>
  <c r="K3721" i="11"/>
  <c r="I3722" i="11"/>
  <c r="J3722" i="11"/>
  <c r="K3722" i="11"/>
  <c r="I3723" i="11"/>
  <c r="J3723" i="11"/>
  <c r="K3723" i="11"/>
  <c r="I3724" i="11"/>
  <c r="J3724" i="11"/>
  <c r="K3724" i="11"/>
  <c r="I3725" i="11"/>
  <c r="J3725" i="11"/>
  <c r="K3725" i="11"/>
  <c r="I3726" i="11"/>
  <c r="J3726" i="11"/>
  <c r="K3726" i="11"/>
  <c r="I3727" i="11"/>
  <c r="J3727" i="11"/>
  <c r="K3727" i="11"/>
  <c r="I3728" i="11"/>
  <c r="J3728" i="11"/>
  <c r="K3728" i="11"/>
  <c r="I3729" i="11"/>
  <c r="J3729" i="11"/>
  <c r="K3729" i="11"/>
  <c r="I3730" i="11"/>
  <c r="J3730" i="11"/>
  <c r="K3730" i="11"/>
  <c r="I3731" i="11"/>
  <c r="J3731" i="11"/>
  <c r="K3731" i="11"/>
  <c r="I3732" i="11"/>
  <c r="J3732" i="11"/>
  <c r="K3732" i="11"/>
  <c r="I3733" i="11"/>
  <c r="J3733" i="11"/>
  <c r="K3733" i="11"/>
  <c r="I3734" i="11"/>
  <c r="J3734" i="11"/>
  <c r="K3734" i="11"/>
  <c r="I3735" i="11"/>
  <c r="J3735" i="11"/>
  <c r="K3735" i="11"/>
  <c r="I3736" i="11"/>
  <c r="J3736" i="11"/>
  <c r="K3736" i="11"/>
  <c r="I3737" i="11"/>
  <c r="J3737" i="11"/>
  <c r="K3737" i="11"/>
  <c r="I3738" i="11"/>
  <c r="J3738" i="11"/>
  <c r="K3738" i="11"/>
  <c r="I3739" i="11"/>
  <c r="J3739" i="11"/>
  <c r="K3739" i="11"/>
  <c r="I3740" i="11"/>
  <c r="J3740" i="11"/>
  <c r="K3740" i="11"/>
  <c r="I3741" i="11"/>
  <c r="J3741" i="11"/>
  <c r="K3741" i="11"/>
  <c r="I3742" i="11"/>
  <c r="J3742" i="11"/>
  <c r="K3742" i="11"/>
  <c r="I3743" i="11"/>
  <c r="J3743" i="11"/>
  <c r="K3743" i="11"/>
  <c r="I3744" i="11"/>
  <c r="J3744" i="11"/>
  <c r="K3744" i="11"/>
  <c r="I3745" i="11"/>
  <c r="J3745" i="11"/>
  <c r="K3745" i="11"/>
  <c r="I3746" i="11"/>
  <c r="J3746" i="11"/>
  <c r="K3746" i="11"/>
  <c r="I3747" i="11"/>
  <c r="J3747" i="11"/>
  <c r="K3747" i="11"/>
  <c r="I3748" i="11"/>
  <c r="J3748" i="11"/>
  <c r="K3748" i="11"/>
  <c r="I3749" i="11"/>
  <c r="J3749" i="11"/>
  <c r="K3749" i="11"/>
  <c r="I3750" i="11"/>
  <c r="J3750" i="11"/>
  <c r="K3750" i="11"/>
  <c r="I3751" i="11"/>
  <c r="J3751" i="11"/>
  <c r="K3751" i="11"/>
  <c r="I3752" i="11"/>
  <c r="J3752" i="11"/>
  <c r="K3752" i="11"/>
  <c r="I3753" i="11"/>
  <c r="J3753" i="11"/>
  <c r="K3753" i="11"/>
  <c r="I3754" i="11"/>
  <c r="J3754" i="11"/>
  <c r="K3754" i="11"/>
  <c r="I3755" i="11"/>
  <c r="J3755" i="11"/>
  <c r="K3755" i="11"/>
  <c r="I3756" i="11"/>
  <c r="J3756" i="11"/>
  <c r="K3756" i="11"/>
  <c r="I3757" i="11"/>
  <c r="J3757" i="11"/>
  <c r="K3757" i="11"/>
  <c r="I3758" i="11"/>
  <c r="J3758" i="11"/>
  <c r="K3758" i="11"/>
  <c r="I3759" i="11"/>
  <c r="J3759" i="11"/>
  <c r="K3759" i="11"/>
  <c r="I3760" i="11"/>
  <c r="J3760" i="11"/>
  <c r="K3760" i="11"/>
  <c r="I3761" i="11"/>
  <c r="J3761" i="11"/>
  <c r="K3761" i="11"/>
  <c r="I3762" i="11"/>
  <c r="J3762" i="11"/>
  <c r="K3762" i="11"/>
  <c r="I3763" i="11"/>
  <c r="J3763" i="11"/>
  <c r="K3763" i="11"/>
  <c r="I3764" i="11"/>
  <c r="J3764" i="11"/>
  <c r="K3764" i="11"/>
  <c r="I3765" i="11"/>
  <c r="J3765" i="11"/>
  <c r="K3765" i="11"/>
  <c r="I3766" i="11"/>
  <c r="J3766" i="11"/>
  <c r="K3766" i="11"/>
  <c r="I3767" i="11"/>
  <c r="J3767" i="11"/>
  <c r="K3767" i="11"/>
  <c r="I3768" i="11"/>
  <c r="J3768" i="11"/>
  <c r="K3768" i="11"/>
  <c r="I3769" i="11"/>
  <c r="J3769" i="11"/>
  <c r="K3769" i="11"/>
  <c r="I3770" i="11"/>
  <c r="J3770" i="11"/>
  <c r="K3770" i="11"/>
  <c r="I3771" i="11"/>
  <c r="J3771" i="11"/>
  <c r="K3771" i="11"/>
  <c r="I3772" i="11"/>
  <c r="J3772" i="11"/>
  <c r="K3772" i="11"/>
  <c r="I3773" i="11"/>
  <c r="J3773" i="11"/>
  <c r="K3773" i="11"/>
  <c r="I3774" i="11"/>
  <c r="J3774" i="11"/>
  <c r="K3774" i="11"/>
  <c r="I3775" i="11"/>
  <c r="J3775" i="11"/>
  <c r="K3775" i="11"/>
  <c r="I3776" i="11"/>
  <c r="J3776" i="11"/>
  <c r="K3776" i="11"/>
  <c r="I3777" i="11"/>
  <c r="J3777" i="11"/>
  <c r="K3777" i="11"/>
  <c r="I3778" i="11"/>
  <c r="J3778" i="11"/>
  <c r="K3778" i="11"/>
  <c r="I3779" i="11"/>
  <c r="J3779" i="11"/>
  <c r="K3779" i="11"/>
  <c r="I3780" i="11"/>
  <c r="J3780" i="11"/>
  <c r="K3780" i="11"/>
  <c r="I3781" i="11"/>
  <c r="J3781" i="11"/>
  <c r="K3781" i="11"/>
  <c r="I3782" i="11"/>
  <c r="J3782" i="11"/>
  <c r="K3782" i="11"/>
  <c r="I3783" i="11"/>
  <c r="J3783" i="11"/>
  <c r="K3783" i="11"/>
  <c r="I3784" i="11"/>
  <c r="J3784" i="11"/>
  <c r="K3784" i="11"/>
  <c r="I3785" i="11"/>
  <c r="J3785" i="11"/>
  <c r="K3785" i="11"/>
  <c r="I3786" i="11"/>
  <c r="J3786" i="11"/>
  <c r="K3786" i="11"/>
  <c r="I3787" i="11"/>
  <c r="J3787" i="11"/>
  <c r="K3787" i="11"/>
  <c r="I3788" i="11"/>
  <c r="J3788" i="11"/>
  <c r="K3788" i="11"/>
  <c r="I3789" i="11"/>
  <c r="J3789" i="11"/>
  <c r="K3789" i="11"/>
  <c r="I3790" i="11"/>
  <c r="J3790" i="11"/>
  <c r="K3790" i="11"/>
  <c r="I3791" i="11"/>
  <c r="J3791" i="11"/>
  <c r="K3791" i="11"/>
  <c r="I3792" i="11"/>
  <c r="J3792" i="11"/>
  <c r="K3792" i="11"/>
  <c r="I3793" i="11"/>
  <c r="J3793" i="11"/>
  <c r="K3793" i="11"/>
  <c r="I3794" i="11"/>
  <c r="J3794" i="11"/>
  <c r="K3794" i="11"/>
  <c r="I3795" i="11"/>
  <c r="J3795" i="11"/>
  <c r="K3795" i="11"/>
  <c r="I3796" i="11"/>
  <c r="J3796" i="11"/>
  <c r="K3796" i="11"/>
  <c r="I3797" i="11"/>
  <c r="J3797" i="11"/>
  <c r="K3797" i="11"/>
  <c r="I3798" i="11"/>
  <c r="J3798" i="11"/>
  <c r="K3798" i="11"/>
  <c r="I3799" i="11"/>
  <c r="J3799" i="11"/>
  <c r="K3799" i="11"/>
  <c r="I3800" i="11"/>
  <c r="J3800" i="11"/>
  <c r="K3800" i="11"/>
  <c r="I3801" i="11"/>
  <c r="J3801" i="11"/>
  <c r="K3801" i="11"/>
  <c r="I3802" i="11"/>
  <c r="J3802" i="11"/>
  <c r="K3802" i="11"/>
  <c r="I3803" i="11"/>
  <c r="J3803" i="11"/>
  <c r="K3803" i="11"/>
  <c r="I3804" i="11"/>
  <c r="J3804" i="11"/>
  <c r="K3804" i="11"/>
  <c r="I3805" i="11"/>
  <c r="J3805" i="11"/>
  <c r="K3805" i="11"/>
  <c r="I3806" i="11"/>
  <c r="J3806" i="11"/>
  <c r="K3806" i="11"/>
  <c r="I3807" i="11"/>
  <c r="J3807" i="11"/>
  <c r="K3807" i="11"/>
  <c r="I3808" i="11"/>
  <c r="J3808" i="11"/>
  <c r="K3808" i="11"/>
  <c r="I3809" i="11"/>
  <c r="J3809" i="11"/>
  <c r="K3809" i="11"/>
  <c r="I3810" i="11"/>
  <c r="J3810" i="11"/>
  <c r="K3810" i="11"/>
  <c r="I3811" i="11"/>
  <c r="J3811" i="11"/>
  <c r="K3811" i="11"/>
  <c r="I3812" i="11"/>
  <c r="J3812" i="11"/>
  <c r="K3812" i="11"/>
  <c r="I3813" i="11"/>
  <c r="J3813" i="11"/>
  <c r="K3813" i="11"/>
  <c r="I3814" i="11"/>
  <c r="J3814" i="11"/>
  <c r="K3814" i="11"/>
  <c r="I3815" i="11"/>
  <c r="J3815" i="11"/>
  <c r="K3815" i="11"/>
  <c r="I3816" i="11"/>
  <c r="J3816" i="11"/>
  <c r="K3816" i="11"/>
  <c r="I3817" i="11"/>
  <c r="J3817" i="11"/>
  <c r="K3817" i="11"/>
  <c r="I3818" i="11"/>
  <c r="J3818" i="11"/>
  <c r="K3818" i="11"/>
  <c r="I3819" i="11"/>
  <c r="J3819" i="11"/>
  <c r="K3819" i="11"/>
  <c r="I3820" i="11"/>
  <c r="J3820" i="11"/>
  <c r="K3820" i="11"/>
  <c r="I3821" i="11"/>
  <c r="J3821" i="11"/>
  <c r="K3821" i="11"/>
  <c r="I3822" i="11"/>
  <c r="J3822" i="11"/>
  <c r="K3822" i="11"/>
  <c r="I3823" i="11"/>
  <c r="J3823" i="11"/>
  <c r="K3823" i="11"/>
  <c r="I3824" i="11"/>
  <c r="J3824" i="11"/>
  <c r="K3824" i="11"/>
  <c r="I3825" i="11"/>
  <c r="J3825" i="11"/>
  <c r="K3825" i="11"/>
  <c r="I3826" i="11"/>
  <c r="J3826" i="11"/>
  <c r="K3826" i="11"/>
  <c r="I3827" i="11"/>
  <c r="J3827" i="11"/>
  <c r="K3827" i="11"/>
  <c r="I3828" i="11"/>
  <c r="J3828" i="11"/>
  <c r="K3828" i="11"/>
  <c r="I3829" i="11"/>
  <c r="J3829" i="11"/>
  <c r="K3829" i="11"/>
  <c r="I3830" i="11"/>
  <c r="J3830" i="11"/>
  <c r="K3830" i="11"/>
  <c r="I3831" i="11"/>
  <c r="J3831" i="11"/>
  <c r="K3831" i="11"/>
  <c r="I3832" i="11"/>
  <c r="J3832" i="11"/>
  <c r="K3832" i="11"/>
  <c r="I3833" i="11"/>
  <c r="J3833" i="11"/>
  <c r="K3833" i="11"/>
  <c r="I3834" i="11"/>
  <c r="J3834" i="11"/>
  <c r="K3834" i="11"/>
  <c r="I3835" i="11"/>
  <c r="J3835" i="11"/>
  <c r="K3835" i="11"/>
  <c r="I3836" i="11"/>
  <c r="J3836" i="11"/>
  <c r="K3836" i="11"/>
  <c r="I3837" i="11"/>
  <c r="J3837" i="11"/>
  <c r="K3837" i="11"/>
  <c r="I3838" i="11"/>
  <c r="J3838" i="11"/>
  <c r="K3838" i="11"/>
  <c r="I3839" i="11"/>
  <c r="J3839" i="11"/>
  <c r="K3839" i="11"/>
  <c r="I3840" i="11"/>
  <c r="J3840" i="11"/>
  <c r="K3840" i="11"/>
  <c r="I3841" i="11"/>
  <c r="J3841" i="11"/>
  <c r="K3841" i="11"/>
  <c r="I3842" i="11"/>
  <c r="J3842" i="11"/>
  <c r="K3842" i="11"/>
  <c r="I3843" i="11"/>
  <c r="J3843" i="11"/>
  <c r="K3843" i="11"/>
  <c r="I3844" i="11"/>
  <c r="J3844" i="11"/>
  <c r="K3844" i="11"/>
  <c r="I3845" i="11"/>
  <c r="J3845" i="11"/>
  <c r="K3845" i="11"/>
  <c r="I3846" i="11"/>
  <c r="J3846" i="11"/>
  <c r="K3846" i="11"/>
  <c r="I3847" i="11"/>
  <c r="J3847" i="11"/>
  <c r="K3847" i="11"/>
  <c r="I3848" i="11"/>
  <c r="J3848" i="11"/>
  <c r="K3848" i="11"/>
  <c r="I3849" i="11"/>
  <c r="J3849" i="11"/>
  <c r="K3849" i="11"/>
  <c r="I3850" i="11"/>
  <c r="J3850" i="11"/>
  <c r="K3850" i="11"/>
  <c r="I3851" i="11"/>
  <c r="J3851" i="11"/>
  <c r="K3851" i="11"/>
  <c r="I3852" i="11"/>
  <c r="J3852" i="11"/>
  <c r="K3852" i="11"/>
  <c r="I3853" i="11"/>
  <c r="J3853" i="11"/>
  <c r="K3853" i="11"/>
  <c r="I3854" i="11"/>
  <c r="J3854" i="11"/>
  <c r="K3854" i="11"/>
  <c r="I3855" i="11"/>
  <c r="J3855" i="11"/>
  <c r="K3855" i="11"/>
  <c r="I3856" i="11"/>
  <c r="J3856" i="11"/>
  <c r="K3856" i="11"/>
  <c r="I3857" i="11"/>
  <c r="J3857" i="11"/>
  <c r="K3857" i="11"/>
  <c r="I3858" i="11"/>
  <c r="J3858" i="11"/>
  <c r="K3858" i="11"/>
  <c r="I3859" i="11"/>
  <c r="J3859" i="11"/>
  <c r="K3859" i="11"/>
  <c r="I3860" i="11"/>
  <c r="J3860" i="11"/>
  <c r="K3860" i="11"/>
  <c r="I3861" i="11"/>
  <c r="J3861" i="11"/>
  <c r="K3861" i="11"/>
  <c r="I3862" i="11"/>
  <c r="J3862" i="11"/>
  <c r="K3862" i="11"/>
  <c r="I3863" i="11"/>
  <c r="J3863" i="11"/>
  <c r="K3863" i="11"/>
  <c r="I3864" i="11"/>
  <c r="J3864" i="11"/>
  <c r="K3864" i="11"/>
  <c r="I3865" i="11"/>
  <c r="J3865" i="11"/>
  <c r="K3865" i="11"/>
  <c r="I3866" i="11"/>
  <c r="J3866" i="11"/>
  <c r="K3866" i="11"/>
  <c r="I3867" i="11"/>
  <c r="J3867" i="11"/>
  <c r="K3867" i="11"/>
  <c r="I3868" i="11"/>
  <c r="J3868" i="11"/>
  <c r="K3868" i="11"/>
  <c r="I3869" i="11"/>
  <c r="J3869" i="11"/>
  <c r="K3869" i="11"/>
  <c r="I3870" i="11"/>
  <c r="J3870" i="11"/>
  <c r="K3870" i="11"/>
  <c r="I3871" i="11"/>
  <c r="J3871" i="11"/>
  <c r="K3871" i="11"/>
  <c r="I3872" i="11"/>
  <c r="J3872" i="11"/>
  <c r="K3872" i="11"/>
  <c r="I3873" i="11"/>
  <c r="J3873" i="11"/>
  <c r="K3873" i="11"/>
  <c r="I3874" i="11"/>
  <c r="J3874" i="11"/>
  <c r="K3874" i="11"/>
  <c r="I3875" i="11"/>
  <c r="J3875" i="11"/>
  <c r="K3875" i="11"/>
  <c r="I3876" i="11"/>
  <c r="J3876" i="11"/>
  <c r="K3876" i="11"/>
  <c r="I3877" i="11"/>
  <c r="J3877" i="11"/>
  <c r="K3877" i="11"/>
  <c r="I3878" i="11"/>
  <c r="J3878" i="11"/>
  <c r="K3878" i="11"/>
  <c r="I3879" i="11"/>
  <c r="J3879" i="11"/>
  <c r="K3879" i="11"/>
  <c r="I3880" i="11"/>
  <c r="J3880" i="11"/>
  <c r="K3880" i="11"/>
  <c r="I3881" i="11"/>
  <c r="J3881" i="11"/>
  <c r="K3881" i="11"/>
  <c r="I3882" i="11"/>
  <c r="J3882" i="11"/>
  <c r="K3882" i="11"/>
  <c r="I3883" i="11"/>
  <c r="J3883" i="11"/>
  <c r="K3883" i="11"/>
  <c r="I3884" i="11"/>
  <c r="J3884" i="11"/>
  <c r="K3884" i="11"/>
  <c r="I3885" i="11"/>
  <c r="J3885" i="11"/>
  <c r="K3885" i="11"/>
  <c r="I3886" i="11"/>
  <c r="J3886" i="11"/>
  <c r="K3886" i="11"/>
  <c r="I3887" i="11"/>
  <c r="J3887" i="11"/>
  <c r="K3887" i="11"/>
  <c r="I3888" i="11"/>
  <c r="J3888" i="11"/>
  <c r="K3888" i="11"/>
  <c r="I3889" i="11"/>
  <c r="J3889" i="11"/>
  <c r="K3889" i="11"/>
  <c r="I3890" i="11"/>
  <c r="J3890" i="11"/>
  <c r="K3890" i="11"/>
  <c r="I3891" i="11"/>
  <c r="J3891" i="11"/>
  <c r="K3891" i="11"/>
  <c r="I3892" i="11"/>
  <c r="J3892" i="11"/>
  <c r="K3892" i="11"/>
  <c r="I3893" i="11"/>
  <c r="J3893" i="11"/>
  <c r="K3893" i="11"/>
  <c r="I3894" i="11"/>
  <c r="J3894" i="11"/>
  <c r="K3894" i="11"/>
  <c r="I3895" i="11"/>
  <c r="J3895" i="11"/>
  <c r="K3895" i="11"/>
  <c r="I3896" i="11"/>
  <c r="J3896" i="11"/>
  <c r="K3896" i="11"/>
  <c r="I3897" i="11"/>
  <c r="J3897" i="11"/>
  <c r="K3897" i="11"/>
  <c r="I3898" i="11"/>
  <c r="J3898" i="11"/>
  <c r="K3898" i="11"/>
  <c r="I3899" i="11"/>
  <c r="J3899" i="11"/>
  <c r="K3899" i="11"/>
  <c r="I3900" i="11"/>
  <c r="J3900" i="11"/>
  <c r="K3900" i="11"/>
  <c r="I3901" i="11"/>
  <c r="J3901" i="11"/>
  <c r="K3901" i="11"/>
  <c r="I3902" i="11"/>
  <c r="J3902" i="11"/>
  <c r="K3902" i="11"/>
  <c r="I3903" i="11"/>
  <c r="J3903" i="11"/>
  <c r="K3903" i="11"/>
  <c r="I3904" i="11"/>
  <c r="J3904" i="11"/>
  <c r="K3904" i="11"/>
  <c r="I3905" i="11"/>
  <c r="J3905" i="11"/>
  <c r="K3905" i="11"/>
  <c r="I3906" i="11"/>
  <c r="J3906" i="11"/>
  <c r="K3906" i="11"/>
  <c r="I3907" i="11"/>
  <c r="J3907" i="11"/>
  <c r="K3907" i="11"/>
  <c r="I3908" i="11"/>
  <c r="J3908" i="11"/>
  <c r="K3908" i="11"/>
  <c r="I3909" i="11"/>
  <c r="J3909" i="11"/>
  <c r="K3909" i="11"/>
  <c r="I3910" i="11"/>
  <c r="J3910" i="11"/>
  <c r="K3910" i="11"/>
  <c r="I3911" i="11"/>
  <c r="J3911" i="11"/>
  <c r="K3911" i="11"/>
  <c r="I3912" i="11"/>
  <c r="J3912" i="11"/>
  <c r="K3912" i="11"/>
  <c r="I3913" i="11"/>
  <c r="J3913" i="11"/>
  <c r="K3913" i="11"/>
  <c r="I3914" i="11"/>
  <c r="J3914" i="11"/>
  <c r="K3914" i="11"/>
  <c r="I3915" i="11"/>
  <c r="J3915" i="11"/>
  <c r="K3915" i="11"/>
  <c r="I3916" i="11"/>
  <c r="J3916" i="11"/>
  <c r="K3916" i="11"/>
  <c r="I3917" i="11"/>
  <c r="J3917" i="11"/>
  <c r="K3917" i="11"/>
  <c r="I3918" i="11"/>
  <c r="J3918" i="11"/>
  <c r="K3918" i="11"/>
  <c r="I3919" i="11"/>
  <c r="J3919" i="11"/>
  <c r="K3919" i="11"/>
  <c r="I3920" i="11"/>
  <c r="J3920" i="11"/>
  <c r="K3920" i="11"/>
  <c r="I3921" i="11"/>
  <c r="J3921" i="11"/>
  <c r="K3921" i="11"/>
  <c r="I3922" i="11"/>
  <c r="J3922" i="11"/>
  <c r="K3922" i="11"/>
  <c r="I3923" i="11"/>
  <c r="J3923" i="11"/>
  <c r="K3923" i="11"/>
  <c r="I3924" i="11"/>
  <c r="J3924" i="11"/>
  <c r="K3924" i="11"/>
  <c r="I3925" i="11"/>
  <c r="J3925" i="11"/>
  <c r="K3925" i="11"/>
  <c r="I3926" i="11"/>
  <c r="J3926" i="11"/>
  <c r="K3926" i="11"/>
  <c r="I3927" i="11"/>
  <c r="J3927" i="11"/>
  <c r="K3927" i="11"/>
  <c r="I3928" i="11"/>
  <c r="J3928" i="11"/>
  <c r="K3928" i="11"/>
  <c r="I3929" i="11"/>
  <c r="J3929" i="11"/>
  <c r="K3929" i="11"/>
  <c r="I3930" i="11"/>
  <c r="J3930" i="11"/>
  <c r="K3930" i="11"/>
  <c r="I3931" i="11"/>
  <c r="J3931" i="11"/>
  <c r="K3931" i="11"/>
  <c r="I3932" i="11"/>
  <c r="J3932" i="11"/>
  <c r="K3932" i="11"/>
  <c r="I3933" i="11"/>
  <c r="J3933" i="11"/>
  <c r="K3933" i="11"/>
  <c r="I3934" i="11"/>
  <c r="J3934" i="11"/>
  <c r="K3934" i="11"/>
  <c r="I3935" i="11"/>
  <c r="J3935" i="11"/>
  <c r="K3935" i="11"/>
  <c r="I3936" i="11"/>
  <c r="J3936" i="11"/>
  <c r="K3936" i="11"/>
  <c r="I3937" i="11"/>
  <c r="J3937" i="11"/>
  <c r="K3937" i="11"/>
  <c r="I3938" i="11"/>
  <c r="J3938" i="11"/>
  <c r="K3938" i="11"/>
  <c r="I3939" i="11"/>
  <c r="J3939" i="11"/>
  <c r="K3939" i="11"/>
  <c r="I3940" i="11"/>
  <c r="J3940" i="11"/>
  <c r="K3940" i="11"/>
  <c r="I3941" i="11"/>
  <c r="J3941" i="11"/>
  <c r="K3941" i="11"/>
  <c r="I3942" i="11"/>
  <c r="J3942" i="11"/>
  <c r="K3942" i="11"/>
  <c r="I3943" i="11"/>
  <c r="J3943" i="11"/>
  <c r="K3943" i="11"/>
  <c r="I3944" i="11"/>
  <c r="J3944" i="11"/>
  <c r="K3944" i="11"/>
  <c r="I3945" i="11"/>
  <c r="J3945" i="11"/>
  <c r="K3945" i="11"/>
  <c r="I3946" i="11"/>
  <c r="J3946" i="11"/>
  <c r="K3946" i="11"/>
  <c r="I3947" i="11"/>
  <c r="J3947" i="11"/>
  <c r="K3947" i="11"/>
  <c r="I3948" i="11"/>
  <c r="J3948" i="11"/>
  <c r="K3948" i="11"/>
  <c r="I3949" i="11"/>
  <c r="J3949" i="11"/>
  <c r="K3949" i="11"/>
  <c r="I3950" i="11"/>
  <c r="J3950" i="11"/>
  <c r="K3950" i="11"/>
  <c r="I3951" i="11"/>
  <c r="J3951" i="11"/>
  <c r="K3951" i="11"/>
  <c r="I3952" i="11"/>
  <c r="J3952" i="11"/>
  <c r="K3952" i="11"/>
  <c r="I3953" i="11"/>
  <c r="J3953" i="11"/>
  <c r="K3953" i="11"/>
  <c r="I3954" i="11"/>
  <c r="J3954" i="11"/>
  <c r="K3954" i="11"/>
  <c r="I3955" i="11"/>
  <c r="J3955" i="11"/>
  <c r="K3955" i="11"/>
  <c r="I3956" i="11"/>
  <c r="J3956" i="11"/>
  <c r="K3956" i="11"/>
  <c r="I3957" i="11"/>
  <c r="J3957" i="11"/>
  <c r="K3957" i="11"/>
  <c r="I3958" i="11"/>
  <c r="J3958" i="11"/>
  <c r="K3958" i="11"/>
  <c r="I3959" i="11"/>
  <c r="J3959" i="11"/>
  <c r="K3959" i="11"/>
  <c r="I3960" i="11"/>
  <c r="J3960" i="11"/>
  <c r="K3960" i="11"/>
  <c r="I3961" i="11"/>
  <c r="J3961" i="11"/>
  <c r="K3961" i="11"/>
  <c r="I3962" i="11"/>
  <c r="J3962" i="11"/>
  <c r="K3962" i="11"/>
  <c r="I3963" i="11"/>
  <c r="J3963" i="11"/>
  <c r="K3963" i="11"/>
  <c r="I3964" i="11"/>
  <c r="J3964" i="11"/>
  <c r="K3964" i="11"/>
  <c r="I3965" i="11"/>
  <c r="J3965" i="11"/>
  <c r="K3965" i="11"/>
  <c r="I3966" i="11"/>
  <c r="J3966" i="11"/>
  <c r="K3966" i="11"/>
  <c r="I3967" i="11"/>
  <c r="J3967" i="11"/>
  <c r="K3967" i="11"/>
  <c r="I3968" i="11"/>
  <c r="J3968" i="11"/>
  <c r="K3968" i="11"/>
  <c r="I3969" i="11"/>
  <c r="J3969" i="11"/>
  <c r="K3969" i="11"/>
  <c r="I3970" i="11"/>
  <c r="J3970" i="11"/>
  <c r="K3970" i="11"/>
  <c r="I3971" i="11"/>
  <c r="J3971" i="11"/>
  <c r="K3971" i="11"/>
  <c r="I3972" i="11"/>
  <c r="J3972" i="11"/>
  <c r="K3972" i="11"/>
  <c r="I3973" i="11"/>
  <c r="J3973" i="11"/>
  <c r="K3973" i="11"/>
  <c r="I3974" i="11"/>
  <c r="J3974" i="11"/>
  <c r="K3974" i="11"/>
  <c r="I3975" i="11"/>
  <c r="J3975" i="11"/>
  <c r="K3975" i="11"/>
  <c r="I3976" i="11"/>
  <c r="J3976" i="11"/>
  <c r="K3976" i="11"/>
  <c r="I3977" i="11"/>
  <c r="J3977" i="11"/>
  <c r="K3977" i="11"/>
  <c r="I3978" i="11"/>
  <c r="J3978" i="11"/>
  <c r="K3978" i="11"/>
  <c r="I3979" i="11"/>
  <c r="J3979" i="11"/>
  <c r="K3979" i="11"/>
  <c r="I3980" i="11"/>
  <c r="J3980" i="11"/>
  <c r="K3980" i="11"/>
  <c r="I3981" i="11"/>
  <c r="J3981" i="11"/>
  <c r="K3981" i="11"/>
  <c r="I3982" i="11"/>
  <c r="J3982" i="11"/>
  <c r="K3982" i="11"/>
  <c r="I3983" i="11"/>
  <c r="J3983" i="11"/>
  <c r="K3983" i="11"/>
  <c r="I3984" i="11"/>
  <c r="J3984" i="11"/>
  <c r="K3984" i="11"/>
  <c r="I3985" i="11"/>
  <c r="J3985" i="11"/>
  <c r="K3985" i="11"/>
  <c r="I3986" i="11"/>
  <c r="J3986" i="11"/>
  <c r="K3986" i="11"/>
  <c r="I3987" i="11"/>
  <c r="J3987" i="11"/>
  <c r="K3987" i="11"/>
  <c r="I3988" i="11"/>
  <c r="J3988" i="11"/>
  <c r="K3988" i="11"/>
  <c r="I3989" i="11"/>
  <c r="J3989" i="11"/>
  <c r="K3989" i="11"/>
  <c r="I3990" i="11"/>
  <c r="J3990" i="11"/>
  <c r="K3990" i="11"/>
  <c r="I3991" i="11"/>
  <c r="J3991" i="11"/>
  <c r="K3991" i="11"/>
  <c r="I3992" i="11"/>
  <c r="J3992" i="11"/>
  <c r="K3992" i="11"/>
  <c r="I3993" i="11"/>
  <c r="J3993" i="11"/>
  <c r="K3993" i="11"/>
  <c r="I3994" i="11"/>
  <c r="J3994" i="11"/>
  <c r="K3994" i="11"/>
  <c r="I3995" i="11"/>
  <c r="J3995" i="11"/>
  <c r="K3995" i="11"/>
  <c r="I3996" i="11"/>
  <c r="J3996" i="11"/>
  <c r="K3996" i="11"/>
  <c r="I3997" i="11"/>
  <c r="J3997" i="11"/>
  <c r="K3997" i="11"/>
  <c r="I3998" i="11"/>
  <c r="J3998" i="11"/>
  <c r="K3998" i="11"/>
  <c r="I3999" i="11"/>
  <c r="J3999" i="11"/>
  <c r="K3999" i="11"/>
  <c r="I4000" i="11"/>
  <c r="J4000" i="11"/>
  <c r="K4000" i="11"/>
  <c r="I4001" i="11"/>
  <c r="J4001" i="11"/>
  <c r="K4001" i="11"/>
  <c r="I4002" i="11"/>
  <c r="J4002" i="11"/>
  <c r="K4002" i="11"/>
  <c r="I4003" i="11"/>
  <c r="J4003" i="11"/>
  <c r="K4003" i="11"/>
  <c r="I4004" i="11"/>
  <c r="J4004" i="11"/>
  <c r="K4004" i="11"/>
  <c r="I4005" i="11"/>
  <c r="J4005" i="11"/>
  <c r="K4005" i="11"/>
  <c r="I4006" i="11"/>
  <c r="J4006" i="11"/>
  <c r="K4006" i="11"/>
  <c r="I4007" i="11"/>
  <c r="J4007" i="11"/>
  <c r="K4007" i="11"/>
  <c r="I4008" i="11"/>
  <c r="J4008" i="11"/>
  <c r="K4008" i="11"/>
  <c r="I4009" i="11"/>
  <c r="J4009" i="11"/>
  <c r="K4009" i="11"/>
  <c r="I4010" i="11"/>
  <c r="J4010" i="11"/>
  <c r="K4010" i="11"/>
  <c r="I4011" i="11"/>
  <c r="J4011" i="11"/>
  <c r="K4011" i="11"/>
  <c r="I4012" i="11"/>
  <c r="J4012" i="11"/>
  <c r="K4012" i="11"/>
  <c r="I4013" i="11"/>
  <c r="J4013" i="11"/>
  <c r="K4013" i="11"/>
  <c r="I4014" i="11"/>
  <c r="J4014" i="11"/>
  <c r="K4014" i="11"/>
  <c r="I4015" i="11"/>
  <c r="J4015" i="11"/>
  <c r="K4015" i="11"/>
  <c r="I4016" i="11"/>
  <c r="J4016" i="11"/>
  <c r="K4016" i="11"/>
  <c r="I4017" i="11"/>
  <c r="J4017" i="11"/>
  <c r="K4017" i="11"/>
  <c r="I4018" i="11"/>
  <c r="J4018" i="11"/>
  <c r="K4018" i="11"/>
  <c r="I4019" i="11"/>
  <c r="J4019" i="11"/>
  <c r="K4019" i="11"/>
  <c r="I4020" i="11"/>
  <c r="J4020" i="11"/>
  <c r="K4020" i="11"/>
  <c r="I4021" i="11"/>
  <c r="J4021" i="11"/>
  <c r="K4021" i="11"/>
  <c r="I4022" i="11"/>
  <c r="J4022" i="11"/>
  <c r="K4022" i="11"/>
  <c r="I4023" i="11"/>
  <c r="J4023" i="11"/>
  <c r="K4023" i="11"/>
  <c r="I4024" i="11"/>
  <c r="J4024" i="11"/>
  <c r="K4024" i="11"/>
  <c r="I4025" i="11"/>
  <c r="J4025" i="11"/>
  <c r="K4025" i="11"/>
  <c r="I4026" i="11"/>
  <c r="J4026" i="11"/>
  <c r="K4026" i="11"/>
  <c r="I4027" i="11"/>
  <c r="J4027" i="11"/>
  <c r="K4027" i="11"/>
  <c r="I4028" i="11"/>
  <c r="J4028" i="11"/>
  <c r="K4028" i="11"/>
  <c r="I4029" i="11"/>
  <c r="J4029" i="11"/>
  <c r="K4029" i="11"/>
  <c r="I4030" i="11"/>
  <c r="J4030" i="11"/>
  <c r="K4030" i="11"/>
  <c r="I4031" i="11"/>
  <c r="J4031" i="11"/>
  <c r="K4031" i="11"/>
  <c r="I4032" i="11"/>
  <c r="J4032" i="11"/>
  <c r="K4032" i="11"/>
  <c r="I4033" i="11"/>
  <c r="J4033" i="11"/>
  <c r="K4033" i="11"/>
  <c r="I4034" i="11"/>
  <c r="J4034" i="11"/>
  <c r="K4034" i="11"/>
  <c r="I4035" i="11"/>
  <c r="J4035" i="11"/>
  <c r="K4035" i="11"/>
  <c r="I4036" i="11"/>
  <c r="J4036" i="11"/>
  <c r="K4036" i="11"/>
  <c r="I4037" i="11"/>
  <c r="J4037" i="11"/>
  <c r="K4037" i="11"/>
  <c r="I4038" i="11"/>
  <c r="J4038" i="11"/>
  <c r="K4038" i="11"/>
  <c r="I4039" i="11"/>
  <c r="J4039" i="11"/>
  <c r="K4039" i="11"/>
  <c r="I4040" i="11"/>
  <c r="J4040" i="11"/>
  <c r="K4040" i="11"/>
  <c r="I4041" i="11"/>
  <c r="J4041" i="11"/>
  <c r="K4041" i="11"/>
  <c r="I4042" i="11"/>
  <c r="J4042" i="11"/>
  <c r="K4042" i="11"/>
  <c r="I4043" i="11"/>
  <c r="J4043" i="11"/>
  <c r="K4043" i="11"/>
  <c r="I4044" i="11"/>
  <c r="J4044" i="11"/>
  <c r="K4044" i="11"/>
  <c r="I4045" i="11"/>
  <c r="J4045" i="11"/>
  <c r="K4045" i="11"/>
  <c r="I4046" i="11"/>
  <c r="J4046" i="11"/>
  <c r="K4046" i="11"/>
  <c r="I4047" i="11"/>
  <c r="J4047" i="11"/>
  <c r="K4047" i="11"/>
  <c r="I4048" i="11"/>
  <c r="J4048" i="11"/>
  <c r="K4048" i="11"/>
  <c r="I4049" i="11"/>
  <c r="J4049" i="11"/>
  <c r="K4049" i="11"/>
  <c r="I4050" i="11"/>
  <c r="J4050" i="11"/>
  <c r="K4050" i="11"/>
  <c r="I4051" i="11"/>
  <c r="J4051" i="11"/>
  <c r="K4051" i="11"/>
  <c r="I4052" i="11"/>
  <c r="J4052" i="11"/>
  <c r="K4052" i="11"/>
  <c r="I4053" i="11"/>
  <c r="J4053" i="11"/>
  <c r="K4053" i="11"/>
  <c r="I4054" i="11"/>
  <c r="J4054" i="11"/>
  <c r="K4054" i="11"/>
  <c r="I4055" i="11"/>
  <c r="J4055" i="11"/>
  <c r="K4055" i="11"/>
  <c r="I4056" i="11"/>
  <c r="J4056" i="11"/>
  <c r="K4056" i="11"/>
  <c r="I4057" i="11"/>
  <c r="J4057" i="11"/>
  <c r="K4057" i="11"/>
  <c r="I4058" i="11"/>
  <c r="J4058" i="11"/>
  <c r="K4058" i="11"/>
  <c r="I4059" i="11"/>
  <c r="J4059" i="11"/>
  <c r="K4059" i="11"/>
  <c r="I4060" i="11"/>
  <c r="J4060" i="11"/>
  <c r="K4060" i="11"/>
  <c r="I4061" i="11"/>
  <c r="J4061" i="11"/>
  <c r="K4061" i="11"/>
  <c r="I4062" i="11"/>
  <c r="J4062" i="11"/>
  <c r="K4062" i="11"/>
  <c r="I4063" i="11"/>
  <c r="J4063" i="11"/>
  <c r="K4063" i="11"/>
  <c r="I4064" i="11"/>
  <c r="J4064" i="11"/>
  <c r="K4064" i="11"/>
  <c r="I4065" i="11"/>
  <c r="J4065" i="11"/>
  <c r="K4065" i="11"/>
  <c r="I4066" i="11"/>
  <c r="J4066" i="11"/>
  <c r="K4066" i="11"/>
  <c r="I4067" i="11"/>
  <c r="J4067" i="11"/>
  <c r="K4067" i="11"/>
  <c r="I4068" i="11"/>
  <c r="J4068" i="11"/>
  <c r="K4068" i="11"/>
  <c r="I4069" i="11"/>
  <c r="J4069" i="11"/>
  <c r="K4069" i="11"/>
  <c r="I4070" i="11"/>
  <c r="J4070" i="11"/>
  <c r="K4070" i="11"/>
  <c r="I4071" i="11"/>
  <c r="J4071" i="11"/>
  <c r="K4071" i="11"/>
  <c r="I4072" i="11"/>
  <c r="J4072" i="11"/>
  <c r="K4072" i="11"/>
  <c r="I4073" i="11"/>
  <c r="J4073" i="11"/>
  <c r="K4073" i="11"/>
  <c r="I4074" i="11"/>
  <c r="J4074" i="11"/>
  <c r="K4074" i="11"/>
  <c r="I4075" i="11"/>
  <c r="J4075" i="11"/>
  <c r="K4075" i="11"/>
  <c r="I4076" i="11"/>
  <c r="J4076" i="11"/>
  <c r="K4076" i="11"/>
  <c r="I4077" i="11"/>
  <c r="J4077" i="11"/>
  <c r="K4077" i="11"/>
  <c r="I4078" i="11"/>
  <c r="J4078" i="11"/>
  <c r="K4078" i="11"/>
  <c r="I4079" i="11"/>
  <c r="J4079" i="11"/>
  <c r="K4079" i="11"/>
  <c r="I4080" i="11"/>
  <c r="J4080" i="11"/>
  <c r="K4080" i="11"/>
  <c r="I4081" i="11"/>
  <c r="J4081" i="11"/>
  <c r="K4081" i="11"/>
  <c r="I4082" i="11"/>
  <c r="J4082" i="11"/>
  <c r="K4082" i="11"/>
  <c r="I4083" i="11"/>
  <c r="J4083" i="11"/>
  <c r="K4083" i="11"/>
  <c r="I4084" i="11"/>
  <c r="J4084" i="11"/>
  <c r="K4084" i="11"/>
  <c r="I4085" i="11"/>
  <c r="J4085" i="11"/>
  <c r="K4085" i="11"/>
  <c r="I4086" i="11"/>
  <c r="J4086" i="11"/>
  <c r="K4086" i="11"/>
  <c r="I4087" i="11"/>
  <c r="J4087" i="11"/>
  <c r="K4087" i="11"/>
  <c r="I4088" i="11"/>
  <c r="J4088" i="11"/>
  <c r="K4088" i="11"/>
  <c r="I4089" i="11"/>
  <c r="J4089" i="11"/>
  <c r="K4089" i="11"/>
  <c r="I4090" i="11"/>
  <c r="J4090" i="11"/>
  <c r="K4090" i="11"/>
  <c r="I4091" i="11"/>
  <c r="J4091" i="11"/>
  <c r="K4091" i="11"/>
  <c r="I4092" i="11"/>
  <c r="J4092" i="11"/>
  <c r="K4092" i="11"/>
  <c r="I4093" i="11"/>
  <c r="J4093" i="11"/>
  <c r="K4093" i="11"/>
  <c r="I4094" i="11"/>
  <c r="J4094" i="11"/>
  <c r="K4094" i="11"/>
  <c r="I4095" i="11"/>
  <c r="J4095" i="11"/>
  <c r="K4095" i="11"/>
  <c r="I4096" i="11"/>
  <c r="J4096" i="11"/>
  <c r="K4096" i="11"/>
  <c r="I4097" i="11"/>
  <c r="J4097" i="11"/>
  <c r="K4097" i="11"/>
  <c r="I4098" i="11"/>
  <c r="J4098" i="11"/>
  <c r="K4098" i="11"/>
  <c r="I4099" i="11"/>
  <c r="J4099" i="11"/>
  <c r="K4099" i="11"/>
  <c r="I4100" i="11"/>
  <c r="J4100" i="11"/>
  <c r="K4100" i="11"/>
  <c r="I4101" i="11"/>
  <c r="J4101" i="11"/>
  <c r="K4101" i="11"/>
  <c r="I4102" i="11"/>
  <c r="J4102" i="11"/>
  <c r="K4102" i="11"/>
  <c r="I4103" i="11"/>
  <c r="J4103" i="11"/>
  <c r="K4103" i="11"/>
  <c r="I4104" i="11"/>
  <c r="J4104" i="11"/>
  <c r="K4104" i="11"/>
  <c r="I4105" i="11"/>
  <c r="J4105" i="11"/>
  <c r="K4105" i="11"/>
  <c r="I4106" i="11"/>
  <c r="J4106" i="11"/>
  <c r="K4106" i="11"/>
  <c r="I4107" i="11"/>
  <c r="J4107" i="11"/>
  <c r="K4107" i="11"/>
  <c r="I4108" i="11"/>
  <c r="J4108" i="11"/>
  <c r="K4108" i="11"/>
  <c r="I4109" i="11"/>
  <c r="J4109" i="11"/>
  <c r="K4109" i="11"/>
  <c r="I4110" i="11"/>
  <c r="J4110" i="11"/>
  <c r="K4110" i="11"/>
  <c r="I4111" i="11"/>
  <c r="J4111" i="11"/>
  <c r="K4111" i="11"/>
  <c r="I4112" i="11"/>
  <c r="J4112" i="11"/>
  <c r="K4112" i="11"/>
  <c r="I4113" i="11"/>
  <c r="J4113" i="11"/>
  <c r="K4113" i="11"/>
  <c r="I4114" i="11"/>
  <c r="J4114" i="11"/>
  <c r="K4114" i="11"/>
  <c r="I4115" i="11"/>
  <c r="J4115" i="11"/>
  <c r="K4115" i="11"/>
  <c r="I4116" i="11"/>
  <c r="J4116" i="11"/>
  <c r="K4116" i="11"/>
  <c r="I4117" i="11"/>
  <c r="J4117" i="11"/>
  <c r="K4117" i="11"/>
  <c r="I4118" i="11"/>
  <c r="J4118" i="11"/>
  <c r="K4118" i="11"/>
  <c r="I4119" i="11"/>
  <c r="J4119" i="11"/>
  <c r="K4119" i="11"/>
  <c r="I4120" i="11"/>
  <c r="J4120" i="11"/>
  <c r="K4120" i="11"/>
  <c r="I4121" i="11"/>
  <c r="J4121" i="11"/>
  <c r="K4121" i="11"/>
  <c r="I4122" i="11"/>
  <c r="J4122" i="11"/>
  <c r="K4122" i="11"/>
  <c r="I4123" i="11"/>
  <c r="J4123" i="11"/>
  <c r="K4123" i="11"/>
  <c r="I4124" i="11"/>
  <c r="J4124" i="11"/>
  <c r="K4124" i="11"/>
  <c r="I4125" i="11"/>
  <c r="J4125" i="11"/>
  <c r="K4125" i="11"/>
  <c r="I4126" i="11"/>
  <c r="J4126" i="11"/>
  <c r="K4126" i="11"/>
  <c r="I4127" i="11"/>
  <c r="J4127" i="11"/>
  <c r="K4127" i="11"/>
  <c r="I4128" i="11"/>
  <c r="J4128" i="11"/>
  <c r="K4128" i="11"/>
  <c r="I4129" i="11"/>
  <c r="J4129" i="11"/>
  <c r="K4129" i="11"/>
  <c r="I4130" i="11"/>
  <c r="J4130" i="11"/>
  <c r="K4130" i="11"/>
  <c r="I4131" i="11"/>
  <c r="J4131" i="11"/>
  <c r="K4131" i="11"/>
  <c r="I4132" i="11"/>
  <c r="J4132" i="11"/>
  <c r="K4132" i="11"/>
  <c r="I4133" i="11"/>
  <c r="J4133" i="11"/>
  <c r="K4133" i="11"/>
  <c r="I4134" i="11"/>
  <c r="J4134" i="11"/>
  <c r="K4134" i="11"/>
  <c r="I4135" i="11"/>
  <c r="J4135" i="11"/>
  <c r="K4135" i="11"/>
  <c r="I4136" i="11"/>
  <c r="J4136" i="11"/>
  <c r="K4136" i="11"/>
  <c r="I4137" i="11"/>
  <c r="J4137" i="11"/>
  <c r="K4137" i="11"/>
  <c r="I4138" i="11"/>
  <c r="J4138" i="11"/>
  <c r="K4138" i="11"/>
  <c r="I4139" i="11"/>
  <c r="J4139" i="11"/>
  <c r="K4139" i="11"/>
  <c r="I4140" i="11"/>
  <c r="J4140" i="11"/>
  <c r="K4140" i="11"/>
  <c r="I4141" i="11"/>
  <c r="J4141" i="11"/>
  <c r="K4141" i="11"/>
  <c r="I4142" i="11"/>
  <c r="J4142" i="11"/>
  <c r="K4142" i="11"/>
  <c r="I4143" i="11"/>
  <c r="J4143" i="11"/>
  <c r="K4143" i="11"/>
  <c r="I4144" i="11"/>
  <c r="J4144" i="11"/>
  <c r="K4144" i="11"/>
  <c r="I4145" i="11"/>
  <c r="J4145" i="11"/>
  <c r="K4145" i="11"/>
  <c r="I4146" i="11"/>
  <c r="J4146" i="11"/>
  <c r="K4146" i="11"/>
  <c r="I4147" i="11"/>
  <c r="J4147" i="11"/>
  <c r="K4147" i="11"/>
  <c r="I4148" i="11"/>
  <c r="J4148" i="11"/>
  <c r="K4148" i="11"/>
  <c r="I4149" i="11"/>
  <c r="J4149" i="11"/>
  <c r="K4149" i="11"/>
  <c r="I4150" i="11"/>
  <c r="J4150" i="11"/>
  <c r="K4150" i="11"/>
  <c r="I4151" i="11"/>
  <c r="J4151" i="11"/>
  <c r="K4151" i="11"/>
  <c r="I4152" i="11"/>
  <c r="J4152" i="11"/>
  <c r="K4152" i="11"/>
  <c r="I4153" i="11"/>
  <c r="J4153" i="11"/>
  <c r="K4153" i="11"/>
  <c r="I4154" i="11"/>
  <c r="J4154" i="11"/>
  <c r="K4154" i="11"/>
  <c r="I4155" i="11"/>
  <c r="J4155" i="11"/>
  <c r="K4155" i="11"/>
  <c r="I4156" i="11"/>
  <c r="J4156" i="11"/>
  <c r="K4156" i="11"/>
  <c r="I4157" i="11"/>
  <c r="J4157" i="11"/>
  <c r="K4157" i="11"/>
  <c r="I4158" i="11"/>
  <c r="J4158" i="11"/>
  <c r="K4158" i="11"/>
  <c r="I4159" i="11"/>
  <c r="J4159" i="11"/>
  <c r="K4159" i="11"/>
  <c r="I4160" i="11"/>
  <c r="J4160" i="11"/>
  <c r="K4160" i="11"/>
  <c r="I4161" i="11"/>
  <c r="J4161" i="11"/>
  <c r="K4161" i="11"/>
  <c r="I4162" i="11"/>
  <c r="J4162" i="11"/>
  <c r="K4162" i="11"/>
  <c r="I4163" i="11"/>
  <c r="J4163" i="11"/>
  <c r="K4163" i="11"/>
  <c r="I4164" i="11"/>
  <c r="J4164" i="11"/>
  <c r="K4164" i="11"/>
  <c r="I4165" i="11"/>
  <c r="J4165" i="11"/>
  <c r="K4165" i="11"/>
  <c r="I4166" i="11"/>
  <c r="J4166" i="11"/>
  <c r="K4166" i="11"/>
  <c r="I4167" i="11"/>
  <c r="J4167" i="11"/>
  <c r="K4167" i="11"/>
  <c r="I4168" i="11"/>
  <c r="J4168" i="11"/>
  <c r="K4168" i="11"/>
  <c r="I4169" i="11"/>
  <c r="J4169" i="11"/>
  <c r="K4169" i="11"/>
  <c r="I4170" i="11"/>
  <c r="J4170" i="11"/>
  <c r="K4170" i="11"/>
  <c r="I4171" i="11"/>
  <c r="J4171" i="11"/>
  <c r="K4171" i="11"/>
  <c r="I4172" i="11"/>
  <c r="J4172" i="11"/>
  <c r="K4172" i="11"/>
  <c r="I4173" i="11"/>
  <c r="J4173" i="11"/>
  <c r="K4173" i="11"/>
  <c r="I4174" i="11"/>
  <c r="J4174" i="11"/>
  <c r="K4174" i="11"/>
  <c r="I4175" i="11"/>
  <c r="J4175" i="11"/>
  <c r="K4175" i="11"/>
  <c r="I4176" i="11"/>
  <c r="J4176" i="11"/>
  <c r="K4176" i="11"/>
  <c r="I4177" i="11"/>
  <c r="J4177" i="11"/>
  <c r="K4177" i="11"/>
  <c r="I4178" i="11"/>
  <c r="J4178" i="11"/>
  <c r="K4178" i="11"/>
  <c r="I4179" i="11"/>
  <c r="J4179" i="11"/>
  <c r="K4179" i="11"/>
  <c r="I4180" i="11"/>
  <c r="J4180" i="11"/>
  <c r="K4180" i="11"/>
  <c r="I4181" i="11"/>
  <c r="J4181" i="11"/>
  <c r="K4181" i="11"/>
  <c r="I4182" i="11"/>
  <c r="J4182" i="11"/>
  <c r="K4182" i="11"/>
  <c r="I4183" i="11"/>
  <c r="J4183" i="11"/>
  <c r="K4183" i="11"/>
  <c r="I4184" i="11"/>
  <c r="J4184" i="11"/>
  <c r="K4184" i="11"/>
  <c r="I4185" i="11"/>
  <c r="J4185" i="11"/>
  <c r="K4185" i="11"/>
  <c r="I4186" i="11"/>
  <c r="J4186" i="11"/>
  <c r="K4186" i="11"/>
  <c r="I4187" i="11"/>
  <c r="J4187" i="11"/>
  <c r="K4187" i="11"/>
  <c r="I4188" i="11"/>
  <c r="J4188" i="11"/>
  <c r="K4188" i="11"/>
  <c r="I4189" i="11"/>
  <c r="J4189" i="11"/>
  <c r="K4189" i="11"/>
  <c r="I4190" i="11"/>
  <c r="J4190" i="11"/>
  <c r="K4190" i="11"/>
  <c r="I4191" i="11"/>
  <c r="J4191" i="11"/>
  <c r="K4191" i="11"/>
  <c r="I4192" i="11"/>
  <c r="J4192" i="11"/>
  <c r="K4192" i="11"/>
  <c r="I4193" i="11"/>
  <c r="J4193" i="11"/>
  <c r="K4193" i="11"/>
  <c r="I4194" i="11"/>
  <c r="J4194" i="11"/>
  <c r="K4194" i="11"/>
  <c r="I4195" i="11"/>
  <c r="J4195" i="11"/>
  <c r="K4195" i="11"/>
  <c r="I4196" i="11"/>
  <c r="J4196" i="11"/>
  <c r="K4196" i="11"/>
  <c r="I4197" i="11"/>
  <c r="J4197" i="11"/>
  <c r="K4197" i="11"/>
  <c r="I4198" i="11"/>
  <c r="J4198" i="11"/>
  <c r="K4198" i="11"/>
  <c r="I4199" i="11"/>
  <c r="J4199" i="11"/>
  <c r="K4199" i="11"/>
  <c r="I4200" i="11"/>
  <c r="J4200" i="11"/>
  <c r="K4200" i="11"/>
  <c r="I4201" i="11"/>
  <c r="J4201" i="11"/>
  <c r="K4201" i="11"/>
  <c r="I4202" i="11"/>
  <c r="J4202" i="11"/>
  <c r="K4202" i="11"/>
  <c r="I4203" i="11"/>
  <c r="J4203" i="11"/>
  <c r="K4203" i="11"/>
  <c r="I4204" i="11"/>
  <c r="J4204" i="11"/>
  <c r="K4204" i="11"/>
  <c r="I4205" i="11"/>
  <c r="J4205" i="11"/>
  <c r="K4205" i="11"/>
  <c r="I4206" i="11"/>
  <c r="J4206" i="11"/>
  <c r="K4206" i="11"/>
  <c r="I4207" i="11"/>
  <c r="J4207" i="11"/>
  <c r="K4207" i="11"/>
  <c r="I4208" i="11"/>
  <c r="J4208" i="11"/>
  <c r="K4208" i="11"/>
  <c r="I4209" i="11"/>
  <c r="J4209" i="11"/>
  <c r="K4209" i="11"/>
  <c r="I4210" i="11"/>
  <c r="J4210" i="11"/>
  <c r="K4210" i="11"/>
  <c r="I4211" i="11"/>
  <c r="J4211" i="11"/>
  <c r="K4211" i="11"/>
  <c r="I4212" i="11"/>
  <c r="J4212" i="11"/>
  <c r="K4212" i="11"/>
  <c r="I4213" i="11"/>
  <c r="J4213" i="11"/>
  <c r="K4213" i="11"/>
  <c r="I4214" i="11"/>
  <c r="J4214" i="11"/>
  <c r="K4214" i="11"/>
  <c r="I4215" i="11"/>
  <c r="J4215" i="11"/>
  <c r="K4215" i="11"/>
  <c r="I4216" i="11"/>
  <c r="J4216" i="11"/>
  <c r="K4216" i="11"/>
  <c r="I4217" i="11"/>
  <c r="J4217" i="11"/>
  <c r="K4217" i="11"/>
  <c r="I4218" i="11"/>
  <c r="J4218" i="11"/>
  <c r="K4218" i="11"/>
  <c r="I4219" i="11"/>
  <c r="J4219" i="11"/>
  <c r="K4219" i="11"/>
  <c r="I4220" i="11"/>
  <c r="J4220" i="11"/>
  <c r="K4220" i="11"/>
  <c r="I4221" i="11"/>
  <c r="J4221" i="11"/>
  <c r="K4221" i="11"/>
  <c r="I4222" i="11"/>
  <c r="J4222" i="11"/>
  <c r="K4222" i="11"/>
  <c r="I4223" i="11"/>
  <c r="J4223" i="11"/>
  <c r="K4223" i="11"/>
  <c r="I4224" i="11"/>
  <c r="J4224" i="11"/>
  <c r="K4224" i="11"/>
  <c r="I4225" i="11"/>
  <c r="J4225" i="11"/>
  <c r="K4225" i="11"/>
  <c r="I4226" i="11"/>
  <c r="J4226" i="11"/>
  <c r="K4226" i="11"/>
  <c r="I4227" i="11"/>
  <c r="J4227" i="11"/>
  <c r="K4227" i="11"/>
  <c r="I4228" i="11"/>
  <c r="J4228" i="11"/>
  <c r="K4228" i="11"/>
  <c r="I4229" i="11"/>
  <c r="J4229" i="11"/>
  <c r="K4229" i="11"/>
  <c r="I4230" i="11"/>
  <c r="J4230" i="11"/>
  <c r="K4230" i="11"/>
  <c r="I4231" i="11"/>
  <c r="J4231" i="11"/>
  <c r="K4231" i="11"/>
  <c r="I4232" i="11"/>
  <c r="J4232" i="11"/>
  <c r="K4232" i="11"/>
  <c r="I4233" i="11"/>
  <c r="J4233" i="11"/>
  <c r="K4233" i="11"/>
  <c r="I4234" i="11"/>
  <c r="J4234" i="11"/>
  <c r="K4234" i="11"/>
  <c r="I4235" i="11"/>
  <c r="J4235" i="11"/>
  <c r="K4235" i="11"/>
  <c r="I4236" i="11"/>
  <c r="J4236" i="11"/>
  <c r="K4236" i="11"/>
  <c r="I4237" i="11"/>
  <c r="J4237" i="11"/>
  <c r="K4237" i="11"/>
  <c r="I4238" i="11"/>
  <c r="J4238" i="11"/>
  <c r="K4238" i="11"/>
  <c r="I4239" i="11"/>
  <c r="J4239" i="11"/>
  <c r="K4239" i="11"/>
  <c r="I4240" i="11"/>
  <c r="J4240" i="11"/>
  <c r="K4240" i="11"/>
  <c r="I4241" i="11"/>
  <c r="J4241" i="11"/>
  <c r="K4241" i="11"/>
  <c r="I4242" i="11"/>
  <c r="J4242" i="11"/>
  <c r="K4242" i="11"/>
  <c r="I4243" i="11"/>
  <c r="J4243" i="11"/>
  <c r="K4243" i="11"/>
  <c r="I4244" i="11"/>
  <c r="J4244" i="11"/>
  <c r="K4244" i="11"/>
  <c r="I4245" i="11"/>
  <c r="J4245" i="11"/>
  <c r="K4245" i="11"/>
  <c r="I4246" i="11"/>
  <c r="J4246" i="11"/>
  <c r="K4246" i="11"/>
  <c r="I4247" i="11"/>
  <c r="J4247" i="11"/>
  <c r="K4247" i="11"/>
  <c r="I4248" i="11"/>
  <c r="J4248" i="11"/>
  <c r="K4248" i="11"/>
  <c r="I4249" i="11"/>
  <c r="J4249" i="11"/>
  <c r="K4249" i="11"/>
  <c r="I4250" i="11"/>
  <c r="J4250" i="11"/>
  <c r="K4250" i="11"/>
  <c r="I4251" i="11"/>
  <c r="J4251" i="11"/>
  <c r="K4251" i="11"/>
  <c r="I4252" i="11"/>
  <c r="J4252" i="11"/>
  <c r="K4252" i="11"/>
  <c r="I4253" i="11"/>
  <c r="J4253" i="11"/>
  <c r="K4253" i="11"/>
  <c r="I4254" i="11"/>
  <c r="J4254" i="11"/>
  <c r="K4254" i="11"/>
  <c r="I4255" i="11"/>
  <c r="J4255" i="11"/>
  <c r="K4255" i="11"/>
  <c r="I4256" i="11"/>
  <c r="J4256" i="11"/>
  <c r="K4256" i="11"/>
  <c r="I4257" i="11"/>
  <c r="J4257" i="11"/>
  <c r="K4257" i="11"/>
  <c r="I4258" i="11"/>
  <c r="J4258" i="11"/>
  <c r="K4258" i="11"/>
  <c r="I4259" i="11"/>
  <c r="J4259" i="11"/>
  <c r="K4259" i="11"/>
  <c r="I4260" i="11"/>
  <c r="J4260" i="11"/>
  <c r="K4260" i="11"/>
  <c r="I4261" i="11"/>
  <c r="J4261" i="11"/>
  <c r="K4261" i="11"/>
  <c r="I4262" i="11"/>
  <c r="J4262" i="11"/>
  <c r="K4262" i="11"/>
  <c r="I4263" i="11"/>
  <c r="J4263" i="11"/>
  <c r="K4263" i="11"/>
  <c r="I4264" i="11"/>
  <c r="J4264" i="11"/>
  <c r="K4264" i="11"/>
  <c r="I4265" i="11"/>
  <c r="J4265" i="11"/>
  <c r="K4265" i="11"/>
  <c r="I4266" i="11"/>
  <c r="J4266" i="11"/>
  <c r="K4266" i="11"/>
  <c r="I4267" i="11"/>
  <c r="J4267" i="11"/>
  <c r="K4267" i="11"/>
  <c r="I4268" i="11"/>
  <c r="J4268" i="11"/>
  <c r="K4268" i="11"/>
  <c r="I4269" i="11"/>
  <c r="J4269" i="11"/>
  <c r="K4269" i="11"/>
  <c r="I4270" i="11"/>
  <c r="J4270" i="11"/>
  <c r="K4270" i="11"/>
  <c r="I4271" i="11"/>
  <c r="J4271" i="11"/>
  <c r="K4271" i="11"/>
  <c r="I4272" i="11"/>
  <c r="J4272" i="11"/>
  <c r="K4272" i="11"/>
  <c r="I4273" i="11"/>
  <c r="J4273" i="11"/>
  <c r="K4273" i="11"/>
  <c r="I4274" i="11"/>
  <c r="J4274" i="11"/>
  <c r="K4274" i="11"/>
  <c r="I4275" i="11"/>
  <c r="J4275" i="11"/>
  <c r="K4275" i="11"/>
  <c r="I4276" i="11"/>
  <c r="J4276" i="11"/>
  <c r="K4276" i="11"/>
  <c r="I4277" i="11"/>
  <c r="J4277" i="11"/>
  <c r="K4277" i="11"/>
  <c r="I4278" i="11"/>
  <c r="J4278" i="11"/>
  <c r="K4278" i="11"/>
  <c r="I4279" i="11"/>
  <c r="J4279" i="11"/>
  <c r="K4279" i="11"/>
  <c r="I4280" i="11"/>
  <c r="J4280" i="11"/>
  <c r="K4280" i="11"/>
  <c r="I4281" i="11"/>
  <c r="J4281" i="11"/>
  <c r="K4281" i="11"/>
  <c r="I4282" i="11"/>
  <c r="J4282" i="11"/>
  <c r="K4282" i="11"/>
  <c r="I4283" i="11"/>
  <c r="J4283" i="11"/>
  <c r="K4283" i="11"/>
  <c r="I4284" i="11"/>
  <c r="J4284" i="11"/>
  <c r="K4284" i="11"/>
  <c r="I4285" i="11"/>
  <c r="J4285" i="11"/>
  <c r="K4285" i="11"/>
  <c r="I4286" i="11"/>
  <c r="J4286" i="11"/>
  <c r="K4286" i="11"/>
  <c r="I4287" i="11"/>
  <c r="J4287" i="11"/>
  <c r="K4287" i="11"/>
  <c r="I4288" i="11"/>
  <c r="J4288" i="11"/>
  <c r="K4288" i="11"/>
  <c r="I4289" i="11"/>
  <c r="J4289" i="11"/>
  <c r="K4289" i="11"/>
  <c r="I4290" i="11"/>
  <c r="J4290" i="11"/>
  <c r="K4290" i="11"/>
  <c r="I4291" i="11"/>
  <c r="J4291" i="11"/>
  <c r="K4291" i="11"/>
  <c r="I4292" i="11"/>
  <c r="J4292" i="11"/>
  <c r="K4292" i="11"/>
  <c r="I4293" i="11"/>
  <c r="J4293" i="11"/>
  <c r="K4293" i="11"/>
  <c r="I4294" i="11"/>
  <c r="J4294" i="11"/>
  <c r="K4294" i="11"/>
  <c r="I4295" i="11"/>
  <c r="J4295" i="11"/>
  <c r="K4295" i="11"/>
  <c r="I4296" i="11"/>
  <c r="J4296" i="11"/>
  <c r="K4296" i="11"/>
  <c r="I4297" i="11"/>
  <c r="J4297" i="11"/>
  <c r="K4297" i="11"/>
  <c r="I4298" i="11"/>
  <c r="J4298" i="11"/>
  <c r="K4298" i="11"/>
  <c r="I4299" i="11"/>
  <c r="J4299" i="11"/>
  <c r="K4299" i="11"/>
  <c r="I4300" i="11"/>
  <c r="J4300" i="11"/>
  <c r="K4300" i="11"/>
  <c r="I4301" i="11"/>
  <c r="J4301" i="11"/>
  <c r="K4301" i="11"/>
  <c r="I4302" i="11"/>
  <c r="J4302" i="11"/>
  <c r="K4302" i="11"/>
  <c r="I4303" i="11"/>
  <c r="J4303" i="11"/>
  <c r="K4303" i="11"/>
  <c r="I4304" i="11"/>
  <c r="J4304" i="11"/>
  <c r="K4304" i="11"/>
  <c r="I4305" i="11"/>
  <c r="J4305" i="11"/>
  <c r="K4305" i="11"/>
  <c r="I4306" i="11"/>
  <c r="J4306" i="11"/>
  <c r="K4306" i="11"/>
  <c r="I4307" i="11"/>
  <c r="J4307" i="11"/>
  <c r="K4307" i="11"/>
  <c r="I4308" i="11"/>
  <c r="J4308" i="11"/>
  <c r="K4308" i="11"/>
  <c r="I4309" i="11"/>
  <c r="J4309" i="11"/>
  <c r="K4309" i="11"/>
  <c r="I4310" i="11"/>
  <c r="J4310" i="11"/>
  <c r="K4310" i="11"/>
  <c r="I4311" i="11"/>
  <c r="J4311" i="11"/>
  <c r="K4311" i="11"/>
  <c r="I4312" i="11"/>
  <c r="J4312" i="11"/>
  <c r="K4312" i="11"/>
  <c r="I4313" i="11"/>
  <c r="J4313" i="11"/>
  <c r="K4313" i="11"/>
  <c r="I4314" i="11"/>
  <c r="J4314" i="11"/>
  <c r="K4314" i="11"/>
  <c r="I4315" i="11"/>
  <c r="J4315" i="11"/>
  <c r="K4315" i="11"/>
  <c r="I4316" i="11"/>
  <c r="J4316" i="11"/>
  <c r="K4316" i="11"/>
  <c r="I4317" i="11"/>
  <c r="J4317" i="11"/>
  <c r="K4317" i="11"/>
  <c r="I4318" i="11"/>
  <c r="J4318" i="11"/>
  <c r="K4318" i="11"/>
  <c r="I4319" i="11"/>
  <c r="J4319" i="11"/>
  <c r="K4319" i="11"/>
  <c r="I4320" i="11"/>
  <c r="J4320" i="11"/>
  <c r="K4320" i="11"/>
  <c r="I4321" i="11"/>
  <c r="J4321" i="11"/>
  <c r="K4321" i="11"/>
  <c r="I4322" i="11"/>
  <c r="J4322" i="11"/>
  <c r="K4322" i="11"/>
  <c r="I4323" i="11"/>
  <c r="J4323" i="11"/>
  <c r="K4323" i="11"/>
  <c r="I4324" i="11"/>
  <c r="J4324" i="11"/>
  <c r="K4324" i="11"/>
  <c r="I4325" i="11"/>
  <c r="J4325" i="11"/>
  <c r="K4325" i="11"/>
  <c r="I4326" i="11"/>
  <c r="J4326" i="11"/>
  <c r="K4326" i="11"/>
  <c r="I4327" i="11"/>
  <c r="J4327" i="11"/>
  <c r="K4327" i="11"/>
  <c r="I4328" i="11"/>
  <c r="J4328" i="11"/>
  <c r="K4328" i="11"/>
  <c r="I4329" i="11"/>
  <c r="J4329" i="11"/>
  <c r="K4329" i="11"/>
  <c r="I4330" i="11"/>
  <c r="J4330" i="11"/>
  <c r="K4330" i="11"/>
  <c r="I4331" i="11"/>
  <c r="J4331" i="11"/>
  <c r="K4331" i="11"/>
  <c r="I4332" i="11"/>
  <c r="J4332" i="11"/>
  <c r="K4332" i="11"/>
  <c r="I4333" i="11"/>
  <c r="J4333" i="11"/>
  <c r="K4333" i="11"/>
  <c r="I4334" i="11"/>
  <c r="J4334" i="11"/>
  <c r="K4334" i="11"/>
  <c r="I4335" i="11"/>
  <c r="J4335" i="11"/>
  <c r="K4335" i="11"/>
  <c r="I4336" i="11"/>
  <c r="J4336" i="11"/>
  <c r="K4336" i="11"/>
  <c r="I4337" i="11"/>
  <c r="J4337" i="11"/>
  <c r="K4337" i="11"/>
  <c r="I4338" i="11"/>
  <c r="J4338" i="11"/>
  <c r="K4338" i="11"/>
  <c r="I4339" i="11"/>
  <c r="J4339" i="11"/>
  <c r="K4339" i="11"/>
  <c r="I4340" i="11"/>
  <c r="J4340" i="11"/>
  <c r="K4340" i="11"/>
  <c r="I4341" i="11"/>
  <c r="J4341" i="11"/>
  <c r="K4341" i="11"/>
  <c r="I4342" i="11"/>
  <c r="J4342" i="11"/>
  <c r="K4342" i="11"/>
  <c r="I4343" i="11"/>
  <c r="J4343" i="11"/>
  <c r="K4343" i="11"/>
  <c r="I4344" i="11"/>
  <c r="J4344" i="11"/>
  <c r="K4344" i="11"/>
  <c r="I4345" i="11"/>
  <c r="J4345" i="11"/>
  <c r="K4345" i="11"/>
  <c r="I4346" i="11"/>
  <c r="J4346" i="11"/>
  <c r="K4346" i="11"/>
  <c r="I4347" i="11"/>
  <c r="J4347" i="11"/>
  <c r="K4347" i="11"/>
  <c r="I4348" i="11"/>
  <c r="J4348" i="11"/>
  <c r="K4348" i="11"/>
  <c r="I4349" i="11"/>
  <c r="J4349" i="11"/>
  <c r="K4349" i="11"/>
  <c r="I4350" i="11"/>
  <c r="J4350" i="11"/>
  <c r="K4350" i="11"/>
  <c r="I4351" i="11"/>
  <c r="J4351" i="11"/>
  <c r="K4351" i="11"/>
  <c r="I4352" i="11"/>
  <c r="J4352" i="11"/>
  <c r="K4352" i="11"/>
  <c r="I4353" i="11"/>
  <c r="J4353" i="11"/>
  <c r="K4353" i="11"/>
  <c r="I4354" i="11"/>
  <c r="J4354" i="11"/>
  <c r="K4354" i="11"/>
  <c r="I4355" i="11"/>
  <c r="J4355" i="11"/>
  <c r="K4355" i="11"/>
  <c r="I4356" i="11"/>
  <c r="J4356" i="11"/>
  <c r="K4356" i="11"/>
  <c r="I4357" i="11"/>
  <c r="J4357" i="11"/>
  <c r="K4357" i="11"/>
  <c r="I4358" i="11"/>
  <c r="J4358" i="11"/>
  <c r="K4358" i="11"/>
  <c r="I4359" i="11"/>
  <c r="J4359" i="11"/>
  <c r="K4359" i="11"/>
  <c r="I4360" i="11"/>
  <c r="J4360" i="11"/>
  <c r="K4360" i="11"/>
  <c r="I4361" i="11"/>
  <c r="J4361" i="11"/>
  <c r="K4361" i="11"/>
  <c r="I4362" i="11"/>
  <c r="J4362" i="11"/>
  <c r="K4362" i="11"/>
  <c r="I4363" i="11"/>
  <c r="J4363" i="11"/>
  <c r="K4363" i="11"/>
  <c r="I4364" i="11"/>
  <c r="J4364" i="11"/>
  <c r="K4364" i="11"/>
  <c r="I4365" i="11"/>
  <c r="J4365" i="11"/>
  <c r="K4365" i="11"/>
  <c r="I4366" i="11"/>
  <c r="J4366" i="11"/>
  <c r="K4366" i="11"/>
  <c r="I4367" i="11"/>
  <c r="J4367" i="11"/>
  <c r="K4367" i="11"/>
  <c r="I4368" i="11"/>
  <c r="J4368" i="11"/>
  <c r="K4368" i="11"/>
  <c r="I4369" i="11"/>
  <c r="J4369" i="11"/>
  <c r="K4369" i="11"/>
  <c r="I4370" i="11"/>
  <c r="J4370" i="11"/>
  <c r="K4370" i="11"/>
  <c r="I4371" i="11"/>
  <c r="J4371" i="11"/>
  <c r="K4371" i="11"/>
  <c r="I4372" i="11"/>
  <c r="J4372" i="11"/>
  <c r="K4372" i="11"/>
  <c r="I4373" i="11"/>
  <c r="J4373" i="11"/>
  <c r="K4373" i="11"/>
  <c r="I4374" i="11"/>
  <c r="J4374" i="11"/>
  <c r="K4374" i="11"/>
  <c r="I4375" i="11"/>
  <c r="J4375" i="11"/>
  <c r="K4375" i="11"/>
  <c r="I4376" i="11"/>
  <c r="J4376" i="11"/>
  <c r="K4376" i="11"/>
  <c r="I4377" i="11"/>
  <c r="J4377" i="11"/>
  <c r="K4377" i="11"/>
  <c r="I4378" i="11"/>
  <c r="J4378" i="11"/>
  <c r="K4378" i="11"/>
  <c r="I4379" i="11"/>
  <c r="J4379" i="11"/>
  <c r="K4379" i="11"/>
  <c r="I4380" i="11"/>
  <c r="J4380" i="11"/>
  <c r="K4380" i="11"/>
  <c r="I4381" i="11"/>
  <c r="J4381" i="11"/>
  <c r="K4381" i="11"/>
  <c r="I4382" i="11"/>
  <c r="J4382" i="11"/>
  <c r="K4382" i="11"/>
  <c r="I4383" i="11"/>
  <c r="J4383" i="11"/>
  <c r="K4383" i="11"/>
  <c r="I4384" i="11"/>
  <c r="J4384" i="11"/>
  <c r="K4384" i="11"/>
  <c r="I4385" i="11"/>
  <c r="J4385" i="11"/>
  <c r="K4385" i="11"/>
  <c r="I4386" i="11"/>
  <c r="J4386" i="11"/>
  <c r="K4386" i="11"/>
  <c r="I4387" i="11"/>
  <c r="J4387" i="11"/>
  <c r="K4387" i="11"/>
  <c r="I4388" i="11"/>
  <c r="J4388" i="11"/>
  <c r="K4388" i="11"/>
  <c r="I4389" i="11"/>
  <c r="J4389" i="11"/>
  <c r="K4389" i="11"/>
  <c r="I4390" i="11"/>
  <c r="J4390" i="11"/>
  <c r="K4390" i="11"/>
  <c r="I4391" i="11"/>
  <c r="J4391" i="11"/>
  <c r="K4391" i="11"/>
  <c r="I4392" i="11"/>
  <c r="J4392" i="11"/>
  <c r="K4392" i="11"/>
  <c r="I4393" i="11"/>
  <c r="J4393" i="11"/>
  <c r="K4393" i="11"/>
  <c r="I4394" i="11"/>
  <c r="J4394" i="11"/>
  <c r="K4394" i="11"/>
  <c r="I4395" i="11"/>
  <c r="J4395" i="11"/>
  <c r="K4395" i="11"/>
  <c r="I4396" i="11"/>
  <c r="J4396" i="11"/>
  <c r="K4396" i="11"/>
  <c r="I4397" i="11"/>
  <c r="J4397" i="11"/>
  <c r="K4397" i="11"/>
  <c r="I4398" i="11"/>
  <c r="J4398" i="11"/>
  <c r="K4398" i="11"/>
  <c r="I4399" i="11"/>
  <c r="J4399" i="11"/>
  <c r="K4399" i="11"/>
  <c r="I4400" i="11"/>
  <c r="J4400" i="11"/>
  <c r="K4400" i="11"/>
  <c r="I4401" i="11"/>
  <c r="J4401" i="11"/>
  <c r="K4401" i="11"/>
  <c r="I4402" i="11"/>
  <c r="J4402" i="11"/>
  <c r="K4402" i="11"/>
  <c r="I4403" i="11"/>
  <c r="J4403" i="11"/>
  <c r="K4403" i="11"/>
  <c r="I4404" i="11"/>
  <c r="J4404" i="11"/>
  <c r="K4404" i="11"/>
  <c r="I4405" i="11"/>
  <c r="J4405" i="11"/>
  <c r="K4405" i="11"/>
  <c r="I4406" i="11"/>
  <c r="J4406" i="11"/>
  <c r="K4406" i="11"/>
  <c r="I4407" i="11"/>
  <c r="J4407" i="11"/>
  <c r="K4407" i="11"/>
  <c r="I4408" i="11"/>
  <c r="J4408" i="11"/>
  <c r="K4408" i="11"/>
  <c r="I4409" i="11"/>
  <c r="J4409" i="11"/>
  <c r="K4409" i="11"/>
  <c r="I4410" i="11"/>
  <c r="J4410" i="11"/>
  <c r="K4410" i="11"/>
  <c r="I4411" i="11"/>
  <c r="J4411" i="11"/>
  <c r="K4411" i="11"/>
  <c r="I4412" i="11"/>
  <c r="J4412" i="11"/>
  <c r="K4412" i="11"/>
  <c r="I4413" i="11"/>
  <c r="J4413" i="11"/>
  <c r="K4413" i="11"/>
  <c r="I4414" i="11"/>
  <c r="J4414" i="11"/>
  <c r="K4414" i="11"/>
  <c r="I4415" i="11"/>
  <c r="J4415" i="11"/>
  <c r="K4415" i="11"/>
  <c r="I4416" i="11"/>
  <c r="J4416" i="11"/>
  <c r="K4416" i="11"/>
  <c r="I4417" i="11"/>
  <c r="J4417" i="11"/>
  <c r="K4417" i="11"/>
  <c r="I4418" i="11"/>
  <c r="J4418" i="11"/>
  <c r="K4418" i="11"/>
  <c r="I4419" i="11"/>
  <c r="J4419" i="11"/>
  <c r="K4419" i="11"/>
  <c r="I4420" i="11"/>
  <c r="J4420" i="11"/>
  <c r="K4420" i="11"/>
  <c r="I4421" i="11"/>
  <c r="J4421" i="11"/>
  <c r="K4421" i="11"/>
  <c r="I4422" i="11"/>
  <c r="J4422" i="11"/>
  <c r="K4422" i="11"/>
  <c r="I4423" i="11"/>
  <c r="J4423" i="11"/>
  <c r="K4423" i="11"/>
  <c r="I4424" i="11"/>
  <c r="J4424" i="11"/>
  <c r="K4424" i="11"/>
  <c r="I4425" i="11"/>
  <c r="J4425" i="11"/>
  <c r="K4425" i="11"/>
  <c r="I4426" i="11"/>
  <c r="J4426" i="11"/>
  <c r="K4426" i="11"/>
  <c r="I4427" i="11"/>
  <c r="J4427" i="11"/>
  <c r="K4427" i="11"/>
  <c r="I4428" i="11"/>
  <c r="J4428" i="11"/>
  <c r="K4428" i="11"/>
  <c r="I4429" i="11"/>
  <c r="J4429" i="11"/>
  <c r="K4429" i="11"/>
  <c r="I4430" i="11"/>
  <c r="J4430" i="11"/>
  <c r="K4430" i="11"/>
  <c r="I4431" i="11"/>
  <c r="J4431" i="11"/>
  <c r="K4431" i="11"/>
  <c r="I4432" i="11"/>
  <c r="J4432" i="11"/>
  <c r="K4432" i="11"/>
  <c r="I4433" i="11"/>
  <c r="J4433" i="11"/>
  <c r="K4433" i="11"/>
  <c r="I4434" i="11"/>
  <c r="J4434" i="11"/>
  <c r="K4434" i="11"/>
  <c r="I4435" i="11"/>
  <c r="J4435" i="11"/>
  <c r="K4435" i="11"/>
  <c r="I4436" i="11"/>
  <c r="J4436" i="11"/>
  <c r="K4436" i="11"/>
  <c r="I4437" i="11"/>
  <c r="J4437" i="11"/>
  <c r="K4437" i="11"/>
  <c r="I4438" i="11"/>
  <c r="J4438" i="11"/>
  <c r="K4438" i="11"/>
  <c r="I4439" i="11"/>
  <c r="J4439" i="11"/>
  <c r="K4439" i="11"/>
  <c r="I4440" i="11"/>
  <c r="J4440" i="11"/>
  <c r="K4440" i="11"/>
  <c r="I4441" i="11"/>
  <c r="J4441" i="11"/>
  <c r="K4441" i="11"/>
  <c r="I4442" i="11"/>
  <c r="J4442" i="11"/>
  <c r="K4442" i="11"/>
  <c r="I4443" i="11"/>
  <c r="J4443" i="11"/>
  <c r="K4443" i="11"/>
  <c r="I4444" i="11"/>
  <c r="J4444" i="11"/>
  <c r="K4444" i="11"/>
  <c r="I4445" i="11"/>
  <c r="J4445" i="11"/>
  <c r="K4445" i="11"/>
  <c r="I4446" i="11"/>
  <c r="J4446" i="11"/>
  <c r="K4446" i="11"/>
  <c r="I4447" i="11"/>
  <c r="J4447" i="11"/>
  <c r="K4447" i="11"/>
  <c r="I4448" i="11"/>
  <c r="J4448" i="11"/>
  <c r="K4448" i="11"/>
  <c r="I4449" i="11"/>
  <c r="J4449" i="11"/>
  <c r="K4449" i="11"/>
  <c r="I4450" i="11"/>
  <c r="J4450" i="11"/>
  <c r="K4450" i="11"/>
  <c r="I4451" i="11"/>
  <c r="J4451" i="11"/>
  <c r="K4451" i="11"/>
  <c r="I4452" i="11"/>
  <c r="J4452" i="11"/>
  <c r="K4452" i="11"/>
  <c r="I4453" i="11"/>
  <c r="J4453" i="11"/>
  <c r="K4453" i="11"/>
  <c r="I4454" i="11"/>
  <c r="J4454" i="11"/>
  <c r="K4454" i="11"/>
  <c r="I4455" i="11"/>
  <c r="J4455" i="11"/>
  <c r="K4455" i="11"/>
  <c r="I4456" i="11"/>
  <c r="J4456" i="11"/>
  <c r="K4456" i="11"/>
  <c r="I4457" i="11"/>
  <c r="J4457" i="11"/>
  <c r="K4457" i="11"/>
  <c r="I4458" i="11"/>
  <c r="J4458" i="11"/>
  <c r="K4458" i="11"/>
  <c r="I4459" i="11"/>
  <c r="J4459" i="11"/>
  <c r="K4459" i="11"/>
  <c r="I4460" i="11"/>
  <c r="J4460" i="11"/>
  <c r="K4460" i="11"/>
  <c r="I4461" i="11"/>
  <c r="J4461" i="11"/>
  <c r="K4461" i="11"/>
  <c r="I4462" i="11"/>
  <c r="J4462" i="11"/>
  <c r="K4462" i="11"/>
  <c r="I4463" i="11"/>
  <c r="J4463" i="11"/>
  <c r="K4463" i="11"/>
  <c r="I4464" i="11"/>
  <c r="J4464" i="11"/>
  <c r="K4464" i="11"/>
  <c r="I4465" i="11"/>
  <c r="J4465" i="11"/>
  <c r="K4465" i="11"/>
  <c r="I4466" i="11"/>
  <c r="J4466" i="11"/>
  <c r="K4466" i="11"/>
  <c r="I4467" i="11"/>
  <c r="J4467" i="11"/>
  <c r="K4467" i="11"/>
  <c r="I4468" i="11"/>
  <c r="J4468" i="11"/>
  <c r="K4468" i="11"/>
  <c r="I4469" i="11"/>
  <c r="J4469" i="11"/>
  <c r="K4469" i="11"/>
  <c r="I4470" i="11"/>
  <c r="J4470" i="11"/>
  <c r="K4470" i="11"/>
  <c r="I4471" i="11"/>
  <c r="J4471" i="11"/>
  <c r="K4471" i="11"/>
  <c r="I4472" i="11"/>
  <c r="J4472" i="11"/>
  <c r="K4472" i="11"/>
  <c r="I4473" i="11"/>
  <c r="J4473" i="11"/>
  <c r="K4473" i="11"/>
  <c r="I4474" i="11"/>
  <c r="J4474" i="11"/>
  <c r="K4474" i="11"/>
  <c r="I4475" i="11"/>
  <c r="J4475" i="11"/>
  <c r="K4475" i="11"/>
  <c r="I4476" i="11"/>
  <c r="J4476" i="11"/>
  <c r="K4476" i="11"/>
  <c r="I4477" i="11"/>
  <c r="J4477" i="11"/>
  <c r="K4477" i="11"/>
  <c r="I4478" i="11"/>
  <c r="J4478" i="11"/>
  <c r="K4478" i="11"/>
  <c r="I4479" i="11"/>
  <c r="J4479" i="11"/>
  <c r="K4479" i="11"/>
  <c r="I4480" i="11"/>
  <c r="J4480" i="11"/>
  <c r="K4480" i="11"/>
  <c r="I4481" i="11"/>
  <c r="J4481" i="11"/>
  <c r="K4481" i="11"/>
  <c r="I4482" i="11"/>
  <c r="J4482" i="11"/>
  <c r="K4482" i="11"/>
  <c r="I4483" i="11"/>
  <c r="J4483" i="11"/>
  <c r="K4483" i="11"/>
  <c r="I4484" i="11"/>
  <c r="J4484" i="11"/>
  <c r="K4484" i="11"/>
  <c r="I4485" i="11"/>
  <c r="J4485" i="11"/>
  <c r="K4485" i="11"/>
  <c r="I4486" i="11"/>
  <c r="J4486" i="11"/>
  <c r="K4486" i="11"/>
  <c r="I4487" i="11"/>
  <c r="J4487" i="11"/>
  <c r="K4487" i="11"/>
  <c r="I4488" i="11"/>
  <c r="J4488" i="11"/>
  <c r="K4488" i="11"/>
  <c r="I4489" i="11"/>
  <c r="J4489" i="11"/>
  <c r="K4489" i="11"/>
  <c r="I4490" i="11"/>
  <c r="J4490" i="11"/>
  <c r="K4490" i="11"/>
  <c r="I4491" i="11"/>
  <c r="J4491" i="11"/>
  <c r="K4491" i="11"/>
  <c r="I4492" i="11"/>
  <c r="J4492" i="11"/>
  <c r="K4492" i="11"/>
  <c r="I4493" i="11"/>
  <c r="J4493" i="11"/>
  <c r="K4493" i="11"/>
  <c r="I4494" i="11"/>
  <c r="J4494" i="11"/>
  <c r="K4494" i="11"/>
  <c r="I4495" i="11"/>
  <c r="J4495" i="11"/>
  <c r="K4495" i="11"/>
  <c r="I4496" i="11"/>
  <c r="J4496" i="11"/>
  <c r="K4496" i="11"/>
  <c r="I4497" i="11"/>
  <c r="J4497" i="11"/>
  <c r="K4497" i="11"/>
  <c r="I4498" i="11"/>
  <c r="J4498" i="11"/>
  <c r="K4498" i="11"/>
  <c r="I4499" i="11"/>
  <c r="J4499" i="11"/>
  <c r="K4499" i="11"/>
  <c r="I4500" i="11"/>
  <c r="J4500" i="11"/>
  <c r="K4500" i="11"/>
  <c r="I4501" i="11"/>
  <c r="J4501" i="11"/>
  <c r="K4501" i="11"/>
  <c r="I4502" i="11"/>
  <c r="J4502" i="11"/>
  <c r="K4502" i="11"/>
  <c r="I4503" i="11"/>
  <c r="J4503" i="11"/>
  <c r="K4503" i="11"/>
  <c r="I4504" i="11"/>
  <c r="J4504" i="11"/>
  <c r="K4504" i="11"/>
  <c r="I4505" i="11"/>
  <c r="J4505" i="11"/>
  <c r="K4505" i="11"/>
  <c r="I4506" i="11"/>
  <c r="J4506" i="11"/>
  <c r="K4506" i="11"/>
  <c r="I4507" i="11"/>
  <c r="J4507" i="11"/>
  <c r="K4507" i="11"/>
  <c r="I4508" i="11"/>
  <c r="J4508" i="11"/>
  <c r="K4508" i="11"/>
  <c r="I4509" i="11"/>
  <c r="J4509" i="11"/>
  <c r="K4509" i="11"/>
  <c r="I4510" i="11"/>
  <c r="J4510" i="11"/>
  <c r="K4510" i="11"/>
  <c r="I4511" i="11"/>
  <c r="J4511" i="11"/>
  <c r="K4511" i="11"/>
  <c r="I4512" i="11"/>
  <c r="J4512" i="11"/>
  <c r="K4512" i="11"/>
  <c r="I4513" i="11"/>
  <c r="J4513" i="11"/>
  <c r="K4513" i="11"/>
  <c r="I4514" i="11"/>
  <c r="J4514" i="11"/>
  <c r="K4514" i="11"/>
  <c r="I4515" i="11"/>
  <c r="J4515" i="11"/>
  <c r="K4515" i="11"/>
  <c r="I4516" i="11"/>
  <c r="J4516" i="11"/>
  <c r="K4516" i="11"/>
  <c r="I4517" i="11"/>
  <c r="J4517" i="11"/>
  <c r="K4517" i="11"/>
  <c r="I4518" i="11"/>
  <c r="J4518" i="11"/>
  <c r="K4518" i="11"/>
  <c r="I4519" i="11"/>
  <c r="J4519" i="11"/>
  <c r="K4519" i="11"/>
  <c r="I4520" i="11"/>
  <c r="J4520" i="11"/>
  <c r="K4520" i="11"/>
  <c r="I4521" i="11"/>
  <c r="J4521" i="11"/>
  <c r="K4521" i="11"/>
  <c r="I4522" i="11"/>
  <c r="J4522" i="11"/>
  <c r="K4522" i="11"/>
  <c r="I4523" i="11"/>
  <c r="J4523" i="11"/>
  <c r="K4523" i="11"/>
  <c r="I4524" i="11"/>
  <c r="J4524" i="11"/>
  <c r="K4524" i="11"/>
  <c r="I4525" i="11"/>
  <c r="J4525" i="11"/>
  <c r="K4525" i="11"/>
  <c r="I4526" i="11"/>
  <c r="J4526" i="11"/>
  <c r="K4526" i="11"/>
  <c r="I4527" i="11"/>
  <c r="J4527" i="11"/>
  <c r="K4527" i="11"/>
  <c r="I4528" i="11"/>
  <c r="J4528" i="11"/>
  <c r="K4528" i="11"/>
  <c r="I4529" i="11"/>
  <c r="J4529" i="11"/>
  <c r="K4529" i="11"/>
  <c r="I4530" i="11"/>
  <c r="J4530" i="11"/>
  <c r="K4530" i="11"/>
  <c r="I4531" i="11"/>
  <c r="J4531" i="11"/>
  <c r="K4531" i="11"/>
  <c r="I4532" i="11"/>
  <c r="J4532" i="11"/>
  <c r="K4532" i="11"/>
  <c r="I4533" i="11"/>
  <c r="J4533" i="11"/>
  <c r="K4533" i="11"/>
  <c r="I4534" i="11"/>
  <c r="J4534" i="11"/>
  <c r="K4534" i="11"/>
  <c r="I4535" i="11"/>
  <c r="J4535" i="11"/>
  <c r="K4535" i="11"/>
  <c r="I4536" i="11"/>
  <c r="J4536" i="11"/>
  <c r="K4536" i="11"/>
  <c r="I4537" i="11"/>
  <c r="J4537" i="11"/>
  <c r="K4537" i="11"/>
  <c r="I4538" i="11"/>
  <c r="J4538" i="11"/>
  <c r="K4538" i="11"/>
  <c r="I4539" i="11"/>
  <c r="J4539" i="11"/>
  <c r="K4539" i="11"/>
  <c r="I4540" i="11"/>
  <c r="J4540" i="11"/>
  <c r="K4540" i="11"/>
  <c r="I4541" i="11"/>
  <c r="J4541" i="11"/>
  <c r="K4541" i="11"/>
  <c r="I4542" i="11"/>
  <c r="J4542" i="11"/>
  <c r="K4542" i="11"/>
  <c r="I4543" i="11"/>
  <c r="J4543" i="11"/>
  <c r="K4543" i="11"/>
  <c r="I4544" i="11"/>
  <c r="J4544" i="11"/>
  <c r="K4544" i="11"/>
  <c r="I4545" i="11"/>
  <c r="J4545" i="11"/>
  <c r="K4545" i="11"/>
  <c r="I4546" i="11"/>
  <c r="J4546" i="11"/>
  <c r="K4546" i="11"/>
  <c r="I4547" i="11"/>
  <c r="J4547" i="11"/>
  <c r="K4547" i="11"/>
  <c r="I4548" i="11"/>
  <c r="J4548" i="11"/>
  <c r="K4548" i="11"/>
  <c r="I4549" i="11"/>
  <c r="J4549" i="11"/>
  <c r="K4549" i="11"/>
  <c r="I4550" i="11"/>
  <c r="J4550" i="11"/>
  <c r="K4550" i="11"/>
  <c r="I4551" i="11"/>
  <c r="J4551" i="11"/>
  <c r="K4551" i="11"/>
  <c r="I4552" i="11"/>
  <c r="J4552" i="11"/>
  <c r="K4552" i="11"/>
  <c r="I4553" i="11"/>
  <c r="J4553" i="11"/>
  <c r="K4553" i="11"/>
  <c r="I4554" i="11"/>
  <c r="J4554" i="11"/>
  <c r="K4554" i="11"/>
  <c r="I4555" i="11"/>
  <c r="J4555" i="11"/>
  <c r="K4555" i="11"/>
  <c r="I4556" i="11"/>
  <c r="J4556" i="11"/>
  <c r="K4556" i="11"/>
  <c r="I4557" i="11"/>
  <c r="J4557" i="11"/>
  <c r="K4557" i="11"/>
  <c r="I4558" i="11"/>
  <c r="J4558" i="11"/>
  <c r="K4558" i="11"/>
  <c r="I4559" i="11"/>
  <c r="J4559" i="11"/>
  <c r="K4559" i="11"/>
  <c r="I4560" i="11"/>
  <c r="J4560" i="11"/>
  <c r="K4560" i="11"/>
  <c r="I4561" i="11"/>
  <c r="J4561" i="11"/>
  <c r="K4561" i="11"/>
  <c r="I4562" i="11"/>
  <c r="J4562" i="11"/>
  <c r="K4562" i="11"/>
  <c r="I4563" i="11"/>
  <c r="J4563" i="11"/>
  <c r="K4563" i="11"/>
  <c r="I4564" i="11"/>
  <c r="J4564" i="11"/>
  <c r="K4564" i="11"/>
  <c r="I4565" i="11"/>
  <c r="J4565" i="11"/>
  <c r="K4565" i="11"/>
  <c r="I4566" i="11"/>
  <c r="J4566" i="11"/>
  <c r="K4566" i="11"/>
  <c r="I4567" i="11"/>
  <c r="J4567" i="11"/>
  <c r="K4567" i="11"/>
  <c r="I4568" i="11"/>
  <c r="J4568" i="11"/>
  <c r="K4568" i="11"/>
  <c r="I4569" i="11"/>
  <c r="J4569" i="11"/>
  <c r="K4569" i="11"/>
  <c r="I4570" i="11"/>
  <c r="J4570" i="11"/>
  <c r="K4570" i="11"/>
  <c r="I4571" i="11"/>
  <c r="J4571" i="11"/>
  <c r="K4571" i="11"/>
  <c r="I4572" i="11"/>
  <c r="J4572" i="11"/>
  <c r="K4572" i="11"/>
  <c r="I4573" i="11"/>
  <c r="J4573" i="11"/>
  <c r="K4573" i="11"/>
  <c r="I4574" i="11"/>
  <c r="J4574" i="11"/>
  <c r="K4574" i="11"/>
  <c r="I4575" i="11"/>
  <c r="J4575" i="11"/>
  <c r="K4575" i="11"/>
  <c r="I4576" i="11"/>
  <c r="J4576" i="11"/>
  <c r="K4576" i="11"/>
  <c r="I4577" i="11"/>
  <c r="J4577" i="11"/>
  <c r="K4577" i="11"/>
  <c r="I4578" i="11"/>
  <c r="J4578" i="11"/>
  <c r="K4578" i="11"/>
  <c r="I4579" i="11"/>
  <c r="J4579" i="11"/>
  <c r="K4579" i="11"/>
  <c r="I4580" i="11"/>
  <c r="J4580" i="11"/>
  <c r="K4580" i="11"/>
  <c r="I4581" i="11"/>
  <c r="J4581" i="11"/>
  <c r="K4581" i="11"/>
  <c r="I4582" i="11"/>
  <c r="J4582" i="11"/>
  <c r="K4582" i="11"/>
  <c r="I4583" i="11"/>
  <c r="J4583" i="11"/>
  <c r="K4583" i="11"/>
  <c r="I4584" i="11"/>
  <c r="J4584" i="11"/>
  <c r="K4584" i="11"/>
  <c r="I4585" i="11"/>
  <c r="J4585" i="11"/>
  <c r="K4585" i="11"/>
  <c r="I4586" i="11"/>
  <c r="J4586" i="11"/>
  <c r="K4586" i="11"/>
  <c r="I4587" i="11"/>
  <c r="J4587" i="11"/>
  <c r="K4587" i="11"/>
  <c r="I4588" i="11"/>
  <c r="J4588" i="11"/>
  <c r="K4588" i="11"/>
  <c r="I4589" i="11"/>
  <c r="J4589" i="11"/>
  <c r="K4589" i="11"/>
  <c r="I4590" i="11"/>
  <c r="J4590" i="11"/>
  <c r="K4590" i="11"/>
  <c r="I4591" i="11"/>
  <c r="J4591" i="11"/>
  <c r="K4591" i="11"/>
  <c r="I4592" i="11"/>
  <c r="J4592" i="11"/>
  <c r="K4592" i="11"/>
  <c r="I4593" i="11"/>
  <c r="J4593" i="11"/>
  <c r="K4593" i="11"/>
  <c r="I4594" i="11"/>
  <c r="J4594" i="11"/>
  <c r="K4594" i="11"/>
  <c r="I4595" i="11"/>
  <c r="J4595" i="11"/>
  <c r="K4595" i="11"/>
  <c r="I4596" i="11"/>
  <c r="J4596" i="11"/>
  <c r="K4596" i="11"/>
  <c r="I4597" i="11"/>
  <c r="J4597" i="11"/>
  <c r="K4597" i="11"/>
  <c r="I4598" i="11"/>
  <c r="J4598" i="11"/>
  <c r="K4598" i="11"/>
  <c r="I4599" i="11"/>
  <c r="J4599" i="11"/>
  <c r="K4599" i="11"/>
  <c r="I4600" i="11"/>
  <c r="J4600" i="11"/>
  <c r="K4600" i="11"/>
  <c r="I4601" i="11"/>
  <c r="J4601" i="11"/>
  <c r="K4601" i="11"/>
  <c r="I4602" i="11"/>
  <c r="J4602" i="11"/>
  <c r="K4602" i="11"/>
  <c r="I4603" i="11"/>
  <c r="J4603" i="11"/>
  <c r="K4603" i="11"/>
  <c r="I4604" i="11"/>
  <c r="J4604" i="11"/>
  <c r="K4604" i="11"/>
  <c r="I4605" i="11"/>
  <c r="J4605" i="11"/>
  <c r="K4605" i="11"/>
  <c r="I4606" i="11"/>
  <c r="J4606" i="11"/>
  <c r="K4606" i="11"/>
  <c r="I4607" i="11"/>
  <c r="J4607" i="11"/>
  <c r="K4607" i="11"/>
  <c r="I4608" i="11"/>
  <c r="J4608" i="11"/>
  <c r="K4608" i="11"/>
  <c r="I4609" i="11"/>
  <c r="J4609" i="11"/>
  <c r="K4609" i="11"/>
  <c r="I4610" i="11"/>
  <c r="J4610" i="11"/>
  <c r="K4610" i="11"/>
  <c r="I4611" i="11"/>
  <c r="J4611" i="11"/>
  <c r="K4611" i="11"/>
  <c r="I4612" i="11"/>
  <c r="J4612" i="11"/>
  <c r="K4612" i="11"/>
  <c r="I4613" i="11"/>
  <c r="J4613" i="11"/>
  <c r="K4613" i="11"/>
  <c r="I4614" i="11"/>
  <c r="J4614" i="11"/>
  <c r="K4614" i="11"/>
  <c r="I4615" i="11"/>
  <c r="J4615" i="11"/>
  <c r="K4615" i="11"/>
  <c r="I4616" i="11"/>
  <c r="J4616" i="11"/>
  <c r="K4616" i="11"/>
  <c r="I4617" i="11"/>
  <c r="J4617" i="11"/>
  <c r="K4617" i="11"/>
  <c r="I4618" i="11"/>
  <c r="J4618" i="11"/>
  <c r="K4618" i="11"/>
  <c r="I4619" i="11"/>
  <c r="J4619" i="11"/>
  <c r="K4619" i="11"/>
  <c r="I4620" i="11"/>
  <c r="J4620" i="11"/>
  <c r="K4620" i="11"/>
  <c r="I4621" i="11"/>
  <c r="J4621" i="11"/>
  <c r="K4621" i="11"/>
  <c r="I4622" i="11"/>
  <c r="J4622" i="11"/>
  <c r="K4622" i="11"/>
  <c r="I4623" i="11"/>
  <c r="J4623" i="11"/>
  <c r="K4623" i="11"/>
  <c r="I4624" i="11"/>
  <c r="J4624" i="11"/>
  <c r="K4624" i="11"/>
  <c r="I4625" i="11"/>
  <c r="J4625" i="11"/>
  <c r="K4625" i="11"/>
  <c r="I4626" i="11"/>
  <c r="J4626" i="11"/>
  <c r="K4626" i="11"/>
  <c r="I4627" i="11"/>
  <c r="J4627" i="11"/>
  <c r="K4627" i="11"/>
  <c r="I4628" i="11"/>
  <c r="J4628" i="11"/>
  <c r="K4628" i="11"/>
  <c r="I4629" i="11"/>
  <c r="J4629" i="11"/>
  <c r="K4629" i="11"/>
  <c r="I4630" i="11"/>
  <c r="J4630" i="11"/>
  <c r="K4630" i="11"/>
  <c r="I4631" i="11"/>
  <c r="J4631" i="11"/>
  <c r="K4631" i="11"/>
  <c r="I4632" i="11"/>
  <c r="J4632" i="11"/>
  <c r="K4632" i="11"/>
  <c r="I4633" i="11"/>
  <c r="J4633" i="11"/>
  <c r="K4633" i="11"/>
  <c r="I4634" i="11"/>
  <c r="J4634" i="11"/>
  <c r="K4634" i="11"/>
  <c r="I4635" i="11"/>
  <c r="J4635" i="11"/>
  <c r="K4635" i="11"/>
  <c r="I4636" i="11"/>
  <c r="J4636" i="11"/>
  <c r="K4636" i="11"/>
  <c r="I4637" i="11"/>
  <c r="J4637" i="11"/>
  <c r="K4637" i="11"/>
  <c r="I4638" i="11"/>
  <c r="J4638" i="11"/>
  <c r="K4638" i="11"/>
  <c r="I4639" i="11"/>
  <c r="J4639" i="11"/>
  <c r="K4639" i="11"/>
  <c r="I4640" i="11"/>
  <c r="J4640" i="11"/>
  <c r="K4640" i="11"/>
  <c r="I4641" i="11"/>
  <c r="J4641" i="11"/>
  <c r="K4641" i="11"/>
  <c r="I4642" i="11"/>
  <c r="J4642" i="11"/>
  <c r="K4642" i="11"/>
  <c r="I4643" i="11"/>
  <c r="J4643" i="11"/>
  <c r="K4643" i="11"/>
  <c r="I4644" i="11"/>
  <c r="J4644" i="11"/>
  <c r="K4644" i="11"/>
  <c r="I4645" i="11"/>
  <c r="J4645" i="11"/>
  <c r="K4645" i="11"/>
  <c r="I4646" i="11"/>
  <c r="J4646" i="11"/>
  <c r="K4646" i="11"/>
  <c r="I4647" i="11"/>
  <c r="J4647" i="11"/>
  <c r="K4647" i="11"/>
  <c r="I4648" i="11"/>
  <c r="J4648" i="11"/>
  <c r="K4648" i="11"/>
  <c r="I4649" i="11"/>
  <c r="J4649" i="11"/>
  <c r="K4649" i="11"/>
  <c r="I4650" i="11"/>
  <c r="J4650" i="11"/>
  <c r="K4650" i="11"/>
  <c r="I4651" i="11"/>
  <c r="J4651" i="11"/>
  <c r="K4651" i="11"/>
  <c r="I4652" i="11"/>
  <c r="J4652" i="11"/>
  <c r="K4652" i="11"/>
  <c r="I4653" i="11"/>
  <c r="J4653" i="11"/>
  <c r="K4653" i="11"/>
  <c r="I4654" i="11"/>
  <c r="J4654" i="11"/>
  <c r="K4654" i="11"/>
  <c r="I4655" i="11"/>
  <c r="J4655" i="11"/>
  <c r="K4655" i="11"/>
  <c r="I4656" i="11"/>
  <c r="J4656" i="11"/>
  <c r="K4656" i="11"/>
  <c r="I4657" i="11"/>
  <c r="J4657" i="11"/>
  <c r="K4657" i="11"/>
  <c r="I4658" i="11"/>
  <c r="J4658" i="11"/>
  <c r="K4658" i="11"/>
  <c r="I4659" i="11"/>
  <c r="J4659" i="11"/>
  <c r="K4659" i="11"/>
  <c r="I4660" i="11"/>
  <c r="J4660" i="11"/>
  <c r="K4660" i="11"/>
  <c r="I4661" i="11"/>
  <c r="J4661" i="11"/>
  <c r="K4661" i="11"/>
  <c r="I4662" i="11"/>
  <c r="J4662" i="11"/>
  <c r="K4662" i="11"/>
  <c r="I4663" i="11"/>
  <c r="J4663" i="11"/>
  <c r="K4663" i="11"/>
  <c r="I4664" i="11"/>
  <c r="J4664" i="11"/>
  <c r="K4664" i="11"/>
  <c r="I4665" i="11"/>
  <c r="J4665" i="11"/>
  <c r="K4665" i="11"/>
  <c r="I4666" i="11"/>
  <c r="J4666" i="11"/>
  <c r="K4666" i="11"/>
  <c r="I4667" i="11"/>
  <c r="J4667" i="11"/>
  <c r="K4667" i="11"/>
  <c r="I4668" i="11"/>
  <c r="J4668" i="11"/>
  <c r="K4668" i="11"/>
  <c r="I4669" i="11"/>
  <c r="J4669" i="11"/>
  <c r="K4669" i="11"/>
  <c r="I4670" i="11"/>
  <c r="J4670" i="11"/>
  <c r="K4670" i="11"/>
  <c r="I4671" i="11"/>
  <c r="J4671" i="11"/>
  <c r="K4671" i="11"/>
  <c r="I4672" i="11"/>
  <c r="J4672" i="11"/>
  <c r="K4672" i="11"/>
  <c r="I4673" i="11"/>
  <c r="J4673" i="11"/>
  <c r="K4673" i="11"/>
  <c r="I4674" i="11"/>
  <c r="J4674" i="11"/>
  <c r="K4674" i="11"/>
  <c r="I4675" i="11"/>
  <c r="J4675" i="11"/>
  <c r="K4675" i="11"/>
  <c r="I4676" i="11"/>
  <c r="J4676" i="11"/>
  <c r="K4676" i="11"/>
  <c r="I4677" i="11"/>
  <c r="J4677" i="11"/>
  <c r="K4677" i="11"/>
  <c r="I4678" i="11"/>
  <c r="J4678" i="11"/>
  <c r="K4678" i="11"/>
  <c r="I4679" i="11"/>
  <c r="J4679" i="11"/>
  <c r="K4679" i="11"/>
  <c r="I4680" i="11"/>
  <c r="J4680" i="11"/>
  <c r="K4680" i="11"/>
  <c r="I4681" i="11"/>
  <c r="J4681" i="11"/>
  <c r="K4681" i="11"/>
  <c r="I4682" i="11"/>
  <c r="J4682" i="11"/>
  <c r="K4682" i="11"/>
  <c r="I4683" i="11"/>
  <c r="J4683" i="11"/>
  <c r="K4683" i="11"/>
  <c r="I4684" i="11"/>
  <c r="J4684" i="11"/>
  <c r="K4684" i="11"/>
  <c r="I4685" i="11"/>
  <c r="J4685" i="11"/>
  <c r="K4685" i="11"/>
  <c r="I4686" i="11"/>
  <c r="J4686" i="11"/>
  <c r="K4686" i="11"/>
  <c r="I4687" i="11"/>
  <c r="J4687" i="11"/>
  <c r="K4687" i="11"/>
  <c r="I4688" i="11"/>
  <c r="J4688" i="11"/>
  <c r="K4688" i="11"/>
  <c r="I4689" i="11"/>
  <c r="J4689" i="11"/>
  <c r="K4689" i="11"/>
  <c r="I4690" i="11"/>
  <c r="J4690" i="11"/>
  <c r="K4690" i="11"/>
  <c r="I4691" i="11"/>
  <c r="J4691" i="11"/>
  <c r="K4691" i="11"/>
  <c r="I4692" i="11"/>
  <c r="J4692" i="11"/>
  <c r="K4692" i="11"/>
  <c r="I4693" i="11"/>
  <c r="J4693" i="11"/>
  <c r="K4693" i="11"/>
  <c r="I4694" i="11"/>
  <c r="J4694" i="11"/>
  <c r="K4694" i="11"/>
  <c r="I4695" i="11"/>
  <c r="J4695" i="11"/>
  <c r="K4695" i="11"/>
  <c r="I4696" i="11"/>
  <c r="J4696" i="11"/>
  <c r="K4696" i="11"/>
  <c r="I4697" i="11"/>
  <c r="J4697" i="11"/>
  <c r="K4697" i="11"/>
  <c r="I4698" i="11"/>
  <c r="J4698" i="11"/>
  <c r="K4698" i="11"/>
  <c r="I4699" i="11"/>
  <c r="J4699" i="11"/>
  <c r="K4699" i="11"/>
  <c r="I4700" i="11"/>
  <c r="J4700" i="11"/>
  <c r="K4700" i="11"/>
  <c r="I4701" i="11"/>
  <c r="J4701" i="11"/>
  <c r="K4701" i="11"/>
  <c r="I4702" i="11"/>
  <c r="J4702" i="11"/>
  <c r="K4702" i="11"/>
  <c r="I4703" i="11"/>
  <c r="J4703" i="11"/>
  <c r="K4703" i="11"/>
  <c r="I4704" i="11"/>
  <c r="J4704" i="11"/>
  <c r="K4704" i="11"/>
  <c r="I4705" i="11"/>
  <c r="J4705" i="11"/>
  <c r="K4705" i="11"/>
  <c r="I4706" i="11"/>
  <c r="J4706" i="11"/>
  <c r="K4706" i="11"/>
  <c r="I4707" i="11"/>
  <c r="J4707" i="11"/>
  <c r="K4707" i="11"/>
  <c r="I4708" i="11"/>
  <c r="J4708" i="11"/>
  <c r="K4708" i="11"/>
  <c r="I4709" i="11"/>
  <c r="J4709" i="11"/>
  <c r="K4709" i="11"/>
  <c r="I4710" i="11"/>
  <c r="J4710" i="11"/>
  <c r="K4710" i="11"/>
  <c r="I4711" i="11"/>
  <c r="J4711" i="11"/>
  <c r="K4711" i="11"/>
  <c r="I4712" i="11"/>
  <c r="J4712" i="11"/>
  <c r="K4712" i="11"/>
  <c r="I4713" i="11"/>
  <c r="J4713" i="11"/>
  <c r="K4713" i="11"/>
  <c r="I4714" i="11"/>
  <c r="J4714" i="11"/>
  <c r="K4714" i="11"/>
  <c r="I4715" i="11"/>
  <c r="J4715" i="11"/>
  <c r="K4715" i="11"/>
  <c r="I4716" i="11"/>
  <c r="J4716" i="11"/>
  <c r="K4716" i="11"/>
  <c r="I4717" i="11"/>
  <c r="J4717" i="11"/>
  <c r="K4717" i="11"/>
  <c r="I4718" i="11"/>
  <c r="J4718" i="11"/>
  <c r="K4718" i="11"/>
  <c r="I4719" i="11"/>
  <c r="J4719" i="11"/>
  <c r="K4719" i="11"/>
  <c r="I4720" i="11"/>
  <c r="J4720" i="11"/>
  <c r="K4720" i="11"/>
  <c r="I4721" i="11"/>
  <c r="J4721" i="11"/>
  <c r="K4721" i="11"/>
  <c r="I4722" i="11"/>
  <c r="J4722" i="11"/>
  <c r="K4722" i="11"/>
  <c r="I4723" i="11"/>
  <c r="J4723" i="11"/>
  <c r="K4723" i="11"/>
  <c r="I4724" i="11"/>
  <c r="J4724" i="11"/>
  <c r="K4724" i="11"/>
  <c r="I4725" i="11"/>
  <c r="J4725" i="11"/>
  <c r="K4725" i="11"/>
  <c r="I4726" i="11"/>
  <c r="J4726" i="11"/>
  <c r="K4726" i="11"/>
  <c r="I4727" i="11"/>
  <c r="J4727" i="11"/>
  <c r="K4727" i="11"/>
  <c r="I4728" i="11"/>
  <c r="J4728" i="11"/>
  <c r="K4728" i="11"/>
  <c r="I4729" i="11"/>
  <c r="J4729" i="11"/>
  <c r="K4729" i="11"/>
  <c r="I4730" i="11"/>
  <c r="J4730" i="11"/>
  <c r="K4730" i="11"/>
  <c r="I4731" i="11"/>
  <c r="J4731" i="11"/>
  <c r="K4731" i="11"/>
  <c r="I4732" i="11"/>
  <c r="J4732" i="11"/>
  <c r="K4732" i="11"/>
  <c r="I4733" i="11"/>
  <c r="J4733" i="11"/>
  <c r="K4733" i="11"/>
  <c r="I4734" i="11"/>
  <c r="J4734" i="11"/>
  <c r="K4734" i="11"/>
  <c r="I4735" i="11"/>
  <c r="J4735" i="11"/>
  <c r="K4735" i="11"/>
  <c r="I4736" i="11"/>
  <c r="J4736" i="11"/>
  <c r="K4736" i="11"/>
  <c r="I4737" i="11"/>
  <c r="J4737" i="11"/>
  <c r="K4737" i="11"/>
  <c r="I4738" i="11"/>
  <c r="J4738" i="11"/>
  <c r="K4738" i="11"/>
  <c r="I4739" i="11"/>
  <c r="J4739" i="11"/>
  <c r="K4739" i="11"/>
  <c r="I4740" i="11"/>
  <c r="J4740" i="11"/>
  <c r="K4740" i="11"/>
  <c r="I4741" i="11"/>
  <c r="J4741" i="11"/>
  <c r="K4741" i="11"/>
  <c r="I4742" i="11"/>
  <c r="J4742" i="11"/>
  <c r="K4742" i="11"/>
  <c r="I4743" i="11"/>
  <c r="J4743" i="11"/>
  <c r="K4743" i="11"/>
  <c r="I4744" i="11"/>
  <c r="J4744" i="11"/>
  <c r="K4744" i="11"/>
  <c r="I4745" i="11"/>
  <c r="J4745" i="11"/>
  <c r="K4745" i="11"/>
  <c r="I4746" i="11"/>
  <c r="J4746" i="11"/>
  <c r="K4746" i="11"/>
  <c r="I4747" i="11"/>
  <c r="J4747" i="11"/>
  <c r="K4747" i="11"/>
  <c r="I4748" i="11"/>
  <c r="J4748" i="11"/>
  <c r="K4748" i="11"/>
  <c r="I4749" i="11"/>
  <c r="J4749" i="11"/>
  <c r="K4749" i="11"/>
  <c r="I4750" i="11"/>
  <c r="J4750" i="11"/>
  <c r="K4750" i="11"/>
  <c r="I4751" i="11"/>
  <c r="J4751" i="11"/>
  <c r="K4751" i="11"/>
  <c r="I4752" i="11"/>
  <c r="J4752" i="11"/>
  <c r="K4752" i="11"/>
  <c r="I4753" i="11"/>
  <c r="J4753" i="11"/>
  <c r="K4753" i="11"/>
  <c r="I4754" i="11"/>
  <c r="J4754" i="11"/>
  <c r="K4754" i="11"/>
  <c r="I4755" i="11"/>
  <c r="J4755" i="11"/>
  <c r="K4755" i="11"/>
  <c r="I4756" i="11"/>
  <c r="J4756" i="11"/>
  <c r="K4756" i="11"/>
  <c r="I4757" i="11"/>
  <c r="J4757" i="11"/>
  <c r="K4757" i="11"/>
  <c r="I4758" i="11"/>
  <c r="J4758" i="11"/>
  <c r="K4758" i="11"/>
  <c r="I4759" i="11"/>
  <c r="J4759" i="11"/>
  <c r="K4759" i="11"/>
  <c r="I4760" i="11"/>
  <c r="J4760" i="11"/>
  <c r="K4760" i="11"/>
  <c r="I4761" i="11"/>
  <c r="J4761" i="11"/>
  <c r="K4761" i="11"/>
  <c r="I4762" i="11"/>
  <c r="J4762" i="11"/>
  <c r="K4762" i="11"/>
  <c r="I4763" i="11"/>
  <c r="J4763" i="11"/>
  <c r="K4763" i="11"/>
  <c r="I4764" i="11"/>
  <c r="J4764" i="11"/>
  <c r="K4764" i="11"/>
  <c r="I4765" i="11"/>
  <c r="J4765" i="11"/>
  <c r="K4765" i="11"/>
  <c r="I4766" i="11"/>
  <c r="J4766" i="11"/>
  <c r="K4766" i="11"/>
  <c r="I4767" i="11"/>
  <c r="J4767" i="11"/>
  <c r="K4767" i="11"/>
  <c r="I4768" i="11"/>
  <c r="J4768" i="11"/>
  <c r="K4768" i="11"/>
  <c r="I4769" i="11"/>
  <c r="J4769" i="11"/>
  <c r="K4769" i="11"/>
  <c r="I4770" i="11"/>
  <c r="J4770" i="11"/>
  <c r="K4770" i="11"/>
  <c r="I4771" i="11"/>
  <c r="J4771" i="11"/>
  <c r="K4771" i="11"/>
  <c r="I4772" i="11"/>
  <c r="J4772" i="11"/>
  <c r="K4772" i="11"/>
  <c r="I4773" i="11"/>
  <c r="J4773" i="11"/>
  <c r="K4773" i="11"/>
  <c r="I4774" i="11"/>
  <c r="J4774" i="11"/>
  <c r="K4774" i="11"/>
  <c r="I4775" i="11"/>
  <c r="J4775" i="11"/>
  <c r="K4775" i="11"/>
  <c r="I4776" i="11"/>
  <c r="J4776" i="11"/>
  <c r="K4776" i="11"/>
  <c r="I4777" i="11"/>
  <c r="J4777" i="11"/>
  <c r="K4777" i="11"/>
  <c r="I4778" i="11"/>
  <c r="J4778" i="11"/>
  <c r="K4778" i="11"/>
  <c r="I4779" i="11"/>
  <c r="J4779" i="11"/>
  <c r="K4779" i="11"/>
  <c r="I4780" i="11"/>
  <c r="J4780" i="11"/>
  <c r="K4780" i="11"/>
  <c r="I4781" i="11"/>
  <c r="J4781" i="11"/>
  <c r="K4781" i="11"/>
  <c r="I4782" i="11"/>
  <c r="J4782" i="11"/>
  <c r="K4782" i="11"/>
  <c r="I4783" i="11"/>
  <c r="J4783" i="11"/>
  <c r="K4783" i="11"/>
  <c r="I4784" i="11"/>
  <c r="J4784" i="11"/>
  <c r="K4784" i="11"/>
  <c r="I4785" i="11"/>
  <c r="J4785" i="11"/>
  <c r="K4785" i="11"/>
  <c r="I4786" i="11"/>
  <c r="J4786" i="11"/>
  <c r="K4786" i="11"/>
  <c r="I4787" i="11"/>
  <c r="J4787" i="11"/>
  <c r="K4787" i="11"/>
  <c r="I4788" i="11"/>
  <c r="J4788" i="11"/>
  <c r="K4788" i="11"/>
  <c r="I4789" i="11"/>
  <c r="J4789" i="11"/>
  <c r="K4789" i="11"/>
  <c r="I4790" i="11"/>
  <c r="J4790" i="11"/>
  <c r="K4790" i="11"/>
  <c r="I4791" i="11"/>
  <c r="J4791" i="11"/>
  <c r="K4791" i="11"/>
  <c r="I4792" i="11"/>
  <c r="J4792" i="11"/>
  <c r="K4792" i="11"/>
  <c r="I4793" i="11"/>
  <c r="J4793" i="11"/>
  <c r="K4793" i="11"/>
  <c r="I4794" i="11"/>
  <c r="J4794" i="11"/>
  <c r="K4794" i="11"/>
  <c r="I4795" i="11"/>
  <c r="J4795" i="11"/>
  <c r="K4795" i="11"/>
  <c r="I4796" i="11"/>
  <c r="J4796" i="11"/>
  <c r="K4796" i="11"/>
  <c r="I4797" i="11"/>
  <c r="J4797" i="11"/>
  <c r="K4797" i="11"/>
  <c r="I4798" i="11"/>
  <c r="J4798" i="11"/>
  <c r="K4798" i="11"/>
  <c r="I4799" i="11"/>
  <c r="J4799" i="11"/>
  <c r="K4799" i="11"/>
  <c r="I4800" i="11"/>
  <c r="J4800" i="11"/>
  <c r="K4800" i="11"/>
  <c r="I4801" i="11"/>
  <c r="J4801" i="11"/>
  <c r="K4801" i="11"/>
  <c r="I4802" i="11"/>
  <c r="J4802" i="11"/>
  <c r="K4802" i="11"/>
  <c r="I4803" i="11"/>
  <c r="J4803" i="11"/>
  <c r="K4803" i="11"/>
  <c r="I4804" i="11"/>
  <c r="J4804" i="11"/>
  <c r="K4804" i="11"/>
  <c r="I4805" i="11"/>
  <c r="J4805" i="11"/>
  <c r="K4805" i="11"/>
  <c r="I4806" i="11"/>
  <c r="J4806" i="11"/>
  <c r="K4806" i="11"/>
  <c r="I4807" i="11"/>
  <c r="J4807" i="11"/>
  <c r="K4807" i="11"/>
  <c r="I4808" i="11"/>
  <c r="J4808" i="11"/>
  <c r="K4808" i="11"/>
  <c r="I4809" i="11"/>
  <c r="J4809" i="11"/>
  <c r="K4809" i="11"/>
  <c r="I4810" i="11"/>
  <c r="J4810" i="11"/>
  <c r="K4810" i="11"/>
  <c r="I4811" i="11"/>
  <c r="J4811" i="11"/>
  <c r="K4811" i="11"/>
  <c r="I4812" i="11"/>
  <c r="J4812" i="11"/>
  <c r="K4812" i="11"/>
  <c r="I4813" i="11"/>
  <c r="J4813" i="11"/>
  <c r="K4813" i="11"/>
  <c r="I4814" i="11"/>
  <c r="J4814" i="11"/>
  <c r="K4814" i="11"/>
  <c r="I4815" i="11"/>
  <c r="J4815" i="11"/>
  <c r="K4815" i="11"/>
  <c r="I4816" i="11"/>
  <c r="J4816" i="11"/>
  <c r="K4816" i="11"/>
  <c r="I4817" i="11"/>
  <c r="J4817" i="11"/>
  <c r="K4817" i="11"/>
  <c r="I4818" i="11"/>
  <c r="J4818" i="11"/>
  <c r="K4818" i="11"/>
  <c r="I4819" i="11"/>
  <c r="J4819" i="11"/>
  <c r="K4819" i="11"/>
  <c r="I4820" i="11"/>
  <c r="J4820" i="11"/>
  <c r="K4820" i="11"/>
  <c r="I4821" i="11"/>
  <c r="J4821" i="11"/>
  <c r="K4821" i="11"/>
  <c r="I4822" i="11"/>
  <c r="J4822" i="11"/>
  <c r="K4822" i="11"/>
  <c r="I4823" i="11"/>
  <c r="J4823" i="11"/>
  <c r="K4823" i="11"/>
  <c r="I4824" i="11"/>
  <c r="J4824" i="11"/>
  <c r="K4824" i="11"/>
  <c r="I4825" i="11"/>
  <c r="J4825" i="11"/>
  <c r="K4825" i="11"/>
  <c r="I4826" i="11"/>
  <c r="J4826" i="11"/>
  <c r="K4826" i="11"/>
  <c r="I4827" i="11"/>
  <c r="J4827" i="11"/>
  <c r="K4827" i="11"/>
  <c r="I4828" i="11"/>
  <c r="J4828" i="11"/>
  <c r="K4828" i="11"/>
  <c r="I4829" i="11"/>
  <c r="J4829" i="11"/>
  <c r="K4829" i="11"/>
  <c r="I4830" i="11"/>
  <c r="J4830" i="11"/>
  <c r="K4830" i="11"/>
  <c r="I4831" i="11"/>
  <c r="J4831" i="11"/>
  <c r="K4831" i="11"/>
  <c r="I4832" i="11"/>
  <c r="J4832" i="11"/>
  <c r="K4832" i="11"/>
  <c r="I4833" i="11"/>
  <c r="J4833" i="11"/>
  <c r="K4833" i="11"/>
  <c r="I4834" i="11"/>
  <c r="J4834" i="11"/>
  <c r="K4834" i="11"/>
  <c r="I4835" i="11"/>
  <c r="J4835" i="11"/>
  <c r="K4835" i="11"/>
  <c r="I4836" i="11"/>
  <c r="J4836" i="11"/>
  <c r="K4836" i="11"/>
  <c r="I4837" i="11"/>
  <c r="J4837" i="11"/>
  <c r="K4837" i="11"/>
  <c r="I4838" i="11"/>
  <c r="J4838" i="11"/>
  <c r="K4838" i="11"/>
  <c r="I4839" i="11"/>
  <c r="J4839" i="11"/>
  <c r="K4839" i="11"/>
  <c r="I4840" i="11"/>
  <c r="J4840" i="11"/>
  <c r="K4840" i="11"/>
  <c r="I4841" i="11"/>
  <c r="J4841" i="11"/>
  <c r="K4841" i="11"/>
  <c r="I4842" i="11"/>
  <c r="J4842" i="11"/>
  <c r="K4842" i="11"/>
  <c r="I4843" i="11"/>
  <c r="J4843" i="11"/>
  <c r="K4843" i="11"/>
  <c r="I4844" i="11"/>
  <c r="J4844" i="11"/>
  <c r="K4844" i="11"/>
  <c r="I4845" i="11"/>
  <c r="J4845" i="11"/>
  <c r="K4845" i="11"/>
  <c r="I4846" i="11"/>
  <c r="J4846" i="11"/>
  <c r="K4846" i="11"/>
  <c r="I4847" i="11"/>
  <c r="J4847" i="11"/>
  <c r="K4847" i="11"/>
  <c r="I4848" i="11"/>
  <c r="J4848" i="11"/>
  <c r="K4848" i="11"/>
  <c r="I4849" i="11"/>
  <c r="J4849" i="11"/>
  <c r="K4849" i="11"/>
  <c r="I4850" i="11"/>
  <c r="J4850" i="11"/>
  <c r="K4850" i="11"/>
  <c r="I4851" i="11"/>
  <c r="J4851" i="11"/>
  <c r="K4851" i="11"/>
  <c r="I4852" i="11"/>
  <c r="J4852" i="11"/>
  <c r="K4852" i="11"/>
  <c r="I4853" i="11"/>
  <c r="J4853" i="11"/>
  <c r="K4853" i="11"/>
  <c r="I4854" i="11"/>
  <c r="J4854" i="11"/>
  <c r="K4854" i="11"/>
  <c r="I4855" i="11"/>
  <c r="J4855" i="11"/>
  <c r="K4855" i="11"/>
  <c r="I4856" i="11"/>
  <c r="J4856" i="11"/>
  <c r="K4856" i="11"/>
  <c r="I4857" i="11"/>
  <c r="J4857" i="11"/>
  <c r="K4857" i="11"/>
  <c r="I4858" i="11"/>
  <c r="J4858" i="11"/>
  <c r="K4858" i="11"/>
  <c r="I4859" i="11"/>
  <c r="J4859" i="11"/>
  <c r="K4859" i="11"/>
  <c r="I4860" i="11"/>
  <c r="J4860" i="11"/>
  <c r="K4860" i="11"/>
  <c r="I4861" i="11"/>
  <c r="J4861" i="11"/>
  <c r="K4861" i="11"/>
  <c r="I4862" i="11"/>
  <c r="J4862" i="11"/>
  <c r="K4862" i="11"/>
  <c r="I4863" i="11"/>
  <c r="J4863" i="11"/>
  <c r="K4863" i="11"/>
  <c r="I4864" i="11"/>
  <c r="J4864" i="11"/>
  <c r="K4864" i="11"/>
  <c r="I4865" i="11"/>
  <c r="J4865" i="11"/>
  <c r="K4865" i="11"/>
  <c r="I4866" i="11"/>
  <c r="J4866" i="11"/>
  <c r="K4866" i="11"/>
  <c r="I4867" i="11"/>
  <c r="J4867" i="11"/>
  <c r="K4867" i="11"/>
  <c r="I4868" i="11"/>
  <c r="J4868" i="11"/>
  <c r="K4868" i="11"/>
  <c r="I4869" i="11"/>
  <c r="J4869" i="11"/>
  <c r="K4869" i="11"/>
  <c r="I4870" i="11"/>
  <c r="J4870" i="11"/>
  <c r="K4870" i="11"/>
  <c r="I4871" i="11"/>
  <c r="J4871" i="11"/>
  <c r="K4871" i="11"/>
  <c r="I4872" i="11"/>
  <c r="J4872" i="11"/>
  <c r="K4872" i="11"/>
  <c r="I4873" i="11"/>
  <c r="J4873" i="11"/>
  <c r="K4873" i="11"/>
  <c r="I4874" i="11"/>
  <c r="J4874" i="11"/>
  <c r="K4874" i="11"/>
  <c r="I4875" i="11"/>
  <c r="J4875" i="11"/>
  <c r="K4875" i="11"/>
  <c r="I4876" i="11"/>
  <c r="J4876" i="11"/>
  <c r="K4876" i="11"/>
  <c r="I4877" i="11"/>
  <c r="J4877" i="11"/>
  <c r="K4877" i="11"/>
  <c r="I4878" i="11"/>
  <c r="J4878" i="11"/>
  <c r="K4878" i="11"/>
  <c r="I4879" i="11"/>
  <c r="J4879" i="11"/>
  <c r="K4879" i="11"/>
  <c r="I4880" i="11"/>
  <c r="J4880" i="11"/>
  <c r="K4880" i="11"/>
  <c r="I4881" i="11"/>
  <c r="J4881" i="11"/>
  <c r="K4881" i="11"/>
  <c r="I4882" i="11"/>
  <c r="J4882" i="11"/>
  <c r="K4882" i="11"/>
  <c r="I4883" i="11"/>
  <c r="J4883" i="11"/>
  <c r="K4883" i="11"/>
  <c r="I4884" i="11"/>
  <c r="J4884" i="11"/>
  <c r="K4884" i="11"/>
  <c r="I4885" i="11"/>
  <c r="J4885" i="11"/>
  <c r="K4885" i="11"/>
  <c r="I4886" i="11"/>
  <c r="J4886" i="11"/>
  <c r="K4886" i="11"/>
  <c r="I4887" i="11"/>
  <c r="J4887" i="11"/>
  <c r="K4887" i="11"/>
  <c r="I4888" i="11"/>
  <c r="J4888" i="11"/>
  <c r="K4888" i="11"/>
  <c r="I4889" i="11"/>
  <c r="J4889" i="11"/>
  <c r="K4889" i="11"/>
  <c r="I4890" i="11"/>
  <c r="J4890" i="11"/>
  <c r="K4890" i="11"/>
  <c r="I4891" i="11"/>
  <c r="J4891" i="11"/>
  <c r="K4891" i="11"/>
  <c r="I4892" i="11"/>
  <c r="J4892" i="11"/>
  <c r="K4892" i="11"/>
  <c r="I4893" i="11"/>
  <c r="J4893" i="11"/>
  <c r="K4893" i="11"/>
  <c r="I4894" i="11"/>
  <c r="J4894" i="11"/>
  <c r="K4894" i="11"/>
  <c r="I4895" i="11"/>
  <c r="J4895" i="11"/>
  <c r="K4895" i="11"/>
  <c r="I4896" i="11"/>
  <c r="J4896" i="11"/>
  <c r="K4896" i="11"/>
  <c r="I4897" i="11"/>
  <c r="J4897" i="11"/>
  <c r="K4897" i="11"/>
  <c r="I4898" i="11"/>
  <c r="J4898" i="11"/>
  <c r="K4898" i="11"/>
  <c r="I4899" i="11"/>
  <c r="J4899" i="11"/>
  <c r="K4899" i="11"/>
  <c r="I4900" i="11"/>
  <c r="J4900" i="11"/>
  <c r="K4900" i="11"/>
  <c r="I4901" i="11"/>
  <c r="J4901" i="11"/>
  <c r="K4901" i="11"/>
  <c r="I4902" i="11"/>
  <c r="J4902" i="11"/>
  <c r="K4902" i="11"/>
  <c r="I4903" i="11"/>
  <c r="J4903" i="11"/>
  <c r="K4903" i="11"/>
  <c r="I4904" i="11"/>
  <c r="J4904" i="11"/>
  <c r="K4904" i="11"/>
  <c r="I4905" i="11"/>
  <c r="J4905" i="11"/>
  <c r="K4905" i="11"/>
  <c r="I4906" i="11"/>
  <c r="J4906" i="11"/>
  <c r="K4906" i="11"/>
  <c r="I4907" i="11"/>
  <c r="J4907" i="11"/>
  <c r="K4907" i="11"/>
  <c r="I4908" i="11"/>
  <c r="J4908" i="11"/>
  <c r="K4908" i="11"/>
  <c r="I4909" i="11"/>
  <c r="J4909" i="11"/>
  <c r="K4909" i="11"/>
  <c r="I4910" i="11"/>
  <c r="J4910" i="11"/>
  <c r="K4910" i="11"/>
  <c r="I4911" i="11"/>
  <c r="J4911" i="11"/>
  <c r="K4911" i="11"/>
  <c r="I4912" i="11"/>
  <c r="J4912" i="11"/>
  <c r="K4912" i="11"/>
  <c r="I4913" i="11"/>
  <c r="J4913" i="11"/>
  <c r="K4913" i="11"/>
  <c r="I4914" i="11"/>
  <c r="J4914" i="11"/>
  <c r="K4914" i="11"/>
  <c r="I4915" i="11"/>
  <c r="J4915" i="11"/>
  <c r="K4915" i="11"/>
  <c r="I4916" i="11"/>
  <c r="J4916" i="11"/>
  <c r="K4916" i="11"/>
  <c r="I4917" i="11"/>
  <c r="J4917" i="11"/>
  <c r="K4917" i="11"/>
  <c r="I4918" i="11"/>
  <c r="J4918" i="11"/>
  <c r="K4918" i="11"/>
  <c r="I4919" i="11"/>
  <c r="J4919" i="11"/>
  <c r="K4919" i="11"/>
  <c r="I4920" i="11"/>
  <c r="J4920" i="11"/>
  <c r="K4920" i="11"/>
  <c r="I4921" i="11"/>
  <c r="J4921" i="11"/>
  <c r="K4921" i="11"/>
  <c r="I4922" i="11"/>
  <c r="J4922" i="11"/>
  <c r="K4922" i="11"/>
  <c r="I4923" i="11"/>
  <c r="J4923" i="11"/>
  <c r="K4923" i="11"/>
  <c r="I4924" i="11"/>
  <c r="J4924" i="11"/>
  <c r="K4924" i="11"/>
  <c r="I4925" i="11"/>
  <c r="J4925" i="11"/>
  <c r="K4925" i="11"/>
  <c r="I4926" i="11"/>
  <c r="J4926" i="11"/>
  <c r="K4926" i="11"/>
  <c r="I4927" i="11"/>
  <c r="J4927" i="11"/>
  <c r="K4927" i="11"/>
  <c r="I4928" i="11"/>
  <c r="J4928" i="11"/>
  <c r="K4928" i="11"/>
  <c r="I4929" i="11"/>
  <c r="J4929" i="11"/>
  <c r="K4929" i="11"/>
  <c r="I4930" i="11"/>
  <c r="J4930" i="11"/>
  <c r="K4930" i="11"/>
  <c r="I4931" i="11"/>
  <c r="J4931" i="11"/>
  <c r="K4931" i="11"/>
  <c r="I4932" i="11"/>
  <c r="J4932" i="11"/>
  <c r="K4932" i="11"/>
  <c r="I4933" i="11"/>
  <c r="J4933" i="11"/>
  <c r="K4933" i="11"/>
  <c r="I4934" i="11"/>
  <c r="J4934" i="11"/>
  <c r="K4934" i="11"/>
  <c r="I4935" i="11"/>
  <c r="J4935" i="11"/>
  <c r="K4935" i="11"/>
  <c r="I4936" i="11"/>
  <c r="J4936" i="11"/>
  <c r="K4936" i="11"/>
  <c r="I4937" i="11"/>
  <c r="J4937" i="11"/>
  <c r="K4937" i="11"/>
  <c r="I4938" i="11"/>
  <c r="J4938" i="11"/>
  <c r="K4938" i="11"/>
  <c r="I4939" i="11"/>
  <c r="J4939" i="11"/>
  <c r="K4939" i="11"/>
  <c r="I4940" i="11"/>
  <c r="J4940" i="11"/>
  <c r="K4940" i="11"/>
  <c r="I4941" i="11"/>
  <c r="J4941" i="11"/>
  <c r="K4941" i="11"/>
  <c r="I4942" i="11"/>
  <c r="J4942" i="11"/>
  <c r="K4942" i="11"/>
  <c r="I4943" i="11"/>
  <c r="J4943" i="11"/>
  <c r="K4943" i="11"/>
  <c r="I4944" i="11"/>
  <c r="J4944" i="11"/>
  <c r="K4944" i="11"/>
  <c r="I4945" i="11"/>
  <c r="J4945" i="11"/>
  <c r="K4945" i="11"/>
  <c r="I4946" i="11"/>
  <c r="J4946" i="11"/>
  <c r="K4946" i="11"/>
  <c r="I4947" i="11"/>
  <c r="J4947" i="11"/>
  <c r="K4947" i="11"/>
  <c r="I4948" i="11"/>
  <c r="J4948" i="11"/>
  <c r="K4948" i="11"/>
  <c r="I4949" i="11"/>
  <c r="J4949" i="11"/>
  <c r="K4949" i="11"/>
  <c r="I4950" i="11"/>
  <c r="J4950" i="11"/>
  <c r="K4950" i="11"/>
  <c r="I4951" i="11"/>
  <c r="J4951" i="11"/>
  <c r="K4951" i="11"/>
  <c r="I4952" i="11"/>
  <c r="J4952" i="11"/>
  <c r="K4952" i="11"/>
  <c r="I4953" i="11"/>
  <c r="J4953" i="11"/>
  <c r="K4953" i="11"/>
  <c r="I4954" i="11"/>
  <c r="J4954" i="11"/>
  <c r="K4954" i="11"/>
  <c r="I4955" i="11"/>
  <c r="J4955" i="11"/>
  <c r="K4955" i="11"/>
  <c r="I4956" i="11"/>
  <c r="J4956" i="11"/>
  <c r="K4956" i="11"/>
  <c r="I4957" i="11"/>
  <c r="J4957" i="11"/>
  <c r="K4957" i="11"/>
  <c r="I4958" i="11"/>
  <c r="J4958" i="11"/>
  <c r="K4958" i="11"/>
  <c r="I4959" i="11"/>
  <c r="J4959" i="11"/>
  <c r="K4959" i="11"/>
  <c r="I4960" i="11"/>
  <c r="J4960" i="11"/>
  <c r="K4960" i="11"/>
  <c r="I4961" i="11"/>
  <c r="J4961" i="11"/>
  <c r="K4961" i="11"/>
  <c r="I4962" i="11"/>
  <c r="J4962" i="11"/>
  <c r="K4962" i="11"/>
  <c r="I4963" i="11"/>
  <c r="J4963" i="11"/>
  <c r="K4963" i="11"/>
  <c r="I4964" i="11"/>
  <c r="J4964" i="11"/>
  <c r="K4964" i="11"/>
  <c r="I4965" i="11"/>
  <c r="J4965" i="11"/>
  <c r="K4965" i="11"/>
  <c r="I4966" i="11"/>
  <c r="J4966" i="11"/>
  <c r="K4966" i="11"/>
  <c r="I4967" i="11"/>
  <c r="J4967" i="11"/>
  <c r="K4967" i="11"/>
  <c r="I4968" i="11"/>
  <c r="J4968" i="11"/>
  <c r="K4968" i="11"/>
  <c r="I4969" i="11"/>
  <c r="J4969" i="11"/>
  <c r="K4969" i="11"/>
  <c r="I4970" i="11"/>
  <c r="J4970" i="11"/>
  <c r="K4970" i="11"/>
  <c r="I4971" i="11"/>
  <c r="J4971" i="11"/>
  <c r="K4971" i="11"/>
  <c r="I4972" i="11"/>
  <c r="J4972" i="11"/>
  <c r="K4972" i="11"/>
  <c r="I4973" i="11"/>
  <c r="J4973" i="11"/>
  <c r="K4973" i="11"/>
  <c r="I4974" i="11"/>
  <c r="J4974" i="11"/>
  <c r="K4974" i="11"/>
  <c r="I4975" i="11"/>
  <c r="J4975" i="11"/>
  <c r="K4975" i="11"/>
  <c r="I4976" i="11"/>
  <c r="J4976" i="11"/>
  <c r="K4976" i="11"/>
  <c r="I4977" i="11"/>
  <c r="J4977" i="11"/>
  <c r="K4977" i="11"/>
  <c r="I4978" i="11"/>
  <c r="J4978" i="11"/>
  <c r="K4978" i="11"/>
  <c r="I4979" i="11"/>
  <c r="J4979" i="11"/>
  <c r="K4979" i="11"/>
  <c r="I4980" i="11"/>
  <c r="J4980" i="11"/>
  <c r="K4980" i="11"/>
  <c r="I4981" i="11"/>
  <c r="J4981" i="11"/>
  <c r="K4981" i="11"/>
  <c r="I4982" i="11"/>
  <c r="J4982" i="11"/>
  <c r="K4982" i="11"/>
  <c r="I4983" i="11"/>
  <c r="J4983" i="11"/>
  <c r="K4983" i="11"/>
  <c r="I4984" i="11"/>
  <c r="J4984" i="11"/>
  <c r="K4984" i="11"/>
  <c r="I4985" i="11"/>
  <c r="J4985" i="11"/>
  <c r="K4985" i="11"/>
  <c r="I4986" i="11"/>
  <c r="J4986" i="11"/>
  <c r="K4986" i="11"/>
  <c r="I4987" i="11"/>
  <c r="J4987" i="11"/>
  <c r="K4987" i="11"/>
  <c r="I4988" i="11"/>
  <c r="J4988" i="11"/>
  <c r="K4988" i="11"/>
  <c r="I4989" i="11"/>
  <c r="J4989" i="11"/>
  <c r="K4989" i="11"/>
  <c r="I4990" i="11"/>
  <c r="J4990" i="11"/>
  <c r="K4990" i="11"/>
  <c r="I4991" i="11"/>
  <c r="J4991" i="11"/>
  <c r="K4991" i="11"/>
  <c r="I4992" i="11"/>
  <c r="J4992" i="11"/>
  <c r="K4992" i="11"/>
  <c r="I4993" i="11"/>
  <c r="J4993" i="11"/>
  <c r="K4993" i="11"/>
  <c r="I4994" i="11"/>
  <c r="J4994" i="11"/>
  <c r="K4994" i="11"/>
  <c r="I4995" i="11"/>
  <c r="J4995" i="11"/>
  <c r="K4995" i="11"/>
  <c r="I4996" i="11"/>
  <c r="J4996" i="11"/>
  <c r="K4996" i="11"/>
  <c r="I4997" i="11"/>
  <c r="J4997" i="11"/>
  <c r="K4997" i="11"/>
  <c r="I4998" i="11"/>
  <c r="J4998" i="11"/>
  <c r="K4998" i="11"/>
  <c r="I4999" i="11"/>
  <c r="J4999" i="11"/>
  <c r="K4999" i="11"/>
  <c r="I5000" i="11"/>
  <c r="J5000" i="11"/>
  <c r="K5000" i="11"/>
  <c r="I5001" i="11"/>
  <c r="J5001" i="11"/>
  <c r="K5001" i="11"/>
  <c r="I5002" i="11"/>
  <c r="J5002" i="11"/>
  <c r="K5002" i="11"/>
  <c r="I5003" i="11"/>
  <c r="J5003" i="11"/>
  <c r="K5003" i="11"/>
  <c r="I5004" i="11"/>
  <c r="J5004" i="11"/>
  <c r="K5004" i="11"/>
  <c r="I5005" i="11"/>
  <c r="J5005" i="11"/>
  <c r="K5005" i="11"/>
  <c r="I5006" i="11"/>
  <c r="J5006" i="11"/>
  <c r="K5006" i="11"/>
  <c r="I5007" i="11"/>
  <c r="J5007" i="11"/>
  <c r="K5007" i="11"/>
  <c r="I5008" i="11"/>
  <c r="J5008" i="11"/>
  <c r="K5008" i="11"/>
  <c r="I5009" i="11"/>
  <c r="J5009" i="11"/>
  <c r="K5009" i="11"/>
  <c r="I5010" i="11"/>
  <c r="J5010" i="11"/>
  <c r="K5010" i="11"/>
  <c r="I5011" i="11"/>
  <c r="J5011" i="11"/>
  <c r="K5011" i="11"/>
  <c r="I5012" i="11"/>
  <c r="J5012" i="11"/>
  <c r="K5012" i="11"/>
  <c r="I5013" i="11"/>
  <c r="J5013" i="11"/>
  <c r="K5013" i="11"/>
  <c r="I5014" i="11"/>
  <c r="J5014" i="11"/>
  <c r="K5014" i="11"/>
  <c r="I5015" i="11"/>
  <c r="J5015" i="11"/>
  <c r="K5015" i="11"/>
  <c r="I5016" i="11"/>
  <c r="J5016" i="11"/>
  <c r="K5016" i="11"/>
  <c r="I5017" i="11"/>
  <c r="J5017" i="11"/>
  <c r="K5017" i="11"/>
  <c r="I5018" i="11"/>
  <c r="J5018" i="11"/>
  <c r="K5018" i="11"/>
  <c r="I5019" i="11"/>
  <c r="J5019" i="11"/>
  <c r="K5019" i="11"/>
  <c r="I5020" i="11"/>
  <c r="J5020" i="11"/>
  <c r="K5020" i="11"/>
  <c r="I5021" i="11"/>
  <c r="J5021" i="11"/>
  <c r="K5021" i="11"/>
  <c r="I5022" i="11"/>
  <c r="J5022" i="11"/>
  <c r="K5022" i="11"/>
  <c r="I5023" i="11"/>
  <c r="J5023" i="11"/>
  <c r="K5023" i="11"/>
  <c r="I5024" i="11"/>
  <c r="J5024" i="11"/>
  <c r="K5024" i="11"/>
  <c r="I5025" i="11"/>
  <c r="J5025" i="11"/>
  <c r="K5025" i="11"/>
  <c r="I5026" i="11"/>
  <c r="J5026" i="11"/>
  <c r="K5026" i="11"/>
  <c r="I5027" i="11"/>
  <c r="J5027" i="11"/>
  <c r="K5027" i="11"/>
  <c r="I5028" i="11"/>
  <c r="J5028" i="11"/>
  <c r="K5028" i="11"/>
  <c r="I5029" i="11"/>
  <c r="J5029" i="11"/>
  <c r="K5029" i="11"/>
  <c r="I5030" i="11"/>
  <c r="J5030" i="11"/>
  <c r="K5030" i="11"/>
  <c r="I5031" i="11"/>
  <c r="J5031" i="11"/>
  <c r="K5031" i="11"/>
  <c r="I78" i="11"/>
  <c r="J78" i="11"/>
  <c r="K78" i="11"/>
  <c r="I79" i="11"/>
  <c r="J79" i="11"/>
  <c r="K79" i="11"/>
  <c r="I80" i="11"/>
  <c r="J80" i="11"/>
  <c r="K80" i="11"/>
  <c r="I81" i="11"/>
  <c r="J81" i="11"/>
  <c r="K81" i="11"/>
  <c r="J4" i="11"/>
  <c r="K4" i="11"/>
  <c r="J5" i="11"/>
  <c r="K5" i="11"/>
  <c r="J6" i="11"/>
  <c r="K6" i="11"/>
  <c r="K7" i="11"/>
  <c r="J8" i="11"/>
  <c r="K8" i="11"/>
  <c r="J9" i="11"/>
  <c r="K9" i="11"/>
  <c r="J10" i="11"/>
  <c r="K10" i="11"/>
  <c r="J11" i="11"/>
  <c r="K11" i="11"/>
  <c r="J12" i="11"/>
  <c r="K12" i="11"/>
  <c r="J13" i="11"/>
  <c r="K13" i="11"/>
  <c r="J14" i="11"/>
  <c r="K14" i="11"/>
  <c r="J15" i="11"/>
  <c r="K15" i="11"/>
  <c r="J16" i="11"/>
  <c r="K16" i="11"/>
  <c r="J17" i="11"/>
  <c r="K17" i="11"/>
  <c r="J18" i="11"/>
  <c r="K18" i="11"/>
  <c r="J19" i="11"/>
  <c r="K19" i="11"/>
  <c r="J20" i="11"/>
  <c r="K20" i="11"/>
  <c r="J21" i="11"/>
  <c r="K21" i="11"/>
  <c r="J22" i="11"/>
  <c r="K22" i="11"/>
  <c r="J23" i="11"/>
  <c r="K23" i="11"/>
  <c r="J24" i="11"/>
  <c r="K24" i="11"/>
  <c r="J25" i="11"/>
  <c r="K25" i="11"/>
  <c r="J26" i="11"/>
  <c r="K26" i="11"/>
  <c r="J27" i="11"/>
  <c r="K27" i="11"/>
  <c r="J28" i="11"/>
  <c r="K28" i="11"/>
  <c r="J29" i="11"/>
  <c r="K29" i="11"/>
  <c r="J30" i="11"/>
  <c r="K30" i="11"/>
  <c r="J31" i="11"/>
  <c r="K31" i="11"/>
  <c r="J32" i="11"/>
  <c r="K32" i="11"/>
  <c r="J33" i="11"/>
  <c r="K33" i="11"/>
  <c r="J34" i="11"/>
  <c r="K34" i="11"/>
  <c r="J35" i="11"/>
  <c r="K35" i="11"/>
  <c r="J36" i="11"/>
  <c r="K36" i="11"/>
  <c r="J37" i="11"/>
  <c r="K37" i="11"/>
  <c r="J38" i="11"/>
  <c r="K38" i="11"/>
  <c r="J39" i="11"/>
  <c r="K39" i="11"/>
  <c r="J40" i="11"/>
  <c r="K40" i="11"/>
  <c r="J41" i="11"/>
  <c r="K41" i="11"/>
  <c r="J42" i="11"/>
  <c r="K42" i="11"/>
  <c r="J43" i="11"/>
  <c r="K43" i="11"/>
  <c r="J44" i="11"/>
  <c r="K44" i="11"/>
  <c r="J45" i="11"/>
  <c r="K45" i="11"/>
  <c r="J46" i="11"/>
  <c r="K46" i="11"/>
  <c r="J47" i="11"/>
  <c r="K47" i="11"/>
  <c r="J48" i="11"/>
  <c r="K48" i="11"/>
  <c r="J49" i="11"/>
  <c r="K49" i="11"/>
  <c r="J50" i="11"/>
  <c r="K50" i="11"/>
  <c r="J51" i="11"/>
  <c r="K51" i="11"/>
  <c r="J52" i="11"/>
  <c r="K52" i="11"/>
  <c r="J53" i="11"/>
  <c r="K53" i="11"/>
  <c r="J54" i="11"/>
  <c r="K54" i="11"/>
  <c r="J55" i="11"/>
  <c r="K55" i="11"/>
  <c r="J56" i="11"/>
  <c r="K56" i="11"/>
  <c r="J57" i="11"/>
  <c r="K57" i="11"/>
  <c r="J58" i="11"/>
  <c r="K58" i="11"/>
  <c r="J59" i="11"/>
  <c r="K59" i="11"/>
  <c r="J60" i="11"/>
  <c r="K60" i="11"/>
  <c r="J61" i="11"/>
  <c r="K61" i="11"/>
  <c r="J62" i="11"/>
  <c r="K62" i="11"/>
  <c r="J63" i="11"/>
  <c r="K63" i="11"/>
  <c r="J64" i="11"/>
  <c r="K64" i="11"/>
  <c r="J65" i="11"/>
  <c r="K65" i="11"/>
  <c r="J66" i="11"/>
  <c r="K66" i="11"/>
  <c r="J67" i="11"/>
  <c r="K67" i="11"/>
  <c r="J68" i="11"/>
  <c r="K68" i="11"/>
  <c r="J69" i="11"/>
  <c r="K69" i="11"/>
  <c r="J70" i="11"/>
  <c r="K70" i="11"/>
  <c r="J71" i="11"/>
  <c r="K71" i="11"/>
  <c r="J72" i="11"/>
  <c r="K72" i="11"/>
  <c r="J73" i="11"/>
  <c r="K73" i="11"/>
  <c r="J74" i="11"/>
  <c r="K74" i="11"/>
  <c r="J75" i="11"/>
  <c r="K75" i="11"/>
  <c r="J76" i="11"/>
  <c r="K76" i="11"/>
  <c r="J77" i="11"/>
  <c r="K77" i="11"/>
  <c r="J3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4" i="11"/>
  <c r="I5" i="11"/>
  <c r="I6" i="11"/>
  <c r="I3" i="11"/>
  <c r="F39" i="11" l="1" a="1"/>
  <c r="F39" i="11" s="1"/>
  <c r="E39" i="11" a="1"/>
  <c r="E39" i="11" s="1"/>
  <c r="E33" i="11" a="1"/>
  <c r="E33" i="11" s="1"/>
  <c r="W30" i="11" s="1"/>
  <c r="E32" i="13" s="1"/>
  <c r="D27" i="11" a="1"/>
  <c r="D27" i="11" s="1"/>
  <c r="B9" i="11" a="1"/>
  <c r="B9" i="11" s="1"/>
  <c r="W3" i="11" s="1"/>
  <c r="G21" i="11" a="1"/>
  <c r="G21" i="11" s="1"/>
  <c r="E15" i="11" a="1"/>
  <c r="E15" i="11" s="1"/>
  <c r="C9" i="11" a="1"/>
  <c r="C9" i="11" s="1"/>
  <c r="W4" i="11" s="1"/>
  <c r="F9" i="11" a="1"/>
  <c r="F9" i="11" s="1"/>
  <c r="W7" i="11" s="1"/>
  <c r="E9" i="13" s="1"/>
  <c r="D21" i="11" a="1"/>
  <c r="D21" i="11" s="1"/>
  <c r="F21" i="11" a="1"/>
  <c r="F21" i="11" s="1"/>
  <c r="W19" i="11" s="1"/>
  <c r="E21" i="13" s="1"/>
  <c r="D15" i="11" a="1"/>
  <c r="D15" i="11" s="1"/>
  <c r="D9" i="11" a="1"/>
  <c r="D9" i="11" s="1"/>
  <c r="W5" i="11" s="1"/>
  <c r="E9" i="11" a="1"/>
  <c r="E9" i="11" s="1"/>
  <c r="W6" i="11" s="1"/>
  <c r="F27" i="11" a="1"/>
  <c r="F27" i="11" s="1"/>
  <c r="E21" i="11" a="1"/>
  <c r="E21" i="11" s="1"/>
  <c r="W18" i="11" s="1"/>
  <c r="E20" i="13" s="1"/>
  <c r="C53" i="11"/>
  <c r="C52" i="11"/>
  <c r="C51" i="11"/>
  <c r="B48" i="11"/>
  <c r="F37" i="11"/>
  <c r="B37" i="11"/>
  <c r="C36" i="11"/>
  <c r="E37" i="11"/>
  <c r="F36" i="11"/>
  <c r="B36" i="11"/>
  <c r="C37" i="11"/>
  <c r="D37" i="11"/>
  <c r="E36" i="11"/>
  <c r="D36" i="11"/>
  <c r="D39" i="11" a="1"/>
  <c r="D39" i="11" s="1"/>
  <c r="W35" i="11" s="1"/>
  <c r="E37" i="13" s="1"/>
  <c r="E38" i="11"/>
  <c r="C39" i="11" a="1"/>
  <c r="C39" i="11" s="1"/>
  <c r="W34" i="11" s="1"/>
  <c r="E36" i="13" s="1"/>
  <c r="D38" i="11"/>
  <c r="B39" i="11" a="1"/>
  <c r="B39" i="11" s="1"/>
  <c r="W33" i="11" s="1"/>
  <c r="E35" i="13" s="1"/>
  <c r="C38" i="11"/>
  <c r="F38" i="11"/>
  <c r="B38" i="11"/>
  <c r="W20" i="11"/>
  <c r="E22" i="13" s="1"/>
  <c r="W17" i="11"/>
  <c r="E19" i="13" s="1"/>
  <c r="V28" i="11"/>
  <c r="D30" i="13" s="1"/>
  <c r="V24" i="11"/>
  <c r="D26" i="13" s="1"/>
  <c r="V16" i="11"/>
  <c r="D18" i="13" s="1"/>
  <c r="V12" i="11"/>
  <c r="D14" i="13" s="1"/>
  <c r="V4" i="11"/>
  <c r="V3" i="11"/>
  <c r="V30" i="11"/>
  <c r="D32" i="13" s="1"/>
  <c r="V6" i="11"/>
  <c r="V29" i="11"/>
  <c r="D31" i="13" s="1"/>
  <c r="V21" i="11"/>
  <c r="V13" i="11"/>
  <c r="D15" i="13" s="1"/>
  <c r="V31" i="11"/>
  <c r="D33" i="13" s="1"/>
  <c r="V27" i="11"/>
  <c r="V23" i="11"/>
  <c r="D25" i="13" s="1"/>
  <c r="V19" i="11"/>
  <c r="D21" i="13" s="1"/>
  <c r="V15" i="11"/>
  <c r="V11" i="11"/>
  <c r="D13" i="13" s="1"/>
  <c r="V7" i="11"/>
  <c r="V22" i="11"/>
  <c r="D24" i="13" s="1"/>
  <c r="V10" i="11"/>
  <c r="D12" i="13" s="1"/>
  <c r="B47" i="11" a="1"/>
  <c r="B47" i="11" s="1"/>
  <c r="V18" i="11"/>
  <c r="D20" i="13" s="1"/>
  <c r="V25" i="11"/>
  <c r="D27" i="13" s="1"/>
  <c r="V17" i="11"/>
  <c r="D19" i="13" s="1"/>
  <c r="V9" i="11"/>
  <c r="V5" i="11"/>
  <c r="F31" i="11"/>
  <c r="B31" i="11"/>
  <c r="D25" i="11"/>
  <c r="D19" i="11"/>
  <c r="E13" i="11"/>
  <c r="B15" i="11" a="1"/>
  <c r="B15" i="11" s="1"/>
  <c r="W9" i="11" s="1"/>
  <c r="E11" i="13" s="1"/>
  <c r="E31" i="11"/>
  <c r="B25" i="11"/>
  <c r="C25" i="11"/>
  <c r="C19" i="11"/>
  <c r="D13" i="11"/>
  <c r="C7" i="11"/>
  <c r="E30" i="11"/>
  <c r="X30" i="11" s="1"/>
  <c r="F32" i="13" s="1"/>
  <c r="D24" i="11"/>
  <c r="C18" i="11"/>
  <c r="B12" i="11"/>
  <c r="E24" i="11"/>
  <c r="X24" i="11" s="1"/>
  <c r="F26" i="13" s="1"/>
  <c r="B7" i="11"/>
  <c r="E19" i="11"/>
  <c r="B14" i="11"/>
  <c r="B24" i="11"/>
  <c r="D30" i="11"/>
  <c r="B18" i="11"/>
  <c r="B19" i="11"/>
  <c r="D31" i="11"/>
  <c r="F25" i="11"/>
  <c r="F19" i="11"/>
  <c r="B13" i="11"/>
  <c r="C13" i="11"/>
  <c r="B30" i="11"/>
  <c r="F30" i="11"/>
  <c r="X31" i="11" s="1"/>
  <c r="F33" i="13" s="1"/>
  <c r="D18" i="11"/>
  <c r="C31" i="11"/>
  <c r="E25" i="11"/>
  <c r="F13" i="11"/>
  <c r="C30" i="11"/>
  <c r="F24" i="11"/>
  <c r="X25" i="11" s="1"/>
  <c r="F27" i="13" s="1"/>
  <c r="E18" i="11"/>
  <c r="C24" i="11"/>
  <c r="F18" i="11"/>
  <c r="C12" i="11"/>
  <c r="X10" i="11" s="1"/>
  <c r="F12" i="13" s="1"/>
  <c r="G33" i="11" a="1"/>
  <c r="G33" i="11" s="1"/>
  <c r="W32" i="11" s="1"/>
  <c r="E34" i="13" s="1"/>
  <c r="C33" i="11" a="1"/>
  <c r="C33" i="11" s="1"/>
  <c r="W28" i="11" s="1"/>
  <c r="E30" i="13" s="1"/>
  <c r="E32" i="11"/>
  <c r="C27" i="11" a="1"/>
  <c r="C27" i="11" s="1"/>
  <c r="W22" i="11" s="1"/>
  <c r="E24" i="13" s="1"/>
  <c r="E26" i="11"/>
  <c r="C21" i="11" a="1"/>
  <c r="C21" i="11" s="1"/>
  <c r="W16" i="11" s="1"/>
  <c r="E18" i="13" s="1"/>
  <c r="D20" i="11"/>
  <c r="F15" i="11" a="1"/>
  <c r="F15" i="11" s="1"/>
  <c r="W13" i="11" s="1"/>
  <c r="E15" i="13" s="1"/>
  <c r="F14" i="11"/>
  <c r="B6" i="11"/>
  <c r="F7" i="11"/>
  <c r="F6" i="11"/>
  <c r="X7" i="11" s="1"/>
  <c r="F9" i="13" s="1"/>
  <c r="D12" i="11"/>
  <c r="X11" i="11" s="1"/>
  <c r="F13" i="13" s="1"/>
  <c r="F33" i="11" a="1"/>
  <c r="F33" i="11" s="1"/>
  <c r="W31" i="11" s="1"/>
  <c r="E33" i="13" s="1"/>
  <c r="B33" i="11" a="1"/>
  <c r="B33" i="11" s="1"/>
  <c r="W27" i="11" s="1"/>
  <c r="E29" i="13" s="1"/>
  <c r="D32" i="11"/>
  <c r="B27" i="11" a="1"/>
  <c r="B27" i="11" s="1"/>
  <c r="W21" i="11" s="1"/>
  <c r="E23" i="13" s="1"/>
  <c r="D26" i="11"/>
  <c r="B21" i="11" a="1"/>
  <c r="B21" i="11" s="1"/>
  <c r="W15" i="11" s="1"/>
  <c r="E17" i="13" s="1"/>
  <c r="C20" i="11"/>
  <c r="E14" i="11"/>
  <c r="E8" i="13"/>
  <c r="E6" i="13"/>
  <c r="E7" i="11"/>
  <c r="C6" i="11"/>
  <c r="X4" i="11" s="1"/>
  <c r="F6" i="13" s="1"/>
  <c r="F8" i="11"/>
  <c r="E12" i="11"/>
  <c r="X12" i="11" s="1"/>
  <c r="F14" i="13" s="1"/>
  <c r="C32" i="11"/>
  <c r="E27" i="11" a="1"/>
  <c r="E27" i="11" s="1"/>
  <c r="W24" i="11" s="1"/>
  <c r="E26" i="13" s="1"/>
  <c r="C26" i="11"/>
  <c r="F20" i="11"/>
  <c r="B20" i="11"/>
  <c r="D14" i="11"/>
  <c r="E7" i="13"/>
  <c r="E5" i="13"/>
  <c r="D7" i="11"/>
  <c r="D6" i="11"/>
  <c r="X5" i="11" s="1"/>
  <c r="F7" i="13" s="1"/>
  <c r="E8" i="11"/>
  <c r="F12" i="11"/>
  <c r="X13" i="11" s="1"/>
  <c r="F15" i="13" s="1"/>
  <c r="D33" i="11" a="1"/>
  <c r="D33" i="11" s="1"/>
  <c r="W29" i="11" s="1"/>
  <c r="E31" i="13" s="1"/>
  <c r="F32" i="11"/>
  <c r="B32" i="11"/>
  <c r="G32" i="11" s="1"/>
  <c r="F26" i="11"/>
  <c r="B26" i="11"/>
  <c r="G9" i="11" a="1"/>
  <c r="G9" i="11" s="1"/>
  <c r="W8" i="11" s="1"/>
  <c r="E10" i="13" s="1"/>
  <c r="E20" i="11"/>
  <c r="G15" i="11" a="1"/>
  <c r="G15" i="11" s="1"/>
  <c r="W14" i="11" s="1"/>
  <c r="E16" i="13" s="1"/>
  <c r="C15" i="11" a="1"/>
  <c r="C15" i="11" s="1"/>
  <c r="W10" i="11" s="1"/>
  <c r="E12" i="13" s="1"/>
  <c r="C14" i="11"/>
  <c r="B8" i="11"/>
  <c r="D8" i="11"/>
  <c r="E6" i="11"/>
  <c r="X6" i="11" s="1"/>
  <c r="F8" i="13" s="1"/>
  <c r="C8" i="11"/>
  <c r="W37" i="11"/>
  <c r="E39" i="13" s="1"/>
  <c r="W36" i="11"/>
  <c r="E38" i="13" s="1"/>
  <c r="G39" i="11"/>
  <c r="W38" i="11" s="1"/>
  <c r="E40" i="13" s="1"/>
  <c r="W12" i="11"/>
  <c r="E14" i="13" s="1"/>
  <c r="W11" i="11"/>
  <c r="E13" i="13" s="1"/>
  <c r="G27" i="11"/>
  <c r="W26" i="11" s="1"/>
  <c r="E28" i="13" s="1"/>
  <c r="W25" i="11"/>
  <c r="E27" i="13" s="1"/>
  <c r="W23" i="11"/>
  <c r="E25" i="13" s="1"/>
  <c r="B45" i="11" l="1" a="1"/>
  <c r="B45" i="11" s="1"/>
  <c r="I5" i="13" s="1"/>
  <c r="I8" i="13"/>
  <c r="C44" i="11"/>
  <c r="C45" i="11"/>
  <c r="J5" i="13" s="1"/>
  <c r="G13" i="11"/>
  <c r="X9" i="11"/>
  <c r="F11" i="13" s="1"/>
  <c r="G12" i="11"/>
  <c r="G8" i="11"/>
  <c r="G18" i="11"/>
  <c r="G30" i="11"/>
  <c r="G31" i="11"/>
  <c r="G24" i="11"/>
  <c r="G25" i="11"/>
  <c r="K6" i="15" s="1"/>
  <c r="C54" i="11"/>
  <c r="C47" i="11" s="1"/>
  <c r="D47" i="11" s="1"/>
  <c r="G19" i="11"/>
  <c r="B44" i="11" a="1"/>
  <c r="B44" i="11" s="1"/>
  <c r="G20" i="11"/>
  <c r="G14" i="11"/>
  <c r="D7" i="13"/>
  <c r="V35" i="11"/>
  <c r="D37" i="13" s="1"/>
  <c r="D9" i="13"/>
  <c r="V37" i="11"/>
  <c r="D39" i="13" s="1"/>
  <c r="D23" i="13"/>
  <c r="V26" i="11"/>
  <c r="D28" i="13" s="1"/>
  <c r="D5" i="13"/>
  <c r="H10" i="13" s="1"/>
  <c r="V8" i="11"/>
  <c r="D10" i="13" s="1"/>
  <c r="V33" i="11"/>
  <c r="D35" i="13" s="1"/>
  <c r="X3" i="11"/>
  <c r="F5" i="13" s="1"/>
  <c r="G6" i="11"/>
  <c r="X8" i="11" s="1"/>
  <c r="F10" i="13" s="1"/>
  <c r="V14" i="11"/>
  <c r="D16" i="13" s="1"/>
  <c r="H17" i="13" s="1"/>
  <c r="D11" i="13"/>
  <c r="D29" i="13"/>
  <c r="V32" i="11"/>
  <c r="D34" i="13" s="1"/>
  <c r="D6" i="13"/>
  <c r="V34" i="11"/>
  <c r="D36" i="13" s="1"/>
  <c r="H31" i="13" s="1"/>
  <c r="G7" i="11"/>
  <c r="D17" i="13"/>
  <c r="V20" i="11"/>
  <c r="D22" i="13" s="1"/>
  <c r="D8" i="13"/>
  <c r="V36" i="11"/>
  <c r="D38" i="13" s="1"/>
  <c r="G26" i="11"/>
  <c r="X26" i="11" l="1"/>
  <c r="F28" i="13" s="1"/>
  <c r="J6" i="15"/>
  <c r="X32" i="11"/>
  <c r="F34" i="13" s="1"/>
  <c r="J7" i="15"/>
  <c r="H24" i="13"/>
  <c r="H23" i="13"/>
  <c r="H26" i="13"/>
  <c r="H25" i="13"/>
  <c r="H32" i="13"/>
  <c r="H33" i="13"/>
  <c r="H36" i="13"/>
  <c r="H35" i="13"/>
  <c r="H34" i="13"/>
  <c r="H20" i="13"/>
  <c r="H22" i="13"/>
  <c r="H21" i="13"/>
  <c r="H19" i="13"/>
  <c r="H18" i="13"/>
  <c r="H40" i="13"/>
  <c r="H37" i="13"/>
  <c r="H39" i="13"/>
  <c r="H38" i="13"/>
  <c r="C46" i="11"/>
  <c r="J6" i="13" s="1"/>
  <c r="J4" i="13"/>
  <c r="B46" i="11"/>
  <c r="I6" i="13" s="1"/>
  <c r="I4" i="13"/>
  <c r="H27" i="13"/>
  <c r="H41" i="13"/>
  <c r="I41" i="13"/>
  <c r="I27" i="13"/>
  <c r="K7" i="13"/>
  <c r="V38" i="11"/>
  <c r="D40" i="13" s="1"/>
  <c r="G44" i="11"/>
  <c r="N4" i="13" s="1"/>
  <c r="J7" i="13"/>
  <c r="C48" i="11" l="1"/>
  <c r="J8" i="13" s="1"/>
  <c r="I7" i="13"/>
  <c r="L7" i="16" l="1"/>
  <c r="L6" i="16"/>
  <c r="L5" i="16"/>
  <c r="L4" i="16"/>
  <c r="L3" i="16"/>
  <c r="K7" i="16"/>
  <c r="K6" i="16"/>
  <c r="K5" i="16"/>
  <c r="K4" i="16"/>
  <c r="K3" i="16"/>
  <c r="X27" i="11"/>
  <c r="F29" i="13" s="1"/>
  <c r="X29" i="11"/>
  <c r="F31" i="13" s="1"/>
  <c r="X28" i="11"/>
  <c r="F30" i="13" s="1"/>
  <c r="X23" i="11"/>
  <c r="F25" i="13" s="1"/>
  <c r="X22" i="11"/>
  <c r="F24" i="13" s="1"/>
  <c r="X21" i="11"/>
  <c r="F23" i="13" s="1"/>
  <c r="X19" i="11"/>
  <c r="F21" i="13" s="1"/>
  <c r="X18" i="11"/>
  <c r="F20" i="13" s="1"/>
  <c r="X17" i="11"/>
  <c r="F19" i="13" s="1"/>
  <c r="X16" i="11"/>
  <c r="F18" i="13" s="1"/>
  <c r="X15" i="11"/>
  <c r="F17" i="13" s="1"/>
  <c r="M6" i="16" l="1"/>
  <c r="X35" i="11"/>
  <c r="F37" i="13" s="1"/>
  <c r="J5" i="16"/>
  <c r="M3" i="16"/>
  <c r="M7" i="16"/>
  <c r="X36" i="11"/>
  <c r="F38" i="13" s="1"/>
  <c r="J6" i="16"/>
  <c r="M4" i="16"/>
  <c r="X37" i="11"/>
  <c r="F39" i="13" s="1"/>
  <c r="J7" i="16"/>
  <c r="M5" i="16"/>
  <c r="X34" i="11"/>
  <c r="F36" i="13" s="1"/>
  <c r="J4" i="16"/>
  <c r="X33" i="11"/>
  <c r="F35" i="13" s="1"/>
  <c r="J3" i="16"/>
  <c r="M4" i="15"/>
  <c r="M5" i="15"/>
  <c r="M6" i="15"/>
  <c r="M7" i="15"/>
  <c r="M3" i="15"/>
  <c r="X14" i="11"/>
  <c r="F16" i="13" s="1"/>
  <c r="K5" i="15"/>
  <c r="L4" i="15"/>
  <c r="K3" i="15"/>
  <c r="L6" i="15"/>
  <c r="L3" i="15"/>
  <c r="L7" i="15"/>
  <c r="L5" i="15"/>
  <c r="K4" i="15"/>
  <c r="K7" i="15"/>
  <c r="G45" i="11"/>
  <c r="N5" i="13" s="1"/>
  <c r="X38" i="11" l="1"/>
  <c r="F40" i="13" s="1"/>
  <c r="S4" i="16"/>
  <c r="T4" i="16" s="1"/>
  <c r="K16" i="16"/>
  <c r="K15" i="16"/>
  <c r="K14" i="16"/>
  <c r="U4" i="16"/>
  <c r="U6" i="16"/>
  <c r="U5" i="16"/>
  <c r="U8" i="16"/>
  <c r="U7" i="16"/>
  <c r="P3" i="15"/>
  <c r="O3" i="15"/>
  <c r="J3" i="15"/>
  <c r="J4" i="15"/>
  <c r="S3" i="15"/>
  <c r="R3" i="15"/>
  <c r="Q3" i="15"/>
  <c r="X20" i="11"/>
  <c r="F22" i="13" s="1"/>
  <c r="J5" i="15"/>
  <c r="D45" i="11"/>
  <c r="K5" i="13" s="1"/>
  <c r="D44" i="11"/>
  <c r="K4" i="13" s="1"/>
  <c r="G46" i="11"/>
  <c r="N6" i="13" s="1"/>
  <c r="T6" i="16" l="1"/>
  <c r="T8" i="16"/>
  <c r="T7" i="16"/>
  <c r="T5" i="16"/>
  <c r="O14" i="16"/>
  <c r="K19" i="16" s="1"/>
  <c r="U12" i="16"/>
  <c r="J15" i="16" s="1"/>
  <c r="L15" i="16" s="1"/>
  <c r="W5" i="15"/>
  <c r="W4" i="15"/>
  <c r="U4" i="15"/>
  <c r="V4" i="15" s="1"/>
  <c r="K14" i="15"/>
  <c r="K15" i="15"/>
  <c r="K16" i="15"/>
  <c r="L17" i="15"/>
  <c r="L17" i="16"/>
  <c r="W6" i="15"/>
  <c r="W8" i="15"/>
  <c r="W7" i="15"/>
  <c r="D46" i="11"/>
  <c r="K6" i="13" s="1"/>
  <c r="E44" i="11"/>
  <c r="L4" i="13" s="1"/>
  <c r="E45" i="11"/>
  <c r="L5" i="13" s="1"/>
  <c r="J22" i="15" l="1"/>
  <c r="J25" i="15"/>
  <c r="T12" i="16"/>
  <c r="J14" i="16" s="1"/>
  <c r="L14" i="16" s="1"/>
  <c r="M14" i="16" s="1"/>
  <c r="N14" i="16" s="1"/>
  <c r="J24" i="15"/>
  <c r="V8" i="15"/>
  <c r="J26" i="15"/>
  <c r="J23" i="15"/>
  <c r="J29" i="15"/>
  <c r="J31" i="15"/>
  <c r="V7" i="15"/>
  <c r="V6" i="15"/>
  <c r="J28" i="15"/>
  <c r="J30" i="15"/>
  <c r="J27" i="15"/>
  <c r="O14" i="15"/>
  <c r="K19" i="15" s="1"/>
  <c r="J31" i="16"/>
  <c r="K31" i="16" s="1"/>
  <c r="I40" i="13" s="1"/>
  <c r="J25" i="16"/>
  <c r="K25" i="16" s="1"/>
  <c r="I34" i="13" s="1"/>
  <c r="J30" i="16"/>
  <c r="K30" i="16" s="1"/>
  <c r="I39" i="13" s="1"/>
  <c r="J27" i="16"/>
  <c r="K27" i="16" s="1"/>
  <c r="I36" i="13" s="1"/>
  <c r="J29" i="16"/>
  <c r="K29" i="16" s="1"/>
  <c r="I38" i="13" s="1"/>
  <c r="J28" i="16"/>
  <c r="K28" i="16" s="1"/>
  <c r="I37" i="13" s="1"/>
  <c r="J24" i="16"/>
  <c r="K24" i="16" s="1"/>
  <c r="I33" i="13" s="1"/>
  <c r="J26" i="16"/>
  <c r="K26" i="16" s="1"/>
  <c r="I35" i="13" s="1"/>
  <c r="J23" i="16"/>
  <c r="K23" i="16" s="1"/>
  <c r="I32" i="13" s="1"/>
  <c r="J22" i="16"/>
  <c r="K22" i="16" s="1"/>
  <c r="I31" i="13" s="1"/>
  <c r="F45" i="11"/>
  <c r="M5" i="13" s="1"/>
  <c r="F44" i="11"/>
  <c r="M4" i="13" s="1"/>
  <c r="W12" i="15"/>
  <c r="J15" i="15" s="1"/>
  <c r="L15" i="15" s="1"/>
  <c r="V5" i="15"/>
  <c r="E46" i="11"/>
  <c r="L6" i="13" s="1"/>
  <c r="J16" i="16" l="1"/>
  <c r="K23" i="15"/>
  <c r="I18" i="13" s="1"/>
  <c r="V12" i="15"/>
  <c r="J14" i="15" s="1"/>
  <c r="J16" i="15" s="1"/>
  <c r="H11" i="13"/>
  <c r="H12" i="13"/>
  <c r="F46" i="11"/>
  <c r="M6" i="13" s="1"/>
  <c r="L14" i="15" l="1"/>
  <c r="M14" i="15" s="1"/>
  <c r="N14" i="15" s="1"/>
  <c r="H13" i="13"/>
  <c r="K29" i="15" l="1"/>
  <c r="I24" i="13" s="1"/>
  <c r="K22" i="15"/>
  <c r="I17" i="13" s="1"/>
  <c r="K26" i="15"/>
  <c r="I21" i="13" s="1"/>
  <c r="K25" i="15"/>
  <c r="I20" i="13" s="1"/>
  <c r="K27" i="15"/>
  <c r="I22" i="13" s="1"/>
  <c r="K24" i="15"/>
  <c r="I19" i="13" s="1"/>
  <c r="K28" i="15"/>
  <c r="I23" i="13" s="1"/>
  <c r="K31" i="15"/>
  <c r="I26" i="13" s="1"/>
  <c r="K30" i="15"/>
  <c r="I25" i="13" s="1"/>
</calcChain>
</file>

<file path=xl/sharedStrings.xml><?xml version="1.0" encoding="utf-8"?>
<sst xmlns="http://schemas.openxmlformats.org/spreadsheetml/2006/main" count="357" uniqueCount="152">
  <si>
    <t>SUMMARY</t>
  </si>
  <si>
    <t>Total</t>
  </si>
  <si>
    <t>Count</t>
  </si>
  <si>
    <t>Sum</t>
  </si>
  <si>
    <t>Average</t>
  </si>
  <si>
    <t>Variance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</si>
  <si>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</si>
  <si>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</si>
  <si>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</si>
  <si>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</si>
  <si>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</si>
  <si>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</si>
  <si>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</si>
  <si>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</si>
  <si>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Sample</t>
  </si>
  <si>
    <t>Columns</t>
  </si>
  <si>
    <t>Interaction</t>
  </si>
  <si>
    <t>Within</t>
  </si>
  <si>
    <t>Level of significance</t>
  </si>
  <si>
    <t>Two-Way ANOVA with replication</t>
  </si>
  <si>
    <t>score</t>
  </si>
  <si>
    <t>A1</t>
  </si>
  <si>
    <t>A2</t>
  </si>
  <si>
    <t>A3</t>
  </si>
  <si>
    <t>A4</t>
  </si>
  <si>
    <t>A5</t>
  </si>
  <si>
    <t>Grade</t>
  </si>
  <si>
    <t>Methods</t>
  </si>
  <si>
    <t>CAI</t>
  </si>
  <si>
    <t>Media</t>
  </si>
  <si>
    <t>Online</t>
  </si>
  <si>
    <t>E-BOOK</t>
  </si>
  <si>
    <t>NORMAL</t>
  </si>
  <si>
    <t>A</t>
  </si>
  <si>
    <t>B</t>
  </si>
  <si>
    <t>C</t>
  </si>
  <si>
    <t>D</t>
  </si>
  <si>
    <t>E</t>
  </si>
  <si>
    <t>พัฒนาโดย รศ.ดร.อนุวัติ คูณแก้ว  คณะครุศาสตร์   มหาวิทยาลัยราชภัฎเพชรบูรณ์</t>
  </si>
  <si>
    <t>(สถิติ Two way ANOVA เป็นการศึกษาตัวแปรต้น/ตัวแปรอิสระ 2 ตัว โดยตัวแปรต้นแต่ละตัว มีหลายระดับ และ ตัวแปรตาม 1 ตัว)</t>
  </si>
  <si>
    <t xml:space="preserve">วิธีใช้ </t>
  </si>
  <si>
    <t>ผลการวิเคราะห์ข้อมูล และ การแปลผล</t>
  </si>
  <si>
    <t>3. ตัวแปรตาม (ที่นำเสนอในการแปลผล) เป็นตัวแปรที่ผู้วิจัยต้องการศึกษา เช่น ผลสัมฤทธิ์ทางการเรียน ความสามารถ  การเจริญเติบโตของพืช ฯลฯ</t>
  </si>
  <si>
    <t>4. ให้นำการแปลผลไปประยุกต์ใช้กับงานวิจัยของท่านตามความเหมาะสม</t>
  </si>
  <si>
    <t>โปรแกรมการวิเคราะห์ความแปรปรวนแบบสองทาง (Two way ANOVA) แบบ With replication</t>
  </si>
  <si>
    <t>1. คลิกที่ชีท (Sheet) "Data" เพื่อคีย์คะแนน/ข้อมูล หรือ คัดลอก (Copy) จากไฟล์ Excel ก็ได้ ดังนี้</t>
  </si>
  <si>
    <t>2. จำนวนกลุ่มตัวอย่างไม่เกิน 5,000 คน</t>
  </si>
  <si>
    <t>3. ก่อนคีย์ข้อมูล ควรลบข้อมูลที่มีอยู่  และตรวจสอบความถูกต้องในการคีย์ข้อมูลด้วย</t>
  </si>
  <si>
    <t>Sex</t>
  </si>
  <si>
    <t>Score</t>
  </si>
  <si>
    <r>
      <t xml:space="preserve">ที่ได้รับการสอน </t>
    </r>
    <r>
      <rPr>
        <sz val="11"/>
        <color rgb="FF0000FF"/>
        <rFont val="Calibri"/>
        <family val="2"/>
        <scheme val="minor"/>
      </rPr>
      <t>(</t>
    </r>
    <r>
      <rPr>
        <b/>
        <sz val="11"/>
        <color rgb="FF0000FF"/>
        <rFont val="Calibri"/>
        <family val="2"/>
        <scheme val="minor"/>
      </rPr>
      <t>Methods</t>
    </r>
    <r>
      <rPr>
        <sz val="11"/>
        <color rgb="FF0000FF"/>
        <rFont val="Calibri"/>
        <family val="2"/>
        <scheme val="minor"/>
      </rPr>
      <t>)</t>
    </r>
    <r>
      <rPr>
        <sz val="11"/>
        <color theme="1"/>
        <rFont val="Calibri"/>
        <family val="2"/>
        <charset val="222"/>
        <scheme val="minor"/>
      </rPr>
      <t xml:space="preserve"> ต่างกัน คือ วิธีสอนแบบที่ 1 (1)  และ วิธีสอนแบบที่ 2 (2)</t>
    </r>
  </si>
  <si>
    <r>
      <t>ตัวอย่างงานวิจัย "การเปรียบเทียบผลสัมฤทธิ์ทางการเรียน (</t>
    </r>
    <r>
      <rPr>
        <b/>
        <sz val="11"/>
        <color rgb="FF00B050"/>
        <rFont val="Calibri"/>
        <family val="2"/>
        <scheme val="minor"/>
      </rPr>
      <t>Score</t>
    </r>
    <r>
      <rPr>
        <sz val="11"/>
        <color theme="1"/>
        <rFont val="Calibri"/>
        <family val="2"/>
        <charset val="222"/>
        <scheme val="minor"/>
      </rPr>
      <t>) ของนักเรียนเพศ (</t>
    </r>
    <r>
      <rPr>
        <b/>
        <sz val="11"/>
        <color rgb="FFFF0000"/>
        <rFont val="Calibri"/>
        <family val="2"/>
        <scheme val="minor"/>
      </rPr>
      <t>Sex</t>
    </r>
    <r>
      <rPr>
        <sz val="11"/>
        <color theme="1"/>
        <rFont val="Calibri"/>
        <family val="2"/>
        <charset val="222"/>
        <scheme val="minor"/>
      </rPr>
      <t xml:space="preserve">) ชาย (1) และ หญิง (2) </t>
    </r>
  </si>
  <si>
    <t xml:space="preserve">   1.2  ตัวอย่างงานวิจัยข้อ 1.1  ตัวแปรต้น มี 2 ตัว คือ เพศ (Sex) และ วิธีสอน (Methods)   ตัวแปรตาม มี 1 ตัว คือ ผลสัมฤทธิ์ทางการเรียน (Score)</t>
  </si>
  <si>
    <t xml:space="preserve">1) ตัวแปรต้นตัวที่ 1 คือ เพศ (Sex) ที่มี 2 ระดับ คือ ชาย (1) และ หญิง (2)   </t>
  </si>
  <si>
    <t xml:space="preserve">    ตัวแปรต้นตัวที่ 2 คือ วิธีสอน (Methods) ที่มี 2 ระดับ คือ วิธีสอน 1 (1) และ วิธีสอน 2 (2)</t>
  </si>
  <si>
    <t>2) ตัวแปรตาม มี 1 ตัว คือ ผลสัมฤทธิ์ทางการเรียน (Score)</t>
  </si>
  <si>
    <t xml:space="preserve">   1.3  ตัวแปรต้นแต่ละตัว ต้องมีระดับได้ไม่เกิน 5 ระดับ และ การคีย์ตัวแปรต้น ต้องเป็นตัวเลขเท่านั้น </t>
  </si>
  <si>
    <t>ตัวแปรต้น 1</t>
  </si>
  <si>
    <t>ตัวแปรต้น 2</t>
  </si>
  <si>
    <t>คะแนน</t>
  </si>
  <si>
    <t xml:space="preserve">ตาราง แสดงค่าเฉลี่ย ส่วนเบี่ยงเบนมาตรฐาน และจำนวนกลุ่มตัวอย่าง </t>
  </si>
  <si>
    <t>ตาราง  ผลการวิเคราะห์แบบ 2 ทาง (Two-way ANOVA) ระหว่างปัจจัย A และ ปัจจัย B</t>
  </si>
  <si>
    <t xml:space="preserve">    จำแนกตาม ปัจจัย A (แถว : Rows) และ ปัจจัย B (คอลัมน์ : Columns)</t>
  </si>
  <si>
    <t>แหล่งความแปรปรวน</t>
  </si>
  <si>
    <t>Factor A</t>
  </si>
  <si>
    <t>Factor B</t>
  </si>
  <si>
    <t>Mean</t>
  </si>
  <si>
    <t>SD</t>
  </si>
  <si>
    <t>N</t>
  </si>
  <si>
    <t>ปัจจัย A (Columns)</t>
  </si>
  <si>
    <t>B1</t>
  </si>
  <si>
    <t>ปัจจัย B (Rows)</t>
  </si>
  <si>
    <t>B2</t>
  </si>
  <si>
    <t>ปฏิสัมพันธ์ A กับ B (A*B)</t>
  </si>
  <si>
    <t>B3</t>
  </si>
  <si>
    <t>ความคลาดเคลื่อน (Error)</t>
  </si>
  <si>
    <t>B4</t>
  </si>
  <si>
    <t>รวม (Total)</t>
  </si>
  <si>
    <t>B5</t>
  </si>
  <si>
    <t>รวม</t>
  </si>
  <si>
    <t>การเปรียบเทียบรายคู่ (Multiple Comparisons) ของปัจจัย A ด้วยวิธีของ Scheffe'</t>
  </si>
  <si>
    <t>รายการ</t>
  </si>
  <si>
    <t>สรุป</t>
  </si>
  <si>
    <t>A1 กับ A2</t>
  </si>
  <si>
    <t>A1 กับ A3</t>
  </si>
  <si>
    <t>A2 กับ A3</t>
  </si>
  <si>
    <t>A1 กับ A4</t>
  </si>
  <si>
    <t>A2 กับ A4</t>
  </si>
  <si>
    <t>A3 กับ A4</t>
  </si>
  <si>
    <t>A1 กับ A5</t>
  </si>
  <si>
    <t>A2 กับ A5</t>
  </si>
  <si>
    <t>A3 กับ A5</t>
  </si>
  <si>
    <t>A4 กับ A5</t>
  </si>
  <si>
    <t>การเปรียบเทียบรายคู่ (Multiple Comparisons) ของปัจจัย B ด้วยวิธีของ Scheffe'</t>
  </si>
  <si>
    <t>B1 กับ B2</t>
  </si>
  <si>
    <t>B1 กับ B3</t>
  </si>
  <si>
    <t>B2 กับ B3</t>
  </si>
  <si>
    <t>B1 กับ B4</t>
  </si>
  <si>
    <t>B2 กับ B4</t>
  </si>
  <si>
    <t>รวมทั้งหมด</t>
  </si>
  <si>
    <t>B3 กับ B4</t>
  </si>
  <si>
    <t>B1 กับ B5</t>
  </si>
  <si>
    <t>B2 กับ B5</t>
  </si>
  <si>
    <t>B3 กับ B5</t>
  </si>
  <si>
    <t>B4 กับ B5</t>
  </si>
  <si>
    <t xml:space="preserve">               โปรแกรมการวิเคราะห์ One-way ANOVA</t>
  </si>
  <si>
    <t>พัฒนาโดย รศ.ดร.อนุวัติ คูณแก้ว   คณะครุศาสตร์ มหาวิทยาลัยราชภัฎเพชรบูรณ์</t>
  </si>
  <si>
    <t>Groups</t>
  </si>
  <si>
    <t>A1-A2</t>
  </si>
  <si>
    <t>A1-A3</t>
  </si>
  <si>
    <t>A2-A3</t>
  </si>
  <si>
    <t>A2-A4</t>
  </si>
  <si>
    <t>A2-A5</t>
  </si>
  <si>
    <t>Grand mean</t>
  </si>
  <si>
    <t>X-mean</t>
  </si>
  <si>
    <t>SS with</t>
  </si>
  <si>
    <t>df*mean</t>
  </si>
  <si>
    <t>คำชี้แจง  พิมพ์ข้อมูล/คะแนนของนักเรียนทุกกลุ่ม และ เลือก/พิมพ์จำนวนกลุ่มตัวอย่าง</t>
  </si>
  <si>
    <t>Between Groups</t>
  </si>
  <si>
    <t>Within Groups</t>
  </si>
  <si>
    <t>Error</t>
  </si>
  <si>
    <t>Post hoc Comparison</t>
  </si>
  <si>
    <t>Scheffe Critical Value</t>
  </si>
  <si>
    <t>F คำนวณ</t>
  </si>
  <si>
    <t>Lo-mid</t>
  </si>
  <si>
    <t>12</t>
  </si>
  <si>
    <t>Lo-high</t>
  </si>
  <si>
    <t>13</t>
  </si>
  <si>
    <t>mid-high</t>
  </si>
  <si>
    <t>23</t>
  </si>
  <si>
    <t>14</t>
  </si>
  <si>
    <t>24</t>
  </si>
  <si>
    <t>34</t>
  </si>
  <si>
    <t>15</t>
  </si>
  <si>
    <t>25</t>
  </si>
  <si>
    <t>35</t>
  </si>
  <si>
    <t>45</t>
  </si>
  <si>
    <t>2. ผลลัพธ์จะนำเสนอค่าสถิติพื้นฐาน   ตาราง Two-way ANOVA    การแปลผล และการเปรียบเทียบรายคู่ด้วยวิธีของ Scheffe (ใช้ Mean Square Error ตามปกติใช้ Mean Square within)</t>
  </si>
  <si>
    <t xml:space="preserve">AAA </t>
  </si>
  <si>
    <t xml:space="preserve">BBB </t>
  </si>
  <si>
    <t>CCC</t>
  </si>
  <si>
    <t>level of A</t>
  </si>
  <si>
    <t>level of B</t>
  </si>
  <si>
    <t>df within</t>
  </si>
  <si>
    <t>1. คลิกที่ชีท (Sheet) "Result (ผลลัพธ์)"</t>
  </si>
  <si>
    <t>คนที่</t>
  </si>
  <si>
    <t>ปัจจัย A</t>
  </si>
  <si>
    <t>ปัจจัย B</t>
  </si>
  <si>
    <t>ตัวแปรต้นที่ 1</t>
  </si>
  <si>
    <t>ตัวแปรต้นที่ 2</t>
  </si>
  <si>
    <t>คำชี้แจง  1. คีย์ตัวเลขแทนปัจจัย A (ตัวแปรต้นที่ 1)  และตัวเลขแทนปัจจัย B (ตัวแปรต้นที่ 2) ที่คอลัมน์ B และ C    2. คีย์คะแนน/ข้อมูล ที่คอลัมน์ D</t>
  </si>
  <si>
    <t xml:space="preserve">    1.1 ที่คอลัมน์ B คือ Factor A คีย์ ระดับของ Factor A  คอลัมน์ C คือ Factor B  และ คอลัมน์ D  ให้คีย์คะแนน/ข้อมูล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</si>
</sst>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0"/>
    <numFmt numFmtId="165" formatCode="0.0000000000"/>
    <numFmt numFmtId="166" formatCode="0.000"/>
    <numFmt numFmtId="167" formatCode="#,##0.000"/>
    <numFmt numFmtId="168" formatCode="###0.0000"/>
    <numFmt numFmtId="169" formatCode="#,##0.0000"/>
  </numFmts>
  <fonts count="34">
    <font>
      <sz val="11"/>
      <color theme="1"/>
      <name val="Calibri"/>
      <family val="2"/>
      <charset val="222"/>
      <scheme val="minor"/>
    </font>
    <font>
      <sz val="10"/>
      <name val="Work Sans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sz val="11"/>
      <color theme="1"/>
      <name val="Calibri"/>
      <family val="2"/>
      <charset val="22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66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charset val="222"/>
      <scheme val="minor"/>
    </font>
    <font>
      <sz val="11"/>
      <color rgb="FF0000F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Work Sans"/>
      <charset val="222"/>
    </font>
    <font>
      <b/>
      <sz val="11"/>
      <color rgb="FF0000FF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660066"/>
      <name val="Calibri"/>
      <family val="2"/>
      <scheme val="minor"/>
    </font>
    <font>
      <b/>
      <sz val="10"/>
      <name val="Work Sans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9"/>
      <color indexed="60"/>
      <name val="Arial"/>
      <family val="2"/>
    </font>
    <font>
      <u/>
      <sz val="11"/>
      <color theme="10"/>
      <name val="Calibri"/>
      <family val="2"/>
      <charset val="222"/>
      <scheme val="minor"/>
    </font>
    <font>
      <b/>
      <i/>
      <sz val="11"/>
      <name val="Calibri"/>
      <family val="2"/>
    </font>
    <font>
      <b/>
      <sz val="11"/>
      <name val="Calibri"/>
      <family val="2"/>
    </font>
    <font>
      <sz val="8"/>
      <color theme="1"/>
      <name val="Calibri"/>
      <family val="2"/>
      <scheme val="minor"/>
    </font>
    <font>
      <sz val="11"/>
      <name val="Calibri"/>
      <family val="2"/>
    </font>
    <font>
      <b/>
      <sz val="14"/>
      <name val="Calibri"/>
      <family val="2"/>
    </font>
    <font>
      <b/>
      <sz val="8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00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/>
      <top style="thin">
        <color indexed="63"/>
      </top>
      <bottom style="thin">
        <color indexed="62"/>
      </bottom>
      <diagonal/>
    </border>
    <border>
      <left style="thin">
        <color indexed="61"/>
      </left>
      <right/>
      <top style="thin">
        <color indexed="62"/>
      </top>
      <bottom style="thin">
        <color indexed="62"/>
      </bottom>
      <diagonal/>
    </border>
    <border>
      <left style="thin">
        <color indexed="61"/>
      </left>
      <right style="thin">
        <color indexed="61"/>
      </right>
      <top style="thin">
        <color indexed="62"/>
      </top>
      <bottom style="thin">
        <color indexed="62"/>
      </bottom>
      <diagonal/>
    </border>
    <border>
      <left style="thin">
        <color indexed="61"/>
      </left>
      <right style="thin">
        <color indexed="61"/>
      </right>
      <top style="thin">
        <color indexed="62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3"/>
      </top>
      <bottom style="thin">
        <color indexed="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25" fillId="0" borderId="0"/>
    <xf numFmtId="0" fontId="27" fillId="0" borderId="0" applyNumberFormat="0" applyFill="0" applyBorder="0" applyAlignment="0" applyProtection="0"/>
    <xf numFmtId="0" fontId="25" fillId="0" borderId="0"/>
  </cellStyleXfs>
  <cellXfs count="293">
    <xf numFmtId="0" fontId="0" fillId="0" borderId="0" xfId="0"/>
    <xf numFmtId="0" fontId="0" fillId="7" borderId="0" xfId="0" applyFill="1" applyProtection="1">
      <protection hidden="1"/>
    </xf>
    <xf numFmtId="0" fontId="0" fillId="7" borderId="0" xfId="0" applyFill="1" applyBorder="1" applyProtection="1">
      <protection hidden="1"/>
    </xf>
    <xf numFmtId="0" fontId="20" fillId="8" borderId="6" xfId="0" applyFont="1" applyFill="1" applyBorder="1" applyAlignment="1" applyProtection="1">
      <alignment horizontal="left" vertical="center"/>
      <protection hidden="1"/>
    </xf>
    <xf numFmtId="0" fontId="0" fillId="8" borderId="7" xfId="0" applyFill="1" applyBorder="1" applyProtection="1">
      <protection hidden="1"/>
    </xf>
    <xf numFmtId="0" fontId="7" fillId="8" borderId="7" xfId="0" applyFont="1" applyFill="1" applyBorder="1" applyAlignment="1" applyProtection="1">
      <alignment horizontal="center"/>
      <protection hidden="1"/>
    </xf>
    <xf numFmtId="0" fontId="7" fillId="8" borderId="8" xfId="0" applyFont="1" applyFill="1" applyBorder="1" applyAlignment="1" applyProtection="1">
      <alignment horizontal="center"/>
      <protection hidden="1"/>
    </xf>
    <xf numFmtId="0" fontId="8" fillId="7" borderId="0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8" borderId="9" xfId="0" applyFill="1" applyBorder="1" applyProtection="1">
      <protection hidden="1"/>
    </xf>
    <xf numFmtId="0" fontId="9" fillId="8" borderId="0" xfId="0" applyFont="1" applyFill="1" applyBorder="1" applyAlignment="1" applyProtection="1">
      <alignment horizontal="left" vertical="center"/>
      <protection hidden="1"/>
    </xf>
    <xf numFmtId="0" fontId="7" fillId="8" borderId="0" xfId="0" applyFont="1" applyFill="1" applyBorder="1" applyAlignment="1" applyProtection="1">
      <alignment horizontal="center"/>
      <protection hidden="1"/>
    </xf>
    <xf numFmtId="0" fontId="7" fillId="8" borderId="10" xfId="0" applyFont="1" applyFill="1" applyBorder="1" applyAlignment="1" applyProtection="1">
      <alignment horizontal="center"/>
      <protection hidden="1"/>
    </xf>
    <xf numFmtId="0" fontId="10" fillId="8" borderId="11" xfId="0" applyFont="1" applyFill="1" applyBorder="1" applyAlignment="1" applyProtection="1">
      <alignment horizontal="left"/>
      <protection hidden="1"/>
    </xf>
    <xf numFmtId="0" fontId="0" fillId="8" borderId="4" xfId="0" applyFill="1" applyBorder="1" applyProtection="1">
      <protection hidden="1"/>
    </xf>
    <xf numFmtId="0" fontId="11" fillId="8" borderId="4" xfId="0" applyFont="1" applyFill="1" applyBorder="1" applyProtection="1">
      <protection hidden="1"/>
    </xf>
    <xf numFmtId="0" fontId="12" fillId="8" borderId="4" xfId="0" applyFont="1" applyFill="1" applyBorder="1" applyAlignment="1" applyProtection="1">
      <alignment horizontal="center"/>
      <protection hidden="1"/>
    </xf>
    <xf numFmtId="0" fontId="7" fillId="8" borderId="4" xfId="0" applyFont="1" applyFill="1" applyBorder="1" applyAlignment="1" applyProtection="1">
      <alignment horizontal="center"/>
      <protection hidden="1"/>
    </xf>
    <xf numFmtId="0" fontId="7" fillId="8" borderId="12" xfId="0" applyFont="1" applyFill="1" applyBorder="1" applyAlignment="1" applyProtection="1">
      <alignment horizontal="center"/>
      <protection hidden="1"/>
    </xf>
    <xf numFmtId="0" fontId="10" fillId="7" borderId="0" xfId="0" applyFont="1" applyFill="1" applyBorder="1" applyAlignment="1" applyProtection="1">
      <alignment horizontal="left"/>
      <protection hidden="1"/>
    </xf>
    <xf numFmtId="0" fontId="11" fillId="7" borderId="0" xfId="0" applyFont="1" applyFill="1" applyBorder="1" applyProtection="1">
      <protection hidden="1"/>
    </xf>
    <xf numFmtId="0" fontId="12" fillId="7" borderId="0" xfId="0" applyFont="1" applyFill="1" applyBorder="1" applyAlignment="1" applyProtection="1">
      <alignment horizontal="center"/>
      <protection hidden="1"/>
    </xf>
    <xf numFmtId="0" fontId="7" fillId="7" borderId="0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Protection="1">
      <protection hidden="1"/>
    </xf>
    <xf numFmtId="0" fontId="0" fillId="7" borderId="7" xfId="0" applyFont="1" applyFill="1" applyBorder="1" applyProtection="1">
      <protection hidden="1"/>
    </xf>
    <xf numFmtId="0" fontId="0" fillId="7" borderId="7" xfId="0" applyFill="1" applyBorder="1" applyProtection="1">
      <protection hidden="1"/>
    </xf>
    <xf numFmtId="0" fontId="0" fillId="7" borderId="8" xfId="0" applyFill="1" applyBorder="1" applyProtection="1">
      <protection hidden="1"/>
    </xf>
    <xf numFmtId="0" fontId="0" fillId="7" borderId="9" xfId="0" applyFont="1" applyFill="1" applyBorder="1" applyProtection="1">
      <protection hidden="1"/>
    </xf>
    <xf numFmtId="0" fontId="0" fillId="7" borderId="0" xfId="0" applyFont="1" applyFill="1" applyBorder="1" applyProtection="1">
      <protection hidden="1"/>
    </xf>
    <xf numFmtId="0" fontId="14" fillId="7" borderId="0" xfId="0" applyFont="1" applyFill="1" applyBorder="1" applyProtection="1">
      <protection hidden="1"/>
    </xf>
    <xf numFmtId="0" fontId="17" fillId="7" borderId="1" xfId="0" applyFont="1" applyFill="1" applyBorder="1" applyAlignment="1" applyProtection="1">
      <alignment horizontal="center" vertical="center" wrapText="1"/>
      <protection hidden="1"/>
    </xf>
    <xf numFmtId="0" fontId="18" fillId="7" borderId="1" xfId="0" applyFont="1" applyFill="1" applyBorder="1" applyAlignment="1" applyProtection="1">
      <alignment horizontal="center"/>
      <protection hidden="1"/>
    </xf>
    <xf numFmtId="0" fontId="19" fillId="7" borderId="1" xfId="0" applyFont="1" applyFill="1" applyBorder="1" applyAlignment="1" applyProtection="1">
      <alignment horizontal="center"/>
      <protection hidden="1"/>
    </xf>
    <xf numFmtId="0" fontId="0" fillId="7" borderId="10" xfId="0" applyFill="1" applyBorder="1" applyProtection="1">
      <protection hidden="1"/>
    </xf>
    <xf numFmtId="0" fontId="1" fillId="9" borderId="1" xfId="0" applyFont="1" applyFill="1" applyBorder="1" applyAlignment="1" applyProtection="1">
      <alignment horizontal="center" vertical="center" wrapText="1"/>
      <protection hidden="1"/>
    </xf>
    <xf numFmtId="0" fontId="0" fillId="2" borderId="1" xfId="0" applyFill="1" applyBorder="1" applyAlignment="1" applyProtection="1">
      <alignment horizontal="center"/>
      <protection hidden="1"/>
    </xf>
    <xf numFmtId="0" fontId="1" fillId="7" borderId="1" xfId="0" applyFont="1" applyFill="1" applyBorder="1" applyAlignment="1" applyProtection="1">
      <alignment horizontal="center" vertical="center" wrapText="1"/>
      <protection hidden="1"/>
    </xf>
    <xf numFmtId="0" fontId="1" fillId="3" borderId="1" xfId="0" applyFont="1" applyFill="1" applyBorder="1" applyAlignment="1" applyProtection="1">
      <alignment horizontal="center" vertical="center" wrapText="1"/>
      <protection hidden="1"/>
    </xf>
    <xf numFmtId="0" fontId="0" fillId="6" borderId="1" xfId="0" applyFill="1" applyBorder="1" applyAlignment="1" applyProtection="1">
      <alignment horizontal="center"/>
      <protection hidden="1"/>
    </xf>
    <xf numFmtId="0" fontId="0" fillId="0" borderId="9" xfId="0" applyBorder="1" applyProtection="1">
      <protection hidden="1"/>
    </xf>
    <xf numFmtId="0" fontId="0" fillId="7" borderId="9" xfId="0" applyFont="1" applyFill="1" applyBorder="1" applyAlignment="1" applyProtection="1">
      <alignment vertical="center"/>
      <protection hidden="1"/>
    </xf>
    <xf numFmtId="0" fontId="0" fillId="7" borderId="11" xfId="0" applyFont="1" applyFill="1" applyBorder="1" applyProtection="1">
      <protection hidden="1"/>
    </xf>
    <xf numFmtId="0" fontId="0" fillId="7" borderId="4" xfId="0" applyFont="1" applyFill="1" applyBorder="1" applyProtection="1">
      <protection hidden="1"/>
    </xf>
    <xf numFmtId="0" fontId="0" fillId="7" borderId="4" xfId="0" applyFill="1" applyBorder="1" applyProtection="1">
      <protection hidden="1"/>
    </xf>
    <xf numFmtId="0" fontId="0" fillId="0" borderId="4" xfId="0" applyBorder="1" applyProtection="1">
      <protection hidden="1"/>
    </xf>
    <xf numFmtId="0" fontId="0" fillId="7" borderId="12" xfId="0" applyFill="1" applyBorder="1" applyProtection="1">
      <protection hidden="1"/>
    </xf>
    <xf numFmtId="0" fontId="9" fillId="10" borderId="6" xfId="0" applyFont="1" applyFill="1" applyBorder="1" applyProtection="1">
      <protection hidden="1"/>
    </xf>
    <xf numFmtId="0" fontId="9" fillId="10" borderId="7" xfId="0" applyFont="1" applyFill="1" applyBorder="1" applyProtection="1">
      <protection hidden="1"/>
    </xf>
    <xf numFmtId="0" fontId="0" fillId="10" borderId="7" xfId="0" applyFill="1" applyBorder="1" applyProtection="1">
      <protection hidden="1"/>
    </xf>
    <xf numFmtId="0" fontId="0" fillId="10" borderId="8" xfId="0" applyFill="1" applyBorder="1" applyProtection="1">
      <protection hidden="1"/>
    </xf>
    <xf numFmtId="0" fontId="0" fillId="7" borderId="9" xfId="0" applyFill="1" applyBorder="1" applyAlignment="1" applyProtection="1">
      <alignment vertical="center"/>
      <protection hidden="1"/>
    </xf>
    <xf numFmtId="0" fontId="0" fillId="7" borderId="9" xfId="0" applyFill="1" applyBorder="1" applyAlignment="1" applyProtection="1">
      <alignment horizontal="left" vertical="center"/>
      <protection hidden="1"/>
    </xf>
    <xf numFmtId="0" fontId="0" fillId="7" borderId="9" xfId="0" applyFill="1" applyBorder="1" applyProtection="1">
      <protection hidden="1"/>
    </xf>
    <xf numFmtId="0" fontId="0" fillId="7" borderId="11" xfId="0" applyFill="1" applyBorder="1" applyProtection="1">
      <protection hidden="1"/>
    </xf>
    <xf numFmtId="0" fontId="6" fillId="8" borderId="6" xfId="0" applyFont="1" applyFill="1" applyBorder="1" applyAlignment="1" applyProtection="1">
      <alignment horizontal="left" vertical="center"/>
      <protection hidden="1"/>
    </xf>
    <xf numFmtId="0" fontId="0" fillId="8" borderId="7" xfId="0" applyFill="1" applyBorder="1" applyAlignment="1" applyProtection="1">
      <alignment horizontal="center"/>
      <protection hidden="1"/>
    </xf>
    <xf numFmtId="0" fontId="0" fillId="8" borderId="8" xfId="0" applyFill="1" applyBorder="1" applyProtection="1">
      <protection hidden="1"/>
    </xf>
    <xf numFmtId="0" fontId="7" fillId="8" borderId="9" xfId="0" applyFont="1" applyFill="1" applyBorder="1" applyAlignment="1" applyProtection="1">
      <alignment vertical="center"/>
      <protection hidden="1"/>
    </xf>
    <xf numFmtId="0" fontId="0" fillId="8" borderId="0" xfId="0" applyFill="1" applyBorder="1" applyAlignment="1" applyProtection="1">
      <alignment horizontal="center"/>
      <protection hidden="1"/>
    </xf>
    <xf numFmtId="0" fontId="0" fillId="8" borderId="0" xfId="0" applyFill="1" applyBorder="1" applyProtection="1">
      <protection hidden="1"/>
    </xf>
    <xf numFmtId="0" fontId="0" fillId="8" borderId="10" xfId="0" applyFill="1" applyBorder="1" applyProtection="1">
      <protection hidden="1"/>
    </xf>
    <xf numFmtId="0" fontId="21" fillId="8" borderId="11" xfId="0" applyFont="1" applyFill="1" applyBorder="1" applyAlignment="1" applyProtection="1">
      <alignment horizontal="left"/>
      <protection hidden="1"/>
    </xf>
    <xf numFmtId="0" fontId="0" fillId="8" borderId="4" xfId="0" applyFill="1" applyBorder="1" applyAlignment="1" applyProtection="1">
      <alignment horizontal="center"/>
      <protection hidden="1"/>
    </xf>
    <xf numFmtId="0" fontId="0" fillId="8" borderId="12" xfId="0" applyFill="1" applyBorder="1" applyProtection="1">
      <protection hidden="1"/>
    </xf>
    <xf numFmtId="0" fontId="13" fillId="5" borderId="15" xfId="0" applyFont="1" applyFill="1" applyBorder="1" applyAlignment="1" applyProtection="1">
      <alignment horizontal="left"/>
      <protection hidden="1"/>
    </xf>
    <xf numFmtId="0" fontId="0" fillId="5" borderId="16" xfId="0" applyFill="1" applyBorder="1" applyAlignment="1" applyProtection="1">
      <alignment horizontal="center"/>
      <protection hidden="1"/>
    </xf>
    <xf numFmtId="0" fontId="0" fillId="5" borderId="16" xfId="0" applyFill="1" applyBorder="1" applyProtection="1">
      <protection hidden="1"/>
    </xf>
    <xf numFmtId="0" fontId="0" fillId="5" borderId="17" xfId="0" applyFill="1" applyBorder="1" applyProtection="1">
      <protection hidden="1"/>
    </xf>
    <xf numFmtId="0" fontId="13" fillId="2" borderId="14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5" fillId="2" borderId="15" xfId="0" applyFont="1" applyFill="1" applyBorder="1" applyAlignment="1" applyProtection="1">
      <alignment horizontal="center" vertical="center"/>
      <protection hidden="1"/>
    </xf>
    <xf numFmtId="0" fontId="22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17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7" borderId="1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15" borderId="0" xfId="0" applyFill="1" applyProtection="1">
      <protection hidden="1"/>
    </xf>
    <xf numFmtId="0" fontId="0" fillId="15" borderId="13" xfId="0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2" fillId="0" borderId="0" xfId="1" applyFont="1" applyProtection="1">
      <protection hidden="1"/>
    </xf>
    <xf numFmtId="0" fontId="2" fillId="7" borderId="1" xfId="1" applyFont="1" applyFill="1" applyBorder="1" applyProtection="1">
      <protection hidden="1"/>
    </xf>
    <xf numFmtId="0" fontId="2" fillId="4" borderId="1" xfId="1" applyFont="1" applyFill="1" applyBorder="1" applyProtection="1">
      <protection hidden="1"/>
    </xf>
    <xf numFmtId="0" fontId="2" fillId="4" borderId="0" xfId="1" applyFont="1" applyFill="1" applyBorder="1" applyProtection="1">
      <protection hidden="1"/>
    </xf>
    <xf numFmtId="0" fontId="3" fillId="0" borderId="0" xfId="1" applyFont="1" applyProtection="1">
      <protection hidden="1"/>
    </xf>
    <xf numFmtId="0" fontId="1" fillId="3" borderId="1" xfId="0" applyFont="1" applyFill="1" applyBorder="1" applyAlignment="1" applyProtection="1">
      <alignment vertical="center" wrapText="1"/>
      <protection hidden="1"/>
    </xf>
    <xf numFmtId="0" fontId="0" fillId="3" borderId="1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1" fontId="1" fillId="7" borderId="1" xfId="0" applyNumberFormat="1" applyFont="1" applyFill="1" applyBorder="1" applyAlignment="1" applyProtection="1">
      <alignment vertical="center" wrapText="1"/>
      <protection hidden="1"/>
    </xf>
    <xf numFmtId="0" fontId="0" fillId="7" borderId="1" xfId="0" applyFill="1" applyBorder="1" applyProtection="1">
      <protection hidden="1"/>
    </xf>
    <xf numFmtId="0" fontId="0" fillId="7" borderId="5" xfId="0" applyFill="1" applyBorder="1" applyProtection="1">
      <protection hidden="1"/>
    </xf>
    <xf numFmtId="2" fontId="0" fillId="0" borderId="1" xfId="0" applyNumberFormat="1" applyBorder="1" applyAlignment="1" applyProtection="1">
      <alignment horizontal="center" vertical="center"/>
      <protection hidden="1"/>
    </xf>
    <xf numFmtId="166" fontId="0" fillId="0" borderId="1" xfId="0" applyNumberFormat="1" applyBorder="1" applyAlignment="1" applyProtection="1">
      <alignment horizontal="center" vertical="center"/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3" fillId="0" borderId="0" xfId="1" applyFont="1" applyAlignment="1" applyProtection="1">
      <protection hidden="1"/>
    </xf>
    <xf numFmtId="0" fontId="4" fillId="0" borderId="2" xfId="1" applyFont="1" applyFill="1" applyBorder="1" applyAlignment="1" applyProtection="1">
      <alignment horizontal="right"/>
      <protection hidden="1"/>
    </xf>
    <xf numFmtId="0" fontId="4" fillId="6" borderId="2" xfId="1" applyFont="1" applyFill="1" applyBorder="1" applyAlignment="1" applyProtection="1">
      <alignment horizontal="right"/>
      <protection hidden="1"/>
    </xf>
    <xf numFmtId="0" fontId="0" fillId="0" borderId="1" xfId="0" applyBorder="1" applyProtection="1">
      <protection hidden="1"/>
    </xf>
    <xf numFmtId="0" fontId="3" fillId="0" borderId="0" xfId="1" applyFont="1" applyFill="1" applyBorder="1" applyAlignment="1" applyProtection="1">
      <protection hidden="1"/>
    </xf>
    <xf numFmtId="0" fontId="3" fillId="0" borderId="0" xfId="1" quotePrefix="1" applyFont="1" applyFill="1" applyBorder="1" applyAlignment="1" applyProtection="1">
      <protection hidden="1"/>
    </xf>
    <xf numFmtId="0" fontId="0" fillId="0" borderId="1" xfId="0" applyFill="1" applyBorder="1" applyAlignment="1" applyProtection="1">
      <alignment horizontal="center"/>
      <protection hidden="1"/>
    </xf>
    <xf numFmtId="164" fontId="3" fillId="0" borderId="0" xfId="1" applyNumberFormat="1" applyFont="1" applyFill="1" applyBorder="1" applyAlignment="1" applyProtection="1">
      <protection hidden="1"/>
    </xf>
    <xf numFmtId="0" fontId="3" fillId="6" borderId="0" xfId="1" applyFont="1" applyFill="1" applyBorder="1" applyAlignment="1" applyProtection="1">
      <protection hidden="1"/>
    </xf>
    <xf numFmtId="2" fontId="0" fillId="6" borderId="1" xfId="0" applyNumberFormat="1" applyFill="1" applyBorder="1" applyAlignment="1" applyProtection="1">
      <alignment horizontal="center" vertical="center"/>
      <protection hidden="1"/>
    </xf>
    <xf numFmtId="0" fontId="3" fillId="3" borderId="1" xfId="1" applyFont="1" applyFill="1" applyBorder="1" applyProtection="1">
      <protection hidden="1"/>
    </xf>
    <xf numFmtId="0" fontId="3" fillId="5" borderId="1" xfId="1" applyFont="1" applyFill="1" applyBorder="1" applyProtection="1">
      <protection hidden="1"/>
    </xf>
    <xf numFmtId="0" fontId="3" fillId="0" borderId="0" xfId="1" quotePrefix="1" applyFont="1" applyProtection="1">
      <protection hidden="1"/>
    </xf>
    <xf numFmtId="0" fontId="0" fillId="6" borderId="1" xfId="0" applyFill="1" applyBorder="1" applyAlignment="1" applyProtection="1">
      <alignment horizontal="center" vertical="center"/>
      <protection hidden="1"/>
    </xf>
    <xf numFmtId="2" fontId="0" fillId="7" borderId="1" xfId="0" applyNumberFormat="1" applyFill="1" applyBorder="1" applyAlignment="1" applyProtection="1">
      <alignment horizontal="center" vertical="center"/>
      <protection hidden="1"/>
    </xf>
    <xf numFmtId="0" fontId="0" fillId="7" borderId="1" xfId="0" applyFill="1" applyBorder="1" applyAlignment="1" applyProtection="1">
      <alignment horizontal="center" vertical="center"/>
      <protection hidden="1"/>
    </xf>
    <xf numFmtId="0" fontId="4" fillId="3" borderId="1" xfId="1" applyFont="1" applyFill="1" applyBorder="1" applyAlignment="1" applyProtection="1">
      <alignment horizontal="right"/>
      <protection hidden="1"/>
    </xf>
    <xf numFmtId="0" fontId="3" fillId="3" borderId="1" xfId="1" applyFont="1" applyFill="1" applyBorder="1" applyAlignment="1" applyProtection="1">
      <protection hidden="1"/>
    </xf>
    <xf numFmtId="0" fontId="3" fillId="3" borderId="1" xfId="1" quotePrefix="1" applyFont="1" applyFill="1" applyBorder="1" applyAlignment="1" applyProtection="1">
      <protection hidden="1"/>
    </xf>
    <xf numFmtId="166" fontId="0" fillId="6" borderId="1" xfId="0" applyNumberFormat="1" applyFill="1" applyBorder="1" applyAlignment="1" applyProtection="1">
      <alignment horizontal="center" vertical="center"/>
      <protection hidden="1"/>
    </xf>
    <xf numFmtId="164" fontId="3" fillId="3" borderId="1" xfId="1" applyNumberFormat="1" applyFont="1" applyFill="1" applyBorder="1" applyAlignment="1" applyProtection="1">
      <protection hidden="1"/>
    </xf>
    <xf numFmtId="166" fontId="3" fillId="0" borderId="0" xfId="1" applyNumberFormat="1" applyFont="1" applyProtection="1">
      <protection hidden="1"/>
    </xf>
    <xf numFmtId="0" fontId="4" fillId="0" borderId="1" xfId="1" applyFont="1" applyFill="1" applyBorder="1" applyAlignment="1" applyProtection="1">
      <alignment horizontal="center"/>
      <protection hidden="1"/>
    </xf>
    <xf numFmtId="0" fontId="3" fillId="0" borderId="1" xfId="1" applyFont="1" applyFill="1" applyBorder="1" applyAlignment="1" applyProtection="1">
      <protection hidden="1"/>
    </xf>
    <xf numFmtId="166" fontId="3" fillId="0" borderId="1" xfId="1" applyNumberFormat="1" applyFont="1" applyFill="1" applyBorder="1" applyAlignment="1" applyProtection="1">
      <protection hidden="1"/>
    </xf>
    <xf numFmtId="1" fontId="3" fillId="0" borderId="1" xfId="1" applyNumberFormat="1" applyFont="1" applyFill="1" applyBorder="1" applyAlignment="1" applyProtection="1">
      <protection hidden="1"/>
    </xf>
    <xf numFmtId="164" fontId="3" fillId="0" borderId="1" xfId="1" applyNumberFormat="1" applyFont="1" applyFill="1" applyBorder="1" applyAlignment="1" applyProtection="1">
      <protection hidden="1"/>
    </xf>
    <xf numFmtId="0" fontId="3" fillId="10" borderId="1" xfId="1" applyFont="1" applyFill="1" applyBorder="1" applyAlignment="1" applyProtection="1">
      <protection hidden="1"/>
    </xf>
    <xf numFmtId="0" fontId="3" fillId="0" borderId="25" xfId="1" applyFont="1" applyBorder="1" applyProtection="1">
      <protection hidden="1"/>
    </xf>
    <xf numFmtId="0" fontId="3" fillId="0" borderId="1" xfId="1" applyFont="1" applyBorder="1" applyProtection="1">
      <protection hidden="1"/>
    </xf>
    <xf numFmtId="1" fontId="3" fillId="0" borderId="1" xfId="1" applyNumberFormat="1" applyFont="1" applyBorder="1" applyProtection="1">
      <protection hidden="1"/>
    </xf>
    <xf numFmtId="0" fontId="3" fillId="10" borderId="1" xfId="1" applyFont="1" applyFill="1" applyBorder="1" applyProtection="1">
      <protection hidden="1"/>
    </xf>
    <xf numFmtId="16" fontId="2" fillId="0" borderId="0" xfId="1" quotePrefix="1" applyNumberFormat="1" applyFont="1" applyProtection="1">
      <protection hidden="1"/>
    </xf>
    <xf numFmtId="0" fontId="2" fillId="0" borderId="0" xfId="1" quotePrefix="1" applyFont="1" applyProtection="1">
      <protection hidden="1"/>
    </xf>
    <xf numFmtId="165" fontId="2" fillId="0" borderId="0" xfId="1" applyNumberFormat="1" applyFont="1" applyProtection="1">
      <protection hidden="1"/>
    </xf>
    <xf numFmtId="164" fontId="2" fillId="0" borderId="0" xfId="1" applyNumberFormat="1" applyFont="1" applyProtection="1">
      <protection hidden="1"/>
    </xf>
    <xf numFmtId="0" fontId="2" fillId="7" borderId="0" xfId="1" applyFont="1" applyFill="1" applyProtection="1">
      <protection hidden="1"/>
    </xf>
    <xf numFmtId="0" fontId="24" fillId="12" borderId="15" xfId="0" applyFont="1" applyFill="1" applyBorder="1" applyAlignment="1" applyProtection="1">
      <alignment horizontal="left" vertical="center"/>
      <protection hidden="1"/>
    </xf>
    <xf numFmtId="0" fontId="7" fillId="12" borderId="16" xfId="0" applyFont="1" applyFill="1" applyBorder="1" applyAlignment="1" applyProtection="1">
      <alignment horizontal="center" vertical="center"/>
      <protection hidden="1"/>
    </xf>
    <xf numFmtId="0" fontId="0" fillId="12" borderId="16" xfId="0" applyFill="1" applyBorder="1" applyAlignment="1" applyProtection="1">
      <alignment horizontal="center" vertical="center"/>
      <protection hidden="1"/>
    </xf>
    <xf numFmtId="0" fontId="0" fillId="12" borderId="17" xfId="0" applyFill="1" applyBorder="1" applyAlignment="1" applyProtection="1">
      <alignment horizontal="center" vertical="center"/>
      <protection hidden="1"/>
    </xf>
    <xf numFmtId="168" fontId="26" fillId="0" borderId="18" xfId="2" applyNumberFormat="1" applyFont="1" applyBorder="1" applyAlignment="1" applyProtection="1">
      <alignment horizontal="right" vertical="top"/>
      <protection hidden="1"/>
    </xf>
    <xf numFmtId="0" fontId="27" fillId="0" borderId="0" xfId="3" applyProtection="1">
      <protection hidden="1"/>
    </xf>
    <xf numFmtId="0" fontId="24" fillId="12" borderId="11" xfId="0" applyFont="1" applyFill="1" applyBorder="1" applyAlignment="1" applyProtection="1">
      <alignment horizontal="left" vertical="center"/>
      <protection hidden="1"/>
    </xf>
    <xf numFmtId="0" fontId="7" fillId="12" borderId="4" xfId="0" applyFont="1" applyFill="1" applyBorder="1" applyAlignment="1" applyProtection="1">
      <alignment horizontal="center" vertical="center"/>
      <protection hidden="1"/>
    </xf>
    <xf numFmtId="0" fontId="0" fillId="12" borderId="4" xfId="0" applyFill="1" applyBorder="1" applyAlignment="1" applyProtection="1">
      <alignment horizontal="center" vertical="center"/>
      <protection hidden="1"/>
    </xf>
    <xf numFmtId="0" fontId="0" fillId="12" borderId="12" xfId="0" applyFill="1" applyBorder="1" applyAlignment="1" applyProtection="1">
      <alignment horizontal="center" vertical="center"/>
      <protection hidden="1"/>
    </xf>
    <xf numFmtId="0" fontId="28" fillId="4" borderId="1" xfId="4" applyFont="1" applyFill="1" applyBorder="1" applyAlignment="1" applyProtection="1">
      <alignment horizontal="center"/>
      <protection hidden="1"/>
    </xf>
    <xf numFmtId="0" fontId="23" fillId="4" borderId="1" xfId="3" applyFont="1" applyFill="1" applyBorder="1" applyProtection="1">
      <protection hidden="1"/>
    </xf>
    <xf numFmtId="0" fontId="28" fillId="7" borderId="10" xfId="4" applyFont="1" applyFill="1" applyBorder="1" applyAlignment="1" applyProtection="1">
      <alignment horizontal="center"/>
      <protection hidden="1"/>
    </xf>
    <xf numFmtId="0" fontId="28" fillId="7" borderId="5" xfId="4" applyFont="1" applyFill="1" applyBorder="1" applyAlignment="1" applyProtection="1">
      <alignment horizontal="center"/>
      <protection hidden="1"/>
    </xf>
    <xf numFmtId="0" fontId="0" fillId="13" borderId="0" xfId="0" applyFill="1" applyProtection="1">
      <protection hidden="1"/>
    </xf>
    <xf numFmtId="0" fontId="0" fillId="13" borderId="0" xfId="0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 vertical="center"/>
      <protection hidden="1"/>
    </xf>
    <xf numFmtId="0" fontId="29" fillId="0" borderId="1" xfId="4" applyFont="1" applyFill="1" applyBorder="1" applyAlignment="1" applyProtection="1">
      <protection hidden="1"/>
    </xf>
    <xf numFmtId="1" fontId="0" fillId="0" borderId="1" xfId="0" quotePrefix="1" applyNumberFormat="1" applyBorder="1" applyProtection="1">
      <protection hidden="1"/>
    </xf>
    <xf numFmtId="167" fontId="0" fillId="3" borderId="1" xfId="0" applyNumberFormat="1" applyFill="1" applyBorder="1" applyProtection="1">
      <protection hidden="1"/>
    </xf>
    <xf numFmtId="167" fontId="25" fillId="0" borderId="1" xfId="2" applyNumberFormat="1" applyBorder="1" applyProtection="1">
      <protection hidden="1"/>
    </xf>
    <xf numFmtId="167" fontId="0" fillId="0" borderId="1" xfId="0" applyNumberFormat="1" applyBorder="1" applyProtection="1">
      <protection hidden="1"/>
    </xf>
    <xf numFmtId="4" fontId="0" fillId="0" borderId="0" xfId="0" applyNumberFormat="1" applyProtection="1">
      <protection hidden="1"/>
    </xf>
    <xf numFmtId="0" fontId="28" fillId="4" borderId="10" xfId="4" applyFont="1" applyFill="1" applyBorder="1" applyAlignment="1" applyProtection="1">
      <alignment horizontal="center"/>
      <protection hidden="1"/>
    </xf>
    <xf numFmtId="0" fontId="30" fillId="13" borderId="15" xfId="0" applyFont="1" applyFill="1" applyBorder="1" applyAlignment="1" applyProtection="1">
      <alignment horizontal="left" vertical="center"/>
      <protection hidden="1"/>
    </xf>
    <xf numFmtId="0" fontId="0" fillId="13" borderId="16" xfId="0" applyFill="1" applyBorder="1" applyAlignment="1" applyProtection="1">
      <alignment horizontal="center" vertical="center"/>
      <protection hidden="1"/>
    </xf>
    <xf numFmtId="0" fontId="0" fillId="7" borderId="17" xfId="0" applyFill="1" applyBorder="1" applyAlignment="1" applyProtection="1">
      <alignment horizontal="center" vertical="center"/>
      <protection hidden="1"/>
    </xf>
    <xf numFmtId="168" fontId="26" fillId="0" borderId="19" xfId="2" applyNumberFormat="1" applyFont="1" applyBorder="1" applyAlignment="1" applyProtection="1">
      <alignment horizontal="right" vertical="top"/>
      <protection hidden="1"/>
    </xf>
    <xf numFmtId="169" fontId="0" fillId="0" borderId="1" xfId="0" applyNumberFormat="1" applyBorder="1" applyProtection="1">
      <protection hidden="1"/>
    </xf>
    <xf numFmtId="169" fontId="0" fillId="0" borderId="0" xfId="0" applyNumberFormat="1" applyProtection="1">
      <protection hidden="1"/>
    </xf>
    <xf numFmtId="4" fontId="0" fillId="0" borderId="1" xfId="0" applyNumberFormat="1" applyBorder="1" applyProtection="1">
      <protection hidden="1"/>
    </xf>
    <xf numFmtId="4" fontId="0" fillId="0" borderId="1" xfId="0" quotePrefix="1" applyNumberFormat="1" applyBorder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7" borderId="0" xfId="0" applyFill="1" applyBorder="1" applyAlignment="1" applyProtection="1">
      <alignment horizontal="center" vertical="center"/>
      <protection hidden="1"/>
    </xf>
    <xf numFmtId="0" fontId="13" fillId="7" borderId="0" xfId="0" applyFont="1" applyFill="1" applyBorder="1" applyAlignment="1" applyProtection="1">
      <alignment horizontal="center" vertical="center"/>
      <protection hidden="1"/>
    </xf>
    <xf numFmtId="0" fontId="22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1" xfId="0" applyFont="1" applyFill="1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13" fillId="7" borderId="16" xfId="0" applyFont="1" applyFill="1" applyBorder="1" applyAlignment="1" applyProtection="1">
      <alignment horizontal="left" vertical="center"/>
      <protection hidden="1"/>
    </xf>
    <xf numFmtId="168" fontId="26" fillId="0" borderId="20" xfId="2" applyNumberFormat="1" applyFont="1" applyBorder="1" applyAlignment="1" applyProtection="1">
      <alignment horizontal="right" vertical="top"/>
      <protection hidden="1"/>
    </xf>
    <xf numFmtId="167" fontId="25" fillId="0" borderId="0" xfId="2" applyNumberFormat="1" applyProtection="1">
      <protection hidden="1"/>
    </xf>
    <xf numFmtId="0" fontId="13" fillId="7" borderId="17" xfId="0" applyFont="1" applyFill="1" applyBorder="1" applyAlignment="1" applyProtection="1">
      <alignment horizontal="center" vertical="center"/>
      <protection hidden="1"/>
    </xf>
    <xf numFmtId="0" fontId="0" fillId="7" borderId="0" xfId="0" applyFill="1" applyBorder="1" applyAlignment="1" applyProtection="1">
      <alignment horizontal="left" vertical="center"/>
      <protection hidden="1"/>
    </xf>
    <xf numFmtId="1" fontId="0" fillId="0" borderId="1" xfId="0" applyNumberFormat="1" applyBorder="1" applyProtection="1">
      <protection hidden="1"/>
    </xf>
    <xf numFmtId="0" fontId="0" fillId="7" borderId="0" xfId="0" applyFill="1" applyBorder="1" applyAlignment="1" applyProtection="1">
      <alignment horizontal="center"/>
      <protection hidden="1"/>
    </xf>
    <xf numFmtId="168" fontId="26" fillId="0" borderId="21" xfId="2" applyNumberFormat="1" applyFont="1" applyBorder="1" applyAlignment="1" applyProtection="1">
      <alignment horizontal="right" vertical="top"/>
      <protection hidden="1"/>
    </xf>
    <xf numFmtId="0" fontId="25" fillId="0" borderId="0" xfId="2" applyProtection="1">
      <protection hidden="1"/>
    </xf>
    <xf numFmtId="0" fontId="29" fillId="0" borderId="0" xfId="4" applyFont="1" applyProtection="1">
      <protection hidden="1"/>
    </xf>
    <xf numFmtId="4" fontId="29" fillId="0" borderId="0" xfId="4" applyNumberFormat="1" applyFont="1" applyProtection="1">
      <protection hidden="1"/>
    </xf>
    <xf numFmtId="4" fontId="0" fillId="7" borderId="0" xfId="0" applyNumberFormat="1" applyFill="1" applyProtection="1">
      <protection hidden="1"/>
    </xf>
    <xf numFmtId="167" fontId="29" fillId="3" borderId="1" xfId="4" applyNumberFormat="1" applyFont="1" applyFill="1" applyBorder="1" applyAlignment="1" applyProtection="1">
      <protection hidden="1"/>
    </xf>
    <xf numFmtId="1" fontId="29" fillId="7" borderId="1" xfId="4" applyNumberFormat="1" applyFont="1" applyFill="1" applyBorder="1" applyAlignment="1" applyProtection="1">
      <protection hidden="1"/>
    </xf>
    <xf numFmtId="167" fontId="29" fillId="0" borderId="1" xfId="4" applyNumberFormat="1" applyFont="1" applyFill="1" applyBorder="1" applyAlignment="1" applyProtection="1">
      <protection hidden="1"/>
    </xf>
    <xf numFmtId="167" fontId="29" fillId="6" borderId="0" xfId="4" applyNumberFormat="1" applyFont="1" applyFill="1" applyBorder="1" applyAlignment="1" applyProtection="1">
      <protection hidden="1"/>
    </xf>
    <xf numFmtId="167" fontId="29" fillId="10" borderId="0" xfId="4" applyNumberFormat="1" applyFont="1" applyFill="1" applyBorder="1" applyAlignment="1" applyProtection="1">
      <protection hidden="1"/>
    </xf>
    <xf numFmtId="4" fontId="29" fillId="14" borderId="0" xfId="4" applyNumberFormat="1" applyFont="1" applyFill="1" applyBorder="1" applyAlignment="1" applyProtection="1">
      <protection hidden="1"/>
    </xf>
    <xf numFmtId="167" fontId="29" fillId="14" borderId="1" xfId="4" applyNumberFormat="1" applyFont="1" applyFill="1" applyBorder="1" applyAlignment="1" applyProtection="1">
      <protection hidden="1"/>
    </xf>
    <xf numFmtId="1" fontId="29" fillId="0" borderId="1" xfId="4" applyNumberFormat="1" applyFont="1" applyFill="1" applyBorder="1" applyAlignment="1" applyProtection="1">
      <protection hidden="1"/>
    </xf>
    <xf numFmtId="167" fontId="29" fillId="0" borderId="0" xfId="4" applyNumberFormat="1" applyFont="1" applyFill="1" applyBorder="1" applyAlignment="1" applyProtection="1">
      <protection hidden="1"/>
    </xf>
    <xf numFmtId="167" fontId="0" fillId="0" borderId="0" xfId="0" applyNumberFormat="1" applyProtection="1">
      <protection hidden="1"/>
    </xf>
    <xf numFmtId="0" fontId="29" fillId="0" borderId="0" xfId="4" applyFont="1" applyBorder="1" applyProtection="1">
      <protection hidden="1"/>
    </xf>
    <xf numFmtId="0" fontId="29" fillId="6" borderId="0" xfId="4" applyFont="1" applyFill="1" applyProtection="1">
      <protection hidden="1"/>
    </xf>
    <xf numFmtId="0" fontId="31" fillId="0" borderId="0" xfId="4" applyFont="1" applyProtection="1">
      <protection hidden="1"/>
    </xf>
    <xf numFmtId="0" fontId="28" fillId="0" borderId="0" xfId="4" applyFont="1" applyBorder="1" applyAlignment="1" applyProtection="1">
      <protection hidden="1"/>
    </xf>
    <xf numFmtId="0" fontId="6" fillId="0" borderId="0" xfId="0" applyFont="1" applyProtection="1">
      <protection hidden="1"/>
    </xf>
    <xf numFmtId="0" fontId="32" fillId="0" borderId="0" xfId="4" applyFont="1" applyFill="1" applyBorder="1" applyAlignment="1" applyProtection="1">
      <protection hidden="1"/>
    </xf>
    <xf numFmtId="167" fontId="13" fillId="10" borderId="22" xfId="0" applyNumberFormat="1" applyFont="1" applyFill="1" applyBorder="1" applyProtection="1">
      <protection hidden="1"/>
    </xf>
    <xf numFmtId="0" fontId="0" fillId="0" borderId="13" xfId="0" applyBorder="1" applyProtection="1"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167" fontId="0" fillId="0" borderId="0" xfId="0" applyNumberFormat="1" applyBorder="1" applyProtection="1"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49" fontId="0" fillId="7" borderId="0" xfId="0" applyNumberFormat="1" applyFill="1" applyProtection="1">
      <protection hidden="1"/>
    </xf>
    <xf numFmtId="167" fontId="0" fillId="0" borderId="16" xfId="0" applyNumberFormat="1" applyBorder="1" applyProtection="1">
      <protection hidden="1"/>
    </xf>
    <xf numFmtId="167" fontId="0" fillId="0" borderId="17" xfId="0" applyNumberFormat="1" applyBorder="1" applyProtection="1">
      <protection hidden="1"/>
    </xf>
    <xf numFmtId="167" fontId="0" fillId="0" borderId="1" xfId="0" applyNumberFormat="1" applyBorder="1" applyAlignment="1" applyProtection="1">
      <alignment horizontal="center" vertical="center"/>
      <protection hidden="1"/>
    </xf>
    <xf numFmtId="0" fontId="0" fillId="0" borderId="16" xfId="0" applyBorder="1" applyProtection="1">
      <protection hidden="1"/>
    </xf>
    <xf numFmtId="0" fontId="0" fillId="0" borderId="17" xfId="0" applyBorder="1" applyProtection="1">
      <protection hidden="1"/>
    </xf>
    <xf numFmtId="0" fontId="0" fillId="0" borderId="0" xfId="0" applyBorder="1" applyProtection="1">
      <protection hidden="1"/>
    </xf>
    <xf numFmtId="167" fontId="0" fillId="0" borderId="4" xfId="0" applyNumberFormat="1" applyBorder="1" applyProtection="1">
      <protection hidden="1"/>
    </xf>
    <xf numFmtId="167" fontId="0" fillId="0" borderId="12" xfId="0" applyNumberFormat="1" applyBorder="1" applyProtection="1">
      <protection hidden="1"/>
    </xf>
    <xf numFmtId="167" fontId="0" fillId="0" borderId="15" xfId="0" applyNumberFormat="1" applyBorder="1" applyProtection="1">
      <protection hidden="1"/>
    </xf>
    <xf numFmtId="49" fontId="29" fillId="7" borderId="0" xfId="4" applyNumberFormat="1" applyFont="1" applyFill="1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33" fillId="12" borderId="15" xfId="0" applyFont="1" applyFill="1" applyBorder="1" applyAlignment="1" applyProtection="1">
      <alignment horizontal="left" vertical="center"/>
      <protection hidden="1"/>
    </xf>
    <xf numFmtId="0" fontId="0" fillId="12" borderId="0" xfId="0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left" vertical="center"/>
      <protection hidden="1"/>
    </xf>
    <xf numFmtId="0" fontId="28" fillId="4" borderId="5" xfId="4" applyFont="1" applyFill="1" applyBorder="1" applyAlignment="1" applyProtection="1">
      <alignment horizontal="center"/>
      <protection hidden="1"/>
    </xf>
    <xf numFmtId="168" fontId="26" fillId="0" borderId="23" xfId="2" applyNumberFormat="1" applyFont="1" applyBorder="1" applyAlignment="1" applyProtection="1">
      <alignment horizontal="right" vertical="top"/>
      <protection hidden="1"/>
    </xf>
    <xf numFmtId="0" fontId="0" fillId="3" borderId="0" xfId="0" applyFill="1" applyBorder="1" applyAlignment="1" applyProtection="1">
      <alignment horizontal="center" vertical="center"/>
      <protection hidden="1"/>
    </xf>
    <xf numFmtId="0" fontId="28" fillId="6" borderId="0" xfId="4" applyFont="1" applyFill="1" applyBorder="1" applyAlignment="1" applyProtection="1">
      <protection hidden="1"/>
    </xf>
    <xf numFmtId="0" fontId="0" fillId="7" borderId="13" xfId="0" applyFill="1" applyBorder="1" applyAlignment="1" applyProtection="1">
      <alignment horizontal="center"/>
      <protection hidden="1"/>
    </xf>
    <xf numFmtId="167" fontId="0" fillId="0" borderId="11" xfId="0" applyNumberFormat="1" applyBorder="1" applyProtection="1">
      <protection hidden="1"/>
    </xf>
    <xf numFmtId="0" fontId="0" fillId="0" borderId="12" xfId="0" applyBorder="1" applyProtection="1">
      <protection hidden="1"/>
    </xf>
    <xf numFmtId="0" fontId="0" fillId="0" borderId="14" xfId="0" applyBorder="1" applyProtection="1">
      <protection hidden="1"/>
    </xf>
    <xf numFmtId="0" fontId="13" fillId="7" borderId="0" xfId="0" applyFont="1" applyFill="1" applyBorder="1" applyAlignment="1" applyProtection="1">
      <alignment horizontal="left" vertical="center"/>
      <protection hidden="1"/>
    </xf>
    <xf numFmtId="0" fontId="13" fillId="7" borderId="0" xfId="0" applyFont="1" applyFill="1" applyBorder="1" applyProtection="1">
      <protection hidden="1"/>
    </xf>
    <xf numFmtId="0" fontId="13" fillId="7" borderId="0" xfId="0" applyFont="1" applyFill="1" applyProtection="1">
      <protection hidden="1"/>
    </xf>
    <xf numFmtId="0" fontId="13" fillId="7" borderId="0" xfId="0" applyFont="1" applyFill="1" applyAlignment="1" applyProtection="1">
      <alignment horizontal="left" vertical="center"/>
      <protection hidden="1"/>
    </xf>
    <xf numFmtId="0" fontId="13" fillId="4" borderId="1" xfId="0" applyFont="1" applyFill="1" applyBorder="1" applyAlignment="1" applyProtection="1">
      <alignment horizontal="center" vertical="center" wrapText="1"/>
      <protection hidden="1"/>
    </xf>
    <xf numFmtId="0" fontId="13" fillId="4" borderId="1" xfId="0" applyFont="1" applyFill="1" applyBorder="1" applyAlignment="1" applyProtection="1">
      <alignment horizontal="center" vertical="center"/>
      <protection hidden="1"/>
    </xf>
    <xf numFmtId="0" fontId="13" fillId="11" borderId="1" xfId="0" applyFont="1" applyFill="1" applyBorder="1" applyAlignment="1" applyProtection="1">
      <alignment horizontal="center" vertical="center"/>
      <protection hidden="1"/>
    </xf>
    <xf numFmtId="0" fontId="0" fillId="7" borderId="0" xfId="0" applyFill="1" applyBorder="1" applyAlignment="1" applyProtection="1">
      <alignment vertical="center"/>
      <protection hidden="1"/>
    </xf>
    <xf numFmtId="0" fontId="23" fillId="7" borderId="1" xfId="0" applyFont="1" applyFill="1" applyBorder="1" applyAlignment="1" applyProtection="1">
      <alignment vertical="center"/>
      <protection hidden="1"/>
    </xf>
    <xf numFmtId="166" fontId="0" fillId="7" borderId="1" xfId="0" applyNumberFormat="1" applyFill="1" applyBorder="1" applyAlignment="1" applyProtection="1">
      <alignment horizontal="center" vertical="center"/>
      <protection hidden="1"/>
    </xf>
    <xf numFmtId="1" fontId="0" fillId="7" borderId="1" xfId="0" applyNumberFormat="1" applyFill="1" applyBorder="1" applyAlignment="1" applyProtection="1">
      <alignment horizontal="center" vertical="center"/>
      <protection hidden="1"/>
    </xf>
    <xf numFmtId="0" fontId="23" fillId="0" borderId="1" xfId="0" applyFont="1" applyBorder="1" applyAlignment="1" applyProtection="1">
      <alignment vertical="center"/>
      <protection hidden="1"/>
    </xf>
    <xf numFmtId="2" fontId="0" fillId="7" borderId="0" xfId="0" applyNumberFormat="1" applyFill="1" applyBorder="1" applyAlignment="1" applyProtection="1">
      <alignment horizontal="center" vertical="center"/>
      <protection hidden="1"/>
    </xf>
    <xf numFmtId="0" fontId="23" fillId="7" borderId="1" xfId="0" applyFont="1" applyFill="1" applyBorder="1" applyAlignment="1" applyProtection="1">
      <alignment vertical="center" wrapText="1"/>
      <protection hidden="1"/>
    </xf>
    <xf numFmtId="0" fontId="23" fillId="7" borderId="1" xfId="0" applyFont="1" applyFill="1" applyBorder="1" applyAlignment="1" applyProtection="1">
      <alignment horizontal="center" vertical="center"/>
      <protection hidden="1"/>
    </xf>
    <xf numFmtId="166" fontId="0" fillId="7" borderId="0" xfId="0" applyNumberFormat="1" applyFill="1" applyBorder="1" applyAlignment="1" applyProtection="1">
      <alignment horizontal="center" vertical="center"/>
      <protection hidden="1"/>
    </xf>
    <xf numFmtId="0" fontId="9" fillId="10" borderId="15" xfId="0" applyFont="1" applyFill="1" applyBorder="1" applyProtection="1">
      <protection hidden="1"/>
    </xf>
    <xf numFmtId="0" fontId="7" fillId="10" borderId="16" xfId="0" applyFont="1" applyFill="1" applyBorder="1" applyProtection="1">
      <protection hidden="1"/>
    </xf>
    <xf numFmtId="0" fontId="0" fillId="10" borderId="16" xfId="0" applyFill="1" applyBorder="1" applyProtection="1">
      <protection hidden="1"/>
    </xf>
    <xf numFmtId="0" fontId="0" fillId="10" borderId="17" xfId="0" applyFill="1" applyBorder="1" applyProtection="1">
      <protection hidden="1"/>
    </xf>
    <xf numFmtId="0" fontId="0" fillId="7" borderId="15" xfId="0" applyFill="1" applyBorder="1" applyAlignment="1" applyProtection="1">
      <alignment horizontal="center" vertical="center"/>
      <protection hidden="1"/>
    </xf>
    <xf numFmtId="167" fontId="0" fillId="7" borderId="11" xfId="0" applyNumberFormat="1" applyFill="1" applyBorder="1" applyAlignment="1" applyProtection="1">
      <alignment vertical="center"/>
      <protection hidden="1"/>
    </xf>
    <xf numFmtId="0" fontId="0" fillId="7" borderId="16" xfId="0" applyFill="1" applyBorder="1" applyProtection="1">
      <protection hidden="1"/>
    </xf>
    <xf numFmtId="0" fontId="0" fillId="7" borderId="17" xfId="0" applyFill="1" applyBorder="1" applyProtection="1">
      <protection hidden="1"/>
    </xf>
    <xf numFmtId="0" fontId="23" fillId="7" borderId="0" xfId="0" applyFont="1" applyFill="1" applyAlignment="1" applyProtection="1">
      <alignment vertical="center"/>
      <protection hidden="1"/>
    </xf>
    <xf numFmtId="166" fontId="23" fillId="7" borderId="0" xfId="0" applyNumberFormat="1" applyFont="1" applyFill="1" applyAlignment="1" applyProtection="1">
      <alignment horizontal="left" vertical="center"/>
      <protection hidden="1"/>
    </xf>
    <xf numFmtId="0" fontId="9" fillId="9" borderId="15" xfId="0" applyFont="1" applyFill="1" applyBorder="1" applyProtection="1">
      <protection hidden="1"/>
    </xf>
    <xf numFmtId="0" fontId="0" fillId="9" borderId="17" xfId="0" applyFill="1" applyBorder="1" applyProtection="1">
      <protection hidden="1"/>
    </xf>
    <xf numFmtId="167" fontId="0" fillId="7" borderId="15" xfId="0" applyNumberFormat="1" applyFill="1" applyBorder="1" applyAlignment="1" applyProtection="1">
      <alignment vertical="center"/>
      <protection hidden="1"/>
    </xf>
    <xf numFmtId="3" fontId="0" fillId="7" borderId="0" xfId="0" applyNumberFormat="1" applyFill="1" applyBorder="1" applyProtection="1">
      <protection hidden="1"/>
    </xf>
    <xf numFmtId="0" fontId="0" fillId="7" borderId="0" xfId="0" applyFill="1" applyAlignment="1" applyProtection="1">
      <alignment vertical="center"/>
      <protection hidden="1"/>
    </xf>
    <xf numFmtId="166" fontId="0" fillId="7" borderId="0" xfId="0" applyNumberFormat="1" applyFill="1" applyAlignment="1" applyProtection="1">
      <alignment horizontal="left" vertical="center"/>
      <protection hidden="1"/>
    </xf>
    <xf numFmtId="49" fontId="0" fillId="7" borderId="0" xfId="0" applyNumberFormat="1" applyFill="1" applyBorder="1" applyProtection="1">
      <protection hidden="1"/>
    </xf>
    <xf numFmtId="0" fontId="0" fillId="7" borderId="0" xfId="0" quotePrefix="1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/>
      <protection hidden="1"/>
    </xf>
    <xf numFmtId="0" fontId="13" fillId="7" borderId="11" xfId="0" applyFont="1" applyFill="1" applyBorder="1" applyAlignment="1" applyProtection="1">
      <alignment horizontal="center" vertical="center"/>
      <protection hidden="1"/>
    </xf>
    <xf numFmtId="0" fontId="7" fillId="9" borderId="7" xfId="0" applyFont="1" applyFill="1" applyBorder="1" applyProtection="1">
      <protection hidden="1"/>
    </xf>
    <xf numFmtId="0" fontId="0" fillId="9" borderId="7" xfId="0" applyFill="1" applyBorder="1" applyProtection="1">
      <protection hidden="1"/>
    </xf>
    <xf numFmtId="0" fontId="13" fillId="7" borderId="1" xfId="0" applyFont="1" applyFill="1" applyBorder="1" applyAlignment="1" applyProtection="1">
      <alignment horizontal="center" vertical="center"/>
      <protection hidden="1"/>
    </xf>
    <xf numFmtId="0" fontId="13" fillId="7" borderId="15" xfId="0" applyFont="1" applyFill="1" applyBorder="1" applyAlignment="1" applyProtection="1">
      <alignment horizontal="center" vertical="center"/>
      <protection hidden="1"/>
    </xf>
    <xf numFmtId="0" fontId="13" fillId="7" borderId="16" xfId="0" applyFont="1" applyFill="1" applyBorder="1" applyAlignment="1" applyProtection="1">
      <alignment horizontal="center" vertical="center"/>
      <protection hidden="1"/>
    </xf>
    <xf numFmtId="2" fontId="0" fillId="2" borderId="1" xfId="0" applyNumberFormat="1" applyFill="1" applyBorder="1" applyAlignment="1" applyProtection="1">
      <alignment horizontal="center" vertical="center"/>
      <protection hidden="1"/>
    </xf>
    <xf numFmtId="2" fontId="0" fillId="3" borderId="1" xfId="0" applyNumberFormat="1" applyFill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166" fontId="0" fillId="2" borderId="1" xfId="0" applyNumberFormat="1" applyFill="1" applyBorder="1" applyAlignment="1" applyProtection="1">
      <alignment horizontal="center" vertical="center"/>
      <protection hidden="1"/>
    </xf>
    <xf numFmtId="1" fontId="0" fillId="2" borderId="1" xfId="0" applyNumberFormat="1" applyFill="1" applyBorder="1" applyAlignment="1" applyProtection="1">
      <alignment horizontal="center" vertical="center"/>
      <protection hidden="1"/>
    </xf>
    <xf numFmtId="0" fontId="0" fillId="8" borderId="1" xfId="0" applyFill="1" applyBorder="1" applyAlignment="1" applyProtection="1">
      <alignment horizontal="center" vertical="center"/>
      <protection hidden="1"/>
    </xf>
    <xf numFmtId="2" fontId="0" fillId="8" borderId="1" xfId="0" applyNumberFormat="1" applyFill="1" applyBorder="1" applyAlignment="1" applyProtection="1">
      <alignment horizontal="center" vertical="center"/>
      <protection hidden="1"/>
    </xf>
    <xf numFmtId="166" fontId="0" fillId="8" borderId="1" xfId="0" applyNumberFormat="1" applyFill="1" applyBorder="1" applyAlignment="1" applyProtection="1">
      <alignment horizontal="center" vertical="center"/>
      <protection hidden="1"/>
    </xf>
    <xf numFmtId="1" fontId="0" fillId="8" borderId="1" xfId="0" applyNumberFormat="1" applyFill="1" applyBorder="1" applyAlignment="1" applyProtection="1">
      <alignment horizontal="center" vertical="center"/>
      <protection hidden="1"/>
    </xf>
    <xf numFmtId="166" fontId="0" fillId="3" borderId="1" xfId="0" applyNumberFormat="1" applyFill="1" applyBorder="1" applyAlignment="1" applyProtection="1">
      <alignment horizontal="center" vertical="center"/>
      <protection hidden="1"/>
    </xf>
    <xf numFmtId="1" fontId="0" fillId="3" borderId="1" xfId="0" applyNumberFormat="1" applyFill="1" applyBorder="1" applyAlignment="1" applyProtection="1">
      <alignment horizontal="center" vertical="center"/>
      <protection hidden="1"/>
    </xf>
    <xf numFmtId="0" fontId="4" fillId="0" borderId="24" xfId="1" applyFont="1" applyBorder="1" applyAlignment="1" applyProtection="1">
      <alignment horizontal="right"/>
      <protection hidden="1"/>
    </xf>
    <xf numFmtId="0" fontId="4" fillId="0" borderId="3" xfId="1" applyFont="1" applyBorder="1" applyAlignment="1" applyProtection="1">
      <alignment horizontal="right"/>
      <protection hidden="1"/>
    </xf>
    <xf numFmtId="0" fontId="4" fillId="0" borderId="25" xfId="1" applyFont="1" applyBorder="1" applyAlignment="1" applyProtection="1">
      <alignment horizontal="right"/>
      <protection hidden="1"/>
    </xf>
    <xf numFmtId="0" fontId="0" fillId="0" borderId="13" xfId="0" applyBorder="1" applyAlignment="1" applyProtection="1">
      <alignment horizontal="center" vertical="top"/>
      <protection hidden="1"/>
    </xf>
    <xf numFmtId="0" fontId="0" fillId="0" borderId="5" xfId="0" applyBorder="1" applyAlignment="1" applyProtection="1">
      <alignment horizontal="center" vertical="top"/>
      <protection hidden="1"/>
    </xf>
    <xf numFmtId="0" fontId="0" fillId="0" borderId="14" xfId="0" applyBorder="1" applyAlignment="1" applyProtection="1">
      <alignment horizontal="center" vertical="top"/>
      <protection hidden="1"/>
    </xf>
    <xf numFmtId="0" fontId="0" fillId="7" borderId="13" xfId="0" applyFill="1" applyBorder="1" applyAlignment="1" applyProtection="1">
      <alignment horizontal="center" vertical="top"/>
      <protection hidden="1"/>
    </xf>
    <xf numFmtId="0" fontId="0" fillId="7" borderId="5" xfId="0" applyFill="1" applyBorder="1" applyAlignment="1" applyProtection="1">
      <alignment horizontal="center" vertical="top"/>
      <protection hidden="1"/>
    </xf>
    <xf numFmtId="0" fontId="0" fillId="7" borderId="14" xfId="0" applyFill="1" applyBorder="1" applyAlignment="1" applyProtection="1">
      <alignment horizontal="center" vertical="top"/>
      <protection hidden="1"/>
    </xf>
    <xf numFmtId="0" fontId="13" fillId="7" borderId="11" xfId="0" applyFont="1" applyFill="1" applyBorder="1" applyAlignment="1" applyProtection="1">
      <alignment horizontal="center" vertical="center"/>
      <protection hidden="1"/>
    </xf>
    <xf numFmtId="0" fontId="13" fillId="7" borderId="4" xfId="0" applyFont="1" applyFill="1" applyBorder="1" applyAlignment="1" applyProtection="1">
      <alignment horizontal="center" vertical="center"/>
      <protection hidden="1"/>
    </xf>
    <xf numFmtId="0" fontId="13" fillId="7" borderId="12" xfId="0" applyFont="1" applyFill="1" applyBorder="1" applyAlignment="1" applyProtection="1">
      <alignment horizontal="center" vertical="center"/>
      <protection hidden="1"/>
    </xf>
  </cellXfs>
  <cellStyles count="5">
    <cellStyle name="Hyperlink" xfId="3" builtinId="8"/>
    <cellStyle name="Normal 2" xfId="4"/>
    <cellStyle name="Normal_ASF-TFP" xfId="1"/>
    <cellStyle name="ปกติ" xfId="0" builtinId="0"/>
    <cellStyle name="ปกติ_oneway ANOVA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388117</xdr:colOff>
      <xdr:row>59</xdr:row>
      <xdr:rowOff>84547</xdr:rowOff>
    </xdr:from>
    <xdr:to>
      <xdr:col>7</xdr:col>
      <xdr:colOff>148699</xdr:colOff>
      <xdr:row>68</xdr:row>
      <xdr:rowOff>33198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8117" y="11524316"/>
          <a:ext cx="6579505" cy="16191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%201%201%201%201%201%201%201%201%201%201%201%201%201%201%201%201%201%201%201%201%201%201%201%201%201%201%201%201%201%201%201%201%201%20%20%20%20%20%20%20%20%20%20%20%20%20%201%20Program%20Excel%20for%20Analysis/Two%20way%20ANOVA/Two-way%20ANOVA%20to%20Program%20New/Two-way%20ANOVA%205x5%20by%20Anuwat%20Koonka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คำชี้แจง"/>
      <sheetName val="Data"/>
      <sheetName val="Data2"/>
      <sheetName val="5X5 DATA"/>
      <sheetName val="Analysis"/>
      <sheetName val="Results"/>
      <sheetName val="Scheffe-FactorA"/>
      <sheetName val="Scheffe-FactorB"/>
    </sheetNames>
    <sheetDataSet>
      <sheetData sheetId="0"/>
      <sheetData sheetId="1"/>
      <sheetData sheetId="2">
        <row r="1">
          <cell r="B1"/>
          <cell r="C1"/>
          <cell r="F1"/>
        </row>
        <row r="2">
          <cell r="B2"/>
          <cell r="C2" t="str">
            <v>พัฒนาโดย รศ.ดร.อนุวัติ คูณแก้ว  คณะครุศาสตร์   มหาวิทยาลัยราชภัฎเพชรบูรณ์</v>
          </cell>
          <cell r="F2"/>
        </row>
        <row r="3">
          <cell r="B3"/>
          <cell r="C3"/>
          <cell r="F3"/>
        </row>
        <row r="4">
          <cell r="B4"/>
          <cell r="C4"/>
          <cell r="F4"/>
        </row>
        <row r="5">
          <cell r="B5"/>
          <cell r="C5"/>
          <cell r="F5"/>
        </row>
        <row r="6">
          <cell r="B6" t="str">
            <v>A1B1</v>
          </cell>
          <cell r="C6" t="str">
            <v>A1B2</v>
          </cell>
          <cell r="F6" t="str">
            <v>A1B5</v>
          </cell>
        </row>
        <row r="7">
          <cell r="B7">
            <v>8</v>
          </cell>
          <cell r="C7">
            <v>6</v>
          </cell>
          <cell r="F7">
            <v>25</v>
          </cell>
        </row>
        <row r="8">
          <cell r="B8">
            <v>7</v>
          </cell>
          <cell r="C8">
            <v>1</v>
          </cell>
          <cell r="F8">
            <v>17</v>
          </cell>
        </row>
        <row r="9">
          <cell r="B9">
            <v>13</v>
          </cell>
          <cell r="C9">
            <v>4</v>
          </cell>
          <cell r="F9">
            <v>19</v>
          </cell>
        </row>
        <row r="10">
          <cell r="B10"/>
          <cell r="C10"/>
          <cell r="F10"/>
        </row>
        <row r="11">
          <cell r="B11"/>
          <cell r="C11"/>
          <cell r="F11"/>
        </row>
        <row r="12">
          <cell r="B12"/>
          <cell r="C12"/>
          <cell r="F12"/>
        </row>
        <row r="13">
          <cell r="B13"/>
          <cell r="C13"/>
          <cell r="F13"/>
        </row>
        <row r="14">
          <cell r="B14"/>
          <cell r="C14"/>
          <cell r="F14"/>
        </row>
        <row r="15">
          <cell r="B15"/>
          <cell r="C15"/>
          <cell r="F15"/>
        </row>
        <row r="16">
          <cell r="B16"/>
          <cell r="C16"/>
          <cell r="F16"/>
        </row>
        <row r="17">
          <cell r="B17"/>
          <cell r="C17"/>
          <cell r="F17"/>
        </row>
        <row r="18">
          <cell r="B18"/>
          <cell r="C18"/>
          <cell r="F18"/>
        </row>
        <row r="19">
          <cell r="B19"/>
          <cell r="C19"/>
          <cell r="F19"/>
        </row>
        <row r="20">
          <cell r="B20"/>
          <cell r="C20"/>
          <cell r="F20"/>
        </row>
        <row r="21">
          <cell r="B21"/>
          <cell r="C21"/>
          <cell r="F21"/>
        </row>
        <row r="22">
          <cell r="B22"/>
          <cell r="C22"/>
          <cell r="F22"/>
        </row>
        <row r="23">
          <cell r="B23"/>
          <cell r="C23"/>
          <cell r="F23"/>
        </row>
        <row r="24">
          <cell r="B24"/>
          <cell r="C24"/>
          <cell r="F24"/>
        </row>
        <row r="25">
          <cell r="B25"/>
          <cell r="C25"/>
          <cell r="F25"/>
        </row>
        <row r="26">
          <cell r="B26"/>
          <cell r="C26"/>
          <cell r="F26"/>
        </row>
        <row r="27">
          <cell r="B27"/>
          <cell r="C27"/>
          <cell r="F27"/>
        </row>
        <row r="28">
          <cell r="B28"/>
          <cell r="C28"/>
          <cell r="F28"/>
        </row>
        <row r="29">
          <cell r="B29"/>
          <cell r="C29"/>
          <cell r="F29"/>
        </row>
        <row r="30">
          <cell r="B30"/>
          <cell r="C30"/>
          <cell r="F30"/>
        </row>
        <row r="31">
          <cell r="B31"/>
          <cell r="C31"/>
          <cell r="F31"/>
        </row>
        <row r="32">
          <cell r="B32"/>
          <cell r="C32"/>
          <cell r="F32"/>
        </row>
        <row r="33">
          <cell r="B33"/>
          <cell r="C33"/>
          <cell r="F33"/>
        </row>
        <row r="34">
          <cell r="B34"/>
          <cell r="C34"/>
          <cell r="F34"/>
        </row>
        <row r="35">
          <cell r="B35"/>
          <cell r="C35"/>
          <cell r="F35"/>
        </row>
        <row r="36">
          <cell r="B36"/>
          <cell r="C36"/>
          <cell r="F36"/>
        </row>
        <row r="37">
          <cell r="B37"/>
          <cell r="C37"/>
          <cell r="F37"/>
        </row>
        <row r="38">
          <cell r="B38"/>
          <cell r="C38"/>
          <cell r="F38"/>
        </row>
        <row r="39">
          <cell r="B39"/>
          <cell r="C39"/>
          <cell r="F39"/>
        </row>
        <row r="40">
          <cell r="B40"/>
          <cell r="C40"/>
          <cell r="F40"/>
        </row>
        <row r="41">
          <cell r="B41"/>
          <cell r="C41"/>
          <cell r="F41"/>
        </row>
        <row r="42">
          <cell r="B42"/>
          <cell r="C42"/>
          <cell r="F42"/>
        </row>
        <row r="43">
          <cell r="B43"/>
          <cell r="C43"/>
          <cell r="F43"/>
        </row>
        <row r="44">
          <cell r="B44"/>
          <cell r="C44"/>
          <cell r="F44"/>
        </row>
        <row r="45">
          <cell r="B45"/>
          <cell r="C45"/>
          <cell r="F45"/>
        </row>
        <row r="46">
          <cell r="B46"/>
          <cell r="C46"/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D125"/>
  <sheetViews>
    <sheetView tabSelected="1" zoomScale="88" zoomScaleNormal="88" workbookViewId="0">
      <selection activeCell="B7" sqref="B7"/>
    </sheetView>
  </sheetViews>
  <sheetFormatPr defaultRowHeight="14.5"/>
  <cols>
    <col min="1" max="1" width="2.1796875" style="1" customWidth="1"/>
    <col min="2" max="2" width="6.90625" style="8" customWidth="1"/>
    <col min="3" max="3" width="11.90625" style="8" customWidth="1"/>
    <col min="4" max="4" width="7.26953125" style="8" customWidth="1"/>
    <col min="5" max="9" width="15.6328125" style="8" customWidth="1"/>
    <col min="10" max="10" width="8.7265625" style="8"/>
    <col min="11" max="11" width="2" style="8" customWidth="1"/>
    <col min="12" max="13" width="8.90625" style="8" customWidth="1"/>
    <col min="14" max="14" width="9" style="1" customWidth="1"/>
    <col min="15" max="15" width="5.54296875" style="1" customWidth="1"/>
    <col min="16" max="30" width="8.7265625" style="1"/>
    <col min="31" max="16384" width="8.7265625" style="8"/>
  </cols>
  <sheetData>
    <row r="1" spans="2:15" s="1" customFormat="1" ht="9.5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2:15" ht="21">
      <c r="B2" s="3" t="s">
        <v>44</v>
      </c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6"/>
      <c r="O2" s="7"/>
    </row>
    <row r="3" spans="2:15" ht="18.5">
      <c r="B3" s="9"/>
      <c r="C3" s="10" t="s">
        <v>38</v>
      </c>
      <c r="D3" s="11"/>
      <c r="E3" s="11"/>
      <c r="F3" s="11"/>
      <c r="G3" s="11"/>
      <c r="H3" s="11"/>
      <c r="I3" s="11"/>
      <c r="J3" s="11"/>
      <c r="K3" s="11"/>
      <c r="L3" s="11"/>
      <c r="M3" s="11"/>
      <c r="N3" s="12"/>
      <c r="O3" s="7"/>
    </row>
    <row r="4" spans="2:15" ht="18.5">
      <c r="B4" s="13" t="s">
        <v>39</v>
      </c>
      <c r="C4" s="14"/>
      <c r="D4" s="15"/>
      <c r="E4" s="16"/>
      <c r="F4" s="16"/>
      <c r="G4" s="16"/>
      <c r="H4" s="16"/>
      <c r="I4" s="16"/>
      <c r="J4" s="16"/>
      <c r="K4" s="16"/>
      <c r="L4" s="17"/>
      <c r="M4" s="17"/>
      <c r="N4" s="18"/>
      <c r="O4" s="7"/>
    </row>
    <row r="5" spans="2:15" ht="18.5">
      <c r="B5" s="19"/>
      <c r="C5" s="2"/>
      <c r="D5" s="20"/>
      <c r="E5" s="21"/>
      <c r="F5" s="21"/>
      <c r="G5" s="21"/>
      <c r="H5" s="21"/>
      <c r="I5" s="21"/>
      <c r="J5" s="21"/>
      <c r="K5" s="21"/>
      <c r="L5" s="22"/>
      <c r="M5" s="22"/>
      <c r="N5" s="22"/>
      <c r="O5" s="7"/>
    </row>
    <row r="6" spans="2:15">
      <c r="B6" s="23" t="s">
        <v>40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5"/>
      <c r="N6" s="25"/>
      <c r="O6" s="26"/>
    </row>
    <row r="7" spans="2:15" ht="16">
      <c r="B7" s="27" t="s">
        <v>45</v>
      </c>
      <c r="C7" s="28"/>
      <c r="D7" s="28"/>
      <c r="E7" s="28"/>
      <c r="F7" s="28"/>
      <c r="G7" s="28"/>
      <c r="H7" s="28"/>
      <c r="I7" s="28"/>
      <c r="J7" s="28"/>
      <c r="K7" s="29"/>
      <c r="L7" s="30" t="s">
        <v>48</v>
      </c>
      <c r="M7" s="31" t="s">
        <v>27</v>
      </c>
      <c r="N7" s="32" t="s">
        <v>49</v>
      </c>
      <c r="O7" s="33"/>
    </row>
    <row r="8" spans="2:15">
      <c r="B8" s="27" t="s">
        <v>151</v>
      </c>
      <c r="C8" s="28"/>
      <c r="D8" s="28"/>
      <c r="E8" s="28"/>
      <c r="F8" s="28"/>
      <c r="G8" s="28"/>
      <c r="H8" s="28"/>
      <c r="I8" s="28"/>
      <c r="J8" s="2"/>
      <c r="K8" s="2"/>
      <c r="L8" s="34">
        <v>1</v>
      </c>
      <c r="M8" s="35">
        <v>1</v>
      </c>
      <c r="N8" s="36">
        <v>9</v>
      </c>
      <c r="O8" s="33"/>
    </row>
    <row r="9" spans="2:15">
      <c r="B9" s="27"/>
      <c r="C9" s="28" t="s">
        <v>51</v>
      </c>
      <c r="D9" s="28"/>
      <c r="E9" s="28"/>
      <c r="F9" s="28"/>
      <c r="G9" s="28"/>
      <c r="H9" s="28"/>
      <c r="I9" s="28"/>
      <c r="J9" s="2"/>
      <c r="K9" s="2"/>
      <c r="L9" s="34">
        <v>1</v>
      </c>
      <c r="M9" s="35">
        <v>1</v>
      </c>
      <c r="N9" s="36">
        <v>11</v>
      </c>
      <c r="O9" s="33"/>
    </row>
    <row r="10" spans="2:15">
      <c r="B10" s="27"/>
      <c r="C10" s="28" t="s">
        <v>50</v>
      </c>
      <c r="D10" s="28"/>
      <c r="E10" s="28"/>
      <c r="F10" s="28"/>
      <c r="G10" s="28"/>
      <c r="H10" s="28"/>
      <c r="I10" s="28"/>
      <c r="J10" s="2"/>
      <c r="K10" s="2"/>
      <c r="L10" s="34">
        <v>1</v>
      </c>
      <c r="M10" s="35">
        <v>1</v>
      </c>
      <c r="N10" s="36">
        <v>6</v>
      </c>
      <c r="O10" s="33"/>
    </row>
    <row r="11" spans="2:15">
      <c r="B11" s="27" t="s">
        <v>52</v>
      </c>
      <c r="C11" s="28"/>
      <c r="D11" s="28"/>
      <c r="E11" s="28"/>
      <c r="F11" s="28"/>
      <c r="G11" s="28"/>
      <c r="H11" s="28"/>
      <c r="I11" s="28"/>
      <c r="J11" s="2"/>
      <c r="K11" s="2"/>
      <c r="L11" s="37">
        <v>2</v>
      </c>
      <c r="M11" s="35">
        <v>1</v>
      </c>
      <c r="N11" s="36">
        <v>14</v>
      </c>
      <c r="O11" s="33"/>
    </row>
    <row r="12" spans="2:15">
      <c r="B12" s="27"/>
      <c r="C12" s="28" t="s">
        <v>53</v>
      </c>
      <c r="D12" s="28"/>
      <c r="E12" s="28"/>
      <c r="F12" s="28"/>
      <c r="G12" s="28"/>
      <c r="H12" s="28"/>
      <c r="I12" s="28"/>
      <c r="J12" s="2"/>
      <c r="K12" s="2"/>
      <c r="L12" s="37">
        <v>2</v>
      </c>
      <c r="M12" s="35">
        <v>1</v>
      </c>
      <c r="N12" s="36">
        <v>17</v>
      </c>
      <c r="O12" s="33"/>
    </row>
    <row r="13" spans="2:15">
      <c r="B13" s="27"/>
      <c r="C13" s="28" t="s">
        <v>54</v>
      </c>
      <c r="D13" s="28"/>
      <c r="E13" s="28"/>
      <c r="F13" s="28"/>
      <c r="G13" s="28"/>
      <c r="H13" s="28"/>
      <c r="I13" s="28"/>
      <c r="J13" s="2"/>
      <c r="K13" s="2"/>
      <c r="L13" s="37">
        <v>2</v>
      </c>
      <c r="M13" s="35">
        <v>1</v>
      </c>
      <c r="N13" s="36">
        <v>8</v>
      </c>
      <c r="O13" s="33"/>
    </row>
    <row r="14" spans="2:15">
      <c r="B14" s="27"/>
      <c r="C14" s="28" t="s">
        <v>55</v>
      </c>
      <c r="D14" s="28"/>
      <c r="E14" s="28"/>
      <c r="F14" s="28"/>
      <c r="G14" s="28"/>
      <c r="H14" s="28"/>
      <c r="I14" s="28"/>
      <c r="J14" s="2"/>
      <c r="K14" s="2"/>
      <c r="L14" s="34">
        <v>1</v>
      </c>
      <c r="M14" s="38">
        <v>2</v>
      </c>
      <c r="N14" s="36">
        <v>12</v>
      </c>
      <c r="O14" s="33"/>
    </row>
    <row r="15" spans="2:15">
      <c r="B15" s="39" t="s">
        <v>56</v>
      </c>
      <c r="C15" s="28"/>
      <c r="D15" s="28"/>
      <c r="E15" s="28"/>
      <c r="F15" s="28"/>
      <c r="G15" s="28"/>
      <c r="H15" s="28"/>
      <c r="I15" s="28"/>
      <c r="J15" s="2"/>
      <c r="K15" s="2"/>
      <c r="L15" s="34">
        <v>1</v>
      </c>
      <c r="M15" s="38">
        <v>2</v>
      </c>
      <c r="N15" s="36">
        <v>20</v>
      </c>
      <c r="O15" s="33"/>
    </row>
    <row r="16" spans="2:15">
      <c r="B16" s="40" t="s">
        <v>46</v>
      </c>
      <c r="C16" s="28"/>
      <c r="D16" s="28"/>
      <c r="E16" s="28"/>
      <c r="F16" s="28"/>
      <c r="G16" s="28"/>
      <c r="H16" s="28"/>
      <c r="I16" s="28"/>
      <c r="J16" s="2"/>
      <c r="K16" s="2"/>
      <c r="L16" s="34">
        <v>1</v>
      </c>
      <c r="M16" s="38">
        <v>2</v>
      </c>
      <c r="N16" s="36">
        <v>9</v>
      </c>
      <c r="O16" s="33"/>
    </row>
    <row r="17" spans="1:16">
      <c r="B17" s="40" t="s">
        <v>47</v>
      </c>
      <c r="C17" s="28"/>
      <c r="D17" s="28"/>
      <c r="E17" s="28"/>
      <c r="F17" s="28"/>
      <c r="G17" s="28"/>
      <c r="H17" s="28"/>
      <c r="I17" s="28"/>
      <c r="J17" s="2"/>
      <c r="K17" s="2"/>
      <c r="L17" s="37">
        <v>2</v>
      </c>
      <c r="M17" s="38">
        <v>2</v>
      </c>
      <c r="N17" s="36">
        <v>11</v>
      </c>
      <c r="O17" s="33"/>
    </row>
    <row r="18" spans="1:16">
      <c r="B18" s="27"/>
      <c r="C18" s="28"/>
      <c r="D18" s="28"/>
      <c r="E18" s="28"/>
      <c r="F18" s="28"/>
      <c r="G18" s="28"/>
      <c r="H18" s="28"/>
      <c r="I18" s="28"/>
      <c r="J18" s="2"/>
      <c r="K18" s="2"/>
      <c r="L18" s="37">
        <v>2</v>
      </c>
      <c r="M18" s="38">
        <v>2</v>
      </c>
      <c r="N18" s="36">
        <v>15</v>
      </c>
      <c r="O18" s="33"/>
    </row>
    <row r="19" spans="1:16">
      <c r="B19" s="27"/>
      <c r="C19" s="28"/>
      <c r="D19" s="28"/>
      <c r="E19" s="28"/>
      <c r="F19" s="28"/>
      <c r="G19" s="28"/>
      <c r="H19" s="28"/>
      <c r="I19" s="28"/>
      <c r="J19" s="2"/>
      <c r="K19" s="2"/>
      <c r="L19" s="37">
        <v>2</v>
      </c>
      <c r="M19" s="38">
        <v>2</v>
      </c>
      <c r="N19" s="36">
        <v>7</v>
      </c>
      <c r="O19" s="33"/>
    </row>
    <row r="20" spans="1:16">
      <c r="B20" s="41"/>
      <c r="C20" s="42"/>
      <c r="D20" s="42"/>
      <c r="E20" s="42"/>
      <c r="F20" s="42"/>
      <c r="G20" s="42"/>
      <c r="H20" s="42"/>
      <c r="I20" s="42"/>
      <c r="J20" s="43"/>
      <c r="K20" s="43"/>
      <c r="L20" s="44"/>
      <c r="M20" s="44"/>
      <c r="N20" s="43"/>
      <c r="O20" s="45"/>
    </row>
    <row r="21" spans="1:16" s="1" customForma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6" s="1" customFormat="1" ht="15.5">
      <c r="B22" s="46" t="s">
        <v>41</v>
      </c>
      <c r="C22" s="47"/>
      <c r="D22" s="48"/>
      <c r="E22" s="49"/>
      <c r="F22" s="25"/>
      <c r="G22" s="25"/>
      <c r="H22" s="25"/>
      <c r="I22" s="25"/>
      <c r="J22" s="25"/>
      <c r="K22" s="25"/>
      <c r="L22" s="25"/>
      <c r="M22" s="25"/>
      <c r="N22" s="25"/>
      <c r="O22" s="26"/>
      <c r="P22" s="2"/>
    </row>
    <row r="23" spans="1:16" s="1" customFormat="1">
      <c r="B23" s="50" t="s">
        <v>144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33"/>
      <c r="P23" s="2"/>
    </row>
    <row r="24" spans="1:16" s="1" customFormat="1">
      <c r="B24" s="51" t="s">
        <v>137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33"/>
      <c r="P24" s="2"/>
    </row>
    <row r="25" spans="1:16" s="1" customFormat="1">
      <c r="B25" s="52" t="s">
        <v>42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33"/>
      <c r="P25" s="2"/>
    </row>
    <row r="26" spans="1:16" s="1" customFormat="1">
      <c r="B26" s="52" t="s">
        <v>43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33"/>
      <c r="P26" s="2"/>
    </row>
    <row r="27" spans="1:16" s="1" customFormat="1">
      <c r="B27" s="5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5"/>
      <c r="P27" s="2"/>
    </row>
    <row r="28" spans="1:16" s="1" customFormat="1"/>
    <row r="29" spans="1:16" s="1" customFormat="1"/>
    <row r="30" spans="1:16" s="1" customFormat="1"/>
    <row r="31" spans="1:16" s="1" customFormat="1"/>
    <row r="32" spans="1:16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</sheetData>
  <sheetProtection algorithmName="SHA-512" hashValue="aaQ2MnI22mrGoQwY29ZxrgOBP0Epzw7lPp22vc19++Pp9fxsuCxBj05I343CAs3tXFN25x1XwNwjYpd3P25JUg==" saltValue="SLP2mNIsi4o6+8REhqCE7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A5096"/>
  <sheetViews>
    <sheetView topLeftCell="A10" workbookViewId="0">
      <selection activeCell="C26" sqref="C26"/>
    </sheetView>
  </sheetViews>
  <sheetFormatPr defaultRowHeight="14.5"/>
  <cols>
    <col min="1" max="1" width="5.453125" style="8" customWidth="1"/>
    <col min="2" max="2" width="12.7265625" style="69" customWidth="1"/>
    <col min="3" max="3" width="14.36328125" style="69" customWidth="1"/>
    <col min="4" max="4" width="8.7265625" style="69"/>
    <col min="5" max="13" width="8.7265625" style="8"/>
    <col min="14" max="14" width="5" style="8" customWidth="1"/>
    <col min="15" max="53" width="8.7265625" style="1"/>
    <col min="54" max="16384" width="8.7265625" style="8"/>
  </cols>
  <sheetData>
    <row r="1" spans="1:14" ht="18.5">
      <c r="A1" s="54" t="s">
        <v>44</v>
      </c>
      <c r="B1" s="5"/>
      <c r="C1" s="55"/>
      <c r="D1" s="5"/>
      <c r="E1" s="5"/>
      <c r="F1" s="5"/>
      <c r="G1" s="5"/>
      <c r="H1" s="5"/>
      <c r="I1" s="5"/>
      <c r="J1" s="5"/>
      <c r="K1" s="5"/>
      <c r="L1" s="5"/>
      <c r="M1" s="4"/>
      <c r="N1" s="56"/>
    </row>
    <row r="2" spans="1:14" ht="15.5">
      <c r="A2" s="57"/>
      <c r="B2" s="10" t="s">
        <v>38</v>
      </c>
      <c r="C2" s="58"/>
      <c r="D2" s="11"/>
      <c r="E2" s="11"/>
      <c r="F2" s="11"/>
      <c r="G2" s="11"/>
      <c r="H2" s="11"/>
      <c r="I2" s="11"/>
      <c r="J2" s="11"/>
      <c r="K2" s="11"/>
      <c r="L2" s="11"/>
      <c r="M2" s="59"/>
      <c r="N2" s="60"/>
    </row>
    <row r="3" spans="1:14" ht="15.5">
      <c r="A3" s="61" t="s">
        <v>39</v>
      </c>
      <c r="B3" s="17"/>
      <c r="C3" s="62"/>
      <c r="D3" s="16"/>
      <c r="E3" s="16"/>
      <c r="F3" s="16"/>
      <c r="G3" s="16"/>
      <c r="H3" s="16"/>
      <c r="I3" s="16"/>
      <c r="J3" s="16"/>
      <c r="K3" s="16"/>
      <c r="L3" s="17"/>
      <c r="M3" s="14"/>
      <c r="N3" s="63"/>
    </row>
    <row r="4" spans="1:14" s="1" customFormat="1">
      <c r="B4" s="263"/>
      <c r="C4" s="263"/>
      <c r="D4" s="263"/>
    </row>
    <row r="5" spans="1:14">
      <c r="A5" s="64" t="s">
        <v>150</v>
      </c>
      <c r="B5" s="65"/>
      <c r="C5" s="65"/>
      <c r="D5" s="65"/>
      <c r="E5" s="66"/>
      <c r="F5" s="66"/>
      <c r="G5" s="66"/>
      <c r="H5" s="66"/>
      <c r="I5" s="66"/>
      <c r="J5" s="66"/>
      <c r="K5" s="66"/>
      <c r="L5" s="66"/>
      <c r="M5" s="66"/>
      <c r="N5" s="67"/>
    </row>
    <row r="6" spans="1:14">
      <c r="B6" s="68" t="s">
        <v>146</v>
      </c>
      <c r="C6" s="68" t="s">
        <v>147</v>
      </c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20.5" customHeight="1">
      <c r="A7" s="70" t="s">
        <v>145</v>
      </c>
      <c r="B7" s="71" t="s">
        <v>148</v>
      </c>
      <c r="C7" s="71" t="s">
        <v>149</v>
      </c>
      <c r="D7" s="72" t="s">
        <v>59</v>
      </c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>
      <c r="A8" s="73">
        <v>1</v>
      </c>
      <c r="B8" s="79">
        <v>1</v>
      </c>
      <c r="C8" s="80">
        <v>1</v>
      </c>
      <c r="D8" s="79">
        <v>5</v>
      </c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>
      <c r="A9" s="73">
        <v>2</v>
      </c>
      <c r="B9" s="79">
        <v>1</v>
      </c>
      <c r="C9" s="80">
        <v>1</v>
      </c>
      <c r="D9" s="79">
        <v>7</v>
      </c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>
      <c r="A10" s="73">
        <v>3</v>
      </c>
      <c r="B10" s="79">
        <v>2</v>
      </c>
      <c r="C10" s="80">
        <v>1</v>
      </c>
      <c r="D10" s="79">
        <v>8</v>
      </c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>
      <c r="A11" s="73">
        <v>4</v>
      </c>
      <c r="B11" s="79">
        <v>2</v>
      </c>
      <c r="C11" s="80">
        <v>1</v>
      </c>
      <c r="D11" s="79">
        <v>9</v>
      </c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>
      <c r="A12" s="73">
        <v>5</v>
      </c>
      <c r="B12" s="79">
        <v>1</v>
      </c>
      <c r="C12" s="80">
        <v>2</v>
      </c>
      <c r="D12" s="79">
        <v>6</v>
      </c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73">
        <v>6</v>
      </c>
      <c r="B13" s="79">
        <v>1</v>
      </c>
      <c r="C13" s="80">
        <v>2</v>
      </c>
      <c r="D13" s="79">
        <v>4</v>
      </c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73">
        <v>7</v>
      </c>
      <c r="B14" s="79">
        <v>2</v>
      </c>
      <c r="C14" s="80">
        <v>2</v>
      </c>
      <c r="D14" s="79">
        <v>3</v>
      </c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>
      <c r="A15" s="73">
        <v>8</v>
      </c>
      <c r="B15" s="79">
        <v>2</v>
      </c>
      <c r="C15" s="80">
        <v>2</v>
      </c>
      <c r="D15" s="79">
        <v>2</v>
      </c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>
      <c r="A16" s="73">
        <v>9</v>
      </c>
      <c r="B16" s="79">
        <v>1</v>
      </c>
      <c r="C16" s="80">
        <v>3</v>
      </c>
      <c r="D16" s="79">
        <v>14</v>
      </c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>
      <c r="A17" s="73">
        <v>10</v>
      </c>
      <c r="B17" s="79">
        <v>1</v>
      </c>
      <c r="C17" s="80">
        <v>3</v>
      </c>
      <c r="D17" s="79">
        <v>12</v>
      </c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>
      <c r="A18" s="73">
        <v>11</v>
      </c>
      <c r="B18" s="79">
        <v>2</v>
      </c>
      <c r="C18" s="80">
        <v>3</v>
      </c>
      <c r="D18" s="79">
        <v>8</v>
      </c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>
      <c r="A19" s="73">
        <v>12</v>
      </c>
      <c r="B19" s="79">
        <v>2</v>
      </c>
      <c r="C19" s="80">
        <v>3</v>
      </c>
      <c r="D19" s="79">
        <v>5</v>
      </c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>
      <c r="A20" s="73">
        <v>13</v>
      </c>
      <c r="B20" s="79"/>
      <c r="C20" s="80"/>
      <c r="D20" s="79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>
      <c r="A21" s="73">
        <v>14</v>
      </c>
      <c r="B21" s="79"/>
      <c r="C21" s="80"/>
      <c r="D21" s="79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>
      <c r="A22" s="73">
        <v>15</v>
      </c>
      <c r="B22" s="79"/>
      <c r="C22" s="80"/>
      <c r="D22" s="79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>
      <c r="A23" s="73">
        <v>16</v>
      </c>
      <c r="B23" s="79"/>
      <c r="C23" s="80"/>
      <c r="D23" s="79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>
      <c r="A24" s="73">
        <v>17</v>
      </c>
      <c r="B24" s="79"/>
      <c r="C24" s="80"/>
      <c r="D24" s="79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>
      <c r="A25" s="73">
        <v>18</v>
      </c>
      <c r="B25" s="79"/>
      <c r="C25" s="80"/>
      <c r="D25" s="79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>
      <c r="A26" s="73">
        <v>19</v>
      </c>
      <c r="B26" s="79"/>
      <c r="C26" s="80"/>
      <c r="D26" s="79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>
      <c r="A27" s="73">
        <v>20</v>
      </c>
      <c r="B27" s="79"/>
      <c r="C27" s="80"/>
      <c r="D27" s="79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>
      <c r="A28" s="73">
        <v>21</v>
      </c>
      <c r="B28" s="79"/>
      <c r="C28" s="80"/>
      <c r="D28" s="79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>
      <c r="A29" s="73">
        <v>22</v>
      </c>
      <c r="B29" s="79"/>
      <c r="C29" s="80"/>
      <c r="D29" s="79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>
      <c r="A30" s="73">
        <v>23</v>
      </c>
      <c r="B30" s="79"/>
      <c r="C30" s="80"/>
      <c r="D30" s="79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>
      <c r="A31" s="73">
        <v>24</v>
      </c>
      <c r="B31" s="79"/>
      <c r="C31" s="80"/>
      <c r="D31" s="79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>
      <c r="A32" s="73">
        <v>25</v>
      </c>
      <c r="B32" s="79"/>
      <c r="C32" s="80"/>
      <c r="D32" s="79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>
      <c r="A33" s="73">
        <v>26</v>
      </c>
      <c r="B33" s="79"/>
      <c r="C33" s="80"/>
      <c r="D33" s="79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>
      <c r="A34" s="73">
        <v>27</v>
      </c>
      <c r="B34" s="79"/>
      <c r="C34" s="80"/>
      <c r="D34" s="79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>
      <c r="A35" s="73">
        <v>28</v>
      </c>
      <c r="B35" s="79"/>
      <c r="C35" s="80"/>
      <c r="D35" s="79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>
      <c r="A36" s="73">
        <v>29</v>
      </c>
      <c r="B36" s="79"/>
      <c r="C36" s="80"/>
      <c r="D36" s="79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>
      <c r="A37" s="73">
        <v>30</v>
      </c>
      <c r="B37" s="79"/>
      <c r="C37" s="80"/>
      <c r="D37" s="79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>
      <c r="A38" s="73">
        <v>31</v>
      </c>
      <c r="B38" s="79"/>
      <c r="C38" s="80"/>
      <c r="D38" s="79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>
      <c r="A39" s="73">
        <v>32</v>
      </c>
      <c r="B39" s="79"/>
      <c r="C39" s="80"/>
      <c r="D39" s="79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>
      <c r="A40" s="73">
        <v>33</v>
      </c>
      <c r="B40" s="79"/>
      <c r="C40" s="80"/>
      <c r="D40" s="79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>
      <c r="A41" s="73">
        <v>34</v>
      </c>
      <c r="B41" s="79"/>
      <c r="C41" s="80"/>
      <c r="D41" s="79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>
      <c r="A42" s="73">
        <v>35</v>
      </c>
      <c r="B42" s="79"/>
      <c r="C42" s="80"/>
      <c r="D42" s="79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>
      <c r="A43" s="73">
        <v>36</v>
      </c>
      <c r="B43" s="79"/>
      <c r="C43" s="80"/>
      <c r="D43" s="79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>
      <c r="A44" s="73">
        <v>37</v>
      </c>
      <c r="B44" s="79"/>
      <c r="C44" s="80"/>
      <c r="D44" s="79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>
      <c r="A45" s="73">
        <v>38</v>
      </c>
      <c r="B45" s="79"/>
      <c r="C45" s="80"/>
      <c r="D45" s="79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>
      <c r="A46" s="73">
        <v>39</v>
      </c>
      <c r="B46" s="79"/>
      <c r="C46" s="80"/>
      <c r="D46" s="79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>
      <c r="A47" s="73">
        <v>40</v>
      </c>
      <c r="B47" s="79"/>
      <c r="C47" s="80"/>
      <c r="D47" s="79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>
      <c r="A48" s="73">
        <v>41</v>
      </c>
      <c r="B48" s="79"/>
      <c r="C48" s="80"/>
      <c r="D48" s="79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>
      <c r="A49" s="73">
        <v>42</v>
      </c>
      <c r="B49" s="79"/>
      <c r="C49" s="80"/>
      <c r="D49" s="79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>
      <c r="A50" s="73">
        <v>43</v>
      </c>
      <c r="B50" s="79"/>
      <c r="C50" s="80"/>
      <c r="D50" s="79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>
      <c r="A51" s="73">
        <v>44</v>
      </c>
      <c r="B51" s="79"/>
      <c r="C51" s="80"/>
      <c r="D51" s="79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>
      <c r="A52" s="73">
        <v>45</v>
      </c>
      <c r="B52" s="79"/>
      <c r="C52" s="80"/>
      <c r="D52" s="79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>
      <c r="A53" s="73">
        <v>46</v>
      </c>
      <c r="B53" s="79"/>
      <c r="C53" s="80"/>
      <c r="D53" s="79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>
      <c r="A54" s="73">
        <v>47</v>
      </c>
      <c r="B54" s="79"/>
      <c r="C54" s="80"/>
      <c r="D54" s="79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>
      <c r="A55" s="73">
        <v>48</v>
      </c>
      <c r="B55" s="79"/>
      <c r="C55" s="80"/>
      <c r="D55" s="79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>
      <c r="A56" s="73">
        <v>49</v>
      </c>
      <c r="B56" s="79"/>
      <c r="C56" s="80"/>
      <c r="D56" s="79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>
      <c r="A57" s="73">
        <v>50</v>
      </c>
      <c r="B57" s="79"/>
      <c r="C57" s="80"/>
      <c r="D57" s="79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>
      <c r="A58" s="73">
        <v>51</v>
      </c>
      <c r="B58" s="79"/>
      <c r="C58" s="80"/>
      <c r="D58" s="79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>
      <c r="A59" s="73">
        <v>52</v>
      </c>
      <c r="B59" s="79"/>
      <c r="C59" s="80"/>
      <c r="D59" s="79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>
      <c r="A60" s="73">
        <v>53</v>
      </c>
      <c r="B60" s="79"/>
      <c r="C60" s="80"/>
      <c r="D60" s="79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>
      <c r="A61" s="73">
        <v>54</v>
      </c>
      <c r="B61" s="79"/>
      <c r="C61" s="80"/>
      <c r="D61" s="79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>
      <c r="A62" s="73">
        <v>55</v>
      </c>
      <c r="B62" s="79"/>
      <c r="C62" s="80"/>
      <c r="D62" s="79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>
      <c r="A63" s="73">
        <v>56</v>
      </c>
      <c r="B63" s="79"/>
      <c r="C63" s="80"/>
      <c r="D63" s="79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>
      <c r="A64" s="73">
        <v>57</v>
      </c>
      <c r="B64" s="79"/>
      <c r="C64" s="80"/>
      <c r="D64" s="79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>
      <c r="A65" s="73">
        <v>58</v>
      </c>
      <c r="B65" s="79"/>
      <c r="C65" s="80"/>
      <c r="D65" s="79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>
      <c r="A66" s="73">
        <v>59</v>
      </c>
      <c r="B66" s="79"/>
      <c r="C66" s="80"/>
      <c r="D66" s="79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>
      <c r="A67" s="73">
        <v>60</v>
      </c>
      <c r="B67" s="79"/>
      <c r="C67" s="80"/>
      <c r="D67" s="79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>
      <c r="A68" s="73">
        <v>61</v>
      </c>
      <c r="B68" s="79"/>
      <c r="C68" s="80"/>
      <c r="D68" s="79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>
      <c r="A69" s="73">
        <v>62</v>
      </c>
      <c r="B69" s="79"/>
      <c r="C69" s="80"/>
      <c r="D69" s="79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>
      <c r="A70" s="73">
        <v>63</v>
      </c>
      <c r="B70" s="79"/>
      <c r="C70" s="80"/>
      <c r="D70" s="79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>
      <c r="A71" s="73">
        <v>64</v>
      </c>
      <c r="B71" s="79"/>
      <c r="C71" s="80"/>
      <c r="D71" s="79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>
      <c r="A72" s="73">
        <v>65</v>
      </c>
      <c r="B72" s="79"/>
      <c r="C72" s="80"/>
      <c r="D72" s="79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>
      <c r="A73" s="73">
        <v>66</v>
      </c>
      <c r="B73" s="79"/>
      <c r="C73" s="80"/>
      <c r="D73" s="79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>
      <c r="A74" s="73">
        <v>67</v>
      </c>
      <c r="B74" s="79"/>
      <c r="C74" s="80"/>
      <c r="D74" s="79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>
      <c r="A75" s="73">
        <v>68</v>
      </c>
      <c r="B75" s="79"/>
      <c r="C75" s="80"/>
      <c r="D75" s="79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>
      <c r="A76" s="73">
        <v>69</v>
      </c>
      <c r="B76" s="79"/>
      <c r="C76" s="80"/>
      <c r="D76" s="79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>
      <c r="A77" s="73">
        <v>70</v>
      </c>
      <c r="B77" s="79"/>
      <c r="C77" s="80"/>
      <c r="D77" s="79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>
      <c r="A78" s="73">
        <v>71</v>
      </c>
      <c r="B78" s="79"/>
      <c r="C78" s="80"/>
      <c r="D78" s="79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>
      <c r="A79" s="73">
        <v>72</v>
      </c>
      <c r="B79" s="79"/>
      <c r="C79" s="80"/>
      <c r="D79" s="79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>
      <c r="A80" s="73">
        <v>73</v>
      </c>
      <c r="B80" s="79"/>
      <c r="C80" s="80"/>
      <c r="D80" s="79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>
      <c r="A81" s="73">
        <v>74</v>
      </c>
      <c r="B81" s="79"/>
      <c r="C81" s="80"/>
      <c r="D81" s="79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>
      <c r="A82" s="73">
        <v>75</v>
      </c>
      <c r="B82" s="79"/>
      <c r="C82" s="80"/>
      <c r="D82" s="79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>
      <c r="A83" s="73">
        <v>76</v>
      </c>
      <c r="B83" s="80"/>
      <c r="C83" s="80"/>
      <c r="D83" s="80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>
      <c r="A84" s="73">
        <v>77</v>
      </c>
      <c r="B84" s="81"/>
      <c r="C84" s="81"/>
      <c r="D84" s="8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>
      <c r="A85" s="73">
        <v>78</v>
      </c>
      <c r="B85" s="81"/>
      <c r="C85" s="81"/>
      <c r="D85" s="8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>
      <c r="A86" s="73">
        <v>79</v>
      </c>
      <c r="B86" s="81"/>
      <c r="C86" s="81"/>
      <c r="D86" s="8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>
      <c r="A87" s="73">
        <v>80</v>
      </c>
      <c r="B87" s="81"/>
      <c r="C87" s="81"/>
      <c r="D87" s="8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>
      <c r="A88" s="73">
        <v>81</v>
      </c>
      <c r="B88" s="81"/>
      <c r="C88" s="81"/>
      <c r="D88" s="8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>
      <c r="A89" s="73">
        <v>82</v>
      </c>
      <c r="B89" s="81"/>
      <c r="C89" s="81"/>
      <c r="D89" s="8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>
      <c r="A90" s="73">
        <v>83</v>
      </c>
      <c r="B90" s="81"/>
      <c r="C90" s="81"/>
      <c r="D90" s="8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>
      <c r="A91" s="73">
        <v>84</v>
      </c>
      <c r="B91" s="81"/>
      <c r="C91" s="81"/>
      <c r="D91" s="8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>
      <c r="A92" s="73">
        <v>85</v>
      </c>
      <c r="B92" s="81"/>
      <c r="C92" s="81"/>
      <c r="D92" s="8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>
      <c r="A93" s="73">
        <v>86</v>
      </c>
      <c r="B93" s="81"/>
      <c r="C93" s="81"/>
      <c r="D93" s="8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>
      <c r="A94" s="73">
        <v>87</v>
      </c>
      <c r="B94" s="81"/>
      <c r="C94" s="81"/>
      <c r="D94" s="8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>
      <c r="A95" s="73">
        <v>88</v>
      </c>
      <c r="B95" s="81"/>
      <c r="C95" s="81"/>
      <c r="D95" s="8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>
      <c r="A96" s="73">
        <v>89</v>
      </c>
      <c r="B96" s="81"/>
      <c r="C96" s="81"/>
      <c r="D96" s="8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>
      <c r="A97" s="73">
        <v>90</v>
      </c>
      <c r="B97" s="81"/>
      <c r="C97" s="81"/>
      <c r="D97" s="8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>
      <c r="A98" s="73">
        <v>91</v>
      </c>
      <c r="B98" s="81"/>
      <c r="C98" s="81"/>
      <c r="D98" s="8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>
      <c r="A99" s="73">
        <v>92</v>
      </c>
      <c r="B99" s="81"/>
      <c r="C99" s="81"/>
      <c r="D99" s="8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>
      <c r="A100" s="73">
        <v>93</v>
      </c>
      <c r="B100" s="81"/>
      <c r="C100" s="81"/>
      <c r="D100" s="8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>
      <c r="A101" s="73">
        <v>94</v>
      </c>
      <c r="B101" s="81"/>
      <c r="C101" s="81"/>
      <c r="D101" s="8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>
      <c r="A102" s="73">
        <v>95</v>
      </c>
      <c r="B102" s="81"/>
      <c r="C102" s="81"/>
      <c r="D102" s="8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>
      <c r="A103" s="73">
        <v>96</v>
      </c>
      <c r="B103" s="81"/>
      <c r="C103" s="81"/>
      <c r="D103" s="8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>
      <c r="A104" s="73">
        <v>97</v>
      </c>
      <c r="B104" s="81"/>
      <c r="C104" s="81"/>
      <c r="D104" s="8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>
      <c r="A105" s="73">
        <v>98</v>
      </c>
      <c r="B105" s="81"/>
      <c r="C105" s="81"/>
      <c r="D105" s="8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>
      <c r="A106" s="73">
        <v>99</v>
      </c>
      <c r="B106" s="81"/>
      <c r="C106" s="81"/>
      <c r="D106" s="8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>
      <c r="A107" s="73">
        <v>100</v>
      </c>
      <c r="B107" s="81"/>
      <c r="C107" s="81"/>
      <c r="D107" s="8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>
      <c r="A108" s="73">
        <v>101</v>
      </c>
      <c r="B108" s="81"/>
      <c r="C108" s="81"/>
      <c r="D108" s="8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>
      <c r="A109" s="73">
        <v>102</v>
      </c>
      <c r="B109" s="81"/>
      <c r="C109" s="81"/>
      <c r="D109" s="8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>
      <c r="A110" s="73">
        <v>103</v>
      </c>
      <c r="B110" s="81"/>
      <c r="C110" s="81"/>
      <c r="D110" s="8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>
      <c r="A111" s="73">
        <v>104</v>
      </c>
      <c r="B111" s="81"/>
      <c r="C111" s="81"/>
      <c r="D111" s="8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>
      <c r="A112" s="73">
        <v>105</v>
      </c>
      <c r="B112" s="81"/>
      <c r="C112" s="81"/>
      <c r="D112" s="8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>
      <c r="A113" s="73">
        <v>106</v>
      </c>
      <c r="B113" s="81"/>
      <c r="C113" s="81"/>
      <c r="D113" s="8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>
      <c r="A114" s="73">
        <v>107</v>
      </c>
      <c r="B114" s="81"/>
      <c r="C114" s="81"/>
      <c r="D114" s="8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>
      <c r="A115" s="73">
        <v>108</v>
      </c>
      <c r="B115" s="81"/>
      <c r="C115" s="81"/>
      <c r="D115" s="8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>
      <c r="A116" s="73">
        <v>109</v>
      </c>
      <c r="B116" s="81"/>
      <c r="C116" s="81"/>
      <c r="D116" s="8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>
      <c r="A117" s="73">
        <v>110</v>
      </c>
      <c r="B117" s="81"/>
      <c r="C117" s="81"/>
      <c r="D117" s="8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>
      <c r="A118" s="73">
        <v>111</v>
      </c>
      <c r="B118" s="81"/>
      <c r="C118" s="81"/>
      <c r="D118" s="8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>
      <c r="A119" s="73">
        <v>112</v>
      </c>
      <c r="B119" s="81"/>
      <c r="C119" s="81"/>
      <c r="D119" s="8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>
      <c r="A120" s="73">
        <v>113</v>
      </c>
      <c r="B120" s="81"/>
      <c r="C120" s="81"/>
      <c r="D120" s="8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>
      <c r="A121" s="73">
        <v>114</v>
      </c>
      <c r="B121" s="81"/>
      <c r="C121" s="81"/>
      <c r="D121" s="8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>
      <c r="A122" s="73">
        <v>115</v>
      </c>
      <c r="B122" s="81"/>
      <c r="C122" s="81"/>
      <c r="D122" s="8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>
      <c r="A123" s="73">
        <v>116</v>
      </c>
      <c r="B123" s="81"/>
      <c r="C123" s="81"/>
      <c r="D123" s="8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>
      <c r="A124" s="73">
        <v>117</v>
      </c>
      <c r="B124" s="81"/>
      <c r="C124" s="81"/>
      <c r="D124" s="8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>
      <c r="A125" s="73">
        <v>118</v>
      </c>
      <c r="B125" s="81"/>
      <c r="C125" s="81"/>
      <c r="D125" s="8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>
      <c r="A126" s="73">
        <v>119</v>
      </c>
      <c r="B126" s="81"/>
      <c r="C126" s="81"/>
      <c r="D126" s="8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>
      <c r="A127" s="73">
        <v>120</v>
      </c>
      <c r="B127" s="81"/>
      <c r="C127" s="81"/>
      <c r="D127" s="8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>
      <c r="A128" s="73">
        <v>121</v>
      </c>
      <c r="B128" s="81"/>
      <c r="C128" s="81"/>
      <c r="D128" s="8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>
      <c r="A129" s="73">
        <v>122</v>
      </c>
      <c r="B129" s="81"/>
      <c r="C129" s="81"/>
      <c r="D129" s="8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>
      <c r="A130" s="73">
        <v>123</v>
      </c>
      <c r="B130" s="81"/>
      <c r="C130" s="81"/>
      <c r="D130" s="8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>
      <c r="A131" s="73">
        <v>124</v>
      </c>
      <c r="B131" s="81"/>
      <c r="C131" s="81"/>
      <c r="D131" s="8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>
      <c r="A132" s="73">
        <v>125</v>
      </c>
      <c r="B132" s="81"/>
      <c r="C132" s="81"/>
      <c r="D132" s="8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>
      <c r="A133" s="73">
        <v>126</v>
      </c>
      <c r="B133" s="81"/>
      <c r="C133" s="81"/>
      <c r="D133" s="8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>
      <c r="A134" s="73">
        <v>127</v>
      </c>
      <c r="B134" s="81"/>
      <c r="C134" s="81"/>
      <c r="D134" s="8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>
      <c r="A135" s="73">
        <v>128</v>
      </c>
      <c r="B135" s="81"/>
      <c r="C135" s="81"/>
      <c r="D135" s="8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>
      <c r="A136" s="73">
        <v>129</v>
      </c>
      <c r="B136" s="81"/>
      <c r="C136" s="81"/>
      <c r="D136" s="8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>
      <c r="A137" s="73">
        <v>130</v>
      </c>
      <c r="B137" s="81"/>
      <c r="C137" s="81"/>
      <c r="D137" s="8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>
      <c r="A138" s="73">
        <v>131</v>
      </c>
      <c r="B138" s="81"/>
      <c r="C138" s="81"/>
      <c r="D138" s="8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>
      <c r="A139" s="73">
        <v>132</v>
      </c>
      <c r="B139" s="81"/>
      <c r="C139" s="81"/>
      <c r="D139" s="8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>
      <c r="A140" s="73">
        <v>133</v>
      </c>
      <c r="B140" s="81"/>
      <c r="C140" s="81"/>
      <c r="D140" s="8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>
      <c r="A141" s="73">
        <v>134</v>
      </c>
      <c r="B141" s="81"/>
      <c r="C141" s="81"/>
      <c r="D141" s="8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>
      <c r="A142" s="73">
        <v>135</v>
      </c>
      <c r="B142" s="81"/>
      <c r="C142" s="81"/>
      <c r="D142" s="8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>
      <c r="A143" s="73">
        <v>136</v>
      </c>
      <c r="B143" s="81"/>
      <c r="C143" s="81"/>
      <c r="D143" s="8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>
      <c r="A144" s="73">
        <v>137</v>
      </c>
      <c r="B144" s="81"/>
      <c r="C144" s="81"/>
      <c r="D144" s="8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>
      <c r="A145" s="73">
        <v>138</v>
      </c>
      <c r="B145" s="81"/>
      <c r="C145" s="81"/>
      <c r="D145" s="8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>
      <c r="A146" s="73">
        <v>139</v>
      </c>
      <c r="B146" s="81"/>
      <c r="C146" s="81"/>
      <c r="D146" s="8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>
      <c r="A147" s="73">
        <v>140</v>
      </c>
      <c r="B147" s="81"/>
      <c r="C147" s="81"/>
      <c r="D147" s="8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>
      <c r="A148" s="73">
        <v>141</v>
      </c>
      <c r="B148" s="81"/>
      <c r="C148" s="81"/>
      <c r="D148" s="8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>
      <c r="A149" s="73">
        <v>142</v>
      </c>
      <c r="B149" s="81"/>
      <c r="C149" s="81"/>
      <c r="D149" s="8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>
      <c r="A150" s="73">
        <v>143</v>
      </c>
      <c r="B150" s="81"/>
      <c r="C150" s="81"/>
      <c r="D150" s="8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>
      <c r="A151" s="73">
        <v>144</v>
      </c>
      <c r="B151" s="81"/>
      <c r="C151" s="81"/>
      <c r="D151" s="8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>
      <c r="A152" s="73">
        <v>145</v>
      </c>
      <c r="B152" s="81"/>
      <c r="C152" s="81"/>
      <c r="D152" s="8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>
      <c r="A153" s="73">
        <v>146</v>
      </c>
      <c r="B153" s="81"/>
      <c r="C153" s="81"/>
      <c r="D153" s="8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>
      <c r="A154" s="73">
        <v>147</v>
      </c>
      <c r="B154" s="81"/>
      <c r="C154" s="81"/>
      <c r="D154" s="8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>
      <c r="A155" s="73">
        <v>148</v>
      </c>
      <c r="B155" s="81"/>
      <c r="C155" s="81"/>
      <c r="D155" s="8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>
      <c r="A156" s="73">
        <v>149</v>
      </c>
      <c r="B156" s="81"/>
      <c r="C156" s="81"/>
      <c r="D156" s="8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>
      <c r="A157" s="73">
        <v>150</v>
      </c>
      <c r="B157" s="81"/>
      <c r="C157" s="81"/>
      <c r="D157" s="8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>
      <c r="A158" s="73">
        <v>151</v>
      </c>
      <c r="B158" s="81"/>
      <c r="C158" s="81"/>
      <c r="D158" s="8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>
      <c r="A159" s="73">
        <v>152</v>
      </c>
      <c r="B159" s="81"/>
      <c r="C159" s="81"/>
      <c r="D159" s="8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>
      <c r="A160" s="73">
        <v>153</v>
      </c>
      <c r="B160" s="81"/>
      <c r="C160" s="81"/>
      <c r="D160" s="8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>
      <c r="A161" s="73">
        <v>154</v>
      </c>
      <c r="B161" s="81"/>
      <c r="C161" s="81"/>
      <c r="D161" s="8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>
      <c r="A162" s="73">
        <v>155</v>
      </c>
      <c r="B162" s="81"/>
      <c r="C162" s="81"/>
      <c r="D162" s="8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>
      <c r="A163" s="73">
        <v>156</v>
      </c>
      <c r="B163" s="81"/>
      <c r="C163" s="81"/>
      <c r="D163" s="8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>
      <c r="A164" s="73">
        <v>157</v>
      </c>
      <c r="B164" s="81"/>
      <c r="C164" s="81"/>
      <c r="D164" s="8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>
      <c r="A165" s="73">
        <v>158</v>
      </c>
      <c r="B165" s="81"/>
      <c r="C165" s="81"/>
      <c r="D165" s="8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>
      <c r="A166" s="73">
        <v>159</v>
      </c>
      <c r="B166" s="81"/>
      <c r="C166" s="81"/>
      <c r="D166" s="8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>
      <c r="A167" s="73">
        <v>160</v>
      </c>
      <c r="B167" s="81"/>
      <c r="C167" s="81"/>
      <c r="D167" s="8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>
      <c r="A168" s="73">
        <v>161</v>
      </c>
      <c r="B168" s="81"/>
      <c r="C168" s="81"/>
      <c r="D168" s="8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>
      <c r="A169" s="73">
        <v>162</v>
      </c>
      <c r="B169" s="81"/>
      <c r="C169" s="81"/>
      <c r="D169" s="8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>
      <c r="A170" s="73">
        <v>163</v>
      </c>
      <c r="B170" s="81"/>
      <c r="C170" s="81"/>
      <c r="D170" s="8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>
      <c r="A171" s="73">
        <v>164</v>
      </c>
      <c r="B171" s="81"/>
      <c r="C171" s="81"/>
      <c r="D171" s="8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>
      <c r="A172" s="73">
        <v>165</v>
      </c>
      <c r="B172" s="81"/>
      <c r="C172" s="81"/>
      <c r="D172" s="8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>
      <c r="A173" s="73">
        <v>166</v>
      </c>
      <c r="B173" s="81"/>
      <c r="C173" s="81"/>
      <c r="D173" s="8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>
      <c r="A174" s="73">
        <v>167</v>
      </c>
      <c r="B174" s="81"/>
      <c r="C174" s="81"/>
      <c r="D174" s="8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>
      <c r="A175" s="73">
        <v>168</v>
      </c>
      <c r="B175" s="81"/>
      <c r="C175" s="81"/>
      <c r="D175" s="8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>
      <c r="A176" s="73">
        <v>169</v>
      </c>
      <c r="B176" s="81"/>
      <c r="C176" s="81"/>
      <c r="D176" s="8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>
      <c r="A177" s="73">
        <v>170</v>
      </c>
      <c r="B177" s="81"/>
      <c r="C177" s="81"/>
      <c r="D177" s="8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>
      <c r="A178" s="73">
        <v>171</v>
      </c>
      <c r="B178" s="81"/>
      <c r="C178" s="81"/>
      <c r="D178" s="8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>
      <c r="A179" s="73">
        <v>172</v>
      </c>
      <c r="B179" s="81"/>
      <c r="C179" s="81"/>
      <c r="D179" s="8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>
      <c r="A180" s="73">
        <v>173</v>
      </c>
      <c r="B180" s="81"/>
      <c r="C180" s="81"/>
      <c r="D180" s="8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>
      <c r="A181" s="73">
        <v>174</v>
      </c>
      <c r="B181" s="81"/>
      <c r="C181" s="81"/>
      <c r="D181" s="8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>
      <c r="A182" s="73">
        <v>175</v>
      </c>
      <c r="B182" s="81"/>
      <c r="C182" s="81"/>
      <c r="D182" s="8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>
      <c r="A183" s="73">
        <v>176</v>
      </c>
      <c r="B183" s="81"/>
      <c r="C183" s="81"/>
      <c r="D183" s="8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>
      <c r="A184" s="73">
        <v>177</v>
      </c>
      <c r="B184" s="81"/>
      <c r="C184" s="81"/>
      <c r="D184" s="8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>
      <c r="A185" s="73">
        <v>178</v>
      </c>
      <c r="B185" s="81"/>
      <c r="C185" s="81"/>
      <c r="D185" s="8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>
      <c r="A186" s="73">
        <v>179</v>
      </c>
      <c r="B186" s="81"/>
      <c r="C186" s="81"/>
      <c r="D186" s="8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>
      <c r="A187" s="73">
        <v>180</v>
      </c>
      <c r="B187" s="81"/>
      <c r="C187" s="81"/>
      <c r="D187" s="8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>
      <c r="A188" s="73">
        <v>181</v>
      </c>
      <c r="B188" s="81"/>
      <c r="C188" s="81"/>
      <c r="D188" s="8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>
      <c r="A189" s="73">
        <v>182</v>
      </c>
      <c r="B189" s="81"/>
      <c r="C189" s="81"/>
      <c r="D189" s="8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>
      <c r="A190" s="73">
        <v>183</v>
      </c>
      <c r="B190" s="81"/>
      <c r="C190" s="81"/>
      <c r="D190" s="8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>
      <c r="A191" s="73">
        <v>184</v>
      </c>
      <c r="B191" s="81"/>
      <c r="C191" s="81"/>
      <c r="D191" s="8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>
      <c r="A192" s="73">
        <v>185</v>
      </c>
      <c r="B192" s="81"/>
      <c r="C192" s="81"/>
      <c r="D192" s="8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>
      <c r="A193" s="73">
        <v>186</v>
      </c>
      <c r="B193" s="81"/>
      <c r="C193" s="81"/>
      <c r="D193" s="8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>
      <c r="A194" s="73">
        <v>187</v>
      </c>
      <c r="B194" s="81"/>
      <c r="C194" s="81"/>
      <c r="D194" s="8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>
      <c r="A195" s="73">
        <v>188</v>
      </c>
      <c r="B195" s="81"/>
      <c r="C195" s="81"/>
      <c r="D195" s="8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>
      <c r="A196" s="73">
        <v>189</v>
      </c>
      <c r="B196" s="81"/>
      <c r="C196" s="81"/>
      <c r="D196" s="8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>
      <c r="A197" s="73">
        <v>190</v>
      </c>
      <c r="B197" s="81"/>
      <c r="C197" s="81"/>
      <c r="D197" s="8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>
      <c r="A198" s="73">
        <v>191</v>
      </c>
      <c r="B198" s="81"/>
      <c r="C198" s="81"/>
      <c r="D198" s="8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>
      <c r="A199" s="73">
        <v>192</v>
      </c>
      <c r="B199" s="81"/>
      <c r="C199" s="81"/>
      <c r="D199" s="8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>
      <c r="A200" s="73">
        <v>193</v>
      </c>
      <c r="B200" s="81"/>
      <c r="C200" s="81"/>
      <c r="D200" s="8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>
      <c r="A201" s="73">
        <v>194</v>
      </c>
      <c r="B201" s="81"/>
      <c r="C201" s="81"/>
      <c r="D201" s="8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>
      <c r="A202" s="73">
        <v>195</v>
      </c>
      <c r="B202" s="81"/>
      <c r="C202" s="81"/>
      <c r="D202" s="8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>
      <c r="A203" s="73">
        <v>196</v>
      </c>
      <c r="B203" s="81"/>
      <c r="C203" s="81"/>
      <c r="D203" s="8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>
      <c r="A204" s="73">
        <v>197</v>
      </c>
      <c r="B204" s="81"/>
      <c r="C204" s="81"/>
      <c r="D204" s="8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>
      <c r="A205" s="73">
        <v>198</v>
      </c>
      <c r="B205" s="81"/>
      <c r="C205" s="81"/>
      <c r="D205" s="8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>
      <c r="A206" s="73">
        <v>199</v>
      </c>
      <c r="B206" s="81"/>
      <c r="C206" s="81"/>
      <c r="D206" s="8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>
      <c r="A207" s="73">
        <v>200</v>
      </c>
      <c r="B207" s="81"/>
      <c r="C207" s="81"/>
      <c r="D207" s="8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>
      <c r="A208" s="73">
        <v>201</v>
      </c>
      <c r="B208" s="81"/>
      <c r="C208" s="81"/>
      <c r="D208" s="8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>
      <c r="A209" s="73">
        <v>202</v>
      </c>
      <c r="B209" s="81"/>
      <c r="C209" s="81"/>
      <c r="D209" s="8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>
      <c r="A210" s="73">
        <v>203</v>
      </c>
      <c r="B210" s="81"/>
      <c r="C210" s="81"/>
      <c r="D210" s="8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>
      <c r="A211" s="73">
        <v>204</v>
      </c>
      <c r="B211" s="81"/>
      <c r="C211" s="81"/>
      <c r="D211" s="8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>
      <c r="A212" s="73">
        <v>205</v>
      </c>
      <c r="B212" s="81"/>
      <c r="C212" s="81"/>
      <c r="D212" s="8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>
      <c r="A213" s="73">
        <v>206</v>
      </c>
      <c r="B213" s="81"/>
      <c r="C213" s="81"/>
      <c r="D213" s="8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>
      <c r="A214" s="73">
        <v>207</v>
      </c>
      <c r="B214" s="81"/>
      <c r="C214" s="81"/>
      <c r="D214" s="8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>
      <c r="A215" s="73">
        <v>208</v>
      </c>
      <c r="B215" s="81"/>
      <c r="C215" s="81"/>
      <c r="D215" s="8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>
      <c r="A216" s="73">
        <v>209</v>
      </c>
      <c r="B216" s="81"/>
      <c r="C216" s="81"/>
      <c r="D216" s="8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>
      <c r="A217" s="73">
        <v>210</v>
      </c>
      <c r="B217" s="81"/>
      <c r="C217" s="81"/>
      <c r="D217" s="8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>
      <c r="A218" s="73">
        <v>211</v>
      </c>
      <c r="B218" s="81"/>
      <c r="C218" s="81"/>
      <c r="D218" s="8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>
      <c r="A219" s="73">
        <v>212</v>
      </c>
      <c r="B219" s="81"/>
      <c r="C219" s="81"/>
      <c r="D219" s="8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>
      <c r="A220" s="73">
        <v>213</v>
      </c>
      <c r="B220" s="81"/>
      <c r="C220" s="81"/>
      <c r="D220" s="8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>
      <c r="A221" s="73">
        <v>214</v>
      </c>
      <c r="B221" s="81"/>
      <c r="C221" s="81"/>
      <c r="D221" s="8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>
      <c r="A222" s="73">
        <v>215</v>
      </c>
      <c r="B222" s="81"/>
      <c r="C222" s="81"/>
      <c r="D222" s="8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>
      <c r="A223" s="73">
        <v>216</v>
      </c>
      <c r="B223" s="81"/>
      <c r="C223" s="81"/>
      <c r="D223" s="8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>
      <c r="A224" s="73">
        <v>217</v>
      </c>
      <c r="B224" s="81"/>
      <c r="C224" s="81"/>
      <c r="D224" s="8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>
      <c r="A225" s="73">
        <v>218</v>
      </c>
      <c r="B225" s="81"/>
      <c r="C225" s="81"/>
      <c r="D225" s="8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>
      <c r="A226" s="73">
        <v>219</v>
      </c>
      <c r="B226" s="81"/>
      <c r="C226" s="81"/>
      <c r="D226" s="8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>
      <c r="A227" s="73">
        <v>220</v>
      </c>
      <c r="B227" s="81"/>
      <c r="C227" s="81"/>
      <c r="D227" s="8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>
      <c r="A228" s="73">
        <v>221</v>
      </c>
      <c r="B228" s="81"/>
      <c r="C228" s="81"/>
      <c r="D228" s="8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>
      <c r="A229" s="73">
        <v>222</v>
      </c>
      <c r="B229" s="81"/>
      <c r="C229" s="81"/>
      <c r="D229" s="8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>
      <c r="A230" s="73">
        <v>223</v>
      </c>
      <c r="B230" s="81"/>
      <c r="C230" s="81"/>
      <c r="D230" s="8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>
      <c r="A231" s="73">
        <v>224</v>
      </c>
      <c r="B231" s="81"/>
      <c r="C231" s="81"/>
      <c r="D231" s="8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>
      <c r="A232" s="73">
        <v>225</v>
      </c>
      <c r="B232" s="81"/>
      <c r="C232" s="81"/>
      <c r="D232" s="8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>
      <c r="A233" s="73">
        <v>226</v>
      </c>
      <c r="B233" s="81"/>
      <c r="C233" s="81"/>
      <c r="D233" s="8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>
      <c r="A234" s="73">
        <v>227</v>
      </c>
      <c r="B234" s="81"/>
      <c r="C234" s="81"/>
      <c r="D234" s="8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>
      <c r="A235" s="73">
        <v>228</v>
      </c>
      <c r="B235" s="81"/>
      <c r="C235" s="81"/>
      <c r="D235" s="8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>
      <c r="A236" s="73">
        <v>229</v>
      </c>
      <c r="B236" s="81"/>
      <c r="C236" s="81"/>
      <c r="D236" s="8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>
      <c r="A237" s="73">
        <v>230</v>
      </c>
      <c r="B237" s="81"/>
      <c r="C237" s="81"/>
      <c r="D237" s="8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>
      <c r="A238" s="73">
        <v>231</v>
      </c>
      <c r="B238" s="81"/>
      <c r="C238" s="81"/>
      <c r="D238" s="8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>
      <c r="A239" s="73">
        <v>232</v>
      </c>
      <c r="B239" s="81"/>
      <c r="C239" s="81"/>
      <c r="D239" s="8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>
      <c r="A240" s="73">
        <v>233</v>
      </c>
      <c r="B240" s="81"/>
      <c r="C240" s="81"/>
      <c r="D240" s="8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>
      <c r="A241" s="73">
        <v>234</v>
      </c>
      <c r="B241" s="81"/>
      <c r="C241" s="81"/>
      <c r="D241" s="8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>
      <c r="A242" s="73">
        <v>235</v>
      </c>
      <c r="B242" s="81"/>
      <c r="C242" s="81"/>
      <c r="D242" s="8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>
      <c r="A243" s="73">
        <v>236</v>
      </c>
      <c r="B243" s="81"/>
      <c r="C243" s="81"/>
      <c r="D243" s="8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>
      <c r="A244" s="73">
        <v>237</v>
      </c>
      <c r="B244" s="81"/>
      <c r="C244" s="81"/>
      <c r="D244" s="8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>
      <c r="A245" s="73">
        <v>238</v>
      </c>
      <c r="B245" s="81"/>
      <c r="C245" s="81"/>
      <c r="D245" s="8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>
      <c r="A246" s="73">
        <v>239</v>
      </c>
      <c r="B246" s="81"/>
      <c r="C246" s="81"/>
      <c r="D246" s="8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>
      <c r="A247" s="73">
        <v>240</v>
      </c>
      <c r="B247" s="81"/>
      <c r="C247" s="81"/>
      <c r="D247" s="8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>
      <c r="A248" s="73">
        <v>241</v>
      </c>
      <c r="B248" s="81"/>
      <c r="C248" s="81"/>
      <c r="D248" s="8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>
      <c r="A249" s="73">
        <v>242</v>
      </c>
      <c r="B249" s="81"/>
      <c r="C249" s="81"/>
      <c r="D249" s="8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>
      <c r="A250" s="73">
        <v>243</v>
      </c>
      <c r="B250" s="81"/>
      <c r="C250" s="81"/>
      <c r="D250" s="8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>
      <c r="A251" s="73">
        <v>244</v>
      </c>
      <c r="B251" s="81"/>
      <c r="C251" s="81"/>
      <c r="D251" s="8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>
      <c r="A252" s="73">
        <v>245</v>
      </c>
      <c r="B252" s="81"/>
      <c r="C252" s="81"/>
      <c r="D252" s="8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>
      <c r="A253" s="73">
        <v>246</v>
      </c>
      <c r="B253" s="81"/>
      <c r="C253" s="81"/>
      <c r="D253" s="8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>
      <c r="A254" s="73">
        <v>247</v>
      </c>
      <c r="B254" s="81"/>
      <c r="C254" s="81"/>
      <c r="D254" s="8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>
      <c r="A255" s="73">
        <v>248</v>
      </c>
      <c r="B255" s="81"/>
      <c r="C255" s="81"/>
      <c r="D255" s="8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>
      <c r="A256" s="73">
        <v>249</v>
      </c>
      <c r="B256" s="81"/>
      <c r="C256" s="81"/>
      <c r="D256" s="8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>
      <c r="A257" s="73">
        <v>250</v>
      </c>
      <c r="B257" s="81"/>
      <c r="C257" s="81"/>
      <c r="D257" s="8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>
      <c r="A258" s="73">
        <v>251</v>
      </c>
      <c r="B258" s="81"/>
      <c r="C258" s="81"/>
      <c r="D258" s="8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>
      <c r="A259" s="73">
        <v>252</v>
      </c>
      <c r="B259" s="81"/>
      <c r="C259" s="81"/>
      <c r="D259" s="8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>
      <c r="A260" s="73">
        <v>253</v>
      </c>
      <c r="B260" s="81"/>
      <c r="C260" s="81"/>
      <c r="D260" s="8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>
      <c r="A261" s="73">
        <v>254</v>
      </c>
      <c r="B261" s="81"/>
      <c r="C261" s="81"/>
      <c r="D261" s="8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>
      <c r="A262" s="73">
        <v>255</v>
      </c>
      <c r="B262" s="81"/>
      <c r="C262" s="81"/>
      <c r="D262" s="8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>
      <c r="A263" s="73">
        <v>256</v>
      </c>
      <c r="B263" s="81"/>
      <c r="C263" s="81"/>
      <c r="D263" s="8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>
      <c r="A264" s="73">
        <v>257</v>
      </c>
      <c r="B264" s="81"/>
      <c r="C264" s="81"/>
      <c r="D264" s="8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>
      <c r="A265" s="73">
        <v>258</v>
      </c>
      <c r="B265" s="81"/>
      <c r="C265" s="81"/>
      <c r="D265" s="8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>
      <c r="A266" s="73">
        <v>259</v>
      </c>
      <c r="B266" s="81"/>
      <c r="C266" s="81"/>
      <c r="D266" s="8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>
      <c r="A267" s="73">
        <v>260</v>
      </c>
      <c r="B267" s="81"/>
      <c r="C267" s="81"/>
      <c r="D267" s="8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>
      <c r="A268" s="73">
        <v>261</v>
      </c>
      <c r="B268" s="81"/>
      <c r="C268" s="81"/>
      <c r="D268" s="8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>
      <c r="A269" s="73">
        <v>262</v>
      </c>
      <c r="B269" s="81"/>
      <c r="C269" s="81"/>
      <c r="D269" s="8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>
      <c r="A270" s="73">
        <v>263</v>
      </c>
      <c r="B270" s="81"/>
      <c r="C270" s="81"/>
      <c r="D270" s="8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>
      <c r="A271" s="73">
        <v>264</v>
      </c>
      <c r="B271" s="81"/>
      <c r="C271" s="81"/>
      <c r="D271" s="8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>
      <c r="A272" s="73">
        <v>265</v>
      </c>
      <c r="B272" s="81"/>
      <c r="C272" s="81"/>
      <c r="D272" s="8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>
      <c r="A273" s="73">
        <v>266</v>
      </c>
      <c r="B273" s="81"/>
      <c r="C273" s="81"/>
      <c r="D273" s="8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>
      <c r="A274" s="73">
        <v>267</v>
      </c>
      <c r="B274" s="81"/>
      <c r="C274" s="81"/>
      <c r="D274" s="8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>
      <c r="A275" s="73">
        <v>268</v>
      </c>
      <c r="B275" s="81"/>
      <c r="C275" s="81"/>
      <c r="D275" s="8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>
      <c r="A276" s="73">
        <v>269</v>
      </c>
      <c r="B276" s="81"/>
      <c r="C276" s="81"/>
      <c r="D276" s="8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>
      <c r="A277" s="73">
        <v>270</v>
      </c>
      <c r="B277" s="81"/>
      <c r="C277" s="81"/>
      <c r="D277" s="8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>
      <c r="A278" s="73">
        <v>271</v>
      </c>
      <c r="B278" s="81"/>
      <c r="C278" s="81"/>
      <c r="D278" s="8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>
      <c r="A279" s="73">
        <v>272</v>
      </c>
      <c r="B279" s="81"/>
      <c r="C279" s="81"/>
      <c r="D279" s="8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>
      <c r="A280" s="73">
        <v>273</v>
      </c>
      <c r="B280" s="81"/>
      <c r="C280" s="81"/>
      <c r="D280" s="8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>
      <c r="A281" s="73">
        <v>274</v>
      </c>
      <c r="B281" s="81"/>
      <c r="C281" s="81"/>
      <c r="D281" s="8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>
      <c r="A282" s="73">
        <v>275</v>
      </c>
      <c r="B282" s="81"/>
      <c r="C282" s="81"/>
      <c r="D282" s="8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>
      <c r="A283" s="73">
        <v>276</v>
      </c>
      <c r="B283" s="81"/>
      <c r="C283" s="81"/>
      <c r="D283" s="8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>
      <c r="A284" s="73">
        <v>277</v>
      </c>
      <c r="B284" s="81"/>
      <c r="C284" s="81"/>
      <c r="D284" s="8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>
      <c r="A285" s="73">
        <v>278</v>
      </c>
      <c r="B285" s="81"/>
      <c r="C285" s="81"/>
      <c r="D285" s="8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>
      <c r="A286" s="73">
        <v>279</v>
      </c>
      <c r="B286" s="81"/>
      <c r="C286" s="81"/>
      <c r="D286" s="8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>
      <c r="A287" s="73">
        <v>280</v>
      </c>
      <c r="B287" s="81"/>
      <c r="C287" s="81"/>
      <c r="D287" s="8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>
      <c r="A288" s="73">
        <v>281</v>
      </c>
      <c r="B288" s="81"/>
      <c r="C288" s="81"/>
      <c r="D288" s="8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>
      <c r="A289" s="73">
        <v>282</v>
      </c>
      <c r="B289" s="81"/>
      <c r="C289" s="81"/>
      <c r="D289" s="8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>
      <c r="A290" s="73">
        <v>283</v>
      </c>
      <c r="B290" s="81"/>
      <c r="C290" s="81"/>
      <c r="D290" s="8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>
      <c r="A291" s="73">
        <v>284</v>
      </c>
      <c r="B291" s="81"/>
      <c r="C291" s="81"/>
      <c r="D291" s="8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>
      <c r="A292" s="73">
        <v>285</v>
      </c>
      <c r="B292" s="81"/>
      <c r="C292" s="81"/>
      <c r="D292" s="8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>
      <c r="A293" s="73">
        <v>286</v>
      </c>
      <c r="B293" s="81"/>
      <c r="C293" s="81"/>
      <c r="D293" s="8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>
      <c r="A294" s="73">
        <v>287</v>
      </c>
      <c r="B294" s="81"/>
      <c r="C294" s="81"/>
      <c r="D294" s="8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>
      <c r="A295" s="73">
        <v>288</v>
      </c>
      <c r="B295" s="81"/>
      <c r="C295" s="81"/>
      <c r="D295" s="8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>
      <c r="A296" s="73">
        <v>289</v>
      </c>
      <c r="B296" s="81"/>
      <c r="C296" s="81"/>
      <c r="D296" s="8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>
      <c r="A297" s="73">
        <v>290</v>
      </c>
      <c r="B297" s="81"/>
      <c r="C297" s="81"/>
      <c r="D297" s="8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>
      <c r="A298" s="73">
        <v>291</v>
      </c>
      <c r="B298" s="81"/>
      <c r="C298" s="81"/>
      <c r="D298" s="8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>
      <c r="A299" s="73">
        <v>292</v>
      </c>
      <c r="B299" s="81"/>
      <c r="C299" s="81"/>
      <c r="D299" s="8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>
      <c r="A300" s="73">
        <v>293</v>
      </c>
      <c r="B300" s="81"/>
      <c r="C300" s="81"/>
      <c r="D300" s="8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>
      <c r="A301" s="73">
        <v>294</v>
      </c>
      <c r="B301" s="81"/>
      <c r="C301" s="81"/>
      <c r="D301" s="8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>
      <c r="A302" s="73">
        <v>295</v>
      </c>
      <c r="B302" s="81"/>
      <c r="C302" s="81"/>
      <c r="D302" s="8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>
      <c r="A303" s="73">
        <v>296</v>
      </c>
      <c r="B303" s="81"/>
      <c r="C303" s="81"/>
      <c r="D303" s="8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>
      <c r="A304" s="73">
        <v>297</v>
      </c>
      <c r="B304" s="81"/>
      <c r="C304" s="81"/>
      <c r="D304" s="8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>
      <c r="A305" s="73">
        <v>298</v>
      </c>
      <c r="B305" s="81"/>
      <c r="C305" s="81"/>
      <c r="D305" s="8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>
      <c r="A306" s="73">
        <v>299</v>
      </c>
      <c r="B306" s="81"/>
      <c r="C306" s="81"/>
      <c r="D306" s="8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>
      <c r="A307" s="73">
        <v>300</v>
      </c>
      <c r="B307" s="81"/>
      <c r="C307" s="81"/>
      <c r="D307" s="8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>
      <c r="A308" s="73">
        <v>301</v>
      </c>
      <c r="B308" s="81"/>
      <c r="C308" s="81"/>
      <c r="D308" s="8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>
      <c r="A309" s="73">
        <v>302</v>
      </c>
      <c r="B309" s="81"/>
      <c r="C309" s="81"/>
      <c r="D309" s="8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>
      <c r="A310" s="73">
        <v>303</v>
      </c>
      <c r="B310" s="81"/>
      <c r="C310" s="81"/>
      <c r="D310" s="8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>
      <c r="A311" s="73">
        <v>304</v>
      </c>
      <c r="B311" s="81"/>
      <c r="C311" s="81"/>
      <c r="D311" s="8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>
      <c r="A312" s="73">
        <v>305</v>
      </c>
      <c r="B312" s="81"/>
      <c r="C312" s="81"/>
      <c r="D312" s="8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>
      <c r="A313" s="73">
        <v>306</v>
      </c>
      <c r="B313" s="81"/>
      <c r="C313" s="81"/>
      <c r="D313" s="8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>
      <c r="A314" s="73">
        <v>307</v>
      </c>
      <c r="B314" s="81"/>
      <c r="C314" s="81"/>
      <c r="D314" s="8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>
      <c r="A315" s="73">
        <v>308</v>
      </c>
      <c r="B315" s="81"/>
      <c r="C315" s="81"/>
      <c r="D315" s="8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>
      <c r="A316" s="73">
        <v>309</v>
      </c>
      <c r="B316" s="81"/>
      <c r="C316" s="81"/>
      <c r="D316" s="8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>
      <c r="A317" s="73">
        <v>310</v>
      </c>
      <c r="B317" s="81"/>
      <c r="C317" s="81"/>
      <c r="D317" s="8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>
      <c r="A318" s="73">
        <v>311</v>
      </c>
      <c r="B318" s="81"/>
      <c r="C318" s="81"/>
      <c r="D318" s="8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>
      <c r="A319" s="73">
        <v>312</v>
      </c>
      <c r="B319" s="81"/>
      <c r="C319" s="81"/>
      <c r="D319" s="8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>
      <c r="A320" s="73">
        <v>313</v>
      </c>
      <c r="B320" s="81"/>
      <c r="C320" s="81"/>
      <c r="D320" s="8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>
      <c r="A321" s="73">
        <v>314</v>
      </c>
      <c r="B321" s="81"/>
      <c r="C321" s="81"/>
      <c r="D321" s="8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>
      <c r="A322" s="73">
        <v>315</v>
      </c>
      <c r="B322" s="81"/>
      <c r="C322" s="81"/>
      <c r="D322" s="8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>
      <c r="A323" s="73">
        <v>316</v>
      </c>
      <c r="B323" s="81"/>
      <c r="C323" s="81"/>
      <c r="D323" s="8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>
      <c r="A324" s="73">
        <v>317</v>
      </c>
      <c r="B324" s="81"/>
      <c r="C324" s="81"/>
      <c r="D324" s="8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>
      <c r="A325" s="73">
        <v>318</v>
      </c>
      <c r="B325" s="81"/>
      <c r="C325" s="81"/>
      <c r="D325" s="8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>
      <c r="A326" s="73">
        <v>319</v>
      </c>
      <c r="B326" s="81"/>
      <c r="C326" s="81"/>
      <c r="D326" s="8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>
      <c r="A327" s="73">
        <v>320</v>
      </c>
      <c r="B327" s="81"/>
      <c r="C327" s="81"/>
      <c r="D327" s="8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>
      <c r="A328" s="73">
        <v>321</v>
      </c>
      <c r="B328" s="81"/>
      <c r="C328" s="81"/>
      <c r="D328" s="8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>
      <c r="A329" s="73">
        <v>322</v>
      </c>
      <c r="B329" s="81"/>
      <c r="C329" s="81"/>
      <c r="D329" s="8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>
      <c r="A330" s="73">
        <v>323</v>
      </c>
      <c r="B330" s="81"/>
      <c r="C330" s="81"/>
      <c r="D330" s="8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>
      <c r="A331" s="73">
        <v>324</v>
      </c>
      <c r="B331" s="81"/>
      <c r="C331" s="81"/>
      <c r="D331" s="8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>
      <c r="A332" s="73">
        <v>325</v>
      </c>
      <c r="B332" s="81"/>
      <c r="C332" s="81"/>
      <c r="D332" s="8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>
      <c r="A333" s="73">
        <v>326</v>
      </c>
      <c r="B333" s="81"/>
      <c r="C333" s="81"/>
      <c r="D333" s="8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>
      <c r="A334" s="73">
        <v>327</v>
      </c>
      <c r="B334" s="81"/>
      <c r="C334" s="81"/>
      <c r="D334" s="8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>
      <c r="A335" s="73">
        <v>328</v>
      </c>
      <c r="B335" s="81"/>
      <c r="C335" s="81"/>
      <c r="D335" s="8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>
      <c r="A336" s="73">
        <v>329</v>
      </c>
      <c r="B336" s="81"/>
      <c r="C336" s="81"/>
      <c r="D336" s="8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>
      <c r="A337" s="73">
        <v>330</v>
      </c>
      <c r="B337" s="81"/>
      <c r="C337" s="81"/>
      <c r="D337" s="8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>
      <c r="A338" s="73">
        <v>331</v>
      </c>
      <c r="B338" s="81"/>
      <c r="C338" s="81"/>
      <c r="D338" s="8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>
      <c r="A339" s="73">
        <v>332</v>
      </c>
      <c r="B339" s="81"/>
      <c r="C339" s="81"/>
      <c r="D339" s="8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>
      <c r="A340" s="73">
        <v>333</v>
      </c>
      <c r="B340" s="81"/>
      <c r="C340" s="81"/>
      <c r="D340" s="8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>
      <c r="A341" s="73">
        <v>334</v>
      </c>
      <c r="B341" s="81"/>
      <c r="C341" s="81"/>
      <c r="D341" s="8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>
      <c r="A342" s="73">
        <v>335</v>
      </c>
      <c r="B342" s="81"/>
      <c r="C342" s="81"/>
      <c r="D342" s="8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>
      <c r="A343" s="73">
        <v>336</v>
      </c>
      <c r="B343" s="81"/>
      <c r="C343" s="81"/>
      <c r="D343" s="8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>
      <c r="A344" s="73">
        <v>337</v>
      </c>
      <c r="B344" s="81"/>
      <c r="C344" s="81"/>
      <c r="D344" s="8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>
      <c r="A345" s="73">
        <v>338</v>
      </c>
      <c r="B345" s="81"/>
      <c r="C345" s="81"/>
      <c r="D345" s="8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>
      <c r="A346" s="73">
        <v>339</v>
      </c>
      <c r="B346" s="81"/>
      <c r="C346" s="81"/>
      <c r="D346" s="8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>
      <c r="A347" s="73">
        <v>340</v>
      </c>
      <c r="B347" s="81"/>
      <c r="C347" s="81"/>
      <c r="D347" s="8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>
      <c r="A348" s="73">
        <v>341</v>
      </c>
      <c r="B348" s="81"/>
      <c r="C348" s="81"/>
      <c r="D348" s="8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>
      <c r="A349" s="73">
        <v>342</v>
      </c>
      <c r="B349" s="81"/>
      <c r="C349" s="81"/>
      <c r="D349" s="8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>
      <c r="A350" s="73">
        <v>343</v>
      </c>
      <c r="B350" s="81"/>
      <c r="C350" s="81"/>
      <c r="D350" s="8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>
      <c r="A351" s="73">
        <v>344</v>
      </c>
      <c r="B351" s="81"/>
      <c r="C351" s="81"/>
      <c r="D351" s="8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>
      <c r="A352" s="73">
        <v>345</v>
      </c>
      <c r="B352" s="81"/>
      <c r="C352" s="81"/>
      <c r="D352" s="8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>
      <c r="A353" s="73">
        <v>346</v>
      </c>
      <c r="B353" s="81"/>
      <c r="C353" s="81"/>
      <c r="D353" s="8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>
      <c r="A354" s="73">
        <v>347</v>
      </c>
      <c r="B354" s="81"/>
      <c r="C354" s="81"/>
      <c r="D354" s="8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>
      <c r="A355" s="73">
        <v>348</v>
      </c>
      <c r="B355" s="81"/>
      <c r="C355" s="81"/>
      <c r="D355" s="8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>
      <c r="A356" s="73">
        <v>349</v>
      </c>
      <c r="B356" s="81"/>
      <c r="C356" s="81"/>
      <c r="D356" s="8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>
      <c r="A357" s="73">
        <v>350</v>
      </c>
      <c r="B357" s="81"/>
      <c r="C357" s="81"/>
      <c r="D357" s="8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>
      <c r="A358" s="73">
        <v>351</v>
      </c>
      <c r="B358" s="81"/>
      <c r="C358" s="81"/>
      <c r="D358" s="8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>
      <c r="A359" s="73">
        <v>352</v>
      </c>
      <c r="B359" s="81"/>
      <c r="C359" s="81"/>
      <c r="D359" s="8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>
      <c r="A360" s="73">
        <v>353</v>
      </c>
      <c r="B360" s="81"/>
      <c r="C360" s="81"/>
      <c r="D360" s="8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>
      <c r="A361" s="73">
        <v>354</v>
      </c>
      <c r="B361" s="81"/>
      <c r="C361" s="81"/>
      <c r="D361" s="8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>
      <c r="A362" s="73">
        <v>355</v>
      </c>
      <c r="B362" s="81"/>
      <c r="C362" s="81"/>
      <c r="D362" s="8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>
      <c r="A363" s="73">
        <v>356</v>
      </c>
      <c r="B363" s="81"/>
      <c r="C363" s="81"/>
      <c r="D363" s="8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>
      <c r="A364" s="73">
        <v>357</v>
      </c>
      <c r="B364" s="81"/>
      <c r="C364" s="81"/>
      <c r="D364" s="8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>
      <c r="A365" s="73">
        <v>358</v>
      </c>
      <c r="B365" s="81"/>
      <c r="C365" s="81"/>
      <c r="D365" s="8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>
      <c r="A366" s="73">
        <v>359</v>
      </c>
      <c r="B366" s="81"/>
      <c r="C366" s="81"/>
      <c r="D366" s="8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>
      <c r="A367" s="73">
        <v>360</v>
      </c>
      <c r="B367" s="81"/>
      <c r="C367" s="81"/>
      <c r="D367" s="8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>
      <c r="A368" s="73">
        <v>361</v>
      </c>
      <c r="B368" s="81"/>
      <c r="C368" s="81"/>
      <c r="D368" s="8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>
      <c r="A369" s="73">
        <v>362</v>
      </c>
      <c r="B369" s="81"/>
      <c r="C369" s="81"/>
      <c r="D369" s="8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>
      <c r="A370" s="73">
        <v>363</v>
      </c>
      <c r="B370" s="81"/>
      <c r="C370" s="81"/>
      <c r="D370" s="8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>
      <c r="A371" s="73">
        <v>364</v>
      </c>
      <c r="B371" s="81"/>
      <c r="C371" s="81"/>
      <c r="D371" s="8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>
      <c r="A372" s="73">
        <v>365</v>
      </c>
      <c r="B372" s="81"/>
      <c r="C372" s="81"/>
      <c r="D372" s="8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>
      <c r="A373" s="73">
        <v>366</v>
      </c>
      <c r="B373" s="81"/>
      <c r="C373" s="81"/>
      <c r="D373" s="8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>
      <c r="A374" s="73">
        <v>367</v>
      </c>
      <c r="B374" s="81"/>
      <c r="C374" s="81"/>
      <c r="D374" s="8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>
      <c r="A375" s="73">
        <v>368</v>
      </c>
      <c r="B375" s="81"/>
      <c r="C375" s="81"/>
      <c r="D375" s="8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>
      <c r="A376" s="73">
        <v>369</v>
      </c>
      <c r="B376" s="81"/>
      <c r="C376" s="81"/>
      <c r="D376" s="8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>
      <c r="A377" s="73">
        <v>370</v>
      </c>
      <c r="B377" s="81"/>
      <c r="C377" s="81"/>
      <c r="D377" s="8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>
      <c r="A378" s="73">
        <v>371</v>
      </c>
      <c r="B378" s="81"/>
      <c r="C378" s="81"/>
      <c r="D378" s="8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>
      <c r="A379" s="73">
        <v>372</v>
      </c>
      <c r="B379" s="81"/>
      <c r="C379" s="81"/>
      <c r="D379" s="8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>
      <c r="A380" s="73">
        <v>373</v>
      </c>
      <c r="B380" s="81"/>
      <c r="C380" s="81"/>
      <c r="D380" s="8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>
      <c r="A381" s="73">
        <v>374</v>
      </c>
      <c r="B381" s="81"/>
      <c r="C381" s="81"/>
      <c r="D381" s="8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>
      <c r="A382" s="73">
        <v>375</v>
      </c>
      <c r="B382" s="81"/>
      <c r="C382" s="81"/>
      <c r="D382" s="8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>
      <c r="A383" s="73">
        <v>376</v>
      </c>
      <c r="B383" s="81"/>
      <c r="C383" s="81"/>
      <c r="D383" s="8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>
      <c r="A384" s="73">
        <v>377</v>
      </c>
      <c r="B384" s="81"/>
      <c r="C384" s="81"/>
      <c r="D384" s="8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>
      <c r="A385" s="73">
        <v>378</v>
      </c>
      <c r="B385" s="81"/>
      <c r="C385" s="81"/>
      <c r="D385" s="8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>
      <c r="A386" s="73">
        <v>379</v>
      </c>
      <c r="B386" s="81"/>
      <c r="C386" s="81"/>
      <c r="D386" s="8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>
      <c r="A387" s="73">
        <v>380</v>
      </c>
      <c r="B387" s="81"/>
      <c r="C387" s="81"/>
      <c r="D387" s="8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>
      <c r="A388" s="73">
        <v>381</v>
      </c>
      <c r="B388" s="81"/>
      <c r="C388" s="81"/>
      <c r="D388" s="8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>
      <c r="A389" s="73">
        <v>382</v>
      </c>
      <c r="B389" s="81"/>
      <c r="C389" s="81"/>
      <c r="D389" s="8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>
      <c r="A390" s="73">
        <v>383</v>
      </c>
      <c r="B390" s="81"/>
      <c r="C390" s="81"/>
      <c r="D390" s="8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>
      <c r="A391" s="73">
        <v>384</v>
      </c>
      <c r="B391" s="81"/>
      <c r="C391" s="81"/>
      <c r="D391" s="8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>
      <c r="A392" s="73">
        <v>385</v>
      </c>
      <c r="B392" s="81"/>
      <c r="C392" s="81"/>
      <c r="D392" s="8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>
      <c r="A393" s="73">
        <v>386</v>
      </c>
      <c r="B393" s="81"/>
      <c r="C393" s="81"/>
      <c r="D393" s="8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>
      <c r="A394" s="73">
        <v>387</v>
      </c>
      <c r="B394" s="81"/>
      <c r="C394" s="81"/>
      <c r="D394" s="8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>
      <c r="A395" s="73">
        <v>388</v>
      </c>
      <c r="B395" s="81"/>
      <c r="C395" s="81"/>
      <c r="D395" s="8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>
      <c r="A396" s="73">
        <v>389</v>
      </c>
      <c r="B396" s="81"/>
      <c r="C396" s="81"/>
      <c r="D396" s="8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>
      <c r="A397" s="73">
        <v>390</v>
      </c>
      <c r="B397" s="81"/>
      <c r="C397" s="81"/>
      <c r="D397" s="8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>
      <c r="A398" s="73">
        <v>391</v>
      </c>
      <c r="B398" s="81"/>
      <c r="C398" s="81"/>
      <c r="D398" s="8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>
      <c r="A399" s="73">
        <v>392</v>
      </c>
      <c r="B399" s="81"/>
      <c r="C399" s="81"/>
      <c r="D399" s="8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>
      <c r="A400" s="73">
        <v>393</v>
      </c>
      <c r="B400" s="81"/>
      <c r="C400" s="81"/>
      <c r="D400" s="8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>
      <c r="A401" s="73">
        <v>394</v>
      </c>
      <c r="B401" s="81"/>
      <c r="C401" s="81"/>
      <c r="D401" s="8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>
      <c r="A402" s="73">
        <v>395</v>
      </c>
      <c r="B402" s="81"/>
      <c r="C402" s="81"/>
      <c r="D402" s="8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>
      <c r="A403" s="73">
        <v>396</v>
      </c>
      <c r="B403" s="81"/>
      <c r="C403" s="81"/>
      <c r="D403" s="8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>
      <c r="A404" s="73">
        <v>397</v>
      </c>
      <c r="B404" s="81"/>
      <c r="C404" s="81"/>
      <c r="D404" s="8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>
      <c r="A405" s="73">
        <v>398</v>
      </c>
      <c r="B405" s="81"/>
      <c r="C405" s="81"/>
      <c r="D405" s="8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>
      <c r="A406" s="73">
        <v>399</v>
      </c>
      <c r="B406" s="81"/>
      <c r="C406" s="81"/>
      <c r="D406" s="8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>
      <c r="A407" s="73">
        <v>400</v>
      </c>
      <c r="B407" s="81"/>
      <c r="C407" s="81"/>
      <c r="D407" s="8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>
      <c r="A408" s="73">
        <v>401</v>
      </c>
      <c r="B408" s="81"/>
      <c r="C408" s="81"/>
      <c r="D408" s="8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>
      <c r="A409" s="73">
        <v>402</v>
      </c>
      <c r="B409" s="81"/>
      <c r="C409" s="81"/>
      <c r="D409" s="8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>
      <c r="A410" s="73">
        <v>403</v>
      </c>
      <c r="B410" s="81"/>
      <c r="C410" s="81"/>
      <c r="D410" s="8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>
      <c r="A411" s="73">
        <v>404</v>
      </c>
      <c r="B411" s="81"/>
      <c r="C411" s="81"/>
      <c r="D411" s="8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>
      <c r="A412" s="73">
        <v>405</v>
      </c>
      <c r="B412" s="81"/>
      <c r="C412" s="81"/>
      <c r="D412" s="8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>
      <c r="A413" s="73">
        <v>406</v>
      </c>
      <c r="B413" s="81"/>
      <c r="C413" s="81"/>
      <c r="D413" s="8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>
      <c r="A414" s="73">
        <v>407</v>
      </c>
      <c r="B414" s="81"/>
      <c r="C414" s="81"/>
      <c r="D414" s="8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>
      <c r="A415" s="73">
        <v>408</v>
      </c>
      <c r="B415" s="81"/>
      <c r="C415" s="81"/>
      <c r="D415" s="8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>
      <c r="A416" s="73">
        <v>409</v>
      </c>
      <c r="B416" s="81"/>
      <c r="C416" s="81"/>
      <c r="D416" s="8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>
      <c r="A417" s="73">
        <v>410</v>
      </c>
      <c r="B417" s="81"/>
      <c r="C417" s="81"/>
      <c r="D417" s="8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>
      <c r="A418" s="73">
        <v>411</v>
      </c>
      <c r="B418" s="81"/>
      <c r="C418" s="81"/>
      <c r="D418" s="8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>
      <c r="A419" s="73">
        <v>412</v>
      </c>
      <c r="B419" s="81"/>
      <c r="C419" s="81"/>
      <c r="D419" s="8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>
      <c r="A420" s="73">
        <v>413</v>
      </c>
      <c r="B420" s="81"/>
      <c r="C420" s="81"/>
      <c r="D420" s="8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>
      <c r="A421" s="73">
        <v>414</v>
      </c>
      <c r="B421" s="81"/>
      <c r="C421" s="81"/>
      <c r="D421" s="8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>
      <c r="A422" s="73">
        <v>415</v>
      </c>
      <c r="B422" s="81"/>
      <c r="C422" s="81"/>
      <c r="D422" s="8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>
      <c r="A423" s="73">
        <v>416</v>
      </c>
      <c r="B423" s="81"/>
      <c r="C423" s="81"/>
      <c r="D423" s="8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>
      <c r="A424" s="73">
        <v>417</v>
      </c>
      <c r="B424" s="81"/>
      <c r="C424" s="81"/>
      <c r="D424" s="8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>
      <c r="A425" s="73">
        <v>418</v>
      </c>
      <c r="B425" s="81"/>
      <c r="C425" s="81"/>
      <c r="D425" s="8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>
      <c r="A426" s="73">
        <v>419</v>
      </c>
      <c r="B426" s="81"/>
      <c r="C426" s="81"/>
      <c r="D426" s="8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>
      <c r="A427" s="73">
        <v>420</v>
      </c>
      <c r="B427" s="81"/>
      <c r="C427" s="81"/>
      <c r="D427" s="8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>
      <c r="A428" s="73">
        <v>421</v>
      </c>
      <c r="B428" s="81"/>
      <c r="C428" s="81"/>
      <c r="D428" s="8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>
      <c r="A429" s="73">
        <v>422</v>
      </c>
      <c r="B429" s="81"/>
      <c r="C429" s="81"/>
      <c r="D429" s="8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>
      <c r="A430" s="73">
        <v>423</v>
      </c>
      <c r="B430" s="81"/>
      <c r="C430" s="81"/>
      <c r="D430" s="8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>
      <c r="A431" s="73">
        <v>424</v>
      </c>
      <c r="B431" s="81"/>
      <c r="C431" s="81"/>
      <c r="D431" s="8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>
      <c r="A432" s="73">
        <v>425</v>
      </c>
      <c r="B432" s="81"/>
      <c r="C432" s="81"/>
      <c r="D432" s="8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>
      <c r="A433" s="73">
        <v>426</v>
      </c>
      <c r="B433" s="81"/>
      <c r="C433" s="81"/>
      <c r="D433" s="8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>
      <c r="A434" s="73">
        <v>427</v>
      </c>
      <c r="B434" s="81"/>
      <c r="C434" s="81"/>
      <c r="D434" s="8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>
      <c r="A435" s="73">
        <v>428</v>
      </c>
      <c r="B435" s="81"/>
      <c r="C435" s="81"/>
      <c r="D435" s="8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>
      <c r="A436" s="73">
        <v>429</v>
      </c>
      <c r="B436" s="81"/>
      <c r="C436" s="81"/>
      <c r="D436" s="8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>
      <c r="A437" s="73">
        <v>430</v>
      </c>
      <c r="B437" s="81"/>
      <c r="C437" s="81"/>
      <c r="D437" s="8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>
      <c r="A438" s="73">
        <v>431</v>
      </c>
      <c r="B438" s="81"/>
      <c r="C438" s="81"/>
      <c r="D438" s="8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>
      <c r="A439" s="73">
        <v>432</v>
      </c>
      <c r="B439" s="81"/>
      <c r="C439" s="81"/>
      <c r="D439" s="8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>
      <c r="A440" s="73">
        <v>433</v>
      </c>
      <c r="B440" s="81"/>
      <c r="C440" s="81"/>
      <c r="D440" s="8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>
      <c r="A441" s="73">
        <v>434</v>
      </c>
      <c r="B441" s="81"/>
      <c r="C441" s="81"/>
      <c r="D441" s="8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>
      <c r="A442" s="73">
        <v>435</v>
      </c>
      <c r="B442" s="81"/>
      <c r="C442" s="81"/>
      <c r="D442" s="8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>
      <c r="A443" s="73">
        <v>436</v>
      </c>
      <c r="B443" s="81"/>
      <c r="C443" s="81"/>
      <c r="D443" s="8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>
      <c r="A444" s="73">
        <v>437</v>
      </c>
      <c r="B444" s="81"/>
      <c r="C444" s="81"/>
      <c r="D444" s="8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>
      <c r="A445" s="73">
        <v>438</v>
      </c>
      <c r="B445" s="81"/>
      <c r="C445" s="81"/>
      <c r="D445" s="8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>
      <c r="A446" s="73">
        <v>439</v>
      </c>
      <c r="B446" s="81"/>
      <c r="C446" s="81"/>
      <c r="D446" s="8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>
      <c r="A447" s="73">
        <v>440</v>
      </c>
      <c r="B447" s="81"/>
      <c r="C447" s="81"/>
      <c r="D447" s="8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>
      <c r="A448" s="73">
        <v>441</v>
      </c>
      <c r="B448" s="81"/>
      <c r="C448" s="81"/>
      <c r="D448" s="8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>
      <c r="A449" s="73">
        <v>442</v>
      </c>
      <c r="B449" s="81"/>
      <c r="C449" s="81"/>
      <c r="D449" s="8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>
      <c r="A450" s="73">
        <v>443</v>
      </c>
      <c r="B450" s="81"/>
      <c r="C450" s="81"/>
      <c r="D450" s="8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>
      <c r="A451" s="73">
        <v>444</v>
      </c>
      <c r="B451" s="81"/>
      <c r="C451" s="81"/>
      <c r="D451" s="8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>
      <c r="A452" s="73">
        <v>445</v>
      </c>
      <c r="B452" s="81"/>
      <c r="C452" s="81"/>
      <c r="D452" s="8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>
      <c r="A453" s="73">
        <v>446</v>
      </c>
      <c r="B453" s="81"/>
      <c r="C453" s="81"/>
      <c r="D453" s="8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>
      <c r="A454" s="73">
        <v>447</v>
      </c>
      <c r="B454" s="81"/>
      <c r="C454" s="81"/>
      <c r="D454" s="8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>
      <c r="A455" s="73">
        <v>448</v>
      </c>
      <c r="B455" s="81"/>
      <c r="C455" s="81"/>
      <c r="D455" s="8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>
      <c r="A456" s="73">
        <v>449</v>
      </c>
      <c r="B456" s="81"/>
      <c r="C456" s="81"/>
      <c r="D456" s="8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>
      <c r="A457" s="73">
        <v>450</v>
      </c>
      <c r="B457" s="81"/>
      <c r="C457" s="81"/>
      <c r="D457" s="8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>
      <c r="A458" s="73">
        <v>451</v>
      </c>
      <c r="B458" s="81"/>
      <c r="C458" s="81"/>
      <c r="D458" s="8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>
      <c r="A459" s="73">
        <v>452</v>
      </c>
      <c r="B459" s="81"/>
      <c r="C459" s="81"/>
      <c r="D459" s="8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>
      <c r="A460" s="73">
        <v>453</v>
      </c>
      <c r="B460" s="81"/>
      <c r="C460" s="81"/>
      <c r="D460" s="8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>
      <c r="A461" s="73">
        <v>454</v>
      </c>
      <c r="B461" s="81"/>
      <c r="C461" s="81"/>
      <c r="D461" s="8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>
      <c r="A462" s="73">
        <v>455</v>
      </c>
      <c r="B462" s="81"/>
      <c r="C462" s="81"/>
      <c r="D462" s="8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>
      <c r="A463" s="73">
        <v>456</v>
      </c>
      <c r="B463" s="81"/>
      <c r="C463" s="81"/>
      <c r="D463" s="8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>
      <c r="A464" s="73">
        <v>457</v>
      </c>
      <c r="B464" s="81"/>
      <c r="C464" s="81"/>
      <c r="D464" s="8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>
      <c r="A465" s="73">
        <v>458</v>
      </c>
      <c r="B465" s="81"/>
      <c r="C465" s="81"/>
      <c r="D465" s="8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>
      <c r="A466" s="73">
        <v>459</v>
      </c>
      <c r="B466" s="81"/>
      <c r="C466" s="81"/>
      <c r="D466" s="8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>
      <c r="A467" s="73">
        <v>460</v>
      </c>
      <c r="B467" s="81"/>
      <c r="C467" s="81"/>
      <c r="D467" s="8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>
      <c r="A468" s="73">
        <v>461</v>
      </c>
      <c r="B468" s="81"/>
      <c r="C468" s="81"/>
      <c r="D468" s="8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>
      <c r="A469" s="73">
        <v>462</v>
      </c>
      <c r="B469" s="81"/>
      <c r="C469" s="81"/>
      <c r="D469" s="8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>
      <c r="A470" s="73">
        <v>463</v>
      </c>
      <c r="B470" s="81"/>
      <c r="C470" s="81"/>
      <c r="D470" s="8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>
      <c r="A471" s="73">
        <v>464</v>
      </c>
      <c r="B471" s="81"/>
      <c r="C471" s="81"/>
      <c r="D471" s="8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>
      <c r="A472" s="73">
        <v>465</v>
      </c>
      <c r="B472" s="81"/>
      <c r="C472" s="81"/>
      <c r="D472" s="8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>
      <c r="A473" s="73">
        <v>466</v>
      </c>
      <c r="B473" s="81"/>
      <c r="C473" s="81"/>
      <c r="D473" s="8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>
      <c r="A474" s="73">
        <v>467</v>
      </c>
      <c r="B474" s="81"/>
      <c r="C474" s="81"/>
      <c r="D474" s="8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>
      <c r="A475" s="73">
        <v>468</v>
      </c>
      <c r="B475" s="81"/>
      <c r="C475" s="81"/>
      <c r="D475" s="8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>
      <c r="A476" s="73">
        <v>469</v>
      </c>
      <c r="B476" s="81"/>
      <c r="C476" s="81"/>
      <c r="D476" s="8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>
      <c r="A477" s="73">
        <v>470</v>
      </c>
      <c r="B477" s="81"/>
      <c r="C477" s="81"/>
      <c r="D477" s="8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>
      <c r="A478" s="73">
        <v>471</v>
      </c>
      <c r="B478" s="81"/>
      <c r="C478" s="81"/>
      <c r="D478" s="8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>
      <c r="A479" s="73">
        <v>472</v>
      </c>
      <c r="B479" s="81"/>
      <c r="C479" s="81"/>
      <c r="D479" s="8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>
      <c r="A480" s="73">
        <v>473</v>
      </c>
      <c r="B480" s="81"/>
      <c r="C480" s="81"/>
      <c r="D480" s="8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>
      <c r="A481" s="73">
        <v>474</v>
      </c>
      <c r="B481" s="81"/>
      <c r="C481" s="81"/>
      <c r="D481" s="8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>
      <c r="A482" s="73">
        <v>475</v>
      </c>
      <c r="B482" s="81"/>
      <c r="C482" s="81"/>
      <c r="D482" s="8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>
      <c r="A483" s="73">
        <v>476</v>
      </c>
      <c r="B483" s="81"/>
      <c r="C483" s="81"/>
      <c r="D483" s="8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>
      <c r="A484" s="73">
        <v>477</v>
      </c>
      <c r="B484" s="81"/>
      <c r="C484" s="81"/>
      <c r="D484" s="8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>
      <c r="A485" s="73">
        <v>478</v>
      </c>
      <c r="B485" s="81"/>
      <c r="C485" s="81"/>
      <c r="D485" s="8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>
      <c r="A486" s="73">
        <v>479</v>
      </c>
      <c r="B486" s="81"/>
      <c r="C486" s="81"/>
      <c r="D486" s="8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>
      <c r="A487" s="73">
        <v>480</v>
      </c>
      <c r="B487" s="81"/>
      <c r="C487" s="81"/>
      <c r="D487" s="8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>
      <c r="A488" s="73">
        <v>481</v>
      </c>
      <c r="B488" s="81"/>
      <c r="C488" s="81"/>
      <c r="D488" s="8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>
      <c r="A489" s="73">
        <v>482</v>
      </c>
      <c r="B489" s="81"/>
      <c r="C489" s="81"/>
      <c r="D489" s="8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>
      <c r="A490" s="73">
        <v>483</v>
      </c>
      <c r="B490" s="81"/>
      <c r="C490" s="81"/>
      <c r="D490" s="8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>
      <c r="A491" s="73">
        <v>484</v>
      </c>
      <c r="B491" s="81"/>
      <c r="C491" s="81"/>
      <c r="D491" s="8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>
      <c r="A492" s="73">
        <v>485</v>
      </c>
      <c r="B492" s="81"/>
      <c r="C492" s="81"/>
      <c r="D492" s="8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>
      <c r="A493" s="73">
        <v>486</v>
      </c>
      <c r="B493" s="81"/>
      <c r="C493" s="81"/>
      <c r="D493" s="8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>
      <c r="A494" s="73">
        <v>487</v>
      </c>
      <c r="B494" s="81"/>
      <c r="C494" s="81"/>
      <c r="D494" s="8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>
      <c r="A495" s="73">
        <v>488</v>
      </c>
      <c r="B495" s="81"/>
      <c r="C495" s="81"/>
      <c r="D495" s="8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>
      <c r="A496" s="73">
        <v>489</v>
      </c>
      <c r="B496" s="81"/>
      <c r="C496" s="81"/>
      <c r="D496" s="8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>
      <c r="A497" s="73">
        <v>490</v>
      </c>
      <c r="B497" s="81"/>
      <c r="C497" s="81"/>
      <c r="D497" s="8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>
      <c r="A498" s="73">
        <v>491</v>
      </c>
      <c r="B498" s="81"/>
      <c r="C498" s="81"/>
      <c r="D498" s="8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>
      <c r="A499" s="73">
        <v>492</v>
      </c>
      <c r="B499" s="81"/>
      <c r="C499" s="81"/>
      <c r="D499" s="8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>
      <c r="A500" s="73">
        <v>493</v>
      </c>
      <c r="B500" s="81"/>
      <c r="C500" s="81"/>
      <c r="D500" s="8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>
      <c r="A501" s="73">
        <v>494</v>
      </c>
      <c r="B501" s="81"/>
      <c r="C501" s="81"/>
      <c r="D501" s="8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>
      <c r="A502" s="73">
        <v>495</v>
      </c>
      <c r="B502" s="81"/>
      <c r="C502" s="81"/>
      <c r="D502" s="8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>
      <c r="A503" s="73">
        <v>496</v>
      </c>
      <c r="B503" s="81"/>
      <c r="C503" s="81"/>
      <c r="D503" s="8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>
      <c r="A504" s="73">
        <v>497</v>
      </c>
      <c r="B504" s="81"/>
      <c r="C504" s="81"/>
      <c r="D504" s="8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>
      <c r="A505" s="73">
        <v>498</v>
      </c>
      <c r="B505" s="81"/>
      <c r="C505" s="81"/>
      <c r="D505" s="8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>
      <c r="A506" s="73">
        <v>499</v>
      </c>
      <c r="B506" s="81"/>
      <c r="C506" s="81"/>
      <c r="D506" s="8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>
      <c r="A507" s="73">
        <v>500</v>
      </c>
      <c r="B507" s="81"/>
      <c r="C507" s="81"/>
      <c r="D507" s="8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>
      <c r="A508" s="73">
        <v>501</v>
      </c>
      <c r="B508" s="81"/>
      <c r="C508" s="81"/>
      <c r="D508" s="8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>
      <c r="A509" s="73">
        <v>502</v>
      </c>
      <c r="B509" s="81"/>
      <c r="C509" s="81"/>
      <c r="D509" s="8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>
      <c r="A510" s="73">
        <v>503</v>
      </c>
      <c r="B510" s="81"/>
      <c r="C510" s="81"/>
      <c r="D510" s="8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>
      <c r="A511" s="73">
        <v>504</v>
      </c>
      <c r="B511" s="81"/>
      <c r="C511" s="81"/>
      <c r="D511" s="8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>
      <c r="A512" s="73">
        <v>505</v>
      </c>
      <c r="B512" s="81"/>
      <c r="C512" s="81"/>
      <c r="D512" s="8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>
      <c r="A513" s="73">
        <v>506</v>
      </c>
      <c r="B513" s="81"/>
      <c r="C513" s="81"/>
      <c r="D513" s="8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>
      <c r="A514" s="73">
        <v>507</v>
      </c>
      <c r="B514" s="81"/>
      <c r="C514" s="81"/>
      <c r="D514" s="8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>
      <c r="A515" s="73">
        <v>508</v>
      </c>
      <c r="B515" s="81"/>
      <c r="C515" s="81"/>
      <c r="D515" s="8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>
      <c r="A516" s="73">
        <v>509</v>
      </c>
      <c r="B516" s="81"/>
      <c r="C516" s="81"/>
      <c r="D516" s="8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>
      <c r="A517" s="73">
        <v>510</v>
      </c>
      <c r="B517" s="81"/>
      <c r="C517" s="81"/>
      <c r="D517" s="8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>
      <c r="A518" s="73">
        <v>511</v>
      </c>
      <c r="B518" s="81"/>
      <c r="C518" s="81"/>
      <c r="D518" s="8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>
      <c r="A519" s="73">
        <v>512</v>
      </c>
      <c r="B519" s="81"/>
      <c r="C519" s="81"/>
      <c r="D519" s="8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>
      <c r="A520" s="73">
        <v>513</v>
      </c>
      <c r="B520" s="81"/>
      <c r="C520" s="81"/>
      <c r="D520" s="8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>
      <c r="A521" s="73">
        <v>514</v>
      </c>
      <c r="B521" s="81"/>
      <c r="C521" s="81"/>
      <c r="D521" s="8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>
      <c r="A522" s="73">
        <v>515</v>
      </c>
      <c r="B522" s="81"/>
      <c r="C522" s="81"/>
      <c r="D522" s="8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>
      <c r="A523" s="73">
        <v>516</v>
      </c>
      <c r="B523" s="81"/>
      <c r="C523" s="81"/>
      <c r="D523" s="8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>
      <c r="A524" s="73">
        <v>517</v>
      </c>
      <c r="B524" s="81"/>
      <c r="C524" s="81"/>
      <c r="D524" s="8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>
      <c r="A525" s="73">
        <v>518</v>
      </c>
      <c r="B525" s="81"/>
      <c r="C525" s="81"/>
      <c r="D525" s="8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>
      <c r="A526" s="73">
        <v>519</v>
      </c>
      <c r="B526" s="81"/>
      <c r="C526" s="81"/>
      <c r="D526" s="8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>
      <c r="A527" s="73">
        <v>520</v>
      </c>
      <c r="B527" s="81"/>
      <c r="C527" s="81"/>
      <c r="D527" s="8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>
      <c r="A528" s="73">
        <v>521</v>
      </c>
      <c r="B528" s="81"/>
      <c r="C528" s="81"/>
      <c r="D528" s="8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>
      <c r="A529" s="73">
        <v>522</v>
      </c>
      <c r="B529" s="81"/>
      <c r="C529" s="81"/>
      <c r="D529" s="8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>
      <c r="A530" s="73">
        <v>523</v>
      </c>
      <c r="B530" s="81"/>
      <c r="C530" s="81"/>
      <c r="D530" s="8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>
      <c r="A531" s="73">
        <v>524</v>
      </c>
      <c r="B531" s="81"/>
      <c r="C531" s="81"/>
      <c r="D531" s="8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>
      <c r="A532" s="73">
        <v>525</v>
      </c>
      <c r="B532" s="81"/>
      <c r="C532" s="81"/>
      <c r="D532" s="8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>
      <c r="A533" s="73">
        <v>526</v>
      </c>
      <c r="B533" s="81"/>
      <c r="C533" s="81"/>
      <c r="D533" s="8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>
      <c r="A534" s="73">
        <v>527</v>
      </c>
      <c r="B534" s="81"/>
      <c r="C534" s="81"/>
      <c r="D534" s="8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>
      <c r="A535" s="73">
        <v>528</v>
      </c>
      <c r="B535" s="81"/>
      <c r="C535" s="81"/>
      <c r="D535" s="8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>
      <c r="A536" s="73">
        <v>529</v>
      </c>
      <c r="B536" s="81"/>
      <c r="C536" s="81"/>
      <c r="D536" s="8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>
      <c r="A537" s="73">
        <v>530</v>
      </c>
      <c r="B537" s="81"/>
      <c r="C537" s="81"/>
      <c r="D537" s="8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>
      <c r="A538" s="73">
        <v>531</v>
      </c>
      <c r="B538" s="81"/>
      <c r="C538" s="81"/>
      <c r="D538" s="8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>
      <c r="A539" s="73">
        <v>532</v>
      </c>
      <c r="B539" s="81"/>
      <c r="C539" s="81"/>
      <c r="D539" s="8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>
      <c r="A540" s="73">
        <v>533</v>
      </c>
      <c r="B540" s="81"/>
      <c r="C540" s="81"/>
      <c r="D540" s="8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>
      <c r="A541" s="73">
        <v>534</v>
      </c>
      <c r="B541" s="81"/>
      <c r="C541" s="81"/>
      <c r="D541" s="8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>
      <c r="A542" s="73">
        <v>535</v>
      </c>
      <c r="B542" s="81"/>
      <c r="C542" s="81"/>
      <c r="D542" s="8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>
      <c r="A543" s="73">
        <v>536</v>
      </c>
      <c r="B543" s="81"/>
      <c r="C543" s="81"/>
      <c r="D543" s="8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>
      <c r="A544" s="73">
        <v>537</v>
      </c>
      <c r="B544" s="81"/>
      <c r="C544" s="81"/>
      <c r="D544" s="8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>
      <c r="A545" s="73">
        <v>538</v>
      </c>
      <c r="B545" s="81"/>
      <c r="C545" s="81"/>
      <c r="D545" s="8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>
      <c r="A546" s="73">
        <v>539</v>
      </c>
      <c r="B546" s="81"/>
      <c r="C546" s="81"/>
      <c r="D546" s="8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>
      <c r="A547" s="73">
        <v>540</v>
      </c>
      <c r="B547" s="81"/>
      <c r="C547" s="81"/>
      <c r="D547" s="8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>
      <c r="A548" s="73">
        <v>541</v>
      </c>
      <c r="B548" s="81"/>
      <c r="C548" s="81"/>
      <c r="D548" s="8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>
      <c r="A549" s="73">
        <v>542</v>
      </c>
      <c r="B549" s="81"/>
      <c r="C549" s="81"/>
      <c r="D549" s="8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>
      <c r="A550" s="73">
        <v>543</v>
      </c>
      <c r="B550" s="81"/>
      <c r="C550" s="81"/>
      <c r="D550" s="8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>
      <c r="A551" s="73">
        <v>544</v>
      </c>
      <c r="B551" s="81"/>
      <c r="C551" s="81"/>
      <c r="D551" s="8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>
      <c r="A552" s="73">
        <v>545</v>
      </c>
      <c r="B552" s="81"/>
      <c r="C552" s="81"/>
      <c r="D552" s="8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>
      <c r="A553" s="73">
        <v>546</v>
      </c>
      <c r="B553" s="81"/>
      <c r="C553" s="81"/>
      <c r="D553" s="8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>
      <c r="A554" s="73">
        <v>547</v>
      </c>
      <c r="B554" s="81"/>
      <c r="C554" s="81"/>
      <c r="D554" s="8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>
      <c r="A555" s="73">
        <v>548</v>
      </c>
      <c r="B555" s="81"/>
      <c r="C555" s="81"/>
      <c r="D555" s="8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>
      <c r="A556" s="73">
        <v>549</v>
      </c>
      <c r="B556" s="81"/>
      <c r="C556" s="81"/>
      <c r="D556" s="8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>
      <c r="A557" s="73">
        <v>550</v>
      </c>
      <c r="B557" s="81"/>
      <c r="C557" s="81"/>
      <c r="D557" s="8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>
      <c r="A558" s="73">
        <v>551</v>
      </c>
      <c r="B558" s="81"/>
      <c r="C558" s="81"/>
      <c r="D558" s="8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>
      <c r="A559" s="73">
        <v>552</v>
      </c>
      <c r="B559" s="81"/>
      <c r="C559" s="81"/>
      <c r="D559" s="8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>
      <c r="A560" s="73">
        <v>553</v>
      </c>
      <c r="B560" s="81"/>
      <c r="C560" s="81"/>
      <c r="D560" s="8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>
      <c r="A561" s="73">
        <v>554</v>
      </c>
      <c r="B561" s="81"/>
      <c r="C561" s="81"/>
      <c r="D561" s="8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>
      <c r="A562" s="73">
        <v>555</v>
      </c>
      <c r="B562" s="81"/>
      <c r="C562" s="81"/>
      <c r="D562" s="8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>
      <c r="A563" s="73">
        <v>556</v>
      </c>
      <c r="B563" s="81"/>
      <c r="C563" s="81"/>
      <c r="D563" s="8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>
      <c r="A564" s="73">
        <v>557</v>
      </c>
      <c r="B564" s="81"/>
      <c r="C564" s="81"/>
      <c r="D564" s="8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>
      <c r="A565" s="73">
        <v>558</v>
      </c>
      <c r="B565" s="81"/>
      <c r="C565" s="81"/>
      <c r="D565" s="8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>
      <c r="A566" s="73">
        <v>559</v>
      </c>
      <c r="B566" s="81"/>
      <c r="C566" s="81"/>
      <c r="D566" s="8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>
      <c r="A567" s="73">
        <v>560</v>
      </c>
      <c r="B567" s="81"/>
      <c r="C567" s="81"/>
      <c r="D567" s="8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>
      <c r="A568" s="73">
        <v>561</v>
      </c>
      <c r="B568" s="81"/>
      <c r="C568" s="81"/>
      <c r="D568" s="8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>
      <c r="A569" s="73">
        <v>562</v>
      </c>
      <c r="B569" s="81"/>
      <c r="C569" s="81"/>
      <c r="D569" s="8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>
      <c r="A570" s="73">
        <v>563</v>
      </c>
      <c r="B570" s="81"/>
      <c r="C570" s="81"/>
      <c r="D570" s="8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>
      <c r="A571" s="73">
        <v>564</v>
      </c>
      <c r="B571" s="81"/>
      <c r="C571" s="81"/>
      <c r="D571" s="8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>
      <c r="A572" s="73">
        <v>565</v>
      </c>
      <c r="B572" s="81"/>
      <c r="C572" s="81"/>
      <c r="D572" s="8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>
      <c r="A573" s="73">
        <v>566</v>
      </c>
      <c r="B573" s="81"/>
      <c r="C573" s="81"/>
      <c r="D573" s="8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>
      <c r="A574" s="73">
        <v>567</v>
      </c>
      <c r="B574" s="81"/>
      <c r="C574" s="81"/>
      <c r="D574" s="8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>
      <c r="A575" s="73">
        <v>568</v>
      </c>
      <c r="B575" s="81"/>
      <c r="C575" s="81"/>
      <c r="D575" s="8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>
      <c r="A576" s="73">
        <v>569</v>
      </c>
      <c r="B576" s="81"/>
      <c r="C576" s="81"/>
      <c r="D576" s="8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>
      <c r="A577" s="73">
        <v>570</v>
      </c>
      <c r="B577" s="81"/>
      <c r="C577" s="81"/>
      <c r="D577" s="8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>
      <c r="A578" s="73">
        <v>571</v>
      </c>
      <c r="B578" s="81"/>
      <c r="C578" s="81"/>
      <c r="D578" s="8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>
      <c r="A579" s="73">
        <v>572</v>
      </c>
      <c r="B579" s="81"/>
      <c r="C579" s="81"/>
      <c r="D579" s="8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>
      <c r="A580" s="73">
        <v>573</v>
      </c>
      <c r="B580" s="81"/>
      <c r="C580" s="81"/>
      <c r="D580" s="8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>
      <c r="A581" s="73">
        <v>574</v>
      </c>
      <c r="B581" s="81"/>
      <c r="C581" s="81"/>
      <c r="D581" s="8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>
      <c r="A582" s="73">
        <v>575</v>
      </c>
      <c r="B582" s="81"/>
      <c r="C582" s="81"/>
      <c r="D582" s="8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>
      <c r="A583" s="73">
        <v>576</v>
      </c>
      <c r="B583" s="81"/>
      <c r="C583" s="81"/>
      <c r="D583" s="8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>
      <c r="A584" s="73">
        <v>577</v>
      </c>
      <c r="B584" s="81"/>
      <c r="C584" s="81"/>
      <c r="D584" s="8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>
      <c r="A585" s="73">
        <v>578</v>
      </c>
      <c r="B585" s="81"/>
      <c r="C585" s="81"/>
      <c r="D585" s="8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>
      <c r="A586" s="73">
        <v>579</v>
      </c>
      <c r="B586" s="81"/>
      <c r="C586" s="81"/>
      <c r="D586" s="8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>
      <c r="A587" s="73">
        <v>580</v>
      </c>
      <c r="B587" s="81"/>
      <c r="C587" s="81"/>
      <c r="D587" s="8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>
      <c r="A588" s="73">
        <v>581</v>
      </c>
      <c r="B588" s="81"/>
      <c r="C588" s="81"/>
      <c r="D588" s="8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>
      <c r="A589" s="73">
        <v>582</v>
      </c>
      <c r="B589" s="81"/>
      <c r="C589" s="81"/>
      <c r="D589" s="8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>
      <c r="A590" s="73">
        <v>583</v>
      </c>
      <c r="B590" s="81"/>
      <c r="C590" s="81"/>
      <c r="D590" s="8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>
      <c r="A591" s="73">
        <v>584</v>
      </c>
      <c r="B591" s="81"/>
      <c r="C591" s="81"/>
      <c r="D591" s="8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>
      <c r="A592" s="73">
        <v>585</v>
      </c>
      <c r="B592" s="81"/>
      <c r="C592" s="81"/>
      <c r="D592" s="8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>
      <c r="A593" s="73">
        <v>586</v>
      </c>
      <c r="B593" s="81"/>
      <c r="C593" s="81"/>
      <c r="D593" s="8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>
      <c r="A594" s="73">
        <v>587</v>
      </c>
      <c r="B594" s="81"/>
      <c r="C594" s="81"/>
      <c r="D594" s="8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>
      <c r="A595" s="73">
        <v>588</v>
      </c>
      <c r="B595" s="81"/>
      <c r="C595" s="81"/>
      <c r="D595" s="8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>
      <c r="A596" s="73">
        <v>589</v>
      </c>
      <c r="B596" s="81"/>
      <c r="C596" s="81"/>
      <c r="D596" s="8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>
      <c r="A597" s="73">
        <v>590</v>
      </c>
      <c r="B597" s="81"/>
      <c r="C597" s="81"/>
      <c r="D597" s="8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>
      <c r="A598" s="73">
        <v>591</v>
      </c>
      <c r="B598" s="81"/>
      <c r="C598" s="81"/>
      <c r="D598" s="8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>
      <c r="A599" s="73">
        <v>592</v>
      </c>
      <c r="B599" s="81"/>
      <c r="C599" s="81"/>
      <c r="D599" s="8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>
      <c r="A600" s="73">
        <v>593</v>
      </c>
      <c r="B600" s="81"/>
      <c r="C600" s="81"/>
      <c r="D600" s="8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>
      <c r="A601" s="73">
        <v>594</v>
      </c>
      <c r="B601" s="81"/>
      <c r="C601" s="81"/>
      <c r="D601" s="8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>
      <c r="A602" s="73">
        <v>595</v>
      </c>
      <c r="B602" s="81"/>
      <c r="C602" s="81"/>
      <c r="D602" s="8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>
      <c r="A603" s="73">
        <v>596</v>
      </c>
      <c r="B603" s="81"/>
      <c r="C603" s="81"/>
      <c r="D603" s="8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>
      <c r="A604" s="73">
        <v>597</v>
      </c>
      <c r="B604" s="81"/>
      <c r="C604" s="81"/>
      <c r="D604" s="8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>
      <c r="A605" s="73">
        <v>598</v>
      </c>
      <c r="B605" s="81"/>
      <c r="C605" s="81"/>
      <c r="D605" s="8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>
      <c r="A606" s="73">
        <v>599</v>
      </c>
      <c r="B606" s="81"/>
      <c r="C606" s="81"/>
      <c r="D606" s="8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>
      <c r="A607" s="73">
        <v>600</v>
      </c>
      <c r="B607" s="81"/>
      <c r="C607" s="81"/>
      <c r="D607" s="8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>
      <c r="A608" s="73">
        <v>601</v>
      </c>
      <c r="B608" s="81"/>
      <c r="C608" s="81"/>
      <c r="D608" s="8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>
      <c r="A609" s="73">
        <v>602</v>
      </c>
      <c r="B609" s="81"/>
      <c r="C609" s="81"/>
      <c r="D609" s="8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>
      <c r="A610" s="73">
        <v>603</v>
      </c>
      <c r="B610" s="81"/>
      <c r="C610" s="81"/>
      <c r="D610" s="8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>
      <c r="A611" s="73">
        <v>604</v>
      </c>
      <c r="B611" s="81"/>
      <c r="C611" s="81"/>
      <c r="D611" s="8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>
      <c r="A612" s="73">
        <v>605</v>
      </c>
      <c r="B612" s="81"/>
      <c r="C612" s="81"/>
      <c r="D612" s="8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>
      <c r="A613" s="73">
        <v>606</v>
      </c>
      <c r="B613" s="81"/>
      <c r="C613" s="81"/>
      <c r="D613" s="8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>
      <c r="A614" s="73">
        <v>607</v>
      </c>
      <c r="B614" s="81"/>
      <c r="C614" s="81"/>
      <c r="D614" s="8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>
      <c r="A615" s="73">
        <v>608</v>
      </c>
      <c r="B615" s="81"/>
      <c r="C615" s="81"/>
      <c r="D615" s="8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>
      <c r="A616" s="73">
        <v>609</v>
      </c>
      <c r="B616" s="81"/>
      <c r="C616" s="81"/>
      <c r="D616" s="8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>
      <c r="A617" s="73">
        <v>610</v>
      </c>
      <c r="B617" s="81"/>
      <c r="C617" s="81"/>
      <c r="D617" s="8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>
      <c r="A618" s="73">
        <v>611</v>
      </c>
      <c r="B618" s="81"/>
      <c r="C618" s="81"/>
      <c r="D618" s="8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>
      <c r="A619" s="73">
        <v>612</v>
      </c>
      <c r="B619" s="81"/>
      <c r="C619" s="81"/>
      <c r="D619" s="8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>
      <c r="A620" s="73">
        <v>613</v>
      </c>
      <c r="B620" s="81"/>
      <c r="C620" s="81"/>
      <c r="D620" s="8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>
      <c r="A621" s="73">
        <v>614</v>
      </c>
      <c r="B621" s="81"/>
      <c r="C621" s="81"/>
      <c r="D621" s="8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>
      <c r="A622" s="73">
        <v>615</v>
      </c>
      <c r="B622" s="81"/>
      <c r="C622" s="81"/>
      <c r="D622" s="8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>
      <c r="A623" s="73">
        <v>616</v>
      </c>
      <c r="B623" s="81"/>
      <c r="C623" s="81"/>
      <c r="D623" s="8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>
      <c r="A624" s="73">
        <v>617</v>
      </c>
      <c r="B624" s="81"/>
      <c r="C624" s="81"/>
      <c r="D624" s="8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>
      <c r="A625" s="73">
        <v>618</v>
      </c>
      <c r="B625" s="81"/>
      <c r="C625" s="81"/>
      <c r="D625" s="8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>
      <c r="A626" s="73">
        <v>619</v>
      </c>
      <c r="B626" s="81"/>
      <c r="C626" s="81"/>
      <c r="D626" s="8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>
      <c r="A627" s="73">
        <v>620</v>
      </c>
      <c r="B627" s="81"/>
      <c r="C627" s="81"/>
      <c r="D627" s="8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>
      <c r="A628" s="73">
        <v>621</v>
      </c>
      <c r="B628" s="81"/>
      <c r="C628" s="81"/>
      <c r="D628" s="8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>
      <c r="A629" s="73">
        <v>622</v>
      </c>
      <c r="B629" s="81"/>
      <c r="C629" s="81"/>
      <c r="D629" s="8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>
      <c r="A630" s="73">
        <v>623</v>
      </c>
      <c r="B630" s="81"/>
      <c r="C630" s="81"/>
      <c r="D630" s="8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>
      <c r="A631" s="73">
        <v>624</v>
      </c>
      <c r="B631" s="81"/>
      <c r="C631" s="81"/>
      <c r="D631" s="8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>
      <c r="A632" s="73">
        <v>625</v>
      </c>
      <c r="B632" s="81"/>
      <c r="C632" s="81"/>
      <c r="D632" s="8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>
      <c r="A633" s="73">
        <v>626</v>
      </c>
      <c r="B633" s="81"/>
      <c r="C633" s="81"/>
      <c r="D633" s="8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>
      <c r="A634" s="73">
        <v>627</v>
      </c>
      <c r="B634" s="81"/>
      <c r="C634" s="81"/>
      <c r="D634" s="8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>
      <c r="A635" s="73">
        <v>628</v>
      </c>
      <c r="B635" s="81"/>
      <c r="C635" s="81"/>
      <c r="D635" s="8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>
      <c r="A636" s="73">
        <v>629</v>
      </c>
      <c r="B636" s="81"/>
      <c r="C636" s="81"/>
      <c r="D636" s="8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>
      <c r="A637" s="73">
        <v>630</v>
      </c>
      <c r="B637" s="81"/>
      <c r="C637" s="81"/>
      <c r="D637" s="8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>
      <c r="A638" s="73">
        <v>631</v>
      </c>
      <c r="B638" s="81"/>
      <c r="C638" s="81"/>
      <c r="D638" s="8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>
      <c r="A639" s="73">
        <v>632</v>
      </c>
      <c r="B639" s="81"/>
      <c r="C639" s="81"/>
      <c r="D639" s="8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>
      <c r="A640" s="73">
        <v>633</v>
      </c>
      <c r="B640" s="81"/>
      <c r="C640" s="81"/>
      <c r="D640" s="8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>
      <c r="A641" s="73">
        <v>634</v>
      </c>
      <c r="B641" s="81"/>
      <c r="C641" s="81"/>
      <c r="D641" s="8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>
      <c r="A642" s="73">
        <v>635</v>
      </c>
      <c r="B642" s="81"/>
      <c r="C642" s="81"/>
      <c r="D642" s="8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>
      <c r="A643" s="73">
        <v>636</v>
      </c>
      <c r="B643" s="81"/>
      <c r="C643" s="81"/>
      <c r="D643" s="8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>
      <c r="A644" s="73">
        <v>637</v>
      </c>
      <c r="B644" s="81"/>
      <c r="C644" s="81"/>
      <c r="D644" s="8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>
      <c r="A645" s="73">
        <v>638</v>
      </c>
      <c r="B645" s="81"/>
      <c r="C645" s="81"/>
      <c r="D645" s="8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>
      <c r="A646" s="73">
        <v>639</v>
      </c>
      <c r="B646" s="81"/>
      <c r="C646" s="81"/>
      <c r="D646" s="8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>
      <c r="A647" s="73">
        <v>640</v>
      </c>
      <c r="B647" s="81"/>
      <c r="C647" s="81"/>
      <c r="D647" s="8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>
      <c r="A648" s="73">
        <v>641</v>
      </c>
      <c r="B648" s="81"/>
      <c r="C648" s="81"/>
      <c r="D648" s="8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>
      <c r="A649" s="73">
        <v>642</v>
      </c>
      <c r="B649" s="81"/>
      <c r="C649" s="81"/>
      <c r="D649" s="8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>
      <c r="A650" s="73">
        <v>643</v>
      </c>
      <c r="B650" s="81"/>
      <c r="C650" s="81"/>
      <c r="D650" s="8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>
      <c r="A651" s="73">
        <v>644</v>
      </c>
      <c r="B651" s="81"/>
      <c r="C651" s="81"/>
      <c r="D651" s="8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>
      <c r="A652" s="73">
        <v>645</v>
      </c>
      <c r="B652" s="81"/>
      <c r="C652" s="81"/>
      <c r="D652" s="8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>
      <c r="A653" s="73">
        <v>646</v>
      </c>
      <c r="B653" s="81"/>
      <c r="C653" s="81"/>
      <c r="D653" s="8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>
      <c r="A654" s="73">
        <v>647</v>
      </c>
      <c r="B654" s="81"/>
      <c r="C654" s="81"/>
      <c r="D654" s="8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>
      <c r="A655" s="73">
        <v>648</v>
      </c>
      <c r="B655" s="81"/>
      <c r="C655" s="81"/>
      <c r="D655" s="8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>
      <c r="A656" s="73">
        <v>649</v>
      </c>
      <c r="B656" s="81"/>
      <c r="C656" s="81"/>
      <c r="D656" s="8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>
      <c r="A657" s="73">
        <v>650</v>
      </c>
      <c r="B657" s="81"/>
      <c r="C657" s="81"/>
      <c r="D657" s="8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>
      <c r="A658" s="73">
        <v>651</v>
      </c>
      <c r="B658" s="81"/>
      <c r="C658" s="81"/>
      <c r="D658" s="8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>
      <c r="A659" s="73">
        <v>652</v>
      </c>
      <c r="B659" s="81"/>
      <c r="C659" s="81"/>
      <c r="D659" s="8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>
      <c r="A660" s="73">
        <v>653</v>
      </c>
      <c r="B660" s="81"/>
      <c r="C660" s="81"/>
      <c r="D660" s="8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>
      <c r="A661" s="73">
        <v>654</v>
      </c>
      <c r="B661" s="81"/>
      <c r="C661" s="81"/>
      <c r="D661" s="8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>
      <c r="A662" s="73">
        <v>655</v>
      </c>
      <c r="B662" s="81"/>
      <c r="C662" s="81"/>
      <c r="D662" s="8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>
      <c r="A663" s="73">
        <v>656</v>
      </c>
      <c r="B663" s="81"/>
      <c r="C663" s="81"/>
      <c r="D663" s="8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>
      <c r="A664" s="73">
        <v>657</v>
      </c>
      <c r="B664" s="81"/>
      <c r="C664" s="81"/>
      <c r="D664" s="8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>
      <c r="A665" s="73">
        <v>658</v>
      </c>
      <c r="B665" s="81"/>
      <c r="C665" s="81"/>
      <c r="D665" s="8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>
      <c r="A666" s="73">
        <v>659</v>
      </c>
      <c r="B666" s="81"/>
      <c r="C666" s="81"/>
      <c r="D666" s="8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>
      <c r="A667" s="73">
        <v>660</v>
      </c>
      <c r="B667" s="81"/>
      <c r="C667" s="81"/>
      <c r="D667" s="8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>
      <c r="A668" s="73">
        <v>661</v>
      </c>
      <c r="B668" s="81"/>
      <c r="C668" s="81"/>
      <c r="D668" s="8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>
      <c r="A669" s="73">
        <v>662</v>
      </c>
      <c r="B669" s="81"/>
      <c r="C669" s="81"/>
      <c r="D669" s="8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>
      <c r="A670" s="73">
        <v>663</v>
      </c>
      <c r="B670" s="81"/>
      <c r="C670" s="81"/>
      <c r="D670" s="8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>
      <c r="A671" s="73">
        <v>664</v>
      </c>
      <c r="B671" s="81"/>
      <c r="C671" s="81"/>
      <c r="D671" s="8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>
      <c r="A672" s="73">
        <v>665</v>
      </c>
      <c r="B672" s="81"/>
      <c r="C672" s="81"/>
      <c r="D672" s="8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>
      <c r="A673" s="73">
        <v>666</v>
      </c>
      <c r="B673" s="81"/>
      <c r="C673" s="81"/>
      <c r="D673" s="8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>
      <c r="A674" s="73">
        <v>667</v>
      </c>
      <c r="B674" s="81"/>
      <c r="C674" s="81"/>
      <c r="D674" s="8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>
      <c r="A675" s="73">
        <v>668</v>
      </c>
      <c r="B675" s="81"/>
      <c r="C675" s="81"/>
      <c r="D675" s="8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>
      <c r="A676" s="73">
        <v>669</v>
      </c>
      <c r="B676" s="81"/>
      <c r="C676" s="81"/>
      <c r="D676" s="8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>
      <c r="A677" s="73">
        <v>670</v>
      </c>
      <c r="B677" s="81"/>
      <c r="C677" s="81"/>
      <c r="D677" s="8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>
      <c r="A678" s="73">
        <v>671</v>
      </c>
      <c r="B678" s="81"/>
      <c r="C678" s="81"/>
      <c r="D678" s="8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>
      <c r="A679" s="73">
        <v>672</v>
      </c>
      <c r="B679" s="81"/>
      <c r="C679" s="81"/>
      <c r="D679" s="8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>
      <c r="A680" s="73">
        <v>673</v>
      </c>
      <c r="B680" s="81"/>
      <c r="C680" s="81"/>
      <c r="D680" s="8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>
      <c r="A681" s="73">
        <v>674</v>
      </c>
      <c r="B681" s="81"/>
      <c r="C681" s="81"/>
      <c r="D681" s="8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>
      <c r="A682" s="73">
        <v>675</v>
      </c>
      <c r="B682" s="81"/>
      <c r="C682" s="81"/>
      <c r="D682" s="8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>
      <c r="A683" s="73">
        <v>676</v>
      </c>
      <c r="B683" s="81"/>
      <c r="C683" s="81"/>
      <c r="D683" s="8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>
      <c r="A684" s="73">
        <v>677</v>
      </c>
      <c r="B684" s="81"/>
      <c r="C684" s="81"/>
      <c r="D684" s="8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>
      <c r="A685" s="73">
        <v>678</v>
      </c>
      <c r="B685" s="81"/>
      <c r="C685" s="81"/>
      <c r="D685" s="8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>
      <c r="A686" s="73">
        <v>679</v>
      </c>
      <c r="B686" s="81"/>
      <c r="C686" s="81"/>
      <c r="D686" s="8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>
      <c r="A687" s="73">
        <v>680</v>
      </c>
      <c r="B687" s="81"/>
      <c r="C687" s="81"/>
      <c r="D687" s="8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>
      <c r="A688" s="73">
        <v>681</v>
      </c>
      <c r="B688" s="81"/>
      <c r="C688" s="81"/>
      <c r="D688" s="8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>
      <c r="A689" s="73">
        <v>682</v>
      </c>
      <c r="B689" s="81"/>
      <c r="C689" s="81"/>
      <c r="D689" s="8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>
      <c r="A690" s="73">
        <v>683</v>
      </c>
      <c r="B690" s="81"/>
      <c r="C690" s="81"/>
      <c r="D690" s="8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>
      <c r="A691" s="73">
        <v>684</v>
      </c>
      <c r="B691" s="81"/>
      <c r="C691" s="81"/>
      <c r="D691" s="8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>
      <c r="A692" s="73">
        <v>685</v>
      </c>
      <c r="B692" s="81"/>
      <c r="C692" s="81"/>
      <c r="D692" s="8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>
      <c r="A693" s="73">
        <v>686</v>
      </c>
      <c r="B693" s="81"/>
      <c r="C693" s="81"/>
      <c r="D693" s="8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>
      <c r="A694" s="73">
        <v>687</v>
      </c>
      <c r="B694" s="81"/>
      <c r="C694" s="81"/>
      <c r="D694" s="8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>
      <c r="A695" s="73">
        <v>688</v>
      </c>
      <c r="B695" s="81"/>
      <c r="C695" s="81"/>
      <c r="D695" s="8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>
      <c r="A696" s="73">
        <v>689</v>
      </c>
      <c r="B696" s="81"/>
      <c r="C696" s="81"/>
      <c r="D696" s="8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>
      <c r="A697" s="73">
        <v>690</v>
      </c>
      <c r="B697" s="81"/>
      <c r="C697" s="81"/>
      <c r="D697" s="8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>
      <c r="A698" s="73">
        <v>691</v>
      </c>
      <c r="B698" s="81"/>
      <c r="C698" s="81"/>
      <c r="D698" s="8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>
      <c r="A699" s="73">
        <v>692</v>
      </c>
      <c r="B699" s="81"/>
      <c r="C699" s="81"/>
      <c r="D699" s="8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>
      <c r="A700" s="73">
        <v>693</v>
      </c>
      <c r="B700" s="81"/>
      <c r="C700" s="81"/>
      <c r="D700" s="8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>
      <c r="A701" s="73">
        <v>694</v>
      </c>
      <c r="B701" s="81"/>
      <c r="C701" s="81"/>
      <c r="D701" s="8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>
      <c r="A702" s="73">
        <v>695</v>
      </c>
      <c r="B702" s="81"/>
      <c r="C702" s="81"/>
      <c r="D702" s="8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>
      <c r="A703" s="73">
        <v>696</v>
      </c>
      <c r="B703" s="81"/>
      <c r="C703" s="81"/>
      <c r="D703" s="8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>
      <c r="A704" s="73">
        <v>697</v>
      </c>
      <c r="B704" s="81"/>
      <c r="C704" s="81"/>
      <c r="D704" s="8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>
      <c r="A705" s="73">
        <v>698</v>
      </c>
      <c r="B705" s="81"/>
      <c r="C705" s="81"/>
      <c r="D705" s="8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>
      <c r="A706" s="73">
        <v>699</v>
      </c>
      <c r="B706" s="81"/>
      <c r="C706" s="81"/>
      <c r="D706" s="8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>
      <c r="A707" s="73">
        <v>700</v>
      </c>
      <c r="B707" s="81"/>
      <c r="C707" s="81"/>
      <c r="D707" s="8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>
      <c r="A708" s="73">
        <v>701</v>
      </c>
      <c r="B708" s="81"/>
      <c r="C708" s="81"/>
      <c r="D708" s="8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>
      <c r="A709" s="73">
        <v>702</v>
      </c>
      <c r="B709" s="81"/>
      <c r="C709" s="81"/>
      <c r="D709" s="8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>
      <c r="A710" s="73">
        <v>703</v>
      </c>
      <c r="B710" s="81"/>
      <c r="C710" s="81"/>
      <c r="D710" s="8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>
      <c r="A711" s="73">
        <v>704</v>
      </c>
      <c r="B711" s="81"/>
      <c r="C711" s="81"/>
      <c r="D711" s="8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>
      <c r="A712" s="73">
        <v>705</v>
      </c>
      <c r="B712" s="81"/>
      <c r="C712" s="81"/>
      <c r="D712" s="8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>
      <c r="A713" s="73">
        <v>706</v>
      </c>
      <c r="B713" s="81"/>
      <c r="C713" s="81"/>
      <c r="D713" s="8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>
      <c r="A714" s="73">
        <v>707</v>
      </c>
      <c r="B714" s="81"/>
      <c r="C714" s="81"/>
      <c r="D714" s="8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>
      <c r="A715" s="73">
        <v>708</v>
      </c>
      <c r="B715" s="81"/>
      <c r="C715" s="81"/>
      <c r="D715" s="8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>
      <c r="A716" s="73">
        <v>709</v>
      </c>
      <c r="B716" s="81"/>
      <c r="C716" s="81"/>
      <c r="D716" s="8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>
      <c r="A717" s="73">
        <v>710</v>
      </c>
      <c r="B717" s="81"/>
      <c r="C717" s="81"/>
      <c r="D717" s="8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>
      <c r="A718" s="73">
        <v>711</v>
      </c>
      <c r="B718" s="81"/>
      <c r="C718" s="81"/>
      <c r="D718" s="8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>
      <c r="A719" s="73">
        <v>712</v>
      </c>
      <c r="B719" s="81"/>
      <c r="C719" s="81"/>
      <c r="D719" s="8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>
      <c r="A720" s="73">
        <v>713</v>
      </c>
      <c r="B720" s="81"/>
      <c r="C720" s="81"/>
      <c r="D720" s="8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>
      <c r="A721" s="73">
        <v>714</v>
      </c>
      <c r="B721" s="81"/>
      <c r="C721" s="81"/>
      <c r="D721" s="8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>
      <c r="A722" s="73">
        <v>715</v>
      </c>
      <c r="B722" s="81"/>
      <c r="C722" s="81"/>
      <c r="D722" s="8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>
      <c r="A723" s="73">
        <v>716</v>
      </c>
      <c r="B723" s="81"/>
      <c r="C723" s="81"/>
      <c r="D723" s="8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>
      <c r="A724" s="73">
        <v>717</v>
      </c>
      <c r="B724" s="81"/>
      <c r="C724" s="81"/>
      <c r="D724" s="8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>
      <c r="A725" s="73">
        <v>718</v>
      </c>
      <c r="B725" s="81"/>
      <c r="C725" s="81"/>
      <c r="D725" s="8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>
      <c r="A726" s="73">
        <v>719</v>
      </c>
      <c r="B726" s="81"/>
      <c r="C726" s="81"/>
      <c r="D726" s="8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>
      <c r="A727" s="73">
        <v>720</v>
      </c>
      <c r="B727" s="81"/>
      <c r="C727" s="81"/>
      <c r="D727" s="8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>
      <c r="A728" s="73">
        <v>721</v>
      </c>
      <c r="B728" s="81"/>
      <c r="C728" s="81"/>
      <c r="D728" s="8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>
      <c r="A729" s="73">
        <v>722</v>
      </c>
      <c r="B729" s="81"/>
      <c r="C729" s="81"/>
      <c r="D729" s="8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>
      <c r="A730" s="73">
        <v>723</v>
      </c>
      <c r="B730" s="81"/>
      <c r="C730" s="81"/>
      <c r="D730" s="8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>
      <c r="A731" s="73">
        <v>724</v>
      </c>
      <c r="B731" s="81"/>
      <c r="C731" s="81"/>
      <c r="D731" s="8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>
      <c r="A732" s="73">
        <v>725</v>
      </c>
      <c r="B732" s="81"/>
      <c r="C732" s="81"/>
      <c r="D732" s="8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>
      <c r="A733" s="73">
        <v>726</v>
      </c>
      <c r="B733" s="81"/>
      <c r="C733" s="81"/>
      <c r="D733" s="8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>
      <c r="A734" s="73">
        <v>727</v>
      </c>
      <c r="B734" s="81"/>
      <c r="C734" s="81"/>
      <c r="D734" s="8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>
      <c r="A735" s="73">
        <v>728</v>
      </c>
      <c r="B735" s="81"/>
      <c r="C735" s="81"/>
      <c r="D735" s="8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>
      <c r="A736" s="73">
        <v>729</v>
      </c>
      <c r="B736" s="81"/>
      <c r="C736" s="81"/>
      <c r="D736" s="8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>
      <c r="A737" s="73">
        <v>730</v>
      </c>
      <c r="B737" s="81"/>
      <c r="C737" s="81"/>
      <c r="D737" s="8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>
      <c r="A738" s="73">
        <v>731</v>
      </c>
      <c r="B738" s="81"/>
      <c r="C738" s="81"/>
      <c r="D738" s="8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>
      <c r="A739" s="73">
        <v>732</v>
      </c>
      <c r="B739" s="81"/>
      <c r="C739" s="81"/>
      <c r="D739" s="8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>
      <c r="A740" s="73">
        <v>733</v>
      </c>
      <c r="B740" s="81"/>
      <c r="C740" s="81"/>
      <c r="D740" s="8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>
      <c r="A741" s="73">
        <v>734</v>
      </c>
      <c r="B741" s="81"/>
      <c r="C741" s="81"/>
      <c r="D741" s="8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>
      <c r="A742" s="73">
        <v>735</v>
      </c>
      <c r="B742" s="81"/>
      <c r="C742" s="81"/>
      <c r="D742" s="8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>
      <c r="A743" s="73">
        <v>736</v>
      </c>
      <c r="B743" s="81"/>
      <c r="C743" s="81"/>
      <c r="D743" s="8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>
      <c r="A744" s="73">
        <v>737</v>
      </c>
      <c r="B744" s="81"/>
      <c r="C744" s="81"/>
      <c r="D744" s="8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>
      <c r="A745" s="73">
        <v>738</v>
      </c>
      <c r="B745" s="81"/>
      <c r="C745" s="81"/>
      <c r="D745" s="8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>
      <c r="A746" s="73">
        <v>739</v>
      </c>
      <c r="B746" s="81"/>
      <c r="C746" s="81"/>
      <c r="D746" s="8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>
      <c r="A747" s="73">
        <v>740</v>
      </c>
      <c r="B747" s="81"/>
      <c r="C747" s="81"/>
      <c r="D747" s="8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>
      <c r="A748" s="73">
        <v>741</v>
      </c>
      <c r="B748" s="81"/>
      <c r="C748" s="81"/>
      <c r="D748" s="8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>
      <c r="A749" s="73">
        <v>742</v>
      </c>
      <c r="B749" s="81"/>
      <c r="C749" s="81"/>
      <c r="D749" s="8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>
      <c r="A750" s="73">
        <v>743</v>
      </c>
      <c r="B750" s="81"/>
      <c r="C750" s="81"/>
      <c r="D750" s="8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>
      <c r="A751" s="73">
        <v>744</v>
      </c>
      <c r="B751" s="81"/>
      <c r="C751" s="81"/>
      <c r="D751" s="8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>
      <c r="A752" s="73">
        <v>745</v>
      </c>
      <c r="B752" s="81"/>
      <c r="C752" s="81"/>
      <c r="D752" s="8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>
      <c r="A753" s="73">
        <v>746</v>
      </c>
      <c r="B753" s="81"/>
      <c r="C753" s="81"/>
      <c r="D753" s="8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>
      <c r="A754" s="73">
        <v>747</v>
      </c>
      <c r="B754" s="81"/>
      <c r="C754" s="81"/>
      <c r="D754" s="8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>
      <c r="A755" s="73">
        <v>748</v>
      </c>
      <c r="B755" s="81"/>
      <c r="C755" s="81"/>
      <c r="D755" s="8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>
      <c r="A756" s="73">
        <v>749</v>
      </c>
      <c r="B756" s="81"/>
      <c r="C756" s="81"/>
      <c r="D756" s="8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>
      <c r="A757" s="73">
        <v>750</v>
      </c>
      <c r="B757" s="81"/>
      <c r="C757" s="81"/>
      <c r="D757" s="8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>
      <c r="A758" s="73">
        <v>751</v>
      </c>
      <c r="B758" s="81"/>
      <c r="C758" s="81"/>
      <c r="D758" s="8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>
      <c r="A759" s="73">
        <v>752</v>
      </c>
      <c r="B759" s="81"/>
      <c r="C759" s="81"/>
      <c r="D759" s="8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>
      <c r="A760" s="73">
        <v>753</v>
      </c>
      <c r="B760" s="81"/>
      <c r="C760" s="81"/>
      <c r="D760" s="8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>
      <c r="A761" s="73">
        <v>754</v>
      </c>
      <c r="B761" s="81"/>
      <c r="C761" s="81"/>
      <c r="D761" s="8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>
      <c r="A762" s="73">
        <v>755</v>
      </c>
      <c r="B762" s="81"/>
      <c r="C762" s="81"/>
      <c r="D762" s="8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>
      <c r="A763" s="73">
        <v>756</v>
      </c>
      <c r="B763" s="81"/>
      <c r="C763" s="81"/>
      <c r="D763" s="8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>
      <c r="A764" s="73">
        <v>757</v>
      </c>
      <c r="B764" s="81"/>
      <c r="C764" s="81"/>
      <c r="D764" s="8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>
      <c r="A765" s="73">
        <v>758</v>
      </c>
      <c r="B765" s="81"/>
      <c r="C765" s="81"/>
      <c r="D765" s="8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>
      <c r="A766" s="73">
        <v>759</v>
      </c>
      <c r="B766" s="81"/>
      <c r="C766" s="81"/>
      <c r="D766" s="8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>
      <c r="A767" s="73">
        <v>760</v>
      </c>
      <c r="B767" s="81"/>
      <c r="C767" s="81"/>
      <c r="D767" s="8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>
      <c r="A768" s="73">
        <v>761</v>
      </c>
      <c r="B768" s="81"/>
      <c r="C768" s="81"/>
      <c r="D768" s="8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>
      <c r="A769" s="73">
        <v>762</v>
      </c>
      <c r="B769" s="81"/>
      <c r="C769" s="81"/>
      <c r="D769" s="8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>
      <c r="A770" s="73">
        <v>763</v>
      </c>
      <c r="B770" s="81"/>
      <c r="C770" s="81"/>
      <c r="D770" s="8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>
      <c r="A771" s="73">
        <v>764</v>
      </c>
      <c r="B771" s="81"/>
      <c r="C771" s="81"/>
      <c r="D771" s="8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>
      <c r="A772" s="73">
        <v>765</v>
      </c>
      <c r="B772" s="81"/>
      <c r="C772" s="81"/>
      <c r="D772" s="8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>
      <c r="A773" s="73">
        <v>766</v>
      </c>
      <c r="B773" s="81"/>
      <c r="C773" s="81"/>
      <c r="D773" s="8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>
      <c r="A774" s="73">
        <v>767</v>
      </c>
      <c r="B774" s="80"/>
      <c r="C774" s="80"/>
      <c r="D774" s="80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>
      <c r="A775" s="73">
        <v>768</v>
      </c>
      <c r="B775" s="81"/>
      <c r="C775" s="81"/>
      <c r="D775" s="8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>
      <c r="A776" s="73">
        <v>769</v>
      </c>
      <c r="B776" s="81"/>
      <c r="C776" s="81"/>
      <c r="D776" s="8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>
      <c r="A777" s="73">
        <v>770</v>
      </c>
      <c r="B777" s="81"/>
      <c r="C777" s="81"/>
      <c r="D777" s="8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>
      <c r="A778" s="73">
        <v>771</v>
      </c>
      <c r="B778" s="81"/>
      <c r="C778" s="81"/>
      <c r="D778" s="8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>
      <c r="A779" s="73">
        <v>772</v>
      </c>
      <c r="B779" s="81"/>
      <c r="C779" s="81"/>
      <c r="D779" s="8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>
      <c r="A780" s="73">
        <v>773</v>
      </c>
      <c r="B780" s="81"/>
      <c r="C780" s="81"/>
      <c r="D780" s="8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>
      <c r="A781" s="73">
        <v>774</v>
      </c>
      <c r="B781" s="81"/>
      <c r="C781" s="81"/>
      <c r="D781" s="8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>
      <c r="A782" s="73">
        <v>775</v>
      </c>
      <c r="B782" s="81"/>
      <c r="C782" s="81"/>
      <c r="D782" s="8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>
      <c r="A783" s="73">
        <v>776</v>
      </c>
      <c r="B783" s="81"/>
      <c r="C783" s="81"/>
      <c r="D783" s="8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>
      <c r="A784" s="73">
        <v>777</v>
      </c>
      <c r="B784" s="81"/>
      <c r="C784" s="81"/>
      <c r="D784" s="8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>
      <c r="A785" s="73">
        <v>778</v>
      </c>
      <c r="B785" s="81"/>
      <c r="C785" s="81"/>
      <c r="D785" s="8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>
      <c r="A786" s="73">
        <v>779</v>
      </c>
      <c r="B786" s="81"/>
      <c r="C786" s="81"/>
      <c r="D786" s="8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>
      <c r="A787" s="73">
        <v>780</v>
      </c>
      <c r="B787" s="81"/>
      <c r="C787" s="81"/>
      <c r="D787" s="8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>
      <c r="A788" s="73">
        <v>781</v>
      </c>
      <c r="B788" s="81"/>
      <c r="C788" s="81"/>
      <c r="D788" s="8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>
      <c r="A789" s="73">
        <v>782</v>
      </c>
      <c r="B789" s="81"/>
      <c r="C789" s="81"/>
      <c r="D789" s="8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>
      <c r="A790" s="73">
        <v>783</v>
      </c>
      <c r="B790" s="81"/>
      <c r="C790" s="81"/>
      <c r="D790" s="8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>
      <c r="A791" s="73">
        <v>784</v>
      </c>
      <c r="B791" s="81"/>
      <c r="C791" s="81"/>
      <c r="D791" s="8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>
      <c r="A792" s="73">
        <v>785</v>
      </c>
      <c r="B792" s="81"/>
      <c r="C792" s="81"/>
      <c r="D792" s="8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>
      <c r="A793" s="73">
        <v>786</v>
      </c>
      <c r="B793" s="81"/>
      <c r="C793" s="81"/>
      <c r="D793" s="8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>
      <c r="A794" s="73">
        <v>787</v>
      </c>
      <c r="B794" s="81"/>
      <c r="C794" s="81"/>
      <c r="D794" s="8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>
      <c r="A795" s="73">
        <v>788</v>
      </c>
      <c r="B795" s="81"/>
      <c r="C795" s="81"/>
      <c r="D795" s="8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>
      <c r="A796" s="73">
        <v>789</v>
      </c>
      <c r="B796" s="81"/>
      <c r="C796" s="81"/>
      <c r="D796" s="8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>
      <c r="A797" s="73">
        <v>790</v>
      </c>
      <c r="B797" s="81"/>
      <c r="C797" s="81"/>
      <c r="D797" s="8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>
      <c r="A798" s="73">
        <v>791</v>
      </c>
      <c r="B798" s="81"/>
      <c r="C798" s="81"/>
      <c r="D798" s="8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>
      <c r="A799" s="73">
        <v>792</v>
      </c>
      <c r="B799" s="81"/>
      <c r="C799" s="81"/>
      <c r="D799" s="8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>
      <c r="A800" s="73">
        <v>793</v>
      </c>
      <c r="B800" s="81"/>
      <c r="C800" s="81"/>
      <c r="D800" s="8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>
      <c r="A801" s="73">
        <v>794</v>
      </c>
      <c r="B801" s="81"/>
      <c r="C801" s="81"/>
      <c r="D801" s="8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>
      <c r="A802" s="73">
        <v>795</v>
      </c>
      <c r="B802" s="81"/>
      <c r="C802" s="81"/>
      <c r="D802" s="8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>
      <c r="A803" s="73">
        <v>796</v>
      </c>
      <c r="B803" s="81"/>
      <c r="C803" s="81"/>
      <c r="D803" s="8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>
      <c r="A804" s="73">
        <v>797</v>
      </c>
      <c r="B804" s="81"/>
      <c r="C804" s="81"/>
      <c r="D804" s="8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>
      <c r="A805" s="73">
        <v>798</v>
      </c>
      <c r="B805" s="81"/>
      <c r="C805" s="81"/>
      <c r="D805" s="8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>
      <c r="A806" s="73">
        <v>799</v>
      </c>
      <c r="B806" s="81"/>
      <c r="C806" s="81"/>
      <c r="D806" s="8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>
      <c r="A807" s="73">
        <v>800</v>
      </c>
      <c r="B807" s="81"/>
      <c r="C807" s="81"/>
      <c r="D807" s="8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>
      <c r="A808" s="73">
        <v>801</v>
      </c>
      <c r="B808" s="81"/>
      <c r="C808" s="81"/>
      <c r="D808" s="8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>
      <c r="A809" s="73">
        <v>802</v>
      </c>
      <c r="B809" s="81"/>
      <c r="C809" s="81"/>
      <c r="D809" s="8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>
      <c r="A810" s="73">
        <v>803</v>
      </c>
      <c r="B810" s="81"/>
      <c r="C810" s="81"/>
      <c r="D810" s="8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>
      <c r="A811" s="73">
        <v>804</v>
      </c>
      <c r="B811" s="81"/>
      <c r="C811" s="81"/>
      <c r="D811" s="8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>
      <c r="A812" s="73">
        <v>805</v>
      </c>
      <c r="B812" s="81"/>
      <c r="C812" s="81"/>
      <c r="D812" s="8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>
      <c r="A813" s="73">
        <v>806</v>
      </c>
      <c r="B813" s="81"/>
      <c r="C813" s="81"/>
      <c r="D813" s="8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>
      <c r="A814" s="73">
        <v>807</v>
      </c>
      <c r="B814" s="81"/>
      <c r="C814" s="81"/>
      <c r="D814" s="8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>
      <c r="A815" s="73">
        <v>808</v>
      </c>
      <c r="B815" s="81"/>
      <c r="C815" s="81"/>
      <c r="D815" s="8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>
      <c r="A816" s="73">
        <v>809</v>
      </c>
      <c r="B816" s="81"/>
      <c r="C816" s="81"/>
      <c r="D816" s="8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>
      <c r="A817" s="73">
        <v>810</v>
      </c>
      <c r="B817" s="81"/>
      <c r="C817" s="81"/>
      <c r="D817" s="8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>
      <c r="A818" s="73">
        <v>811</v>
      </c>
      <c r="B818" s="81"/>
      <c r="C818" s="81"/>
      <c r="D818" s="8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>
      <c r="A819" s="73">
        <v>812</v>
      </c>
      <c r="B819" s="81"/>
      <c r="C819" s="81"/>
      <c r="D819" s="8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>
      <c r="A820" s="73">
        <v>813</v>
      </c>
      <c r="B820" s="81"/>
      <c r="C820" s="81"/>
      <c r="D820" s="8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>
      <c r="A821" s="73">
        <v>814</v>
      </c>
      <c r="B821" s="81"/>
      <c r="C821" s="81"/>
      <c r="D821" s="8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>
      <c r="A822" s="73">
        <v>815</v>
      </c>
      <c r="B822" s="81"/>
      <c r="C822" s="81"/>
      <c r="D822" s="8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>
      <c r="A823" s="73">
        <v>816</v>
      </c>
      <c r="B823" s="81"/>
      <c r="C823" s="81"/>
      <c r="D823" s="8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>
      <c r="A824" s="73">
        <v>817</v>
      </c>
      <c r="B824" s="81"/>
      <c r="C824" s="81"/>
      <c r="D824" s="8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>
      <c r="A825" s="73">
        <v>818</v>
      </c>
      <c r="B825" s="81"/>
      <c r="C825" s="81"/>
      <c r="D825" s="8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>
      <c r="A826" s="73">
        <v>819</v>
      </c>
      <c r="B826" s="81"/>
      <c r="C826" s="81"/>
      <c r="D826" s="8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>
      <c r="A827" s="73">
        <v>820</v>
      </c>
      <c r="B827" s="81"/>
      <c r="C827" s="81"/>
      <c r="D827" s="8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>
      <c r="A828" s="73">
        <v>821</v>
      </c>
      <c r="B828" s="81"/>
      <c r="C828" s="81"/>
      <c r="D828" s="8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>
      <c r="A829" s="73">
        <v>822</v>
      </c>
      <c r="B829" s="81"/>
      <c r="C829" s="81"/>
      <c r="D829" s="8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>
      <c r="A830" s="73">
        <v>823</v>
      </c>
      <c r="B830" s="81"/>
      <c r="C830" s="81"/>
      <c r="D830" s="8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>
      <c r="A831" s="73">
        <v>824</v>
      </c>
      <c r="B831" s="81"/>
      <c r="C831" s="81"/>
      <c r="D831" s="8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>
      <c r="A832" s="73">
        <v>825</v>
      </c>
      <c r="B832" s="81"/>
      <c r="C832" s="81"/>
      <c r="D832" s="8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>
      <c r="A833" s="73">
        <v>826</v>
      </c>
      <c r="B833" s="81"/>
      <c r="C833" s="81"/>
      <c r="D833" s="8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>
      <c r="A834" s="73">
        <v>827</v>
      </c>
      <c r="B834" s="81"/>
      <c r="C834" s="81"/>
      <c r="D834" s="8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>
      <c r="A835" s="73">
        <v>828</v>
      </c>
      <c r="B835" s="81"/>
      <c r="C835" s="81"/>
      <c r="D835" s="8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>
      <c r="A836" s="73">
        <v>829</v>
      </c>
      <c r="B836" s="81"/>
      <c r="C836" s="81"/>
      <c r="D836" s="8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>
      <c r="A837" s="73">
        <v>830</v>
      </c>
      <c r="B837" s="81"/>
      <c r="C837" s="81"/>
      <c r="D837" s="8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>
      <c r="A838" s="73">
        <v>831</v>
      </c>
      <c r="B838" s="81"/>
      <c r="C838" s="81"/>
      <c r="D838" s="8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>
      <c r="A839" s="73">
        <v>832</v>
      </c>
      <c r="B839" s="81"/>
      <c r="C839" s="81"/>
      <c r="D839" s="8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>
      <c r="A840" s="73">
        <v>833</v>
      </c>
      <c r="B840" s="81"/>
      <c r="C840" s="81"/>
      <c r="D840" s="8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>
      <c r="A841" s="73">
        <v>834</v>
      </c>
      <c r="B841" s="81"/>
      <c r="C841" s="81"/>
      <c r="D841" s="8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>
      <c r="A842" s="73">
        <v>835</v>
      </c>
      <c r="B842" s="81"/>
      <c r="C842" s="81"/>
      <c r="D842" s="8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>
      <c r="A843" s="73">
        <v>836</v>
      </c>
      <c r="B843" s="81"/>
      <c r="C843" s="81"/>
      <c r="D843" s="8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>
      <c r="A844" s="73">
        <v>837</v>
      </c>
      <c r="B844" s="81"/>
      <c r="C844" s="81"/>
      <c r="D844" s="8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>
      <c r="A845" s="73">
        <v>838</v>
      </c>
      <c r="B845" s="81"/>
      <c r="C845" s="81"/>
      <c r="D845" s="8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>
      <c r="A846" s="73">
        <v>839</v>
      </c>
      <c r="B846" s="81"/>
      <c r="C846" s="81"/>
      <c r="D846" s="8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>
      <c r="A847" s="73">
        <v>840</v>
      </c>
      <c r="B847" s="81"/>
      <c r="C847" s="81"/>
      <c r="D847" s="8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>
      <c r="A848" s="73">
        <v>841</v>
      </c>
      <c r="B848" s="81"/>
      <c r="C848" s="81"/>
      <c r="D848" s="8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>
      <c r="A849" s="73">
        <v>842</v>
      </c>
      <c r="B849" s="81"/>
      <c r="C849" s="81"/>
      <c r="D849" s="8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>
      <c r="A850" s="73">
        <v>843</v>
      </c>
      <c r="B850" s="81"/>
      <c r="C850" s="81"/>
      <c r="D850" s="8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>
      <c r="A851" s="73">
        <v>844</v>
      </c>
      <c r="B851" s="81"/>
      <c r="C851" s="81"/>
      <c r="D851" s="8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>
      <c r="A852" s="73">
        <v>845</v>
      </c>
      <c r="B852" s="81"/>
      <c r="C852" s="81"/>
      <c r="D852" s="8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>
      <c r="A853" s="73">
        <v>846</v>
      </c>
      <c r="B853" s="81"/>
      <c r="C853" s="81"/>
      <c r="D853" s="8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>
      <c r="A854" s="73">
        <v>847</v>
      </c>
      <c r="B854" s="81"/>
      <c r="C854" s="81"/>
      <c r="D854" s="8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>
      <c r="A855" s="73">
        <v>848</v>
      </c>
      <c r="B855" s="81"/>
      <c r="C855" s="81"/>
      <c r="D855" s="8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>
      <c r="A856" s="73">
        <v>849</v>
      </c>
      <c r="B856" s="81"/>
      <c r="C856" s="81"/>
      <c r="D856" s="8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>
      <c r="A857" s="73">
        <v>850</v>
      </c>
      <c r="B857" s="81"/>
      <c r="C857" s="81"/>
      <c r="D857" s="8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>
      <c r="A858" s="73">
        <v>851</v>
      </c>
      <c r="B858" s="81"/>
      <c r="C858" s="81"/>
      <c r="D858" s="8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>
      <c r="A859" s="73">
        <v>852</v>
      </c>
      <c r="B859" s="81"/>
      <c r="C859" s="81"/>
      <c r="D859" s="8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>
      <c r="A860" s="73">
        <v>853</v>
      </c>
      <c r="B860" s="81"/>
      <c r="C860" s="81"/>
      <c r="D860" s="8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>
      <c r="A861" s="73">
        <v>854</v>
      </c>
      <c r="B861" s="81"/>
      <c r="C861" s="81"/>
      <c r="D861" s="8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>
      <c r="A862" s="73">
        <v>855</v>
      </c>
      <c r="B862" s="81"/>
      <c r="C862" s="81"/>
      <c r="D862" s="8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>
      <c r="A863" s="73">
        <v>856</v>
      </c>
      <c r="B863" s="81"/>
      <c r="C863" s="81"/>
      <c r="D863" s="8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>
      <c r="A864" s="73">
        <v>857</v>
      </c>
      <c r="B864" s="81"/>
      <c r="C864" s="81"/>
      <c r="D864" s="8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>
      <c r="A865" s="73">
        <v>858</v>
      </c>
      <c r="B865" s="81"/>
      <c r="C865" s="81"/>
      <c r="D865" s="8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>
      <c r="A866" s="73">
        <v>859</v>
      </c>
      <c r="B866" s="81"/>
      <c r="C866" s="81"/>
      <c r="D866" s="8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>
      <c r="A867" s="73">
        <v>860</v>
      </c>
      <c r="B867" s="81"/>
      <c r="C867" s="81"/>
      <c r="D867" s="8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>
      <c r="A868" s="73">
        <v>861</v>
      </c>
      <c r="B868" s="81"/>
      <c r="C868" s="81"/>
      <c r="D868" s="8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>
      <c r="A869" s="73">
        <v>862</v>
      </c>
      <c r="B869" s="81"/>
      <c r="C869" s="81"/>
      <c r="D869" s="8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>
      <c r="A870" s="73">
        <v>863</v>
      </c>
      <c r="B870" s="81"/>
      <c r="C870" s="81"/>
      <c r="D870" s="8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>
      <c r="A871" s="73">
        <v>864</v>
      </c>
      <c r="B871" s="81"/>
      <c r="C871" s="81"/>
      <c r="D871" s="8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>
      <c r="A872" s="73">
        <v>865</v>
      </c>
      <c r="B872" s="81"/>
      <c r="C872" s="81"/>
      <c r="D872" s="8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>
      <c r="A873" s="73">
        <v>866</v>
      </c>
      <c r="B873" s="81"/>
      <c r="C873" s="81"/>
      <c r="D873" s="8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>
      <c r="A874" s="73">
        <v>867</v>
      </c>
      <c r="B874" s="81"/>
      <c r="C874" s="81"/>
      <c r="D874" s="8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>
      <c r="A875" s="73">
        <v>868</v>
      </c>
      <c r="B875" s="81"/>
      <c r="C875" s="81"/>
      <c r="D875" s="8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>
      <c r="A876" s="73">
        <v>869</v>
      </c>
      <c r="B876" s="81"/>
      <c r="C876" s="81"/>
      <c r="D876" s="8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>
      <c r="A877" s="73">
        <v>870</v>
      </c>
      <c r="B877" s="81"/>
      <c r="C877" s="81"/>
      <c r="D877" s="8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>
      <c r="A878" s="73">
        <v>871</v>
      </c>
      <c r="B878" s="81"/>
      <c r="C878" s="81"/>
      <c r="D878" s="8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>
      <c r="A879" s="73">
        <v>872</v>
      </c>
      <c r="B879" s="81"/>
      <c r="C879" s="81"/>
      <c r="D879" s="8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>
      <c r="A880" s="73">
        <v>873</v>
      </c>
      <c r="B880" s="81"/>
      <c r="C880" s="81"/>
      <c r="D880" s="8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>
      <c r="A881" s="73">
        <v>874</v>
      </c>
      <c r="B881" s="81"/>
      <c r="C881" s="81"/>
      <c r="D881" s="8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>
      <c r="A882" s="73">
        <v>875</v>
      </c>
      <c r="B882" s="81"/>
      <c r="C882" s="81"/>
      <c r="D882" s="8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>
      <c r="A883" s="73">
        <v>876</v>
      </c>
      <c r="B883" s="81"/>
      <c r="C883" s="81"/>
      <c r="D883" s="8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>
      <c r="A884" s="73">
        <v>877</v>
      </c>
      <c r="B884" s="81"/>
      <c r="C884" s="81"/>
      <c r="D884" s="8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>
      <c r="A885" s="73">
        <v>878</v>
      </c>
      <c r="B885" s="81"/>
      <c r="C885" s="81"/>
      <c r="D885" s="8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>
      <c r="A886" s="73">
        <v>879</v>
      </c>
      <c r="B886" s="81"/>
      <c r="C886" s="81"/>
      <c r="D886" s="8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>
      <c r="A887" s="73">
        <v>880</v>
      </c>
      <c r="B887" s="81"/>
      <c r="C887" s="81"/>
      <c r="D887" s="8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>
      <c r="A888" s="73">
        <v>881</v>
      </c>
      <c r="B888" s="81"/>
      <c r="C888" s="81"/>
      <c r="D888" s="8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>
      <c r="A889" s="73">
        <v>882</v>
      </c>
      <c r="B889" s="81"/>
      <c r="C889" s="81"/>
      <c r="D889" s="8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>
      <c r="A890" s="73">
        <v>883</v>
      </c>
      <c r="B890" s="81"/>
      <c r="C890" s="81"/>
      <c r="D890" s="8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>
      <c r="A891" s="73">
        <v>884</v>
      </c>
      <c r="B891" s="81"/>
      <c r="C891" s="81"/>
      <c r="D891" s="8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>
      <c r="A892" s="73">
        <v>885</v>
      </c>
      <c r="B892" s="81"/>
      <c r="C892" s="81"/>
      <c r="D892" s="8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>
      <c r="A893" s="73">
        <v>886</v>
      </c>
      <c r="B893" s="81"/>
      <c r="C893" s="81"/>
      <c r="D893" s="8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>
      <c r="A894" s="73">
        <v>887</v>
      </c>
      <c r="B894" s="81"/>
      <c r="C894" s="81"/>
      <c r="D894" s="8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>
      <c r="A895" s="73">
        <v>888</v>
      </c>
      <c r="B895" s="81"/>
      <c r="C895" s="81"/>
      <c r="D895" s="8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>
      <c r="A896" s="73">
        <v>889</v>
      </c>
      <c r="B896" s="81"/>
      <c r="C896" s="81"/>
      <c r="D896" s="8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>
      <c r="A897" s="73">
        <v>890</v>
      </c>
      <c r="B897" s="81"/>
      <c r="C897" s="81"/>
      <c r="D897" s="8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>
      <c r="A898" s="73">
        <v>891</v>
      </c>
      <c r="B898" s="81"/>
      <c r="C898" s="81"/>
      <c r="D898" s="8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>
      <c r="A899" s="73">
        <v>892</v>
      </c>
      <c r="B899" s="81"/>
      <c r="C899" s="81"/>
      <c r="D899" s="8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>
      <c r="A900" s="73">
        <v>893</v>
      </c>
      <c r="B900" s="81"/>
      <c r="C900" s="81"/>
      <c r="D900" s="8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>
      <c r="A901" s="73">
        <v>894</v>
      </c>
      <c r="B901" s="81"/>
      <c r="C901" s="81"/>
      <c r="D901" s="8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>
      <c r="A902" s="73">
        <v>895</v>
      </c>
      <c r="B902" s="81"/>
      <c r="C902" s="81"/>
      <c r="D902" s="8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>
      <c r="A903" s="73">
        <v>896</v>
      </c>
      <c r="B903" s="81"/>
      <c r="C903" s="81"/>
      <c r="D903" s="8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>
      <c r="A904" s="73">
        <v>897</v>
      </c>
      <c r="B904" s="81"/>
      <c r="C904" s="81"/>
      <c r="D904" s="8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>
      <c r="A905" s="73">
        <v>898</v>
      </c>
      <c r="B905" s="81"/>
      <c r="C905" s="81"/>
      <c r="D905" s="8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>
      <c r="A906" s="73">
        <v>899</v>
      </c>
      <c r="B906" s="81"/>
      <c r="C906" s="81"/>
      <c r="D906" s="8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>
      <c r="A907" s="73">
        <v>900</v>
      </c>
      <c r="B907" s="81"/>
      <c r="C907" s="81"/>
      <c r="D907" s="8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>
      <c r="A908" s="73">
        <v>901</v>
      </c>
      <c r="B908" s="81"/>
      <c r="C908" s="81"/>
      <c r="D908" s="8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>
      <c r="A909" s="73">
        <v>902</v>
      </c>
      <c r="B909" s="81"/>
      <c r="C909" s="81"/>
      <c r="D909" s="8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>
      <c r="A910" s="73">
        <v>903</v>
      </c>
      <c r="B910" s="81"/>
      <c r="C910" s="81"/>
      <c r="D910" s="8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>
      <c r="A911" s="73">
        <v>904</v>
      </c>
      <c r="B911" s="81"/>
      <c r="C911" s="81"/>
      <c r="D911" s="8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>
      <c r="A912" s="73">
        <v>905</v>
      </c>
      <c r="B912" s="81"/>
      <c r="C912" s="81"/>
      <c r="D912" s="8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>
      <c r="A913" s="73">
        <v>906</v>
      </c>
      <c r="B913" s="81"/>
      <c r="C913" s="81"/>
      <c r="D913" s="8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>
      <c r="A914" s="73">
        <v>907</v>
      </c>
      <c r="B914" s="81"/>
      <c r="C914" s="81"/>
      <c r="D914" s="8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>
      <c r="A915" s="73">
        <v>908</v>
      </c>
      <c r="B915" s="81"/>
      <c r="C915" s="81"/>
      <c r="D915" s="8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>
      <c r="A916" s="73">
        <v>909</v>
      </c>
      <c r="B916" s="81"/>
      <c r="C916" s="81"/>
      <c r="D916" s="8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>
      <c r="A917" s="73">
        <v>910</v>
      </c>
      <c r="B917" s="81"/>
      <c r="C917" s="81"/>
      <c r="D917" s="8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>
      <c r="A918" s="73">
        <v>911</v>
      </c>
      <c r="B918" s="81"/>
      <c r="C918" s="81"/>
      <c r="D918" s="8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>
      <c r="A919" s="73">
        <v>912</v>
      </c>
      <c r="B919" s="81"/>
      <c r="C919" s="81"/>
      <c r="D919" s="8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>
      <c r="A920" s="73">
        <v>913</v>
      </c>
      <c r="B920" s="81"/>
      <c r="C920" s="81"/>
      <c r="D920" s="8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>
      <c r="A921" s="73">
        <v>914</v>
      </c>
      <c r="B921" s="81"/>
      <c r="C921" s="81"/>
      <c r="D921" s="8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>
      <c r="A922" s="73">
        <v>915</v>
      </c>
      <c r="B922" s="81"/>
      <c r="C922" s="81"/>
      <c r="D922" s="8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>
      <c r="A923" s="73">
        <v>916</v>
      </c>
      <c r="B923" s="81"/>
      <c r="C923" s="81"/>
      <c r="D923" s="8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>
      <c r="A924" s="73">
        <v>917</v>
      </c>
      <c r="B924" s="81"/>
      <c r="C924" s="81"/>
      <c r="D924" s="8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>
      <c r="A925" s="73">
        <v>918</v>
      </c>
      <c r="B925" s="81"/>
      <c r="C925" s="81"/>
      <c r="D925" s="8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>
      <c r="A926" s="73">
        <v>919</v>
      </c>
      <c r="B926" s="81"/>
      <c r="C926" s="81"/>
      <c r="D926" s="8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>
      <c r="A927" s="73">
        <v>920</v>
      </c>
      <c r="B927" s="81"/>
      <c r="C927" s="81"/>
      <c r="D927" s="8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>
      <c r="A928" s="73">
        <v>921</v>
      </c>
      <c r="B928" s="81"/>
      <c r="C928" s="81"/>
      <c r="D928" s="8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>
      <c r="A929" s="73">
        <v>922</v>
      </c>
      <c r="B929" s="81"/>
      <c r="C929" s="81"/>
      <c r="D929" s="8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>
      <c r="A930" s="73">
        <v>923</v>
      </c>
      <c r="B930" s="81"/>
      <c r="C930" s="81"/>
      <c r="D930" s="8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>
      <c r="A931" s="73">
        <v>924</v>
      </c>
      <c r="B931" s="81"/>
      <c r="C931" s="81"/>
      <c r="D931" s="8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>
      <c r="A932" s="73">
        <v>925</v>
      </c>
      <c r="B932" s="81"/>
      <c r="C932" s="81"/>
      <c r="D932" s="8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>
      <c r="A933" s="73">
        <v>926</v>
      </c>
      <c r="B933" s="81"/>
      <c r="C933" s="81"/>
      <c r="D933" s="8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>
      <c r="A934" s="73">
        <v>927</v>
      </c>
      <c r="B934" s="81"/>
      <c r="C934" s="81"/>
      <c r="D934" s="8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>
      <c r="A935" s="73">
        <v>928</v>
      </c>
      <c r="B935" s="81"/>
      <c r="C935" s="81"/>
      <c r="D935" s="8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>
      <c r="A936" s="73">
        <v>929</v>
      </c>
      <c r="B936" s="81"/>
      <c r="C936" s="81"/>
      <c r="D936" s="8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>
      <c r="A937" s="73">
        <v>930</v>
      </c>
      <c r="B937" s="81"/>
      <c r="C937" s="81"/>
      <c r="D937" s="8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>
      <c r="A938" s="73">
        <v>931</v>
      </c>
      <c r="B938" s="81"/>
      <c r="C938" s="81"/>
      <c r="D938" s="8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>
      <c r="A939" s="73">
        <v>932</v>
      </c>
      <c r="B939" s="81"/>
      <c r="C939" s="81"/>
      <c r="D939" s="8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>
      <c r="A940" s="73">
        <v>933</v>
      </c>
      <c r="B940" s="81"/>
      <c r="C940" s="81"/>
      <c r="D940" s="8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>
      <c r="A941" s="73">
        <v>934</v>
      </c>
      <c r="B941" s="81"/>
      <c r="C941" s="81"/>
      <c r="D941" s="8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>
      <c r="A942" s="73">
        <v>935</v>
      </c>
      <c r="B942" s="81"/>
      <c r="C942" s="81"/>
      <c r="D942" s="8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>
      <c r="A943" s="73">
        <v>936</v>
      </c>
      <c r="B943" s="81"/>
      <c r="C943" s="81"/>
      <c r="D943" s="8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>
      <c r="A944" s="73">
        <v>937</v>
      </c>
      <c r="B944" s="81"/>
      <c r="C944" s="81"/>
      <c r="D944" s="8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>
      <c r="A945" s="73">
        <v>938</v>
      </c>
      <c r="B945" s="81"/>
      <c r="C945" s="81"/>
      <c r="D945" s="8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>
      <c r="A946" s="73">
        <v>939</v>
      </c>
      <c r="B946" s="81"/>
      <c r="C946" s="81"/>
      <c r="D946" s="8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>
      <c r="A947" s="73">
        <v>940</v>
      </c>
      <c r="B947" s="81"/>
      <c r="C947" s="81"/>
      <c r="D947" s="8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>
      <c r="A948" s="73">
        <v>941</v>
      </c>
      <c r="B948" s="81"/>
      <c r="C948" s="81"/>
      <c r="D948" s="8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>
      <c r="A949" s="73">
        <v>942</v>
      </c>
      <c r="B949" s="81"/>
      <c r="C949" s="81"/>
      <c r="D949" s="8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>
      <c r="A950" s="73">
        <v>943</v>
      </c>
      <c r="B950" s="81"/>
      <c r="C950" s="81"/>
      <c r="D950" s="8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>
      <c r="A951" s="73">
        <v>944</v>
      </c>
      <c r="B951" s="81"/>
      <c r="C951" s="81"/>
      <c r="D951" s="8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>
      <c r="A952" s="73">
        <v>945</v>
      </c>
      <c r="B952" s="81"/>
      <c r="C952" s="81"/>
      <c r="D952" s="8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>
      <c r="A953" s="73">
        <v>946</v>
      </c>
      <c r="B953" s="81"/>
      <c r="C953" s="81"/>
      <c r="D953" s="8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>
      <c r="A954" s="73">
        <v>947</v>
      </c>
      <c r="B954" s="81"/>
      <c r="C954" s="81"/>
      <c r="D954" s="8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>
      <c r="A955" s="73">
        <v>948</v>
      </c>
      <c r="B955" s="81"/>
      <c r="C955" s="81"/>
      <c r="D955" s="8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>
      <c r="A956" s="73">
        <v>949</v>
      </c>
      <c r="B956" s="81"/>
      <c r="C956" s="81"/>
      <c r="D956" s="8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>
      <c r="A957" s="73">
        <v>950</v>
      </c>
      <c r="B957" s="81"/>
      <c r="C957" s="81"/>
      <c r="D957" s="8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>
      <c r="A958" s="73">
        <v>951</v>
      </c>
      <c r="B958" s="81"/>
      <c r="C958" s="81"/>
      <c r="D958" s="8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>
      <c r="A959" s="73">
        <v>952</v>
      </c>
      <c r="B959" s="81"/>
      <c r="C959" s="81"/>
      <c r="D959" s="8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>
      <c r="A960" s="73">
        <v>953</v>
      </c>
      <c r="B960" s="81"/>
      <c r="C960" s="81"/>
      <c r="D960" s="8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>
      <c r="A961" s="73">
        <v>954</v>
      </c>
      <c r="B961" s="81"/>
      <c r="C961" s="81"/>
      <c r="D961" s="8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>
      <c r="A962" s="73">
        <v>955</v>
      </c>
      <c r="B962" s="81"/>
      <c r="C962" s="81"/>
      <c r="D962" s="8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>
      <c r="A963" s="73">
        <v>956</v>
      </c>
      <c r="B963" s="81"/>
      <c r="C963" s="81"/>
      <c r="D963" s="8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>
      <c r="A964" s="73">
        <v>957</v>
      </c>
      <c r="B964" s="81"/>
      <c r="C964" s="81"/>
      <c r="D964" s="8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>
      <c r="A965" s="73">
        <v>958</v>
      </c>
      <c r="B965" s="81"/>
      <c r="C965" s="81"/>
      <c r="D965" s="8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>
      <c r="A966" s="73">
        <v>959</v>
      </c>
      <c r="B966" s="81"/>
      <c r="C966" s="81"/>
      <c r="D966" s="8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>
      <c r="A967" s="73">
        <v>960</v>
      </c>
      <c r="B967" s="81"/>
      <c r="C967" s="81"/>
      <c r="D967" s="8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>
      <c r="A968" s="73">
        <v>961</v>
      </c>
      <c r="B968" s="81"/>
      <c r="C968" s="81"/>
      <c r="D968" s="8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>
      <c r="A969" s="73">
        <v>962</v>
      </c>
      <c r="B969" s="81"/>
      <c r="C969" s="81"/>
      <c r="D969" s="8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>
      <c r="A970" s="73">
        <v>963</v>
      </c>
      <c r="B970" s="81"/>
      <c r="C970" s="81"/>
      <c r="D970" s="8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>
      <c r="A971" s="73">
        <v>964</v>
      </c>
      <c r="B971" s="81"/>
      <c r="C971" s="81"/>
      <c r="D971" s="8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>
      <c r="A972" s="73">
        <v>965</v>
      </c>
      <c r="B972" s="81"/>
      <c r="C972" s="81"/>
      <c r="D972" s="8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>
      <c r="A973" s="73">
        <v>966</v>
      </c>
      <c r="B973" s="81"/>
      <c r="C973" s="81"/>
      <c r="D973" s="8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>
      <c r="A974" s="73">
        <v>967</v>
      </c>
      <c r="B974" s="81"/>
      <c r="C974" s="81"/>
      <c r="D974" s="8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>
      <c r="A975" s="73">
        <v>968</v>
      </c>
      <c r="B975" s="81"/>
      <c r="C975" s="81"/>
      <c r="D975" s="8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>
      <c r="A976" s="73">
        <v>969</v>
      </c>
      <c r="B976" s="81"/>
      <c r="C976" s="81"/>
      <c r="D976" s="8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>
      <c r="A977" s="73">
        <v>970</v>
      </c>
      <c r="B977" s="81"/>
      <c r="C977" s="81"/>
      <c r="D977" s="8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>
      <c r="A978" s="73">
        <v>971</v>
      </c>
      <c r="B978" s="81"/>
      <c r="C978" s="81"/>
      <c r="D978" s="8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>
      <c r="A979" s="73">
        <v>972</v>
      </c>
      <c r="B979" s="81"/>
      <c r="C979" s="81"/>
      <c r="D979" s="8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>
      <c r="A980" s="73">
        <v>973</v>
      </c>
      <c r="B980" s="81"/>
      <c r="C980" s="81"/>
      <c r="D980" s="8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>
      <c r="A981" s="73">
        <v>974</v>
      </c>
      <c r="B981" s="81"/>
      <c r="C981" s="81"/>
      <c r="D981" s="8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>
      <c r="A982" s="73">
        <v>975</v>
      </c>
      <c r="B982" s="81"/>
      <c r="C982" s="81"/>
      <c r="D982" s="8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>
      <c r="A983" s="73">
        <v>976</v>
      </c>
      <c r="B983" s="81"/>
      <c r="C983" s="81"/>
      <c r="D983" s="8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>
      <c r="A984" s="73">
        <v>977</v>
      </c>
      <c r="B984" s="81"/>
      <c r="C984" s="81"/>
      <c r="D984" s="8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>
      <c r="A985" s="73">
        <v>978</v>
      </c>
      <c r="B985" s="81"/>
      <c r="C985" s="81"/>
      <c r="D985" s="8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>
      <c r="A986" s="73">
        <v>979</v>
      </c>
      <c r="B986" s="81"/>
      <c r="C986" s="81"/>
      <c r="D986" s="8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>
      <c r="A987" s="73">
        <v>980</v>
      </c>
      <c r="B987" s="81"/>
      <c r="C987" s="81"/>
      <c r="D987" s="8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>
      <c r="A988" s="73">
        <v>981</v>
      </c>
      <c r="B988" s="81"/>
      <c r="C988" s="81"/>
      <c r="D988" s="8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>
      <c r="A989" s="73">
        <v>982</v>
      </c>
      <c r="B989" s="81"/>
      <c r="C989" s="81"/>
      <c r="D989" s="8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>
      <c r="A990" s="73">
        <v>983</v>
      </c>
      <c r="B990" s="81"/>
      <c r="C990" s="81"/>
      <c r="D990" s="8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>
      <c r="A991" s="73">
        <v>984</v>
      </c>
      <c r="B991" s="81"/>
      <c r="C991" s="81"/>
      <c r="D991" s="8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>
      <c r="A992" s="73">
        <v>985</v>
      </c>
      <c r="B992" s="81"/>
      <c r="C992" s="81"/>
      <c r="D992" s="8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>
      <c r="A993" s="73">
        <v>986</v>
      </c>
      <c r="B993" s="81"/>
      <c r="C993" s="81"/>
      <c r="D993" s="8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>
      <c r="A994" s="73">
        <v>987</v>
      </c>
      <c r="B994" s="81"/>
      <c r="C994" s="81"/>
      <c r="D994" s="8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>
      <c r="A995" s="73">
        <v>988</v>
      </c>
      <c r="B995" s="81"/>
      <c r="C995" s="81"/>
      <c r="D995" s="8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>
      <c r="A996" s="73">
        <v>989</v>
      </c>
      <c r="B996" s="81"/>
      <c r="C996" s="81"/>
      <c r="D996" s="8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>
      <c r="A997" s="73">
        <v>990</v>
      </c>
      <c r="B997" s="81"/>
      <c r="C997" s="81"/>
      <c r="D997" s="8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>
      <c r="A998" s="73">
        <v>991</v>
      </c>
      <c r="B998" s="81"/>
      <c r="C998" s="81"/>
      <c r="D998" s="8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>
      <c r="A999" s="73">
        <v>992</v>
      </c>
      <c r="B999" s="81"/>
      <c r="C999" s="81"/>
      <c r="D999" s="8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>
      <c r="A1000" s="73">
        <v>993</v>
      </c>
      <c r="B1000" s="81"/>
      <c r="C1000" s="81"/>
      <c r="D1000" s="8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>
      <c r="A1001" s="73">
        <v>994</v>
      </c>
      <c r="B1001" s="81"/>
      <c r="C1001" s="81"/>
      <c r="D1001" s="8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>
      <c r="A1002" s="73">
        <v>995</v>
      </c>
      <c r="B1002" s="81"/>
      <c r="C1002" s="81"/>
      <c r="D1002" s="8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>
      <c r="A1003" s="73">
        <v>996</v>
      </c>
      <c r="B1003" s="81"/>
      <c r="C1003" s="81"/>
      <c r="D1003" s="8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>
      <c r="A1004" s="73">
        <v>997</v>
      </c>
      <c r="B1004" s="81"/>
      <c r="C1004" s="81"/>
      <c r="D1004" s="8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>
      <c r="A1005" s="73">
        <v>998</v>
      </c>
      <c r="B1005" s="81"/>
      <c r="C1005" s="81"/>
      <c r="D1005" s="8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>
      <c r="A1006" s="73">
        <v>999</v>
      </c>
      <c r="B1006" s="81"/>
      <c r="C1006" s="81"/>
      <c r="D1006" s="8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>
      <c r="A1007" s="73">
        <v>1000</v>
      </c>
      <c r="B1007" s="81"/>
      <c r="C1007" s="81"/>
      <c r="D1007" s="8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>
      <c r="A1008" s="73">
        <v>1001</v>
      </c>
      <c r="B1008" s="81"/>
      <c r="C1008" s="81"/>
      <c r="D1008" s="8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>
      <c r="A1009" s="73">
        <v>1002</v>
      </c>
      <c r="B1009" s="81"/>
      <c r="C1009" s="81"/>
      <c r="D1009" s="8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>
      <c r="A1010" s="73">
        <v>1003</v>
      </c>
      <c r="B1010" s="81"/>
      <c r="C1010" s="81"/>
      <c r="D1010" s="8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>
      <c r="A1011" s="73">
        <v>1004</v>
      </c>
      <c r="B1011" s="81"/>
      <c r="C1011" s="81"/>
      <c r="D1011" s="8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>
      <c r="A1012" s="73">
        <v>1005</v>
      </c>
      <c r="B1012" s="81"/>
      <c r="C1012" s="81"/>
      <c r="D1012" s="8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>
      <c r="A1013" s="73">
        <v>1006</v>
      </c>
      <c r="B1013" s="81"/>
      <c r="C1013" s="81"/>
      <c r="D1013" s="8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>
      <c r="A1014" s="73">
        <v>1007</v>
      </c>
      <c r="B1014" s="81"/>
      <c r="C1014" s="81"/>
      <c r="D1014" s="8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>
      <c r="A1015" s="73">
        <v>1008</v>
      </c>
      <c r="B1015" s="81"/>
      <c r="C1015" s="81"/>
      <c r="D1015" s="8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>
      <c r="A1016" s="73">
        <v>1009</v>
      </c>
      <c r="B1016" s="81"/>
      <c r="C1016" s="81"/>
      <c r="D1016" s="8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>
      <c r="A1017" s="73">
        <v>1010</v>
      </c>
      <c r="B1017" s="81"/>
      <c r="C1017" s="81"/>
      <c r="D1017" s="8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>
      <c r="A1018" s="73">
        <v>1011</v>
      </c>
      <c r="B1018" s="81"/>
      <c r="C1018" s="81"/>
      <c r="D1018" s="8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>
      <c r="A1019" s="73">
        <v>1012</v>
      </c>
      <c r="B1019" s="81"/>
      <c r="C1019" s="81"/>
      <c r="D1019" s="8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  <row r="1020" spans="1:14">
      <c r="A1020" s="73">
        <v>1013</v>
      </c>
      <c r="B1020" s="81"/>
      <c r="C1020" s="81"/>
      <c r="D1020" s="81"/>
      <c r="E1020" s="1"/>
      <c r="F1020" s="1"/>
      <c r="G1020" s="1"/>
      <c r="H1020" s="1"/>
      <c r="I1020" s="1"/>
      <c r="J1020" s="1"/>
      <c r="K1020" s="1"/>
      <c r="L1020" s="1"/>
      <c r="M1020" s="1"/>
      <c r="N1020" s="1"/>
    </row>
    <row r="1021" spans="1:14">
      <c r="A1021" s="73">
        <v>1014</v>
      </c>
      <c r="B1021" s="81"/>
      <c r="C1021" s="81"/>
      <c r="D1021" s="81"/>
      <c r="E1021" s="1"/>
      <c r="F1021" s="1"/>
      <c r="G1021" s="1"/>
      <c r="H1021" s="1"/>
      <c r="I1021" s="1"/>
      <c r="J1021" s="1"/>
      <c r="K1021" s="1"/>
      <c r="L1021" s="1"/>
      <c r="M1021" s="1"/>
      <c r="N1021" s="1"/>
    </row>
    <row r="1022" spans="1:14">
      <c r="A1022" s="73">
        <v>1015</v>
      </c>
      <c r="B1022" s="81"/>
      <c r="C1022" s="81"/>
      <c r="D1022" s="81"/>
      <c r="E1022" s="1"/>
      <c r="F1022" s="1"/>
      <c r="G1022" s="1"/>
      <c r="H1022" s="1"/>
      <c r="I1022" s="1"/>
      <c r="J1022" s="1"/>
      <c r="K1022" s="1"/>
      <c r="L1022" s="1"/>
      <c r="M1022" s="1"/>
      <c r="N1022" s="1"/>
    </row>
    <row r="1023" spans="1:14">
      <c r="A1023" s="73">
        <v>1016</v>
      </c>
      <c r="B1023" s="81"/>
      <c r="C1023" s="81"/>
      <c r="D1023" s="81"/>
      <c r="E1023" s="1"/>
      <c r="F1023" s="1"/>
      <c r="G1023" s="1"/>
      <c r="H1023" s="1"/>
      <c r="I1023" s="1"/>
      <c r="J1023" s="1"/>
      <c r="K1023" s="1"/>
      <c r="L1023" s="1"/>
      <c r="M1023" s="1"/>
      <c r="N1023" s="1"/>
    </row>
    <row r="1024" spans="1:14">
      <c r="A1024" s="73">
        <v>1017</v>
      </c>
      <c r="B1024" s="81"/>
      <c r="C1024" s="81"/>
      <c r="D1024" s="81"/>
      <c r="E1024" s="1"/>
      <c r="F1024" s="1"/>
      <c r="G1024" s="1"/>
      <c r="H1024" s="1"/>
      <c r="I1024" s="1"/>
      <c r="J1024" s="1"/>
      <c r="K1024" s="1"/>
      <c r="L1024" s="1"/>
      <c r="M1024" s="1"/>
      <c r="N1024" s="1"/>
    </row>
    <row r="1025" spans="1:14">
      <c r="A1025" s="73">
        <v>1018</v>
      </c>
      <c r="B1025" s="81"/>
      <c r="C1025" s="81"/>
      <c r="D1025" s="81"/>
      <c r="E1025" s="1"/>
      <c r="F1025" s="1"/>
      <c r="G1025" s="1"/>
      <c r="H1025" s="1"/>
      <c r="I1025" s="1"/>
      <c r="J1025" s="1"/>
      <c r="K1025" s="1"/>
      <c r="L1025" s="1"/>
      <c r="M1025" s="1"/>
      <c r="N1025" s="1"/>
    </row>
    <row r="1026" spans="1:14">
      <c r="A1026" s="73">
        <v>1019</v>
      </c>
      <c r="B1026" s="81"/>
      <c r="C1026" s="81"/>
      <c r="D1026" s="81"/>
      <c r="E1026" s="1"/>
      <c r="F1026" s="1"/>
      <c r="G1026" s="1"/>
      <c r="H1026" s="1"/>
      <c r="I1026" s="1"/>
      <c r="J1026" s="1"/>
      <c r="K1026" s="1"/>
      <c r="L1026" s="1"/>
      <c r="M1026" s="1"/>
      <c r="N1026" s="1"/>
    </row>
    <row r="1027" spans="1:14">
      <c r="A1027" s="73">
        <v>1020</v>
      </c>
      <c r="B1027" s="81"/>
      <c r="C1027" s="81"/>
      <c r="D1027" s="81"/>
      <c r="E1027" s="1"/>
      <c r="F1027" s="1"/>
      <c r="G1027" s="1"/>
      <c r="H1027" s="1"/>
      <c r="I1027" s="1"/>
      <c r="J1027" s="1"/>
      <c r="K1027" s="1"/>
      <c r="L1027" s="1"/>
      <c r="M1027" s="1"/>
      <c r="N1027" s="1"/>
    </row>
    <row r="1028" spans="1:14">
      <c r="A1028" s="73">
        <v>1021</v>
      </c>
      <c r="B1028" s="81"/>
      <c r="C1028" s="81"/>
      <c r="D1028" s="81"/>
      <c r="E1028" s="1"/>
      <c r="F1028" s="1"/>
      <c r="G1028" s="1"/>
      <c r="H1028" s="1"/>
      <c r="I1028" s="1"/>
      <c r="J1028" s="1"/>
      <c r="K1028" s="1"/>
      <c r="L1028" s="1"/>
      <c r="M1028" s="1"/>
      <c r="N1028" s="1"/>
    </row>
    <row r="1029" spans="1:14">
      <c r="A1029" s="73">
        <v>1022</v>
      </c>
      <c r="B1029" s="81"/>
      <c r="C1029" s="81"/>
      <c r="D1029" s="81"/>
      <c r="E1029" s="1"/>
      <c r="F1029" s="1"/>
      <c r="G1029" s="1"/>
      <c r="H1029" s="1"/>
      <c r="I1029" s="1"/>
      <c r="J1029" s="1"/>
      <c r="K1029" s="1"/>
      <c r="L1029" s="1"/>
      <c r="M1029" s="1"/>
      <c r="N1029" s="1"/>
    </row>
    <row r="1030" spans="1:14">
      <c r="A1030" s="73">
        <v>1023</v>
      </c>
      <c r="B1030" s="81"/>
      <c r="C1030" s="81"/>
      <c r="D1030" s="81"/>
      <c r="E1030" s="1"/>
      <c r="F1030" s="1"/>
      <c r="G1030" s="1"/>
      <c r="H1030" s="1"/>
      <c r="I1030" s="1"/>
      <c r="J1030" s="1"/>
      <c r="K1030" s="1"/>
      <c r="L1030" s="1"/>
      <c r="M1030" s="1"/>
      <c r="N1030" s="1"/>
    </row>
    <row r="1031" spans="1:14">
      <c r="A1031" s="73">
        <v>1024</v>
      </c>
      <c r="B1031" s="81"/>
      <c r="C1031" s="81"/>
      <c r="D1031" s="81"/>
      <c r="E1031" s="1"/>
      <c r="F1031" s="1"/>
      <c r="G1031" s="1"/>
      <c r="H1031" s="1"/>
      <c r="I1031" s="1"/>
      <c r="J1031" s="1"/>
      <c r="K1031" s="1"/>
      <c r="L1031" s="1"/>
      <c r="M1031" s="1"/>
      <c r="N1031" s="1"/>
    </row>
    <row r="1032" spans="1:14">
      <c r="A1032" s="73">
        <v>1025</v>
      </c>
      <c r="B1032" s="81"/>
      <c r="C1032" s="81"/>
      <c r="D1032" s="81"/>
      <c r="E1032" s="1"/>
      <c r="F1032" s="1"/>
      <c r="G1032" s="1"/>
      <c r="H1032" s="1"/>
      <c r="I1032" s="1"/>
      <c r="J1032" s="1"/>
      <c r="K1032" s="1"/>
      <c r="L1032" s="1"/>
      <c r="M1032" s="1"/>
      <c r="N1032" s="1"/>
    </row>
    <row r="1033" spans="1:14">
      <c r="A1033" s="73">
        <v>1026</v>
      </c>
      <c r="B1033" s="81"/>
      <c r="C1033" s="81"/>
      <c r="D1033" s="81"/>
      <c r="E1033" s="1"/>
      <c r="F1033" s="1"/>
      <c r="G1033" s="1"/>
      <c r="H1033" s="1"/>
      <c r="I1033" s="1"/>
      <c r="J1033" s="1"/>
      <c r="K1033" s="1"/>
      <c r="L1033" s="1"/>
      <c r="M1033" s="1"/>
      <c r="N1033" s="1"/>
    </row>
    <row r="1034" spans="1:14">
      <c r="A1034" s="73">
        <v>1027</v>
      </c>
      <c r="B1034" s="81"/>
      <c r="C1034" s="81"/>
      <c r="D1034" s="81"/>
      <c r="E1034" s="1"/>
      <c r="F1034" s="1"/>
      <c r="G1034" s="1"/>
      <c r="H1034" s="1"/>
      <c r="I1034" s="1"/>
      <c r="J1034" s="1"/>
      <c r="K1034" s="1"/>
      <c r="L1034" s="1"/>
      <c r="M1034" s="1"/>
      <c r="N1034" s="1"/>
    </row>
    <row r="1035" spans="1:14">
      <c r="A1035" s="73">
        <v>1028</v>
      </c>
      <c r="B1035" s="81"/>
      <c r="C1035" s="81"/>
      <c r="D1035" s="81"/>
      <c r="E1035" s="1"/>
      <c r="F1035" s="1"/>
      <c r="G1035" s="1"/>
      <c r="H1035" s="1"/>
      <c r="I1035" s="1"/>
      <c r="J1035" s="1"/>
      <c r="K1035" s="1"/>
      <c r="L1035" s="1"/>
      <c r="M1035" s="1"/>
      <c r="N1035" s="1"/>
    </row>
    <row r="1036" spans="1:14">
      <c r="A1036" s="73">
        <v>1029</v>
      </c>
      <c r="B1036" s="81"/>
      <c r="C1036" s="81"/>
      <c r="D1036" s="81"/>
      <c r="E1036" s="1"/>
      <c r="F1036" s="1"/>
      <c r="G1036" s="1"/>
      <c r="H1036" s="1"/>
      <c r="I1036" s="1"/>
      <c r="J1036" s="1"/>
      <c r="K1036" s="1"/>
      <c r="L1036" s="1"/>
      <c r="M1036" s="1"/>
      <c r="N1036" s="1"/>
    </row>
    <row r="1037" spans="1:14">
      <c r="A1037" s="73">
        <v>1030</v>
      </c>
      <c r="B1037" s="81"/>
      <c r="C1037" s="81"/>
      <c r="D1037" s="81"/>
      <c r="E1037" s="1"/>
      <c r="F1037" s="1"/>
      <c r="G1037" s="1"/>
      <c r="H1037" s="1"/>
      <c r="I1037" s="1"/>
      <c r="J1037" s="1"/>
      <c r="K1037" s="1"/>
      <c r="L1037" s="1"/>
      <c r="M1037" s="1"/>
      <c r="N1037" s="1"/>
    </row>
    <row r="1038" spans="1:14">
      <c r="A1038" s="73">
        <v>1031</v>
      </c>
      <c r="B1038" s="81"/>
      <c r="C1038" s="81"/>
      <c r="D1038" s="81"/>
      <c r="E1038" s="1"/>
      <c r="F1038" s="1"/>
      <c r="G1038" s="1"/>
      <c r="H1038" s="1"/>
      <c r="I1038" s="1"/>
      <c r="J1038" s="1"/>
      <c r="K1038" s="1"/>
      <c r="L1038" s="1"/>
      <c r="M1038" s="1"/>
      <c r="N1038" s="1"/>
    </row>
    <row r="1039" spans="1:14">
      <c r="A1039" s="73">
        <v>1032</v>
      </c>
      <c r="B1039" s="81"/>
      <c r="C1039" s="81"/>
      <c r="D1039" s="81"/>
      <c r="E1039" s="1"/>
      <c r="F1039" s="1"/>
      <c r="G1039" s="1"/>
      <c r="H1039" s="1"/>
      <c r="I1039" s="1"/>
      <c r="J1039" s="1"/>
      <c r="K1039" s="1"/>
      <c r="L1039" s="1"/>
      <c r="M1039" s="1"/>
      <c r="N1039" s="1"/>
    </row>
    <row r="1040" spans="1:14">
      <c r="A1040" s="73">
        <v>1033</v>
      </c>
      <c r="B1040" s="81"/>
      <c r="C1040" s="81"/>
      <c r="D1040" s="81"/>
      <c r="E1040" s="1"/>
      <c r="F1040" s="1"/>
      <c r="G1040" s="1"/>
      <c r="H1040" s="1"/>
      <c r="I1040" s="1"/>
      <c r="J1040" s="1"/>
      <c r="K1040" s="1"/>
      <c r="L1040" s="1"/>
      <c r="M1040" s="1"/>
      <c r="N1040" s="1"/>
    </row>
    <row r="1041" spans="1:14">
      <c r="A1041" s="73">
        <v>1034</v>
      </c>
      <c r="B1041" s="81"/>
      <c r="C1041" s="81"/>
      <c r="D1041" s="81"/>
      <c r="E1041" s="1"/>
      <c r="F1041" s="1"/>
      <c r="G1041" s="1"/>
      <c r="H1041" s="1"/>
      <c r="I1041" s="1"/>
      <c r="J1041" s="1"/>
      <c r="K1041" s="1"/>
      <c r="L1041" s="1"/>
      <c r="M1041" s="1"/>
      <c r="N1041" s="1"/>
    </row>
    <row r="1042" spans="1:14">
      <c r="A1042" s="73">
        <v>1035</v>
      </c>
      <c r="B1042" s="81"/>
      <c r="C1042" s="81"/>
      <c r="D1042" s="81"/>
      <c r="E1042" s="1"/>
      <c r="F1042" s="1"/>
      <c r="G1042" s="1"/>
      <c r="H1042" s="1"/>
      <c r="I1042" s="1"/>
      <c r="J1042" s="1"/>
      <c r="K1042" s="1"/>
      <c r="L1042" s="1"/>
      <c r="M1042" s="1"/>
      <c r="N1042" s="1"/>
    </row>
    <row r="1043" spans="1:14">
      <c r="A1043" s="73">
        <v>1036</v>
      </c>
      <c r="B1043" s="81"/>
      <c r="C1043" s="81"/>
      <c r="D1043" s="81"/>
      <c r="E1043" s="1"/>
      <c r="F1043" s="1"/>
      <c r="G1043" s="1"/>
      <c r="H1043" s="1"/>
      <c r="I1043" s="1"/>
      <c r="J1043" s="1"/>
      <c r="K1043" s="1"/>
      <c r="L1043" s="1"/>
      <c r="M1043" s="1"/>
      <c r="N1043" s="1"/>
    </row>
    <row r="1044" spans="1:14">
      <c r="A1044" s="73">
        <v>1037</v>
      </c>
      <c r="B1044" s="81"/>
      <c r="C1044" s="81"/>
      <c r="D1044" s="81"/>
      <c r="E1044" s="1"/>
      <c r="F1044" s="1"/>
      <c r="G1044" s="1"/>
      <c r="H1044" s="1"/>
      <c r="I1044" s="1"/>
      <c r="J1044" s="1"/>
      <c r="K1044" s="1"/>
      <c r="L1044" s="1"/>
      <c r="M1044" s="1"/>
      <c r="N1044" s="1"/>
    </row>
    <row r="1045" spans="1:14">
      <c r="A1045" s="73">
        <v>1038</v>
      </c>
      <c r="B1045" s="81"/>
      <c r="C1045" s="81"/>
      <c r="D1045" s="81"/>
      <c r="E1045" s="1"/>
      <c r="F1045" s="1"/>
      <c r="G1045" s="1"/>
      <c r="H1045" s="1"/>
      <c r="I1045" s="1"/>
      <c r="J1045" s="1"/>
      <c r="K1045" s="1"/>
      <c r="L1045" s="1"/>
      <c r="M1045" s="1"/>
      <c r="N1045" s="1"/>
    </row>
    <row r="1046" spans="1:14">
      <c r="A1046" s="73">
        <v>1039</v>
      </c>
      <c r="B1046" s="81"/>
      <c r="C1046" s="81"/>
      <c r="D1046" s="81"/>
      <c r="E1046" s="1"/>
      <c r="F1046" s="1"/>
      <c r="G1046" s="1"/>
      <c r="H1046" s="1"/>
      <c r="I1046" s="1"/>
      <c r="J1046" s="1"/>
      <c r="K1046" s="1"/>
      <c r="L1046" s="1"/>
      <c r="M1046" s="1"/>
      <c r="N1046" s="1"/>
    </row>
    <row r="1047" spans="1:14">
      <c r="A1047" s="73">
        <v>1040</v>
      </c>
      <c r="B1047" s="81"/>
      <c r="C1047" s="81"/>
      <c r="D1047" s="81"/>
      <c r="E1047" s="1"/>
      <c r="F1047" s="1"/>
      <c r="G1047" s="1"/>
      <c r="H1047" s="1"/>
      <c r="I1047" s="1"/>
      <c r="J1047" s="1"/>
      <c r="K1047" s="1"/>
      <c r="L1047" s="1"/>
      <c r="M1047" s="1"/>
      <c r="N1047" s="1"/>
    </row>
    <row r="1048" spans="1:14">
      <c r="A1048" s="73">
        <v>1041</v>
      </c>
      <c r="B1048" s="81"/>
      <c r="C1048" s="81"/>
      <c r="D1048" s="81"/>
      <c r="E1048" s="1"/>
      <c r="F1048" s="1"/>
      <c r="G1048" s="1"/>
      <c r="H1048" s="1"/>
      <c r="I1048" s="1"/>
      <c r="J1048" s="1"/>
      <c r="K1048" s="1"/>
      <c r="L1048" s="1"/>
      <c r="M1048" s="1"/>
      <c r="N1048" s="1"/>
    </row>
    <row r="1049" spans="1:14">
      <c r="A1049" s="73">
        <v>1042</v>
      </c>
      <c r="B1049" s="81"/>
      <c r="C1049" s="81"/>
      <c r="D1049" s="81"/>
      <c r="E1049" s="1"/>
      <c r="F1049" s="1"/>
      <c r="G1049" s="1"/>
      <c r="H1049" s="1"/>
      <c r="I1049" s="1"/>
      <c r="J1049" s="1"/>
      <c r="K1049" s="1"/>
      <c r="L1049" s="1"/>
      <c r="M1049" s="1"/>
      <c r="N1049" s="1"/>
    </row>
    <row r="1050" spans="1:14">
      <c r="A1050" s="73">
        <v>1043</v>
      </c>
      <c r="B1050" s="81"/>
      <c r="C1050" s="81"/>
      <c r="D1050" s="81"/>
      <c r="E1050" s="1"/>
      <c r="F1050" s="1"/>
      <c r="G1050" s="1"/>
      <c r="H1050" s="1"/>
      <c r="I1050" s="1"/>
      <c r="J1050" s="1"/>
      <c r="K1050" s="1"/>
      <c r="L1050" s="1"/>
      <c r="M1050" s="1"/>
      <c r="N1050" s="1"/>
    </row>
    <row r="1051" spans="1:14">
      <c r="A1051" s="73">
        <v>1044</v>
      </c>
      <c r="B1051" s="81"/>
      <c r="C1051" s="81"/>
      <c r="D1051" s="81"/>
      <c r="E1051" s="1"/>
      <c r="F1051" s="1"/>
      <c r="G1051" s="1"/>
      <c r="H1051" s="1"/>
      <c r="I1051" s="1"/>
      <c r="J1051" s="1"/>
      <c r="K1051" s="1"/>
      <c r="L1051" s="1"/>
      <c r="M1051" s="1"/>
      <c r="N1051" s="1"/>
    </row>
    <row r="1052" spans="1:14">
      <c r="A1052" s="73">
        <v>1045</v>
      </c>
      <c r="B1052" s="81"/>
      <c r="C1052" s="81"/>
      <c r="D1052" s="81"/>
      <c r="E1052" s="1"/>
      <c r="F1052" s="1"/>
      <c r="G1052" s="1"/>
      <c r="H1052" s="1"/>
      <c r="I1052" s="1"/>
      <c r="J1052" s="1"/>
      <c r="K1052" s="1"/>
      <c r="L1052" s="1"/>
      <c r="M1052" s="1"/>
      <c r="N1052" s="1"/>
    </row>
    <row r="1053" spans="1:14">
      <c r="A1053" s="73">
        <v>1046</v>
      </c>
      <c r="B1053" s="81"/>
      <c r="C1053" s="81"/>
      <c r="D1053" s="81"/>
      <c r="E1053" s="1"/>
      <c r="F1053" s="1"/>
      <c r="G1053" s="1"/>
      <c r="H1053" s="1"/>
      <c r="I1053" s="1"/>
      <c r="J1053" s="1"/>
      <c r="K1053" s="1"/>
      <c r="L1053" s="1"/>
      <c r="M1053" s="1"/>
      <c r="N1053" s="1"/>
    </row>
    <row r="1054" spans="1:14">
      <c r="A1054" s="73">
        <v>1047</v>
      </c>
      <c r="B1054" s="81"/>
      <c r="C1054" s="81"/>
      <c r="D1054" s="81"/>
      <c r="E1054" s="1"/>
      <c r="F1054" s="1"/>
      <c r="G1054" s="1"/>
      <c r="H1054" s="1"/>
      <c r="I1054" s="1"/>
      <c r="J1054" s="1"/>
      <c r="K1054" s="1"/>
      <c r="L1054" s="1"/>
      <c r="M1054" s="1"/>
      <c r="N1054" s="1"/>
    </row>
    <row r="1055" spans="1:14">
      <c r="A1055" s="73">
        <v>1048</v>
      </c>
      <c r="B1055" s="81"/>
      <c r="C1055" s="81"/>
      <c r="D1055" s="81"/>
      <c r="E1055" s="1"/>
      <c r="F1055" s="1"/>
      <c r="G1055" s="1"/>
      <c r="H1055" s="1"/>
      <c r="I1055" s="1"/>
      <c r="J1055" s="1"/>
      <c r="K1055" s="1"/>
      <c r="L1055" s="1"/>
      <c r="M1055" s="1"/>
      <c r="N1055" s="1"/>
    </row>
    <row r="1056" spans="1:14">
      <c r="A1056" s="73">
        <v>1049</v>
      </c>
      <c r="B1056" s="81"/>
      <c r="C1056" s="81"/>
      <c r="D1056" s="81"/>
      <c r="E1056" s="1"/>
      <c r="F1056" s="1"/>
      <c r="G1056" s="1"/>
      <c r="H1056" s="1"/>
      <c r="I1056" s="1"/>
      <c r="J1056" s="1"/>
      <c r="K1056" s="1"/>
      <c r="L1056" s="1"/>
      <c r="M1056" s="1"/>
      <c r="N1056" s="1"/>
    </row>
    <row r="1057" spans="1:14">
      <c r="A1057" s="73">
        <v>1050</v>
      </c>
      <c r="B1057" s="81"/>
      <c r="C1057" s="81"/>
      <c r="D1057" s="81"/>
      <c r="E1057" s="1"/>
      <c r="F1057" s="1"/>
      <c r="G1057" s="1"/>
      <c r="H1057" s="1"/>
      <c r="I1057" s="1"/>
      <c r="J1057" s="1"/>
      <c r="K1057" s="1"/>
      <c r="L1057" s="1"/>
      <c r="M1057" s="1"/>
      <c r="N1057" s="1"/>
    </row>
    <row r="1058" spans="1:14">
      <c r="A1058" s="73">
        <v>1051</v>
      </c>
      <c r="B1058" s="81"/>
      <c r="C1058" s="81"/>
      <c r="D1058" s="81"/>
      <c r="E1058" s="1"/>
      <c r="F1058" s="1"/>
      <c r="G1058" s="1"/>
      <c r="H1058" s="1"/>
      <c r="I1058" s="1"/>
      <c r="J1058" s="1"/>
      <c r="K1058" s="1"/>
      <c r="L1058" s="1"/>
      <c r="M1058" s="1"/>
      <c r="N1058" s="1"/>
    </row>
    <row r="1059" spans="1:14">
      <c r="A1059" s="73">
        <v>1052</v>
      </c>
      <c r="B1059" s="81"/>
      <c r="C1059" s="81"/>
      <c r="D1059" s="81"/>
      <c r="E1059" s="1"/>
      <c r="F1059" s="1"/>
      <c r="G1059" s="1"/>
      <c r="H1059" s="1"/>
      <c r="I1059" s="1"/>
      <c r="J1059" s="1"/>
      <c r="K1059" s="1"/>
      <c r="L1059" s="1"/>
      <c r="M1059" s="1"/>
      <c r="N1059" s="1"/>
    </row>
    <row r="1060" spans="1:14">
      <c r="A1060" s="73">
        <v>1053</v>
      </c>
      <c r="B1060" s="81"/>
      <c r="C1060" s="81"/>
      <c r="D1060" s="81"/>
      <c r="E1060" s="1"/>
      <c r="F1060" s="1"/>
      <c r="G1060" s="1"/>
      <c r="H1060" s="1"/>
      <c r="I1060" s="1"/>
      <c r="J1060" s="1"/>
      <c r="K1060" s="1"/>
      <c r="L1060" s="1"/>
      <c r="M1060" s="1"/>
      <c r="N1060" s="1"/>
    </row>
    <row r="1061" spans="1:14">
      <c r="A1061" s="73">
        <v>1054</v>
      </c>
      <c r="B1061" s="81"/>
      <c r="C1061" s="81"/>
      <c r="D1061" s="81"/>
      <c r="E1061" s="1"/>
      <c r="F1061" s="1"/>
      <c r="G1061" s="1"/>
      <c r="H1061" s="1"/>
      <c r="I1061" s="1"/>
      <c r="J1061" s="1"/>
      <c r="K1061" s="1"/>
      <c r="L1061" s="1"/>
      <c r="M1061" s="1"/>
      <c r="N1061" s="1"/>
    </row>
    <row r="1062" spans="1:14">
      <c r="A1062" s="73">
        <v>1055</v>
      </c>
      <c r="B1062" s="81"/>
      <c r="C1062" s="81"/>
      <c r="D1062" s="81"/>
      <c r="E1062" s="1"/>
      <c r="F1062" s="1"/>
      <c r="G1062" s="1"/>
      <c r="H1062" s="1"/>
      <c r="I1062" s="1"/>
      <c r="J1062" s="1"/>
      <c r="K1062" s="1"/>
      <c r="L1062" s="1"/>
      <c r="M1062" s="1"/>
      <c r="N1062" s="1"/>
    </row>
    <row r="1063" spans="1:14">
      <c r="A1063" s="73">
        <v>1056</v>
      </c>
      <c r="B1063" s="81"/>
      <c r="C1063" s="81"/>
      <c r="D1063" s="81"/>
      <c r="E1063" s="1"/>
      <c r="F1063" s="1"/>
      <c r="G1063" s="1"/>
      <c r="H1063" s="1"/>
      <c r="I1063" s="1"/>
      <c r="J1063" s="1"/>
      <c r="K1063" s="1"/>
      <c r="L1063" s="1"/>
      <c r="M1063" s="1"/>
      <c r="N1063" s="1"/>
    </row>
    <row r="1064" spans="1:14">
      <c r="A1064" s="73">
        <v>1057</v>
      </c>
      <c r="B1064" s="81"/>
      <c r="C1064" s="81"/>
      <c r="D1064" s="81"/>
      <c r="E1064" s="1"/>
      <c r="F1064" s="1"/>
      <c r="G1064" s="1"/>
      <c r="H1064" s="1"/>
      <c r="I1064" s="1"/>
      <c r="J1064" s="1"/>
      <c r="K1064" s="1"/>
      <c r="L1064" s="1"/>
      <c r="M1064" s="1"/>
      <c r="N1064" s="1"/>
    </row>
    <row r="1065" spans="1:14">
      <c r="A1065" s="73">
        <v>1058</v>
      </c>
      <c r="B1065" s="81"/>
      <c r="C1065" s="81"/>
      <c r="D1065" s="81"/>
      <c r="E1065" s="1"/>
      <c r="F1065" s="1"/>
      <c r="G1065" s="1"/>
      <c r="H1065" s="1"/>
      <c r="I1065" s="1"/>
      <c r="J1065" s="1"/>
      <c r="K1065" s="1"/>
      <c r="L1065" s="1"/>
      <c r="M1065" s="1"/>
      <c r="N1065" s="1"/>
    </row>
    <row r="1066" spans="1:14">
      <c r="A1066" s="73">
        <v>1059</v>
      </c>
      <c r="B1066" s="81"/>
      <c r="C1066" s="81"/>
      <c r="D1066" s="81"/>
      <c r="E1066" s="1"/>
      <c r="F1066" s="1"/>
      <c r="G1066" s="1"/>
      <c r="H1066" s="1"/>
      <c r="I1066" s="1"/>
      <c r="J1066" s="1"/>
      <c r="K1066" s="1"/>
      <c r="L1066" s="1"/>
      <c r="M1066" s="1"/>
      <c r="N1066" s="1"/>
    </row>
    <row r="1067" spans="1:14">
      <c r="A1067" s="73">
        <v>1060</v>
      </c>
      <c r="B1067" s="81"/>
      <c r="C1067" s="81"/>
      <c r="D1067" s="81"/>
      <c r="E1067" s="1"/>
      <c r="F1067" s="1"/>
      <c r="G1067" s="1"/>
      <c r="H1067" s="1"/>
      <c r="I1067" s="1"/>
      <c r="J1067" s="1"/>
      <c r="K1067" s="1"/>
      <c r="L1067" s="1"/>
      <c r="M1067" s="1"/>
      <c r="N1067" s="1"/>
    </row>
    <row r="1068" spans="1:14">
      <c r="A1068" s="73">
        <v>1061</v>
      </c>
      <c r="B1068" s="81"/>
      <c r="C1068" s="81"/>
      <c r="D1068" s="81"/>
      <c r="E1068" s="1"/>
      <c r="F1068" s="1"/>
      <c r="G1068" s="1"/>
      <c r="H1068" s="1"/>
      <c r="I1068" s="1"/>
      <c r="J1068" s="1"/>
      <c r="K1068" s="1"/>
      <c r="L1068" s="1"/>
      <c r="M1068" s="1"/>
      <c r="N1068" s="1"/>
    </row>
    <row r="1069" spans="1:14">
      <c r="A1069" s="73">
        <v>1062</v>
      </c>
      <c r="B1069" s="81"/>
      <c r="C1069" s="81"/>
      <c r="D1069" s="81"/>
      <c r="E1069" s="1"/>
      <c r="F1069" s="1"/>
      <c r="G1069" s="1"/>
      <c r="H1069" s="1"/>
      <c r="I1069" s="1"/>
      <c r="J1069" s="1"/>
      <c r="K1069" s="1"/>
      <c r="L1069" s="1"/>
      <c r="M1069" s="1"/>
      <c r="N1069" s="1"/>
    </row>
    <row r="1070" spans="1:14">
      <c r="A1070" s="73">
        <v>1063</v>
      </c>
      <c r="B1070" s="81"/>
      <c r="C1070" s="81"/>
      <c r="D1070" s="81"/>
      <c r="E1070" s="1"/>
      <c r="F1070" s="1"/>
      <c r="G1070" s="1"/>
      <c r="H1070" s="1"/>
      <c r="I1070" s="1"/>
      <c r="J1070" s="1"/>
      <c r="K1070" s="1"/>
      <c r="L1070" s="1"/>
      <c r="M1070" s="1"/>
      <c r="N1070" s="1"/>
    </row>
    <row r="1071" spans="1:14">
      <c r="A1071" s="73">
        <v>1064</v>
      </c>
      <c r="B1071" s="81"/>
      <c r="C1071" s="81"/>
      <c r="D1071" s="81"/>
      <c r="E1071" s="1"/>
      <c r="F1071" s="1"/>
      <c r="G1071" s="1"/>
      <c r="H1071" s="1"/>
      <c r="I1071" s="1"/>
      <c r="J1071" s="1"/>
      <c r="K1071" s="1"/>
      <c r="L1071" s="1"/>
      <c r="M1071" s="1"/>
      <c r="N1071" s="1"/>
    </row>
    <row r="1072" spans="1:14">
      <c r="A1072" s="73">
        <v>1065</v>
      </c>
      <c r="B1072" s="81"/>
      <c r="C1072" s="81"/>
      <c r="D1072" s="81"/>
      <c r="E1072" s="1"/>
      <c r="F1072" s="1"/>
      <c r="G1072" s="1"/>
      <c r="H1072" s="1"/>
      <c r="I1072" s="1"/>
      <c r="J1072" s="1"/>
      <c r="K1072" s="1"/>
      <c r="L1072" s="1"/>
      <c r="M1072" s="1"/>
      <c r="N1072" s="1"/>
    </row>
    <row r="1073" spans="1:14">
      <c r="A1073" s="73">
        <v>1066</v>
      </c>
      <c r="B1073" s="81"/>
      <c r="C1073" s="81"/>
      <c r="D1073" s="81"/>
      <c r="E1073" s="1"/>
      <c r="F1073" s="1"/>
      <c r="G1073" s="1"/>
      <c r="H1073" s="1"/>
      <c r="I1073" s="1"/>
      <c r="J1073" s="1"/>
      <c r="K1073" s="1"/>
      <c r="L1073" s="1"/>
      <c r="M1073" s="1"/>
      <c r="N1073" s="1"/>
    </row>
    <row r="1074" spans="1:14">
      <c r="A1074" s="73">
        <v>1067</v>
      </c>
      <c r="B1074" s="81"/>
      <c r="C1074" s="81"/>
      <c r="D1074" s="81"/>
      <c r="E1074" s="1"/>
      <c r="F1074" s="1"/>
      <c r="G1074" s="1"/>
      <c r="H1074" s="1"/>
      <c r="I1074" s="1"/>
      <c r="J1074" s="1"/>
      <c r="K1074" s="1"/>
      <c r="L1074" s="1"/>
      <c r="M1074" s="1"/>
      <c r="N1074" s="1"/>
    </row>
    <row r="1075" spans="1:14">
      <c r="A1075" s="73">
        <v>1068</v>
      </c>
      <c r="B1075" s="81"/>
      <c r="C1075" s="81"/>
      <c r="D1075" s="81"/>
      <c r="E1075" s="1"/>
      <c r="F1075" s="1"/>
      <c r="G1075" s="1"/>
      <c r="H1075" s="1"/>
      <c r="I1075" s="1"/>
      <c r="J1075" s="1"/>
      <c r="K1075" s="1"/>
      <c r="L1075" s="1"/>
      <c r="M1075" s="1"/>
      <c r="N1075" s="1"/>
    </row>
    <row r="1076" spans="1:14">
      <c r="A1076" s="73">
        <v>1069</v>
      </c>
      <c r="B1076" s="81"/>
      <c r="C1076" s="81"/>
      <c r="D1076" s="81"/>
      <c r="E1076" s="1"/>
      <c r="F1076" s="1"/>
      <c r="G1076" s="1"/>
      <c r="H1076" s="1"/>
      <c r="I1076" s="1"/>
      <c r="J1076" s="1"/>
      <c r="K1076" s="1"/>
      <c r="L1076" s="1"/>
      <c r="M1076" s="1"/>
      <c r="N1076" s="1"/>
    </row>
    <row r="1077" spans="1:14">
      <c r="A1077" s="73">
        <v>1070</v>
      </c>
      <c r="B1077" s="81"/>
      <c r="C1077" s="81"/>
      <c r="D1077" s="81"/>
      <c r="E1077" s="1"/>
      <c r="F1077" s="1"/>
      <c r="G1077" s="1"/>
      <c r="H1077" s="1"/>
      <c r="I1077" s="1"/>
      <c r="J1077" s="1"/>
      <c r="K1077" s="1"/>
      <c r="L1077" s="1"/>
      <c r="M1077" s="1"/>
      <c r="N1077" s="1"/>
    </row>
    <row r="1078" spans="1:14">
      <c r="A1078" s="73">
        <v>1071</v>
      </c>
      <c r="B1078" s="81"/>
      <c r="C1078" s="81"/>
      <c r="D1078" s="81"/>
      <c r="E1078" s="1"/>
      <c r="F1078" s="1"/>
      <c r="G1078" s="1"/>
      <c r="H1078" s="1"/>
      <c r="I1078" s="1"/>
      <c r="J1078" s="1"/>
      <c r="K1078" s="1"/>
      <c r="L1078" s="1"/>
      <c r="M1078" s="1"/>
      <c r="N1078" s="1"/>
    </row>
    <row r="1079" spans="1:14">
      <c r="A1079" s="73">
        <v>1072</v>
      </c>
      <c r="B1079" s="81"/>
      <c r="C1079" s="81"/>
      <c r="D1079" s="81"/>
      <c r="E1079" s="1"/>
      <c r="F1079" s="1"/>
      <c r="G1079" s="1"/>
      <c r="H1079" s="1"/>
      <c r="I1079" s="1"/>
      <c r="J1079" s="1"/>
      <c r="K1079" s="1"/>
      <c r="L1079" s="1"/>
      <c r="M1079" s="1"/>
      <c r="N1079" s="1"/>
    </row>
    <row r="1080" spans="1:14">
      <c r="A1080" s="73">
        <v>1073</v>
      </c>
      <c r="B1080" s="81"/>
      <c r="C1080" s="81"/>
      <c r="D1080" s="81"/>
      <c r="E1080" s="1"/>
      <c r="F1080" s="1"/>
      <c r="G1080" s="1"/>
      <c r="H1080" s="1"/>
      <c r="I1080" s="1"/>
      <c r="J1080" s="1"/>
      <c r="K1080" s="1"/>
      <c r="L1080" s="1"/>
      <c r="M1080" s="1"/>
      <c r="N1080" s="1"/>
    </row>
    <row r="1081" spans="1:14">
      <c r="A1081" s="73">
        <v>1074</v>
      </c>
      <c r="B1081" s="81"/>
      <c r="C1081" s="81"/>
      <c r="D1081" s="81"/>
      <c r="E1081" s="1"/>
      <c r="F1081" s="1"/>
      <c r="G1081" s="1"/>
      <c r="H1081" s="1"/>
      <c r="I1081" s="1"/>
      <c r="J1081" s="1"/>
      <c r="K1081" s="1"/>
      <c r="L1081" s="1"/>
      <c r="M1081" s="1"/>
      <c r="N1081" s="1"/>
    </row>
    <row r="1082" spans="1:14">
      <c r="A1082" s="73">
        <v>1075</v>
      </c>
      <c r="B1082" s="81"/>
      <c r="C1082" s="81"/>
      <c r="D1082" s="81"/>
      <c r="E1082" s="1"/>
      <c r="F1082" s="1"/>
      <c r="G1082" s="1"/>
      <c r="H1082" s="1"/>
      <c r="I1082" s="1"/>
      <c r="J1082" s="1"/>
      <c r="K1082" s="1"/>
      <c r="L1082" s="1"/>
      <c r="M1082" s="1"/>
      <c r="N1082" s="1"/>
    </row>
    <row r="1083" spans="1:14">
      <c r="A1083" s="73">
        <v>1076</v>
      </c>
      <c r="B1083" s="81"/>
      <c r="C1083" s="81"/>
      <c r="D1083" s="81"/>
      <c r="E1083" s="1"/>
      <c r="F1083" s="1"/>
      <c r="G1083" s="1"/>
      <c r="H1083" s="1"/>
      <c r="I1083" s="1"/>
      <c r="J1083" s="1"/>
      <c r="K1083" s="1"/>
      <c r="L1083" s="1"/>
      <c r="M1083" s="1"/>
      <c r="N1083" s="1"/>
    </row>
    <row r="1084" spans="1:14">
      <c r="A1084" s="73">
        <v>1077</v>
      </c>
      <c r="B1084" s="81"/>
      <c r="C1084" s="81"/>
      <c r="D1084" s="81"/>
      <c r="E1084" s="1"/>
      <c r="F1084" s="1"/>
      <c r="G1084" s="1"/>
      <c r="H1084" s="1"/>
      <c r="I1084" s="1"/>
      <c r="J1084" s="1"/>
      <c r="K1084" s="1"/>
      <c r="L1084" s="1"/>
      <c r="M1084" s="1"/>
      <c r="N1084" s="1"/>
    </row>
    <row r="1085" spans="1:14">
      <c r="A1085" s="73">
        <v>1078</v>
      </c>
      <c r="B1085" s="81"/>
      <c r="C1085" s="81"/>
      <c r="D1085" s="81"/>
      <c r="E1085" s="1"/>
      <c r="F1085" s="1"/>
      <c r="G1085" s="1"/>
      <c r="H1085" s="1"/>
      <c r="I1085" s="1"/>
      <c r="J1085" s="1"/>
      <c r="K1085" s="1"/>
      <c r="L1085" s="1"/>
      <c r="M1085" s="1"/>
      <c r="N1085" s="1"/>
    </row>
    <row r="1086" spans="1:14">
      <c r="A1086" s="73">
        <v>1079</v>
      </c>
      <c r="B1086" s="81"/>
      <c r="C1086" s="81"/>
      <c r="D1086" s="81"/>
      <c r="E1086" s="1"/>
      <c r="F1086" s="1"/>
      <c r="G1086" s="1"/>
      <c r="H1086" s="1"/>
      <c r="I1086" s="1"/>
      <c r="J1086" s="1"/>
      <c r="K1086" s="1"/>
      <c r="L1086" s="1"/>
      <c r="M1086" s="1"/>
      <c r="N1086" s="1"/>
    </row>
    <row r="1087" spans="1:14">
      <c r="A1087" s="73">
        <v>1080</v>
      </c>
      <c r="B1087" s="81"/>
      <c r="C1087" s="81"/>
      <c r="D1087" s="81"/>
      <c r="E1087" s="1"/>
      <c r="F1087" s="1"/>
      <c r="G1087" s="1"/>
      <c r="H1087" s="1"/>
      <c r="I1087" s="1"/>
      <c r="J1087" s="1"/>
      <c r="K1087" s="1"/>
      <c r="L1087" s="1"/>
      <c r="M1087" s="1"/>
      <c r="N1087" s="1"/>
    </row>
    <row r="1088" spans="1:14">
      <c r="A1088" s="73">
        <v>1081</v>
      </c>
      <c r="B1088" s="81"/>
      <c r="C1088" s="81"/>
      <c r="D1088" s="81"/>
      <c r="E1088" s="1"/>
      <c r="F1088" s="1"/>
      <c r="G1088" s="1"/>
      <c r="H1088" s="1"/>
      <c r="I1088" s="1"/>
      <c r="J1088" s="1"/>
      <c r="K1088" s="1"/>
      <c r="L1088" s="1"/>
      <c r="M1088" s="1"/>
      <c r="N1088" s="1"/>
    </row>
    <row r="1089" spans="1:14">
      <c r="A1089" s="73">
        <v>1082</v>
      </c>
      <c r="B1089" s="81"/>
      <c r="C1089" s="81"/>
      <c r="D1089" s="81"/>
      <c r="E1089" s="1"/>
      <c r="F1089" s="1"/>
      <c r="G1089" s="1"/>
      <c r="H1089" s="1"/>
      <c r="I1089" s="1"/>
      <c r="J1089" s="1"/>
      <c r="K1089" s="1"/>
      <c r="L1089" s="1"/>
      <c r="M1089" s="1"/>
      <c r="N1089" s="1"/>
    </row>
    <row r="1090" spans="1:14">
      <c r="A1090" s="73">
        <v>1083</v>
      </c>
      <c r="B1090" s="81"/>
      <c r="C1090" s="81"/>
      <c r="D1090" s="81"/>
      <c r="E1090" s="1"/>
      <c r="F1090" s="1"/>
      <c r="G1090" s="1"/>
      <c r="H1090" s="1"/>
      <c r="I1090" s="1"/>
      <c r="J1090" s="1"/>
      <c r="K1090" s="1"/>
      <c r="L1090" s="1"/>
      <c r="M1090" s="1"/>
      <c r="N1090" s="1"/>
    </row>
    <row r="1091" spans="1:14">
      <c r="A1091" s="73">
        <v>1084</v>
      </c>
      <c r="B1091" s="81"/>
      <c r="C1091" s="81"/>
      <c r="D1091" s="81"/>
      <c r="E1091" s="1"/>
      <c r="F1091" s="1"/>
      <c r="G1091" s="1"/>
      <c r="H1091" s="1"/>
      <c r="I1091" s="1"/>
      <c r="J1091" s="1"/>
      <c r="K1091" s="1"/>
      <c r="L1091" s="1"/>
      <c r="M1091" s="1"/>
      <c r="N1091" s="1"/>
    </row>
    <row r="1092" spans="1:14">
      <c r="A1092" s="73">
        <v>1085</v>
      </c>
      <c r="B1092" s="81"/>
      <c r="C1092" s="81"/>
      <c r="D1092" s="81"/>
      <c r="E1092" s="1"/>
      <c r="F1092" s="1"/>
      <c r="G1092" s="1"/>
      <c r="H1092" s="1"/>
      <c r="I1092" s="1"/>
      <c r="J1092" s="1"/>
      <c r="K1092" s="1"/>
      <c r="L1092" s="1"/>
      <c r="M1092" s="1"/>
      <c r="N1092" s="1"/>
    </row>
    <row r="1093" spans="1:14">
      <c r="A1093" s="73">
        <v>1086</v>
      </c>
      <c r="B1093" s="81"/>
      <c r="C1093" s="81"/>
      <c r="D1093" s="81"/>
      <c r="E1093" s="1"/>
      <c r="F1093" s="1"/>
      <c r="G1093" s="1"/>
      <c r="H1093" s="1"/>
      <c r="I1093" s="1"/>
      <c r="J1093" s="1"/>
      <c r="K1093" s="1"/>
      <c r="L1093" s="1"/>
      <c r="M1093" s="1"/>
      <c r="N1093" s="1"/>
    </row>
    <row r="1094" spans="1:14">
      <c r="A1094" s="73">
        <v>1087</v>
      </c>
      <c r="B1094" s="81"/>
      <c r="C1094" s="81"/>
      <c r="D1094" s="81"/>
      <c r="E1094" s="1"/>
      <c r="F1094" s="1"/>
      <c r="G1094" s="1"/>
      <c r="H1094" s="1"/>
      <c r="I1094" s="1"/>
      <c r="J1094" s="1"/>
      <c r="K1094" s="1"/>
      <c r="L1094" s="1"/>
      <c r="M1094" s="1"/>
      <c r="N1094" s="1"/>
    </row>
    <row r="1095" spans="1:14">
      <c r="A1095" s="73">
        <v>1088</v>
      </c>
      <c r="B1095" s="81"/>
      <c r="C1095" s="81"/>
      <c r="D1095" s="81"/>
      <c r="E1095" s="1"/>
      <c r="F1095" s="1"/>
      <c r="G1095" s="1"/>
      <c r="H1095" s="1"/>
      <c r="I1095" s="1"/>
      <c r="J1095" s="1"/>
      <c r="K1095" s="1"/>
      <c r="L1095" s="1"/>
      <c r="M1095" s="1"/>
      <c r="N1095" s="1"/>
    </row>
    <row r="1096" spans="1:14">
      <c r="A1096" s="73">
        <v>1089</v>
      </c>
      <c r="B1096" s="81"/>
      <c r="C1096" s="81"/>
      <c r="D1096" s="81"/>
      <c r="E1096" s="1"/>
      <c r="F1096" s="1"/>
      <c r="G1096" s="1"/>
      <c r="H1096" s="1"/>
      <c r="I1096" s="1"/>
      <c r="J1096" s="1"/>
      <c r="K1096" s="1"/>
      <c r="L1096" s="1"/>
      <c r="M1096" s="1"/>
      <c r="N1096" s="1"/>
    </row>
    <row r="1097" spans="1:14">
      <c r="A1097" s="73">
        <v>1090</v>
      </c>
      <c r="B1097" s="81"/>
      <c r="C1097" s="81"/>
      <c r="D1097" s="81"/>
      <c r="E1097" s="1"/>
      <c r="F1097" s="1"/>
      <c r="G1097" s="1"/>
      <c r="H1097" s="1"/>
      <c r="I1097" s="1"/>
      <c r="J1097" s="1"/>
      <c r="K1097" s="1"/>
      <c r="L1097" s="1"/>
      <c r="M1097" s="1"/>
      <c r="N1097" s="1"/>
    </row>
    <row r="1098" spans="1:14">
      <c r="A1098" s="73">
        <v>1091</v>
      </c>
      <c r="B1098" s="81"/>
      <c r="C1098" s="81"/>
      <c r="D1098" s="81"/>
      <c r="E1098" s="1"/>
      <c r="F1098" s="1"/>
      <c r="G1098" s="1"/>
      <c r="H1098" s="1"/>
      <c r="I1098" s="1"/>
      <c r="J1098" s="1"/>
      <c r="K1098" s="1"/>
      <c r="L1098" s="1"/>
      <c r="M1098" s="1"/>
      <c r="N1098" s="1"/>
    </row>
    <row r="1099" spans="1:14">
      <c r="A1099" s="73">
        <v>1092</v>
      </c>
      <c r="B1099" s="81"/>
      <c r="C1099" s="81"/>
      <c r="D1099" s="81"/>
      <c r="E1099" s="1"/>
      <c r="F1099" s="1"/>
      <c r="G1099" s="1"/>
      <c r="H1099" s="1"/>
      <c r="I1099" s="1"/>
      <c r="J1099" s="1"/>
      <c r="K1099" s="1"/>
      <c r="L1099" s="1"/>
      <c r="M1099" s="1"/>
      <c r="N1099" s="1"/>
    </row>
    <row r="1100" spans="1:14">
      <c r="A1100" s="73">
        <v>1093</v>
      </c>
      <c r="B1100" s="81"/>
      <c r="C1100" s="81"/>
      <c r="D1100" s="81"/>
      <c r="E1100" s="1"/>
      <c r="F1100" s="1"/>
      <c r="G1100" s="1"/>
      <c r="H1100" s="1"/>
      <c r="I1100" s="1"/>
      <c r="J1100" s="1"/>
      <c r="K1100" s="1"/>
      <c r="L1100" s="1"/>
      <c r="M1100" s="1"/>
      <c r="N1100" s="1"/>
    </row>
    <row r="1101" spans="1:14">
      <c r="A1101" s="73">
        <v>1094</v>
      </c>
      <c r="B1101" s="81"/>
      <c r="C1101" s="81"/>
      <c r="D1101" s="81"/>
      <c r="E1101" s="1"/>
      <c r="F1101" s="1"/>
      <c r="G1101" s="1"/>
      <c r="H1101" s="1"/>
      <c r="I1101" s="1"/>
      <c r="J1101" s="1"/>
      <c r="K1101" s="1"/>
      <c r="L1101" s="1"/>
      <c r="M1101" s="1"/>
      <c r="N1101" s="1"/>
    </row>
    <row r="1102" spans="1:14">
      <c r="A1102" s="73">
        <v>1095</v>
      </c>
      <c r="B1102" s="81"/>
      <c r="C1102" s="81"/>
      <c r="D1102" s="81"/>
      <c r="E1102" s="1"/>
      <c r="F1102" s="1"/>
      <c r="G1102" s="1"/>
      <c r="H1102" s="1"/>
      <c r="I1102" s="1"/>
      <c r="J1102" s="1"/>
      <c r="K1102" s="1"/>
      <c r="L1102" s="1"/>
      <c r="M1102" s="1"/>
      <c r="N1102" s="1"/>
    </row>
    <row r="1103" spans="1:14">
      <c r="A1103" s="73">
        <v>1096</v>
      </c>
      <c r="B1103" s="81"/>
      <c r="C1103" s="81"/>
      <c r="D1103" s="81"/>
      <c r="E1103" s="1"/>
      <c r="F1103" s="1"/>
      <c r="G1103" s="1"/>
      <c r="H1103" s="1"/>
      <c r="I1103" s="1"/>
      <c r="J1103" s="1"/>
      <c r="K1103" s="1"/>
      <c r="L1103" s="1"/>
      <c r="M1103" s="1"/>
      <c r="N1103" s="1"/>
    </row>
    <row r="1104" spans="1:14">
      <c r="A1104" s="73">
        <v>1097</v>
      </c>
      <c r="B1104" s="81"/>
      <c r="C1104" s="81"/>
      <c r="D1104" s="81"/>
      <c r="E1104" s="1"/>
      <c r="F1104" s="1"/>
      <c r="G1104" s="1"/>
      <c r="H1104" s="1"/>
      <c r="I1104" s="1"/>
      <c r="J1104" s="1"/>
      <c r="K1104" s="1"/>
      <c r="L1104" s="1"/>
      <c r="M1104" s="1"/>
      <c r="N1104" s="1"/>
    </row>
    <row r="1105" spans="1:14">
      <c r="A1105" s="73">
        <v>1098</v>
      </c>
      <c r="B1105" s="81"/>
      <c r="C1105" s="81"/>
      <c r="D1105" s="81"/>
      <c r="E1105" s="1"/>
      <c r="F1105" s="1"/>
      <c r="G1105" s="1"/>
      <c r="H1105" s="1"/>
      <c r="I1105" s="1"/>
      <c r="J1105" s="1"/>
      <c r="K1105" s="1"/>
      <c r="L1105" s="1"/>
      <c r="M1105" s="1"/>
      <c r="N1105" s="1"/>
    </row>
    <row r="1106" spans="1:14">
      <c r="A1106" s="73">
        <v>1099</v>
      </c>
      <c r="B1106" s="81"/>
      <c r="C1106" s="81"/>
      <c r="D1106" s="81"/>
      <c r="E1106" s="1"/>
      <c r="F1106" s="1"/>
      <c r="G1106" s="1"/>
      <c r="H1106" s="1"/>
      <c r="I1106" s="1"/>
      <c r="J1106" s="1"/>
      <c r="K1106" s="1"/>
      <c r="L1106" s="1"/>
      <c r="M1106" s="1"/>
      <c r="N1106" s="1"/>
    </row>
    <row r="1107" spans="1:14">
      <c r="A1107" s="73">
        <v>1100</v>
      </c>
      <c r="B1107" s="81"/>
      <c r="C1107" s="81"/>
      <c r="D1107" s="81"/>
      <c r="E1107" s="1"/>
      <c r="F1107" s="1"/>
      <c r="G1107" s="1"/>
      <c r="H1107" s="1"/>
      <c r="I1107" s="1"/>
      <c r="J1107" s="1"/>
      <c r="K1107" s="1"/>
      <c r="L1107" s="1"/>
      <c r="M1107" s="1"/>
      <c r="N1107" s="1"/>
    </row>
    <row r="1108" spans="1:14">
      <c r="A1108" s="73">
        <v>1101</v>
      </c>
      <c r="B1108" s="81"/>
      <c r="C1108" s="81"/>
      <c r="D1108" s="81"/>
      <c r="E1108" s="1"/>
      <c r="F1108" s="1"/>
      <c r="G1108" s="1"/>
      <c r="H1108" s="1"/>
      <c r="I1108" s="1"/>
      <c r="J1108" s="1"/>
      <c r="K1108" s="1"/>
      <c r="L1108" s="1"/>
      <c r="M1108" s="1"/>
      <c r="N1108" s="1"/>
    </row>
    <row r="1109" spans="1:14">
      <c r="A1109" s="73">
        <v>1102</v>
      </c>
      <c r="B1109" s="81"/>
      <c r="C1109" s="81"/>
      <c r="D1109" s="81"/>
      <c r="E1109" s="1"/>
      <c r="F1109" s="1"/>
      <c r="G1109" s="1"/>
      <c r="H1109" s="1"/>
      <c r="I1109" s="1"/>
      <c r="J1109" s="1"/>
      <c r="K1109" s="1"/>
      <c r="L1109" s="1"/>
      <c r="M1109" s="1"/>
      <c r="N1109" s="1"/>
    </row>
    <row r="1110" spans="1:14">
      <c r="A1110" s="73">
        <v>1103</v>
      </c>
      <c r="B1110" s="81"/>
      <c r="C1110" s="81"/>
      <c r="D1110" s="81"/>
      <c r="E1110" s="1"/>
      <c r="F1110" s="1"/>
      <c r="G1110" s="1"/>
      <c r="H1110" s="1"/>
      <c r="I1110" s="1"/>
      <c r="J1110" s="1"/>
      <c r="K1110" s="1"/>
      <c r="L1110" s="1"/>
      <c r="M1110" s="1"/>
      <c r="N1110" s="1"/>
    </row>
    <row r="1111" spans="1:14">
      <c r="A1111" s="73">
        <v>1104</v>
      </c>
      <c r="B1111" s="81"/>
      <c r="C1111" s="81"/>
      <c r="D1111" s="81"/>
      <c r="E1111" s="1"/>
      <c r="F1111" s="1"/>
      <c r="G1111" s="1"/>
      <c r="H1111" s="1"/>
      <c r="I1111" s="1"/>
      <c r="J1111" s="1"/>
      <c r="K1111" s="1"/>
      <c r="L1111" s="1"/>
      <c r="M1111" s="1"/>
      <c r="N1111" s="1"/>
    </row>
    <row r="1112" spans="1:14">
      <c r="A1112" s="73">
        <v>1105</v>
      </c>
      <c r="B1112" s="81"/>
      <c r="C1112" s="81"/>
      <c r="D1112" s="81"/>
      <c r="E1112" s="1"/>
      <c r="F1112" s="1"/>
      <c r="G1112" s="1"/>
      <c r="H1112" s="1"/>
      <c r="I1112" s="1"/>
      <c r="J1112" s="1"/>
      <c r="K1112" s="1"/>
      <c r="L1112" s="1"/>
      <c r="M1112" s="1"/>
      <c r="N1112" s="1"/>
    </row>
    <row r="1113" spans="1:14">
      <c r="A1113" s="73">
        <v>1106</v>
      </c>
      <c r="B1113" s="81"/>
      <c r="C1113" s="81"/>
      <c r="D1113" s="81"/>
      <c r="E1113" s="1"/>
      <c r="F1113" s="1"/>
      <c r="G1113" s="1"/>
      <c r="H1113" s="1"/>
      <c r="I1113" s="1"/>
      <c r="J1113" s="1"/>
      <c r="K1113" s="1"/>
      <c r="L1113" s="1"/>
      <c r="M1113" s="1"/>
      <c r="N1113" s="1"/>
    </row>
    <row r="1114" spans="1:14">
      <c r="A1114" s="73">
        <v>1107</v>
      </c>
      <c r="B1114" s="81"/>
      <c r="C1114" s="81"/>
      <c r="D1114" s="81"/>
      <c r="E1114" s="1"/>
      <c r="F1114" s="1"/>
      <c r="G1114" s="1"/>
      <c r="H1114" s="1"/>
      <c r="I1114" s="1"/>
      <c r="J1114" s="1"/>
      <c r="K1114" s="1"/>
      <c r="L1114" s="1"/>
      <c r="M1114" s="1"/>
      <c r="N1114" s="1"/>
    </row>
    <row r="1115" spans="1:14">
      <c r="A1115" s="73">
        <v>1108</v>
      </c>
      <c r="B1115" s="81"/>
      <c r="C1115" s="81"/>
      <c r="D1115" s="81"/>
      <c r="E1115" s="1"/>
      <c r="F1115" s="1"/>
      <c r="G1115" s="1"/>
      <c r="H1115" s="1"/>
      <c r="I1115" s="1"/>
      <c r="J1115" s="1"/>
      <c r="K1115" s="1"/>
      <c r="L1115" s="1"/>
      <c r="M1115" s="1"/>
      <c r="N1115" s="1"/>
    </row>
    <row r="1116" spans="1:14">
      <c r="A1116" s="73">
        <v>1109</v>
      </c>
      <c r="B1116" s="81"/>
      <c r="C1116" s="81"/>
      <c r="D1116" s="81"/>
      <c r="E1116" s="1"/>
      <c r="F1116" s="1"/>
      <c r="G1116" s="1"/>
      <c r="H1116" s="1"/>
      <c r="I1116" s="1"/>
      <c r="J1116" s="1"/>
      <c r="K1116" s="1"/>
      <c r="L1116" s="1"/>
      <c r="M1116" s="1"/>
      <c r="N1116" s="1"/>
    </row>
    <row r="1117" spans="1:14">
      <c r="A1117" s="73">
        <v>1110</v>
      </c>
      <c r="B1117" s="81"/>
      <c r="C1117" s="81"/>
      <c r="D1117" s="81"/>
      <c r="E1117" s="1"/>
      <c r="F1117" s="1"/>
      <c r="G1117" s="1"/>
      <c r="H1117" s="1"/>
      <c r="I1117" s="1"/>
      <c r="J1117" s="1"/>
      <c r="K1117" s="1"/>
      <c r="L1117" s="1"/>
      <c r="M1117" s="1"/>
      <c r="N1117" s="1"/>
    </row>
    <row r="1118" spans="1:14">
      <c r="A1118" s="73">
        <v>1111</v>
      </c>
      <c r="B1118" s="81"/>
      <c r="C1118" s="81"/>
      <c r="D1118" s="81"/>
      <c r="E1118" s="1"/>
      <c r="F1118" s="1"/>
      <c r="G1118" s="1"/>
      <c r="H1118" s="1"/>
      <c r="I1118" s="1"/>
      <c r="J1118" s="1"/>
      <c r="K1118" s="1"/>
      <c r="L1118" s="1"/>
      <c r="M1118" s="1"/>
      <c r="N1118" s="1"/>
    </row>
    <row r="1119" spans="1:14">
      <c r="A1119" s="73">
        <v>1112</v>
      </c>
      <c r="B1119" s="81"/>
      <c r="C1119" s="81"/>
      <c r="D1119" s="81"/>
      <c r="E1119" s="1"/>
      <c r="F1119" s="1"/>
      <c r="G1119" s="1"/>
      <c r="H1119" s="1"/>
      <c r="I1119" s="1"/>
      <c r="J1119" s="1"/>
      <c r="K1119" s="1"/>
      <c r="L1119" s="1"/>
      <c r="M1119" s="1"/>
      <c r="N1119" s="1"/>
    </row>
    <row r="1120" spans="1:14">
      <c r="A1120" s="73">
        <v>1113</v>
      </c>
      <c r="B1120" s="81"/>
      <c r="C1120" s="81"/>
      <c r="D1120" s="81"/>
      <c r="E1120" s="1"/>
      <c r="F1120" s="1"/>
      <c r="G1120" s="1"/>
      <c r="H1120" s="1"/>
      <c r="I1120" s="1"/>
      <c r="J1120" s="1"/>
      <c r="K1120" s="1"/>
      <c r="L1120" s="1"/>
      <c r="M1120" s="1"/>
      <c r="N1120" s="1"/>
    </row>
    <row r="1121" spans="1:14">
      <c r="A1121" s="73">
        <v>1114</v>
      </c>
      <c r="B1121" s="81"/>
      <c r="C1121" s="81"/>
      <c r="D1121" s="81"/>
      <c r="E1121" s="1"/>
      <c r="F1121" s="1"/>
      <c r="G1121" s="1"/>
      <c r="H1121" s="1"/>
      <c r="I1121" s="1"/>
      <c r="J1121" s="1"/>
      <c r="K1121" s="1"/>
      <c r="L1121" s="1"/>
      <c r="M1121" s="1"/>
      <c r="N1121" s="1"/>
    </row>
    <row r="1122" spans="1:14">
      <c r="A1122" s="73">
        <v>1115</v>
      </c>
      <c r="B1122" s="81"/>
      <c r="C1122" s="81"/>
      <c r="D1122" s="81"/>
      <c r="E1122" s="1"/>
      <c r="F1122" s="1"/>
      <c r="G1122" s="1"/>
      <c r="H1122" s="1"/>
      <c r="I1122" s="1"/>
      <c r="J1122" s="1"/>
      <c r="K1122" s="1"/>
      <c r="L1122" s="1"/>
      <c r="M1122" s="1"/>
      <c r="N1122" s="1"/>
    </row>
    <row r="1123" spans="1:14">
      <c r="A1123" s="73">
        <v>1116</v>
      </c>
      <c r="B1123" s="81"/>
      <c r="C1123" s="81"/>
      <c r="D1123" s="81"/>
      <c r="E1123" s="1"/>
      <c r="F1123" s="1"/>
      <c r="G1123" s="1"/>
      <c r="H1123" s="1"/>
      <c r="I1123" s="1"/>
      <c r="J1123" s="1"/>
      <c r="K1123" s="1"/>
      <c r="L1123" s="1"/>
      <c r="M1123" s="1"/>
      <c r="N1123" s="1"/>
    </row>
    <row r="1124" spans="1:14">
      <c r="A1124" s="73">
        <v>1117</v>
      </c>
      <c r="B1124" s="81"/>
      <c r="C1124" s="81"/>
      <c r="D1124" s="81"/>
      <c r="E1124" s="1"/>
      <c r="F1124" s="1"/>
      <c r="G1124" s="1"/>
      <c r="H1124" s="1"/>
      <c r="I1124" s="1"/>
      <c r="J1124" s="1"/>
      <c r="K1124" s="1"/>
      <c r="L1124" s="1"/>
      <c r="M1124" s="1"/>
      <c r="N1124" s="1"/>
    </row>
    <row r="1125" spans="1:14">
      <c r="A1125" s="73">
        <v>1118</v>
      </c>
      <c r="B1125" s="81"/>
      <c r="C1125" s="81"/>
      <c r="D1125" s="81"/>
      <c r="E1125" s="1"/>
      <c r="F1125" s="1"/>
      <c r="G1125" s="1"/>
      <c r="H1125" s="1"/>
      <c r="I1125" s="1"/>
      <c r="J1125" s="1"/>
      <c r="K1125" s="1"/>
      <c r="L1125" s="1"/>
      <c r="M1125" s="1"/>
      <c r="N1125" s="1"/>
    </row>
    <row r="1126" spans="1:14">
      <c r="A1126" s="73">
        <v>1119</v>
      </c>
      <c r="B1126" s="81"/>
      <c r="C1126" s="81"/>
      <c r="D1126" s="81"/>
      <c r="E1126" s="1"/>
      <c r="F1126" s="1"/>
      <c r="G1126" s="1"/>
      <c r="H1126" s="1"/>
      <c r="I1126" s="1"/>
      <c r="J1126" s="1"/>
      <c r="K1126" s="1"/>
      <c r="L1126" s="1"/>
      <c r="M1126" s="1"/>
      <c r="N1126" s="1"/>
    </row>
    <row r="1127" spans="1:14">
      <c r="A1127" s="73">
        <v>1120</v>
      </c>
      <c r="B1127" s="81"/>
      <c r="C1127" s="81"/>
      <c r="D1127" s="81"/>
      <c r="E1127" s="1"/>
      <c r="F1127" s="1"/>
      <c r="G1127" s="1"/>
      <c r="H1127" s="1"/>
      <c r="I1127" s="1"/>
      <c r="J1127" s="1"/>
      <c r="K1127" s="1"/>
      <c r="L1127" s="1"/>
      <c r="M1127" s="1"/>
      <c r="N1127" s="1"/>
    </row>
    <row r="1128" spans="1:14">
      <c r="A1128" s="73">
        <v>1121</v>
      </c>
      <c r="B1128" s="81"/>
      <c r="C1128" s="81"/>
      <c r="D1128" s="81"/>
      <c r="E1128" s="1"/>
      <c r="F1128" s="1"/>
      <c r="G1128" s="1"/>
      <c r="H1128" s="1"/>
      <c r="I1128" s="1"/>
      <c r="J1128" s="1"/>
      <c r="K1128" s="1"/>
      <c r="L1128" s="1"/>
      <c r="M1128" s="1"/>
      <c r="N1128" s="1"/>
    </row>
    <row r="1129" spans="1:14">
      <c r="A1129" s="73">
        <v>1122</v>
      </c>
      <c r="B1129" s="81"/>
      <c r="C1129" s="81"/>
      <c r="D1129" s="81"/>
      <c r="E1129" s="1"/>
      <c r="F1129" s="1"/>
      <c r="G1129" s="1"/>
      <c r="H1129" s="1"/>
      <c r="I1129" s="1"/>
      <c r="J1129" s="1"/>
      <c r="K1129" s="1"/>
      <c r="L1129" s="1"/>
      <c r="M1129" s="1"/>
      <c r="N1129" s="1"/>
    </row>
    <row r="1130" spans="1:14">
      <c r="A1130" s="73">
        <v>1123</v>
      </c>
      <c r="B1130" s="81"/>
      <c r="C1130" s="81"/>
      <c r="D1130" s="81"/>
      <c r="E1130" s="1"/>
      <c r="F1130" s="1"/>
      <c r="G1130" s="1"/>
      <c r="H1130" s="1"/>
      <c r="I1130" s="1"/>
      <c r="J1130" s="1"/>
      <c r="K1130" s="1"/>
      <c r="L1130" s="1"/>
      <c r="M1130" s="1"/>
      <c r="N1130" s="1"/>
    </row>
    <row r="1131" spans="1:14">
      <c r="A1131" s="73">
        <v>1124</v>
      </c>
      <c r="B1131" s="81"/>
      <c r="C1131" s="81"/>
      <c r="D1131" s="81"/>
      <c r="E1131" s="1"/>
      <c r="F1131" s="1"/>
      <c r="G1131" s="1"/>
      <c r="H1131" s="1"/>
      <c r="I1131" s="1"/>
      <c r="J1131" s="1"/>
      <c r="K1131" s="1"/>
      <c r="L1131" s="1"/>
      <c r="M1131" s="1"/>
      <c r="N1131" s="1"/>
    </row>
    <row r="1132" spans="1:14">
      <c r="A1132" s="73">
        <v>1125</v>
      </c>
      <c r="B1132" s="81"/>
      <c r="C1132" s="81"/>
      <c r="D1132" s="81"/>
      <c r="E1132" s="1"/>
      <c r="F1132" s="1"/>
      <c r="G1132" s="1"/>
      <c r="H1132" s="1"/>
      <c r="I1132" s="1"/>
      <c r="J1132" s="1"/>
      <c r="K1132" s="1"/>
      <c r="L1132" s="1"/>
      <c r="M1132" s="1"/>
      <c r="N1132" s="1"/>
    </row>
    <row r="1133" spans="1:14">
      <c r="A1133" s="73">
        <v>1126</v>
      </c>
      <c r="B1133" s="81"/>
      <c r="C1133" s="81"/>
      <c r="D1133" s="81"/>
      <c r="E1133" s="1"/>
      <c r="F1133" s="1"/>
      <c r="G1133" s="1"/>
      <c r="H1133" s="1"/>
      <c r="I1133" s="1"/>
      <c r="J1133" s="1"/>
      <c r="K1133" s="1"/>
      <c r="L1133" s="1"/>
      <c r="M1133" s="1"/>
      <c r="N1133" s="1"/>
    </row>
    <row r="1134" spans="1:14">
      <c r="A1134" s="73">
        <v>1127</v>
      </c>
      <c r="B1134" s="81"/>
      <c r="C1134" s="81"/>
      <c r="D1134" s="81"/>
      <c r="E1134" s="1"/>
      <c r="F1134" s="1"/>
      <c r="G1134" s="1"/>
      <c r="H1134" s="1"/>
      <c r="I1134" s="1"/>
      <c r="J1134" s="1"/>
      <c r="K1134" s="1"/>
      <c r="L1134" s="1"/>
      <c r="M1134" s="1"/>
      <c r="N1134" s="1"/>
    </row>
    <row r="1135" spans="1:14">
      <c r="A1135" s="73">
        <v>1128</v>
      </c>
      <c r="B1135" s="81"/>
      <c r="C1135" s="81"/>
      <c r="D1135" s="81"/>
      <c r="E1135" s="1"/>
      <c r="F1135" s="1"/>
      <c r="G1135" s="1"/>
      <c r="H1135" s="1"/>
      <c r="I1135" s="1"/>
      <c r="J1135" s="1"/>
      <c r="K1135" s="1"/>
      <c r="L1135" s="1"/>
      <c r="M1135" s="1"/>
      <c r="N1135" s="1"/>
    </row>
    <row r="1136" spans="1:14">
      <c r="A1136" s="73">
        <v>1129</v>
      </c>
      <c r="B1136" s="81"/>
      <c r="C1136" s="81"/>
      <c r="D1136" s="81"/>
      <c r="E1136" s="1"/>
      <c r="F1136" s="1"/>
      <c r="G1136" s="1"/>
      <c r="H1136" s="1"/>
      <c r="I1136" s="1"/>
      <c r="J1136" s="1"/>
      <c r="K1136" s="1"/>
      <c r="L1136" s="1"/>
      <c r="M1136" s="1"/>
      <c r="N1136" s="1"/>
    </row>
    <row r="1137" spans="1:14">
      <c r="A1137" s="73">
        <v>1130</v>
      </c>
      <c r="B1137" s="81"/>
      <c r="C1137" s="81"/>
      <c r="D1137" s="81"/>
      <c r="E1137" s="1"/>
      <c r="F1137" s="1"/>
      <c r="G1137" s="1"/>
      <c r="H1137" s="1"/>
      <c r="I1137" s="1"/>
      <c r="J1137" s="1"/>
      <c r="K1137" s="1"/>
      <c r="L1137" s="1"/>
      <c r="M1137" s="1"/>
      <c r="N1137" s="1"/>
    </row>
    <row r="1138" spans="1:14">
      <c r="A1138" s="73">
        <v>1131</v>
      </c>
      <c r="B1138" s="81"/>
      <c r="C1138" s="81"/>
      <c r="D1138" s="81"/>
      <c r="E1138" s="1"/>
      <c r="F1138" s="1"/>
      <c r="G1138" s="1"/>
      <c r="H1138" s="1"/>
      <c r="I1138" s="1"/>
      <c r="J1138" s="1"/>
      <c r="K1138" s="1"/>
      <c r="L1138" s="1"/>
      <c r="M1138" s="1"/>
      <c r="N1138" s="1"/>
    </row>
    <row r="1139" spans="1:14">
      <c r="A1139" s="73">
        <v>1132</v>
      </c>
      <c r="B1139" s="81"/>
      <c r="C1139" s="81"/>
      <c r="D1139" s="81"/>
      <c r="E1139" s="1"/>
      <c r="F1139" s="1"/>
      <c r="G1139" s="1"/>
      <c r="H1139" s="1"/>
      <c r="I1139" s="1"/>
      <c r="J1139" s="1"/>
      <c r="K1139" s="1"/>
      <c r="L1139" s="1"/>
      <c r="M1139" s="1"/>
      <c r="N1139" s="1"/>
    </row>
    <row r="1140" spans="1:14">
      <c r="A1140" s="73">
        <v>1133</v>
      </c>
      <c r="B1140" s="81"/>
      <c r="C1140" s="81"/>
      <c r="D1140" s="81"/>
      <c r="E1140" s="1"/>
      <c r="F1140" s="1"/>
      <c r="G1140" s="1"/>
      <c r="H1140" s="1"/>
      <c r="I1140" s="1"/>
      <c r="J1140" s="1"/>
      <c r="K1140" s="1"/>
      <c r="L1140" s="1"/>
      <c r="M1140" s="1"/>
      <c r="N1140" s="1"/>
    </row>
    <row r="1141" spans="1:14">
      <c r="A1141" s="73">
        <v>1134</v>
      </c>
      <c r="B1141" s="81"/>
      <c r="C1141" s="81"/>
      <c r="D1141" s="81"/>
      <c r="E1141" s="1"/>
      <c r="F1141" s="1"/>
      <c r="G1141" s="1"/>
      <c r="H1141" s="1"/>
      <c r="I1141" s="1"/>
      <c r="J1141" s="1"/>
      <c r="K1141" s="1"/>
      <c r="L1141" s="1"/>
      <c r="M1141" s="1"/>
      <c r="N1141" s="1"/>
    </row>
    <row r="1142" spans="1:14">
      <c r="A1142" s="73">
        <v>1135</v>
      </c>
      <c r="B1142" s="81"/>
      <c r="C1142" s="81"/>
      <c r="D1142" s="81"/>
      <c r="E1142" s="1"/>
      <c r="F1142" s="1"/>
      <c r="G1142" s="1"/>
      <c r="H1142" s="1"/>
      <c r="I1142" s="1"/>
      <c r="J1142" s="1"/>
      <c r="K1142" s="1"/>
      <c r="L1142" s="1"/>
      <c r="M1142" s="1"/>
      <c r="N1142" s="1"/>
    </row>
    <row r="1143" spans="1:14">
      <c r="A1143" s="73">
        <v>1136</v>
      </c>
      <c r="B1143" s="81"/>
      <c r="C1143" s="81"/>
      <c r="D1143" s="81"/>
      <c r="E1143" s="1"/>
      <c r="F1143" s="1"/>
      <c r="G1143" s="1"/>
      <c r="H1143" s="1"/>
      <c r="I1143" s="1"/>
      <c r="J1143" s="1"/>
      <c r="K1143" s="1"/>
      <c r="L1143" s="1"/>
      <c r="M1143" s="1"/>
      <c r="N1143" s="1"/>
    </row>
    <row r="1144" spans="1:14">
      <c r="A1144" s="73">
        <v>1137</v>
      </c>
      <c r="B1144" s="81"/>
      <c r="C1144" s="81"/>
      <c r="D1144" s="81"/>
      <c r="E1144" s="1"/>
      <c r="F1144" s="1"/>
      <c r="G1144" s="1"/>
      <c r="H1144" s="1"/>
      <c r="I1144" s="1"/>
      <c r="J1144" s="1"/>
      <c r="K1144" s="1"/>
      <c r="L1144" s="1"/>
      <c r="M1144" s="1"/>
      <c r="N1144" s="1"/>
    </row>
    <row r="1145" spans="1:14">
      <c r="A1145" s="73">
        <v>1138</v>
      </c>
      <c r="B1145" s="81"/>
      <c r="C1145" s="81"/>
      <c r="D1145" s="81"/>
      <c r="E1145" s="1"/>
      <c r="F1145" s="1"/>
      <c r="G1145" s="1"/>
      <c r="H1145" s="1"/>
      <c r="I1145" s="1"/>
      <c r="J1145" s="1"/>
      <c r="K1145" s="1"/>
      <c r="L1145" s="1"/>
      <c r="M1145" s="1"/>
      <c r="N1145" s="1"/>
    </row>
    <row r="1146" spans="1:14">
      <c r="A1146" s="73">
        <v>1139</v>
      </c>
      <c r="B1146" s="81"/>
      <c r="C1146" s="81"/>
      <c r="D1146" s="81"/>
      <c r="E1146" s="1"/>
      <c r="F1146" s="1"/>
      <c r="G1146" s="1"/>
      <c r="H1146" s="1"/>
      <c r="I1146" s="1"/>
      <c r="J1146" s="1"/>
      <c r="K1146" s="1"/>
      <c r="L1146" s="1"/>
      <c r="M1146" s="1"/>
      <c r="N1146" s="1"/>
    </row>
    <row r="1147" spans="1:14">
      <c r="A1147" s="73">
        <v>1140</v>
      </c>
      <c r="B1147" s="81"/>
      <c r="C1147" s="81"/>
      <c r="D1147" s="81"/>
      <c r="E1147" s="1"/>
      <c r="F1147" s="1"/>
      <c r="G1147" s="1"/>
      <c r="H1147" s="1"/>
      <c r="I1147" s="1"/>
      <c r="J1147" s="1"/>
      <c r="K1147" s="1"/>
      <c r="L1147" s="1"/>
      <c r="M1147" s="1"/>
      <c r="N1147" s="1"/>
    </row>
    <row r="1148" spans="1:14">
      <c r="A1148" s="73">
        <v>1141</v>
      </c>
      <c r="B1148" s="81"/>
      <c r="C1148" s="81"/>
      <c r="D1148" s="81"/>
      <c r="E1148" s="1"/>
      <c r="F1148" s="1"/>
      <c r="G1148" s="1"/>
      <c r="H1148" s="1"/>
      <c r="I1148" s="1"/>
      <c r="J1148" s="1"/>
      <c r="K1148" s="1"/>
      <c r="L1148" s="1"/>
      <c r="M1148" s="1"/>
      <c r="N1148" s="1"/>
    </row>
    <row r="1149" spans="1:14">
      <c r="A1149" s="73">
        <v>1142</v>
      </c>
      <c r="B1149" s="81"/>
      <c r="C1149" s="81"/>
      <c r="D1149" s="81"/>
      <c r="E1149" s="1"/>
      <c r="F1149" s="1"/>
      <c r="G1149" s="1"/>
      <c r="H1149" s="1"/>
      <c r="I1149" s="1"/>
      <c r="J1149" s="1"/>
      <c r="K1149" s="1"/>
      <c r="L1149" s="1"/>
      <c r="M1149" s="1"/>
      <c r="N1149" s="1"/>
    </row>
    <row r="1150" spans="1:14">
      <c r="A1150" s="73">
        <v>1143</v>
      </c>
      <c r="B1150" s="81"/>
      <c r="C1150" s="81"/>
      <c r="D1150" s="81"/>
      <c r="E1150" s="1"/>
      <c r="F1150" s="1"/>
      <c r="G1150" s="1"/>
      <c r="H1150" s="1"/>
      <c r="I1150" s="1"/>
      <c r="J1150" s="1"/>
      <c r="K1150" s="1"/>
      <c r="L1150" s="1"/>
      <c r="M1150" s="1"/>
      <c r="N1150" s="1"/>
    </row>
    <row r="1151" spans="1:14">
      <c r="A1151" s="73">
        <v>1144</v>
      </c>
      <c r="B1151" s="81"/>
      <c r="C1151" s="81"/>
      <c r="D1151" s="81"/>
      <c r="E1151" s="1"/>
      <c r="F1151" s="1"/>
      <c r="G1151" s="1"/>
      <c r="H1151" s="1"/>
      <c r="I1151" s="1"/>
      <c r="J1151" s="1"/>
      <c r="K1151" s="1"/>
      <c r="L1151" s="1"/>
      <c r="M1151" s="1"/>
      <c r="N1151" s="1"/>
    </row>
    <row r="1152" spans="1:14">
      <c r="A1152" s="73">
        <v>1145</v>
      </c>
      <c r="B1152" s="81"/>
      <c r="C1152" s="81"/>
      <c r="D1152" s="81"/>
      <c r="E1152" s="1"/>
      <c r="F1152" s="1"/>
      <c r="G1152" s="1"/>
      <c r="H1152" s="1"/>
      <c r="I1152" s="1"/>
      <c r="J1152" s="1"/>
      <c r="K1152" s="1"/>
      <c r="L1152" s="1"/>
      <c r="M1152" s="1"/>
      <c r="N1152" s="1"/>
    </row>
    <row r="1153" spans="1:14">
      <c r="A1153" s="73">
        <v>1146</v>
      </c>
      <c r="B1153" s="81"/>
      <c r="C1153" s="81"/>
      <c r="D1153" s="81"/>
      <c r="E1153" s="1"/>
      <c r="F1153" s="1"/>
      <c r="G1153" s="1"/>
      <c r="H1153" s="1"/>
      <c r="I1153" s="1"/>
      <c r="J1153" s="1"/>
      <c r="K1153" s="1"/>
      <c r="L1153" s="1"/>
      <c r="M1153" s="1"/>
      <c r="N1153" s="1"/>
    </row>
    <row r="1154" spans="1:14">
      <c r="A1154" s="73">
        <v>1147</v>
      </c>
      <c r="B1154" s="81"/>
      <c r="C1154" s="81"/>
      <c r="D1154" s="81"/>
      <c r="E1154" s="1"/>
      <c r="F1154" s="1"/>
      <c r="G1154" s="1"/>
      <c r="H1154" s="1"/>
      <c r="I1154" s="1"/>
      <c r="J1154" s="1"/>
      <c r="K1154" s="1"/>
      <c r="L1154" s="1"/>
      <c r="M1154" s="1"/>
      <c r="N1154" s="1"/>
    </row>
    <row r="1155" spans="1:14">
      <c r="A1155" s="73">
        <v>1148</v>
      </c>
      <c r="B1155" s="81"/>
      <c r="C1155" s="81"/>
      <c r="D1155" s="81"/>
      <c r="E1155" s="1"/>
      <c r="F1155" s="1"/>
      <c r="G1155" s="1"/>
      <c r="H1155" s="1"/>
      <c r="I1155" s="1"/>
      <c r="J1155" s="1"/>
      <c r="K1155" s="1"/>
      <c r="L1155" s="1"/>
      <c r="M1155" s="1"/>
      <c r="N1155" s="1"/>
    </row>
    <row r="1156" spans="1:14">
      <c r="A1156" s="73">
        <v>1149</v>
      </c>
      <c r="B1156" s="81"/>
      <c r="C1156" s="81"/>
      <c r="D1156" s="81"/>
      <c r="E1156" s="1"/>
      <c r="F1156" s="1"/>
      <c r="G1156" s="1"/>
      <c r="H1156" s="1"/>
      <c r="I1156" s="1"/>
      <c r="J1156" s="1"/>
      <c r="K1156" s="1"/>
      <c r="L1156" s="1"/>
      <c r="M1156" s="1"/>
      <c r="N1156" s="1"/>
    </row>
    <row r="1157" spans="1:14">
      <c r="A1157" s="73">
        <v>1150</v>
      </c>
      <c r="B1157" s="81"/>
      <c r="C1157" s="81"/>
      <c r="D1157" s="81"/>
      <c r="E1157" s="1"/>
      <c r="F1157" s="1"/>
      <c r="G1157" s="1"/>
      <c r="H1157" s="1"/>
      <c r="I1157" s="1"/>
      <c r="J1157" s="1"/>
      <c r="K1157" s="1"/>
      <c r="L1157" s="1"/>
      <c r="M1157" s="1"/>
      <c r="N1157" s="1"/>
    </row>
    <row r="1158" spans="1:14">
      <c r="A1158" s="73">
        <v>1151</v>
      </c>
      <c r="B1158" s="81"/>
      <c r="C1158" s="81"/>
      <c r="D1158" s="81"/>
      <c r="E1158" s="1"/>
      <c r="F1158" s="1"/>
      <c r="G1158" s="1"/>
      <c r="H1158" s="1"/>
      <c r="I1158" s="1"/>
      <c r="J1158" s="1"/>
      <c r="K1158" s="1"/>
      <c r="L1158" s="1"/>
      <c r="M1158" s="1"/>
      <c r="N1158" s="1"/>
    </row>
    <row r="1159" spans="1:14">
      <c r="A1159" s="73">
        <v>1152</v>
      </c>
      <c r="B1159" s="81"/>
      <c r="C1159" s="81"/>
      <c r="D1159" s="81"/>
      <c r="E1159" s="1"/>
      <c r="F1159" s="1"/>
      <c r="G1159" s="1"/>
      <c r="H1159" s="1"/>
      <c r="I1159" s="1"/>
      <c r="J1159" s="1"/>
      <c r="K1159" s="1"/>
      <c r="L1159" s="1"/>
      <c r="M1159" s="1"/>
      <c r="N1159" s="1"/>
    </row>
    <row r="1160" spans="1:14">
      <c r="A1160" s="73">
        <v>1153</v>
      </c>
      <c r="B1160" s="81"/>
      <c r="C1160" s="81"/>
      <c r="D1160" s="81"/>
      <c r="E1160" s="1"/>
      <c r="F1160" s="1"/>
      <c r="G1160" s="1"/>
      <c r="H1160" s="1"/>
      <c r="I1160" s="1"/>
      <c r="J1160" s="1"/>
      <c r="K1160" s="1"/>
      <c r="L1160" s="1"/>
      <c r="M1160" s="1"/>
      <c r="N1160" s="1"/>
    </row>
    <row r="1161" spans="1:14">
      <c r="A1161" s="73">
        <v>1154</v>
      </c>
      <c r="B1161" s="81"/>
      <c r="C1161" s="81"/>
      <c r="D1161" s="81"/>
      <c r="E1161" s="1"/>
      <c r="F1161" s="1"/>
      <c r="G1161" s="1"/>
      <c r="H1161" s="1"/>
      <c r="I1161" s="1"/>
      <c r="J1161" s="1"/>
      <c r="K1161" s="1"/>
      <c r="L1161" s="1"/>
      <c r="M1161" s="1"/>
      <c r="N1161" s="1"/>
    </row>
    <row r="1162" spans="1:14">
      <c r="A1162" s="73">
        <v>1155</v>
      </c>
      <c r="B1162" s="81"/>
      <c r="C1162" s="81"/>
      <c r="D1162" s="81"/>
      <c r="E1162" s="1"/>
      <c r="F1162" s="1"/>
      <c r="G1162" s="1"/>
      <c r="H1162" s="1"/>
      <c r="I1162" s="1"/>
      <c r="J1162" s="1"/>
      <c r="K1162" s="1"/>
      <c r="L1162" s="1"/>
      <c r="M1162" s="1"/>
      <c r="N1162" s="1"/>
    </row>
    <row r="1163" spans="1:14">
      <c r="A1163" s="73">
        <v>1156</v>
      </c>
      <c r="B1163" s="81"/>
      <c r="C1163" s="81"/>
      <c r="D1163" s="81"/>
      <c r="E1163" s="1"/>
      <c r="F1163" s="1"/>
      <c r="G1163" s="1"/>
      <c r="H1163" s="1"/>
      <c r="I1163" s="1"/>
      <c r="J1163" s="1"/>
      <c r="K1163" s="1"/>
      <c r="L1163" s="1"/>
      <c r="M1163" s="1"/>
      <c r="N1163" s="1"/>
    </row>
    <row r="1164" spans="1:14">
      <c r="A1164" s="73">
        <v>1157</v>
      </c>
      <c r="B1164" s="81"/>
      <c r="C1164" s="81"/>
      <c r="D1164" s="81"/>
      <c r="E1164" s="1"/>
      <c r="F1164" s="1"/>
      <c r="G1164" s="1"/>
      <c r="H1164" s="1"/>
      <c r="I1164" s="1"/>
      <c r="J1164" s="1"/>
      <c r="K1164" s="1"/>
      <c r="L1164" s="1"/>
      <c r="M1164" s="1"/>
      <c r="N1164" s="1"/>
    </row>
    <row r="1165" spans="1:14">
      <c r="A1165" s="73">
        <v>1158</v>
      </c>
      <c r="B1165" s="81"/>
      <c r="C1165" s="81"/>
      <c r="D1165" s="81"/>
      <c r="E1165" s="1"/>
      <c r="F1165" s="1"/>
      <c r="G1165" s="1"/>
      <c r="H1165" s="1"/>
      <c r="I1165" s="1"/>
      <c r="J1165" s="1"/>
      <c r="K1165" s="1"/>
      <c r="L1165" s="1"/>
      <c r="M1165" s="1"/>
      <c r="N1165" s="1"/>
    </row>
    <row r="1166" spans="1:14">
      <c r="A1166" s="73">
        <v>1159</v>
      </c>
      <c r="B1166" s="81"/>
      <c r="C1166" s="81"/>
      <c r="D1166" s="81"/>
      <c r="E1166" s="1"/>
      <c r="F1166" s="1"/>
      <c r="G1166" s="1"/>
      <c r="H1166" s="1"/>
      <c r="I1166" s="1"/>
      <c r="J1166" s="1"/>
      <c r="K1166" s="1"/>
      <c r="L1166" s="1"/>
      <c r="M1166" s="1"/>
      <c r="N1166" s="1"/>
    </row>
    <row r="1167" spans="1:14">
      <c r="A1167" s="73">
        <v>1160</v>
      </c>
      <c r="B1167" s="81"/>
      <c r="C1167" s="81"/>
      <c r="D1167" s="81"/>
      <c r="E1167" s="1"/>
      <c r="F1167" s="1"/>
      <c r="G1167" s="1"/>
      <c r="H1167" s="1"/>
      <c r="I1167" s="1"/>
      <c r="J1167" s="1"/>
      <c r="K1167" s="1"/>
      <c r="L1167" s="1"/>
      <c r="M1167" s="1"/>
      <c r="N1167" s="1"/>
    </row>
    <row r="1168" spans="1:14">
      <c r="A1168" s="73">
        <v>1161</v>
      </c>
      <c r="B1168" s="81"/>
      <c r="C1168" s="81"/>
      <c r="D1168" s="81"/>
      <c r="E1168" s="1"/>
      <c r="F1168" s="1"/>
      <c r="G1168" s="1"/>
      <c r="H1168" s="1"/>
      <c r="I1168" s="1"/>
      <c r="J1168" s="1"/>
      <c r="K1168" s="1"/>
      <c r="L1168" s="1"/>
      <c r="M1168" s="1"/>
      <c r="N1168" s="1"/>
    </row>
    <row r="1169" spans="1:14">
      <c r="A1169" s="73">
        <v>1162</v>
      </c>
      <c r="B1169" s="81"/>
      <c r="C1169" s="81"/>
      <c r="D1169" s="81"/>
      <c r="E1169" s="1"/>
      <c r="F1169" s="1"/>
      <c r="G1169" s="1"/>
      <c r="H1169" s="1"/>
      <c r="I1169" s="1"/>
      <c r="J1169" s="1"/>
      <c r="K1169" s="1"/>
      <c r="L1169" s="1"/>
      <c r="M1169" s="1"/>
      <c r="N1169" s="1"/>
    </row>
    <row r="1170" spans="1:14">
      <c r="A1170" s="73">
        <v>1163</v>
      </c>
      <c r="B1170" s="81"/>
      <c r="C1170" s="81"/>
      <c r="D1170" s="81"/>
      <c r="E1170" s="1"/>
      <c r="F1170" s="1"/>
      <c r="G1170" s="1"/>
      <c r="H1170" s="1"/>
      <c r="I1170" s="1"/>
      <c r="J1170" s="1"/>
      <c r="K1170" s="1"/>
      <c r="L1170" s="1"/>
      <c r="M1170" s="1"/>
      <c r="N1170" s="1"/>
    </row>
    <row r="1171" spans="1:14">
      <c r="A1171" s="73">
        <v>1164</v>
      </c>
      <c r="B1171" s="81"/>
      <c r="C1171" s="81"/>
      <c r="D1171" s="81"/>
      <c r="E1171" s="1"/>
      <c r="F1171" s="1"/>
      <c r="G1171" s="1"/>
      <c r="H1171" s="1"/>
      <c r="I1171" s="1"/>
      <c r="J1171" s="1"/>
      <c r="K1171" s="1"/>
      <c r="L1171" s="1"/>
      <c r="M1171" s="1"/>
      <c r="N1171" s="1"/>
    </row>
    <row r="1172" spans="1:14">
      <c r="A1172" s="73">
        <v>1165</v>
      </c>
      <c r="B1172" s="81"/>
      <c r="C1172" s="81"/>
      <c r="D1172" s="81"/>
      <c r="E1172" s="1"/>
      <c r="F1172" s="1"/>
      <c r="G1172" s="1"/>
      <c r="H1172" s="1"/>
      <c r="I1172" s="1"/>
      <c r="J1172" s="1"/>
      <c r="K1172" s="1"/>
      <c r="L1172" s="1"/>
      <c r="M1172" s="1"/>
      <c r="N1172" s="1"/>
    </row>
    <row r="1173" spans="1:14">
      <c r="A1173" s="73">
        <v>1166</v>
      </c>
      <c r="B1173" s="81"/>
      <c r="C1173" s="81"/>
      <c r="D1173" s="81"/>
      <c r="E1173" s="1"/>
      <c r="F1173" s="1"/>
      <c r="G1173" s="1"/>
      <c r="H1173" s="1"/>
      <c r="I1173" s="1"/>
      <c r="J1173" s="1"/>
      <c r="K1173" s="1"/>
      <c r="L1173" s="1"/>
      <c r="M1173" s="1"/>
      <c r="N1173" s="1"/>
    </row>
    <row r="1174" spans="1:14">
      <c r="A1174" s="73">
        <v>1167</v>
      </c>
      <c r="B1174" s="81"/>
      <c r="C1174" s="81"/>
      <c r="D1174" s="81"/>
      <c r="E1174" s="1"/>
      <c r="F1174" s="1"/>
      <c r="G1174" s="1"/>
      <c r="H1174" s="1"/>
      <c r="I1174" s="1"/>
      <c r="J1174" s="1"/>
      <c r="K1174" s="1"/>
      <c r="L1174" s="1"/>
      <c r="M1174" s="1"/>
      <c r="N1174" s="1"/>
    </row>
    <row r="1175" spans="1:14">
      <c r="A1175" s="73">
        <v>1168</v>
      </c>
      <c r="B1175" s="81"/>
      <c r="C1175" s="81"/>
      <c r="D1175" s="81"/>
      <c r="E1175" s="1"/>
      <c r="F1175" s="1"/>
      <c r="G1175" s="1"/>
      <c r="H1175" s="1"/>
      <c r="I1175" s="1"/>
      <c r="J1175" s="1"/>
      <c r="K1175" s="1"/>
      <c r="L1175" s="1"/>
      <c r="M1175" s="1"/>
      <c r="N1175" s="1"/>
    </row>
    <row r="1176" spans="1:14">
      <c r="A1176" s="73">
        <v>1169</v>
      </c>
      <c r="B1176" s="81"/>
      <c r="C1176" s="81"/>
      <c r="D1176" s="81"/>
      <c r="E1176" s="1"/>
      <c r="F1176" s="1"/>
      <c r="G1176" s="1"/>
      <c r="H1176" s="1"/>
      <c r="I1176" s="1"/>
      <c r="J1176" s="1"/>
      <c r="K1176" s="1"/>
      <c r="L1176" s="1"/>
      <c r="M1176" s="1"/>
      <c r="N1176" s="1"/>
    </row>
    <row r="1177" spans="1:14">
      <c r="A1177" s="73">
        <v>1170</v>
      </c>
      <c r="B1177" s="81"/>
      <c r="C1177" s="81"/>
      <c r="D1177" s="81"/>
      <c r="E1177" s="1"/>
      <c r="F1177" s="1"/>
      <c r="G1177" s="1"/>
      <c r="H1177" s="1"/>
      <c r="I1177" s="1"/>
      <c r="J1177" s="1"/>
      <c r="K1177" s="1"/>
      <c r="L1177" s="1"/>
      <c r="M1177" s="1"/>
      <c r="N1177" s="1"/>
    </row>
    <row r="1178" spans="1:14">
      <c r="A1178" s="73">
        <v>1171</v>
      </c>
      <c r="B1178" s="81"/>
      <c r="C1178" s="81"/>
      <c r="D1178" s="81"/>
      <c r="E1178" s="1"/>
      <c r="F1178" s="1"/>
      <c r="G1178" s="1"/>
      <c r="H1178" s="1"/>
      <c r="I1178" s="1"/>
      <c r="J1178" s="1"/>
      <c r="K1178" s="1"/>
      <c r="L1178" s="1"/>
      <c r="M1178" s="1"/>
      <c r="N1178" s="1"/>
    </row>
    <row r="1179" spans="1:14">
      <c r="A1179" s="73">
        <v>1172</v>
      </c>
      <c r="B1179" s="81"/>
      <c r="C1179" s="81"/>
      <c r="D1179" s="81"/>
      <c r="E1179" s="1"/>
      <c r="F1179" s="1"/>
      <c r="G1179" s="1"/>
      <c r="H1179" s="1"/>
      <c r="I1179" s="1"/>
      <c r="J1179" s="1"/>
      <c r="K1179" s="1"/>
      <c r="L1179" s="1"/>
      <c r="M1179" s="1"/>
      <c r="N1179" s="1"/>
    </row>
    <row r="1180" spans="1:14">
      <c r="A1180" s="73">
        <v>1173</v>
      </c>
      <c r="B1180" s="81"/>
      <c r="C1180" s="81"/>
      <c r="D1180" s="81"/>
      <c r="E1180" s="1"/>
      <c r="F1180" s="1"/>
      <c r="G1180" s="1"/>
      <c r="H1180" s="1"/>
      <c r="I1180" s="1"/>
      <c r="J1180" s="1"/>
      <c r="K1180" s="1"/>
      <c r="L1180" s="1"/>
      <c r="M1180" s="1"/>
      <c r="N1180" s="1"/>
    </row>
    <row r="1181" spans="1:14">
      <c r="A1181" s="73">
        <v>1174</v>
      </c>
      <c r="B1181" s="81"/>
      <c r="C1181" s="81"/>
      <c r="D1181" s="81"/>
      <c r="E1181" s="1"/>
      <c r="F1181" s="1"/>
      <c r="G1181" s="1"/>
      <c r="H1181" s="1"/>
      <c r="I1181" s="1"/>
      <c r="J1181" s="1"/>
      <c r="K1181" s="1"/>
      <c r="L1181" s="1"/>
      <c r="M1181" s="1"/>
      <c r="N1181" s="1"/>
    </row>
    <row r="1182" spans="1:14">
      <c r="A1182" s="73">
        <v>1175</v>
      </c>
      <c r="B1182" s="81"/>
      <c r="C1182" s="81"/>
      <c r="D1182" s="81"/>
      <c r="E1182" s="1"/>
      <c r="F1182" s="1"/>
      <c r="G1182" s="1"/>
      <c r="H1182" s="1"/>
      <c r="I1182" s="1"/>
      <c r="J1182" s="1"/>
      <c r="K1182" s="1"/>
      <c r="L1182" s="1"/>
      <c r="M1182" s="1"/>
      <c r="N1182" s="1"/>
    </row>
    <row r="1183" spans="1:14">
      <c r="A1183" s="73">
        <v>1176</v>
      </c>
      <c r="B1183" s="81"/>
      <c r="C1183" s="81"/>
      <c r="D1183" s="81"/>
      <c r="E1183" s="1"/>
      <c r="F1183" s="1"/>
      <c r="G1183" s="1"/>
      <c r="H1183" s="1"/>
      <c r="I1183" s="1"/>
      <c r="J1183" s="1"/>
      <c r="K1183" s="1"/>
      <c r="L1183" s="1"/>
      <c r="M1183" s="1"/>
      <c r="N1183" s="1"/>
    </row>
    <row r="1184" spans="1:14">
      <c r="A1184" s="73">
        <v>1177</v>
      </c>
      <c r="B1184" s="81"/>
      <c r="C1184" s="81"/>
      <c r="D1184" s="81"/>
      <c r="E1184" s="1"/>
      <c r="F1184" s="1"/>
      <c r="G1184" s="1"/>
      <c r="H1184" s="1"/>
      <c r="I1184" s="1"/>
      <c r="J1184" s="1"/>
      <c r="K1184" s="1"/>
      <c r="L1184" s="1"/>
      <c r="M1184" s="1"/>
      <c r="N1184" s="1"/>
    </row>
    <row r="1185" spans="1:14">
      <c r="A1185" s="73">
        <v>1178</v>
      </c>
      <c r="B1185" s="81"/>
      <c r="C1185" s="81"/>
      <c r="D1185" s="81"/>
      <c r="E1185" s="1"/>
      <c r="F1185" s="1"/>
      <c r="G1185" s="1"/>
      <c r="H1185" s="1"/>
      <c r="I1185" s="1"/>
      <c r="J1185" s="1"/>
      <c r="K1185" s="1"/>
      <c r="L1185" s="1"/>
      <c r="M1185" s="1"/>
      <c r="N1185" s="1"/>
    </row>
    <row r="1186" spans="1:14">
      <c r="A1186" s="73">
        <v>1179</v>
      </c>
      <c r="B1186" s="81"/>
      <c r="C1186" s="81"/>
      <c r="D1186" s="81"/>
      <c r="E1186" s="1"/>
      <c r="F1186" s="1"/>
      <c r="G1186" s="1"/>
      <c r="H1186" s="1"/>
      <c r="I1186" s="1"/>
      <c r="J1186" s="1"/>
      <c r="K1186" s="1"/>
      <c r="L1186" s="1"/>
      <c r="M1186" s="1"/>
      <c r="N1186" s="1"/>
    </row>
    <row r="1187" spans="1:14">
      <c r="A1187" s="73">
        <v>1180</v>
      </c>
      <c r="B1187" s="81"/>
      <c r="C1187" s="81"/>
      <c r="D1187" s="81"/>
      <c r="E1187" s="1"/>
      <c r="F1187" s="1"/>
      <c r="G1187" s="1"/>
      <c r="H1187" s="1"/>
      <c r="I1187" s="1"/>
      <c r="J1187" s="1"/>
      <c r="K1187" s="1"/>
      <c r="L1187" s="1"/>
      <c r="M1187" s="1"/>
      <c r="N1187" s="1"/>
    </row>
    <row r="1188" spans="1:14">
      <c r="A1188" s="73">
        <v>1181</v>
      </c>
      <c r="B1188" s="81"/>
      <c r="C1188" s="81"/>
      <c r="D1188" s="81"/>
      <c r="E1188" s="1"/>
      <c r="F1188" s="1"/>
      <c r="G1188" s="1"/>
      <c r="H1188" s="1"/>
      <c r="I1188" s="1"/>
      <c r="J1188" s="1"/>
      <c r="K1188" s="1"/>
      <c r="L1188" s="1"/>
      <c r="M1188" s="1"/>
      <c r="N1188" s="1"/>
    </row>
    <row r="1189" spans="1:14">
      <c r="A1189" s="73">
        <v>1182</v>
      </c>
      <c r="B1189" s="81"/>
      <c r="C1189" s="81"/>
      <c r="D1189" s="81"/>
      <c r="E1189" s="1"/>
      <c r="F1189" s="1"/>
      <c r="G1189" s="1"/>
      <c r="H1189" s="1"/>
      <c r="I1189" s="1"/>
      <c r="J1189" s="1"/>
      <c r="K1189" s="1"/>
      <c r="L1189" s="1"/>
      <c r="M1189" s="1"/>
      <c r="N1189" s="1"/>
    </row>
    <row r="1190" spans="1:14">
      <c r="A1190" s="73">
        <v>1183</v>
      </c>
      <c r="B1190" s="81"/>
      <c r="C1190" s="81"/>
      <c r="D1190" s="81"/>
      <c r="E1190" s="1"/>
      <c r="F1190" s="1"/>
      <c r="G1190" s="1"/>
      <c r="H1190" s="1"/>
      <c r="I1190" s="1"/>
      <c r="J1190" s="1"/>
      <c r="K1190" s="1"/>
      <c r="L1190" s="1"/>
      <c r="M1190" s="1"/>
      <c r="N1190" s="1"/>
    </row>
    <row r="1191" spans="1:14">
      <c r="A1191" s="73">
        <v>1184</v>
      </c>
      <c r="B1191" s="81"/>
      <c r="C1191" s="81"/>
      <c r="D1191" s="81"/>
      <c r="E1191" s="1"/>
      <c r="F1191" s="1"/>
      <c r="G1191" s="1"/>
      <c r="H1191" s="1"/>
      <c r="I1191" s="1"/>
      <c r="J1191" s="1"/>
      <c r="K1191" s="1"/>
      <c r="L1191" s="1"/>
      <c r="M1191" s="1"/>
      <c r="N1191" s="1"/>
    </row>
    <row r="1192" spans="1:14">
      <c r="A1192" s="73">
        <v>1185</v>
      </c>
      <c r="B1192" s="81"/>
      <c r="C1192" s="81"/>
      <c r="D1192" s="81"/>
      <c r="E1192" s="1"/>
      <c r="F1192" s="1"/>
      <c r="G1192" s="1"/>
      <c r="H1192" s="1"/>
      <c r="I1192" s="1"/>
      <c r="J1192" s="1"/>
      <c r="K1192" s="1"/>
      <c r="L1192" s="1"/>
      <c r="M1192" s="1"/>
      <c r="N1192" s="1"/>
    </row>
    <row r="1193" spans="1:14">
      <c r="A1193" s="73">
        <v>1186</v>
      </c>
      <c r="B1193" s="81"/>
      <c r="C1193" s="81"/>
      <c r="D1193" s="81"/>
      <c r="E1193" s="1"/>
      <c r="F1193" s="1"/>
      <c r="G1193" s="1"/>
      <c r="H1193" s="1"/>
      <c r="I1193" s="1"/>
      <c r="J1193" s="1"/>
      <c r="K1193" s="1"/>
      <c r="L1193" s="1"/>
      <c r="M1193" s="1"/>
      <c r="N1193" s="1"/>
    </row>
    <row r="1194" spans="1:14">
      <c r="A1194" s="73">
        <v>1187</v>
      </c>
      <c r="B1194" s="81"/>
      <c r="C1194" s="81"/>
      <c r="D1194" s="81"/>
      <c r="E1194" s="1"/>
      <c r="F1194" s="1"/>
      <c r="G1194" s="1"/>
      <c r="H1194" s="1"/>
      <c r="I1194" s="1"/>
      <c r="J1194" s="1"/>
      <c r="K1194" s="1"/>
      <c r="L1194" s="1"/>
      <c r="M1194" s="1"/>
      <c r="N1194" s="1"/>
    </row>
    <row r="1195" spans="1:14">
      <c r="A1195" s="73">
        <v>1188</v>
      </c>
      <c r="B1195" s="81"/>
      <c r="C1195" s="81"/>
      <c r="D1195" s="81"/>
      <c r="E1195" s="1"/>
      <c r="F1195" s="1"/>
      <c r="G1195" s="1"/>
      <c r="H1195" s="1"/>
      <c r="I1195" s="1"/>
      <c r="J1195" s="1"/>
      <c r="K1195" s="1"/>
      <c r="L1195" s="1"/>
      <c r="M1195" s="1"/>
      <c r="N1195" s="1"/>
    </row>
    <row r="1196" spans="1:14">
      <c r="A1196" s="73">
        <v>1189</v>
      </c>
      <c r="B1196" s="81"/>
      <c r="C1196" s="81"/>
      <c r="D1196" s="81"/>
      <c r="E1196" s="1"/>
      <c r="F1196" s="1"/>
      <c r="G1196" s="1"/>
      <c r="H1196" s="1"/>
      <c r="I1196" s="1"/>
      <c r="J1196" s="1"/>
      <c r="K1196" s="1"/>
      <c r="L1196" s="1"/>
      <c r="M1196" s="1"/>
      <c r="N1196" s="1"/>
    </row>
    <row r="1197" spans="1:14">
      <c r="A1197" s="73">
        <v>1190</v>
      </c>
      <c r="B1197" s="81"/>
      <c r="C1197" s="81"/>
      <c r="D1197" s="81"/>
      <c r="E1197" s="1"/>
      <c r="F1197" s="1"/>
      <c r="G1197" s="1"/>
      <c r="H1197" s="1"/>
      <c r="I1197" s="1"/>
      <c r="J1197" s="1"/>
      <c r="K1197" s="1"/>
      <c r="L1197" s="1"/>
      <c r="M1197" s="1"/>
      <c r="N1197" s="1"/>
    </row>
    <row r="1198" spans="1:14">
      <c r="A1198" s="73">
        <v>1191</v>
      </c>
      <c r="B1198" s="81"/>
      <c r="C1198" s="81"/>
      <c r="D1198" s="81"/>
      <c r="E1198" s="1"/>
      <c r="F1198" s="1"/>
      <c r="G1198" s="1"/>
      <c r="H1198" s="1"/>
      <c r="I1198" s="1"/>
      <c r="J1198" s="1"/>
      <c r="K1198" s="1"/>
      <c r="L1198" s="1"/>
      <c r="M1198" s="1"/>
      <c r="N1198" s="1"/>
    </row>
    <row r="1199" spans="1:14">
      <c r="A1199" s="73">
        <v>1192</v>
      </c>
      <c r="B1199" s="81"/>
      <c r="C1199" s="81"/>
      <c r="D1199" s="81"/>
      <c r="E1199" s="1"/>
      <c r="F1199" s="1"/>
      <c r="G1199" s="1"/>
      <c r="H1199" s="1"/>
      <c r="I1199" s="1"/>
      <c r="J1199" s="1"/>
      <c r="K1199" s="1"/>
      <c r="L1199" s="1"/>
      <c r="M1199" s="1"/>
      <c r="N1199" s="1"/>
    </row>
    <row r="1200" spans="1:14">
      <c r="A1200" s="73">
        <v>1193</v>
      </c>
      <c r="B1200" s="81"/>
      <c r="C1200" s="81"/>
      <c r="D1200" s="81"/>
      <c r="E1200" s="1"/>
      <c r="F1200" s="1"/>
      <c r="G1200" s="1"/>
      <c r="H1200" s="1"/>
      <c r="I1200" s="1"/>
      <c r="J1200" s="1"/>
      <c r="K1200" s="1"/>
      <c r="L1200" s="1"/>
      <c r="M1200" s="1"/>
      <c r="N1200" s="1"/>
    </row>
    <row r="1201" spans="1:14">
      <c r="A1201" s="73">
        <v>1194</v>
      </c>
      <c r="B1201" s="81"/>
      <c r="C1201" s="81"/>
      <c r="D1201" s="81"/>
      <c r="E1201" s="1"/>
      <c r="F1201" s="1"/>
      <c r="G1201" s="1"/>
      <c r="H1201" s="1"/>
      <c r="I1201" s="1"/>
      <c r="J1201" s="1"/>
      <c r="K1201" s="1"/>
      <c r="L1201" s="1"/>
      <c r="M1201" s="1"/>
      <c r="N1201" s="1"/>
    </row>
    <row r="1202" spans="1:14">
      <c r="A1202" s="73">
        <v>1195</v>
      </c>
      <c r="B1202" s="81"/>
      <c r="C1202" s="81"/>
      <c r="D1202" s="81"/>
      <c r="E1202" s="1"/>
      <c r="F1202" s="1"/>
      <c r="G1202" s="1"/>
      <c r="H1202" s="1"/>
      <c r="I1202" s="1"/>
      <c r="J1202" s="1"/>
      <c r="K1202" s="1"/>
      <c r="L1202" s="1"/>
      <c r="M1202" s="1"/>
      <c r="N1202" s="1"/>
    </row>
    <row r="1203" spans="1:14">
      <c r="A1203" s="73">
        <v>1196</v>
      </c>
      <c r="B1203" s="81"/>
      <c r="C1203" s="81"/>
      <c r="D1203" s="81"/>
      <c r="E1203" s="1"/>
      <c r="F1203" s="1"/>
      <c r="G1203" s="1"/>
      <c r="H1203" s="1"/>
      <c r="I1203" s="1"/>
      <c r="J1203" s="1"/>
      <c r="K1203" s="1"/>
      <c r="L1203" s="1"/>
      <c r="M1203" s="1"/>
      <c r="N1203" s="1"/>
    </row>
    <row r="1204" spans="1:14">
      <c r="A1204" s="73">
        <v>1197</v>
      </c>
      <c r="B1204" s="81"/>
      <c r="C1204" s="81"/>
      <c r="D1204" s="81"/>
      <c r="E1204" s="1"/>
      <c r="F1204" s="1"/>
      <c r="G1204" s="1"/>
      <c r="H1204" s="1"/>
      <c r="I1204" s="1"/>
      <c r="J1204" s="1"/>
      <c r="K1204" s="1"/>
      <c r="L1204" s="1"/>
      <c r="M1204" s="1"/>
      <c r="N1204" s="1"/>
    </row>
    <row r="1205" spans="1:14">
      <c r="A1205" s="73">
        <v>1198</v>
      </c>
      <c r="B1205" s="81"/>
      <c r="C1205" s="81"/>
      <c r="D1205" s="81"/>
      <c r="E1205" s="1"/>
      <c r="F1205" s="1"/>
      <c r="G1205" s="1"/>
      <c r="H1205" s="1"/>
      <c r="I1205" s="1"/>
      <c r="J1205" s="1"/>
      <c r="K1205" s="1"/>
      <c r="L1205" s="1"/>
      <c r="M1205" s="1"/>
      <c r="N1205" s="1"/>
    </row>
    <row r="1206" spans="1:14">
      <c r="A1206" s="73">
        <v>1199</v>
      </c>
      <c r="B1206" s="81"/>
      <c r="C1206" s="81"/>
      <c r="D1206" s="81"/>
      <c r="E1206" s="1"/>
      <c r="F1206" s="1"/>
      <c r="G1206" s="1"/>
      <c r="H1206" s="1"/>
      <c r="I1206" s="1"/>
      <c r="J1206" s="1"/>
      <c r="K1206" s="1"/>
      <c r="L1206" s="1"/>
      <c r="M1206" s="1"/>
      <c r="N1206" s="1"/>
    </row>
    <row r="1207" spans="1:14">
      <c r="A1207" s="73">
        <v>1200</v>
      </c>
      <c r="B1207" s="81"/>
      <c r="C1207" s="81"/>
      <c r="D1207" s="81"/>
      <c r="E1207" s="1"/>
      <c r="F1207" s="1"/>
      <c r="G1207" s="1"/>
      <c r="H1207" s="1"/>
      <c r="I1207" s="1"/>
      <c r="J1207" s="1"/>
      <c r="K1207" s="1"/>
      <c r="L1207" s="1"/>
      <c r="M1207" s="1"/>
      <c r="N1207" s="1"/>
    </row>
    <row r="1208" spans="1:14">
      <c r="A1208" s="73">
        <v>1201</v>
      </c>
      <c r="B1208" s="81"/>
      <c r="C1208" s="81"/>
      <c r="D1208" s="81"/>
      <c r="E1208" s="1"/>
      <c r="F1208" s="1"/>
      <c r="G1208" s="1"/>
      <c r="H1208" s="1"/>
      <c r="I1208" s="1"/>
      <c r="J1208" s="1"/>
      <c r="K1208" s="1"/>
      <c r="L1208" s="1"/>
      <c r="M1208" s="1"/>
      <c r="N1208" s="1"/>
    </row>
    <row r="1209" spans="1:14">
      <c r="A1209" s="73">
        <v>1202</v>
      </c>
      <c r="B1209" s="81"/>
      <c r="C1209" s="81"/>
      <c r="D1209" s="81"/>
      <c r="E1209" s="1"/>
      <c r="F1209" s="1"/>
      <c r="G1209" s="1"/>
      <c r="H1209" s="1"/>
      <c r="I1209" s="1"/>
      <c r="J1209" s="1"/>
      <c r="K1209" s="1"/>
      <c r="L1209" s="1"/>
      <c r="M1209" s="1"/>
      <c r="N1209" s="1"/>
    </row>
    <row r="1210" spans="1:14">
      <c r="A1210" s="73">
        <v>1203</v>
      </c>
      <c r="B1210" s="81"/>
      <c r="C1210" s="81"/>
      <c r="D1210" s="81"/>
      <c r="E1210" s="1"/>
      <c r="F1210" s="1"/>
      <c r="G1210" s="1"/>
      <c r="H1210" s="1"/>
      <c r="I1210" s="1"/>
      <c r="J1210" s="1"/>
      <c r="K1210" s="1"/>
      <c r="L1210" s="1"/>
      <c r="M1210" s="1"/>
      <c r="N1210" s="1"/>
    </row>
    <row r="1211" spans="1:14">
      <c r="A1211" s="73">
        <v>1204</v>
      </c>
      <c r="B1211" s="81"/>
      <c r="C1211" s="81"/>
      <c r="D1211" s="81"/>
      <c r="E1211" s="1"/>
      <c r="F1211" s="1"/>
      <c r="G1211" s="1"/>
      <c r="H1211" s="1"/>
      <c r="I1211" s="1"/>
      <c r="J1211" s="1"/>
      <c r="K1211" s="1"/>
      <c r="L1211" s="1"/>
      <c r="M1211" s="1"/>
      <c r="N1211" s="1"/>
    </row>
    <row r="1212" spans="1:14">
      <c r="A1212" s="73">
        <v>1205</v>
      </c>
      <c r="B1212" s="81"/>
      <c r="C1212" s="81"/>
      <c r="D1212" s="81"/>
      <c r="E1212" s="1"/>
      <c r="F1212" s="1"/>
      <c r="G1212" s="1"/>
      <c r="H1212" s="1"/>
      <c r="I1212" s="1"/>
      <c r="J1212" s="1"/>
      <c r="K1212" s="1"/>
      <c r="L1212" s="1"/>
      <c r="M1212" s="1"/>
      <c r="N1212" s="1"/>
    </row>
    <row r="1213" spans="1:14">
      <c r="A1213" s="73">
        <v>1206</v>
      </c>
      <c r="B1213" s="81"/>
      <c r="C1213" s="81"/>
      <c r="D1213" s="81"/>
      <c r="E1213" s="1"/>
      <c r="F1213" s="1"/>
      <c r="G1213" s="1"/>
      <c r="H1213" s="1"/>
      <c r="I1213" s="1"/>
      <c r="J1213" s="1"/>
      <c r="K1213" s="1"/>
      <c r="L1213" s="1"/>
      <c r="M1213" s="1"/>
      <c r="N1213" s="1"/>
    </row>
    <row r="1214" spans="1:14">
      <c r="A1214" s="73">
        <v>1207</v>
      </c>
      <c r="B1214" s="81"/>
      <c r="C1214" s="81"/>
      <c r="D1214" s="81"/>
      <c r="E1214" s="1"/>
      <c r="F1214" s="1"/>
      <c r="G1214" s="1"/>
      <c r="H1214" s="1"/>
      <c r="I1214" s="1"/>
      <c r="J1214" s="1"/>
      <c r="K1214" s="1"/>
      <c r="L1214" s="1"/>
      <c r="M1214" s="1"/>
      <c r="N1214" s="1"/>
    </row>
    <row r="1215" spans="1:14">
      <c r="A1215" s="73">
        <v>1208</v>
      </c>
      <c r="B1215" s="81"/>
      <c r="C1215" s="81"/>
      <c r="D1215" s="81"/>
      <c r="E1215" s="1"/>
      <c r="F1215" s="1"/>
      <c r="G1215" s="1"/>
      <c r="H1215" s="1"/>
      <c r="I1215" s="1"/>
      <c r="J1215" s="1"/>
      <c r="K1215" s="1"/>
      <c r="L1215" s="1"/>
      <c r="M1215" s="1"/>
      <c r="N1215" s="1"/>
    </row>
    <row r="1216" spans="1:14">
      <c r="A1216" s="73">
        <v>1209</v>
      </c>
      <c r="B1216" s="81"/>
      <c r="C1216" s="81"/>
      <c r="D1216" s="81"/>
      <c r="E1216" s="1"/>
      <c r="F1216" s="1"/>
      <c r="G1216" s="1"/>
      <c r="H1216" s="1"/>
      <c r="I1216" s="1"/>
      <c r="J1216" s="1"/>
      <c r="K1216" s="1"/>
      <c r="L1216" s="1"/>
      <c r="M1216" s="1"/>
      <c r="N1216" s="1"/>
    </row>
    <row r="1217" spans="1:14">
      <c r="A1217" s="73">
        <v>1210</v>
      </c>
      <c r="B1217" s="81"/>
      <c r="C1217" s="81"/>
      <c r="D1217" s="81"/>
      <c r="E1217" s="1"/>
      <c r="F1217" s="1"/>
      <c r="G1217" s="1"/>
      <c r="H1217" s="1"/>
      <c r="I1217" s="1"/>
      <c r="J1217" s="1"/>
      <c r="K1217" s="1"/>
      <c r="L1217" s="1"/>
      <c r="M1217" s="1"/>
      <c r="N1217" s="1"/>
    </row>
    <row r="1218" spans="1:14">
      <c r="A1218" s="73">
        <v>1211</v>
      </c>
      <c r="B1218" s="81"/>
      <c r="C1218" s="81"/>
      <c r="D1218" s="81"/>
      <c r="E1218" s="1"/>
      <c r="F1218" s="1"/>
      <c r="G1218" s="1"/>
      <c r="H1218" s="1"/>
      <c r="I1218" s="1"/>
      <c r="J1218" s="1"/>
      <c r="K1218" s="1"/>
      <c r="L1218" s="1"/>
      <c r="M1218" s="1"/>
      <c r="N1218" s="1"/>
    </row>
    <row r="1219" spans="1:14">
      <c r="A1219" s="73">
        <v>1212</v>
      </c>
      <c r="B1219" s="81"/>
      <c r="C1219" s="81"/>
      <c r="D1219" s="81"/>
      <c r="E1219" s="1"/>
      <c r="F1219" s="1"/>
      <c r="G1219" s="1"/>
      <c r="H1219" s="1"/>
      <c r="I1219" s="1"/>
      <c r="J1219" s="1"/>
      <c r="K1219" s="1"/>
      <c r="L1219" s="1"/>
      <c r="M1219" s="1"/>
      <c r="N1219" s="1"/>
    </row>
    <row r="1220" spans="1:14">
      <c r="A1220" s="73">
        <v>1213</v>
      </c>
      <c r="B1220" s="81"/>
      <c r="C1220" s="81"/>
      <c r="D1220" s="81"/>
      <c r="E1220" s="1"/>
      <c r="F1220" s="1"/>
      <c r="G1220" s="1"/>
      <c r="H1220" s="1"/>
      <c r="I1220" s="1"/>
      <c r="J1220" s="1"/>
      <c r="K1220" s="1"/>
      <c r="L1220" s="1"/>
      <c r="M1220" s="1"/>
      <c r="N1220" s="1"/>
    </row>
    <row r="1221" spans="1:14">
      <c r="A1221" s="73">
        <v>1214</v>
      </c>
      <c r="B1221" s="81"/>
      <c r="C1221" s="81"/>
      <c r="D1221" s="81"/>
      <c r="E1221" s="1"/>
      <c r="F1221" s="1"/>
      <c r="G1221" s="1"/>
      <c r="H1221" s="1"/>
      <c r="I1221" s="1"/>
      <c r="J1221" s="1"/>
      <c r="K1221" s="1"/>
      <c r="L1221" s="1"/>
      <c r="M1221" s="1"/>
      <c r="N1221" s="1"/>
    </row>
    <row r="1222" spans="1:14">
      <c r="A1222" s="73">
        <v>1215</v>
      </c>
      <c r="B1222" s="81"/>
      <c r="C1222" s="81"/>
      <c r="D1222" s="81"/>
      <c r="E1222" s="1"/>
      <c r="F1222" s="1"/>
      <c r="G1222" s="1"/>
      <c r="H1222" s="1"/>
      <c r="I1222" s="1"/>
      <c r="J1222" s="1"/>
      <c r="K1222" s="1"/>
      <c r="L1222" s="1"/>
      <c r="M1222" s="1"/>
      <c r="N1222" s="1"/>
    </row>
    <row r="1223" spans="1:14">
      <c r="A1223" s="73">
        <v>1216</v>
      </c>
      <c r="B1223" s="81"/>
      <c r="C1223" s="81"/>
      <c r="D1223" s="81"/>
      <c r="E1223" s="1"/>
      <c r="F1223" s="1"/>
      <c r="G1223" s="1"/>
      <c r="H1223" s="1"/>
      <c r="I1223" s="1"/>
      <c r="J1223" s="1"/>
      <c r="K1223" s="1"/>
      <c r="L1223" s="1"/>
      <c r="M1223" s="1"/>
      <c r="N1223" s="1"/>
    </row>
    <row r="1224" spans="1:14">
      <c r="A1224" s="73">
        <v>1217</v>
      </c>
      <c r="B1224" s="81"/>
      <c r="C1224" s="81"/>
      <c r="D1224" s="81"/>
      <c r="E1224" s="1"/>
      <c r="F1224" s="1"/>
      <c r="G1224" s="1"/>
      <c r="H1224" s="1"/>
      <c r="I1224" s="1"/>
      <c r="J1224" s="1"/>
      <c r="K1224" s="1"/>
      <c r="L1224" s="1"/>
      <c r="M1224" s="1"/>
      <c r="N1224" s="1"/>
    </row>
    <row r="1225" spans="1:14">
      <c r="A1225" s="73">
        <v>1218</v>
      </c>
      <c r="B1225" s="81"/>
      <c r="C1225" s="81"/>
      <c r="D1225" s="81"/>
      <c r="E1225" s="1"/>
      <c r="F1225" s="1"/>
      <c r="G1225" s="1"/>
      <c r="H1225" s="1"/>
      <c r="I1225" s="1"/>
      <c r="J1225" s="1"/>
      <c r="K1225" s="1"/>
      <c r="L1225" s="1"/>
      <c r="M1225" s="1"/>
      <c r="N1225" s="1"/>
    </row>
    <row r="1226" spans="1:14">
      <c r="A1226" s="73">
        <v>1219</v>
      </c>
      <c r="B1226" s="81"/>
      <c r="C1226" s="81"/>
      <c r="D1226" s="81"/>
      <c r="E1226" s="1"/>
      <c r="F1226" s="1"/>
      <c r="G1226" s="1"/>
      <c r="H1226" s="1"/>
      <c r="I1226" s="1"/>
      <c r="J1226" s="1"/>
      <c r="K1226" s="1"/>
      <c r="L1226" s="1"/>
      <c r="M1226" s="1"/>
      <c r="N1226" s="1"/>
    </row>
    <row r="1227" spans="1:14">
      <c r="A1227" s="73">
        <v>1220</v>
      </c>
      <c r="B1227" s="81"/>
      <c r="C1227" s="81"/>
      <c r="D1227" s="81"/>
      <c r="E1227" s="1"/>
      <c r="F1227" s="1"/>
      <c r="G1227" s="1"/>
      <c r="H1227" s="1"/>
      <c r="I1227" s="1"/>
      <c r="J1227" s="1"/>
      <c r="K1227" s="1"/>
      <c r="L1227" s="1"/>
      <c r="M1227" s="1"/>
      <c r="N1227" s="1"/>
    </row>
    <row r="1228" spans="1:14">
      <c r="A1228" s="73">
        <v>1221</v>
      </c>
      <c r="B1228" s="81"/>
      <c r="C1228" s="81"/>
      <c r="D1228" s="81"/>
      <c r="E1228" s="1"/>
      <c r="F1228" s="1"/>
      <c r="G1228" s="1"/>
      <c r="H1228" s="1"/>
      <c r="I1228" s="1"/>
      <c r="J1228" s="1"/>
      <c r="K1228" s="1"/>
      <c r="L1228" s="1"/>
      <c r="M1228" s="1"/>
      <c r="N1228" s="1"/>
    </row>
    <row r="1229" spans="1:14">
      <c r="A1229" s="73">
        <v>1222</v>
      </c>
      <c r="B1229" s="81"/>
      <c r="C1229" s="81"/>
      <c r="D1229" s="81"/>
      <c r="E1229" s="1"/>
      <c r="F1229" s="1"/>
      <c r="G1229" s="1"/>
      <c r="H1229" s="1"/>
      <c r="I1229" s="1"/>
      <c r="J1229" s="1"/>
      <c r="K1229" s="1"/>
      <c r="L1229" s="1"/>
      <c r="M1229" s="1"/>
      <c r="N1229" s="1"/>
    </row>
    <row r="1230" spans="1:14">
      <c r="A1230" s="73">
        <v>1223</v>
      </c>
      <c r="B1230" s="81"/>
      <c r="C1230" s="81"/>
      <c r="D1230" s="81"/>
      <c r="E1230" s="1"/>
      <c r="F1230" s="1"/>
      <c r="G1230" s="1"/>
      <c r="H1230" s="1"/>
      <c r="I1230" s="1"/>
      <c r="J1230" s="1"/>
      <c r="K1230" s="1"/>
      <c r="L1230" s="1"/>
      <c r="M1230" s="1"/>
      <c r="N1230" s="1"/>
    </row>
    <row r="1231" spans="1:14">
      <c r="A1231" s="73">
        <v>1224</v>
      </c>
      <c r="B1231" s="81"/>
      <c r="C1231" s="81"/>
      <c r="D1231" s="81"/>
      <c r="E1231" s="1"/>
      <c r="F1231" s="1"/>
      <c r="G1231" s="1"/>
      <c r="H1231" s="1"/>
      <c r="I1231" s="1"/>
      <c r="J1231" s="1"/>
      <c r="K1231" s="1"/>
      <c r="L1231" s="1"/>
      <c r="M1231" s="1"/>
      <c r="N1231" s="1"/>
    </row>
    <row r="1232" spans="1:14">
      <c r="A1232" s="73">
        <v>1225</v>
      </c>
      <c r="B1232" s="81"/>
      <c r="C1232" s="81"/>
      <c r="D1232" s="81"/>
      <c r="E1232" s="1"/>
      <c r="F1232" s="1"/>
      <c r="G1232" s="1"/>
      <c r="H1232" s="1"/>
      <c r="I1232" s="1"/>
      <c r="J1232" s="1"/>
      <c r="K1232" s="1"/>
      <c r="L1232" s="1"/>
      <c r="M1232" s="1"/>
      <c r="N1232" s="1"/>
    </row>
    <row r="1233" spans="1:14">
      <c r="A1233" s="73">
        <v>1226</v>
      </c>
      <c r="B1233" s="81"/>
      <c r="C1233" s="81"/>
      <c r="D1233" s="81"/>
      <c r="E1233" s="1"/>
      <c r="F1233" s="1"/>
      <c r="G1233" s="1"/>
      <c r="H1233" s="1"/>
      <c r="I1233" s="1"/>
      <c r="J1233" s="1"/>
      <c r="K1233" s="1"/>
      <c r="L1233" s="1"/>
      <c r="M1233" s="1"/>
      <c r="N1233" s="1"/>
    </row>
    <row r="1234" spans="1:14">
      <c r="A1234" s="73">
        <v>1227</v>
      </c>
      <c r="B1234" s="81"/>
      <c r="C1234" s="81"/>
      <c r="D1234" s="81"/>
      <c r="E1234" s="1"/>
      <c r="F1234" s="1"/>
      <c r="G1234" s="1"/>
      <c r="H1234" s="1"/>
      <c r="I1234" s="1"/>
      <c r="J1234" s="1"/>
      <c r="K1234" s="1"/>
      <c r="L1234" s="1"/>
      <c r="M1234" s="1"/>
      <c r="N1234" s="1"/>
    </row>
    <row r="1235" spans="1:14">
      <c r="A1235" s="73">
        <v>1228</v>
      </c>
      <c r="B1235" s="81"/>
      <c r="C1235" s="81"/>
      <c r="D1235" s="81"/>
      <c r="E1235" s="1"/>
      <c r="F1235" s="1"/>
      <c r="G1235" s="1"/>
      <c r="H1235" s="1"/>
      <c r="I1235" s="1"/>
      <c r="J1235" s="1"/>
      <c r="K1235" s="1"/>
      <c r="L1235" s="1"/>
      <c r="M1235" s="1"/>
      <c r="N1235" s="1"/>
    </row>
    <row r="1236" spans="1:14">
      <c r="A1236" s="73">
        <v>1229</v>
      </c>
      <c r="B1236" s="81"/>
      <c r="C1236" s="81"/>
      <c r="D1236" s="81"/>
      <c r="E1236" s="1"/>
      <c r="F1236" s="1"/>
      <c r="G1236" s="1"/>
      <c r="H1236" s="1"/>
      <c r="I1236" s="1"/>
      <c r="J1236" s="1"/>
      <c r="K1236" s="1"/>
      <c r="L1236" s="1"/>
      <c r="M1236" s="1"/>
      <c r="N1236" s="1"/>
    </row>
    <row r="1237" spans="1:14">
      <c r="A1237" s="73">
        <v>1230</v>
      </c>
      <c r="B1237" s="81"/>
      <c r="C1237" s="81"/>
      <c r="D1237" s="81"/>
      <c r="E1237" s="1"/>
      <c r="F1237" s="1"/>
      <c r="G1237" s="1"/>
      <c r="H1237" s="1"/>
      <c r="I1237" s="1"/>
      <c r="J1237" s="1"/>
      <c r="K1237" s="1"/>
      <c r="L1237" s="1"/>
      <c r="M1237" s="1"/>
      <c r="N1237" s="1"/>
    </row>
    <row r="1238" spans="1:14">
      <c r="A1238" s="73">
        <v>1231</v>
      </c>
      <c r="B1238" s="81"/>
      <c r="C1238" s="81"/>
      <c r="D1238" s="81"/>
      <c r="E1238" s="1"/>
      <c r="F1238" s="1"/>
      <c r="G1238" s="1"/>
      <c r="H1238" s="1"/>
      <c r="I1238" s="1"/>
      <c r="J1238" s="1"/>
      <c r="K1238" s="1"/>
      <c r="L1238" s="1"/>
      <c r="M1238" s="1"/>
      <c r="N1238" s="1"/>
    </row>
    <row r="1239" spans="1:14">
      <c r="A1239" s="73">
        <v>1232</v>
      </c>
      <c r="B1239" s="81"/>
      <c r="C1239" s="81"/>
      <c r="D1239" s="81"/>
      <c r="E1239" s="1"/>
      <c r="F1239" s="1"/>
      <c r="G1239" s="1"/>
      <c r="H1239" s="1"/>
      <c r="I1239" s="1"/>
      <c r="J1239" s="1"/>
      <c r="K1239" s="1"/>
      <c r="L1239" s="1"/>
      <c r="M1239" s="1"/>
      <c r="N1239" s="1"/>
    </row>
    <row r="1240" spans="1:14">
      <c r="A1240" s="73">
        <v>1233</v>
      </c>
      <c r="B1240" s="81"/>
      <c r="C1240" s="81"/>
      <c r="D1240" s="81"/>
      <c r="E1240" s="1"/>
      <c r="F1240" s="1"/>
      <c r="G1240" s="1"/>
      <c r="H1240" s="1"/>
      <c r="I1240" s="1"/>
      <c r="J1240" s="1"/>
      <c r="K1240" s="1"/>
      <c r="L1240" s="1"/>
      <c r="M1240" s="1"/>
      <c r="N1240" s="1"/>
    </row>
    <row r="1241" spans="1:14">
      <c r="A1241" s="73">
        <v>1234</v>
      </c>
      <c r="B1241" s="81"/>
      <c r="C1241" s="81"/>
      <c r="D1241" s="81"/>
      <c r="E1241" s="1"/>
      <c r="F1241" s="1"/>
      <c r="G1241" s="1"/>
      <c r="H1241" s="1"/>
      <c r="I1241" s="1"/>
      <c r="J1241" s="1"/>
      <c r="K1241" s="1"/>
      <c r="L1241" s="1"/>
      <c r="M1241" s="1"/>
      <c r="N1241" s="1"/>
    </row>
    <row r="1242" spans="1:14">
      <c r="A1242" s="73">
        <v>1235</v>
      </c>
      <c r="B1242" s="81"/>
      <c r="C1242" s="81"/>
      <c r="D1242" s="81"/>
      <c r="E1242" s="1"/>
      <c r="F1242" s="1"/>
      <c r="G1242" s="1"/>
      <c r="H1242" s="1"/>
      <c r="I1242" s="1"/>
      <c r="J1242" s="1"/>
      <c r="K1242" s="1"/>
      <c r="L1242" s="1"/>
      <c r="M1242" s="1"/>
      <c r="N1242" s="1"/>
    </row>
    <row r="1243" spans="1:14">
      <c r="A1243" s="73">
        <v>1236</v>
      </c>
      <c r="B1243" s="81"/>
      <c r="C1243" s="81"/>
      <c r="D1243" s="81"/>
      <c r="E1243" s="1"/>
      <c r="F1243" s="1"/>
      <c r="G1243" s="1"/>
      <c r="H1243" s="1"/>
      <c r="I1243" s="1"/>
      <c r="J1243" s="1"/>
      <c r="K1243" s="1"/>
      <c r="L1243" s="1"/>
      <c r="M1243" s="1"/>
      <c r="N1243" s="1"/>
    </row>
    <row r="1244" spans="1:14">
      <c r="A1244" s="73">
        <v>1237</v>
      </c>
      <c r="B1244" s="81"/>
      <c r="C1244" s="81"/>
      <c r="D1244" s="81"/>
      <c r="E1244" s="1"/>
      <c r="F1244" s="1"/>
      <c r="G1244" s="1"/>
      <c r="H1244" s="1"/>
      <c r="I1244" s="1"/>
      <c r="J1244" s="1"/>
      <c r="K1244" s="1"/>
      <c r="L1244" s="1"/>
      <c r="M1244" s="1"/>
      <c r="N1244" s="1"/>
    </row>
    <row r="1245" spans="1:14">
      <c r="A1245" s="73">
        <v>1238</v>
      </c>
      <c r="B1245" s="81"/>
      <c r="C1245" s="81"/>
      <c r="D1245" s="81"/>
      <c r="E1245" s="1"/>
      <c r="F1245" s="1"/>
      <c r="G1245" s="1"/>
      <c r="H1245" s="1"/>
      <c r="I1245" s="1"/>
      <c r="J1245" s="1"/>
      <c r="K1245" s="1"/>
      <c r="L1245" s="1"/>
      <c r="M1245" s="1"/>
      <c r="N1245" s="1"/>
    </row>
    <row r="1246" spans="1:14">
      <c r="A1246" s="73">
        <v>1239</v>
      </c>
      <c r="B1246" s="81"/>
      <c r="C1246" s="81"/>
      <c r="D1246" s="81"/>
      <c r="E1246" s="1"/>
      <c r="F1246" s="1"/>
      <c r="G1246" s="1"/>
      <c r="H1246" s="1"/>
      <c r="I1246" s="1"/>
      <c r="J1246" s="1"/>
      <c r="K1246" s="1"/>
      <c r="L1246" s="1"/>
      <c r="M1246" s="1"/>
      <c r="N1246" s="1"/>
    </row>
    <row r="1247" spans="1:14">
      <c r="A1247" s="73">
        <v>1240</v>
      </c>
      <c r="B1247" s="81"/>
      <c r="C1247" s="81"/>
      <c r="D1247" s="81"/>
      <c r="E1247" s="1"/>
      <c r="F1247" s="1"/>
      <c r="G1247" s="1"/>
      <c r="H1247" s="1"/>
      <c r="I1247" s="1"/>
      <c r="J1247" s="1"/>
      <c r="K1247" s="1"/>
      <c r="L1247" s="1"/>
      <c r="M1247" s="1"/>
      <c r="N1247" s="1"/>
    </row>
    <row r="1248" spans="1:14">
      <c r="A1248" s="73">
        <v>1241</v>
      </c>
      <c r="B1248" s="81"/>
      <c r="C1248" s="81"/>
      <c r="D1248" s="81"/>
      <c r="E1248" s="1"/>
      <c r="F1248" s="1"/>
      <c r="G1248" s="1"/>
      <c r="H1248" s="1"/>
      <c r="I1248" s="1"/>
      <c r="J1248" s="1"/>
      <c r="K1248" s="1"/>
      <c r="L1248" s="1"/>
      <c r="M1248" s="1"/>
      <c r="N1248" s="1"/>
    </row>
    <row r="1249" spans="1:14">
      <c r="A1249" s="73">
        <v>1242</v>
      </c>
      <c r="B1249" s="81"/>
      <c r="C1249" s="81"/>
      <c r="D1249" s="81"/>
      <c r="E1249" s="1"/>
      <c r="F1249" s="1"/>
      <c r="G1249" s="1"/>
      <c r="H1249" s="1"/>
      <c r="I1249" s="1"/>
      <c r="J1249" s="1"/>
      <c r="K1249" s="1"/>
      <c r="L1249" s="1"/>
      <c r="M1249" s="1"/>
      <c r="N1249" s="1"/>
    </row>
    <row r="1250" spans="1:14">
      <c r="A1250" s="73">
        <v>1243</v>
      </c>
      <c r="B1250" s="81"/>
      <c r="C1250" s="81"/>
      <c r="D1250" s="81"/>
      <c r="E1250" s="1"/>
      <c r="F1250" s="1"/>
      <c r="G1250" s="1"/>
      <c r="H1250" s="1"/>
      <c r="I1250" s="1"/>
      <c r="J1250" s="1"/>
      <c r="K1250" s="1"/>
      <c r="L1250" s="1"/>
      <c r="M1250" s="1"/>
      <c r="N1250" s="1"/>
    </row>
    <row r="1251" spans="1:14">
      <c r="A1251" s="73">
        <v>1244</v>
      </c>
      <c r="B1251" s="81"/>
      <c r="C1251" s="81"/>
      <c r="D1251" s="81"/>
      <c r="E1251" s="1"/>
      <c r="F1251" s="1"/>
      <c r="G1251" s="1"/>
      <c r="H1251" s="1"/>
      <c r="I1251" s="1"/>
      <c r="J1251" s="1"/>
      <c r="K1251" s="1"/>
      <c r="L1251" s="1"/>
      <c r="M1251" s="1"/>
      <c r="N1251" s="1"/>
    </row>
    <row r="1252" spans="1:14">
      <c r="A1252" s="73">
        <v>1245</v>
      </c>
      <c r="B1252" s="81"/>
      <c r="C1252" s="81"/>
      <c r="D1252" s="81"/>
      <c r="E1252" s="1"/>
      <c r="F1252" s="1"/>
      <c r="G1252" s="1"/>
      <c r="H1252" s="1"/>
      <c r="I1252" s="1"/>
      <c r="J1252" s="1"/>
      <c r="K1252" s="1"/>
      <c r="L1252" s="1"/>
      <c r="M1252" s="1"/>
      <c r="N1252" s="1"/>
    </row>
    <row r="1253" spans="1:14">
      <c r="A1253" s="73">
        <v>1246</v>
      </c>
      <c r="B1253" s="81"/>
      <c r="C1253" s="81"/>
      <c r="D1253" s="81"/>
      <c r="E1253" s="1"/>
      <c r="F1253" s="1"/>
      <c r="G1253" s="1"/>
      <c r="H1253" s="1"/>
      <c r="I1253" s="1"/>
      <c r="J1253" s="1"/>
      <c r="K1253" s="1"/>
      <c r="L1253" s="1"/>
      <c r="M1253" s="1"/>
      <c r="N1253" s="1"/>
    </row>
    <row r="1254" spans="1:14">
      <c r="A1254" s="73">
        <v>1247</v>
      </c>
      <c r="B1254" s="81"/>
      <c r="C1254" s="81"/>
      <c r="D1254" s="81"/>
      <c r="E1254" s="1"/>
      <c r="F1254" s="1"/>
      <c r="G1254" s="1"/>
      <c r="H1254" s="1"/>
      <c r="I1254" s="1"/>
      <c r="J1254" s="1"/>
      <c r="K1254" s="1"/>
      <c r="L1254" s="1"/>
      <c r="M1254" s="1"/>
      <c r="N1254" s="1"/>
    </row>
    <row r="1255" spans="1:14">
      <c r="A1255" s="73">
        <v>1248</v>
      </c>
      <c r="B1255" s="81"/>
      <c r="C1255" s="81"/>
      <c r="D1255" s="81"/>
      <c r="E1255" s="1"/>
      <c r="F1255" s="1"/>
      <c r="G1255" s="1"/>
      <c r="H1255" s="1"/>
      <c r="I1255" s="1"/>
      <c r="J1255" s="1"/>
      <c r="K1255" s="1"/>
      <c r="L1255" s="1"/>
      <c r="M1255" s="1"/>
      <c r="N1255" s="1"/>
    </row>
    <row r="1256" spans="1:14">
      <c r="A1256" s="73">
        <v>1249</v>
      </c>
      <c r="B1256" s="81"/>
      <c r="C1256" s="81"/>
      <c r="D1256" s="81"/>
      <c r="E1256" s="1"/>
      <c r="F1256" s="1"/>
      <c r="G1256" s="1"/>
      <c r="H1256" s="1"/>
      <c r="I1256" s="1"/>
      <c r="J1256" s="1"/>
      <c r="K1256" s="1"/>
      <c r="L1256" s="1"/>
      <c r="M1256" s="1"/>
      <c r="N1256" s="1"/>
    </row>
    <row r="1257" spans="1:14">
      <c r="A1257" s="73">
        <v>1250</v>
      </c>
      <c r="B1257" s="81"/>
      <c r="C1257" s="81"/>
      <c r="D1257" s="81"/>
      <c r="E1257" s="1"/>
      <c r="F1257" s="1"/>
      <c r="G1257" s="1"/>
      <c r="H1257" s="1"/>
      <c r="I1257" s="1"/>
      <c r="J1257" s="1"/>
      <c r="K1257" s="1"/>
      <c r="L1257" s="1"/>
      <c r="M1257" s="1"/>
      <c r="N1257" s="1"/>
    </row>
    <row r="1258" spans="1:14">
      <c r="A1258" s="73">
        <v>1251</v>
      </c>
      <c r="B1258" s="81"/>
      <c r="C1258" s="81"/>
      <c r="D1258" s="81"/>
      <c r="E1258" s="1"/>
      <c r="F1258" s="1"/>
      <c r="G1258" s="1"/>
      <c r="H1258" s="1"/>
      <c r="I1258" s="1"/>
      <c r="J1258" s="1"/>
      <c r="K1258" s="1"/>
      <c r="L1258" s="1"/>
      <c r="M1258" s="1"/>
      <c r="N1258" s="1"/>
    </row>
    <row r="1259" spans="1:14">
      <c r="A1259" s="73">
        <v>1252</v>
      </c>
      <c r="B1259" s="81"/>
      <c r="C1259" s="81"/>
      <c r="D1259" s="81"/>
      <c r="E1259" s="1"/>
      <c r="F1259" s="1"/>
      <c r="G1259" s="1"/>
      <c r="H1259" s="1"/>
      <c r="I1259" s="1"/>
      <c r="J1259" s="1"/>
      <c r="K1259" s="1"/>
      <c r="L1259" s="1"/>
      <c r="M1259" s="1"/>
      <c r="N1259" s="1"/>
    </row>
    <row r="1260" spans="1:14">
      <c r="A1260" s="73">
        <v>1253</v>
      </c>
      <c r="B1260" s="81"/>
      <c r="C1260" s="81"/>
      <c r="D1260" s="81"/>
      <c r="E1260" s="1"/>
      <c r="F1260" s="1"/>
      <c r="G1260" s="1"/>
      <c r="H1260" s="1"/>
      <c r="I1260" s="1"/>
      <c r="J1260" s="1"/>
      <c r="K1260" s="1"/>
      <c r="L1260" s="1"/>
      <c r="M1260" s="1"/>
      <c r="N1260" s="1"/>
    </row>
    <row r="1261" spans="1:14">
      <c r="A1261" s="73">
        <v>1254</v>
      </c>
      <c r="B1261" s="81"/>
      <c r="C1261" s="81"/>
      <c r="D1261" s="81"/>
      <c r="E1261" s="1"/>
      <c r="F1261" s="1"/>
      <c r="G1261" s="1"/>
      <c r="H1261" s="1"/>
      <c r="I1261" s="1"/>
      <c r="J1261" s="1"/>
      <c r="K1261" s="1"/>
      <c r="L1261" s="1"/>
      <c r="M1261" s="1"/>
      <c r="N1261" s="1"/>
    </row>
    <row r="1262" spans="1:14">
      <c r="A1262" s="73">
        <v>1255</v>
      </c>
      <c r="B1262" s="81"/>
      <c r="C1262" s="81"/>
      <c r="D1262" s="81"/>
      <c r="E1262" s="1"/>
      <c r="F1262" s="1"/>
      <c r="G1262" s="1"/>
      <c r="H1262" s="1"/>
      <c r="I1262" s="1"/>
      <c r="J1262" s="1"/>
      <c r="K1262" s="1"/>
      <c r="L1262" s="1"/>
      <c r="M1262" s="1"/>
      <c r="N1262" s="1"/>
    </row>
    <row r="1263" spans="1:14">
      <c r="A1263" s="73">
        <v>1256</v>
      </c>
      <c r="B1263" s="81"/>
      <c r="C1263" s="81"/>
      <c r="D1263" s="81"/>
      <c r="E1263" s="1"/>
      <c r="F1263" s="1"/>
      <c r="G1263" s="1"/>
      <c r="H1263" s="1"/>
      <c r="I1263" s="1"/>
      <c r="J1263" s="1"/>
      <c r="K1263" s="1"/>
      <c r="L1263" s="1"/>
      <c r="M1263" s="1"/>
      <c r="N1263" s="1"/>
    </row>
    <row r="1264" spans="1:14">
      <c r="A1264" s="73">
        <v>1257</v>
      </c>
      <c r="B1264" s="81"/>
      <c r="C1264" s="81"/>
      <c r="D1264" s="81"/>
      <c r="E1264" s="1"/>
      <c r="F1264" s="1"/>
      <c r="G1264" s="1"/>
      <c r="H1264" s="1"/>
      <c r="I1264" s="1"/>
      <c r="J1264" s="1"/>
      <c r="K1264" s="1"/>
      <c r="L1264" s="1"/>
      <c r="M1264" s="1"/>
      <c r="N1264" s="1"/>
    </row>
    <row r="1265" spans="1:14">
      <c r="A1265" s="73">
        <v>1258</v>
      </c>
      <c r="B1265" s="81"/>
      <c r="C1265" s="81"/>
      <c r="D1265" s="81"/>
      <c r="E1265" s="1"/>
      <c r="F1265" s="1"/>
      <c r="G1265" s="1"/>
      <c r="H1265" s="1"/>
      <c r="I1265" s="1"/>
      <c r="J1265" s="1"/>
      <c r="K1265" s="1"/>
      <c r="L1265" s="1"/>
      <c r="M1265" s="1"/>
      <c r="N1265" s="1"/>
    </row>
    <row r="1266" spans="1:14">
      <c r="A1266" s="73">
        <v>1259</v>
      </c>
      <c r="B1266" s="81"/>
      <c r="C1266" s="81"/>
      <c r="D1266" s="81"/>
      <c r="E1266" s="1"/>
      <c r="F1266" s="1"/>
      <c r="G1266" s="1"/>
      <c r="H1266" s="1"/>
      <c r="I1266" s="1"/>
      <c r="J1266" s="1"/>
      <c r="K1266" s="1"/>
      <c r="L1266" s="1"/>
      <c r="M1266" s="1"/>
      <c r="N1266" s="1"/>
    </row>
    <row r="1267" spans="1:14">
      <c r="A1267" s="73">
        <v>1260</v>
      </c>
      <c r="B1267" s="81"/>
      <c r="C1267" s="81"/>
      <c r="D1267" s="81"/>
      <c r="E1267" s="1"/>
      <c r="F1267" s="1"/>
      <c r="G1267" s="1"/>
      <c r="H1267" s="1"/>
      <c r="I1267" s="1"/>
      <c r="J1267" s="1"/>
      <c r="K1267" s="1"/>
      <c r="L1267" s="1"/>
      <c r="M1267" s="1"/>
      <c r="N1267" s="1"/>
    </row>
    <row r="1268" spans="1:14">
      <c r="A1268" s="73">
        <v>1261</v>
      </c>
      <c r="B1268" s="81"/>
      <c r="C1268" s="81"/>
      <c r="D1268" s="81"/>
      <c r="E1268" s="1"/>
      <c r="F1268" s="1"/>
      <c r="G1268" s="1"/>
      <c r="H1268" s="1"/>
      <c r="I1268" s="1"/>
      <c r="J1268" s="1"/>
      <c r="K1268" s="1"/>
      <c r="L1268" s="1"/>
      <c r="M1268" s="1"/>
      <c r="N1268" s="1"/>
    </row>
    <row r="1269" spans="1:14">
      <c r="A1269" s="73">
        <v>1262</v>
      </c>
      <c r="B1269" s="81"/>
      <c r="C1269" s="81"/>
      <c r="D1269" s="81"/>
      <c r="E1269" s="1"/>
      <c r="F1269" s="1"/>
      <c r="G1269" s="1"/>
      <c r="H1269" s="1"/>
      <c r="I1269" s="1"/>
      <c r="J1269" s="1"/>
      <c r="K1269" s="1"/>
      <c r="L1269" s="1"/>
      <c r="M1269" s="1"/>
      <c r="N1269" s="1"/>
    </row>
    <row r="1270" spans="1:14">
      <c r="A1270" s="73">
        <v>1263</v>
      </c>
      <c r="B1270" s="81"/>
      <c r="C1270" s="81"/>
      <c r="D1270" s="81"/>
      <c r="E1270" s="1"/>
      <c r="F1270" s="1"/>
      <c r="G1270" s="1"/>
      <c r="H1270" s="1"/>
      <c r="I1270" s="1"/>
      <c r="J1270" s="1"/>
      <c r="K1270" s="1"/>
      <c r="L1270" s="1"/>
      <c r="M1270" s="1"/>
      <c r="N1270" s="1"/>
    </row>
    <row r="1271" spans="1:14">
      <c r="A1271" s="73">
        <v>1264</v>
      </c>
      <c r="B1271" s="81"/>
      <c r="C1271" s="81"/>
      <c r="D1271" s="81"/>
      <c r="E1271" s="1"/>
      <c r="F1271" s="1"/>
      <c r="G1271" s="1"/>
      <c r="H1271" s="1"/>
      <c r="I1271" s="1"/>
      <c r="J1271" s="1"/>
      <c r="K1271" s="1"/>
      <c r="L1271" s="1"/>
      <c r="M1271" s="1"/>
      <c r="N1271" s="1"/>
    </row>
    <row r="1272" spans="1:14">
      <c r="A1272" s="73">
        <v>1265</v>
      </c>
      <c r="B1272" s="81"/>
      <c r="C1272" s="81"/>
      <c r="D1272" s="81"/>
      <c r="E1272" s="1"/>
      <c r="F1272" s="1"/>
      <c r="G1272" s="1"/>
      <c r="H1272" s="1"/>
      <c r="I1272" s="1"/>
      <c r="J1272" s="1"/>
      <c r="K1272" s="1"/>
      <c r="L1272" s="1"/>
      <c r="M1272" s="1"/>
      <c r="N1272" s="1"/>
    </row>
    <row r="1273" spans="1:14">
      <c r="A1273" s="73">
        <v>1266</v>
      </c>
      <c r="B1273" s="81"/>
      <c r="C1273" s="81"/>
      <c r="D1273" s="81"/>
      <c r="E1273" s="1"/>
      <c r="F1273" s="1"/>
      <c r="G1273" s="1"/>
      <c r="H1273" s="1"/>
      <c r="I1273" s="1"/>
      <c r="J1273" s="1"/>
      <c r="K1273" s="1"/>
      <c r="L1273" s="1"/>
      <c r="M1273" s="1"/>
      <c r="N1273" s="1"/>
    </row>
    <row r="1274" spans="1:14">
      <c r="A1274" s="73">
        <v>1267</v>
      </c>
      <c r="B1274" s="81"/>
      <c r="C1274" s="81"/>
      <c r="D1274" s="81"/>
      <c r="E1274" s="1"/>
      <c r="F1274" s="1"/>
      <c r="G1274" s="1"/>
      <c r="H1274" s="1"/>
      <c r="I1274" s="1"/>
      <c r="J1274" s="1"/>
      <c r="K1274" s="1"/>
      <c r="L1274" s="1"/>
      <c r="M1274" s="1"/>
      <c r="N1274" s="1"/>
    </row>
    <row r="1275" spans="1:14">
      <c r="A1275" s="73">
        <v>1268</v>
      </c>
      <c r="B1275" s="81"/>
      <c r="C1275" s="81"/>
      <c r="D1275" s="81"/>
      <c r="E1275" s="1"/>
      <c r="F1275" s="1"/>
      <c r="G1275" s="1"/>
      <c r="H1275" s="1"/>
      <c r="I1275" s="1"/>
      <c r="J1275" s="1"/>
      <c r="K1275" s="1"/>
      <c r="L1275" s="1"/>
      <c r="M1275" s="1"/>
      <c r="N1275" s="1"/>
    </row>
    <row r="1276" spans="1:14">
      <c r="A1276" s="73">
        <v>1269</v>
      </c>
      <c r="B1276" s="81"/>
      <c r="C1276" s="81"/>
      <c r="D1276" s="81"/>
      <c r="E1276" s="1"/>
      <c r="F1276" s="1"/>
      <c r="G1276" s="1"/>
      <c r="H1276" s="1"/>
      <c r="I1276" s="1"/>
      <c r="J1276" s="1"/>
      <c r="K1276" s="1"/>
      <c r="L1276" s="1"/>
      <c r="M1276" s="1"/>
      <c r="N1276" s="1"/>
    </row>
    <row r="1277" spans="1:14">
      <c r="A1277" s="73">
        <v>1270</v>
      </c>
      <c r="B1277" s="81"/>
      <c r="C1277" s="81"/>
      <c r="D1277" s="81"/>
      <c r="E1277" s="1"/>
      <c r="F1277" s="1"/>
      <c r="G1277" s="1"/>
      <c r="H1277" s="1"/>
      <c r="I1277" s="1"/>
      <c r="J1277" s="1"/>
      <c r="K1277" s="1"/>
      <c r="L1277" s="1"/>
      <c r="M1277" s="1"/>
      <c r="N1277" s="1"/>
    </row>
    <row r="1278" spans="1:14">
      <c r="A1278" s="73">
        <v>1271</v>
      </c>
      <c r="B1278" s="81"/>
      <c r="C1278" s="81"/>
      <c r="D1278" s="81"/>
      <c r="E1278" s="1"/>
      <c r="F1278" s="1"/>
      <c r="G1278" s="1"/>
      <c r="H1278" s="1"/>
      <c r="I1278" s="1"/>
      <c r="J1278" s="1"/>
      <c r="K1278" s="1"/>
      <c r="L1278" s="1"/>
      <c r="M1278" s="1"/>
      <c r="N1278" s="1"/>
    </row>
    <row r="1279" spans="1:14">
      <c r="A1279" s="73">
        <v>1272</v>
      </c>
      <c r="B1279" s="81"/>
      <c r="C1279" s="81"/>
      <c r="D1279" s="81"/>
      <c r="E1279" s="1"/>
      <c r="F1279" s="1"/>
      <c r="G1279" s="1"/>
      <c r="H1279" s="1"/>
      <c r="I1279" s="1"/>
      <c r="J1279" s="1"/>
      <c r="K1279" s="1"/>
      <c r="L1279" s="1"/>
      <c r="M1279" s="1"/>
      <c r="N1279" s="1"/>
    </row>
    <row r="1280" spans="1:14">
      <c r="A1280" s="73">
        <v>1273</v>
      </c>
      <c r="B1280" s="81"/>
      <c r="C1280" s="81"/>
      <c r="D1280" s="81"/>
      <c r="E1280" s="1"/>
      <c r="F1280" s="1"/>
      <c r="G1280" s="1"/>
      <c r="H1280" s="1"/>
      <c r="I1280" s="1"/>
      <c r="J1280" s="1"/>
      <c r="K1280" s="1"/>
      <c r="L1280" s="1"/>
      <c r="M1280" s="1"/>
      <c r="N1280" s="1"/>
    </row>
    <row r="1281" spans="1:14">
      <c r="A1281" s="73">
        <v>1274</v>
      </c>
      <c r="B1281" s="81"/>
      <c r="C1281" s="81"/>
      <c r="D1281" s="81"/>
      <c r="E1281" s="1"/>
      <c r="F1281" s="1"/>
      <c r="G1281" s="1"/>
      <c r="H1281" s="1"/>
      <c r="I1281" s="1"/>
      <c r="J1281" s="1"/>
      <c r="K1281" s="1"/>
      <c r="L1281" s="1"/>
      <c r="M1281" s="1"/>
      <c r="N1281" s="1"/>
    </row>
    <row r="1282" spans="1:14">
      <c r="A1282" s="73">
        <v>1275</v>
      </c>
      <c r="B1282" s="81"/>
      <c r="C1282" s="81"/>
      <c r="D1282" s="81"/>
      <c r="E1282" s="1"/>
      <c r="F1282" s="1"/>
      <c r="G1282" s="1"/>
      <c r="H1282" s="1"/>
      <c r="I1282" s="1"/>
      <c r="J1282" s="1"/>
      <c r="K1282" s="1"/>
      <c r="L1282" s="1"/>
      <c r="M1282" s="1"/>
      <c r="N1282" s="1"/>
    </row>
    <row r="1283" spans="1:14">
      <c r="A1283" s="73">
        <v>1276</v>
      </c>
      <c r="B1283" s="81"/>
      <c r="C1283" s="81"/>
      <c r="D1283" s="81"/>
      <c r="E1283" s="1"/>
      <c r="F1283" s="1"/>
      <c r="G1283" s="1"/>
      <c r="H1283" s="1"/>
      <c r="I1283" s="1"/>
      <c r="J1283" s="1"/>
      <c r="K1283" s="1"/>
      <c r="L1283" s="1"/>
      <c r="M1283" s="1"/>
      <c r="N1283" s="1"/>
    </row>
    <row r="1284" spans="1:14">
      <c r="A1284" s="73">
        <v>1277</v>
      </c>
      <c r="B1284" s="81"/>
      <c r="C1284" s="81"/>
      <c r="D1284" s="81"/>
      <c r="E1284" s="1"/>
      <c r="F1284" s="1"/>
      <c r="G1284" s="1"/>
      <c r="H1284" s="1"/>
      <c r="I1284" s="1"/>
      <c r="J1284" s="1"/>
      <c r="K1284" s="1"/>
      <c r="L1284" s="1"/>
      <c r="M1284" s="1"/>
      <c r="N1284" s="1"/>
    </row>
    <row r="1285" spans="1:14">
      <c r="A1285" s="73">
        <v>1278</v>
      </c>
      <c r="B1285" s="81"/>
      <c r="C1285" s="81"/>
      <c r="D1285" s="81"/>
      <c r="E1285" s="1"/>
      <c r="F1285" s="1"/>
      <c r="G1285" s="1"/>
      <c r="H1285" s="1"/>
      <c r="I1285" s="1"/>
      <c r="J1285" s="1"/>
      <c r="K1285" s="1"/>
      <c r="L1285" s="1"/>
      <c r="M1285" s="1"/>
      <c r="N1285" s="1"/>
    </row>
    <row r="1286" spans="1:14">
      <c r="A1286" s="73">
        <v>1279</v>
      </c>
      <c r="B1286" s="81"/>
      <c r="C1286" s="81"/>
      <c r="D1286" s="81"/>
      <c r="E1286" s="1"/>
      <c r="F1286" s="1"/>
      <c r="G1286" s="1"/>
      <c r="H1286" s="1"/>
      <c r="I1286" s="1"/>
      <c r="J1286" s="1"/>
      <c r="K1286" s="1"/>
      <c r="L1286" s="1"/>
      <c r="M1286" s="1"/>
      <c r="N1286" s="1"/>
    </row>
    <row r="1287" spans="1:14">
      <c r="A1287" s="73">
        <v>1280</v>
      </c>
      <c r="B1287" s="81"/>
      <c r="C1287" s="81"/>
      <c r="D1287" s="81"/>
      <c r="E1287" s="1"/>
      <c r="F1287" s="1"/>
      <c r="G1287" s="1"/>
      <c r="H1287" s="1"/>
      <c r="I1287" s="1"/>
      <c r="J1287" s="1"/>
      <c r="K1287" s="1"/>
      <c r="L1287" s="1"/>
      <c r="M1287" s="1"/>
      <c r="N1287" s="1"/>
    </row>
    <row r="1288" spans="1:14">
      <c r="A1288" s="73">
        <v>1281</v>
      </c>
      <c r="B1288" s="81"/>
      <c r="C1288" s="81"/>
      <c r="D1288" s="81"/>
      <c r="E1288" s="1"/>
      <c r="F1288" s="1"/>
      <c r="G1288" s="1"/>
      <c r="H1288" s="1"/>
      <c r="I1288" s="1"/>
      <c r="J1288" s="1"/>
      <c r="K1288" s="1"/>
      <c r="L1288" s="1"/>
      <c r="M1288" s="1"/>
      <c r="N1288" s="1"/>
    </row>
    <row r="1289" spans="1:14">
      <c r="A1289" s="73">
        <v>1282</v>
      </c>
      <c r="B1289" s="81"/>
      <c r="C1289" s="81"/>
      <c r="D1289" s="81"/>
      <c r="E1289" s="1"/>
      <c r="F1289" s="1"/>
      <c r="G1289" s="1"/>
      <c r="H1289" s="1"/>
      <c r="I1289" s="1"/>
      <c r="J1289" s="1"/>
      <c r="K1289" s="1"/>
      <c r="L1289" s="1"/>
      <c r="M1289" s="1"/>
      <c r="N1289" s="1"/>
    </row>
    <row r="1290" spans="1:14">
      <c r="A1290" s="73">
        <v>1283</v>
      </c>
      <c r="B1290" s="81"/>
      <c r="C1290" s="81"/>
      <c r="D1290" s="81"/>
      <c r="E1290" s="1"/>
      <c r="F1290" s="1"/>
      <c r="G1290" s="1"/>
      <c r="H1290" s="1"/>
      <c r="I1290" s="1"/>
      <c r="J1290" s="1"/>
      <c r="K1290" s="1"/>
      <c r="L1290" s="1"/>
      <c r="M1290" s="1"/>
      <c r="N1290" s="1"/>
    </row>
    <row r="1291" spans="1:14">
      <c r="A1291" s="73">
        <v>1284</v>
      </c>
      <c r="B1291" s="81"/>
      <c r="C1291" s="81"/>
      <c r="D1291" s="81"/>
      <c r="E1291" s="1"/>
      <c r="F1291" s="1"/>
      <c r="G1291" s="1"/>
      <c r="H1291" s="1"/>
      <c r="I1291" s="1"/>
      <c r="J1291" s="1"/>
      <c r="K1291" s="1"/>
      <c r="L1291" s="1"/>
      <c r="M1291" s="1"/>
      <c r="N1291" s="1"/>
    </row>
    <row r="1292" spans="1:14">
      <c r="A1292" s="73">
        <v>1285</v>
      </c>
      <c r="B1292" s="81"/>
      <c r="C1292" s="81"/>
      <c r="D1292" s="81"/>
      <c r="E1292" s="1"/>
      <c r="F1292" s="1"/>
      <c r="G1292" s="1"/>
      <c r="H1292" s="1"/>
      <c r="I1292" s="1"/>
      <c r="J1292" s="1"/>
      <c r="K1292" s="1"/>
      <c r="L1292" s="1"/>
      <c r="M1292" s="1"/>
      <c r="N1292" s="1"/>
    </row>
    <row r="1293" spans="1:14">
      <c r="A1293" s="73">
        <v>1286</v>
      </c>
      <c r="B1293" s="81"/>
      <c r="C1293" s="81"/>
      <c r="D1293" s="81"/>
      <c r="E1293" s="1"/>
      <c r="F1293" s="1"/>
      <c r="G1293" s="1"/>
      <c r="H1293" s="1"/>
      <c r="I1293" s="1"/>
      <c r="J1293" s="1"/>
      <c r="K1293" s="1"/>
      <c r="L1293" s="1"/>
      <c r="M1293" s="1"/>
      <c r="N1293" s="1"/>
    </row>
    <row r="1294" spans="1:14">
      <c r="A1294" s="73">
        <v>1287</v>
      </c>
      <c r="B1294" s="81"/>
      <c r="C1294" s="81"/>
      <c r="D1294" s="81"/>
      <c r="E1294" s="1"/>
      <c r="F1294" s="1"/>
      <c r="G1294" s="1"/>
      <c r="H1294" s="1"/>
      <c r="I1294" s="1"/>
      <c r="J1294" s="1"/>
      <c r="K1294" s="1"/>
      <c r="L1294" s="1"/>
      <c r="M1294" s="1"/>
      <c r="N1294" s="1"/>
    </row>
    <row r="1295" spans="1:14">
      <c r="A1295" s="73">
        <v>1288</v>
      </c>
      <c r="B1295" s="81"/>
      <c r="C1295" s="81"/>
      <c r="D1295" s="81"/>
      <c r="E1295" s="1"/>
      <c r="F1295" s="1"/>
      <c r="G1295" s="1"/>
      <c r="H1295" s="1"/>
      <c r="I1295" s="1"/>
      <c r="J1295" s="1"/>
      <c r="K1295" s="1"/>
      <c r="L1295" s="1"/>
      <c r="M1295" s="1"/>
      <c r="N1295" s="1"/>
    </row>
    <row r="1296" spans="1:14">
      <c r="A1296" s="73">
        <v>1289</v>
      </c>
      <c r="B1296" s="81"/>
      <c r="C1296" s="81"/>
      <c r="D1296" s="81"/>
      <c r="E1296" s="1"/>
      <c r="F1296" s="1"/>
      <c r="G1296" s="1"/>
      <c r="H1296" s="1"/>
      <c r="I1296" s="1"/>
      <c r="J1296" s="1"/>
      <c r="K1296" s="1"/>
      <c r="L1296" s="1"/>
      <c r="M1296" s="1"/>
      <c r="N1296" s="1"/>
    </row>
    <row r="1297" spans="1:14">
      <c r="A1297" s="73">
        <v>1290</v>
      </c>
      <c r="B1297" s="81"/>
      <c r="C1297" s="81"/>
      <c r="D1297" s="81"/>
      <c r="E1297" s="1"/>
      <c r="F1297" s="1"/>
      <c r="G1297" s="1"/>
      <c r="H1297" s="1"/>
      <c r="I1297" s="1"/>
      <c r="J1297" s="1"/>
      <c r="K1297" s="1"/>
      <c r="L1297" s="1"/>
      <c r="M1297" s="1"/>
      <c r="N1297" s="1"/>
    </row>
    <row r="1298" spans="1:14">
      <c r="A1298" s="73">
        <v>1291</v>
      </c>
      <c r="B1298" s="81"/>
      <c r="C1298" s="81"/>
      <c r="D1298" s="81"/>
      <c r="E1298" s="1"/>
      <c r="F1298" s="1"/>
      <c r="G1298" s="1"/>
      <c r="H1298" s="1"/>
      <c r="I1298" s="1"/>
      <c r="J1298" s="1"/>
      <c r="K1298" s="1"/>
      <c r="L1298" s="1"/>
      <c r="M1298" s="1"/>
      <c r="N1298" s="1"/>
    </row>
    <row r="1299" spans="1:14">
      <c r="A1299" s="73">
        <v>1292</v>
      </c>
      <c r="B1299" s="81"/>
      <c r="C1299" s="81"/>
      <c r="D1299" s="81"/>
      <c r="E1299" s="1"/>
      <c r="F1299" s="1"/>
      <c r="G1299" s="1"/>
      <c r="H1299" s="1"/>
      <c r="I1299" s="1"/>
      <c r="J1299" s="1"/>
      <c r="K1299" s="1"/>
      <c r="L1299" s="1"/>
      <c r="M1299" s="1"/>
      <c r="N1299" s="1"/>
    </row>
    <row r="1300" spans="1:14">
      <c r="A1300" s="73">
        <v>1293</v>
      </c>
      <c r="B1300" s="81"/>
      <c r="C1300" s="81"/>
      <c r="D1300" s="81"/>
      <c r="E1300" s="1"/>
      <c r="F1300" s="1"/>
      <c r="G1300" s="1"/>
      <c r="H1300" s="1"/>
      <c r="I1300" s="1"/>
      <c r="J1300" s="1"/>
      <c r="K1300" s="1"/>
      <c r="L1300" s="1"/>
      <c r="M1300" s="1"/>
      <c r="N1300" s="1"/>
    </row>
    <row r="1301" spans="1:14">
      <c r="A1301" s="73">
        <v>1294</v>
      </c>
      <c r="B1301" s="81"/>
      <c r="C1301" s="81"/>
      <c r="D1301" s="81"/>
      <c r="E1301" s="1"/>
      <c r="F1301" s="1"/>
      <c r="G1301" s="1"/>
      <c r="H1301" s="1"/>
      <c r="I1301" s="1"/>
      <c r="J1301" s="1"/>
      <c r="K1301" s="1"/>
      <c r="L1301" s="1"/>
      <c r="M1301" s="1"/>
      <c r="N1301" s="1"/>
    </row>
    <row r="1302" spans="1:14">
      <c r="A1302" s="73">
        <v>1295</v>
      </c>
      <c r="B1302" s="81"/>
      <c r="C1302" s="81"/>
      <c r="D1302" s="81"/>
      <c r="E1302" s="1"/>
      <c r="F1302" s="1"/>
      <c r="G1302" s="1"/>
      <c r="H1302" s="1"/>
      <c r="I1302" s="1"/>
      <c r="J1302" s="1"/>
      <c r="K1302" s="1"/>
      <c r="L1302" s="1"/>
      <c r="M1302" s="1"/>
      <c r="N1302" s="1"/>
    </row>
    <row r="1303" spans="1:14">
      <c r="A1303" s="73">
        <v>1296</v>
      </c>
      <c r="B1303" s="81"/>
      <c r="C1303" s="81"/>
      <c r="D1303" s="81"/>
      <c r="E1303" s="1"/>
      <c r="F1303" s="1"/>
      <c r="G1303" s="1"/>
      <c r="H1303" s="1"/>
      <c r="I1303" s="1"/>
      <c r="J1303" s="1"/>
      <c r="K1303" s="1"/>
      <c r="L1303" s="1"/>
      <c r="M1303" s="1"/>
      <c r="N1303" s="1"/>
    </row>
    <row r="1304" spans="1:14">
      <c r="A1304" s="73">
        <v>1297</v>
      </c>
      <c r="B1304" s="81"/>
      <c r="C1304" s="81"/>
      <c r="D1304" s="81"/>
      <c r="E1304" s="1"/>
      <c r="F1304" s="1"/>
      <c r="G1304" s="1"/>
      <c r="H1304" s="1"/>
      <c r="I1304" s="1"/>
      <c r="J1304" s="1"/>
      <c r="K1304" s="1"/>
      <c r="L1304" s="1"/>
      <c r="M1304" s="1"/>
      <c r="N1304" s="1"/>
    </row>
    <row r="1305" spans="1:14">
      <c r="A1305" s="73">
        <v>1298</v>
      </c>
      <c r="B1305" s="81"/>
      <c r="C1305" s="81"/>
      <c r="D1305" s="81"/>
      <c r="E1305" s="1"/>
      <c r="F1305" s="1"/>
      <c r="G1305" s="1"/>
      <c r="H1305" s="1"/>
      <c r="I1305" s="1"/>
      <c r="J1305" s="1"/>
      <c r="K1305" s="1"/>
      <c r="L1305" s="1"/>
      <c r="M1305" s="1"/>
      <c r="N1305" s="1"/>
    </row>
    <row r="1306" spans="1:14">
      <c r="A1306" s="73">
        <v>1299</v>
      </c>
      <c r="B1306" s="81"/>
      <c r="C1306" s="81"/>
      <c r="D1306" s="81"/>
      <c r="E1306" s="1"/>
      <c r="F1306" s="1"/>
      <c r="G1306" s="1"/>
      <c r="H1306" s="1"/>
      <c r="I1306" s="1"/>
      <c r="J1306" s="1"/>
      <c r="K1306" s="1"/>
      <c r="L1306" s="1"/>
      <c r="M1306" s="1"/>
      <c r="N1306" s="1"/>
    </row>
    <row r="1307" spans="1:14">
      <c r="A1307" s="73">
        <v>1300</v>
      </c>
      <c r="B1307" s="81"/>
      <c r="C1307" s="81"/>
      <c r="D1307" s="81"/>
      <c r="E1307" s="1"/>
      <c r="F1307" s="1"/>
      <c r="G1307" s="1"/>
      <c r="H1307" s="1"/>
      <c r="I1307" s="1"/>
      <c r="J1307" s="1"/>
      <c r="K1307" s="1"/>
      <c r="L1307" s="1"/>
      <c r="M1307" s="1"/>
      <c r="N1307" s="1"/>
    </row>
    <row r="1308" spans="1:14">
      <c r="A1308" s="73">
        <v>1301</v>
      </c>
      <c r="B1308" s="81"/>
      <c r="C1308" s="81"/>
      <c r="D1308" s="81"/>
      <c r="E1308" s="1"/>
      <c r="F1308" s="1"/>
      <c r="G1308" s="1"/>
      <c r="H1308" s="1"/>
      <c r="I1308" s="1"/>
      <c r="J1308" s="1"/>
      <c r="K1308" s="1"/>
      <c r="L1308" s="1"/>
      <c r="M1308" s="1"/>
      <c r="N1308" s="1"/>
    </row>
    <row r="1309" spans="1:14">
      <c r="A1309" s="73">
        <v>1302</v>
      </c>
      <c r="B1309" s="81"/>
      <c r="C1309" s="81"/>
      <c r="D1309" s="81"/>
      <c r="E1309" s="1"/>
      <c r="F1309" s="1"/>
      <c r="G1309" s="1"/>
      <c r="H1309" s="1"/>
      <c r="I1309" s="1"/>
      <c r="J1309" s="1"/>
      <c r="K1309" s="1"/>
      <c r="L1309" s="1"/>
      <c r="M1309" s="1"/>
      <c r="N1309" s="1"/>
    </row>
    <row r="1310" spans="1:14">
      <c r="A1310" s="73">
        <v>1303</v>
      </c>
      <c r="B1310" s="81"/>
      <c r="C1310" s="81"/>
      <c r="D1310" s="81"/>
      <c r="E1310" s="1"/>
      <c r="F1310" s="1"/>
      <c r="G1310" s="1"/>
      <c r="H1310" s="1"/>
      <c r="I1310" s="1"/>
      <c r="J1310" s="1"/>
      <c r="K1310" s="1"/>
      <c r="L1310" s="1"/>
      <c r="M1310" s="1"/>
      <c r="N1310" s="1"/>
    </row>
    <row r="1311" spans="1:14">
      <c r="A1311" s="73">
        <v>1304</v>
      </c>
      <c r="B1311" s="81"/>
      <c r="C1311" s="81"/>
      <c r="D1311" s="81"/>
      <c r="E1311" s="1"/>
      <c r="F1311" s="1"/>
      <c r="G1311" s="1"/>
      <c r="H1311" s="1"/>
      <c r="I1311" s="1"/>
      <c r="J1311" s="1"/>
      <c r="K1311" s="1"/>
      <c r="L1311" s="1"/>
      <c r="M1311" s="1"/>
      <c r="N1311" s="1"/>
    </row>
    <row r="1312" spans="1:14">
      <c r="A1312" s="73">
        <v>1305</v>
      </c>
      <c r="B1312" s="81"/>
      <c r="C1312" s="81"/>
      <c r="D1312" s="81"/>
      <c r="E1312" s="1"/>
      <c r="F1312" s="1"/>
      <c r="G1312" s="1"/>
      <c r="H1312" s="1"/>
      <c r="I1312" s="1"/>
      <c r="J1312" s="1"/>
      <c r="K1312" s="1"/>
      <c r="L1312" s="1"/>
      <c r="M1312" s="1"/>
      <c r="N1312" s="1"/>
    </row>
    <row r="1313" spans="1:14">
      <c r="A1313" s="73">
        <v>1306</v>
      </c>
      <c r="B1313" s="81"/>
      <c r="C1313" s="81"/>
      <c r="D1313" s="81"/>
      <c r="E1313" s="1"/>
      <c r="F1313" s="1"/>
      <c r="G1313" s="1"/>
      <c r="H1313" s="1"/>
      <c r="I1313" s="1"/>
      <c r="J1313" s="1"/>
      <c r="K1313" s="1"/>
      <c r="L1313" s="1"/>
      <c r="M1313" s="1"/>
      <c r="N1313" s="1"/>
    </row>
    <row r="1314" spans="1:14">
      <c r="A1314" s="73">
        <v>1307</v>
      </c>
      <c r="B1314" s="81"/>
      <c r="C1314" s="81"/>
      <c r="D1314" s="81"/>
      <c r="E1314" s="1"/>
      <c r="F1314" s="1"/>
      <c r="G1314" s="1"/>
      <c r="H1314" s="1"/>
      <c r="I1314" s="1"/>
      <c r="J1314" s="1"/>
      <c r="K1314" s="1"/>
      <c r="L1314" s="1"/>
      <c r="M1314" s="1"/>
      <c r="N1314" s="1"/>
    </row>
    <row r="1315" spans="1:14">
      <c r="A1315" s="73">
        <v>1308</v>
      </c>
      <c r="B1315" s="81"/>
      <c r="C1315" s="81"/>
      <c r="D1315" s="81"/>
      <c r="E1315" s="1"/>
      <c r="F1315" s="1"/>
      <c r="G1315" s="1"/>
      <c r="H1315" s="1"/>
      <c r="I1315" s="1"/>
      <c r="J1315" s="1"/>
      <c r="K1315" s="1"/>
      <c r="L1315" s="1"/>
      <c r="M1315" s="1"/>
      <c r="N1315" s="1"/>
    </row>
    <row r="1316" spans="1:14">
      <c r="A1316" s="73">
        <v>1309</v>
      </c>
      <c r="B1316" s="81"/>
      <c r="C1316" s="81"/>
      <c r="D1316" s="81"/>
      <c r="E1316" s="1"/>
      <c r="F1316" s="1"/>
      <c r="G1316" s="1"/>
      <c r="H1316" s="1"/>
      <c r="I1316" s="1"/>
      <c r="J1316" s="1"/>
      <c r="K1316" s="1"/>
      <c r="L1316" s="1"/>
      <c r="M1316" s="1"/>
      <c r="N1316" s="1"/>
    </row>
    <row r="1317" spans="1:14">
      <c r="A1317" s="73">
        <v>1310</v>
      </c>
      <c r="B1317" s="81"/>
      <c r="C1317" s="81"/>
      <c r="D1317" s="81"/>
      <c r="E1317" s="1"/>
      <c r="F1317" s="1"/>
      <c r="G1317" s="1"/>
      <c r="H1317" s="1"/>
      <c r="I1317" s="1"/>
      <c r="J1317" s="1"/>
      <c r="K1317" s="1"/>
      <c r="L1317" s="1"/>
      <c r="M1317" s="1"/>
      <c r="N1317" s="1"/>
    </row>
    <row r="1318" spans="1:14">
      <c r="A1318" s="73">
        <v>1311</v>
      </c>
      <c r="B1318" s="81"/>
      <c r="C1318" s="81"/>
      <c r="D1318" s="81"/>
      <c r="E1318" s="1"/>
      <c r="F1318" s="1"/>
      <c r="G1318" s="1"/>
      <c r="H1318" s="1"/>
      <c r="I1318" s="1"/>
      <c r="J1318" s="1"/>
      <c r="K1318" s="1"/>
      <c r="L1318" s="1"/>
      <c r="M1318" s="1"/>
      <c r="N1318" s="1"/>
    </row>
    <row r="1319" spans="1:14">
      <c r="A1319" s="73">
        <v>1312</v>
      </c>
      <c r="B1319" s="81"/>
      <c r="C1319" s="81"/>
      <c r="D1319" s="81"/>
      <c r="E1319" s="1"/>
      <c r="F1319" s="1"/>
      <c r="G1319" s="1"/>
      <c r="H1319" s="1"/>
      <c r="I1319" s="1"/>
      <c r="J1319" s="1"/>
      <c r="K1319" s="1"/>
      <c r="L1319" s="1"/>
      <c r="M1319" s="1"/>
      <c r="N1319" s="1"/>
    </row>
    <row r="1320" spans="1:14">
      <c r="A1320" s="73">
        <v>1313</v>
      </c>
      <c r="B1320" s="81"/>
      <c r="C1320" s="81"/>
      <c r="D1320" s="81"/>
      <c r="E1320" s="1"/>
      <c r="F1320" s="1"/>
      <c r="G1320" s="1"/>
      <c r="H1320" s="1"/>
      <c r="I1320" s="1"/>
      <c r="J1320" s="1"/>
      <c r="K1320" s="1"/>
      <c r="L1320" s="1"/>
      <c r="M1320" s="1"/>
      <c r="N1320" s="1"/>
    </row>
    <row r="1321" spans="1:14">
      <c r="A1321" s="73">
        <v>1314</v>
      </c>
      <c r="B1321" s="81"/>
      <c r="C1321" s="81"/>
      <c r="D1321" s="81"/>
      <c r="E1321" s="1"/>
      <c r="F1321" s="1"/>
      <c r="G1321" s="1"/>
      <c r="H1321" s="1"/>
      <c r="I1321" s="1"/>
      <c r="J1321" s="1"/>
      <c r="K1321" s="1"/>
      <c r="L1321" s="1"/>
      <c r="M1321" s="1"/>
      <c r="N1321" s="1"/>
    </row>
    <row r="1322" spans="1:14">
      <c r="A1322" s="73">
        <v>1315</v>
      </c>
      <c r="B1322" s="81"/>
      <c r="C1322" s="81"/>
      <c r="D1322" s="81"/>
      <c r="E1322" s="1"/>
      <c r="F1322" s="1"/>
      <c r="G1322" s="1"/>
      <c r="H1322" s="1"/>
      <c r="I1322" s="1"/>
      <c r="J1322" s="1"/>
      <c r="K1322" s="1"/>
      <c r="L1322" s="1"/>
      <c r="M1322" s="1"/>
      <c r="N1322" s="1"/>
    </row>
    <row r="1323" spans="1:14">
      <c r="A1323" s="73">
        <v>1316</v>
      </c>
      <c r="B1323" s="81"/>
      <c r="C1323" s="81"/>
      <c r="D1323" s="81"/>
      <c r="E1323" s="1"/>
      <c r="F1323" s="1"/>
      <c r="G1323" s="1"/>
      <c r="H1323" s="1"/>
      <c r="I1323" s="1"/>
      <c r="J1323" s="1"/>
      <c r="K1323" s="1"/>
      <c r="L1323" s="1"/>
      <c r="M1323" s="1"/>
      <c r="N1323" s="1"/>
    </row>
    <row r="1324" spans="1:14">
      <c r="A1324" s="73">
        <v>1317</v>
      </c>
      <c r="B1324" s="81"/>
      <c r="C1324" s="81"/>
      <c r="D1324" s="81"/>
      <c r="E1324" s="1"/>
      <c r="F1324" s="1"/>
      <c r="G1324" s="1"/>
      <c r="H1324" s="1"/>
      <c r="I1324" s="1"/>
      <c r="J1324" s="1"/>
      <c r="K1324" s="1"/>
      <c r="L1324" s="1"/>
      <c r="M1324" s="1"/>
      <c r="N1324" s="1"/>
    </row>
    <row r="1325" spans="1:14">
      <c r="A1325" s="73">
        <v>1318</v>
      </c>
      <c r="B1325" s="81"/>
      <c r="C1325" s="81"/>
      <c r="D1325" s="81"/>
      <c r="E1325" s="1"/>
      <c r="F1325" s="1"/>
      <c r="G1325" s="1"/>
      <c r="H1325" s="1"/>
      <c r="I1325" s="1"/>
      <c r="J1325" s="1"/>
      <c r="K1325" s="1"/>
      <c r="L1325" s="1"/>
      <c r="M1325" s="1"/>
      <c r="N1325" s="1"/>
    </row>
    <row r="1326" spans="1:14">
      <c r="A1326" s="73">
        <v>1319</v>
      </c>
      <c r="B1326" s="81"/>
      <c r="C1326" s="81"/>
      <c r="D1326" s="81"/>
      <c r="E1326" s="1"/>
      <c r="F1326" s="1"/>
      <c r="G1326" s="1"/>
      <c r="H1326" s="1"/>
      <c r="I1326" s="1"/>
      <c r="J1326" s="1"/>
      <c r="K1326" s="1"/>
      <c r="L1326" s="1"/>
      <c r="M1326" s="1"/>
      <c r="N1326" s="1"/>
    </row>
    <row r="1327" spans="1:14">
      <c r="A1327" s="73">
        <v>1320</v>
      </c>
      <c r="B1327" s="81"/>
      <c r="C1327" s="81"/>
      <c r="D1327" s="81"/>
      <c r="E1327" s="1"/>
      <c r="F1327" s="1"/>
      <c r="G1327" s="1"/>
      <c r="H1327" s="1"/>
      <c r="I1327" s="1"/>
      <c r="J1327" s="1"/>
      <c r="K1327" s="1"/>
      <c r="L1327" s="1"/>
      <c r="M1327" s="1"/>
      <c r="N1327" s="1"/>
    </row>
    <row r="1328" spans="1:14">
      <c r="A1328" s="73">
        <v>1321</v>
      </c>
      <c r="B1328" s="81"/>
      <c r="C1328" s="81"/>
      <c r="D1328" s="81"/>
      <c r="E1328" s="1"/>
      <c r="F1328" s="1"/>
      <c r="G1328" s="1"/>
      <c r="H1328" s="1"/>
      <c r="I1328" s="1"/>
      <c r="J1328" s="1"/>
      <c r="K1328" s="1"/>
      <c r="L1328" s="1"/>
      <c r="M1328" s="1"/>
      <c r="N1328" s="1"/>
    </row>
    <row r="1329" spans="1:14">
      <c r="A1329" s="73">
        <v>1322</v>
      </c>
      <c r="B1329" s="81"/>
      <c r="C1329" s="81"/>
      <c r="D1329" s="81"/>
      <c r="E1329" s="1"/>
      <c r="F1329" s="1"/>
      <c r="G1329" s="1"/>
      <c r="H1329" s="1"/>
      <c r="I1329" s="1"/>
      <c r="J1329" s="1"/>
      <c r="K1329" s="1"/>
      <c r="L1329" s="1"/>
      <c r="M1329" s="1"/>
      <c r="N1329" s="1"/>
    </row>
    <row r="1330" spans="1:14">
      <c r="A1330" s="73">
        <v>1323</v>
      </c>
      <c r="B1330" s="81"/>
      <c r="C1330" s="81"/>
      <c r="D1330" s="81"/>
      <c r="E1330" s="1"/>
      <c r="F1330" s="1"/>
      <c r="G1330" s="1"/>
      <c r="H1330" s="1"/>
      <c r="I1330" s="1"/>
      <c r="J1330" s="1"/>
      <c r="K1330" s="1"/>
      <c r="L1330" s="1"/>
      <c r="M1330" s="1"/>
      <c r="N1330" s="1"/>
    </row>
    <row r="1331" spans="1:14">
      <c r="A1331" s="73">
        <v>1324</v>
      </c>
      <c r="B1331" s="81"/>
      <c r="C1331" s="81"/>
      <c r="D1331" s="81"/>
      <c r="E1331" s="1"/>
      <c r="F1331" s="1"/>
      <c r="G1331" s="1"/>
      <c r="H1331" s="1"/>
      <c r="I1331" s="1"/>
      <c r="J1331" s="1"/>
      <c r="K1331" s="1"/>
      <c r="L1331" s="1"/>
      <c r="M1331" s="1"/>
      <c r="N1331" s="1"/>
    </row>
    <row r="1332" spans="1:14">
      <c r="A1332" s="73">
        <v>1325</v>
      </c>
      <c r="B1332" s="81"/>
      <c r="C1332" s="81"/>
      <c r="D1332" s="81"/>
      <c r="E1332" s="1"/>
      <c r="F1332" s="1"/>
      <c r="G1332" s="1"/>
      <c r="H1332" s="1"/>
      <c r="I1332" s="1"/>
      <c r="J1332" s="1"/>
      <c r="K1332" s="1"/>
      <c r="L1332" s="1"/>
      <c r="M1332" s="1"/>
      <c r="N1332" s="1"/>
    </row>
    <row r="1333" spans="1:14">
      <c r="A1333" s="73">
        <v>1326</v>
      </c>
      <c r="B1333" s="81"/>
      <c r="C1333" s="81"/>
      <c r="D1333" s="81"/>
      <c r="E1333" s="1"/>
      <c r="F1333" s="1"/>
      <c r="G1333" s="1"/>
      <c r="H1333" s="1"/>
      <c r="I1333" s="1"/>
      <c r="J1333" s="1"/>
      <c r="K1333" s="1"/>
      <c r="L1333" s="1"/>
      <c r="M1333" s="1"/>
      <c r="N1333" s="1"/>
    </row>
    <row r="1334" spans="1:14">
      <c r="A1334" s="73">
        <v>1327</v>
      </c>
      <c r="B1334" s="81"/>
      <c r="C1334" s="81"/>
      <c r="D1334" s="81"/>
      <c r="E1334" s="1"/>
      <c r="F1334" s="1"/>
      <c r="G1334" s="1"/>
      <c r="H1334" s="1"/>
      <c r="I1334" s="1"/>
      <c r="J1334" s="1"/>
      <c r="K1334" s="1"/>
      <c r="L1334" s="1"/>
      <c r="M1334" s="1"/>
      <c r="N1334" s="1"/>
    </row>
    <row r="1335" spans="1:14">
      <c r="A1335" s="73">
        <v>1328</v>
      </c>
      <c r="B1335" s="81"/>
      <c r="C1335" s="81"/>
      <c r="D1335" s="81"/>
      <c r="E1335" s="1"/>
      <c r="F1335" s="1"/>
      <c r="G1335" s="1"/>
      <c r="H1335" s="1"/>
      <c r="I1335" s="1"/>
      <c r="J1335" s="1"/>
      <c r="K1335" s="1"/>
      <c r="L1335" s="1"/>
      <c r="M1335" s="1"/>
      <c r="N1335" s="1"/>
    </row>
    <row r="1336" spans="1:14">
      <c r="A1336" s="73">
        <v>1329</v>
      </c>
      <c r="B1336" s="81"/>
      <c r="C1336" s="81"/>
      <c r="D1336" s="81"/>
      <c r="E1336" s="1"/>
      <c r="F1336" s="1"/>
      <c r="G1336" s="1"/>
      <c r="H1336" s="1"/>
      <c r="I1336" s="1"/>
      <c r="J1336" s="1"/>
      <c r="K1336" s="1"/>
      <c r="L1336" s="1"/>
      <c r="M1336" s="1"/>
      <c r="N1336" s="1"/>
    </row>
    <row r="1337" spans="1:14">
      <c r="A1337" s="73">
        <v>1330</v>
      </c>
      <c r="B1337" s="81"/>
      <c r="C1337" s="81"/>
      <c r="D1337" s="81"/>
      <c r="E1337" s="1"/>
      <c r="F1337" s="1"/>
      <c r="G1337" s="1"/>
      <c r="H1337" s="1"/>
      <c r="I1337" s="1"/>
      <c r="J1337" s="1"/>
      <c r="K1337" s="1"/>
      <c r="L1337" s="1"/>
      <c r="M1337" s="1"/>
      <c r="N1337" s="1"/>
    </row>
    <row r="1338" spans="1:14">
      <c r="A1338" s="73">
        <v>1331</v>
      </c>
      <c r="B1338" s="81"/>
      <c r="C1338" s="81"/>
      <c r="D1338" s="81"/>
      <c r="E1338" s="1"/>
      <c r="F1338" s="1"/>
      <c r="G1338" s="1"/>
      <c r="H1338" s="1"/>
      <c r="I1338" s="1"/>
      <c r="J1338" s="1"/>
      <c r="K1338" s="1"/>
      <c r="L1338" s="1"/>
      <c r="M1338" s="1"/>
      <c r="N1338" s="1"/>
    </row>
    <row r="1339" spans="1:14">
      <c r="A1339" s="73">
        <v>1332</v>
      </c>
      <c r="B1339" s="81"/>
      <c r="C1339" s="81"/>
      <c r="D1339" s="81"/>
      <c r="E1339" s="1"/>
      <c r="F1339" s="1"/>
      <c r="G1339" s="1"/>
      <c r="H1339" s="1"/>
      <c r="I1339" s="1"/>
      <c r="J1339" s="1"/>
      <c r="K1339" s="1"/>
      <c r="L1339" s="1"/>
      <c r="M1339" s="1"/>
      <c r="N1339" s="1"/>
    </row>
    <row r="1340" spans="1:14">
      <c r="A1340" s="73">
        <v>1333</v>
      </c>
      <c r="B1340" s="81"/>
      <c r="C1340" s="81"/>
      <c r="D1340" s="81"/>
      <c r="E1340" s="1"/>
      <c r="F1340" s="1"/>
      <c r="G1340" s="1"/>
      <c r="H1340" s="1"/>
      <c r="I1340" s="1"/>
      <c r="J1340" s="1"/>
      <c r="K1340" s="1"/>
      <c r="L1340" s="1"/>
      <c r="M1340" s="1"/>
      <c r="N1340" s="1"/>
    </row>
    <row r="1341" spans="1:14">
      <c r="A1341" s="73">
        <v>1334</v>
      </c>
      <c r="B1341" s="81"/>
      <c r="C1341" s="81"/>
      <c r="D1341" s="81"/>
      <c r="E1341" s="1"/>
      <c r="F1341" s="1"/>
      <c r="G1341" s="1"/>
      <c r="H1341" s="1"/>
      <c r="I1341" s="1"/>
      <c r="J1341" s="1"/>
      <c r="K1341" s="1"/>
      <c r="L1341" s="1"/>
      <c r="M1341" s="1"/>
      <c r="N1341" s="1"/>
    </row>
    <row r="1342" spans="1:14">
      <c r="A1342" s="73">
        <v>1335</v>
      </c>
      <c r="B1342" s="81"/>
      <c r="C1342" s="81"/>
      <c r="D1342" s="81"/>
      <c r="E1342" s="1"/>
      <c r="F1342" s="1"/>
      <c r="G1342" s="1"/>
      <c r="H1342" s="1"/>
      <c r="I1342" s="1"/>
      <c r="J1342" s="1"/>
      <c r="K1342" s="1"/>
      <c r="L1342" s="1"/>
      <c r="M1342" s="1"/>
      <c r="N1342" s="1"/>
    </row>
    <row r="1343" spans="1:14">
      <c r="A1343" s="73">
        <v>1336</v>
      </c>
      <c r="B1343" s="81"/>
      <c r="C1343" s="81"/>
      <c r="D1343" s="81"/>
      <c r="E1343" s="1"/>
      <c r="F1343" s="1"/>
      <c r="G1343" s="1"/>
      <c r="H1343" s="1"/>
      <c r="I1343" s="1"/>
      <c r="J1343" s="1"/>
      <c r="K1343" s="1"/>
      <c r="L1343" s="1"/>
      <c r="M1343" s="1"/>
      <c r="N1343" s="1"/>
    </row>
    <row r="1344" spans="1:14">
      <c r="A1344" s="73">
        <v>1337</v>
      </c>
      <c r="B1344" s="81"/>
      <c r="C1344" s="81"/>
      <c r="D1344" s="81"/>
      <c r="E1344" s="1"/>
      <c r="F1344" s="1"/>
      <c r="G1344" s="1"/>
      <c r="H1344" s="1"/>
      <c r="I1344" s="1"/>
      <c r="J1344" s="1"/>
      <c r="K1344" s="1"/>
      <c r="L1344" s="1"/>
      <c r="M1344" s="1"/>
      <c r="N1344" s="1"/>
    </row>
    <row r="1345" spans="1:14">
      <c r="A1345" s="73">
        <v>1338</v>
      </c>
      <c r="B1345" s="81"/>
      <c r="C1345" s="81"/>
      <c r="D1345" s="81"/>
      <c r="E1345" s="1"/>
      <c r="F1345" s="1"/>
      <c r="G1345" s="1"/>
      <c r="H1345" s="1"/>
      <c r="I1345" s="1"/>
      <c r="J1345" s="1"/>
      <c r="K1345" s="1"/>
      <c r="L1345" s="1"/>
      <c r="M1345" s="1"/>
      <c r="N1345" s="1"/>
    </row>
    <row r="1346" spans="1:14">
      <c r="A1346" s="73">
        <v>1339</v>
      </c>
      <c r="B1346" s="81"/>
      <c r="C1346" s="81"/>
      <c r="D1346" s="81"/>
      <c r="E1346" s="1"/>
      <c r="F1346" s="1"/>
      <c r="G1346" s="1"/>
      <c r="H1346" s="1"/>
      <c r="I1346" s="1"/>
      <c r="J1346" s="1"/>
      <c r="K1346" s="1"/>
      <c r="L1346" s="1"/>
      <c r="M1346" s="1"/>
      <c r="N1346" s="1"/>
    </row>
    <row r="1347" spans="1:14">
      <c r="A1347" s="73">
        <v>1340</v>
      </c>
      <c r="B1347" s="81"/>
      <c r="C1347" s="81"/>
      <c r="D1347" s="81"/>
      <c r="E1347" s="1"/>
      <c r="F1347" s="1"/>
      <c r="G1347" s="1"/>
      <c r="H1347" s="1"/>
      <c r="I1347" s="1"/>
      <c r="J1347" s="1"/>
      <c r="K1347" s="1"/>
      <c r="L1347" s="1"/>
      <c r="M1347" s="1"/>
      <c r="N1347" s="1"/>
    </row>
    <row r="1348" spans="1:14">
      <c r="A1348" s="73">
        <v>1341</v>
      </c>
      <c r="B1348" s="81"/>
      <c r="C1348" s="81"/>
      <c r="D1348" s="81"/>
      <c r="E1348" s="1"/>
      <c r="F1348" s="1"/>
      <c r="G1348" s="1"/>
      <c r="H1348" s="1"/>
      <c r="I1348" s="1"/>
      <c r="J1348" s="1"/>
      <c r="K1348" s="1"/>
      <c r="L1348" s="1"/>
      <c r="M1348" s="1"/>
      <c r="N1348" s="1"/>
    </row>
    <row r="1349" spans="1:14">
      <c r="A1349" s="73">
        <v>1342</v>
      </c>
      <c r="B1349" s="81"/>
      <c r="C1349" s="81"/>
      <c r="D1349" s="81"/>
      <c r="E1349" s="1"/>
      <c r="F1349" s="1"/>
      <c r="G1349" s="1"/>
      <c r="H1349" s="1"/>
      <c r="I1349" s="1"/>
      <c r="J1349" s="1"/>
      <c r="K1349" s="1"/>
      <c r="L1349" s="1"/>
      <c r="M1349" s="1"/>
      <c r="N1349" s="1"/>
    </row>
    <row r="1350" spans="1:14">
      <c r="A1350" s="73">
        <v>1343</v>
      </c>
      <c r="B1350" s="81"/>
      <c r="C1350" s="81"/>
      <c r="D1350" s="81"/>
      <c r="E1350" s="1"/>
      <c r="F1350" s="1"/>
      <c r="G1350" s="1"/>
      <c r="H1350" s="1"/>
      <c r="I1350" s="1"/>
      <c r="J1350" s="1"/>
      <c r="K1350" s="1"/>
      <c r="L1350" s="1"/>
      <c r="M1350" s="1"/>
      <c r="N1350" s="1"/>
    </row>
    <row r="1351" spans="1:14">
      <c r="A1351" s="73">
        <v>1344</v>
      </c>
      <c r="B1351" s="81"/>
      <c r="C1351" s="81"/>
      <c r="D1351" s="81"/>
      <c r="E1351" s="1"/>
      <c r="F1351" s="1"/>
      <c r="G1351" s="1"/>
      <c r="H1351" s="1"/>
      <c r="I1351" s="1"/>
      <c r="J1351" s="1"/>
      <c r="K1351" s="1"/>
      <c r="L1351" s="1"/>
      <c r="M1351" s="1"/>
      <c r="N1351" s="1"/>
    </row>
    <row r="1352" spans="1:14">
      <c r="A1352" s="73">
        <v>1345</v>
      </c>
      <c r="B1352" s="81"/>
      <c r="C1352" s="81"/>
      <c r="D1352" s="81"/>
      <c r="E1352" s="1"/>
      <c r="F1352" s="1"/>
      <c r="G1352" s="1"/>
      <c r="H1352" s="1"/>
      <c r="I1352" s="1"/>
      <c r="J1352" s="1"/>
      <c r="K1352" s="1"/>
      <c r="L1352" s="1"/>
      <c r="M1352" s="1"/>
      <c r="N1352" s="1"/>
    </row>
    <row r="1353" spans="1:14">
      <c r="A1353" s="73">
        <v>1346</v>
      </c>
      <c r="B1353" s="81"/>
      <c r="C1353" s="81"/>
      <c r="D1353" s="81"/>
      <c r="E1353" s="1"/>
      <c r="F1353" s="1"/>
      <c r="G1353" s="1"/>
      <c r="H1353" s="1"/>
      <c r="I1353" s="1"/>
      <c r="J1353" s="1"/>
      <c r="K1353" s="1"/>
      <c r="L1353" s="1"/>
      <c r="M1353" s="1"/>
      <c r="N1353" s="1"/>
    </row>
    <row r="1354" spans="1:14">
      <c r="A1354" s="73">
        <v>1347</v>
      </c>
      <c r="B1354" s="81"/>
      <c r="C1354" s="81"/>
      <c r="D1354" s="81"/>
      <c r="E1354" s="1"/>
      <c r="F1354" s="1"/>
      <c r="G1354" s="1"/>
      <c r="H1354" s="1"/>
      <c r="I1354" s="1"/>
      <c r="J1354" s="1"/>
      <c r="K1354" s="1"/>
      <c r="L1354" s="1"/>
      <c r="M1354" s="1"/>
      <c r="N1354" s="1"/>
    </row>
    <row r="1355" spans="1:14">
      <c r="A1355" s="73">
        <v>1348</v>
      </c>
      <c r="B1355" s="81"/>
      <c r="C1355" s="81"/>
      <c r="D1355" s="81"/>
      <c r="E1355" s="1"/>
      <c r="F1355" s="1"/>
      <c r="G1355" s="1"/>
      <c r="H1355" s="1"/>
      <c r="I1355" s="1"/>
      <c r="J1355" s="1"/>
      <c r="K1355" s="1"/>
      <c r="L1355" s="1"/>
      <c r="M1355" s="1"/>
      <c r="N1355" s="1"/>
    </row>
    <row r="1356" spans="1:14">
      <c r="A1356" s="73">
        <v>1349</v>
      </c>
      <c r="B1356" s="81"/>
      <c r="C1356" s="81"/>
      <c r="D1356" s="81"/>
      <c r="E1356" s="1"/>
      <c r="F1356" s="1"/>
      <c r="G1356" s="1"/>
      <c r="H1356" s="1"/>
      <c r="I1356" s="1"/>
      <c r="J1356" s="1"/>
      <c r="K1356" s="1"/>
      <c r="L1356" s="1"/>
      <c r="M1356" s="1"/>
      <c r="N1356" s="1"/>
    </row>
    <row r="1357" spans="1:14">
      <c r="A1357" s="73">
        <v>1350</v>
      </c>
      <c r="B1357" s="81"/>
      <c r="C1357" s="81"/>
      <c r="D1357" s="81"/>
      <c r="E1357" s="1"/>
      <c r="F1357" s="1"/>
      <c r="G1357" s="1"/>
      <c r="H1357" s="1"/>
      <c r="I1357" s="1"/>
      <c r="J1357" s="1"/>
      <c r="K1357" s="1"/>
      <c r="L1357" s="1"/>
      <c r="M1357" s="1"/>
      <c r="N1357" s="1"/>
    </row>
    <row r="1358" spans="1:14">
      <c r="A1358" s="73">
        <v>1351</v>
      </c>
      <c r="B1358" s="81"/>
      <c r="C1358" s="81"/>
      <c r="D1358" s="81"/>
      <c r="E1358" s="1"/>
      <c r="F1358" s="1"/>
      <c r="G1358" s="1"/>
      <c r="H1358" s="1"/>
      <c r="I1358" s="1"/>
      <c r="J1358" s="1"/>
      <c r="K1358" s="1"/>
      <c r="L1358" s="1"/>
      <c r="M1358" s="1"/>
      <c r="N1358" s="1"/>
    </row>
    <row r="1359" spans="1:14">
      <c r="A1359" s="73">
        <v>1352</v>
      </c>
      <c r="B1359" s="81"/>
      <c r="C1359" s="81"/>
      <c r="D1359" s="81"/>
      <c r="E1359" s="1"/>
      <c r="F1359" s="1"/>
      <c r="G1359" s="1"/>
      <c r="H1359" s="1"/>
      <c r="I1359" s="1"/>
      <c r="J1359" s="1"/>
      <c r="K1359" s="1"/>
      <c r="L1359" s="1"/>
      <c r="M1359" s="1"/>
      <c r="N1359" s="1"/>
    </row>
    <row r="1360" spans="1:14">
      <c r="A1360" s="73">
        <v>1353</v>
      </c>
      <c r="B1360" s="81"/>
      <c r="C1360" s="81"/>
      <c r="D1360" s="81"/>
      <c r="E1360" s="1"/>
      <c r="F1360" s="1"/>
      <c r="G1360" s="1"/>
      <c r="H1360" s="1"/>
      <c r="I1360" s="1"/>
      <c r="J1360" s="1"/>
      <c r="K1360" s="1"/>
      <c r="L1360" s="1"/>
      <c r="M1360" s="1"/>
      <c r="N1360" s="1"/>
    </row>
    <row r="1361" spans="1:14">
      <c r="A1361" s="73">
        <v>1354</v>
      </c>
      <c r="B1361" s="81"/>
      <c r="C1361" s="81"/>
      <c r="D1361" s="81"/>
      <c r="E1361" s="1"/>
      <c r="F1361" s="1"/>
      <c r="G1361" s="1"/>
      <c r="H1361" s="1"/>
      <c r="I1361" s="1"/>
      <c r="J1361" s="1"/>
      <c r="K1361" s="1"/>
      <c r="L1361" s="1"/>
      <c r="M1361" s="1"/>
      <c r="N1361" s="1"/>
    </row>
    <row r="1362" spans="1:14">
      <c r="A1362" s="73">
        <v>1355</v>
      </c>
      <c r="B1362" s="81"/>
      <c r="C1362" s="81"/>
      <c r="D1362" s="81"/>
      <c r="E1362" s="1"/>
      <c r="F1362" s="1"/>
      <c r="G1362" s="1"/>
      <c r="H1362" s="1"/>
      <c r="I1362" s="1"/>
      <c r="J1362" s="1"/>
      <c r="K1362" s="1"/>
      <c r="L1362" s="1"/>
      <c r="M1362" s="1"/>
      <c r="N1362" s="1"/>
    </row>
    <row r="1363" spans="1:14">
      <c r="A1363" s="73">
        <v>1356</v>
      </c>
      <c r="B1363" s="81"/>
      <c r="C1363" s="81"/>
      <c r="D1363" s="81"/>
      <c r="E1363" s="1"/>
      <c r="F1363" s="1"/>
      <c r="G1363" s="1"/>
      <c r="H1363" s="1"/>
      <c r="I1363" s="1"/>
      <c r="J1363" s="1"/>
      <c r="K1363" s="1"/>
      <c r="L1363" s="1"/>
      <c r="M1363" s="1"/>
      <c r="N1363" s="1"/>
    </row>
    <row r="1364" spans="1:14">
      <c r="A1364" s="73">
        <v>1357</v>
      </c>
      <c r="B1364" s="81"/>
      <c r="C1364" s="81"/>
      <c r="D1364" s="81"/>
      <c r="E1364" s="1"/>
      <c r="F1364" s="1"/>
      <c r="G1364" s="1"/>
      <c r="H1364" s="1"/>
      <c r="I1364" s="1"/>
      <c r="J1364" s="1"/>
      <c r="K1364" s="1"/>
      <c r="L1364" s="1"/>
      <c r="M1364" s="1"/>
      <c r="N1364" s="1"/>
    </row>
    <row r="1365" spans="1:14">
      <c r="A1365" s="73">
        <v>1358</v>
      </c>
      <c r="B1365" s="81"/>
      <c r="C1365" s="81"/>
      <c r="D1365" s="81"/>
      <c r="E1365" s="1"/>
      <c r="F1365" s="1"/>
      <c r="G1365" s="1"/>
      <c r="H1365" s="1"/>
      <c r="I1365" s="1"/>
      <c r="J1365" s="1"/>
      <c r="K1365" s="1"/>
      <c r="L1365" s="1"/>
      <c r="M1365" s="1"/>
      <c r="N1365" s="1"/>
    </row>
    <row r="1366" spans="1:14">
      <c r="A1366" s="73">
        <v>1359</v>
      </c>
      <c r="B1366" s="81"/>
      <c r="C1366" s="81"/>
      <c r="D1366" s="81"/>
      <c r="E1366" s="1"/>
      <c r="F1366" s="1"/>
      <c r="G1366" s="1"/>
      <c r="H1366" s="1"/>
      <c r="I1366" s="1"/>
      <c r="J1366" s="1"/>
      <c r="K1366" s="1"/>
      <c r="L1366" s="1"/>
      <c r="M1366" s="1"/>
      <c r="N1366" s="1"/>
    </row>
    <row r="1367" spans="1:14">
      <c r="A1367" s="73">
        <v>1360</v>
      </c>
      <c r="B1367" s="81"/>
      <c r="C1367" s="81"/>
      <c r="D1367" s="81"/>
      <c r="E1367" s="1"/>
      <c r="F1367" s="1"/>
      <c r="G1367" s="1"/>
      <c r="H1367" s="1"/>
      <c r="I1367" s="1"/>
      <c r="J1367" s="1"/>
      <c r="K1367" s="1"/>
      <c r="L1367" s="1"/>
      <c r="M1367" s="1"/>
      <c r="N1367" s="1"/>
    </row>
    <row r="1368" spans="1:14">
      <c r="A1368" s="73">
        <v>1361</v>
      </c>
      <c r="B1368" s="81"/>
      <c r="C1368" s="81"/>
      <c r="D1368" s="81"/>
      <c r="E1368" s="1"/>
      <c r="F1368" s="1"/>
      <c r="G1368" s="1"/>
      <c r="H1368" s="1"/>
      <c r="I1368" s="1"/>
      <c r="J1368" s="1"/>
      <c r="K1368" s="1"/>
      <c r="L1368" s="1"/>
      <c r="M1368" s="1"/>
      <c r="N1368" s="1"/>
    </row>
    <row r="1369" spans="1:14">
      <c r="A1369" s="73">
        <v>1362</v>
      </c>
      <c r="B1369" s="81"/>
      <c r="C1369" s="81"/>
      <c r="D1369" s="81"/>
      <c r="E1369" s="1"/>
      <c r="F1369" s="1"/>
      <c r="G1369" s="1"/>
      <c r="H1369" s="1"/>
      <c r="I1369" s="1"/>
      <c r="J1369" s="1"/>
      <c r="K1369" s="1"/>
      <c r="L1369" s="1"/>
      <c r="M1369" s="1"/>
      <c r="N1369" s="1"/>
    </row>
    <row r="1370" spans="1:14">
      <c r="A1370" s="73">
        <v>1363</v>
      </c>
      <c r="B1370" s="81"/>
      <c r="C1370" s="81"/>
      <c r="D1370" s="81"/>
      <c r="E1370" s="1"/>
      <c r="F1370" s="1"/>
      <c r="G1370" s="1"/>
      <c r="H1370" s="1"/>
      <c r="I1370" s="1"/>
      <c r="J1370" s="1"/>
      <c r="K1370" s="1"/>
      <c r="L1370" s="1"/>
      <c r="M1370" s="1"/>
      <c r="N1370" s="1"/>
    </row>
    <row r="1371" spans="1:14">
      <c r="A1371" s="73">
        <v>1364</v>
      </c>
      <c r="B1371" s="81"/>
      <c r="C1371" s="81"/>
      <c r="D1371" s="81"/>
      <c r="E1371" s="1"/>
      <c r="F1371" s="1"/>
      <c r="G1371" s="1"/>
      <c r="H1371" s="1"/>
      <c r="I1371" s="1"/>
      <c r="J1371" s="1"/>
      <c r="K1371" s="1"/>
      <c r="L1371" s="1"/>
      <c r="M1371" s="1"/>
      <c r="N1371" s="1"/>
    </row>
    <row r="1372" spans="1:14">
      <c r="A1372" s="73">
        <v>1365</v>
      </c>
      <c r="B1372" s="81"/>
      <c r="C1372" s="81"/>
      <c r="D1372" s="81"/>
      <c r="E1372" s="1"/>
      <c r="F1372" s="1"/>
      <c r="G1372" s="1"/>
      <c r="H1372" s="1"/>
      <c r="I1372" s="1"/>
      <c r="J1372" s="1"/>
      <c r="K1372" s="1"/>
      <c r="L1372" s="1"/>
      <c r="M1372" s="1"/>
      <c r="N1372" s="1"/>
    </row>
    <row r="1373" spans="1:14">
      <c r="A1373" s="73">
        <v>1366</v>
      </c>
      <c r="B1373" s="81"/>
      <c r="C1373" s="81"/>
      <c r="D1373" s="81"/>
      <c r="E1373" s="1"/>
      <c r="F1373" s="1"/>
      <c r="G1373" s="1"/>
      <c r="H1373" s="1"/>
      <c r="I1373" s="1"/>
      <c r="J1373" s="1"/>
      <c r="K1373" s="1"/>
      <c r="L1373" s="1"/>
      <c r="M1373" s="1"/>
      <c r="N1373" s="1"/>
    </row>
    <row r="1374" spans="1:14">
      <c r="A1374" s="73">
        <v>1367</v>
      </c>
      <c r="B1374" s="81"/>
      <c r="C1374" s="81"/>
      <c r="D1374" s="81"/>
      <c r="E1374" s="1"/>
      <c r="F1374" s="1"/>
      <c r="G1374" s="1"/>
      <c r="H1374" s="1"/>
      <c r="I1374" s="1"/>
      <c r="J1374" s="1"/>
      <c r="K1374" s="1"/>
      <c r="L1374" s="1"/>
      <c r="M1374" s="1"/>
      <c r="N1374" s="1"/>
    </row>
    <row r="1375" spans="1:14">
      <c r="A1375" s="73">
        <v>1368</v>
      </c>
      <c r="B1375" s="81"/>
      <c r="C1375" s="81"/>
      <c r="D1375" s="81"/>
      <c r="E1375" s="1"/>
      <c r="F1375" s="1"/>
      <c r="G1375" s="1"/>
      <c r="H1375" s="1"/>
      <c r="I1375" s="1"/>
      <c r="J1375" s="1"/>
      <c r="K1375" s="1"/>
      <c r="L1375" s="1"/>
      <c r="M1375" s="1"/>
      <c r="N1375" s="1"/>
    </row>
    <row r="1376" spans="1:14">
      <c r="A1376" s="73">
        <v>1369</v>
      </c>
      <c r="B1376" s="81"/>
      <c r="C1376" s="81"/>
      <c r="D1376" s="81"/>
      <c r="E1376" s="1"/>
      <c r="F1376" s="1"/>
      <c r="G1376" s="1"/>
      <c r="H1376" s="1"/>
      <c r="I1376" s="1"/>
      <c r="J1376" s="1"/>
      <c r="K1376" s="1"/>
      <c r="L1376" s="1"/>
      <c r="M1376" s="1"/>
      <c r="N1376" s="1"/>
    </row>
    <row r="1377" spans="1:14">
      <c r="A1377" s="73">
        <v>1370</v>
      </c>
      <c r="B1377" s="81"/>
      <c r="C1377" s="81"/>
      <c r="D1377" s="81"/>
      <c r="E1377" s="1"/>
      <c r="F1377" s="1"/>
      <c r="G1377" s="1"/>
      <c r="H1377" s="1"/>
      <c r="I1377" s="1"/>
      <c r="J1377" s="1"/>
      <c r="K1377" s="1"/>
      <c r="L1377" s="1"/>
      <c r="M1377" s="1"/>
      <c r="N1377" s="1"/>
    </row>
    <row r="1378" spans="1:14">
      <c r="A1378" s="73">
        <v>1371</v>
      </c>
      <c r="B1378" s="81"/>
      <c r="C1378" s="81"/>
      <c r="D1378" s="81"/>
      <c r="E1378" s="1"/>
      <c r="F1378" s="1"/>
      <c r="G1378" s="1"/>
      <c r="H1378" s="1"/>
      <c r="I1378" s="1"/>
      <c r="J1378" s="1"/>
      <c r="K1378" s="1"/>
      <c r="L1378" s="1"/>
      <c r="M1378" s="1"/>
      <c r="N1378" s="1"/>
    </row>
    <row r="1379" spans="1:14">
      <c r="A1379" s="73">
        <v>1372</v>
      </c>
      <c r="B1379" s="81"/>
      <c r="C1379" s="81"/>
      <c r="D1379" s="81"/>
      <c r="E1379" s="1"/>
      <c r="F1379" s="1"/>
      <c r="G1379" s="1"/>
      <c r="H1379" s="1"/>
      <c r="I1379" s="1"/>
      <c r="J1379" s="1"/>
      <c r="K1379" s="1"/>
      <c r="L1379" s="1"/>
      <c r="M1379" s="1"/>
      <c r="N1379" s="1"/>
    </row>
    <row r="1380" spans="1:14">
      <c r="A1380" s="73">
        <v>1373</v>
      </c>
      <c r="B1380" s="81"/>
      <c r="C1380" s="81"/>
      <c r="D1380" s="81"/>
      <c r="E1380" s="1"/>
      <c r="F1380" s="1"/>
      <c r="G1380" s="1"/>
      <c r="H1380" s="1"/>
      <c r="I1380" s="1"/>
      <c r="J1380" s="1"/>
      <c r="K1380" s="1"/>
      <c r="L1380" s="1"/>
      <c r="M1380" s="1"/>
      <c r="N1380" s="1"/>
    </row>
    <row r="1381" spans="1:14">
      <c r="A1381" s="73">
        <v>1374</v>
      </c>
      <c r="B1381" s="81"/>
      <c r="C1381" s="81"/>
      <c r="D1381" s="81"/>
      <c r="E1381" s="1"/>
      <c r="F1381" s="1"/>
      <c r="G1381" s="1"/>
      <c r="H1381" s="1"/>
      <c r="I1381" s="1"/>
      <c r="J1381" s="1"/>
      <c r="K1381" s="1"/>
      <c r="L1381" s="1"/>
      <c r="M1381" s="1"/>
      <c r="N1381" s="1"/>
    </row>
    <row r="1382" spans="1:14">
      <c r="A1382" s="73">
        <v>1375</v>
      </c>
      <c r="B1382" s="81"/>
      <c r="C1382" s="81"/>
      <c r="D1382" s="81"/>
      <c r="E1382" s="1"/>
      <c r="F1382" s="1"/>
      <c r="G1382" s="1"/>
      <c r="H1382" s="1"/>
      <c r="I1382" s="1"/>
      <c r="J1382" s="1"/>
      <c r="K1382" s="1"/>
      <c r="L1382" s="1"/>
      <c r="M1382" s="1"/>
      <c r="N1382" s="1"/>
    </row>
    <row r="1383" spans="1:14">
      <c r="A1383" s="73">
        <v>1376</v>
      </c>
      <c r="B1383" s="81"/>
      <c r="C1383" s="81"/>
      <c r="D1383" s="81"/>
      <c r="E1383" s="1"/>
      <c r="F1383" s="1"/>
      <c r="G1383" s="1"/>
      <c r="H1383" s="1"/>
      <c r="I1383" s="1"/>
      <c r="J1383" s="1"/>
      <c r="K1383" s="1"/>
      <c r="L1383" s="1"/>
      <c r="M1383" s="1"/>
      <c r="N1383" s="1"/>
    </row>
    <row r="1384" spans="1:14">
      <c r="A1384" s="73">
        <v>1377</v>
      </c>
      <c r="B1384" s="81"/>
      <c r="C1384" s="81"/>
      <c r="D1384" s="81"/>
      <c r="E1384" s="1"/>
      <c r="F1384" s="1"/>
      <c r="G1384" s="1"/>
      <c r="H1384" s="1"/>
      <c r="I1384" s="1"/>
      <c r="J1384" s="1"/>
      <c r="K1384" s="1"/>
      <c r="L1384" s="1"/>
      <c r="M1384" s="1"/>
      <c r="N1384" s="1"/>
    </row>
    <row r="1385" spans="1:14">
      <c r="A1385" s="73">
        <v>1378</v>
      </c>
      <c r="B1385" s="81"/>
      <c r="C1385" s="81"/>
      <c r="D1385" s="81"/>
      <c r="E1385" s="1"/>
      <c r="F1385" s="1"/>
      <c r="G1385" s="1"/>
      <c r="H1385" s="1"/>
      <c r="I1385" s="1"/>
      <c r="J1385" s="1"/>
      <c r="K1385" s="1"/>
      <c r="L1385" s="1"/>
      <c r="M1385" s="1"/>
      <c r="N1385" s="1"/>
    </row>
    <row r="1386" spans="1:14">
      <c r="A1386" s="73">
        <v>1379</v>
      </c>
      <c r="B1386" s="81"/>
      <c r="C1386" s="81"/>
      <c r="D1386" s="81"/>
      <c r="E1386" s="1"/>
      <c r="F1386" s="1"/>
      <c r="G1386" s="1"/>
      <c r="H1386" s="1"/>
      <c r="I1386" s="1"/>
      <c r="J1386" s="1"/>
      <c r="K1386" s="1"/>
      <c r="L1386" s="1"/>
      <c r="M1386" s="1"/>
      <c r="N1386" s="1"/>
    </row>
    <row r="1387" spans="1:14">
      <c r="A1387" s="73">
        <v>1380</v>
      </c>
      <c r="B1387" s="81"/>
      <c r="C1387" s="81"/>
      <c r="D1387" s="81"/>
      <c r="E1387" s="1"/>
      <c r="F1387" s="1"/>
      <c r="G1387" s="1"/>
      <c r="H1387" s="1"/>
      <c r="I1387" s="1"/>
      <c r="J1387" s="1"/>
      <c r="K1387" s="1"/>
      <c r="L1387" s="1"/>
      <c r="M1387" s="1"/>
      <c r="N1387" s="1"/>
    </row>
    <row r="1388" spans="1:14">
      <c r="A1388" s="73">
        <v>1381</v>
      </c>
      <c r="B1388" s="81"/>
      <c r="C1388" s="81"/>
      <c r="D1388" s="81"/>
      <c r="E1388" s="1"/>
      <c r="F1388" s="1"/>
      <c r="G1388" s="1"/>
      <c r="H1388" s="1"/>
      <c r="I1388" s="1"/>
      <c r="J1388" s="1"/>
      <c r="K1388" s="1"/>
      <c r="L1388" s="1"/>
      <c r="M1388" s="1"/>
      <c r="N1388" s="1"/>
    </row>
    <row r="1389" spans="1:14">
      <c r="A1389" s="73">
        <v>1382</v>
      </c>
      <c r="B1389" s="81"/>
      <c r="C1389" s="81"/>
      <c r="D1389" s="81"/>
      <c r="E1389" s="1"/>
      <c r="F1389" s="1"/>
      <c r="G1389" s="1"/>
      <c r="H1389" s="1"/>
      <c r="I1389" s="1"/>
      <c r="J1389" s="1"/>
      <c r="K1389" s="1"/>
      <c r="L1389" s="1"/>
      <c r="M1389" s="1"/>
      <c r="N1389" s="1"/>
    </row>
    <row r="1390" spans="1:14">
      <c r="A1390" s="73">
        <v>1383</v>
      </c>
      <c r="B1390" s="81"/>
      <c r="C1390" s="81"/>
      <c r="D1390" s="81"/>
      <c r="E1390" s="1"/>
      <c r="F1390" s="1"/>
      <c r="G1390" s="1"/>
      <c r="H1390" s="1"/>
      <c r="I1390" s="1"/>
      <c r="J1390" s="1"/>
      <c r="K1390" s="1"/>
      <c r="L1390" s="1"/>
      <c r="M1390" s="1"/>
      <c r="N1390" s="1"/>
    </row>
    <row r="1391" spans="1:14">
      <c r="A1391" s="73">
        <v>1384</v>
      </c>
      <c r="B1391" s="81"/>
      <c r="C1391" s="81"/>
      <c r="D1391" s="81"/>
      <c r="E1391" s="1"/>
      <c r="F1391" s="1"/>
      <c r="G1391" s="1"/>
      <c r="H1391" s="1"/>
      <c r="I1391" s="1"/>
      <c r="J1391" s="1"/>
      <c r="K1391" s="1"/>
      <c r="L1391" s="1"/>
      <c r="M1391" s="1"/>
      <c r="N1391" s="1"/>
    </row>
    <row r="1392" spans="1:14">
      <c r="A1392" s="73">
        <v>1385</v>
      </c>
      <c r="B1392" s="81"/>
      <c r="C1392" s="81"/>
      <c r="D1392" s="81"/>
      <c r="E1392" s="1"/>
      <c r="F1392" s="1"/>
      <c r="G1392" s="1"/>
      <c r="H1392" s="1"/>
      <c r="I1392" s="1"/>
      <c r="J1392" s="1"/>
      <c r="K1392" s="1"/>
      <c r="L1392" s="1"/>
      <c r="M1392" s="1"/>
      <c r="N1392" s="1"/>
    </row>
    <row r="1393" spans="1:14">
      <c r="A1393" s="73">
        <v>1386</v>
      </c>
      <c r="B1393" s="81"/>
      <c r="C1393" s="81"/>
      <c r="D1393" s="81"/>
      <c r="E1393" s="1"/>
      <c r="F1393" s="1"/>
      <c r="G1393" s="1"/>
      <c r="H1393" s="1"/>
      <c r="I1393" s="1"/>
      <c r="J1393" s="1"/>
      <c r="K1393" s="1"/>
      <c r="L1393" s="1"/>
      <c r="M1393" s="1"/>
      <c r="N1393" s="1"/>
    </row>
    <row r="1394" spans="1:14">
      <c r="A1394" s="73">
        <v>1387</v>
      </c>
      <c r="B1394" s="81"/>
      <c r="C1394" s="81"/>
      <c r="D1394" s="81"/>
      <c r="E1394" s="1"/>
      <c r="F1394" s="1"/>
      <c r="G1394" s="1"/>
      <c r="H1394" s="1"/>
      <c r="I1394" s="1"/>
      <c r="J1394" s="1"/>
      <c r="K1394" s="1"/>
      <c r="L1394" s="1"/>
      <c r="M1394" s="1"/>
      <c r="N1394" s="1"/>
    </row>
    <row r="1395" spans="1:14">
      <c r="A1395" s="73">
        <v>1388</v>
      </c>
      <c r="B1395" s="81"/>
      <c r="C1395" s="81"/>
      <c r="D1395" s="81"/>
      <c r="E1395" s="1"/>
      <c r="F1395" s="1"/>
      <c r="G1395" s="1"/>
      <c r="H1395" s="1"/>
      <c r="I1395" s="1"/>
      <c r="J1395" s="1"/>
      <c r="K1395" s="1"/>
      <c r="L1395" s="1"/>
      <c r="M1395" s="1"/>
      <c r="N1395" s="1"/>
    </row>
    <row r="1396" spans="1:14">
      <c r="A1396" s="73">
        <v>1389</v>
      </c>
      <c r="B1396" s="81"/>
      <c r="C1396" s="81"/>
      <c r="D1396" s="81"/>
      <c r="E1396" s="1"/>
      <c r="F1396" s="1"/>
      <c r="G1396" s="1"/>
      <c r="H1396" s="1"/>
      <c r="I1396" s="1"/>
      <c r="J1396" s="1"/>
      <c r="K1396" s="1"/>
      <c r="L1396" s="1"/>
      <c r="M1396" s="1"/>
      <c r="N1396" s="1"/>
    </row>
    <row r="1397" spans="1:14">
      <c r="A1397" s="73">
        <v>1390</v>
      </c>
      <c r="B1397" s="81"/>
      <c r="C1397" s="81"/>
      <c r="D1397" s="81"/>
      <c r="E1397" s="1"/>
      <c r="F1397" s="1"/>
      <c r="G1397" s="1"/>
      <c r="H1397" s="1"/>
      <c r="I1397" s="1"/>
      <c r="J1397" s="1"/>
      <c r="K1397" s="1"/>
      <c r="L1397" s="1"/>
      <c r="M1397" s="1"/>
      <c r="N1397" s="1"/>
    </row>
    <row r="1398" spans="1:14">
      <c r="A1398" s="73">
        <v>1391</v>
      </c>
      <c r="B1398" s="81"/>
      <c r="C1398" s="81"/>
      <c r="D1398" s="81"/>
      <c r="E1398" s="1"/>
      <c r="F1398" s="1"/>
      <c r="G1398" s="1"/>
      <c r="H1398" s="1"/>
      <c r="I1398" s="1"/>
      <c r="J1398" s="1"/>
      <c r="K1398" s="1"/>
      <c r="L1398" s="1"/>
      <c r="M1398" s="1"/>
      <c r="N1398" s="1"/>
    </row>
    <row r="1399" spans="1:14">
      <c r="A1399" s="73">
        <v>1392</v>
      </c>
      <c r="B1399" s="81"/>
      <c r="C1399" s="81"/>
      <c r="D1399" s="81"/>
      <c r="E1399" s="1"/>
      <c r="F1399" s="1"/>
      <c r="G1399" s="1"/>
      <c r="H1399" s="1"/>
      <c r="I1399" s="1"/>
      <c r="J1399" s="1"/>
      <c r="K1399" s="1"/>
      <c r="L1399" s="1"/>
      <c r="M1399" s="1"/>
      <c r="N1399" s="1"/>
    </row>
    <row r="1400" spans="1:14">
      <c r="A1400" s="73">
        <v>1393</v>
      </c>
      <c r="B1400" s="81"/>
      <c r="C1400" s="81"/>
      <c r="D1400" s="81"/>
      <c r="E1400" s="1"/>
      <c r="F1400" s="1"/>
      <c r="G1400" s="1"/>
      <c r="H1400" s="1"/>
      <c r="I1400" s="1"/>
      <c r="J1400" s="1"/>
      <c r="K1400" s="1"/>
      <c r="L1400" s="1"/>
      <c r="M1400" s="1"/>
      <c r="N1400" s="1"/>
    </row>
    <row r="1401" spans="1:14">
      <c r="A1401" s="73">
        <v>1394</v>
      </c>
      <c r="B1401" s="81"/>
      <c r="C1401" s="81"/>
      <c r="D1401" s="81"/>
      <c r="E1401" s="1"/>
      <c r="F1401" s="1"/>
      <c r="G1401" s="1"/>
      <c r="H1401" s="1"/>
      <c r="I1401" s="1"/>
      <c r="J1401" s="1"/>
      <c r="K1401" s="1"/>
      <c r="L1401" s="1"/>
      <c r="M1401" s="1"/>
      <c r="N1401" s="1"/>
    </row>
    <row r="1402" spans="1:14">
      <c r="A1402" s="73">
        <v>1395</v>
      </c>
      <c r="B1402" s="81"/>
      <c r="C1402" s="81"/>
      <c r="D1402" s="81"/>
      <c r="E1402" s="1"/>
      <c r="F1402" s="1"/>
      <c r="G1402" s="1"/>
      <c r="H1402" s="1"/>
      <c r="I1402" s="1"/>
      <c r="J1402" s="1"/>
      <c r="K1402" s="1"/>
      <c r="L1402" s="1"/>
      <c r="M1402" s="1"/>
      <c r="N1402" s="1"/>
    </row>
    <row r="1403" spans="1:14">
      <c r="A1403" s="73">
        <v>1396</v>
      </c>
      <c r="B1403" s="81"/>
      <c r="C1403" s="81"/>
      <c r="D1403" s="81"/>
      <c r="E1403" s="1"/>
      <c r="F1403" s="1"/>
      <c r="G1403" s="1"/>
      <c r="H1403" s="1"/>
      <c r="I1403" s="1"/>
      <c r="J1403" s="1"/>
      <c r="K1403" s="1"/>
      <c r="L1403" s="1"/>
      <c r="M1403" s="1"/>
      <c r="N1403" s="1"/>
    </row>
    <row r="1404" spans="1:14">
      <c r="A1404" s="73">
        <v>1397</v>
      </c>
      <c r="B1404" s="81"/>
      <c r="C1404" s="81"/>
      <c r="D1404" s="81"/>
      <c r="E1404" s="1"/>
      <c r="F1404" s="1"/>
      <c r="G1404" s="1"/>
      <c r="H1404" s="1"/>
      <c r="I1404" s="1"/>
      <c r="J1404" s="1"/>
      <c r="K1404" s="1"/>
      <c r="L1404" s="1"/>
      <c r="M1404" s="1"/>
      <c r="N1404" s="1"/>
    </row>
    <row r="1405" spans="1:14">
      <c r="A1405" s="73">
        <v>1398</v>
      </c>
      <c r="B1405" s="81"/>
      <c r="C1405" s="81"/>
      <c r="D1405" s="81"/>
      <c r="E1405" s="1"/>
      <c r="F1405" s="1"/>
      <c r="G1405" s="1"/>
      <c r="H1405" s="1"/>
      <c r="I1405" s="1"/>
      <c r="J1405" s="1"/>
      <c r="K1405" s="1"/>
      <c r="L1405" s="1"/>
      <c r="M1405" s="1"/>
      <c r="N1405" s="1"/>
    </row>
    <row r="1406" spans="1:14">
      <c r="A1406" s="73">
        <v>1399</v>
      </c>
      <c r="B1406" s="81"/>
      <c r="C1406" s="81"/>
      <c r="D1406" s="81"/>
      <c r="E1406" s="1"/>
      <c r="F1406" s="1"/>
      <c r="G1406" s="1"/>
      <c r="H1406" s="1"/>
      <c r="I1406" s="1"/>
      <c r="J1406" s="1"/>
      <c r="K1406" s="1"/>
      <c r="L1406" s="1"/>
      <c r="M1406" s="1"/>
      <c r="N1406" s="1"/>
    </row>
    <row r="1407" spans="1:14">
      <c r="A1407" s="73">
        <v>1400</v>
      </c>
      <c r="B1407" s="81"/>
      <c r="C1407" s="81"/>
      <c r="D1407" s="81"/>
      <c r="E1407" s="1"/>
      <c r="F1407" s="1"/>
      <c r="G1407" s="1"/>
      <c r="H1407" s="1"/>
      <c r="I1407" s="1"/>
      <c r="J1407" s="1"/>
      <c r="K1407" s="1"/>
      <c r="L1407" s="1"/>
      <c r="M1407" s="1"/>
      <c r="N1407" s="1"/>
    </row>
    <row r="1408" spans="1:14">
      <c r="A1408" s="73">
        <v>1401</v>
      </c>
      <c r="B1408" s="81"/>
      <c r="C1408" s="81"/>
      <c r="D1408" s="81"/>
      <c r="E1408" s="1"/>
      <c r="F1408" s="1"/>
      <c r="G1408" s="1"/>
      <c r="H1408" s="1"/>
      <c r="I1408" s="1"/>
      <c r="J1408" s="1"/>
      <c r="K1408" s="1"/>
      <c r="L1408" s="1"/>
      <c r="M1408" s="1"/>
      <c r="N1408" s="1"/>
    </row>
    <row r="1409" spans="1:14">
      <c r="A1409" s="73">
        <v>1402</v>
      </c>
      <c r="B1409" s="81"/>
      <c r="C1409" s="81"/>
      <c r="D1409" s="81"/>
      <c r="E1409" s="1"/>
      <c r="F1409" s="1"/>
      <c r="G1409" s="1"/>
      <c r="H1409" s="1"/>
      <c r="I1409" s="1"/>
      <c r="J1409" s="1"/>
      <c r="K1409" s="1"/>
      <c r="L1409" s="1"/>
      <c r="M1409" s="1"/>
      <c r="N1409" s="1"/>
    </row>
    <row r="1410" spans="1:14">
      <c r="A1410" s="73">
        <v>1403</v>
      </c>
      <c r="B1410" s="81"/>
      <c r="C1410" s="81"/>
      <c r="D1410" s="81"/>
      <c r="E1410" s="1"/>
      <c r="F1410" s="1"/>
      <c r="G1410" s="1"/>
      <c r="H1410" s="1"/>
      <c r="I1410" s="1"/>
      <c r="J1410" s="1"/>
      <c r="K1410" s="1"/>
      <c r="L1410" s="1"/>
      <c r="M1410" s="1"/>
      <c r="N1410" s="1"/>
    </row>
    <row r="1411" spans="1:14">
      <c r="A1411" s="73">
        <v>1404</v>
      </c>
      <c r="B1411" s="81"/>
      <c r="C1411" s="81"/>
      <c r="D1411" s="81"/>
      <c r="E1411" s="1"/>
      <c r="F1411" s="1"/>
      <c r="G1411" s="1"/>
      <c r="H1411" s="1"/>
      <c r="I1411" s="1"/>
      <c r="J1411" s="1"/>
      <c r="K1411" s="1"/>
      <c r="L1411" s="1"/>
      <c r="M1411" s="1"/>
      <c r="N1411" s="1"/>
    </row>
    <row r="1412" spans="1:14">
      <c r="A1412" s="73">
        <v>1405</v>
      </c>
      <c r="B1412" s="81"/>
      <c r="C1412" s="81"/>
      <c r="D1412" s="81"/>
      <c r="E1412" s="1"/>
      <c r="F1412" s="1"/>
      <c r="G1412" s="1"/>
      <c r="H1412" s="1"/>
      <c r="I1412" s="1"/>
      <c r="J1412" s="1"/>
      <c r="K1412" s="1"/>
      <c r="L1412" s="1"/>
      <c r="M1412" s="1"/>
      <c r="N1412" s="1"/>
    </row>
    <row r="1413" spans="1:14">
      <c r="A1413" s="73">
        <v>1406</v>
      </c>
      <c r="B1413" s="81"/>
      <c r="C1413" s="81"/>
      <c r="D1413" s="81"/>
      <c r="E1413" s="1"/>
      <c r="F1413" s="1"/>
      <c r="G1413" s="1"/>
      <c r="H1413" s="1"/>
      <c r="I1413" s="1"/>
      <c r="J1413" s="1"/>
      <c r="K1413" s="1"/>
      <c r="L1413" s="1"/>
      <c r="M1413" s="1"/>
      <c r="N1413" s="1"/>
    </row>
    <row r="1414" spans="1:14">
      <c r="A1414" s="73">
        <v>1407</v>
      </c>
      <c r="B1414" s="81"/>
      <c r="C1414" s="81"/>
      <c r="D1414" s="81"/>
      <c r="E1414" s="1"/>
      <c r="F1414" s="1"/>
      <c r="G1414" s="1"/>
      <c r="H1414" s="1"/>
      <c r="I1414" s="1"/>
      <c r="J1414" s="1"/>
      <c r="K1414" s="1"/>
      <c r="L1414" s="1"/>
      <c r="M1414" s="1"/>
      <c r="N1414" s="1"/>
    </row>
    <row r="1415" spans="1:14">
      <c r="A1415" s="73">
        <v>1408</v>
      </c>
      <c r="B1415" s="81"/>
      <c r="C1415" s="81"/>
      <c r="D1415" s="81"/>
      <c r="E1415" s="1"/>
      <c r="F1415" s="1"/>
      <c r="G1415" s="1"/>
      <c r="H1415" s="1"/>
      <c r="I1415" s="1"/>
      <c r="J1415" s="1"/>
      <c r="K1415" s="1"/>
      <c r="L1415" s="1"/>
      <c r="M1415" s="1"/>
      <c r="N1415" s="1"/>
    </row>
    <row r="1416" spans="1:14">
      <c r="A1416" s="73">
        <v>1409</v>
      </c>
      <c r="B1416" s="81"/>
      <c r="C1416" s="81"/>
      <c r="D1416" s="81"/>
      <c r="E1416" s="1"/>
      <c r="F1416" s="1"/>
      <c r="G1416" s="1"/>
      <c r="H1416" s="1"/>
      <c r="I1416" s="1"/>
      <c r="J1416" s="1"/>
      <c r="K1416" s="1"/>
      <c r="L1416" s="1"/>
      <c r="M1416" s="1"/>
      <c r="N1416" s="1"/>
    </row>
    <row r="1417" spans="1:14">
      <c r="A1417" s="73">
        <v>1410</v>
      </c>
      <c r="B1417" s="81"/>
      <c r="C1417" s="81"/>
      <c r="D1417" s="81"/>
      <c r="E1417" s="1"/>
      <c r="F1417" s="1"/>
      <c r="G1417" s="1"/>
      <c r="H1417" s="1"/>
      <c r="I1417" s="1"/>
      <c r="J1417" s="1"/>
      <c r="K1417" s="1"/>
      <c r="L1417" s="1"/>
      <c r="M1417" s="1"/>
      <c r="N1417" s="1"/>
    </row>
    <row r="1418" spans="1:14">
      <c r="A1418" s="73">
        <v>1411</v>
      </c>
      <c r="B1418" s="81"/>
      <c r="C1418" s="81"/>
      <c r="D1418" s="81"/>
      <c r="E1418" s="1"/>
      <c r="F1418" s="1"/>
      <c r="G1418" s="1"/>
      <c r="H1418" s="1"/>
      <c r="I1418" s="1"/>
      <c r="J1418" s="1"/>
      <c r="K1418" s="1"/>
      <c r="L1418" s="1"/>
      <c r="M1418" s="1"/>
      <c r="N1418" s="1"/>
    </row>
    <row r="1419" spans="1:14">
      <c r="A1419" s="73">
        <v>1412</v>
      </c>
      <c r="B1419" s="81"/>
      <c r="C1419" s="81"/>
      <c r="D1419" s="81"/>
      <c r="E1419" s="1"/>
      <c r="F1419" s="1"/>
      <c r="G1419" s="1"/>
      <c r="H1419" s="1"/>
      <c r="I1419" s="1"/>
      <c r="J1419" s="1"/>
      <c r="K1419" s="1"/>
      <c r="L1419" s="1"/>
      <c r="M1419" s="1"/>
      <c r="N1419" s="1"/>
    </row>
    <row r="1420" spans="1:14">
      <c r="A1420" s="73">
        <v>1413</v>
      </c>
      <c r="B1420" s="81"/>
      <c r="C1420" s="81"/>
      <c r="D1420" s="81"/>
      <c r="E1420" s="1"/>
      <c r="F1420" s="1"/>
      <c r="G1420" s="1"/>
      <c r="H1420" s="1"/>
      <c r="I1420" s="1"/>
      <c r="J1420" s="1"/>
      <c r="K1420" s="1"/>
      <c r="L1420" s="1"/>
      <c r="M1420" s="1"/>
      <c r="N1420" s="1"/>
    </row>
    <row r="1421" spans="1:14">
      <c r="A1421" s="73">
        <v>1414</v>
      </c>
      <c r="B1421" s="81"/>
      <c r="C1421" s="81"/>
      <c r="D1421" s="81"/>
      <c r="E1421" s="1"/>
      <c r="F1421" s="1"/>
      <c r="G1421" s="1"/>
      <c r="H1421" s="1"/>
      <c r="I1421" s="1"/>
      <c r="J1421" s="1"/>
      <c r="K1421" s="1"/>
      <c r="L1421" s="1"/>
      <c r="M1421" s="1"/>
      <c r="N1421" s="1"/>
    </row>
    <row r="1422" spans="1:14">
      <c r="A1422" s="73">
        <v>1415</v>
      </c>
      <c r="B1422" s="81"/>
      <c r="C1422" s="81"/>
      <c r="D1422" s="81"/>
      <c r="E1422" s="1"/>
      <c r="F1422" s="1"/>
      <c r="G1422" s="1"/>
      <c r="H1422" s="1"/>
      <c r="I1422" s="1"/>
      <c r="J1422" s="1"/>
      <c r="K1422" s="1"/>
      <c r="L1422" s="1"/>
      <c r="M1422" s="1"/>
      <c r="N1422" s="1"/>
    </row>
    <row r="1423" spans="1:14">
      <c r="A1423" s="73">
        <v>1416</v>
      </c>
      <c r="B1423" s="81"/>
      <c r="C1423" s="81"/>
      <c r="D1423" s="81"/>
      <c r="E1423" s="1"/>
      <c r="F1423" s="1"/>
      <c r="G1423" s="1"/>
      <c r="H1423" s="1"/>
      <c r="I1423" s="1"/>
      <c r="J1423" s="1"/>
      <c r="K1423" s="1"/>
      <c r="L1423" s="1"/>
      <c r="M1423" s="1"/>
      <c r="N1423" s="1"/>
    </row>
    <row r="1424" spans="1:14">
      <c r="A1424" s="73">
        <v>1417</v>
      </c>
      <c r="B1424" s="81"/>
      <c r="C1424" s="81"/>
      <c r="D1424" s="81"/>
      <c r="E1424" s="1"/>
      <c r="F1424" s="1"/>
      <c r="G1424" s="1"/>
      <c r="H1424" s="1"/>
      <c r="I1424" s="1"/>
      <c r="J1424" s="1"/>
      <c r="K1424" s="1"/>
      <c r="L1424" s="1"/>
      <c r="M1424" s="1"/>
      <c r="N1424" s="1"/>
    </row>
    <row r="1425" spans="1:14">
      <c r="A1425" s="73">
        <v>1418</v>
      </c>
      <c r="B1425" s="81"/>
      <c r="C1425" s="81"/>
      <c r="D1425" s="81"/>
      <c r="E1425" s="1"/>
      <c r="F1425" s="1"/>
      <c r="G1425" s="1"/>
      <c r="H1425" s="1"/>
      <c r="I1425" s="1"/>
      <c r="J1425" s="1"/>
      <c r="K1425" s="1"/>
      <c r="L1425" s="1"/>
      <c r="M1425" s="1"/>
      <c r="N1425" s="1"/>
    </row>
    <row r="1426" spans="1:14">
      <c r="A1426" s="73">
        <v>1419</v>
      </c>
      <c r="B1426" s="81"/>
      <c r="C1426" s="81"/>
      <c r="D1426" s="81"/>
      <c r="E1426" s="1"/>
      <c r="F1426" s="1"/>
      <c r="G1426" s="1"/>
      <c r="H1426" s="1"/>
      <c r="I1426" s="1"/>
      <c r="J1426" s="1"/>
      <c r="K1426" s="1"/>
      <c r="L1426" s="1"/>
      <c r="M1426" s="1"/>
      <c r="N1426" s="1"/>
    </row>
    <row r="1427" spans="1:14">
      <c r="A1427" s="73">
        <v>1420</v>
      </c>
      <c r="B1427" s="81"/>
      <c r="C1427" s="81"/>
      <c r="D1427" s="81"/>
      <c r="E1427" s="1"/>
      <c r="F1427" s="1"/>
      <c r="G1427" s="1"/>
      <c r="H1427" s="1"/>
      <c r="I1427" s="1"/>
      <c r="J1427" s="1"/>
      <c r="K1427" s="1"/>
      <c r="L1427" s="1"/>
      <c r="M1427" s="1"/>
      <c r="N1427" s="1"/>
    </row>
    <row r="1428" spans="1:14">
      <c r="A1428" s="73">
        <v>1421</v>
      </c>
      <c r="B1428" s="81"/>
      <c r="C1428" s="81"/>
      <c r="D1428" s="81"/>
      <c r="E1428" s="1"/>
      <c r="F1428" s="1"/>
      <c r="G1428" s="1"/>
      <c r="H1428" s="1"/>
      <c r="I1428" s="1"/>
      <c r="J1428" s="1"/>
      <c r="K1428" s="1"/>
      <c r="L1428" s="1"/>
      <c r="M1428" s="1"/>
      <c r="N1428" s="1"/>
    </row>
    <row r="1429" spans="1:14">
      <c r="A1429" s="73">
        <v>1422</v>
      </c>
      <c r="B1429" s="81"/>
      <c r="C1429" s="81"/>
      <c r="D1429" s="81"/>
      <c r="E1429" s="1"/>
      <c r="F1429" s="1"/>
      <c r="G1429" s="1"/>
      <c r="H1429" s="1"/>
      <c r="I1429" s="1"/>
      <c r="J1429" s="1"/>
      <c r="K1429" s="1"/>
      <c r="L1429" s="1"/>
      <c r="M1429" s="1"/>
      <c r="N1429" s="1"/>
    </row>
    <row r="1430" spans="1:14">
      <c r="A1430" s="73">
        <v>1423</v>
      </c>
      <c r="B1430" s="81"/>
      <c r="C1430" s="81"/>
      <c r="D1430" s="81"/>
      <c r="E1430" s="1"/>
      <c r="F1430" s="1"/>
      <c r="G1430" s="1"/>
      <c r="H1430" s="1"/>
      <c r="I1430" s="1"/>
      <c r="J1430" s="1"/>
      <c r="K1430" s="1"/>
      <c r="L1430" s="1"/>
      <c r="M1430" s="1"/>
      <c r="N1430" s="1"/>
    </row>
    <row r="1431" spans="1:14">
      <c r="A1431" s="73">
        <v>1424</v>
      </c>
      <c r="B1431" s="81"/>
      <c r="C1431" s="81"/>
      <c r="D1431" s="81"/>
      <c r="E1431" s="1"/>
      <c r="F1431" s="1"/>
      <c r="G1431" s="1"/>
      <c r="H1431" s="1"/>
      <c r="I1431" s="1"/>
      <c r="J1431" s="1"/>
      <c r="K1431" s="1"/>
      <c r="L1431" s="1"/>
      <c r="M1431" s="1"/>
      <c r="N1431" s="1"/>
    </row>
    <row r="1432" spans="1:14">
      <c r="A1432" s="73">
        <v>1425</v>
      </c>
      <c r="B1432" s="81"/>
      <c r="C1432" s="81"/>
      <c r="D1432" s="81"/>
      <c r="E1432" s="1"/>
      <c r="F1432" s="1"/>
      <c r="G1432" s="1"/>
      <c r="H1432" s="1"/>
      <c r="I1432" s="1"/>
      <c r="J1432" s="1"/>
      <c r="K1432" s="1"/>
      <c r="L1432" s="1"/>
      <c r="M1432" s="1"/>
      <c r="N1432" s="1"/>
    </row>
    <row r="1433" spans="1:14">
      <c r="A1433" s="73">
        <v>1426</v>
      </c>
      <c r="B1433" s="81"/>
      <c r="C1433" s="81"/>
      <c r="D1433" s="81"/>
      <c r="E1433" s="1"/>
      <c r="F1433" s="1"/>
      <c r="G1433" s="1"/>
      <c r="H1433" s="1"/>
      <c r="I1433" s="1"/>
      <c r="J1433" s="1"/>
      <c r="K1433" s="1"/>
      <c r="L1433" s="1"/>
      <c r="M1433" s="1"/>
      <c r="N1433" s="1"/>
    </row>
    <row r="1434" spans="1:14">
      <c r="A1434" s="73">
        <v>1427</v>
      </c>
      <c r="B1434" s="81"/>
      <c r="C1434" s="81"/>
      <c r="D1434" s="81"/>
      <c r="E1434" s="1"/>
      <c r="F1434" s="1"/>
      <c r="G1434" s="1"/>
      <c r="H1434" s="1"/>
      <c r="I1434" s="1"/>
      <c r="J1434" s="1"/>
      <c r="K1434" s="1"/>
      <c r="L1434" s="1"/>
      <c r="M1434" s="1"/>
      <c r="N1434" s="1"/>
    </row>
    <row r="1435" spans="1:14">
      <c r="A1435" s="73">
        <v>1428</v>
      </c>
      <c r="B1435" s="81"/>
      <c r="C1435" s="81"/>
      <c r="D1435" s="81"/>
      <c r="E1435" s="1"/>
      <c r="F1435" s="1"/>
      <c r="G1435" s="1"/>
      <c r="H1435" s="1"/>
      <c r="I1435" s="1"/>
      <c r="J1435" s="1"/>
      <c r="K1435" s="1"/>
      <c r="L1435" s="1"/>
      <c r="M1435" s="1"/>
      <c r="N1435" s="1"/>
    </row>
    <row r="1436" spans="1:14">
      <c r="A1436" s="73">
        <v>1429</v>
      </c>
      <c r="B1436" s="81"/>
      <c r="C1436" s="81"/>
      <c r="D1436" s="81"/>
      <c r="E1436" s="1"/>
      <c r="F1436" s="1"/>
      <c r="G1436" s="1"/>
      <c r="H1436" s="1"/>
      <c r="I1436" s="1"/>
      <c r="J1436" s="1"/>
      <c r="K1436" s="1"/>
      <c r="L1436" s="1"/>
      <c r="M1436" s="1"/>
      <c r="N1436" s="1"/>
    </row>
    <row r="1437" spans="1:14">
      <c r="A1437" s="73">
        <v>1430</v>
      </c>
      <c r="B1437" s="81"/>
      <c r="C1437" s="81"/>
      <c r="D1437" s="81"/>
      <c r="E1437" s="1"/>
      <c r="F1437" s="1"/>
      <c r="G1437" s="1"/>
      <c r="H1437" s="1"/>
      <c r="I1437" s="1"/>
      <c r="J1437" s="1"/>
      <c r="K1437" s="1"/>
      <c r="L1437" s="1"/>
      <c r="M1437" s="1"/>
      <c r="N1437" s="1"/>
    </row>
    <row r="1438" spans="1:14">
      <c r="A1438" s="73">
        <v>1431</v>
      </c>
      <c r="B1438" s="81"/>
      <c r="C1438" s="81"/>
      <c r="D1438" s="81"/>
      <c r="E1438" s="1"/>
      <c r="F1438" s="1"/>
      <c r="G1438" s="1"/>
      <c r="H1438" s="1"/>
      <c r="I1438" s="1"/>
      <c r="J1438" s="1"/>
      <c r="K1438" s="1"/>
      <c r="L1438" s="1"/>
      <c r="M1438" s="1"/>
      <c r="N1438" s="1"/>
    </row>
    <row r="1439" spans="1:14">
      <c r="A1439" s="73">
        <v>1432</v>
      </c>
      <c r="B1439" s="81"/>
      <c r="C1439" s="81"/>
      <c r="D1439" s="81"/>
      <c r="E1439" s="1"/>
      <c r="F1439" s="1"/>
      <c r="G1439" s="1"/>
      <c r="H1439" s="1"/>
      <c r="I1439" s="1"/>
      <c r="J1439" s="1"/>
      <c r="K1439" s="1"/>
      <c r="L1439" s="1"/>
      <c r="M1439" s="1"/>
      <c r="N1439" s="1"/>
    </row>
    <row r="1440" spans="1:14">
      <c r="A1440" s="73">
        <v>1433</v>
      </c>
      <c r="B1440" s="81"/>
      <c r="C1440" s="81"/>
      <c r="D1440" s="81"/>
      <c r="E1440" s="1"/>
      <c r="F1440" s="1"/>
      <c r="G1440" s="1"/>
      <c r="H1440" s="1"/>
      <c r="I1440" s="1"/>
      <c r="J1440" s="1"/>
      <c r="K1440" s="1"/>
      <c r="L1440" s="1"/>
      <c r="M1440" s="1"/>
      <c r="N1440" s="1"/>
    </row>
    <row r="1441" spans="1:14">
      <c r="A1441" s="73">
        <v>1434</v>
      </c>
      <c r="B1441" s="81"/>
      <c r="C1441" s="81"/>
      <c r="D1441" s="81"/>
      <c r="E1441" s="1"/>
      <c r="F1441" s="1"/>
      <c r="G1441" s="1"/>
      <c r="H1441" s="1"/>
      <c r="I1441" s="1"/>
      <c r="J1441" s="1"/>
      <c r="K1441" s="1"/>
      <c r="L1441" s="1"/>
      <c r="M1441" s="1"/>
      <c r="N1441" s="1"/>
    </row>
    <row r="1442" spans="1:14">
      <c r="A1442" s="73">
        <v>1435</v>
      </c>
      <c r="B1442" s="81"/>
      <c r="C1442" s="81"/>
      <c r="D1442" s="81"/>
      <c r="E1442" s="1"/>
      <c r="F1442" s="1"/>
      <c r="G1442" s="1"/>
      <c r="H1442" s="1"/>
      <c r="I1442" s="1"/>
      <c r="J1442" s="1"/>
      <c r="K1442" s="1"/>
      <c r="L1442" s="1"/>
      <c r="M1442" s="1"/>
      <c r="N1442" s="1"/>
    </row>
    <row r="1443" spans="1:14">
      <c r="A1443" s="73">
        <v>1436</v>
      </c>
      <c r="B1443" s="81"/>
      <c r="C1443" s="81"/>
      <c r="D1443" s="81"/>
      <c r="E1443" s="1"/>
      <c r="F1443" s="1"/>
      <c r="G1443" s="1"/>
      <c r="H1443" s="1"/>
      <c r="I1443" s="1"/>
      <c r="J1443" s="1"/>
      <c r="K1443" s="1"/>
      <c r="L1443" s="1"/>
      <c r="M1443" s="1"/>
      <c r="N1443" s="1"/>
    </row>
    <row r="1444" spans="1:14">
      <c r="A1444" s="73">
        <v>1437</v>
      </c>
      <c r="B1444" s="81"/>
      <c r="C1444" s="81"/>
      <c r="D1444" s="81"/>
      <c r="E1444" s="1"/>
      <c r="F1444" s="1"/>
      <c r="G1444" s="1"/>
      <c r="H1444" s="1"/>
      <c r="I1444" s="1"/>
      <c r="J1444" s="1"/>
      <c r="K1444" s="1"/>
      <c r="L1444" s="1"/>
      <c r="M1444" s="1"/>
      <c r="N1444" s="1"/>
    </row>
    <row r="1445" spans="1:14">
      <c r="A1445" s="73">
        <v>1438</v>
      </c>
      <c r="B1445" s="81"/>
      <c r="C1445" s="81"/>
      <c r="D1445" s="81"/>
      <c r="E1445" s="1"/>
      <c r="F1445" s="1"/>
      <c r="G1445" s="1"/>
      <c r="H1445" s="1"/>
      <c r="I1445" s="1"/>
      <c r="J1445" s="1"/>
      <c r="K1445" s="1"/>
      <c r="L1445" s="1"/>
      <c r="M1445" s="1"/>
      <c r="N1445" s="1"/>
    </row>
    <row r="1446" spans="1:14">
      <c r="A1446" s="73">
        <v>1439</v>
      </c>
      <c r="B1446" s="81"/>
      <c r="C1446" s="81"/>
      <c r="D1446" s="81"/>
      <c r="E1446" s="1"/>
      <c r="F1446" s="1"/>
      <c r="G1446" s="1"/>
      <c r="H1446" s="1"/>
      <c r="I1446" s="1"/>
      <c r="J1446" s="1"/>
      <c r="K1446" s="1"/>
      <c r="L1446" s="1"/>
      <c r="M1446" s="1"/>
      <c r="N1446" s="1"/>
    </row>
    <row r="1447" spans="1:14">
      <c r="A1447" s="73">
        <v>1440</v>
      </c>
      <c r="B1447" s="81"/>
      <c r="C1447" s="81"/>
      <c r="D1447" s="81"/>
      <c r="E1447" s="1"/>
      <c r="F1447" s="1"/>
      <c r="G1447" s="1"/>
      <c r="H1447" s="1"/>
      <c r="I1447" s="1"/>
      <c r="J1447" s="1"/>
      <c r="K1447" s="1"/>
      <c r="L1447" s="1"/>
      <c r="M1447" s="1"/>
      <c r="N1447" s="1"/>
    </row>
    <row r="1448" spans="1:14">
      <c r="A1448" s="73">
        <v>1441</v>
      </c>
      <c r="B1448" s="81"/>
      <c r="C1448" s="81"/>
      <c r="D1448" s="81"/>
      <c r="E1448" s="1"/>
      <c r="F1448" s="1"/>
      <c r="G1448" s="1"/>
      <c r="H1448" s="1"/>
      <c r="I1448" s="1"/>
      <c r="J1448" s="1"/>
      <c r="K1448" s="1"/>
      <c r="L1448" s="1"/>
      <c r="M1448" s="1"/>
      <c r="N1448" s="1"/>
    </row>
    <row r="1449" spans="1:14">
      <c r="A1449" s="73">
        <v>1442</v>
      </c>
      <c r="B1449" s="81"/>
      <c r="C1449" s="81"/>
      <c r="D1449" s="81"/>
      <c r="E1449" s="1"/>
      <c r="F1449" s="1"/>
      <c r="G1449" s="1"/>
      <c r="H1449" s="1"/>
      <c r="I1449" s="1"/>
      <c r="J1449" s="1"/>
      <c r="K1449" s="1"/>
      <c r="L1449" s="1"/>
      <c r="M1449" s="1"/>
      <c r="N1449" s="1"/>
    </row>
    <row r="1450" spans="1:14">
      <c r="A1450" s="73">
        <v>1443</v>
      </c>
      <c r="B1450" s="81"/>
      <c r="C1450" s="81"/>
      <c r="D1450" s="81"/>
      <c r="E1450" s="1"/>
      <c r="F1450" s="1"/>
      <c r="G1450" s="1"/>
      <c r="H1450" s="1"/>
      <c r="I1450" s="1"/>
      <c r="J1450" s="1"/>
      <c r="K1450" s="1"/>
      <c r="L1450" s="1"/>
      <c r="M1450" s="1"/>
      <c r="N1450" s="1"/>
    </row>
    <row r="1451" spans="1:14">
      <c r="A1451" s="73">
        <v>1444</v>
      </c>
      <c r="B1451" s="81"/>
      <c r="C1451" s="81"/>
      <c r="D1451" s="81"/>
      <c r="E1451" s="1"/>
      <c r="F1451" s="1"/>
      <c r="G1451" s="1"/>
      <c r="H1451" s="1"/>
      <c r="I1451" s="1"/>
      <c r="J1451" s="1"/>
      <c r="K1451" s="1"/>
      <c r="L1451" s="1"/>
      <c r="M1451" s="1"/>
      <c r="N1451" s="1"/>
    </row>
    <row r="1452" spans="1:14">
      <c r="A1452" s="73">
        <v>1445</v>
      </c>
      <c r="B1452" s="81"/>
      <c r="C1452" s="81"/>
      <c r="D1452" s="81"/>
      <c r="E1452" s="1"/>
      <c r="F1452" s="1"/>
      <c r="G1452" s="1"/>
      <c r="H1452" s="1"/>
      <c r="I1452" s="1"/>
      <c r="J1452" s="1"/>
      <c r="K1452" s="1"/>
      <c r="L1452" s="1"/>
      <c r="M1452" s="1"/>
      <c r="N1452" s="1"/>
    </row>
    <row r="1453" spans="1:14">
      <c r="A1453" s="73">
        <v>1446</v>
      </c>
      <c r="B1453" s="81"/>
      <c r="C1453" s="81"/>
      <c r="D1453" s="81"/>
      <c r="E1453" s="1"/>
      <c r="F1453" s="1"/>
      <c r="G1453" s="1"/>
      <c r="H1453" s="1"/>
      <c r="I1453" s="1"/>
      <c r="J1453" s="1"/>
      <c r="K1453" s="1"/>
      <c r="L1453" s="1"/>
      <c r="M1453" s="1"/>
      <c r="N1453" s="1"/>
    </row>
    <row r="1454" spans="1:14">
      <c r="A1454" s="73">
        <v>1447</v>
      </c>
      <c r="B1454" s="81"/>
      <c r="C1454" s="81"/>
      <c r="D1454" s="81"/>
      <c r="E1454" s="1"/>
      <c r="F1454" s="1"/>
      <c r="G1454" s="1"/>
      <c r="H1454" s="1"/>
      <c r="I1454" s="1"/>
      <c r="J1454" s="1"/>
      <c r="K1454" s="1"/>
      <c r="L1454" s="1"/>
      <c r="M1454" s="1"/>
      <c r="N1454" s="1"/>
    </row>
    <row r="1455" spans="1:14">
      <c r="A1455" s="73">
        <v>1448</v>
      </c>
      <c r="B1455" s="81"/>
      <c r="C1455" s="81"/>
      <c r="D1455" s="81"/>
      <c r="E1455" s="1"/>
      <c r="F1455" s="1"/>
      <c r="G1455" s="1"/>
      <c r="H1455" s="1"/>
      <c r="I1455" s="1"/>
      <c r="J1455" s="1"/>
      <c r="K1455" s="1"/>
      <c r="L1455" s="1"/>
      <c r="M1455" s="1"/>
      <c r="N1455" s="1"/>
    </row>
    <row r="1456" spans="1:14">
      <c r="A1456" s="73">
        <v>1449</v>
      </c>
      <c r="B1456" s="81"/>
      <c r="C1456" s="81"/>
      <c r="D1456" s="81"/>
      <c r="E1456" s="1"/>
      <c r="F1456" s="1"/>
      <c r="G1456" s="1"/>
      <c r="H1456" s="1"/>
      <c r="I1456" s="1"/>
      <c r="J1456" s="1"/>
      <c r="K1456" s="1"/>
      <c r="L1456" s="1"/>
      <c r="M1456" s="1"/>
      <c r="N1456" s="1"/>
    </row>
    <row r="1457" spans="1:14">
      <c r="A1457" s="73">
        <v>1450</v>
      </c>
      <c r="B1457" s="81"/>
      <c r="C1457" s="81"/>
      <c r="D1457" s="81"/>
      <c r="E1457" s="1"/>
      <c r="F1457" s="1"/>
      <c r="G1457" s="1"/>
      <c r="H1457" s="1"/>
      <c r="I1457" s="1"/>
      <c r="J1457" s="1"/>
      <c r="K1457" s="1"/>
      <c r="L1457" s="1"/>
      <c r="M1457" s="1"/>
      <c r="N1457" s="1"/>
    </row>
    <row r="1458" spans="1:14">
      <c r="A1458" s="73">
        <v>1451</v>
      </c>
      <c r="B1458" s="81"/>
      <c r="C1458" s="81"/>
      <c r="D1458" s="81"/>
      <c r="E1458" s="1"/>
      <c r="F1458" s="1"/>
      <c r="G1458" s="1"/>
      <c r="H1458" s="1"/>
      <c r="I1458" s="1"/>
      <c r="J1458" s="1"/>
      <c r="K1458" s="1"/>
      <c r="L1458" s="1"/>
      <c r="M1458" s="1"/>
      <c r="N1458" s="1"/>
    </row>
    <row r="1459" spans="1:14">
      <c r="A1459" s="73">
        <v>1452</v>
      </c>
      <c r="B1459" s="81"/>
      <c r="C1459" s="81"/>
      <c r="D1459" s="81"/>
      <c r="E1459" s="1"/>
      <c r="F1459" s="1"/>
      <c r="G1459" s="1"/>
      <c r="H1459" s="1"/>
      <c r="I1459" s="1"/>
      <c r="J1459" s="1"/>
      <c r="K1459" s="1"/>
      <c r="L1459" s="1"/>
      <c r="M1459" s="1"/>
      <c r="N1459" s="1"/>
    </row>
    <row r="1460" spans="1:14">
      <c r="A1460" s="73">
        <v>1453</v>
      </c>
      <c r="B1460" s="81"/>
      <c r="C1460" s="81"/>
      <c r="D1460" s="81"/>
      <c r="E1460" s="1"/>
      <c r="F1460" s="1"/>
      <c r="G1460" s="1"/>
      <c r="H1460" s="1"/>
      <c r="I1460" s="1"/>
      <c r="J1460" s="1"/>
      <c r="K1460" s="1"/>
      <c r="L1460" s="1"/>
      <c r="M1460" s="1"/>
      <c r="N1460" s="1"/>
    </row>
    <row r="1461" spans="1:14">
      <c r="A1461" s="73">
        <v>1454</v>
      </c>
      <c r="B1461" s="81"/>
      <c r="C1461" s="81"/>
      <c r="D1461" s="81"/>
      <c r="E1461" s="1"/>
      <c r="F1461" s="1"/>
      <c r="G1461" s="1"/>
      <c r="H1461" s="1"/>
      <c r="I1461" s="1"/>
      <c r="J1461" s="1"/>
      <c r="K1461" s="1"/>
      <c r="L1461" s="1"/>
      <c r="M1461" s="1"/>
      <c r="N1461" s="1"/>
    </row>
    <row r="1462" spans="1:14">
      <c r="A1462" s="73">
        <v>1455</v>
      </c>
      <c r="B1462" s="81"/>
      <c r="C1462" s="81"/>
      <c r="D1462" s="81"/>
      <c r="E1462" s="1"/>
      <c r="F1462" s="1"/>
      <c r="G1462" s="1"/>
      <c r="H1462" s="1"/>
      <c r="I1462" s="1"/>
      <c r="J1462" s="1"/>
      <c r="K1462" s="1"/>
      <c r="L1462" s="1"/>
      <c r="M1462" s="1"/>
      <c r="N1462" s="1"/>
    </row>
    <row r="1463" spans="1:14">
      <c r="A1463" s="73">
        <v>1456</v>
      </c>
      <c r="B1463" s="81"/>
      <c r="C1463" s="81"/>
      <c r="D1463" s="81"/>
      <c r="E1463" s="1"/>
      <c r="F1463" s="1"/>
      <c r="G1463" s="1"/>
      <c r="H1463" s="1"/>
      <c r="I1463" s="1"/>
      <c r="J1463" s="1"/>
      <c r="K1463" s="1"/>
      <c r="L1463" s="1"/>
      <c r="M1463" s="1"/>
      <c r="N1463" s="1"/>
    </row>
    <row r="1464" spans="1:14">
      <c r="A1464" s="73">
        <v>1457</v>
      </c>
      <c r="B1464" s="81"/>
      <c r="C1464" s="81"/>
      <c r="D1464" s="81"/>
      <c r="E1464" s="1"/>
      <c r="F1464" s="1"/>
      <c r="G1464" s="1"/>
      <c r="H1464" s="1"/>
      <c r="I1464" s="1"/>
      <c r="J1464" s="1"/>
      <c r="K1464" s="1"/>
      <c r="L1464" s="1"/>
      <c r="M1464" s="1"/>
      <c r="N1464" s="1"/>
    </row>
    <row r="1465" spans="1:14">
      <c r="A1465" s="73">
        <v>1458</v>
      </c>
      <c r="B1465" s="80"/>
      <c r="C1465" s="80"/>
      <c r="D1465" s="80"/>
      <c r="E1465" s="1"/>
      <c r="F1465" s="1"/>
      <c r="G1465" s="1"/>
      <c r="H1465" s="1"/>
      <c r="I1465" s="1"/>
      <c r="J1465" s="1"/>
      <c r="K1465" s="1"/>
      <c r="L1465" s="1"/>
      <c r="M1465" s="1"/>
      <c r="N1465" s="1"/>
    </row>
    <row r="1466" spans="1:14">
      <c r="A1466" s="73">
        <v>1459</v>
      </c>
      <c r="B1466" s="81"/>
      <c r="C1466" s="81"/>
      <c r="D1466" s="81"/>
      <c r="E1466" s="1"/>
      <c r="F1466" s="1"/>
      <c r="G1466" s="1"/>
      <c r="H1466" s="1"/>
      <c r="I1466" s="1"/>
      <c r="J1466" s="1"/>
      <c r="K1466" s="1"/>
      <c r="L1466" s="1"/>
      <c r="M1466" s="1"/>
      <c r="N1466" s="1"/>
    </row>
    <row r="1467" spans="1:14">
      <c r="A1467" s="73">
        <v>1460</v>
      </c>
      <c r="B1467" s="81"/>
      <c r="C1467" s="81"/>
      <c r="D1467" s="81"/>
      <c r="E1467" s="1"/>
      <c r="F1467" s="1"/>
      <c r="G1467" s="1"/>
      <c r="H1467" s="1"/>
      <c r="I1467" s="1"/>
      <c r="J1467" s="1"/>
      <c r="K1467" s="1"/>
      <c r="L1467" s="1"/>
      <c r="M1467" s="1"/>
      <c r="N1467" s="1"/>
    </row>
    <row r="1468" spans="1:14">
      <c r="A1468" s="73">
        <v>1461</v>
      </c>
      <c r="B1468" s="81"/>
      <c r="C1468" s="81"/>
      <c r="D1468" s="81"/>
      <c r="E1468" s="1"/>
      <c r="F1468" s="1"/>
      <c r="G1468" s="1"/>
      <c r="H1468" s="1"/>
      <c r="I1468" s="1"/>
      <c r="J1468" s="1"/>
      <c r="K1468" s="1"/>
      <c r="L1468" s="1"/>
      <c r="M1468" s="1"/>
      <c r="N1468" s="1"/>
    </row>
    <row r="1469" spans="1:14">
      <c r="A1469" s="73">
        <v>1462</v>
      </c>
      <c r="B1469" s="81"/>
      <c r="C1469" s="81"/>
      <c r="D1469" s="81"/>
      <c r="E1469" s="1"/>
      <c r="F1469" s="1"/>
      <c r="G1469" s="1"/>
      <c r="H1469" s="1"/>
      <c r="I1469" s="1"/>
      <c r="J1469" s="1"/>
      <c r="K1469" s="1"/>
      <c r="L1469" s="1"/>
      <c r="M1469" s="1"/>
      <c r="N1469" s="1"/>
    </row>
    <row r="1470" spans="1:14">
      <c r="A1470" s="73">
        <v>1463</v>
      </c>
      <c r="B1470" s="81"/>
      <c r="C1470" s="81"/>
      <c r="D1470" s="81"/>
      <c r="E1470" s="1"/>
      <c r="F1470" s="1"/>
      <c r="G1470" s="1"/>
      <c r="H1470" s="1"/>
      <c r="I1470" s="1"/>
      <c r="J1470" s="1"/>
      <c r="K1470" s="1"/>
      <c r="L1470" s="1"/>
      <c r="M1470" s="1"/>
      <c r="N1470" s="1"/>
    </row>
    <row r="1471" spans="1:14">
      <c r="A1471" s="73">
        <v>1464</v>
      </c>
      <c r="B1471" s="81"/>
      <c r="C1471" s="81"/>
      <c r="D1471" s="81"/>
      <c r="E1471" s="1"/>
      <c r="F1471" s="1"/>
      <c r="G1471" s="1"/>
      <c r="H1471" s="1"/>
      <c r="I1471" s="1"/>
      <c r="J1471" s="1"/>
      <c r="K1471" s="1"/>
      <c r="L1471" s="1"/>
      <c r="M1471" s="1"/>
      <c r="N1471" s="1"/>
    </row>
    <row r="1472" spans="1:14">
      <c r="A1472" s="73">
        <v>1465</v>
      </c>
      <c r="B1472" s="81"/>
      <c r="C1472" s="81"/>
      <c r="D1472" s="81"/>
      <c r="E1472" s="1"/>
      <c r="F1472" s="1"/>
      <c r="G1472" s="1"/>
      <c r="H1472" s="1"/>
      <c r="I1472" s="1"/>
      <c r="J1472" s="1"/>
      <c r="K1472" s="1"/>
      <c r="L1472" s="1"/>
      <c r="M1472" s="1"/>
      <c r="N1472" s="1"/>
    </row>
    <row r="1473" spans="1:14">
      <c r="A1473" s="73">
        <v>1466</v>
      </c>
      <c r="B1473" s="81"/>
      <c r="C1473" s="81"/>
      <c r="D1473" s="81"/>
      <c r="E1473" s="1"/>
      <c r="F1473" s="1"/>
      <c r="G1473" s="1"/>
      <c r="H1473" s="1"/>
      <c r="I1473" s="1"/>
      <c r="J1473" s="1"/>
      <c r="K1473" s="1"/>
      <c r="L1473" s="1"/>
      <c r="M1473" s="1"/>
      <c r="N1473" s="1"/>
    </row>
    <row r="1474" spans="1:14">
      <c r="A1474" s="73">
        <v>1467</v>
      </c>
      <c r="B1474" s="81"/>
      <c r="C1474" s="81"/>
      <c r="D1474" s="81"/>
      <c r="E1474" s="1"/>
      <c r="F1474" s="1"/>
      <c r="G1474" s="1"/>
      <c r="H1474" s="1"/>
      <c r="I1474" s="1"/>
      <c r="J1474" s="1"/>
      <c r="K1474" s="1"/>
      <c r="L1474" s="1"/>
      <c r="M1474" s="1"/>
      <c r="N1474" s="1"/>
    </row>
    <row r="1475" spans="1:14">
      <c r="A1475" s="73">
        <v>1468</v>
      </c>
      <c r="B1475" s="81"/>
      <c r="C1475" s="81"/>
      <c r="D1475" s="81"/>
      <c r="E1475" s="1"/>
      <c r="F1475" s="1"/>
      <c r="G1475" s="1"/>
      <c r="H1475" s="1"/>
      <c r="I1475" s="1"/>
      <c r="J1475" s="1"/>
      <c r="K1475" s="1"/>
      <c r="L1475" s="1"/>
      <c r="M1475" s="1"/>
      <c r="N1475" s="1"/>
    </row>
    <row r="1476" spans="1:14">
      <c r="A1476" s="73">
        <v>1469</v>
      </c>
      <c r="B1476" s="81"/>
      <c r="C1476" s="81"/>
      <c r="D1476" s="81"/>
      <c r="E1476" s="1"/>
      <c r="F1476" s="1"/>
      <c r="G1476" s="1"/>
      <c r="H1476" s="1"/>
      <c r="I1476" s="1"/>
      <c r="J1476" s="1"/>
      <c r="K1476" s="1"/>
      <c r="L1476" s="1"/>
      <c r="M1476" s="1"/>
      <c r="N1476" s="1"/>
    </row>
    <row r="1477" spans="1:14">
      <c r="A1477" s="73">
        <v>1470</v>
      </c>
      <c r="B1477" s="81"/>
      <c r="C1477" s="81"/>
      <c r="D1477" s="81"/>
      <c r="E1477" s="1"/>
      <c r="F1477" s="1"/>
      <c r="G1477" s="1"/>
      <c r="H1477" s="1"/>
      <c r="I1477" s="1"/>
      <c r="J1477" s="1"/>
      <c r="K1477" s="1"/>
      <c r="L1477" s="1"/>
      <c r="M1477" s="1"/>
      <c r="N1477" s="1"/>
    </row>
    <row r="1478" spans="1:14">
      <c r="A1478" s="73">
        <v>1471</v>
      </c>
      <c r="B1478" s="81"/>
      <c r="C1478" s="81"/>
      <c r="D1478" s="81"/>
      <c r="E1478" s="1"/>
      <c r="F1478" s="1"/>
      <c r="G1478" s="1"/>
      <c r="H1478" s="1"/>
      <c r="I1478" s="1"/>
      <c r="J1478" s="1"/>
      <c r="K1478" s="1"/>
      <c r="L1478" s="1"/>
      <c r="M1478" s="1"/>
      <c r="N1478" s="1"/>
    </row>
    <row r="1479" spans="1:14">
      <c r="A1479" s="73">
        <v>1472</v>
      </c>
      <c r="B1479" s="81"/>
      <c r="C1479" s="81"/>
      <c r="D1479" s="81"/>
      <c r="E1479" s="1"/>
      <c r="F1479" s="1"/>
      <c r="G1479" s="1"/>
      <c r="H1479" s="1"/>
      <c r="I1479" s="1"/>
      <c r="J1479" s="1"/>
      <c r="K1479" s="1"/>
      <c r="L1479" s="1"/>
      <c r="M1479" s="1"/>
      <c r="N1479" s="1"/>
    </row>
    <row r="1480" spans="1:14">
      <c r="A1480" s="73">
        <v>1473</v>
      </c>
      <c r="B1480" s="81"/>
      <c r="C1480" s="81"/>
      <c r="D1480" s="81"/>
      <c r="E1480" s="1"/>
      <c r="F1480" s="1"/>
      <c r="G1480" s="1"/>
      <c r="H1480" s="1"/>
      <c r="I1480" s="1"/>
      <c r="J1480" s="1"/>
      <c r="K1480" s="1"/>
      <c r="L1480" s="1"/>
      <c r="M1480" s="1"/>
      <c r="N1480" s="1"/>
    </row>
    <row r="1481" spans="1:14">
      <c r="A1481" s="73">
        <v>1474</v>
      </c>
      <c r="B1481" s="81"/>
      <c r="C1481" s="81"/>
      <c r="D1481" s="81"/>
      <c r="E1481" s="1"/>
      <c r="F1481" s="1"/>
      <c r="G1481" s="1"/>
      <c r="H1481" s="1"/>
      <c r="I1481" s="1"/>
      <c r="J1481" s="1"/>
      <c r="K1481" s="1"/>
      <c r="L1481" s="1"/>
      <c r="M1481" s="1"/>
      <c r="N1481" s="1"/>
    </row>
    <row r="1482" spans="1:14">
      <c r="A1482" s="73">
        <v>1475</v>
      </c>
      <c r="B1482" s="81"/>
      <c r="C1482" s="81"/>
      <c r="D1482" s="81"/>
      <c r="E1482" s="1"/>
      <c r="F1482" s="1"/>
      <c r="G1482" s="1"/>
      <c r="H1482" s="1"/>
      <c r="I1482" s="1"/>
      <c r="J1482" s="1"/>
      <c r="K1482" s="1"/>
      <c r="L1482" s="1"/>
      <c r="M1482" s="1"/>
      <c r="N1482" s="1"/>
    </row>
    <row r="1483" spans="1:14">
      <c r="A1483" s="73">
        <v>1476</v>
      </c>
      <c r="B1483" s="81"/>
      <c r="C1483" s="81"/>
      <c r="D1483" s="81"/>
      <c r="E1483" s="1"/>
      <c r="F1483" s="1"/>
      <c r="G1483" s="1"/>
      <c r="H1483" s="1"/>
      <c r="I1483" s="1"/>
      <c r="J1483" s="1"/>
      <c r="K1483" s="1"/>
      <c r="L1483" s="1"/>
      <c r="M1483" s="1"/>
      <c r="N1483" s="1"/>
    </row>
    <row r="1484" spans="1:14">
      <c r="A1484" s="73">
        <v>1477</v>
      </c>
      <c r="B1484" s="81"/>
      <c r="C1484" s="81"/>
      <c r="D1484" s="81"/>
      <c r="E1484" s="1"/>
      <c r="F1484" s="1"/>
      <c r="G1484" s="1"/>
      <c r="H1484" s="1"/>
      <c r="I1484" s="1"/>
      <c r="J1484" s="1"/>
      <c r="K1484" s="1"/>
      <c r="L1484" s="1"/>
      <c r="M1484" s="1"/>
      <c r="N1484" s="1"/>
    </row>
    <row r="1485" spans="1:14">
      <c r="A1485" s="73">
        <v>1478</v>
      </c>
      <c r="B1485" s="81"/>
      <c r="C1485" s="81"/>
      <c r="D1485" s="81"/>
      <c r="E1485" s="1"/>
      <c r="F1485" s="1"/>
      <c r="G1485" s="1"/>
      <c r="H1485" s="1"/>
      <c r="I1485" s="1"/>
      <c r="J1485" s="1"/>
      <c r="K1485" s="1"/>
      <c r="L1485" s="1"/>
      <c r="M1485" s="1"/>
      <c r="N1485" s="1"/>
    </row>
    <row r="1486" spans="1:14">
      <c r="A1486" s="73">
        <v>1479</v>
      </c>
      <c r="B1486" s="81"/>
      <c r="C1486" s="81"/>
      <c r="D1486" s="81"/>
      <c r="E1486" s="1"/>
      <c r="F1486" s="1"/>
      <c r="G1486" s="1"/>
      <c r="H1486" s="1"/>
      <c r="I1486" s="1"/>
      <c r="J1486" s="1"/>
      <c r="K1486" s="1"/>
      <c r="L1486" s="1"/>
      <c r="M1486" s="1"/>
      <c r="N1486" s="1"/>
    </row>
    <row r="1487" spans="1:14">
      <c r="A1487" s="73">
        <v>1480</v>
      </c>
      <c r="B1487" s="81"/>
      <c r="C1487" s="81"/>
      <c r="D1487" s="81"/>
      <c r="E1487" s="1"/>
      <c r="F1487" s="1"/>
      <c r="G1487" s="1"/>
      <c r="H1487" s="1"/>
      <c r="I1487" s="1"/>
      <c r="J1487" s="1"/>
      <c r="K1487" s="1"/>
      <c r="L1487" s="1"/>
      <c r="M1487" s="1"/>
      <c r="N1487" s="1"/>
    </row>
    <row r="1488" spans="1:14">
      <c r="A1488" s="73">
        <v>1481</v>
      </c>
      <c r="B1488" s="81"/>
      <c r="C1488" s="81"/>
      <c r="D1488" s="81"/>
      <c r="E1488" s="1"/>
      <c r="F1488" s="1"/>
      <c r="G1488" s="1"/>
      <c r="H1488" s="1"/>
      <c r="I1488" s="1"/>
      <c r="J1488" s="1"/>
      <c r="K1488" s="1"/>
      <c r="L1488" s="1"/>
      <c r="M1488" s="1"/>
      <c r="N1488" s="1"/>
    </row>
    <row r="1489" spans="1:14">
      <c r="A1489" s="73">
        <v>1482</v>
      </c>
      <c r="B1489" s="81"/>
      <c r="C1489" s="81"/>
      <c r="D1489" s="81"/>
      <c r="E1489" s="1"/>
      <c r="F1489" s="1"/>
      <c r="G1489" s="1"/>
      <c r="H1489" s="1"/>
      <c r="I1489" s="1"/>
      <c r="J1489" s="1"/>
      <c r="K1489" s="1"/>
      <c r="L1489" s="1"/>
      <c r="M1489" s="1"/>
      <c r="N1489" s="1"/>
    </row>
    <row r="1490" spans="1:14">
      <c r="A1490" s="73">
        <v>1483</v>
      </c>
      <c r="B1490" s="81"/>
      <c r="C1490" s="81"/>
      <c r="D1490" s="81"/>
      <c r="E1490" s="1"/>
      <c r="F1490" s="1"/>
      <c r="G1490" s="1"/>
      <c r="H1490" s="1"/>
      <c r="I1490" s="1"/>
      <c r="J1490" s="1"/>
      <c r="K1490" s="1"/>
      <c r="L1490" s="1"/>
      <c r="M1490" s="1"/>
      <c r="N1490" s="1"/>
    </row>
    <row r="1491" spans="1:14">
      <c r="A1491" s="73">
        <v>1484</v>
      </c>
      <c r="B1491" s="81"/>
      <c r="C1491" s="81"/>
      <c r="D1491" s="81"/>
      <c r="E1491" s="1"/>
      <c r="F1491" s="1"/>
      <c r="G1491" s="1"/>
      <c r="H1491" s="1"/>
      <c r="I1491" s="1"/>
      <c r="J1491" s="1"/>
      <c r="K1491" s="1"/>
      <c r="L1491" s="1"/>
      <c r="M1491" s="1"/>
      <c r="N1491" s="1"/>
    </row>
    <row r="1492" spans="1:14">
      <c r="A1492" s="73">
        <v>1485</v>
      </c>
      <c r="B1492" s="81"/>
      <c r="C1492" s="81"/>
      <c r="D1492" s="81"/>
      <c r="E1492" s="1"/>
      <c r="F1492" s="1"/>
      <c r="G1492" s="1"/>
      <c r="H1492" s="1"/>
      <c r="I1492" s="1"/>
      <c r="J1492" s="1"/>
      <c r="K1492" s="1"/>
      <c r="L1492" s="1"/>
      <c r="M1492" s="1"/>
      <c r="N1492" s="1"/>
    </row>
    <row r="1493" spans="1:14">
      <c r="A1493" s="73">
        <v>1486</v>
      </c>
      <c r="B1493" s="81"/>
      <c r="C1493" s="81"/>
      <c r="D1493" s="81"/>
      <c r="E1493" s="1"/>
      <c r="F1493" s="1"/>
      <c r="G1493" s="1"/>
      <c r="H1493" s="1"/>
      <c r="I1493" s="1"/>
      <c r="J1493" s="1"/>
      <c r="K1493" s="1"/>
      <c r="L1493" s="1"/>
      <c r="M1493" s="1"/>
      <c r="N1493" s="1"/>
    </row>
    <row r="1494" spans="1:14">
      <c r="A1494" s="73">
        <v>1487</v>
      </c>
      <c r="B1494" s="81"/>
      <c r="C1494" s="81"/>
      <c r="D1494" s="81"/>
      <c r="E1494" s="1"/>
      <c r="F1494" s="1"/>
      <c r="G1494" s="1"/>
      <c r="H1494" s="1"/>
      <c r="I1494" s="1"/>
      <c r="J1494" s="1"/>
      <c r="K1494" s="1"/>
      <c r="L1494" s="1"/>
      <c r="M1494" s="1"/>
      <c r="N1494" s="1"/>
    </row>
    <row r="1495" spans="1:14">
      <c r="A1495" s="73">
        <v>1488</v>
      </c>
      <c r="B1495" s="81"/>
      <c r="C1495" s="81"/>
      <c r="D1495" s="81"/>
      <c r="E1495" s="1"/>
      <c r="F1495" s="1"/>
      <c r="G1495" s="1"/>
      <c r="H1495" s="1"/>
      <c r="I1495" s="1"/>
      <c r="J1495" s="1"/>
      <c r="K1495" s="1"/>
      <c r="L1495" s="1"/>
      <c r="M1495" s="1"/>
      <c r="N1495" s="1"/>
    </row>
    <row r="1496" spans="1:14">
      <c r="A1496" s="73">
        <v>1489</v>
      </c>
      <c r="B1496" s="81"/>
      <c r="C1496" s="81"/>
      <c r="D1496" s="81"/>
      <c r="E1496" s="1"/>
      <c r="F1496" s="1"/>
      <c r="G1496" s="1"/>
      <c r="H1496" s="1"/>
      <c r="I1496" s="1"/>
      <c r="J1496" s="1"/>
      <c r="K1496" s="1"/>
      <c r="L1496" s="1"/>
      <c r="M1496" s="1"/>
      <c r="N1496" s="1"/>
    </row>
    <row r="1497" spans="1:14">
      <c r="A1497" s="73">
        <v>1490</v>
      </c>
      <c r="B1497" s="81"/>
      <c r="C1497" s="81"/>
      <c r="D1497" s="81"/>
      <c r="E1497" s="1"/>
      <c r="F1497" s="1"/>
      <c r="G1497" s="1"/>
      <c r="H1497" s="1"/>
      <c r="I1497" s="1"/>
      <c r="J1497" s="1"/>
      <c r="K1497" s="1"/>
      <c r="L1497" s="1"/>
      <c r="M1497" s="1"/>
      <c r="N1497" s="1"/>
    </row>
    <row r="1498" spans="1:14">
      <c r="A1498" s="73">
        <v>1491</v>
      </c>
      <c r="B1498" s="81"/>
      <c r="C1498" s="81"/>
      <c r="D1498" s="81"/>
      <c r="E1498" s="1"/>
      <c r="F1498" s="1"/>
      <c r="G1498" s="1"/>
      <c r="H1498" s="1"/>
      <c r="I1498" s="1"/>
      <c r="J1498" s="1"/>
      <c r="K1498" s="1"/>
      <c r="L1498" s="1"/>
      <c r="M1498" s="1"/>
      <c r="N1498" s="1"/>
    </row>
    <row r="1499" spans="1:14">
      <c r="A1499" s="73">
        <v>1492</v>
      </c>
      <c r="B1499" s="81"/>
      <c r="C1499" s="81"/>
      <c r="D1499" s="81"/>
      <c r="E1499" s="1"/>
      <c r="F1499" s="1"/>
      <c r="G1499" s="1"/>
      <c r="H1499" s="1"/>
      <c r="I1499" s="1"/>
      <c r="J1499" s="1"/>
      <c r="K1499" s="1"/>
      <c r="L1499" s="1"/>
      <c r="M1499" s="1"/>
      <c r="N1499" s="1"/>
    </row>
    <row r="1500" spans="1:14">
      <c r="A1500" s="73">
        <v>1493</v>
      </c>
      <c r="B1500" s="81"/>
      <c r="C1500" s="81"/>
      <c r="D1500" s="81"/>
      <c r="E1500" s="1"/>
      <c r="F1500" s="1"/>
      <c r="G1500" s="1"/>
      <c r="H1500" s="1"/>
      <c r="I1500" s="1"/>
      <c r="J1500" s="1"/>
      <c r="K1500" s="1"/>
      <c r="L1500" s="1"/>
      <c r="M1500" s="1"/>
      <c r="N1500" s="1"/>
    </row>
    <row r="1501" spans="1:14">
      <c r="A1501" s="73">
        <v>1494</v>
      </c>
      <c r="B1501" s="81"/>
      <c r="C1501" s="81"/>
      <c r="D1501" s="81"/>
      <c r="E1501" s="1"/>
      <c r="F1501" s="1"/>
      <c r="G1501" s="1"/>
      <c r="H1501" s="1"/>
      <c r="I1501" s="1"/>
      <c r="J1501" s="1"/>
      <c r="K1501" s="1"/>
      <c r="L1501" s="1"/>
      <c r="M1501" s="1"/>
      <c r="N1501" s="1"/>
    </row>
    <row r="1502" spans="1:14">
      <c r="A1502" s="73">
        <v>1495</v>
      </c>
      <c r="B1502" s="81"/>
      <c r="C1502" s="81"/>
      <c r="D1502" s="81"/>
      <c r="E1502" s="1"/>
      <c r="F1502" s="1"/>
      <c r="G1502" s="1"/>
      <c r="H1502" s="1"/>
      <c r="I1502" s="1"/>
      <c r="J1502" s="1"/>
      <c r="K1502" s="1"/>
      <c r="L1502" s="1"/>
      <c r="M1502" s="1"/>
      <c r="N1502" s="1"/>
    </row>
    <row r="1503" spans="1:14">
      <c r="A1503" s="73">
        <v>1496</v>
      </c>
      <c r="B1503" s="81"/>
      <c r="C1503" s="81"/>
      <c r="D1503" s="81"/>
      <c r="E1503" s="1"/>
      <c r="F1503" s="1"/>
      <c r="G1503" s="1"/>
      <c r="H1503" s="1"/>
      <c r="I1503" s="1"/>
      <c r="J1503" s="1"/>
      <c r="K1503" s="1"/>
      <c r="L1503" s="1"/>
      <c r="M1503" s="1"/>
      <c r="N1503" s="1"/>
    </row>
    <row r="1504" spans="1:14">
      <c r="A1504" s="73">
        <v>1497</v>
      </c>
      <c r="B1504" s="81"/>
      <c r="C1504" s="81"/>
      <c r="D1504" s="81"/>
      <c r="E1504" s="1"/>
      <c r="F1504" s="1"/>
      <c r="G1504" s="1"/>
      <c r="H1504" s="1"/>
      <c r="I1504" s="1"/>
      <c r="J1504" s="1"/>
      <c r="K1504" s="1"/>
      <c r="L1504" s="1"/>
      <c r="M1504" s="1"/>
      <c r="N1504" s="1"/>
    </row>
    <row r="1505" spans="1:14">
      <c r="A1505" s="73">
        <v>1498</v>
      </c>
      <c r="B1505" s="81"/>
      <c r="C1505" s="81"/>
      <c r="D1505" s="81"/>
      <c r="E1505" s="1"/>
      <c r="F1505" s="1"/>
      <c r="G1505" s="1"/>
      <c r="H1505" s="1"/>
      <c r="I1505" s="1"/>
      <c r="J1505" s="1"/>
      <c r="K1505" s="1"/>
      <c r="L1505" s="1"/>
      <c r="M1505" s="1"/>
      <c r="N1505" s="1"/>
    </row>
    <row r="1506" spans="1:14">
      <c r="A1506" s="73">
        <v>1499</v>
      </c>
      <c r="B1506" s="81"/>
      <c r="C1506" s="81"/>
      <c r="D1506" s="81"/>
      <c r="E1506" s="1"/>
      <c r="F1506" s="1"/>
      <c r="G1506" s="1"/>
      <c r="H1506" s="1"/>
      <c r="I1506" s="1"/>
      <c r="J1506" s="1"/>
      <c r="K1506" s="1"/>
      <c r="L1506" s="1"/>
      <c r="M1506" s="1"/>
      <c r="N1506" s="1"/>
    </row>
    <row r="1507" spans="1:14">
      <c r="A1507" s="73">
        <v>1500</v>
      </c>
      <c r="B1507" s="81"/>
      <c r="C1507" s="81"/>
      <c r="D1507" s="81"/>
      <c r="E1507" s="1"/>
      <c r="F1507" s="1"/>
      <c r="G1507" s="1"/>
      <c r="H1507" s="1"/>
      <c r="I1507" s="1"/>
      <c r="J1507" s="1"/>
      <c r="K1507" s="1"/>
      <c r="L1507" s="1"/>
      <c r="M1507" s="1"/>
      <c r="N1507" s="1"/>
    </row>
    <row r="1508" spans="1:14">
      <c r="A1508" s="73">
        <v>1501</v>
      </c>
      <c r="B1508" s="81"/>
      <c r="C1508" s="81"/>
      <c r="D1508" s="81"/>
      <c r="E1508" s="1"/>
      <c r="F1508" s="1"/>
      <c r="G1508" s="1"/>
      <c r="H1508" s="1"/>
      <c r="I1508" s="1"/>
      <c r="J1508" s="1"/>
      <c r="K1508" s="1"/>
      <c r="L1508" s="1"/>
      <c r="M1508" s="1"/>
      <c r="N1508" s="1"/>
    </row>
    <row r="1509" spans="1:14">
      <c r="A1509" s="73">
        <v>1502</v>
      </c>
      <c r="B1509" s="81"/>
      <c r="C1509" s="81"/>
      <c r="D1509" s="81"/>
      <c r="E1509" s="1"/>
      <c r="F1509" s="1"/>
      <c r="G1509" s="1"/>
      <c r="H1509" s="1"/>
      <c r="I1509" s="1"/>
      <c r="J1509" s="1"/>
      <c r="K1509" s="1"/>
      <c r="L1509" s="1"/>
      <c r="M1509" s="1"/>
      <c r="N1509" s="1"/>
    </row>
    <row r="1510" spans="1:14">
      <c r="A1510" s="73">
        <v>1503</v>
      </c>
      <c r="B1510" s="81"/>
      <c r="C1510" s="81"/>
      <c r="D1510" s="81"/>
      <c r="E1510" s="1"/>
      <c r="F1510" s="1"/>
      <c r="G1510" s="1"/>
      <c r="H1510" s="1"/>
      <c r="I1510" s="1"/>
      <c r="J1510" s="1"/>
      <c r="K1510" s="1"/>
      <c r="L1510" s="1"/>
      <c r="M1510" s="1"/>
      <c r="N1510" s="1"/>
    </row>
    <row r="1511" spans="1:14">
      <c r="A1511" s="73">
        <v>1504</v>
      </c>
      <c r="B1511" s="81"/>
      <c r="C1511" s="81"/>
      <c r="D1511" s="81"/>
      <c r="E1511" s="1"/>
      <c r="F1511" s="1"/>
      <c r="G1511" s="1"/>
      <c r="H1511" s="1"/>
      <c r="I1511" s="1"/>
      <c r="J1511" s="1"/>
      <c r="K1511" s="1"/>
      <c r="L1511" s="1"/>
      <c r="M1511" s="1"/>
      <c r="N1511" s="1"/>
    </row>
    <row r="1512" spans="1:14">
      <c r="A1512" s="73">
        <v>1505</v>
      </c>
      <c r="B1512" s="81"/>
      <c r="C1512" s="81"/>
      <c r="D1512" s="81"/>
      <c r="E1512" s="1"/>
      <c r="F1512" s="1"/>
      <c r="G1512" s="1"/>
      <c r="H1512" s="1"/>
      <c r="I1512" s="1"/>
      <c r="J1512" s="1"/>
      <c r="K1512" s="1"/>
      <c r="L1512" s="1"/>
      <c r="M1512" s="1"/>
      <c r="N1512" s="1"/>
    </row>
    <row r="1513" spans="1:14">
      <c r="A1513" s="73">
        <v>1506</v>
      </c>
      <c r="B1513" s="81"/>
      <c r="C1513" s="81"/>
      <c r="D1513" s="81"/>
      <c r="E1513" s="1"/>
      <c r="F1513" s="1"/>
      <c r="G1513" s="1"/>
      <c r="H1513" s="1"/>
      <c r="I1513" s="1"/>
      <c r="J1513" s="1"/>
      <c r="K1513" s="1"/>
      <c r="L1513" s="1"/>
      <c r="M1513" s="1"/>
      <c r="N1513" s="1"/>
    </row>
    <row r="1514" spans="1:14">
      <c r="A1514" s="73">
        <v>1507</v>
      </c>
      <c r="B1514" s="81"/>
      <c r="C1514" s="81"/>
      <c r="D1514" s="81"/>
      <c r="E1514" s="1"/>
      <c r="F1514" s="1"/>
      <c r="G1514" s="1"/>
      <c r="H1514" s="1"/>
      <c r="I1514" s="1"/>
      <c r="J1514" s="1"/>
      <c r="K1514" s="1"/>
      <c r="L1514" s="1"/>
      <c r="M1514" s="1"/>
      <c r="N1514" s="1"/>
    </row>
    <row r="1515" spans="1:14">
      <c r="A1515" s="73">
        <v>1508</v>
      </c>
      <c r="B1515" s="81"/>
      <c r="C1515" s="81"/>
      <c r="D1515" s="81"/>
      <c r="E1515" s="1"/>
      <c r="F1515" s="1"/>
      <c r="G1515" s="1"/>
      <c r="H1515" s="1"/>
      <c r="I1515" s="1"/>
      <c r="J1515" s="1"/>
      <c r="K1515" s="1"/>
      <c r="L1515" s="1"/>
      <c r="M1515" s="1"/>
      <c r="N1515" s="1"/>
    </row>
    <row r="1516" spans="1:14">
      <c r="A1516" s="73">
        <v>1509</v>
      </c>
      <c r="B1516" s="81"/>
      <c r="C1516" s="81"/>
      <c r="D1516" s="81"/>
      <c r="E1516" s="1"/>
      <c r="F1516" s="1"/>
      <c r="G1516" s="1"/>
      <c r="H1516" s="1"/>
      <c r="I1516" s="1"/>
      <c r="J1516" s="1"/>
      <c r="K1516" s="1"/>
      <c r="L1516" s="1"/>
      <c r="M1516" s="1"/>
      <c r="N1516" s="1"/>
    </row>
    <row r="1517" spans="1:14">
      <c r="A1517" s="73">
        <v>1510</v>
      </c>
      <c r="B1517" s="81"/>
      <c r="C1517" s="81"/>
      <c r="D1517" s="81"/>
      <c r="E1517" s="1"/>
      <c r="F1517" s="1"/>
      <c r="G1517" s="1"/>
      <c r="H1517" s="1"/>
      <c r="I1517" s="1"/>
      <c r="J1517" s="1"/>
      <c r="K1517" s="1"/>
      <c r="L1517" s="1"/>
      <c r="M1517" s="1"/>
      <c r="N1517" s="1"/>
    </row>
    <row r="1518" spans="1:14">
      <c r="A1518" s="73">
        <v>1511</v>
      </c>
      <c r="B1518" s="81"/>
      <c r="C1518" s="81"/>
      <c r="D1518" s="81"/>
      <c r="E1518" s="1"/>
      <c r="F1518" s="1"/>
      <c r="G1518" s="1"/>
      <c r="H1518" s="1"/>
      <c r="I1518" s="1"/>
      <c r="J1518" s="1"/>
      <c r="K1518" s="1"/>
      <c r="L1518" s="1"/>
      <c r="M1518" s="1"/>
      <c r="N1518" s="1"/>
    </row>
    <row r="1519" spans="1:14">
      <c r="A1519" s="73">
        <v>1512</v>
      </c>
      <c r="B1519" s="81"/>
      <c r="C1519" s="81"/>
      <c r="D1519" s="81"/>
      <c r="E1519" s="1"/>
      <c r="F1519" s="1"/>
      <c r="G1519" s="1"/>
      <c r="H1519" s="1"/>
      <c r="I1519" s="1"/>
      <c r="J1519" s="1"/>
      <c r="K1519" s="1"/>
      <c r="L1519" s="1"/>
      <c r="M1519" s="1"/>
      <c r="N1519" s="1"/>
    </row>
    <row r="1520" spans="1:14">
      <c r="A1520" s="73">
        <v>1513</v>
      </c>
      <c r="B1520" s="81"/>
      <c r="C1520" s="81"/>
      <c r="D1520" s="81"/>
      <c r="E1520" s="1"/>
      <c r="F1520" s="1"/>
      <c r="G1520" s="1"/>
      <c r="H1520" s="1"/>
      <c r="I1520" s="1"/>
      <c r="J1520" s="1"/>
      <c r="K1520" s="1"/>
      <c r="L1520" s="1"/>
      <c r="M1520" s="1"/>
      <c r="N1520" s="1"/>
    </row>
    <row r="1521" spans="1:14">
      <c r="A1521" s="73">
        <v>1514</v>
      </c>
      <c r="B1521" s="81"/>
      <c r="C1521" s="81"/>
      <c r="D1521" s="81"/>
      <c r="E1521" s="1"/>
      <c r="F1521" s="1"/>
      <c r="G1521" s="1"/>
      <c r="H1521" s="1"/>
      <c r="I1521" s="1"/>
      <c r="J1521" s="1"/>
      <c r="K1521" s="1"/>
      <c r="L1521" s="1"/>
      <c r="M1521" s="1"/>
      <c r="N1521" s="1"/>
    </row>
    <row r="1522" spans="1:14">
      <c r="A1522" s="73">
        <v>1515</v>
      </c>
      <c r="B1522" s="81"/>
      <c r="C1522" s="81"/>
      <c r="D1522" s="81"/>
      <c r="E1522" s="1"/>
      <c r="F1522" s="1"/>
      <c r="G1522" s="1"/>
      <c r="H1522" s="1"/>
      <c r="I1522" s="1"/>
      <c r="J1522" s="1"/>
      <c r="K1522" s="1"/>
      <c r="L1522" s="1"/>
      <c r="M1522" s="1"/>
      <c r="N1522" s="1"/>
    </row>
    <row r="1523" spans="1:14">
      <c r="A1523" s="73">
        <v>1516</v>
      </c>
      <c r="B1523" s="81"/>
      <c r="C1523" s="81"/>
      <c r="D1523" s="81"/>
      <c r="E1523" s="1"/>
      <c r="F1523" s="1"/>
      <c r="G1523" s="1"/>
      <c r="H1523" s="1"/>
      <c r="I1523" s="1"/>
      <c r="J1523" s="1"/>
      <c r="K1523" s="1"/>
      <c r="L1523" s="1"/>
      <c r="M1523" s="1"/>
      <c r="N1523" s="1"/>
    </row>
    <row r="1524" spans="1:14">
      <c r="A1524" s="73">
        <v>1517</v>
      </c>
      <c r="B1524" s="81"/>
      <c r="C1524" s="81"/>
      <c r="D1524" s="81"/>
      <c r="E1524" s="1"/>
      <c r="F1524" s="1"/>
      <c r="G1524" s="1"/>
      <c r="H1524" s="1"/>
      <c r="I1524" s="1"/>
      <c r="J1524" s="1"/>
      <c r="K1524" s="1"/>
      <c r="L1524" s="1"/>
      <c r="M1524" s="1"/>
      <c r="N1524" s="1"/>
    </row>
    <row r="1525" spans="1:14">
      <c r="A1525" s="73">
        <v>1518</v>
      </c>
      <c r="B1525" s="81"/>
      <c r="C1525" s="81"/>
      <c r="D1525" s="81"/>
      <c r="E1525" s="1"/>
      <c r="F1525" s="1"/>
      <c r="G1525" s="1"/>
      <c r="H1525" s="1"/>
      <c r="I1525" s="1"/>
      <c r="J1525" s="1"/>
      <c r="K1525" s="1"/>
      <c r="L1525" s="1"/>
      <c r="M1525" s="1"/>
      <c r="N1525" s="1"/>
    </row>
    <row r="1526" spans="1:14">
      <c r="A1526" s="73">
        <v>1519</v>
      </c>
      <c r="B1526" s="81"/>
      <c r="C1526" s="81"/>
      <c r="D1526" s="81"/>
      <c r="E1526" s="1"/>
      <c r="F1526" s="1"/>
      <c r="G1526" s="1"/>
      <c r="H1526" s="1"/>
      <c r="I1526" s="1"/>
      <c r="J1526" s="1"/>
      <c r="K1526" s="1"/>
      <c r="L1526" s="1"/>
      <c r="M1526" s="1"/>
      <c r="N1526" s="1"/>
    </row>
    <row r="1527" spans="1:14">
      <c r="A1527" s="73">
        <v>1520</v>
      </c>
      <c r="B1527" s="81"/>
      <c r="C1527" s="81"/>
      <c r="D1527" s="81"/>
      <c r="E1527" s="1"/>
      <c r="F1527" s="1"/>
      <c r="G1527" s="1"/>
      <c r="H1527" s="1"/>
      <c r="I1527" s="1"/>
      <c r="J1527" s="1"/>
      <c r="K1527" s="1"/>
      <c r="L1527" s="1"/>
      <c r="M1527" s="1"/>
      <c r="N1527" s="1"/>
    </row>
    <row r="1528" spans="1:14">
      <c r="A1528" s="73">
        <v>1521</v>
      </c>
      <c r="B1528" s="81"/>
      <c r="C1528" s="81"/>
      <c r="D1528" s="81"/>
      <c r="E1528" s="1"/>
      <c r="F1528" s="1"/>
      <c r="G1528" s="1"/>
      <c r="H1528" s="1"/>
      <c r="I1528" s="1"/>
      <c r="J1528" s="1"/>
      <c r="K1528" s="1"/>
      <c r="L1528" s="1"/>
      <c r="M1528" s="1"/>
      <c r="N1528" s="1"/>
    </row>
    <row r="1529" spans="1:14">
      <c r="A1529" s="73">
        <v>1522</v>
      </c>
      <c r="B1529" s="81"/>
      <c r="C1529" s="81"/>
      <c r="D1529" s="81"/>
      <c r="E1529" s="1"/>
      <c r="F1529" s="1"/>
      <c r="G1529" s="1"/>
      <c r="H1529" s="1"/>
      <c r="I1529" s="1"/>
      <c r="J1529" s="1"/>
      <c r="K1529" s="1"/>
      <c r="L1529" s="1"/>
      <c r="M1529" s="1"/>
      <c r="N1529" s="1"/>
    </row>
    <row r="1530" spans="1:14">
      <c r="A1530" s="73">
        <v>1523</v>
      </c>
      <c r="B1530" s="81"/>
      <c r="C1530" s="81"/>
      <c r="D1530" s="81"/>
      <c r="E1530" s="1"/>
      <c r="F1530" s="1"/>
      <c r="G1530" s="1"/>
      <c r="H1530" s="1"/>
      <c r="I1530" s="1"/>
      <c r="J1530" s="1"/>
      <c r="K1530" s="1"/>
      <c r="L1530" s="1"/>
      <c r="M1530" s="1"/>
      <c r="N1530" s="1"/>
    </row>
    <row r="1531" spans="1:14">
      <c r="A1531" s="73">
        <v>1524</v>
      </c>
      <c r="B1531" s="81"/>
      <c r="C1531" s="81"/>
      <c r="D1531" s="81"/>
      <c r="E1531" s="1"/>
      <c r="F1531" s="1"/>
      <c r="G1531" s="1"/>
      <c r="H1531" s="1"/>
      <c r="I1531" s="1"/>
      <c r="J1531" s="1"/>
      <c r="K1531" s="1"/>
      <c r="L1531" s="1"/>
      <c r="M1531" s="1"/>
      <c r="N1531" s="1"/>
    </row>
    <row r="1532" spans="1:14">
      <c r="A1532" s="73">
        <v>1525</v>
      </c>
      <c r="B1532" s="81"/>
      <c r="C1532" s="81"/>
      <c r="D1532" s="81"/>
      <c r="E1532" s="1"/>
      <c r="F1532" s="1"/>
      <c r="G1532" s="1"/>
      <c r="H1532" s="1"/>
      <c r="I1532" s="1"/>
      <c r="J1532" s="1"/>
      <c r="K1532" s="1"/>
      <c r="L1532" s="1"/>
      <c r="M1532" s="1"/>
      <c r="N1532" s="1"/>
    </row>
    <row r="1533" spans="1:14">
      <c r="A1533" s="73">
        <v>1526</v>
      </c>
      <c r="B1533" s="81"/>
      <c r="C1533" s="81"/>
      <c r="D1533" s="81"/>
      <c r="E1533" s="1"/>
      <c r="F1533" s="1"/>
      <c r="G1533" s="1"/>
      <c r="H1533" s="1"/>
      <c r="I1533" s="1"/>
      <c r="J1533" s="1"/>
      <c r="K1533" s="1"/>
      <c r="L1533" s="1"/>
      <c r="M1533" s="1"/>
      <c r="N1533" s="1"/>
    </row>
    <row r="1534" spans="1:14">
      <c r="A1534" s="73">
        <v>1527</v>
      </c>
      <c r="B1534" s="81"/>
      <c r="C1534" s="81"/>
      <c r="D1534" s="81"/>
      <c r="E1534" s="1"/>
      <c r="F1534" s="1"/>
      <c r="G1534" s="1"/>
      <c r="H1534" s="1"/>
      <c r="I1534" s="1"/>
      <c r="J1534" s="1"/>
      <c r="K1534" s="1"/>
      <c r="L1534" s="1"/>
      <c r="M1534" s="1"/>
      <c r="N1534" s="1"/>
    </row>
    <row r="1535" spans="1:14">
      <c r="A1535" s="73">
        <v>1528</v>
      </c>
      <c r="B1535" s="81"/>
      <c r="C1535" s="81"/>
      <c r="D1535" s="81"/>
      <c r="E1535" s="1"/>
      <c r="F1535" s="1"/>
      <c r="G1535" s="1"/>
      <c r="H1535" s="1"/>
      <c r="I1535" s="1"/>
      <c r="J1535" s="1"/>
      <c r="K1535" s="1"/>
      <c r="L1535" s="1"/>
      <c r="M1535" s="1"/>
      <c r="N1535" s="1"/>
    </row>
    <row r="1536" spans="1:14">
      <c r="A1536" s="73">
        <v>1529</v>
      </c>
      <c r="B1536" s="81"/>
      <c r="C1536" s="81"/>
      <c r="D1536" s="81"/>
      <c r="E1536" s="1"/>
      <c r="F1536" s="1"/>
      <c r="G1536" s="1"/>
      <c r="H1536" s="1"/>
      <c r="I1536" s="1"/>
      <c r="J1536" s="1"/>
      <c r="K1536" s="1"/>
      <c r="L1536" s="1"/>
      <c r="M1536" s="1"/>
      <c r="N1536" s="1"/>
    </row>
    <row r="1537" spans="1:14">
      <c r="A1537" s="73">
        <v>1530</v>
      </c>
      <c r="B1537" s="81"/>
      <c r="C1537" s="81"/>
      <c r="D1537" s="81"/>
      <c r="E1537" s="1"/>
      <c r="F1537" s="1"/>
      <c r="G1537" s="1"/>
      <c r="H1537" s="1"/>
      <c r="I1537" s="1"/>
      <c r="J1537" s="1"/>
      <c r="K1537" s="1"/>
      <c r="L1537" s="1"/>
      <c r="M1537" s="1"/>
      <c r="N1537" s="1"/>
    </row>
    <row r="1538" spans="1:14">
      <c r="A1538" s="73">
        <v>1531</v>
      </c>
      <c r="B1538" s="81"/>
      <c r="C1538" s="81"/>
      <c r="D1538" s="81"/>
      <c r="E1538" s="1"/>
      <c r="F1538" s="1"/>
      <c r="G1538" s="1"/>
      <c r="H1538" s="1"/>
      <c r="I1538" s="1"/>
      <c r="J1538" s="1"/>
      <c r="K1538" s="1"/>
      <c r="L1538" s="1"/>
      <c r="M1538" s="1"/>
      <c r="N1538" s="1"/>
    </row>
    <row r="1539" spans="1:14">
      <c r="A1539" s="73">
        <v>1532</v>
      </c>
      <c r="B1539" s="81"/>
      <c r="C1539" s="81"/>
      <c r="D1539" s="81"/>
      <c r="E1539" s="1"/>
      <c r="F1539" s="1"/>
      <c r="G1539" s="1"/>
      <c r="H1539" s="1"/>
      <c r="I1539" s="1"/>
      <c r="J1539" s="1"/>
      <c r="K1539" s="1"/>
      <c r="L1539" s="1"/>
      <c r="M1539" s="1"/>
      <c r="N1539" s="1"/>
    </row>
    <row r="1540" spans="1:14">
      <c r="A1540" s="73">
        <v>1533</v>
      </c>
      <c r="B1540" s="81"/>
      <c r="C1540" s="81"/>
      <c r="D1540" s="81"/>
      <c r="E1540" s="1"/>
      <c r="F1540" s="1"/>
      <c r="G1540" s="1"/>
      <c r="H1540" s="1"/>
      <c r="I1540" s="1"/>
      <c r="J1540" s="1"/>
      <c r="K1540" s="1"/>
      <c r="L1540" s="1"/>
      <c r="M1540" s="1"/>
      <c r="N1540" s="1"/>
    </row>
    <row r="1541" spans="1:14">
      <c r="A1541" s="73">
        <v>1534</v>
      </c>
      <c r="B1541" s="81"/>
      <c r="C1541" s="81"/>
      <c r="D1541" s="81"/>
      <c r="E1541" s="1"/>
      <c r="F1541" s="1"/>
      <c r="G1541" s="1"/>
      <c r="H1541" s="1"/>
      <c r="I1541" s="1"/>
      <c r="J1541" s="1"/>
      <c r="K1541" s="1"/>
      <c r="L1541" s="1"/>
      <c r="M1541" s="1"/>
      <c r="N1541" s="1"/>
    </row>
    <row r="1542" spans="1:14">
      <c r="A1542" s="73">
        <v>1535</v>
      </c>
      <c r="B1542" s="81"/>
      <c r="C1542" s="81"/>
      <c r="D1542" s="81"/>
      <c r="E1542" s="1"/>
      <c r="F1542" s="1"/>
      <c r="G1542" s="1"/>
      <c r="H1542" s="1"/>
      <c r="I1542" s="1"/>
      <c r="J1542" s="1"/>
      <c r="K1542" s="1"/>
      <c r="L1542" s="1"/>
      <c r="M1542" s="1"/>
      <c r="N1542" s="1"/>
    </row>
    <row r="1543" spans="1:14">
      <c r="A1543" s="73">
        <v>1536</v>
      </c>
      <c r="B1543" s="81"/>
      <c r="C1543" s="81"/>
      <c r="D1543" s="81"/>
      <c r="E1543" s="1"/>
      <c r="F1543" s="1"/>
      <c r="G1543" s="1"/>
      <c r="H1543" s="1"/>
      <c r="I1543" s="1"/>
      <c r="J1543" s="1"/>
      <c r="K1543" s="1"/>
      <c r="L1543" s="1"/>
      <c r="M1543" s="1"/>
      <c r="N1543" s="1"/>
    </row>
    <row r="1544" spans="1:14">
      <c r="A1544" s="73">
        <v>1537</v>
      </c>
      <c r="B1544" s="81"/>
      <c r="C1544" s="81"/>
      <c r="D1544" s="81"/>
      <c r="E1544" s="1"/>
      <c r="F1544" s="1"/>
      <c r="G1544" s="1"/>
      <c r="H1544" s="1"/>
      <c r="I1544" s="1"/>
      <c r="J1544" s="1"/>
      <c r="K1544" s="1"/>
      <c r="L1544" s="1"/>
      <c r="M1544" s="1"/>
      <c r="N1544" s="1"/>
    </row>
    <row r="1545" spans="1:14">
      <c r="A1545" s="73">
        <v>1538</v>
      </c>
      <c r="B1545" s="81"/>
      <c r="C1545" s="81"/>
      <c r="D1545" s="81"/>
      <c r="E1545" s="1"/>
      <c r="F1545" s="1"/>
      <c r="G1545" s="1"/>
      <c r="H1545" s="1"/>
      <c r="I1545" s="1"/>
      <c r="J1545" s="1"/>
      <c r="K1545" s="1"/>
      <c r="L1545" s="1"/>
      <c r="M1545" s="1"/>
      <c r="N1545" s="1"/>
    </row>
    <row r="1546" spans="1:14">
      <c r="A1546" s="73">
        <v>1539</v>
      </c>
      <c r="B1546" s="81"/>
      <c r="C1546" s="81"/>
      <c r="D1546" s="81"/>
      <c r="E1546" s="1"/>
      <c r="F1546" s="1"/>
      <c r="G1546" s="1"/>
      <c r="H1546" s="1"/>
      <c r="I1546" s="1"/>
      <c r="J1546" s="1"/>
      <c r="K1546" s="1"/>
      <c r="L1546" s="1"/>
      <c r="M1546" s="1"/>
      <c r="N1546" s="1"/>
    </row>
    <row r="1547" spans="1:14">
      <c r="A1547" s="73">
        <v>1540</v>
      </c>
      <c r="B1547" s="81"/>
      <c r="C1547" s="81"/>
      <c r="D1547" s="81"/>
      <c r="E1547" s="1"/>
      <c r="F1547" s="1"/>
      <c r="G1547" s="1"/>
      <c r="H1547" s="1"/>
      <c r="I1547" s="1"/>
      <c r="J1547" s="1"/>
      <c r="K1547" s="1"/>
      <c r="L1547" s="1"/>
      <c r="M1547" s="1"/>
      <c r="N1547" s="1"/>
    </row>
    <row r="1548" spans="1:14">
      <c r="A1548" s="73">
        <v>1541</v>
      </c>
      <c r="B1548" s="81"/>
      <c r="C1548" s="81"/>
      <c r="D1548" s="81"/>
      <c r="E1548" s="1"/>
      <c r="F1548" s="1"/>
      <c r="G1548" s="1"/>
      <c r="H1548" s="1"/>
      <c r="I1548" s="1"/>
      <c r="J1548" s="1"/>
      <c r="K1548" s="1"/>
      <c r="L1548" s="1"/>
      <c r="M1548" s="1"/>
      <c r="N1548" s="1"/>
    </row>
    <row r="1549" spans="1:14">
      <c r="A1549" s="73">
        <v>1542</v>
      </c>
      <c r="B1549" s="81"/>
      <c r="C1549" s="81"/>
      <c r="D1549" s="81"/>
      <c r="E1549" s="1"/>
      <c r="F1549" s="1"/>
      <c r="G1549" s="1"/>
      <c r="H1549" s="1"/>
      <c r="I1549" s="1"/>
      <c r="J1549" s="1"/>
      <c r="K1549" s="1"/>
      <c r="L1549" s="1"/>
      <c r="M1549" s="1"/>
      <c r="N1549" s="1"/>
    </row>
    <row r="1550" spans="1:14">
      <c r="A1550" s="73">
        <v>1543</v>
      </c>
      <c r="B1550" s="81"/>
      <c r="C1550" s="81"/>
      <c r="D1550" s="81"/>
      <c r="E1550" s="1"/>
      <c r="F1550" s="1"/>
      <c r="G1550" s="1"/>
      <c r="H1550" s="1"/>
      <c r="I1550" s="1"/>
      <c r="J1550" s="1"/>
      <c r="K1550" s="1"/>
      <c r="L1550" s="1"/>
      <c r="M1550" s="1"/>
      <c r="N1550" s="1"/>
    </row>
    <row r="1551" spans="1:14">
      <c r="A1551" s="73">
        <v>1544</v>
      </c>
      <c r="B1551" s="81"/>
      <c r="C1551" s="81"/>
      <c r="D1551" s="81"/>
      <c r="E1551" s="1"/>
      <c r="F1551" s="1"/>
      <c r="G1551" s="1"/>
      <c r="H1551" s="1"/>
      <c r="I1551" s="1"/>
      <c r="J1551" s="1"/>
      <c r="K1551" s="1"/>
      <c r="L1551" s="1"/>
      <c r="M1551" s="1"/>
      <c r="N1551" s="1"/>
    </row>
    <row r="1552" spans="1:14">
      <c r="A1552" s="73">
        <v>1545</v>
      </c>
      <c r="B1552" s="81"/>
      <c r="C1552" s="81"/>
      <c r="D1552" s="81"/>
      <c r="E1552" s="1"/>
      <c r="F1552" s="1"/>
      <c r="G1552" s="1"/>
      <c r="H1552" s="1"/>
      <c r="I1552" s="1"/>
      <c r="J1552" s="1"/>
      <c r="K1552" s="1"/>
      <c r="L1552" s="1"/>
      <c r="M1552" s="1"/>
      <c r="N1552" s="1"/>
    </row>
    <row r="1553" spans="1:14">
      <c r="A1553" s="73">
        <v>1546</v>
      </c>
      <c r="B1553" s="81"/>
      <c r="C1553" s="81"/>
      <c r="D1553" s="81"/>
      <c r="E1553" s="1"/>
      <c r="F1553" s="1"/>
      <c r="G1553" s="1"/>
      <c r="H1553" s="1"/>
      <c r="I1553" s="1"/>
      <c r="J1553" s="1"/>
      <c r="K1553" s="1"/>
      <c r="L1553" s="1"/>
      <c r="M1553" s="1"/>
      <c r="N1553" s="1"/>
    </row>
    <row r="1554" spans="1:14">
      <c r="A1554" s="73">
        <v>1547</v>
      </c>
      <c r="B1554" s="81"/>
      <c r="C1554" s="81"/>
      <c r="D1554" s="81"/>
      <c r="E1554" s="1"/>
      <c r="F1554" s="1"/>
      <c r="G1554" s="1"/>
      <c r="H1554" s="1"/>
      <c r="I1554" s="1"/>
      <c r="J1554" s="1"/>
      <c r="K1554" s="1"/>
      <c r="L1554" s="1"/>
      <c r="M1554" s="1"/>
      <c r="N1554" s="1"/>
    </row>
    <row r="1555" spans="1:14">
      <c r="A1555" s="73">
        <v>1548</v>
      </c>
      <c r="B1555" s="81"/>
      <c r="C1555" s="81"/>
      <c r="D1555" s="81"/>
      <c r="E1555" s="1"/>
      <c r="F1555" s="1"/>
      <c r="G1555" s="1"/>
      <c r="H1555" s="1"/>
      <c r="I1555" s="1"/>
      <c r="J1555" s="1"/>
      <c r="K1555" s="1"/>
      <c r="L1555" s="1"/>
      <c r="M1555" s="1"/>
      <c r="N1555" s="1"/>
    </row>
    <row r="1556" spans="1:14">
      <c r="A1556" s="73">
        <v>1549</v>
      </c>
      <c r="B1556" s="81"/>
      <c r="C1556" s="81"/>
      <c r="D1556" s="81"/>
      <c r="E1556" s="1"/>
      <c r="F1556" s="1"/>
      <c r="G1556" s="1"/>
      <c r="H1556" s="1"/>
      <c r="I1556" s="1"/>
      <c r="J1556" s="1"/>
      <c r="K1556" s="1"/>
      <c r="L1556" s="1"/>
      <c r="M1556" s="1"/>
      <c r="N1556" s="1"/>
    </row>
    <row r="1557" spans="1:14">
      <c r="A1557" s="73">
        <v>1550</v>
      </c>
      <c r="B1557" s="81"/>
      <c r="C1557" s="81"/>
      <c r="D1557" s="81"/>
      <c r="E1557" s="1"/>
      <c r="F1557" s="1"/>
      <c r="G1557" s="1"/>
      <c r="H1557" s="1"/>
      <c r="I1557" s="1"/>
      <c r="J1557" s="1"/>
      <c r="K1557" s="1"/>
      <c r="L1557" s="1"/>
      <c r="M1557" s="1"/>
      <c r="N1557" s="1"/>
    </row>
    <row r="1558" spans="1:14">
      <c r="A1558" s="73">
        <v>1551</v>
      </c>
      <c r="B1558" s="81"/>
      <c r="C1558" s="81"/>
      <c r="D1558" s="81"/>
      <c r="E1558" s="1"/>
      <c r="F1558" s="1"/>
      <c r="G1558" s="1"/>
      <c r="H1558" s="1"/>
      <c r="I1558" s="1"/>
      <c r="J1558" s="1"/>
      <c r="K1558" s="1"/>
      <c r="L1558" s="1"/>
      <c r="M1558" s="1"/>
      <c r="N1558" s="1"/>
    </row>
    <row r="1559" spans="1:14">
      <c r="A1559" s="73">
        <v>1552</v>
      </c>
      <c r="B1559" s="81"/>
      <c r="C1559" s="81"/>
      <c r="D1559" s="81"/>
      <c r="E1559" s="1"/>
      <c r="F1559" s="1"/>
      <c r="G1559" s="1"/>
      <c r="H1559" s="1"/>
      <c r="I1559" s="1"/>
      <c r="J1559" s="1"/>
      <c r="K1559" s="1"/>
      <c r="L1559" s="1"/>
      <c r="M1559" s="1"/>
      <c r="N1559" s="1"/>
    </row>
    <row r="1560" spans="1:14">
      <c r="A1560" s="73">
        <v>1553</v>
      </c>
      <c r="B1560" s="81"/>
      <c r="C1560" s="81"/>
      <c r="D1560" s="81"/>
      <c r="E1560" s="1"/>
      <c r="F1560" s="1"/>
      <c r="G1560" s="1"/>
      <c r="H1560" s="1"/>
      <c r="I1560" s="1"/>
      <c r="J1560" s="1"/>
      <c r="K1560" s="1"/>
      <c r="L1560" s="1"/>
      <c r="M1560" s="1"/>
      <c r="N1560" s="1"/>
    </row>
    <row r="1561" spans="1:14">
      <c r="A1561" s="73">
        <v>1554</v>
      </c>
      <c r="B1561" s="81"/>
      <c r="C1561" s="81"/>
      <c r="D1561" s="81"/>
      <c r="E1561" s="1"/>
      <c r="F1561" s="1"/>
      <c r="G1561" s="1"/>
      <c r="H1561" s="1"/>
      <c r="I1561" s="1"/>
      <c r="J1561" s="1"/>
      <c r="K1561" s="1"/>
      <c r="L1561" s="1"/>
      <c r="M1561" s="1"/>
      <c r="N1561" s="1"/>
    </row>
    <row r="1562" spans="1:14">
      <c r="A1562" s="73">
        <v>1555</v>
      </c>
      <c r="B1562" s="81"/>
      <c r="C1562" s="81"/>
      <c r="D1562" s="81"/>
      <c r="E1562" s="1"/>
      <c r="F1562" s="1"/>
      <c r="G1562" s="1"/>
      <c r="H1562" s="1"/>
      <c r="I1562" s="1"/>
      <c r="J1562" s="1"/>
      <c r="K1562" s="1"/>
      <c r="L1562" s="1"/>
      <c r="M1562" s="1"/>
      <c r="N1562" s="1"/>
    </row>
    <row r="1563" spans="1:14">
      <c r="A1563" s="73">
        <v>1556</v>
      </c>
      <c r="B1563" s="81"/>
      <c r="C1563" s="81"/>
      <c r="D1563" s="81"/>
      <c r="E1563" s="1"/>
      <c r="F1563" s="1"/>
      <c r="G1563" s="1"/>
      <c r="H1563" s="1"/>
      <c r="I1563" s="1"/>
      <c r="J1563" s="1"/>
      <c r="K1563" s="1"/>
      <c r="L1563" s="1"/>
      <c r="M1563" s="1"/>
      <c r="N1563" s="1"/>
    </row>
    <row r="1564" spans="1:14">
      <c r="A1564" s="73">
        <v>1557</v>
      </c>
      <c r="B1564" s="81"/>
      <c r="C1564" s="81"/>
      <c r="D1564" s="81"/>
      <c r="E1564" s="1"/>
      <c r="F1564" s="1"/>
      <c r="G1564" s="1"/>
      <c r="H1564" s="1"/>
      <c r="I1564" s="1"/>
      <c r="J1564" s="1"/>
      <c r="K1564" s="1"/>
      <c r="L1564" s="1"/>
      <c r="M1564" s="1"/>
      <c r="N1564" s="1"/>
    </row>
    <row r="1565" spans="1:14">
      <c r="A1565" s="73">
        <v>1558</v>
      </c>
      <c r="B1565" s="81"/>
      <c r="C1565" s="81"/>
      <c r="D1565" s="81"/>
      <c r="E1565" s="1"/>
      <c r="F1565" s="1"/>
      <c r="G1565" s="1"/>
      <c r="H1565" s="1"/>
      <c r="I1565" s="1"/>
      <c r="J1565" s="1"/>
      <c r="K1565" s="1"/>
      <c r="L1565" s="1"/>
      <c r="M1565" s="1"/>
      <c r="N1565" s="1"/>
    </row>
    <row r="1566" spans="1:14">
      <c r="A1566" s="73">
        <v>1559</v>
      </c>
      <c r="B1566" s="81"/>
      <c r="C1566" s="81"/>
      <c r="D1566" s="81"/>
      <c r="E1566" s="1"/>
      <c r="F1566" s="1"/>
      <c r="G1566" s="1"/>
      <c r="H1566" s="1"/>
      <c r="I1566" s="1"/>
      <c r="J1566" s="1"/>
      <c r="K1566" s="1"/>
      <c r="L1566" s="1"/>
      <c r="M1566" s="1"/>
      <c r="N1566" s="1"/>
    </row>
    <row r="1567" spans="1:14">
      <c r="A1567" s="73">
        <v>1560</v>
      </c>
      <c r="B1567" s="81"/>
      <c r="C1567" s="81"/>
      <c r="D1567" s="81"/>
      <c r="E1567" s="1"/>
      <c r="F1567" s="1"/>
      <c r="G1567" s="1"/>
      <c r="H1567" s="1"/>
      <c r="I1567" s="1"/>
      <c r="J1567" s="1"/>
      <c r="K1567" s="1"/>
      <c r="L1567" s="1"/>
      <c r="M1567" s="1"/>
      <c r="N1567" s="1"/>
    </row>
    <row r="1568" spans="1:14">
      <c r="A1568" s="73">
        <v>1561</v>
      </c>
      <c r="B1568" s="81"/>
      <c r="C1568" s="81"/>
      <c r="D1568" s="81"/>
      <c r="E1568" s="1"/>
      <c r="F1568" s="1"/>
      <c r="G1568" s="1"/>
      <c r="H1568" s="1"/>
      <c r="I1568" s="1"/>
      <c r="J1568" s="1"/>
      <c r="K1568" s="1"/>
      <c r="L1568" s="1"/>
      <c r="M1568" s="1"/>
      <c r="N1568" s="1"/>
    </row>
    <row r="1569" spans="1:14">
      <c r="A1569" s="73">
        <v>1562</v>
      </c>
      <c r="B1569" s="81"/>
      <c r="C1569" s="81"/>
      <c r="D1569" s="81"/>
      <c r="E1569" s="1"/>
      <c r="F1569" s="1"/>
      <c r="G1569" s="1"/>
      <c r="H1569" s="1"/>
      <c r="I1569" s="1"/>
      <c r="J1569" s="1"/>
      <c r="K1569" s="1"/>
      <c r="L1569" s="1"/>
      <c r="M1569" s="1"/>
      <c r="N1569" s="1"/>
    </row>
    <row r="1570" spans="1:14">
      <c r="A1570" s="73">
        <v>1563</v>
      </c>
      <c r="B1570" s="81"/>
      <c r="C1570" s="81"/>
      <c r="D1570" s="81"/>
      <c r="E1570" s="1"/>
      <c r="F1570" s="1"/>
      <c r="G1570" s="1"/>
      <c r="H1570" s="1"/>
      <c r="I1570" s="1"/>
      <c r="J1570" s="1"/>
      <c r="K1570" s="1"/>
      <c r="L1570" s="1"/>
      <c r="M1570" s="1"/>
      <c r="N1570" s="1"/>
    </row>
    <row r="1571" spans="1:14">
      <c r="A1571" s="73">
        <v>1564</v>
      </c>
      <c r="B1571" s="81"/>
      <c r="C1571" s="81"/>
      <c r="D1571" s="81"/>
      <c r="E1571" s="1"/>
      <c r="F1571" s="1"/>
      <c r="G1571" s="1"/>
      <c r="H1571" s="1"/>
      <c r="I1571" s="1"/>
      <c r="J1571" s="1"/>
      <c r="K1571" s="1"/>
      <c r="L1571" s="1"/>
      <c r="M1571" s="1"/>
      <c r="N1571" s="1"/>
    </row>
    <row r="1572" spans="1:14">
      <c r="A1572" s="73">
        <v>1565</v>
      </c>
      <c r="B1572" s="81"/>
      <c r="C1572" s="81"/>
      <c r="D1572" s="81"/>
      <c r="E1572" s="1"/>
      <c r="F1572" s="1"/>
      <c r="G1572" s="1"/>
      <c r="H1572" s="1"/>
      <c r="I1572" s="1"/>
      <c r="J1572" s="1"/>
      <c r="K1572" s="1"/>
      <c r="L1572" s="1"/>
      <c r="M1572" s="1"/>
      <c r="N1572" s="1"/>
    </row>
    <row r="1573" spans="1:14">
      <c r="A1573" s="73">
        <v>1566</v>
      </c>
      <c r="B1573" s="81"/>
      <c r="C1573" s="81"/>
      <c r="D1573" s="81"/>
      <c r="E1573" s="1"/>
      <c r="F1573" s="1"/>
      <c r="G1573" s="1"/>
      <c r="H1573" s="1"/>
      <c r="I1573" s="1"/>
      <c r="J1573" s="1"/>
      <c r="K1573" s="1"/>
      <c r="L1573" s="1"/>
      <c r="M1573" s="1"/>
      <c r="N1573" s="1"/>
    </row>
    <row r="1574" spans="1:14">
      <c r="A1574" s="73">
        <v>1567</v>
      </c>
      <c r="B1574" s="81"/>
      <c r="C1574" s="81"/>
      <c r="D1574" s="81"/>
      <c r="E1574" s="1"/>
      <c r="F1574" s="1"/>
      <c r="G1574" s="1"/>
      <c r="H1574" s="1"/>
      <c r="I1574" s="1"/>
      <c r="J1574" s="1"/>
      <c r="K1574" s="1"/>
      <c r="L1574" s="1"/>
      <c r="M1574" s="1"/>
      <c r="N1574" s="1"/>
    </row>
    <row r="1575" spans="1:14">
      <c r="A1575" s="73">
        <v>1568</v>
      </c>
      <c r="B1575" s="81"/>
      <c r="C1575" s="81"/>
      <c r="D1575" s="81"/>
      <c r="E1575" s="1"/>
      <c r="F1575" s="1"/>
      <c r="G1575" s="1"/>
      <c r="H1575" s="1"/>
      <c r="I1575" s="1"/>
      <c r="J1575" s="1"/>
      <c r="K1575" s="1"/>
      <c r="L1575" s="1"/>
      <c r="M1575" s="1"/>
      <c r="N1575" s="1"/>
    </row>
    <row r="1576" spans="1:14">
      <c r="A1576" s="73">
        <v>1569</v>
      </c>
      <c r="B1576" s="81"/>
      <c r="C1576" s="81"/>
      <c r="D1576" s="81"/>
      <c r="E1576" s="1"/>
      <c r="F1576" s="1"/>
      <c r="G1576" s="1"/>
      <c r="H1576" s="1"/>
      <c r="I1576" s="1"/>
      <c r="J1576" s="1"/>
      <c r="K1576" s="1"/>
      <c r="L1576" s="1"/>
      <c r="M1576" s="1"/>
      <c r="N1576" s="1"/>
    </row>
    <row r="1577" spans="1:14">
      <c r="A1577" s="73">
        <v>1570</v>
      </c>
      <c r="B1577" s="81"/>
      <c r="C1577" s="81"/>
      <c r="D1577" s="81"/>
      <c r="E1577" s="1"/>
      <c r="F1577" s="1"/>
      <c r="G1577" s="1"/>
      <c r="H1577" s="1"/>
      <c r="I1577" s="1"/>
      <c r="J1577" s="1"/>
      <c r="K1577" s="1"/>
      <c r="L1577" s="1"/>
      <c r="M1577" s="1"/>
      <c r="N1577" s="1"/>
    </row>
    <row r="1578" spans="1:14">
      <c r="A1578" s="73">
        <v>1571</v>
      </c>
      <c r="B1578" s="81"/>
      <c r="C1578" s="81"/>
      <c r="D1578" s="81"/>
      <c r="E1578" s="1"/>
      <c r="F1578" s="1"/>
      <c r="G1578" s="1"/>
      <c r="H1578" s="1"/>
      <c r="I1578" s="1"/>
      <c r="J1578" s="1"/>
      <c r="K1578" s="1"/>
      <c r="L1578" s="1"/>
      <c r="M1578" s="1"/>
      <c r="N1578" s="1"/>
    </row>
    <row r="1579" spans="1:14">
      <c r="A1579" s="73">
        <v>1572</v>
      </c>
      <c r="B1579" s="81"/>
      <c r="C1579" s="81"/>
      <c r="D1579" s="81"/>
      <c r="E1579" s="1"/>
      <c r="F1579" s="1"/>
      <c r="G1579" s="1"/>
      <c r="H1579" s="1"/>
      <c r="I1579" s="1"/>
      <c r="J1579" s="1"/>
      <c r="K1579" s="1"/>
      <c r="L1579" s="1"/>
      <c r="M1579" s="1"/>
      <c r="N1579" s="1"/>
    </row>
    <row r="1580" spans="1:14">
      <c r="A1580" s="73">
        <v>1573</v>
      </c>
      <c r="B1580" s="81"/>
      <c r="C1580" s="81"/>
      <c r="D1580" s="81"/>
      <c r="E1580" s="1"/>
      <c r="F1580" s="1"/>
      <c r="G1580" s="1"/>
      <c r="H1580" s="1"/>
      <c r="I1580" s="1"/>
      <c r="J1580" s="1"/>
      <c r="K1580" s="1"/>
      <c r="L1580" s="1"/>
      <c r="M1580" s="1"/>
      <c r="N1580" s="1"/>
    </row>
    <row r="1581" spans="1:14">
      <c r="A1581" s="73">
        <v>1574</v>
      </c>
      <c r="B1581" s="81"/>
      <c r="C1581" s="81"/>
      <c r="D1581" s="81"/>
      <c r="E1581" s="1"/>
      <c r="F1581" s="1"/>
      <c r="G1581" s="1"/>
      <c r="H1581" s="1"/>
      <c r="I1581" s="1"/>
      <c r="J1581" s="1"/>
      <c r="K1581" s="1"/>
      <c r="L1581" s="1"/>
      <c r="M1581" s="1"/>
      <c r="N1581" s="1"/>
    </row>
    <row r="1582" spans="1:14">
      <c r="A1582" s="73">
        <v>1575</v>
      </c>
      <c r="B1582" s="81"/>
      <c r="C1582" s="81"/>
      <c r="D1582" s="81"/>
      <c r="E1582" s="1"/>
      <c r="F1582" s="1"/>
      <c r="G1582" s="1"/>
      <c r="H1582" s="1"/>
      <c r="I1582" s="1"/>
      <c r="J1582" s="1"/>
      <c r="K1582" s="1"/>
      <c r="L1582" s="1"/>
      <c r="M1582" s="1"/>
      <c r="N1582" s="1"/>
    </row>
    <row r="1583" spans="1:14">
      <c r="A1583" s="73">
        <v>1576</v>
      </c>
      <c r="B1583" s="81"/>
      <c r="C1583" s="81"/>
      <c r="D1583" s="81"/>
      <c r="E1583" s="1"/>
      <c r="F1583" s="1"/>
      <c r="G1583" s="1"/>
      <c r="H1583" s="1"/>
      <c r="I1583" s="1"/>
      <c r="J1583" s="1"/>
      <c r="K1583" s="1"/>
      <c r="L1583" s="1"/>
      <c r="M1583" s="1"/>
      <c r="N1583" s="1"/>
    </row>
    <row r="1584" spans="1:14">
      <c r="A1584" s="73">
        <v>1577</v>
      </c>
      <c r="B1584" s="81"/>
      <c r="C1584" s="81"/>
      <c r="D1584" s="81"/>
      <c r="E1584" s="1"/>
      <c r="F1584" s="1"/>
      <c r="G1584" s="1"/>
      <c r="H1584" s="1"/>
      <c r="I1584" s="1"/>
      <c r="J1584" s="1"/>
      <c r="K1584" s="1"/>
      <c r="L1584" s="1"/>
      <c r="M1584" s="1"/>
      <c r="N1584" s="1"/>
    </row>
    <row r="1585" spans="1:14">
      <c r="A1585" s="73">
        <v>1578</v>
      </c>
      <c r="B1585" s="81"/>
      <c r="C1585" s="81"/>
      <c r="D1585" s="81"/>
      <c r="E1585" s="1"/>
      <c r="F1585" s="1"/>
      <c r="G1585" s="1"/>
      <c r="H1585" s="1"/>
      <c r="I1585" s="1"/>
      <c r="J1585" s="1"/>
      <c r="K1585" s="1"/>
      <c r="L1585" s="1"/>
      <c r="M1585" s="1"/>
      <c r="N1585" s="1"/>
    </row>
    <row r="1586" spans="1:14">
      <c r="A1586" s="73">
        <v>1579</v>
      </c>
      <c r="B1586" s="81"/>
      <c r="C1586" s="81"/>
      <c r="D1586" s="81"/>
      <c r="E1586" s="1"/>
      <c r="F1586" s="1"/>
      <c r="G1586" s="1"/>
      <c r="H1586" s="1"/>
      <c r="I1586" s="1"/>
      <c r="J1586" s="1"/>
      <c r="K1586" s="1"/>
      <c r="L1586" s="1"/>
      <c r="M1586" s="1"/>
      <c r="N1586" s="1"/>
    </row>
    <row r="1587" spans="1:14">
      <c r="A1587" s="73">
        <v>1580</v>
      </c>
      <c r="B1587" s="81"/>
      <c r="C1587" s="81"/>
      <c r="D1587" s="81"/>
      <c r="E1587" s="1"/>
      <c r="F1587" s="1"/>
      <c r="G1587" s="1"/>
      <c r="H1587" s="1"/>
      <c r="I1587" s="1"/>
      <c r="J1587" s="1"/>
      <c r="K1587" s="1"/>
      <c r="L1587" s="1"/>
      <c r="M1587" s="1"/>
      <c r="N1587" s="1"/>
    </row>
    <row r="1588" spans="1:14">
      <c r="A1588" s="73">
        <v>1581</v>
      </c>
      <c r="B1588" s="81"/>
      <c r="C1588" s="81"/>
      <c r="D1588" s="81"/>
      <c r="E1588" s="1"/>
      <c r="F1588" s="1"/>
      <c r="G1588" s="1"/>
      <c r="H1588" s="1"/>
      <c r="I1588" s="1"/>
      <c r="J1588" s="1"/>
      <c r="K1588" s="1"/>
      <c r="L1588" s="1"/>
      <c r="M1588" s="1"/>
      <c r="N1588" s="1"/>
    </row>
    <row r="1589" spans="1:14">
      <c r="A1589" s="73">
        <v>1582</v>
      </c>
      <c r="B1589" s="81"/>
      <c r="C1589" s="81"/>
      <c r="D1589" s="81"/>
      <c r="E1589" s="1"/>
      <c r="F1589" s="1"/>
      <c r="G1589" s="1"/>
      <c r="H1589" s="1"/>
      <c r="I1589" s="1"/>
      <c r="J1589" s="1"/>
      <c r="K1589" s="1"/>
      <c r="L1589" s="1"/>
      <c r="M1589" s="1"/>
      <c r="N1589" s="1"/>
    </row>
    <row r="1590" spans="1:14">
      <c r="A1590" s="73">
        <v>1583</v>
      </c>
      <c r="B1590" s="81"/>
      <c r="C1590" s="81"/>
      <c r="D1590" s="81"/>
      <c r="E1590" s="1"/>
      <c r="F1590" s="1"/>
      <c r="G1590" s="1"/>
      <c r="H1590" s="1"/>
      <c r="I1590" s="1"/>
      <c r="J1590" s="1"/>
      <c r="K1590" s="1"/>
      <c r="L1590" s="1"/>
      <c r="M1590" s="1"/>
      <c r="N1590" s="1"/>
    </row>
    <row r="1591" spans="1:14">
      <c r="A1591" s="73">
        <v>1584</v>
      </c>
      <c r="B1591" s="81"/>
      <c r="C1591" s="81"/>
      <c r="D1591" s="81"/>
      <c r="E1591" s="1"/>
      <c r="F1591" s="1"/>
      <c r="G1591" s="1"/>
      <c r="H1591" s="1"/>
      <c r="I1591" s="1"/>
      <c r="J1591" s="1"/>
      <c r="K1591" s="1"/>
      <c r="L1591" s="1"/>
      <c r="M1591" s="1"/>
      <c r="N1591" s="1"/>
    </row>
    <row r="1592" spans="1:14">
      <c r="A1592" s="73">
        <v>1585</v>
      </c>
      <c r="B1592" s="81"/>
      <c r="C1592" s="81"/>
      <c r="D1592" s="81"/>
      <c r="E1592" s="1"/>
      <c r="F1592" s="1"/>
      <c r="G1592" s="1"/>
      <c r="H1592" s="1"/>
      <c r="I1592" s="1"/>
      <c r="J1592" s="1"/>
      <c r="K1592" s="1"/>
      <c r="L1592" s="1"/>
      <c r="M1592" s="1"/>
      <c r="N1592" s="1"/>
    </row>
    <row r="1593" spans="1:14">
      <c r="A1593" s="73">
        <v>1586</v>
      </c>
      <c r="B1593" s="81"/>
      <c r="C1593" s="81"/>
      <c r="D1593" s="81"/>
      <c r="E1593" s="1"/>
      <c r="F1593" s="1"/>
      <c r="G1593" s="1"/>
      <c r="H1593" s="1"/>
      <c r="I1593" s="1"/>
      <c r="J1593" s="1"/>
      <c r="K1593" s="1"/>
      <c r="L1593" s="1"/>
      <c r="M1593" s="1"/>
      <c r="N1593" s="1"/>
    </row>
    <row r="1594" spans="1:14">
      <c r="A1594" s="73">
        <v>1587</v>
      </c>
      <c r="B1594" s="81"/>
      <c r="C1594" s="81"/>
      <c r="D1594" s="81"/>
      <c r="E1594" s="1"/>
      <c r="F1594" s="1"/>
      <c r="G1594" s="1"/>
      <c r="H1594" s="1"/>
      <c r="I1594" s="1"/>
      <c r="J1594" s="1"/>
      <c r="K1594" s="1"/>
      <c r="L1594" s="1"/>
      <c r="M1594" s="1"/>
      <c r="N1594" s="1"/>
    </row>
    <row r="1595" spans="1:14">
      <c r="A1595" s="73">
        <v>1588</v>
      </c>
      <c r="B1595" s="81"/>
      <c r="C1595" s="81"/>
      <c r="D1595" s="81"/>
      <c r="E1595" s="1"/>
      <c r="F1595" s="1"/>
      <c r="G1595" s="1"/>
      <c r="H1595" s="1"/>
      <c r="I1595" s="1"/>
      <c r="J1595" s="1"/>
      <c r="K1595" s="1"/>
      <c r="L1595" s="1"/>
      <c r="M1595" s="1"/>
      <c r="N1595" s="1"/>
    </row>
    <row r="1596" spans="1:14">
      <c r="A1596" s="73">
        <v>1589</v>
      </c>
      <c r="B1596" s="81"/>
      <c r="C1596" s="81"/>
      <c r="D1596" s="81"/>
      <c r="E1596" s="1"/>
      <c r="F1596" s="1"/>
      <c r="G1596" s="1"/>
      <c r="H1596" s="1"/>
      <c r="I1596" s="1"/>
      <c r="J1596" s="1"/>
      <c r="K1596" s="1"/>
      <c r="L1596" s="1"/>
      <c r="M1596" s="1"/>
      <c r="N1596" s="1"/>
    </row>
    <row r="1597" spans="1:14">
      <c r="A1597" s="73">
        <v>1590</v>
      </c>
      <c r="B1597" s="81"/>
      <c r="C1597" s="81"/>
      <c r="D1597" s="81"/>
      <c r="E1597" s="1"/>
      <c r="F1597" s="1"/>
      <c r="G1597" s="1"/>
      <c r="H1597" s="1"/>
      <c r="I1597" s="1"/>
      <c r="J1597" s="1"/>
      <c r="K1597" s="1"/>
      <c r="L1597" s="1"/>
      <c r="M1597" s="1"/>
      <c r="N1597" s="1"/>
    </row>
    <row r="1598" spans="1:14">
      <c r="A1598" s="73">
        <v>1591</v>
      </c>
      <c r="B1598" s="81"/>
      <c r="C1598" s="81"/>
      <c r="D1598" s="81"/>
      <c r="E1598" s="1"/>
      <c r="F1598" s="1"/>
      <c r="G1598" s="1"/>
      <c r="H1598" s="1"/>
      <c r="I1598" s="1"/>
      <c r="J1598" s="1"/>
      <c r="K1598" s="1"/>
      <c r="L1598" s="1"/>
      <c r="M1598" s="1"/>
      <c r="N1598" s="1"/>
    </row>
    <row r="1599" spans="1:14">
      <c r="A1599" s="73">
        <v>1592</v>
      </c>
      <c r="B1599" s="81"/>
      <c r="C1599" s="81"/>
      <c r="D1599" s="81"/>
      <c r="E1599" s="1"/>
      <c r="F1599" s="1"/>
      <c r="G1599" s="1"/>
      <c r="H1599" s="1"/>
      <c r="I1599" s="1"/>
      <c r="J1599" s="1"/>
      <c r="K1599" s="1"/>
      <c r="L1599" s="1"/>
      <c r="M1599" s="1"/>
      <c r="N1599" s="1"/>
    </row>
    <row r="1600" spans="1:14">
      <c r="A1600" s="73">
        <v>1593</v>
      </c>
      <c r="B1600" s="81"/>
      <c r="C1600" s="81"/>
      <c r="D1600" s="81"/>
      <c r="E1600" s="1"/>
      <c r="F1600" s="1"/>
      <c r="G1600" s="1"/>
      <c r="H1600" s="1"/>
      <c r="I1600" s="1"/>
      <c r="J1600" s="1"/>
      <c r="K1600" s="1"/>
      <c r="L1600" s="1"/>
      <c r="M1600" s="1"/>
      <c r="N1600" s="1"/>
    </row>
    <row r="1601" spans="1:14">
      <c r="A1601" s="73">
        <v>1594</v>
      </c>
      <c r="B1601" s="81"/>
      <c r="C1601" s="81"/>
      <c r="D1601" s="81"/>
      <c r="E1601" s="1"/>
      <c r="F1601" s="1"/>
      <c r="G1601" s="1"/>
      <c r="H1601" s="1"/>
      <c r="I1601" s="1"/>
      <c r="J1601" s="1"/>
      <c r="K1601" s="1"/>
      <c r="L1601" s="1"/>
      <c r="M1601" s="1"/>
      <c r="N1601" s="1"/>
    </row>
    <row r="1602" spans="1:14">
      <c r="A1602" s="73">
        <v>1595</v>
      </c>
      <c r="B1602" s="81"/>
      <c r="C1602" s="81"/>
      <c r="D1602" s="81"/>
      <c r="E1602" s="1"/>
      <c r="F1602" s="1"/>
      <c r="G1602" s="1"/>
      <c r="H1602" s="1"/>
      <c r="I1602" s="1"/>
      <c r="J1602" s="1"/>
      <c r="K1602" s="1"/>
      <c r="L1602" s="1"/>
      <c r="M1602" s="1"/>
      <c r="N1602" s="1"/>
    </row>
    <row r="1603" spans="1:14">
      <c r="A1603" s="73">
        <v>1596</v>
      </c>
      <c r="B1603" s="81"/>
      <c r="C1603" s="81"/>
      <c r="D1603" s="81"/>
      <c r="E1603" s="1"/>
      <c r="F1603" s="1"/>
      <c r="G1603" s="1"/>
      <c r="H1603" s="1"/>
      <c r="I1603" s="1"/>
      <c r="J1603" s="1"/>
      <c r="K1603" s="1"/>
      <c r="L1603" s="1"/>
      <c r="M1603" s="1"/>
      <c r="N1603" s="1"/>
    </row>
    <row r="1604" spans="1:14">
      <c r="A1604" s="73">
        <v>1597</v>
      </c>
      <c r="B1604" s="81"/>
      <c r="C1604" s="81"/>
      <c r="D1604" s="81"/>
      <c r="E1604" s="1"/>
      <c r="F1604" s="1"/>
      <c r="G1604" s="1"/>
      <c r="H1604" s="1"/>
      <c r="I1604" s="1"/>
      <c r="J1604" s="1"/>
      <c r="K1604" s="1"/>
      <c r="L1604" s="1"/>
      <c r="M1604" s="1"/>
      <c r="N1604" s="1"/>
    </row>
    <row r="1605" spans="1:14">
      <c r="A1605" s="73">
        <v>1598</v>
      </c>
      <c r="B1605" s="81"/>
      <c r="C1605" s="81"/>
      <c r="D1605" s="81"/>
      <c r="E1605" s="1"/>
      <c r="F1605" s="1"/>
      <c r="G1605" s="1"/>
      <c r="H1605" s="1"/>
      <c r="I1605" s="1"/>
      <c r="J1605" s="1"/>
      <c r="K1605" s="1"/>
      <c r="L1605" s="1"/>
      <c r="M1605" s="1"/>
      <c r="N1605" s="1"/>
    </row>
    <row r="1606" spans="1:14">
      <c r="A1606" s="73">
        <v>1599</v>
      </c>
      <c r="B1606" s="81"/>
      <c r="C1606" s="81"/>
      <c r="D1606" s="81"/>
      <c r="E1606" s="1"/>
      <c r="F1606" s="1"/>
      <c r="G1606" s="1"/>
      <c r="H1606" s="1"/>
      <c r="I1606" s="1"/>
      <c r="J1606" s="1"/>
      <c r="K1606" s="1"/>
      <c r="L1606" s="1"/>
      <c r="M1606" s="1"/>
      <c r="N1606" s="1"/>
    </row>
    <row r="1607" spans="1:14">
      <c r="A1607" s="73">
        <v>1600</v>
      </c>
      <c r="B1607" s="81"/>
      <c r="C1607" s="81"/>
      <c r="D1607" s="81"/>
      <c r="E1607" s="1"/>
      <c r="F1607" s="1"/>
      <c r="G1607" s="1"/>
      <c r="H1607" s="1"/>
      <c r="I1607" s="1"/>
      <c r="J1607" s="1"/>
      <c r="K1607" s="1"/>
      <c r="L1607" s="1"/>
      <c r="M1607" s="1"/>
      <c r="N1607" s="1"/>
    </row>
    <row r="1608" spans="1:14">
      <c r="A1608" s="73">
        <v>1601</v>
      </c>
      <c r="B1608" s="81"/>
      <c r="C1608" s="81"/>
      <c r="D1608" s="81"/>
      <c r="E1608" s="1"/>
      <c r="F1608" s="1"/>
      <c r="G1608" s="1"/>
      <c r="H1608" s="1"/>
      <c r="I1608" s="1"/>
      <c r="J1608" s="1"/>
      <c r="K1608" s="1"/>
      <c r="L1608" s="1"/>
      <c r="M1608" s="1"/>
      <c r="N1608" s="1"/>
    </row>
    <row r="1609" spans="1:14">
      <c r="A1609" s="73">
        <v>1602</v>
      </c>
      <c r="B1609" s="81"/>
      <c r="C1609" s="81"/>
      <c r="D1609" s="81"/>
      <c r="E1609" s="1"/>
      <c r="F1609" s="1"/>
      <c r="G1609" s="1"/>
      <c r="H1609" s="1"/>
      <c r="I1609" s="1"/>
      <c r="J1609" s="1"/>
      <c r="K1609" s="1"/>
      <c r="L1609" s="1"/>
      <c r="M1609" s="1"/>
      <c r="N1609" s="1"/>
    </row>
    <row r="1610" spans="1:14">
      <c r="A1610" s="73">
        <v>1603</v>
      </c>
      <c r="B1610" s="81"/>
      <c r="C1610" s="81"/>
      <c r="D1610" s="81"/>
      <c r="E1610" s="1"/>
      <c r="F1610" s="1"/>
      <c r="G1610" s="1"/>
      <c r="H1610" s="1"/>
      <c r="I1610" s="1"/>
      <c r="J1610" s="1"/>
      <c r="K1610" s="1"/>
      <c r="L1610" s="1"/>
      <c r="M1610" s="1"/>
      <c r="N1610" s="1"/>
    </row>
    <row r="1611" spans="1:14">
      <c r="A1611" s="73">
        <v>1604</v>
      </c>
      <c r="B1611" s="81"/>
      <c r="C1611" s="81"/>
      <c r="D1611" s="81"/>
      <c r="E1611" s="1"/>
      <c r="F1611" s="1"/>
      <c r="G1611" s="1"/>
      <c r="H1611" s="1"/>
      <c r="I1611" s="1"/>
      <c r="J1611" s="1"/>
      <c r="K1611" s="1"/>
      <c r="L1611" s="1"/>
      <c r="M1611" s="1"/>
      <c r="N1611" s="1"/>
    </row>
    <row r="1612" spans="1:14">
      <c r="A1612" s="73">
        <v>1605</v>
      </c>
      <c r="B1612" s="81"/>
      <c r="C1612" s="81"/>
      <c r="D1612" s="81"/>
      <c r="E1612" s="1"/>
      <c r="F1612" s="1"/>
      <c r="G1612" s="1"/>
      <c r="H1612" s="1"/>
      <c r="I1612" s="1"/>
      <c r="J1612" s="1"/>
      <c r="K1612" s="1"/>
      <c r="L1612" s="1"/>
      <c r="M1612" s="1"/>
      <c r="N1612" s="1"/>
    </row>
    <row r="1613" spans="1:14">
      <c r="A1613" s="73">
        <v>1606</v>
      </c>
      <c r="B1613" s="81"/>
      <c r="C1613" s="81"/>
      <c r="D1613" s="81"/>
      <c r="E1613" s="1"/>
      <c r="F1613" s="1"/>
      <c r="G1613" s="1"/>
      <c r="H1613" s="1"/>
      <c r="I1613" s="1"/>
      <c r="J1613" s="1"/>
      <c r="K1613" s="1"/>
      <c r="L1613" s="1"/>
      <c r="M1613" s="1"/>
      <c r="N1613" s="1"/>
    </row>
    <row r="1614" spans="1:14">
      <c r="A1614" s="73">
        <v>1607</v>
      </c>
      <c r="B1614" s="81"/>
      <c r="C1614" s="81"/>
      <c r="D1614" s="81"/>
      <c r="E1614" s="1"/>
      <c r="F1614" s="1"/>
      <c r="G1614" s="1"/>
      <c r="H1614" s="1"/>
      <c r="I1614" s="1"/>
      <c r="J1614" s="1"/>
      <c r="K1614" s="1"/>
      <c r="L1614" s="1"/>
      <c r="M1614" s="1"/>
      <c r="N1614" s="1"/>
    </row>
    <row r="1615" spans="1:14">
      <c r="A1615" s="73">
        <v>1608</v>
      </c>
      <c r="B1615" s="81"/>
      <c r="C1615" s="81"/>
      <c r="D1615" s="81"/>
      <c r="E1615" s="1"/>
      <c r="F1615" s="1"/>
      <c r="G1615" s="1"/>
      <c r="H1615" s="1"/>
      <c r="I1615" s="1"/>
      <c r="J1615" s="1"/>
      <c r="K1615" s="1"/>
      <c r="L1615" s="1"/>
      <c r="M1615" s="1"/>
      <c r="N1615" s="1"/>
    </row>
    <row r="1616" spans="1:14">
      <c r="A1616" s="73">
        <v>1609</v>
      </c>
      <c r="B1616" s="81"/>
      <c r="C1616" s="81"/>
      <c r="D1616" s="81"/>
      <c r="E1616" s="1"/>
      <c r="F1616" s="1"/>
      <c r="G1616" s="1"/>
      <c r="H1616" s="1"/>
      <c r="I1616" s="1"/>
      <c r="J1616" s="1"/>
      <c r="K1616" s="1"/>
      <c r="L1616" s="1"/>
      <c r="M1616" s="1"/>
      <c r="N1616" s="1"/>
    </row>
    <row r="1617" spans="1:14">
      <c r="A1617" s="73">
        <v>1610</v>
      </c>
      <c r="B1617" s="81"/>
      <c r="C1617" s="81"/>
      <c r="D1617" s="81"/>
      <c r="E1617" s="1"/>
      <c r="F1617" s="1"/>
      <c r="G1617" s="1"/>
      <c r="H1617" s="1"/>
      <c r="I1617" s="1"/>
      <c r="J1617" s="1"/>
      <c r="K1617" s="1"/>
      <c r="L1617" s="1"/>
      <c r="M1617" s="1"/>
      <c r="N1617" s="1"/>
    </row>
    <row r="1618" spans="1:14">
      <c r="A1618" s="73">
        <v>1611</v>
      </c>
      <c r="B1618" s="81"/>
      <c r="C1618" s="81"/>
      <c r="D1618" s="81"/>
      <c r="E1618" s="1"/>
      <c r="F1618" s="1"/>
      <c r="G1618" s="1"/>
      <c r="H1618" s="1"/>
      <c r="I1618" s="1"/>
      <c r="J1618" s="1"/>
      <c r="K1618" s="1"/>
      <c r="L1618" s="1"/>
      <c r="M1618" s="1"/>
      <c r="N1618" s="1"/>
    </row>
    <row r="1619" spans="1:14">
      <c r="A1619" s="73">
        <v>1612</v>
      </c>
      <c r="B1619" s="81"/>
      <c r="C1619" s="81"/>
      <c r="D1619" s="81"/>
      <c r="E1619" s="1"/>
      <c r="F1619" s="1"/>
      <c r="G1619" s="1"/>
      <c r="H1619" s="1"/>
      <c r="I1619" s="1"/>
      <c r="J1619" s="1"/>
      <c r="K1619" s="1"/>
      <c r="L1619" s="1"/>
      <c r="M1619" s="1"/>
      <c r="N1619" s="1"/>
    </row>
    <row r="1620" spans="1:14">
      <c r="A1620" s="73">
        <v>1613</v>
      </c>
      <c r="B1620" s="81"/>
      <c r="C1620" s="81"/>
      <c r="D1620" s="81"/>
      <c r="E1620" s="1"/>
      <c r="F1620" s="1"/>
      <c r="G1620" s="1"/>
      <c r="H1620" s="1"/>
      <c r="I1620" s="1"/>
      <c r="J1620" s="1"/>
      <c r="K1620" s="1"/>
      <c r="L1620" s="1"/>
      <c r="M1620" s="1"/>
      <c r="N1620" s="1"/>
    </row>
    <row r="1621" spans="1:14">
      <c r="A1621" s="73">
        <v>1614</v>
      </c>
      <c r="B1621" s="81"/>
      <c r="C1621" s="81"/>
      <c r="D1621" s="81"/>
      <c r="E1621" s="1"/>
      <c r="F1621" s="1"/>
      <c r="G1621" s="1"/>
      <c r="H1621" s="1"/>
      <c r="I1621" s="1"/>
      <c r="J1621" s="1"/>
      <c r="K1621" s="1"/>
      <c r="L1621" s="1"/>
      <c r="M1621" s="1"/>
      <c r="N1621" s="1"/>
    </row>
    <row r="1622" spans="1:14">
      <c r="A1622" s="73">
        <v>1615</v>
      </c>
      <c r="B1622" s="81"/>
      <c r="C1622" s="81"/>
      <c r="D1622" s="81"/>
      <c r="E1622" s="1"/>
      <c r="F1622" s="1"/>
      <c r="G1622" s="1"/>
      <c r="H1622" s="1"/>
      <c r="I1622" s="1"/>
      <c r="J1622" s="1"/>
      <c r="K1622" s="1"/>
      <c r="L1622" s="1"/>
      <c r="M1622" s="1"/>
      <c r="N1622" s="1"/>
    </row>
    <row r="1623" spans="1:14">
      <c r="A1623" s="73">
        <v>1616</v>
      </c>
      <c r="B1623" s="81"/>
      <c r="C1623" s="81"/>
      <c r="D1623" s="81"/>
      <c r="E1623" s="1"/>
      <c r="F1623" s="1"/>
      <c r="G1623" s="1"/>
      <c r="H1623" s="1"/>
      <c r="I1623" s="1"/>
      <c r="J1623" s="1"/>
      <c r="K1623" s="1"/>
      <c r="L1623" s="1"/>
      <c r="M1623" s="1"/>
      <c r="N1623" s="1"/>
    </row>
    <row r="1624" spans="1:14">
      <c r="A1624" s="73">
        <v>1617</v>
      </c>
      <c r="B1624" s="81"/>
      <c r="C1624" s="81"/>
      <c r="D1624" s="81"/>
      <c r="E1624" s="1"/>
      <c r="F1624" s="1"/>
      <c r="G1624" s="1"/>
      <c r="H1624" s="1"/>
      <c r="I1624" s="1"/>
      <c r="J1624" s="1"/>
      <c r="K1624" s="1"/>
      <c r="L1624" s="1"/>
      <c r="M1624" s="1"/>
      <c r="N1624" s="1"/>
    </row>
    <row r="1625" spans="1:14">
      <c r="A1625" s="73">
        <v>1618</v>
      </c>
      <c r="B1625" s="81"/>
      <c r="C1625" s="81"/>
      <c r="D1625" s="81"/>
      <c r="E1625" s="1"/>
      <c r="F1625" s="1"/>
      <c r="G1625" s="1"/>
      <c r="H1625" s="1"/>
      <c r="I1625" s="1"/>
      <c r="J1625" s="1"/>
      <c r="K1625" s="1"/>
      <c r="L1625" s="1"/>
      <c r="M1625" s="1"/>
      <c r="N1625" s="1"/>
    </row>
    <row r="1626" spans="1:14">
      <c r="A1626" s="73">
        <v>1619</v>
      </c>
      <c r="B1626" s="81"/>
      <c r="C1626" s="81"/>
      <c r="D1626" s="81"/>
      <c r="E1626" s="1"/>
      <c r="F1626" s="1"/>
      <c r="G1626" s="1"/>
      <c r="H1626" s="1"/>
      <c r="I1626" s="1"/>
      <c r="J1626" s="1"/>
      <c r="K1626" s="1"/>
      <c r="L1626" s="1"/>
      <c r="M1626" s="1"/>
      <c r="N1626" s="1"/>
    </row>
    <row r="1627" spans="1:14">
      <c r="A1627" s="73">
        <v>1620</v>
      </c>
      <c r="B1627" s="81"/>
      <c r="C1627" s="81"/>
      <c r="D1627" s="81"/>
      <c r="E1627" s="1"/>
      <c r="F1627" s="1"/>
      <c r="G1627" s="1"/>
      <c r="H1627" s="1"/>
      <c r="I1627" s="1"/>
      <c r="J1627" s="1"/>
      <c r="K1627" s="1"/>
      <c r="L1627" s="1"/>
      <c r="M1627" s="1"/>
      <c r="N1627" s="1"/>
    </row>
    <row r="1628" spans="1:14">
      <c r="A1628" s="73">
        <v>1621</v>
      </c>
      <c r="B1628" s="81"/>
      <c r="C1628" s="81"/>
      <c r="D1628" s="81"/>
      <c r="E1628" s="1"/>
      <c r="F1628" s="1"/>
      <c r="G1628" s="1"/>
      <c r="H1628" s="1"/>
      <c r="I1628" s="1"/>
      <c r="J1628" s="1"/>
      <c r="K1628" s="1"/>
      <c r="L1628" s="1"/>
      <c r="M1628" s="1"/>
      <c r="N1628" s="1"/>
    </row>
    <row r="1629" spans="1:14">
      <c r="A1629" s="73">
        <v>1622</v>
      </c>
      <c r="B1629" s="81"/>
      <c r="C1629" s="81"/>
      <c r="D1629" s="81"/>
      <c r="E1629" s="1"/>
      <c r="F1629" s="1"/>
      <c r="G1629" s="1"/>
      <c r="H1629" s="1"/>
      <c r="I1629" s="1"/>
      <c r="J1629" s="1"/>
      <c r="K1629" s="1"/>
      <c r="L1629" s="1"/>
      <c r="M1629" s="1"/>
      <c r="N1629" s="1"/>
    </row>
    <row r="1630" spans="1:14">
      <c r="A1630" s="73">
        <v>1623</v>
      </c>
      <c r="B1630" s="81"/>
      <c r="C1630" s="81"/>
      <c r="D1630" s="81"/>
      <c r="E1630" s="1"/>
      <c r="F1630" s="1"/>
      <c r="G1630" s="1"/>
      <c r="H1630" s="1"/>
      <c r="I1630" s="1"/>
      <c r="J1630" s="1"/>
      <c r="K1630" s="1"/>
      <c r="L1630" s="1"/>
      <c r="M1630" s="1"/>
      <c r="N1630" s="1"/>
    </row>
    <row r="1631" spans="1:14">
      <c r="A1631" s="73">
        <v>1624</v>
      </c>
      <c r="B1631" s="81"/>
      <c r="C1631" s="81"/>
      <c r="D1631" s="81"/>
      <c r="E1631" s="1"/>
      <c r="F1631" s="1"/>
      <c r="G1631" s="1"/>
      <c r="H1631" s="1"/>
      <c r="I1631" s="1"/>
      <c r="J1631" s="1"/>
      <c r="K1631" s="1"/>
      <c r="L1631" s="1"/>
      <c r="M1631" s="1"/>
      <c r="N1631" s="1"/>
    </row>
    <row r="1632" spans="1:14">
      <c r="A1632" s="73">
        <v>1625</v>
      </c>
      <c r="B1632" s="81"/>
      <c r="C1632" s="81"/>
      <c r="D1632" s="81"/>
      <c r="E1632" s="1"/>
      <c r="F1632" s="1"/>
      <c r="G1632" s="1"/>
      <c r="H1632" s="1"/>
      <c r="I1632" s="1"/>
      <c r="J1632" s="1"/>
      <c r="K1632" s="1"/>
      <c r="L1632" s="1"/>
      <c r="M1632" s="1"/>
      <c r="N1632" s="1"/>
    </row>
    <row r="1633" spans="1:14">
      <c r="A1633" s="73">
        <v>1626</v>
      </c>
      <c r="B1633" s="81"/>
      <c r="C1633" s="81"/>
      <c r="D1633" s="81"/>
      <c r="E1633" s="1"/>
      <c r="F1633" s="1"/>
      <c r="G1633" s="1"/>
      <c r="H1633" s="1"/>
      <c r="I1633" s="1"/>
      <c r="J1633" s="1"/>
      <c r="K1633" s="1"/>
      <c r="L1633" s="1"/>
      <c r="M1633" s="1"/>
      <c r="N1633" s="1"/>
    </row>
    <row r="1634" spans="1:14">
      <c r="A1634" s="73">
        <v>1627</v>
      </c>
      <c r="B1634" s="81"/>
      <c r="C1634" s="81"/>
      <c r="D1634" s="81"/>
      <c r="E1634" s="1"/>
      <c r="F1634" s="1"/>
      <c r="G1634" s="1"/>
      <c r="H1634" s="1"/>
      <c r="I1634" s="1"/>
      <c r="J1634" s="1"/>
      <c r="K1634" s="1"/>
      <c r="L1634" s="1"/>
      <c r="M1634" s="1"/>
      <c r="N1634" s="1"/>
    </row>
    <row r="1635" spans="1:14">
      <c r="A1635" s="73">
        <v>1628</v>
      </c>
      <c r="B1635" s="81"/>
      <c r="C1635" s="81"/>
      <c r="D1635" s="81"/>
      <c r="E1635" s="1"/>
      <c r="F1635" s="1"/>
      <c r="G1635" s="1"/>
      <c r="H1635" s="1"/>
      <c r="I1635" s="1"/>
      <c r="J1635" s="1"/>
      <c r="K1635" s="1"/>
      <c r="L1635" s="1"/>
      <c r="M1635" s="1"/>
      <c r="N1635" s="1"/>
    </row>
    <row r="1636" spans="1:14">
      <c r="A1636" s="73">
        <v>1629</v>
      </c>
      <c r="B1636" s="81"/>
      <c r="C1636" s="81"/>
      <c r="D1636" s="81"/>
      <c r="E1636" s="1"/>
      <c r="F1636" s="1"/>
      <c r="G1636" s="1"/>
      <c r="H1636" s="1"/>
      <c r="I1636" s="1"/>
      <c r="J1636" s="1"/>
      <c r="K1636" s="1"/>
      <c r="L1636" s="1"/>
      <c r="M1636" s="1"/>
      <c r="N1636" s="1"/>
    </row>
    <row r="1637" spans="1:14">
      <c r="A1637" s="73">
        <v>1630</v>
      </c>
      <c r="B1637" s="81"/>
      <c r="C1637" s="81"/>
      <c r="D1637" s="81"/>
      <c r="E1637" s="1"/>
      <c r="F1637" s="1"/>
      <c r="G1637" s="1"/>
      <c r="H1637" s="1"/>
      <c r="I1637" s="1"/>
      <c r="J1637" s="1"/>
      <c r="K1637" s="1"/>
      <c r="L1637" s="1"/>
      <c r="M1637" s="1"/>
      <c r="N1637" s="1"/>
    </row>
    <row r="1638" spans="1:14">
      <c r="A1638" s="73">
        <v>1631</v>
      </c>
      <c r="B1638" s="81"/>
      <c r="C1638" s="81"/>
      <c r="D1638" s="81"/>
      <c r="E1638" s="1"/>
      <c r="F1638" s="1"/>
      <c r="G1638" s="1"/>
      <c r="H1638" s="1"/>
      <c r="I1638" s="1"/>
      <c r="J1638" s="1"/>
      <c r="K1638" s="1"/>
      <c r="L1638" s="1"/>
      <c r="M1638" s="1"/>
      <c r="N1638" s="1"/>
    </row>
    <row r="1639" spans="1:14">
      <c r="A1639" s="73">
        <v>1632</v>
      </c>
      <c r="B1639" s="81"/>
      <c r="C1639" s="81"/>
      <c r="D1639" s="81"/>
      <c r="E1639" s="1"/>
      <c r="F1639" s="1"/>
      <c r="G1639" s="1"/>
      <c r="H1639" s="1"/>
      <c r="I1639" s="1"/>
      <c r="J1639" s="1"/>
      <c r="K1639" s="1"/>
      <c r="L1639" s="1"/>
      <c r="M1639" s="1"/>
      <c r="N1639" s="1"/>
    </row>
    <row r="1640" spans="1:14">
      <c r="A1640" s="73">
        <v>1633</v>
      </c>
      <c r="B1640" s="81"/>
      <c r="C1640" s="81"/>
      <c r="D1640" s="81"/>
      <c r="E1640" s="1"/>
      <c r="F1640" s="1"/>
      <c r="G1640" s="1"/>
      <c r="H1640" s="1"/>
      <c r="I1640" s="1"/>
      <c r="J1640" s="1"/>
      <c r="K1640" s="1"/>
      <c r="L1640" s="1"/>
      <c r="M1640" s="1"/>
      <c r="N1640" s="1"/>
    </row>
    <row r="1641" spans="1:14">
      <c r="A1641" s="73">
        <v>1634</v>
      </c>
      <c r="B1641" s="81"/>
      <c r="C1641" s="81"/>
      <c r="D1641" s="81"/>
      <c r="E1641" s="1"/>
      <c r="F1641" s="1"/>
      <c r="G1641" s="1"/>
      <c r="H1641" s="1"/>
      <c r="I1641" s="1"/>
      <c r="J1641" s="1"/>
      <c r="K1641" s="1"/>
      <c r="L1641" s="1"/>
      <c r="M1641" s="1"/>
      <c r="N1641" s="1"/>
    </row>
    <row r="1642" spans="1:14">
      <c r="A1642" s="73">
        <v>1635</v>
      </c>
      <c r="B1642" s="81"/>
      <c r="C1642" s="81"/>
      <c r="D1642" s="81"/>
      <c r="E1642" s="1"/>
      <c r="F1642" s="1"/>
      <c r="G1642" s="1"/>
      <c r="H1642" s="1"/>
      <c r="I1642" s="1"/>
      <c r="J1642" s="1"/>
      <c r="K1642" s="1"/>
      <c r="L1642" s="1"/>
      <c r="M1642" s="1"/>
      <c r="N1642" s="1"/>
    </row>
    <row r="1643" spans="1:14">
      <c r="A1643" s="73">
        <v>1636</v>
      </c>
      <c r="B1643" s="81"/>
      <c r="C1643" s="81"/>
      <c r="D1643" s="81"/>
      <c r="E1643" s="1"/>
      <c r="F1643" s="1"/>
      <c r="G1643" s="1"/>
      <c r="H1643" s="1"/>
      <c r="I1643" s="1"/>
      <c r="J1643" s="1"/>
      <c r="K1643" s="1"/>
      <c r="L1643" s="1"/>
      <c r="M1643" s="1"/>
      <c r="N1643" s="1"/>
    </row>
    <row r="1644" spans="1:14">
      <c r="A1644" s="73">
        <v>1637</v>
      </c>
      <c r="B1644" s="81"/>
      <c r="C1644" s="81"/>
      <c r="D1644" s="81"/>
      <c r="E1644" s="1"/>
      <c r="F1644" s="1"/>
      <c r="G1644" s="1"/>
      <c r="H1644" s="1"/>
      <c r="I1644" s="1"/>
      <c r="J1644" s="1"/>
      <c r="K1644" s="1"/>
      <c r="L1644" s="1"/>
      <c r="M1644" s="1"/>
      <c r="N1644" s="1"/>
    </row>
    <row r="1645" spans="1:14">
      <c r="A1645" s="73">
        <v>1638</v>
      </c>
      <c r="B1645" s="81"/>
      <c r="C1645" s="81"/>
      <c r="D1645" s="81"/>
      <c r="E1645" s="1"/>
      <c r="F1645" s="1"/>
      <c r="G1645" s="1"/>
      <c r="H1645" s="1"/>
      <c r="I1645" s="1"/>
      <c r="J1645" s="1"/>
      <c r="K1645" s="1"/>
      <c r="L1645" s="1"/>
      <c r="M1645" s="1"/>
      <c r="N1645" s="1"/>
    </row>
    <row r="1646" spans="1:14">
      <c r="A1646" s="73">
        <v>1639</v>
      </c>
      <c r="B1646" s="81"/>
      <c r="C1646" s="81"/>
      <c r="D1646" s="81"/>
      <c r="E1646" s="1"/>
      <c r="F1646" s="1"/>
      <c r="G1646" s="1"/>
      <c r="H1646" s="1"/>
      <c r="I1646" s="1"/>
      <c r="J1646" s="1"/>
      <c r="K1646" s="1"/>
      <c r="L1646" s="1"/>
      <c r="M1646" s="1"/>
      <c r="N1646" s="1"/>
    </row>
    <row r="1647" spans="1:14">
      <c r="A1647" s="73">
        <v>1640</v>
      </c>
      <c r="B1647" s="81"/>
      <c r="C1647" s="81"/>
      <c r="D1647" s="81"/>
      <c r="E1647" s="1"/>
      <c r="F1647" s="1"/>
      <c r="G1647" s="1"/>
      <c r="H1647" s="1"/>
      <c r="I1647" s="1"/>
      <c r="J1647" s="1"/>
      <c r="K1647" s="1"/>
      <c r="L1647" s="1"/>
      <c r="M1647" s="1"/>
      <c r="N1647" s="1"/>
    </row>
    <row r="1648" spans="1:14">
      <c r="A1648" s="73">
        <v>1641</v>
      </c>
      <c r="B1648" s="81"/>
      <c r="C1648" s="81"/>
      <c r="D1648" s="81"/>
      <c r="E1648" s="1"/>
      <c r="F1648" s="1"/>
      <c r="G1648" s="1"/>
      <c r="H1648" s="1"/>
      <c r="I1648" s="1"/>
      <c r="J1648" s="1"/>
      <c r="K1648" s="1"/>
      <c r="L1648" s="1"/>
      <c r="M1648" s="1"/>
      <c r="N1648" s="1"/>
    </row>
    <row r="1649" spans="1:14">
      <c r="A1649" s="73">
        <v>1642</v>
      </c>
      <c r="B1649" s="81"/>
      <c r="C1649" s="81"/>
      <c r="D1649" s="81"/>
      <c r="E1649" s="1"/>
      <c r="F1649" s="1"/>
      <c r="G1649" s="1"/>
      <c r="H1649" s="1"/>
      <c r="I1649" s="1"/>
      <c r="J1649" s="1"/>
      <c r="K1649" s="1"/>
      <c r="L1649" s="1"/>
      <c r="M1649" s="1"/>
      <c r="N1649" s="1"/>
    </row>
    <row r="1650" spans="1:14">
      <c r="A1650" s="73">
        <v>1643</v>
      </c>
      <c r="B1650" s="81"/>
      <c r="C1650" s="81"/>
      <c r="D1650" s="81"/>
      <c r="E1650" s="1"/>
      <c r="F1650" s="1"/>
      <c r="G1650" s="1"/>
      <c r="H1650" s="1"/>
      <c r="I1650" s="1"/>
      <c r="J1650" s="1"/>
      <c r="K1650" s="1"/>
      <c r="L1650" s="1"/>
      <c r="M1650" s="1"/>
      <c r="N1650" s="1"/>
    </row>
    <row r="1651" spans="1:14">
      <c r="A1651" s="73">
        <v>1644</v>
      </c>
      <c r="B1651" s="81"/>
      <c r="C1651" s="81"/>
      <c r="D1651" s="81"/>
      <c r="E1651" s="1"/>
      <c r="F1651" s="1"/>
      <c r="G1651" s="1"/>
      <c r="H1651" s="1"/>
      <c r="I1651" s="1"/>
      <c r="J1651" s="1"/>
      <c r="K1651" s="1"/>
      <c r="L1651" s="1"/>
      <c r="M1651" s="1"/>
      <c r="N1651" s="1"/>
    </row>
    <row r="1652" spans="1:14">
      <c r="A1652" s="73">
        <v>1645</v>
      </c>
      <c r="B1652" s="81"/>
      <c r="C1652" s="81"/>
      <c r="D1652" s="81"/>
      <c r="E1652" s="1"/>
      <c r="F1652" s="1"/>
      <c r="G1652" s="1"/>
      <c r="H1652" s="1"/>
      <c r="I1652" s="1"/>
      <c r="J1652" s="1"/>
      <c r="K1652" s="1"/>
      <c r="L1652" s="1"/>
      <c r="M1652" s="1"/>
      <c r="N1652" s="1"/>
    </row>
    <row r="1653" spans="1:14">
      <c r="A1653" s="73">
        <v>1646</v>
      </c>
      <c r="B1653" s="81"/>
      <c r="C1653" s="81"/>
      <c r="D1653" s="81"/>
      <c r="E1653" s="1"/>
      <c r="F1653" s="1"/>
      <c r="G1653" s="1"/>
      <c r="H1653" s="1"/>
      <c r="I1653" s="1"/>
      <c r="J1653" s="1"/>
      <c r="K1653" s="1"/>
      <c r="L1653" s="1"/>
      <c r="M1653" s="1"/>
      <c r="N1653" s="1"/>
    </row>
    <row r="1654" spans="1:14">
      <c r="A1654" s="73">
        <v>1647</v>
      </c>
      <c r="B1654" s="81"/>
      <c r="C1654" s="81"/>
      <c r="D1654" s="81"/>
      <c r="E1654" s="1"/>
      <c r="F1654" s="1"/>
      <c r="G1654" s="1"/>
      <c r="H1654" s="1"/>
      <c r="I1654" s="1"/>
      <c r="J1654" s="1"/>
      <c r="K1654" s="1"/>
      <c r="L1654" s="1"/>
      <c r="M1654" s="1"/>
      <c r="N1654" s="1"/>
    </row>
    <row r="1655" spans="1:14">
      <c r="A1655" s="73">
        <v>1648</v>
      </c>
      <c r="B1655" s="81"/>
      <c r="C1655" s="81"/>
      <c r="D1655" s="81"/>
      <c r="E1655" s="1"/>
      <c r="F1655" s="1"/>
      <c r="G1655" s="1"/>
      <c r="H1655" s="1"/>
      <c r="I1655" s="1"/>
      <c r="J1655" s="1"/>
      <c r="K1655" s="1"/>
      <c r="L1655" s="1"/>
      <c r="M1655" s="1"/>
      <c r="N1655" s="1"/>
    </row>
    <row r="1656" spans="1:14">
      <c r="A1656" s="73">
        <v>1649</v>
      </c>
      <c r="B1656" s="81"/>
      <c r="C1656" s="81"/>
      <c r="D1656" s="81"/>
      <c r="E1656" s="1"/>
      <c r="F1656" s="1"/>
      <c r="G1656" s="1"/>
      <c r="H1656" s="1"/>
      <c r="I1656" s="1"/>
      <c r="J1656" s="1"/>
      <c r="K1656" s="1"/>
      <c r="L1656" s="1"/>
      <c r="M1656" s="1"/>
      <c r="N1656" s="1"/>
    </row>
    <row r="1657" spans="1:14">
      <c r="A1657" s="73">
        <v>1650</v>
      </c>
      <c r="B1657" s="81"/>
      <c r="C1657" s="81"/>
      <c r="D1657" s="81"/>
      <c r="E1657" s="1"/>
      <c r="F1657" s="1"/>
      <c r="G1657" s="1"/>
      <c r="H1657" s="1"/>
      <c r="I1657" s="1"/>
      <c r="J1657" s="1"/>
      <c r="K1657" s="1"/>
      <c r="L1657" s="1"/>
      <c r="M1657" s="1"/>
      <c r="N1657" s="1"/>
    </row>
    <row r="1658" spans="1:14">
      <c r="A1658" s="73">
        <v>1651</v>
      </c>
      <c r="B1658" s="81"/>
      <c r="C1658" s="81"/>
      <c r="D1658" s="81"/>
      <c r="E1658" s="1"/>
      <c r="F1658" s="1"/>
      <c r="G1658" s="1"/>
      <c r="H1658" s="1"/>
      <c r="I1658" s="1"/>
      <c r="J1658" s="1"/>
      <c r="K1658" s="1"/>
      <c r="L1658" s="1"/>
      <c r="M1658" s="1"/>
      <c r="N1658" s="1"/>
    </row>
    <row r="1659" spans="1:14">
      <c r="A1659" s="73">
        <v>1652</v>
      </c>
      <c r="B1659" s="81"/>
      <c r="C1659" s="81"/>
      <c r="D1659" s="81"/>
      <c r="E1659" s="1"/>
      <c r="F1659" s="1"/>
      <c r="G1659" s="1"/>
      <c r="H1659" s="1"/>
      <c r="I1659" s="1"/>
      <c r="J1659" s="1"/>
      <c r="K1659" s="1"/>
      <c r="L1659" s="1"/>
      <c r="M1659" s="1"/>
      <c r="N1659" s="1"/>
    </row>
    <row r="1660" spans="1:14">
      <c r="A1660" s="73">
        <v>1653</v>
      </c>
      <c r="B1660" s="81"/>
      <c r="C1660" s="81"/>
      <c r="D1660" s="81"/>
      <c r="E1660" s="1"/>
      <c r="F1660" s="1"/>
      <c r="G1660" s="1"/>
      <c r="H1660" s="1"/>
      <c r="I1660" s="1"/>
      <c r="J1660" s="1"/>
      <c r="K1660" s="1"/>
      <c r="L1660" s="1"/>
      <c r="M1660" s="1"/>
      <c r="N1660" s="1"/>
    </row>
    <row r="1661" spans="1:14">
      <c r="A1661" s="73">
        <v>1654</v>
      </c>
      <c r="B1661" s="81"/>
      <c r="C1661" s="81"/>
      <c r="D1661" s="81"/>
      <c r="E1661" s="1"/>
      <c r="F1661" s="1"/>
      <c r="G1661" s="1"/>
      <c r="H1661" s="1"/>
      <c r="I1661" s="1"/>
      <c r="J1661" s="1"/>
      <c r="K1661" s="1"/>
      <c r="L1661" s="1"/>
      <c r="M1661" s="1"/>
      <c r="N1661" s="1"/>
    </row>
    <row r="1662" spans="1:14">
      <c r="A1662" s="73">
        <v>1655</v>
      </c>
      <c r="B1662" s="81"/>
      <c r="C1662" s="81"/>
      <c r="D1662" s="81"/>
      <c r="E1662" s="1"/>
      <c r="F1662" s="1"/>
      <c r="G1662" s="1"/>
      <c r="H1662" s="1"/>
      <c r="I1662" s="1"/>
      <c r="J1662" s="1"/>
      <c r="K1662" s="1"/>
      <c r="L1662" s="1"/>
      <c r="M1662" s="1"/>
      <c r="N1662" s="1"/>
    </row>
    <row r="1663" spans="1:14">
      <c r="A1663" s="73">
        <v>1656</v>
      </c>
      <c r="B1663" s="81"/>
      <c r="C1663" s="81"/>
      <c r="D1663" s="81"/>
      <c r="E1663" s="1"/>
      <c r="F1663" s="1"/>
      <c r="G1663" s="1"/>
      <c r="H1663" s="1"/>
      <c r="I1663" s="1"/>
      <c r="J1663" s="1"/>
      <c r="K1663" s="1"/>
      <c r="L1663" s="1"/>
      <c r="M1663" s="1"/>
      <c r="N1663" s="1"/>
    </row>
    <row r="1664" spans="1:14">
      <c r="A1664" s="73">
        <v>1657</v>
      </c>
      <c r="B1664" s="81"/>
      <c r="C1664" s="81"/>
      <c r="D1664" s="81"/>
      <c r="E1664" s="1"/>
      <c r="F1664" s="1"/>
      <c r="G1664" s="1"/>
      <c r="H1664" s="1"/>
      <c r="I1664" s="1"/>
      <c r="J1664" s="1"/>
      <c r="K1664" s="1"/>
      <c r="L1664" s="1"/>
      <c r="M1664" s="1"/>
      <c r="N1664" s="1"/>
    </row>
    <row r="1665" spans="1:14">
      <c r="A1665" s="73">
        <v>1658</v>
      </c>
      <c r="B1665" s="81"/>
      <c r="C1665" s="81"/>
      <c r="D1665" s="81"/>
      <c r="E1665" s="1"/>
      <c r="F1665" s="1"/>
      <c r="G1665" s="1"/>
      <c r="H1665" s="1"/>
      <c r="I1665" s="1"/>
      <c r="J1665" s="1"/>
      <c r="K1665" s="1"/>
      <c r="L1665" s="1"/>
      <c r="M1665" s="1"/>
      <c r="N1665" s="1"/>
    </row>
    <row r="1666" spans="1:14">
      <c r="A1666" s="73">
        <v>1659</v>
      </c>
      <c r="B1666" s="81"/>
      <c r="C1666" s="81"/>
      <c r="D1666" s="81"/>
      <c r="E1666" s="1"/>
      <c r="F1666" s="1"/>
      <c r="G1666" s="1"/>
      <c r="H1666" s="1"/>
      <c r="I1666" s="1"/>
      <c r="J1666" s="1"/>
      <c r="K1666" s="1"/>
      <c r="L1666" s="1"/>
      <c r="M1666" s="1"/>
      <c r="N1666" s="1"/>
    </row>
    <row r="1667" spans="1:14">
      <c r="A1667" s="73">
        <v>1660</v>
      </c>
      <c r="B1667" s="81"/>
      <c r="C1667" s="81"/>
      <c r="D1667" s="81"/>
      <c r="E1667" s="1"/>
      <c r="F1667" s="1"/>
      <c r="G1667" s="1"/>
      <c r="H1667" s="1"/>
      <c r="I1667" s="1"/>
      <c r="J1667" s="1"/>
      <c r="K1667" s="1"/>
      <c r="L1667" s="1"/>
      <c r="M1667" s="1"/>
      <c r="N1667" s="1"/>
    </row>
    <row r="1668" spans="1:14">
      <c r="A1668" s="73">
        <v>1661</v>
      </c>
      <c r="B1668" s="81"/>
      <c r="C1668" s="81"/>
      <c r="D1668" s="81"/>
      <c r="E1668" s="1"/>
      <c r="F1668" s="1"/>
      <c r="G1668" s="1"/>
      <c r="H1668" s="1"/>
      <c r="I1668" s="1"/>
      <c r="J1668" s="1"/>
      <c r="K1668" s="1"/>
      <c r="L1668" s="1"/>
      <c r="M1668" s="1"/>
      <c r="N1668" s="1"/>
    </row>
    <row r="1669" spans="1:14">
      <c r="A1669" s="73">
        <v>1662</v>
      </c>
      <c r="B1669" s="81"/>
      <c r="C1669" s="81"/>
      <c r="D1669" s="81"/>
      <c r="E1669" s="1"/>
      <c r="F1669" s="1"/>
      <c r="G1669" s="1"/>
      <c r="H1669" s="1"/>
      <c r="I1669" s="1"/>
      <c r="J1669" s="1"/>
      <c r="K1669" s="1"/>
      <c r="L1669" s="1"/>
      <c r="M1669" s="1"/>
      <c r="N1669" s="1"/>
    </row>
    <row r="1670" spans="1:14">
      <c r="A1670" s="73">
        <v>1663</v>
      </c>
      <c r="B1670" s="81"/>
      <c r="C1670" s="81"/>
      <c r="D1670" s="81"/>
      <c r="E1670" s="1"/>
      <c r="F1670" s="1"/>
      <c r="G1670" s="1"/>
      <c r="H1670" s="1"/>
      <c r="I1670" s="1"/>
      <c r="J1670" s="1"/>
      <c r="K1670" s="1"/>
      <c r="L1670" s="1"/>
      <c r="M1670" s="1"/>
      <c r="N1670" s="1"/>
    </row>
    <row r="1671" spans="1:14">
      <c r="A1671" s="73">
        <v>1664</v>
      </c>
      <c r="B1671" s="81"/>
      <c r="C1671" s="81"/>
      <c r="D1671" s="81"/>
      <c r="E1671" s="1"/>
      <c r="F1671" s="1"/>
      <c r="G1671" s="1"/>
      <c r="H1671" s="1"/>
      <c r="I1671" s="1"/>
      <c r="J1671" s="1"/>
      <c r="K1671" s="1"/>
      <c r="L1671" s="1"/>
      <c r="M1671" s="1"/>
      <c r="N1671" s="1"/>
    </row>
    <row r="1672" spans="1:14">
      <c r="A1672" s="73">
        <v>1665</v>
      </c>
      <c r="B1672" s="81"/>
      <c r="C1672" s="81"/>
      <c r="D1672" s="81"/>
      <c r="E1672" s="1"/>
      <c r="F1672" s="1"/>
      <c r="G1672" s="1"/>
      <c r="H1672" s="1"/>
      <c r="I1672" s="1"/>
      <c r="J1672" s="1"/>
      <c r="K1672" s="1"/>
      <c r="L1672" s="1"/>
      <c r="M1672" s="1"/>
      <c r="N1672" s="1"/>
    </row>
    <row r="1673" spans="1:14">
      <c r="A1673" s="73">
        <v>1666</v>
      </c>
      <c r="B1673" s="81"/>
      <c r="C1673" s="81"/>
      <c r="D1673" s="81"/>
      <c r="E1673" s="1"/>
      <c r="F1673" s="1"/>
      <c r="G1673" s="1"/>
      <c r="H1673" s="1"/>
      <c r="I1673" s="1"/>
      <c r="J1673" s="1"/>
      <c r="K1673" s="1"/>
      <c r="L1673" s="1"/>
      <c r="M1673" s="1"/>
      <c r="N1673" s="1"/>
    </row>
    <row r="1674" spans="1:14">
      <c r="A1674" s="73">
        <v>1667</v>
      </c>
      <c r="B1674" s="81"/>
      <c r="C1674" s="81"/>
      <c r="D1674" s="81"/>
      <c r="E1674" s="1"/>
      <c r="F1674" s="1"/>
      <c r="G1674" s="1"/>
      <c r="H1674" s="1"/>
      <c r="I1674" s="1"/>
      <c r="J1674" s="1"/>
      <c r="K1674" s="1"/>
      <c r="L1674" s="1"/>
      <c r="M1674" s="1"/>
      <c r="N1674" s="1"/>
    </row>
    <row r="1675" spans="1:14">
      <c r="A1675" s="73">
        <v>1668</v>
      </c>
      <c r="B1675" s="81"/>
      <c r="C1675" s="81"/>
      <c r="D1675" s="81"/>
      <c r="E1675" s="1"/>
      <c r="F1675" s="1"/>
      <c r="G1675" s="1"/>
      <c r="H1675" s="1"/>
      <c r="I1675" s="1"/>
      <c r="J1675" s="1"/>
      <c r="K1675" s="1"/>
      <c r="L1675" s="1"/>
      <c r="M1675" s="1"/>
      <c r="N1675" s="1"/>
    </row>
    <row r="1676" spans="1:14">
      <c r="A1676" s="73">
        <v>1669</v>
      </c>
      <c r="B1676" s="81"/>
      <c r="C1676" s="81"/>
      <c r="D1676" s="81"/>
      <c r="E1676" s="1"/>
      <c r="F1676" s="1"/>
      <c r="G1676" s="1"/>
      <c r="H1676" s="1"/>
      <c r="I1676" s="1"/>
      <c r="J1676" s="1"/>
      <c r="K1676" s="1"/>
      <c r="L1676" s="1"/>
      <c r="M1676" s="1"/>
      <c r="N1676" s="1"/>
    </row>
    <row r="1677" spans="1:14">
      <c r="A1677" s="73">
        <v>1670</v>
      </c>
      <c r="B1677" s="81"/>
      <c r="C1677" s="81"/>
      <c r="D1677" s="81"/>
      <c r="E1677" s="1"/>
      <c r="F1677" s="1"/>
      <c r="G1677" s="1"/>
      <c r="H1677" s="1"/>
      <c r="I1677" s="1"/>
      <c r="J1677" s="1"/>
      <c r="K1677" s="1"/>
      <c r="L1677" s="1"/>
      <c r="M1677" s="1"/>
      <c r="N1677" s="1"/>
    </row>
    <row r="1678" spans="1:14">
      <c r="A1678" s="73">
        <v>1671</v>
      </c>
      <c r="B1678" s="81"/>
      <c r="C1678" s="81"/>
      <c r="D1678" s="81"/>
      <c r="E1678" s="1"/>
      <c r="F1678" s="1"/>
      <c r="G1678" s="1"/>
      <c r="H1678" s="1"/>
      <c r="I1678" s="1"/>
      <c r="J1678" s="1"/>
      <c r="K1678" s="1"/>
      <c r="L1678" s="1"/>
      <c r="M1678" s="1"/>
      <c r="N1678" s="1"/>
    </row>
    <row r="1679" spans="1:14">
      <c r="A1679" s="73">
        <v>1672</v>
      </c>
      <c r="B1679" s="81"/>
      <c r="C1679" s="81"/>
      <c r="D1679" s="81"/>
      <c r="E1679" s="1"/>
      <c r="F1679" s="1"/>
      <c r="G1679" s="1"/>
      <c r="H1679" s="1"/>
      <c r="I1679" s="1"/>
      <c r="J1679" s="1"/>
      <c r="K1679" s="1"/>
      <c r="L1679" s="1"/>
      <c r="M1679" s="1"/>
      <c r="N1679" s="1"/>
    </row>
    <row r="1680" spans="1:14">
      <c r="A1680" s="73">
        <v>1673</v>
      </c>
      <c r="B1680" s="81"/>
      <c r="C1680" s="81"/>
      <c r="D1680" s="81"/>
      <c r="E1680" s="1"/>
      <c r="F1680" s="1"/>
      <c r="G1680" s="1"/>
      <c r="H1680" s="1"/>
      <c r="I1680" s="1"/>
      <c r="J1680" s="1"/>
      <c r="K1680" s="1"/>
      <c r="L1680" s="1"/>
      <c r="M1680" s="1"/>
      <c r="N1680" s="1"/>
    </row>
    <row r="1681" spans="1:14">
      <c r="A1681" s="73">
        <v>1674</v>
      </c>
      <c r="B1681" s="81"/>
      <c r="C1681" s="81"/>
      <c r="D1681" s="81"/>
      <c r="E1681" s="1"/>
      <c r="F1681" s="1"/>
      <c r="G1681" s="1"/>
      <c r="H1681" s="1"/>
      <c r="I1681" s="1"/>
      <c r="J1681" s="1"/>
      <c r="K1681" s="1"/>
      <c r="L1681" s="1"/>
      <c r="M1681" s="1"/>
      <c r="N1681" s="1"/>
    </row>
    <row r="1682" spans="1:14">
      <c r="A1682" s="73">
        <v>1675</v>
      </c>
      <c r="B1682" s="81"/>
      <c r="C1682" s="81"/>
      <c r="D1682" s="81"/>
      <c r="E1682" s="1"/>
      <c r="F1682" s="1"/>
      <c r="G1682" s="1"/>
      <c r="H1682" s="1"/>
      <c r="I1682" s="1"/>
      <c r="J1682" s="1"/>
      <c r="K1682" s="1"/>
      <c r="L1682" s="1"/>
      <c r="M1682" s="1"/>
      <c r="N1682" s="1"/>
    </row>
    <row r="1683" spans="1:14">
      <c r="A1683" s="73">
        <v>1676</v>
      </c>
      <c r="B1683" s="81"/>
      <c r="C1683" s="81"/>
      <c r="D1683" s="81"/>
      <c r="E1683" s="1"/>
      <c r="F1683" s="1"/>
      <c r="G1683" s="1"/>
      <c r="H1683" s="1"/>
      <c r="I1683" s="1"/>
      <c r="J1683" s="1"/>
      <c r="K1683" s="1"/>
      <c r="L1683" s="1"/>
      <c r="M1683" s="1"/>
      <c r="N1683" s="1"/>
    </row>
    <row r="1684" spans="1:14">
      <c r="A1684" s="73">
        <v>1677</v>
      </c>
      <c r="B1684" s="81"/>
      <c r="C1684" s="81"/>
      <c r="D1684" s="81"/>
      <c r="E1684" s="1"/>
      <c r="F1684" s="1"/>
      <c r="G1684" s="1"/>
      <c r="H1684" s="1"/>
      <c r="I1684" s="1"/>
      <c r="J1684" s="1"/>
      <c r="K1684" s="1"/>
      <c r="L1684" s="1"/>
      <c r="M1684" s="1"/>
      <c r="N1684" s="1"/>
    </row>
    <row r="1685" spans="1:14">
      <c r="A1685" s="73">
        <v>1678</v>
      </c>
      <c r="B1685" s="81"/>
      <c r="C1685" s="81"/>
      <c r="D1685" s="81"/>
      <c r="E1685" s="1"/>
      <c r="F1685" s="1"/>
      <c r="G1685" s="1"/>
      <c r="H1685" s="1"/>
      <c r="I1685" s="1"/>
      <c r="J1685" s="1"/>
      <c r="K1685" s="1"/>
      <c r="L1685" s="1"/>
      <c r="M1685" s="1"/>
      <c r="N1685" s="1"/>
    </row>
    <row r="1686" spans="1:14">
      <c r="A1686" s="73">
        <v>1679</v>
      </c>
      <c r="B1686" s="81"/>
      <c r="C1686" s="81"/>
      <c r="D1686" s="81"/>
      <c r="E1686" s="1"/>
      <c r="F1686" s="1"/>
      <c r="G1686" s="1"/>
      <c r="H1686" s="1"/>
      <c r="I1686" s="1"/>
      <c r="J1686" s="1"/>
      <c r="K1686" s="1"/>
      <c r="L1686" s="1"/>
      <c r="M1686" s="1"/>
      <c r="N1686" s="1"/>
    </row>
    <row r="1687" spans="1:14">
      <c r="A1687" s="73">
        <v>1680</v>
      </c>
      <c r="B1687" s="81"/>
      <c r="C1687" s="81"/>
      <c r="D1687" s="81"/>
      <c r="E1687" s="1"/>
      <c r="F1687" s="1"/>
      <c r="G1687" s="1"/>
      <c r="H1687" s="1"/>
      <c r="I1687" s="1"/>
      <c r="J1687" s="1"/>
      <c r="K1687" s="1"/>
      <c r="L1687" s="1"/>
      <c r="M1687" s="1"/>
      <c r="N1687" s="1"/>
    </row>
    <row r="1688" spans="1:14">
      <c r="A1688" s="73">
        <v>1681</v>
      </c>
      <c r="B1688" s="81"/>
      <c r="C1688" s="81"/>
      <c r="D1688" s="81"/>
      <c r="E1688" s="1"/>
      <c r="F1688" s="1"/>
      <c r="G1688" s="1"/>
      <c r="H1688" s="1"/>
      <c r="I1688" s="1"/>
      <c r="J1688" s="1"/>
      <c r="K1688" s="1"/>
      <c r="L1688" s="1"/>
      <c r="M1688" s="1"/>
      <c r="N1688" s="1"/>
    </row>
    <row r="1689" spans="1:14">
      <c r="A1689" s="73">
        <v>1682</v>
      </c>
      <c r="B1689" s="81"/>
      <c r="C1689" s="81"/>
      <c r="D1689" s="81"/>
      <c r="E1689" s="1"/>
      <c r="F1689" s="1"/>
      <c r="G1689" s="1"/>
      <c r="H1689" s="1"/>
      <c r="I1689" s="1"/>
      <c r="J1689" s="1"/>
      <c r="K1689" s="1"/>
      <c r="L1689" s="1"/>
      <c r="M1689" s="1"/>
      <c r="N1689" s="1"/>
    </row>
    <row r="1690" spans="1:14">
      <c r="A1690" s="73">
        <v>1683</v>
      </c>
      <c r="B1690" s="81"/>
      <c r="C1690" s="81"/>
      <c r="D1690" s="81"/>
      <c r="E1690" s="1"/>
      <c r="F1690" s="1"/>
      <c r="G1690" s="1"/>
      <c r="H1690" s="1"/>
      <c r="I1690" s="1"/>
      <c r="J1690" s="1"/>
      <c r="K1690" s="1"/>
      <c r="L1690" s="1"/>
      <c r="M1690" s="1"/>
      <c r="N1690" s="1"/>
    </row>
    <row r="1691" spans="1:14">
      <c r="A1691" s="73">
        <v>1684</v>
      </c>
      <c r="B1691" s="81"/>
      <c r="C1691" s="81"/>
      <c r="D1691" s="81"/>
      <c r="E1691" s="1"/>
      <c r="F1691" s="1"/>
      <c r="G1691" s="1"/>
      <c r="H1691" s="1"/>
      <c r="I1691" s="1"/>
      <c r="J1691" s="1"/>
      <c r="K1691" s="1"/>
      <c r="L1691" s="1"/>
      <c r="M1691" s="1"/>
      <c r="N1691" s="1"/>
    </row>
    <row r="1692" spans="1:14">
      <c r="A1692" s="73">
        <v>1685</v>
      </c>
      <c r="B1692" s="81"/>
      <c r="C1692" s="81"/>
      <c r="D1692" s="81"/>
      <c r="E1692" s="1"/>
      <c r="F1692" s="1"/>
      <c r="G1692" s="1"/>
      <c r="H1692" s="1"/>
      <c r="I1692" s="1"/>
      <c r="J1692" s="1"/>
      <c r="K1692" s="1"/>
      <c r="L1692" s="1"/>
      <c r="M1692" s="1"/>
      <c r="N1692" s="1"/>
    </row>
    <row r="1693" spans="1:14">
      <c r="A1693" s="73">
        <v>1686</v>
      </c>
      <c r="B1693" s="81"/>
      <c r="C1693" s="81"/>
      <c r="D1693" s="81"/>
      <c r="E1693" s="1"/>
      <c r="F1693" s="1"/>
      <c r="G1693" s="1"/>
      <c r="H1693" s="1"/>
      <c r="I1693" s="1"/>
      <c r="J1693" s="1"/>
      <c r="K1693" s="1"/>
      <c r="L1693" s="1"/>
      <c r="M1693" s="1"/>
      <c r="N1693" s="1"/>
    </row>
    <row r="1694" spans="1:14">
      <c r="A1694" s="73">
        <v>1687</v>
      </c>
      <c r="B1694" s="81"/>
      <c r="C1694" s="81"/>
      <c r="D1694" s="81"/>
      <c r="E1694" s="1"/>
      <c r="F1694" s="1"/>
      <c r="G1694" s="1"/>
      <c r="H1694" s="1"/>
      <c r="I1694" s="1"/>
      <c r="J1694" s="1"/>
      <c r="K1694" s="1"/>
      <c r="L1694" s="1"/>
      <c r="M1694" s="1"/>
      <c r="N1694" s="1"/>
    </row>
    <row r="1695" spans="1:14">
      <c r="A1695" s="73">
        <v>1688</v>
      </c>
      <c r="B1695" s="81"/>
      <c r="C1695" s="81"/>
      <c r="D1695" s="81"/>
      <c r="E1695" s="1"/>
      <c r="F1695" s="1"/>
      <c r="G1695" s="1"/>
      <c r="H1695" s="1"/>
      <c r="I1695" s="1"/>
      <c r="J1695" s="1"/>
      <c r="K1695" s="1"/>
      <c r="L1695" s="1"/>
      <c r="M1695" s="1"/>
      <c r="N1695" s="1"/>
    </row>
    <row r="1696" spans="1:14">
      <c r="A1696" s="73">
        <v>1689</v>
      </c>
      <c r="B1696" s="81"/>
      <c r="C1696" s="81"/>
      <c r="D1696" s="81"/>
      <c r="E1696" s="1"/>
      <c r="F1696" s="1"/>
      <c r="G1696" s="1"/>
      <c r="H1696" s="1"/>
      <c r="I1696" s="1"/>
      <c r="J1696" s="1"/>
      <c r="K1696" s="1"/>
      <c r="L1696" s="1"/>
      <c r="M1696" s="1"/>
      <c r="N1696" s="1"/>
    </row>
    <row r="1697" spans="1:14">
      <c r="A1697" s="73">
        <v>1690</v>
      </c>
      <c r="B1697" s="81"/>
      <c r="C1697" s="81"/>
      <c r="D1697" s="81"/>
      <c r="E1697" s="1"/>
      <c r="F1697" s="1"/>
      <c r="G1697" s="1"/>
      <c r="H1697" s="1"/>
      <c r="I1697" s="1"/>
      <c r="J1697" s="1"/>
      <c r="K1697" s="1"/>
      <c r="L1697" s="1"/>
      <c r="M1697" s="1"/>
      <c r="N1697" s="1"/>
    </row>
    <row r="1698" spans="1:14">
      <c r="A1698" s="73">
        <v>1691</v>
      </c>
      <c r="B1698" s="81"/>
      <c r="C1698" s="81"/>
      <c r="D1698" s="81"/>
      <c r="E1698" s="1"/>
      <c r="F1698" s="1"/>
      <c r="G1698" s="1"/>
      <c r="H1698" s="1"/>
      <c r="I1698" s="1"/>
      <c r="J1698" s="1"/>
      <c r="K1698" s="1"/>
      <c r="L1698" s="1"/>
      <c r="M1698" s="1"/>
      <c r="N1698" s="1"/>
    </row>
    <row r="1699" spans="1:14">
      <c r="A1699" s="73">
        <v>1692</v>
      </c>
      <c r="B1699" s="81"/>
      <c r="C1699" s="81"/>
      <c r="D1699" s="81"/>
      <c r="E1699" s="1"/>
      <c r="F1699" s="1"/>
      <c r="G1699" s="1"/>
      <c r="H1699" s="1"/>
      <c r="I1699" s="1"/>
      <c r="J1699" s="1"/>
      <c r="K1699" s="1"/>
      <c r="L1699" s="1"/>
      <c r="M1699" s="1"/>
      <c r="N1699" s="1"/>
    </row>
    <row r="1700" spans="1:14">
      <c r="A1700" s="73">
        <v>1693</v>
      </c>
      <c r="B1700" s="81"/>
      <c r="C1700" s="81"/>
      <c r="D1700" s="81"/>
      <c r="E1700" s="1"/>
      <c r="F1700" s="1"/>
      <c r="G1700" s="1"/>
      <c r="H1700" s="1"/>
      <c r="I1700" s="1"/>
      <c r="J1700" s="1"/>
      <c r="K1700" s="1"/>
      <c r="L1700" s="1"/>
      <c r="M1700" s="1"/>
      <c r="N1700" s="1"/>
    </row>
    <row r="1701" spans="1:14">
      <c r="A1701" s="73">
        <v>1694</v>
      </c>
      <c r="B1701" s="81"/>
      <c r="C1701" s="81"/>
      <c r="D1701" s="81"/>
      <c r="E1701" s="1"/>
      <c r="F1701" s="1"/>
      <c r="G1701" s="1"/>
      <c r="H1701" s="1"/>
      <c r="I1701" s="1"/>
      <c r="J1701" s="1"/>
      <c r="K1701" s="1"/>
      <c r="L1701" s="1"/>
      <c r="M1701" s="1"/>
      <c r="N1701" s="1"/>
    </row>
    <row r="1702" spans="1:14">
      <c r="A1702" s="73">
        <v>1695</v>
      </c>
      <c r="B1702" s="81"/>
      <c r="C1702" s="81"/>
      <c r="D1702" s="81"/>
      <c r="E1702" s="1"/>
      <c r="F1702" s="1"/>
      <c r="G1702" s="1"/>
      <c r="H1702" s="1"/>
      <c r="I1702" s="1"/>
      <c r="J1702" s="1"/>
      <c r="K1702" s="1"/>
      <c r="L1702" s="1"/>
      <c r="M1702" s="1"/>
      <c r="N1702" s="1"/>
    </row>
    <row r="1703" spans="1:14">
      <c r="A1703" s="73">
        <v>1696</v>
      </c>
      <c r="B1703" s="81"/>
      <c r="C1703" s="81"/>
      <c r="D1703" s="81"/>
      <c r="E1703" s="1"/>
      <c r="F1703" s="1"/>
      <c r="G1703" s="1"/>
      <c r="H1703" s="1"/>
      <c r="I1703" s="1"/>
      <c r="J1703" s="1"/>
      <c r="K1703" s="1"/>
      <c r="L1703" s="1"/>
      <c r="M1703" s="1"/>
      <c r="N1703" s="1"/>
    </row>
    <row r="1704" spans="1:14">
      <c r="A1704" s="73">
        <v>1697</v>
      </c>
      <c r="B1704" s="81"/>
      <c r="C1704" s="81"/>
      <c r="D1704" s="81"/>
      <c r="E1704" s="1"/>
      <c r="F1704" s="1"/>
      <c r="G1704" s="1"/>
      <c r="H1704" s="1"/>
      <c r="I1704" s="1"/>
      <c r="J1704" s="1"/>
      <c r="K1704" s="1"/>
      <c r="L1704" s="1"/>
      <c r="M1704" s="1"/>
      <c r="N1704" s="1"/>
    </row>
    <row r="1705" spans="1:14">
      <c r="A1705" s="73">
        <v>1698</v>
      </c>
      <c r="B1705" s="81"/>
      <c r="C1705" s="81"/>
      <c r="D1705" s="81"/>
      <c r="E1705" s="1"/>
      <c r="F1705" s="1"/>
      <c r="G1705" s="1"/>
      <c r="H1705" s="1"/>
      <c r="I1705" s="1"/>
      <c r="J1705" s="1"/>
      <c r="K1705" s="1"/>
      <c r="L1705" s="1"/>
      <c r="M1705" s="1"/>
      <c r="N1705" s="1"/>
    </row>
    <row r="1706" spans="1:14">
      <c r="A1706" s="73">
        <v>1699</v>
      </c>
      <c r="B1706" s="81"/>
      <c r="C1706" s="81"/>
      <c r="D1706" s="81"/>
      <c r="E1706" s="1"/>
      <c r="F1706" s="1"/>
      <c r="G1706" s="1"/>
      <c r="H1706" s="1"/>
      <c r="I1706" s="1"/>
      <c r="J1706" s="1"/>
      <c r="K1706" s="1"/>
      <c r="L1706" s="1"/>
      <c r="M1706" s="1"/>
      <c r="N1706" s="1"/>
    </row>
    <row r="1707" spans="1:14">
      <c r="A1707" s="73">
        <v>1700</v>
      </c>
      <c r="B1707" s="81"/>
      <c r="C1707" s="81"/>
      <c r="D1707" s="81"/>
      <c r="E1707" s="1"/>
      <c r="F1707" s="1"/>
      <c r="G1707" s="1"/>
      <c r="H1707" s="1"/>
      <c r="I1707" s="1"/>
      <c r="J1707" s="1"/>
      <c r="K1707" s="1"/>
      <c r="L1707" s="1"/>
      <c r="M1707" s="1"/>
      <c r="N1707" s="1"/>
    </row>
    <row r="1708" spans="1:14">
      <c r="A1708" s="73">
        <v>1701</v>
      </c>
      <c r="B1708" s="81"/>
      <c r="C1708" s="81"/>
      <c r="D1708" s="81"/>
      <c r="E1708" s="1"/>
      <c r="F1708" s="1"/>
      <c r="G1708" s="1"/>
      <c r="H1708" s="1"/>
      <c r="I1708" s="1"/>
      <c r="J1708" s="1"/>
      <c r="K1708" s="1"/>
      <c r="L1708" s="1"/>
      <c r="M1708" s="1"/>
      <c r="N1708" s="1"/>
    </row>
    <row r="1709" spans="1:14">
      <c r="A1709" s="73">
        <v>1702</v>
      </c>
      <c r="B1709" s="81"/>
      <c r="C1709" s="81"/>
      <c r="D1709" s="81"/>
      <c r="E1709" s="1"/>
      <c r="F1709" s="1"/>
      <c r="G1709" s="1"/>
      <c r="H1709" s="1"/>
      <c r="I1709" s="1"/>
      <c r="J1709" s="1"/>
      <c r="K1709" s="1"/>
      <c r="L1709" s="1"/>
      <c r="M1709" s="1"/>
      <c r="N1709" s="1"/>
    </row>
    <row r="1710" spans="1:14">
      <c r="A1710" s="73">
        <v>1703</v>
      </c>
      <c r="B1710" s="81"/>
      <c r="C1710" s="81"/>
      <c r="D1710" s="81"/>
      <c r="E1710" s="1"/>
      <c r="F1710" s="1"/>
      <c r="G1710" s="1"/>
      <c r="H1710" s="1"/>
      <c r="I1710" s="1"/>
      <c r="J1710" s="1"/>
      <c r="K1710" s="1"/>
      <c r="L1710" s="1"/>
      <c r="M1710" s="1"/>
      <c r="N1710" s="1"/>
    </row>
    <row r="1711" spans="1:14">
      <c r="A1711" s="73">
        <v>1704</v>
      </c>
      <c r="B1711" s="81"/>
      <c r="C1711" s="81"/>
      <c r="D1711" s="81"/>
      <c r="E1711" s="1"/>
      <c r="F1711" s="1"/>
      <c r="G1711" s="1"/>
      <c r="H1711" s="1"/>
      <c r="I1711" s="1"/>
      <c r="J1711" s="1"/>
      <c r="K1711" s="1"/>
      <c r="L1711" s="1"/>
      <c r="M1711" s="1"/>
      <c r="N1711" s="1"/>
    </row>
    <row r="1712" spans="1:14">
      <c r="A1712" s="73">
        <v>1705</v>
      </c>
      <c r="B1712" s="81"/>
      <c r="C1712" s="81"/>
      <c r="D1712" s="81"/>
      <c r="E1712" s="1"/>
      <c r="F1712" s="1"/>
      <c r="G1712" s="1"/>
      <c r="H1712" s="1"/>
      <c r="I1712" s="1"/>
      <c r="J1712" s="1"/>
      <c r="K1712" s="1"/>
      <c r="L1712" s="1"/>
      <c r="M1712" s="1"/>
      <c r="N1712" s="1"/>
    </row>
    <row r="1713" spans="1:14">
      <c r="A1713" s="73">
        <v>1706</v>
      </c>
      <c r="B1713" s="81"/>
      <c r="C1713" s="81"/>
      <c r="D1713" s="81"/>
      <c r="E1713" s="1"/>
      <c r="F1713" s="1"/>
      <c r="G1713" s="1"/>
      <c r="H1713" s="1"/>
      <c r="I1713" s="1"/>
      <c r="J1713" s="1"/>
      <c r="K1713" s="1"/>
      <c r="L1713" s="1"/>
      <c r="M1713" s="1"/>
      <c r="N1713" s="1"/>
    </row>
    <row r="1714" spans="1:14">
      <c r="A1714" s="73">
        <v>1707</v>
      </c>
      <c r="B1714" s="81"/>
      <c r="C1714" s="81"/>
      <c r="D1714" s="81"/>
      <c r="E1714" s="1"/>
      <c r="F1714" s="1"/>
      <c r="G1714" s="1"/>
      <c r="H1714" s="1"/>
      <c r="I1714" s="1"/>
      <c r="J1714" s="1"/>
      <c r="K1714" s="1"/>
      <c r="L1714" s="1"/>
      <c r="M1714" s="1"/>
      <c r="N1714" s="1"/>
    </row>
    <row r="1715" spans="1:14">
      <c r="A1715" s="73">
        <v>1708</v>
      </c>
      <c r="B1715" s="81"/>
      <c r="C1715" s="81"/>
      <c r="D1715" s="81"/>
      <c r="E1715" s="1"/>
      <c r="F1715" s="1"/>
      <c r="G1715" s="1"/>
      <c r="H1715" s="1"/>
      <c r="I1715" s="1"/>
      <c r="J1715" s="1"/>
      <c r="K1715" s="1"/>
      <c r="L1715" s="1"/>
      <c r="M1715" s="1"/>
      <c r="N1715" s="1"/>
    </row>
    <row r="1716" spans="1:14">
      <c r="A1716" s="73">
        <v>1709</v>
      </c>
      <c r="B1716" s="81"/>
      <c r="C1716" s="81"/>
      <c r="D1716" s="81"/>
      <c r="E1716" s="1"/>
      <c r="F1716" s="1"/>
      <c r="G1716" s="1"/>
      <c r="H1716" s="1"/>
      <c r="I1716" s="1"/>
      <c r="J1716" s="1"/>
      <c r="K1716" s="1"/>
      <c r="L1716" s="1"/>
      <c r="M1716" s="1"/>
      <c r="N1716" s="1"/>
    </row>
    <row r="1717" spans="1:14">
      <c r="A1717" s="73">
        <v>1710</v>
      </c>
      <c r="B1717" s="81"/>
      <c r="C1717" s="81"/>
      <c r="D1717" s="81"/>
      <c r="E1717" s="1"/>
      <c r="F1717" s="1"/>
      <c r="G1717" s="1"/>
      <c r="H1717" s="1"/>
      <c r="I1717" s="1"/>
      <c r="J1717" s="1"/>
      <c r="K1717" s="1"/>
      <c r="L1717" s="1"/>
      <c r="M1717" s="1"/>
      <c r="N1717" s="1"/>
    </row>
    <row r="1718" spans="1:14">
      <c r="A1718" s="73">
        <v>1711</v>
      </c>
      <c r="B1718" s="81"/>
      <c r="C1718" s="81"/>
      <c r="D1718" s="81"/>
      <c r="E1718" s="1"/>
      <c r="F1718" s="1"/>
      <c r="G1718" s="1"/>
      <c r="H1718" s="1"/>
      <c r="I1718" s="1"/>
      <c r="J1718" s="1"/>
      <c r="K1718" s="1"/>
      <c r="L1718" s="1"/>
      <c r="M1718" s="1"/>
      <c r="N1718" s="1"/>
    </row>
    <row r="1719" spans="1:14">
      <c r="A1719" s="73">
        <v>1712</v>
      </c>
      <c r="B1719" s="81"/>
      <c r="C1719" s="81"/>
      <c r="D1719" s="81"/>
      <c r="E1719" s="1"/>
      <c r="F1719" s="1"/>
      <c r="G1719" s="1"/>
      <c r="H1719" s="1"/>
      <c r="I1719" s="1"/>
      <c r="J1719" s="1"/>
      <c r="K1719" s="1"/>
      <c r="L1719" s="1"/>
      <c r="M1719" s="1"/>
      <c r="N1719" s="1"/>
    </row>
    <row r="1720" spans="1:14">
      <c r="A1720" s="73">
        <v>1713</v>
      </c>
      <c r="B1720" s="81"/>
      <c r="C1720" s="81"/>
      <c r="D1720" s="81"/>
      <c r="E1720" s="1"/>
      <c r="F1720" s="1"/>
      <c r="G1720" s="1"/>
      <c r="H1720" s="1"/>
      <c r="I1720" s="1"/>
      <c r="J1720" s="1"/>
      <c r="K1720" s="1"/>
      <c r="L1720" s="1"/>
      <c r="M1720" s="1"/>
      <c r="N1720" s="1"/>
    </row>
    <row r="1721" spans="1:14">
      <c r="A1721" s="73">
        <v>1714</v>
      </c>
      <c r="B1721" s="81"/>
      <c r="C1721" s="81"/>
      <c r="D1721" s="81"/>
      <c r="E1721" s="1"/>
      <c r="F1721" s="1"/>
      <c r="G1721" s="1"/>
      <c r="H1721" s="1"/>
      <c r="I1721" s="1"/>
      <c r="J1721" s="1"/>
      <c r="K1721" s="1"/>
      <c r="L1721" s="1"/>
      <c r="M1721" s="1"/>
      <c r="N1721" s="1"/>
    </row>
    <row r="1722" spans="1:14">
      <c r="A1722" s="73">
        <v>1715</v>
      </c>
      <c r="B1722" s="81"/>
      <c r="C1722" s="81"/>
      <c r="D1722" s="81"/>
      <c r="E1722" s="1"/>
      <c r="F1722" s="1"/>
      <c r="G1722" s="1"/>
      <c r="H1722" s="1"/>
      <c r="I1722" s="1"/>
      <c r="J1722" s="1"/>
      <c r="K1722" s="1"/>
      <c r="L1722" s="1"/>
      <c r="M1722" s="1"/>
      <c r="N1722" s="1"/>
    </row>
    <row r="1723" spans="1:14">
      <c r="A1723" s="73">
        <v>1716</v>
      </c>
      <c r="B1723" s="81"/>
      <c r="C1723" s="81"/>
      <c r="D1723" s="81"/>
      <c r="E1723" s="1"/>
      <c r="F1723" s="1"/>
      <c r="G1723" s="1"/>
      <c r="H1723" s="1"/>
      <c r="I1723" s="1"/>
      <c r="J1723" s="1"/>
      <c r="K1723" s="1"/>
      <c r="L1723" s="1"/>
      <c r="M1723" s="1"/>
      <c r="N1723" s="1"/>
    </row>
    <row r="1724" spans="1:14">
      <c r="A1724" s="73">
        <v>1717</v>
      </c>
      <c r="B1724" s="81"/>
      <c r="C1724" s="81"/>
      <c r="D1724" s="81"/>
      <c r="E1724" s="1"/>
      <c r="F1724" s="1"/>
      <c r="G1724" s="1"/>
      <c r="H1724" s="1"/>
      <c r="I1724" s="1"/>
      <c r="J1724" s="1"/>
      <c r="K1724" s="1"/>
      <c r="L1724" s="1"/>
      <c r="M1724" s="1"/>
      <c r="N1724" s="1"/>
    </row>
    <row r="1725" spans="1:14">
      <c r="A1725" s="73">
        <v>1718</v>
      </c>
      <c r="B1725" s="81"/>
      <c r="C1725" s="81"/>
      <c r="D1725" s="81"/>
      <c r="E1725" s="1"/>
      <c r="F1725" s="1"/>
      <c r="G1725" s="1"/>
      <c r="H1725" s="1"/>
      <c r="I1725" s="1"/>
      <c r="J1725" s="1"/>
      <c r="K1725" s="1"/>
      <c r="L1725" s="1"/>
      <c r="M1725" s="1"/>
      <c r="N1725" s="1"/>
    </row>
    <row r="1726" spans="1:14">
      <c r="A1726" s="73">
        <v>1719</v>
      </c>
      <c r="B1726" s="81"/>
      <c r="C1726" s="81"/>
      <c r="D1726" s="81"/>
      <c r="E1726" s="1"/>
      <c r="F1726" s="1"/>
      <c r="G1726" s="1"/>
      <c r="H1726" s="1"/>
      <c r="I1726" s="1"/>
      <c r="J1726" s="1"/>
      <c r="K1726" s="1"/>
      <c r="L1726" s="1"/>
      <c r="M1726" s="1"/>
      <c r="N1726" s="1"/>
    </row>
    <row r="1727" spans="1:14">
      <c r="A1727" s="73">
        <v>1720</v>
      </c>
      <c r="B1727" s="81"/>
      <c r="C1727" s="81"/>
      <c r="D1727" s="81"/>
      <c r="E1727" s="1"/>
      <c r="F1727" s="1"/>
      <c r="G1727" s="1"/>
      <c r="H1727" s="1"/>
      <c r="I1727" s="1"/>
      <c r="J1727" s="1"/>
      <c r="K1727" s="1"/>
      <c r="L1727" s="1"/>
      <c r="M1727" s="1"/>
      <c r="N1727" s="1"/>
    </row>
    <row r="1728" spans="1:14">
      <c r="A1728" s="73">
        <v>1721</v>
      </c>
      <c r="B1728" s="81"/>
      <c r="C1728" s="81"/>
      <c r="D1728" s="81"/>
      <c r="E1728" s="1"/>
      <c r="F1728" s="1"/>
      <c r="G1728" s="1"/>
      <c r="H1728" s="1"/>
      <c r="I1728" s="1"/>
      <c r="J1728" s="1"/>
      <c r="K1728" s="1"/>
      <c r="L1728" s="1"/>
      <c r="M1728" s="1"/>
      <c r="N1728" s="1"/>
    </row>
    <row r="1729" spans="1:14">
      <c r="A1729" s="73">
        <v>1722</v>
      </c>
      <c r="B1729" s="81"/>
      <c r="C1729" s="81"/>
      <c r="D1729" s="81"/>
      <c r="E1729" s="1"/>
      <c r="F1729" s="1"/>
      <c r="G1729" s="1"/>
      <c r="H1729" s="1"/>
      <c r="I1729" s="1"/>
      <c r="J1729" s="1"/>
      <c r="K1729" s="1"/>
      <c r="L1729" s="1"/>
      <c r="M1729" s="1"/>
      <c r="N1729" s="1"/>
    </row>
    <row r="1730" spans="1:14">
      <c r="A1730" s="73">
        <v>1723</v>
      </c>
      <c r="B1730" s="81"/>
      <c r="C1730" s="81"/>
      <c r="D1730" s="81"/>
      <c r="E1730" s="1"/>
      <c r="F1730" s="1"/>
      <c r="G1730" s="1"/>
      <c r="H1730" s="1"/>
      <c r="I1730" s="1"/>
      <c r="J1730" s="1"/>
      <c r="K1730" s="1"/>
      <c r="L1730" s="1"/>
      <c r="M1730" s="1"/>
      <c r="N1730" s="1"/>
    </row>
    <row r="1731" spans="1:14">
      <c r="A1731" s="73">
        <v>1724</v>
      </c>
      <c r="B1731" s="81"/>
      <c r="C1731" s="81"/>
      <c r="D1731" s="81"/>
      <c r="E1731" s="1"/>
      <c r="F1731" s="1"/>
      <c r="G1731" s="1"/>
      <c r="H1731" s="1"/>
      <c r="I1731" s="1"/>
      <c r="J1731" s="1"/>
      <c r="K1731" s="1"/>
      <c r="L1731" s="1"/>
      <c r="M1731" s="1"/>
      <c r="N1731" s="1"/>
    </row>
    <row r="1732" spans="1:14">
      <c r="A1732" s="73">
        <v>1725</v>
      </c>
      <c r="B1732" s="81"/>
      <c r="C1732" s="81"/>
      <c r="D1732" s="81"/>
      <c r="E1732" s="1"/>
      <c r="F1732" s="1"/>
      <c r="G1732" s="1"/>
      <c r="H1732" s="1"/>
      <c r="I1732" s="1"/>
      <c r="J1732" s="1"/>
      <c r="K1732" s="1"/>
      <c r="L1732" s="1"/>
      <c r="M1732" s="1"/>
      <c r="N1732" s="1"/>
    </row>
    <row r="1733" spans="1:14">
      <c r="A1733" s="73">
        <v>1726</v>
      </c>
      <c r="B1733" s="81"/>
      <c r="C1733" s="81"/>
      <c r="D1733" s="81"/>
      <c r="E1733" s="1"/>
      <c r="F1733" s="1"/>
      <c r="G1733" s="1"/>
      <c r="H1733" s="1"/>
      <c r="I1733" s="1"/>
      <c r="J1733" s="1"/>
      <c r="K1733" s="1"/>
      <c r="L1733" s="1"/>
      <c r="M1733" s="1"/>
      <c r="N1733" s="1"/>
    </row>
    <row r="1734" spans="1:14">
      <c r="A1734" s="73">
        <v>1727</v>
      </c>
      <c r="B1734" s="81"/>
      <c r="C1734" s="81"/>
      <c r="D1734" s="81"/>
      <c r="E1734" s="1"/>
      <c r="F1734" s="1"/>
      <c r="G1734" s="1"/>
      <c r="H1734" s="1"/>
      <c r="I1734" s="1"/>
      <c r="J1734" s="1"/>
      <c r="K1734" s="1"/>
      <c r="L1734" s="1"/>
      <c r="M1734" s="1"/>
      <c r="N1734" s="1"/>
    </row>
    <row r="1735" spans="1:14">
      <c r="A1735" s="73">
        <v>1728</v>
      </c>
      <c r="B1735" s="81"/>
      <c r="C1735" s="81"/>
      <c r="D1735" s="81"/>
      <c r="E1735" s="1"/>
      <c r="F1735" s="1"/>
      <c r="G1735" s="1"/>
      <c r="H1735" s="1"/>
      <c r="I1735" s="1"/>
      <c r="J1735" s="1"/>
      <c r="K1735" s="1"/>
      <c r="L1735" s="1"/>
      <c r="M1735" s="1"/>
      <c r="N1735" s="1"/>
    </row>
    <row r="1736" spans="1:14">
      <c r="A1736" s="73">
        <v>1729</v>
      </c>
      <c r="B1736" s="81"/>
      <c r="C1736" s="81"/>
      <c r="D1736" s="81"/>
      <c r="E1736" s="1"/>
      <c r="F1736" s="1"/>
      <c r="G1736" s="1"/>
      <c r="H1736" s="1"/>
      <c r="I1736" s="1"/>
      <c r="J1736" s="1"/>
      <c r="K1736" s="1"/>
      <c r="L1736" s="1"/>
      <c r="M1736" s="1"/>
      <c r="N1736" s="1"/>
    </row>
    <row r="1737" spans="1:14">
      <c r="A1737" s="73">
        <v>1730</v>
      </c>
      <c r="B1737" s="81"/>
      <c r="C1737" s="81"/>
      <c r="D1737" s="81"/>
      <c r="E1737" s="1"/>
      <c r="F1737" s="1"/>
      <c r="G1737" s="1"/>
      <c r="H1737" s="1"/>
      <c r="I1737" s="1"/>
      <c r="J1737" s="1"/>
      <c r="K1737" s="1"/>
      <c r="L1737" s="1"/>
      <c r="M1737" s="1"/>
      <c r="N1737" s="1"/>
    </row>
    <row r="1738" spans="1:14">
      <c r="A1738" s="73">
        <v>1731</v>
      </c>
      <c r="B1738" s="81"/>
      <c r="C1738" s="81"/>
      <c r="D1738" s="81"/>
      <c r="E1738" s="1"/>
      <c r="F1738" s="1"/>
      <c r="G1738" s="1"/>
      <c r="H1738" s="1"/>
      <c r="I1738" s="1"/>
      <c r="J1738" s="1"/>
      <c r="K1738" s="1"/>
      <c r="L1738" s="1"/>
      <c r="M1738" s="1"/>
      <c r="N1738" s="1"/>
    </row>
    <row r="1739" spans="1:14">
      <c r="A1739" s="73">
        <v>1732</v>
      </c>
      <c r="B1739" s="81"/>
      <c r="C1739" s="81"/>
      <c r="D1739" s="81"/>
      <c r="E1739" s="1"/>
      <c r="F1739" s="1"/>
      <c r="G1739" s="1"/>
      <c r="H1739" s="1"/>
      <c r="I1739" s="1"/>
      <c r="J1739" s="1"/>
      <c r="K1739" s="1"/>
      <c r="L1739" s="1"/>
      <c r="M1739" s="1"/>
      <c r="N1739" s="1"/>
    </row>
    <row r="1740" spans="1:14">
      <c r="A1740" s="73">
        <v>1733</v>
      </c>
      <c r="B1740" s="81"/>
      <c r="C1740" s="81"/>
      <c r="D1740" s="81"/>
      <c r="E1740" s="1"/>
      <c r="F1740" s="1"/>
      <c r="G1740" s="1"/>
      <c r="H1740" s="1"/>
      <c r="I1740" s="1"/>
      <c r="J1740" s="1"/>
      <c r="K1740" s="1"/>
      <c r="L1740" s="1"/>
      <c r="M1740" s="1"/>
      <c r="N1740" s="1"/>
    </row>
    <row r="1741" spans="1:14">
      <c r="A1741" s="73">
        <v>1734</v>
      </c>
      <c r="B1741" s="81"/>
      <c r="C1741" s="81"/>
      <c r="D1741" s="81"/>
      <c r="E1741" s="1"/>
      <c r="F1741" s="1"/>
      <c r="G1741" s="1"/>
      <c r="H1741" s="1"/>
      <c r="I1741" s="1"/>
      <c r="J1741" s="1"/>
      <c r="K1741" s="1"/>
      <c r="L1741" s="1"/>
      <c r="M1741" s="1"/>
      <c r="N1741" s="1"/>
    </row>
    <row r="1742" spans="1:14">
      <c r="A1742" s="73">
        <v>1735</v>
      </c>
      <c r="B1742" s="81"/>
      <c r="C1742" s="81"/>
      <c r="D1742" s="81"/>
      <c r="E1742" s="1"/>
      <c r="F1742" s="1"/>
      <c r="G1742" s="1"/>
      <c r="H1742" s="1"/>
      <c r="I1742" s="1"/>
      <c r="J1742" s="1"/>
      <c r="K1742" s="1"/>
      <c r="L1742" s="1"/>
      <c r="M1742" s="1"/>
      <c r="N1742" s="1"/>
    </row>
    <row r="1743" spans="1:14">
      <c r="A1743" s="73">
        <v>1736</v>
      </c>
      <c r="B1743" s="81"/>
      <c r="C1743" s="81"/>
      <c r="D1743" s="81"/>
      <c r="E1743" s="1"/>
      <c r="F1743" s="1"/>
      <c r="G1743" s="1"/>
      <c r="H1743" s="1"/>
      <c r="I1743" s="1"/>
      <c r="J1743" s="1"/>
      <c r="K1743" s="1"/>
      <c r="L1743" s="1"/>
      <c r="M1743" s="1"/>
      <c r="N1743" s="1"/>
    </row>
    <row r="1744" spans="1:14">
      <c r="A1744" s="73">
        <v>1737</v>
      </c>
      <c r="B1744" s="81"/>
      <c r="C1744" s="81"/>
      <c r="D1744" s="81"/>
      <c r="E1744" s="1"/>
      <c r="F1744" s="1"/>
      <c r="G1744" s="1"/>
      <c r="H1744" s="1"/>
      <c r="I1744" s="1"/>
      <c r="J1744" s="1"/>
      <c r="K1744" s="1"/>
      <c r="L1744" s="1"/>
      <c r="M1744" s="1"/>
      <c r="N1744" s="1"/>
    </row>
    <row r="1745" spans="1:14">
      <c r="A1745" s="73">
        <v>1738</v>
      </c>
      <c r="B1745" s="81"/>
      <c r="C1745" s="81"/>
      <c r="D1745" s="81"/>
      <c r="E1745" s="1"/>
      <c r="F1745" s="1"/>
      <c r="G1745" s="1"/>
      <c r="H1745" s="1"/>
      <c r="I1745" s="1"/>
      <c r="J1745" s="1"/>
      <c r="K1745" s="1"/>
      <c r="L1745" s="1"/>
      <c r="M1745" s="1"/>
      <c r="N1745" s="1"/>
    </row>
    <row r="1746" spans="1:14">
      <c r="A1746" s="73">
        <v>1739</v>
      </c>
      <c r="B1746" s="81"/>
      <c r="C1746" s="81"/>
      <c r="D1746" s="81"/>
      <c r="E1746" s="1"/>
      <c r="F1746" s="1"/>
      <c r="G1746" s="1"/>
      <c r="H1746" s="1"/>
      <c r="I1746" s="1"/>
      <c r="J1746" s="1"/>
      <c r="K1746" s="1"/>
      <c r="L1746" s="1"/>
      <c r="M1746" s="1"/>
      <c r="N1746" s="1"/>
    </row>
    <row r="1747" spans="1:14">
      <c r="A1747" s="73">
        <v>1740</v>
      </c>
      <c r="B1747" s="81"/>
      <c r="C1747" s="81"/>
      <c r="D1747" s="81"/>
      <c r="E1747" s="1"/>
      <c r="F1747" s="1"/>
      <c r="G1747" s="1"/>
      <c r="H1747" s="1"/>
      <c r="I1747" s="1"/>
      <c r="J1747" s="1"/>
      <c r="K1747" s="1"/>
      <c r="L1747" s="1"/>
      <c r="M1747" s="1"/>
      <c r="N1747" s="1"/>
    </row>
    <row r="1748" spans="1:14">
      <c r="A1748" s="73">
        <v>1741</v>
      </c>
      <c r="B1748" s="81"/>
      <c r="C1748" s="81"/>
      <c r="D1748" s="81"/>
      <c r="E1748" s="1"/>
      <c r="F1748" s="1"/>
      <c r="G1748" s="1"/>
      <c r="H1748" s="1"/>
      <c r="I1748" s="1"/>
      <c r="J1748" s="1"/>
      <c r="K1748" s="1"/>
      <c r="L1748" s="1"/>
      <c r="M1748" s="1"/>
      <c r="N1748" s="1"/>
    </row>
    <row r="1749" spans="1:14">
      <c r="A1749" s="73">
        <v>1742</v>
      </c>
      <c r="B1749" s="81"/>
      <c r="C1749" s="81"/>
      <c r="D1749" s="81"/>
      <c r="E1749" s="1"/>
      <c r="F1749" s="1"/>
      <c r="G1749" s="1"/>
      <c r="H1749" s="1"/>
      <c r="I1749" s="1"/>
      <c r="J1749" s="1"/>
      <c r="K1749" s="1"/>
      <c r="L1749" s="1"/>
      <c r="M1749" s="1"/>
      <c r="N1749" s="1"/>
    </row>
    <row r="1750" spans="1:14">
      <c r="A1750" s="73">
        <v>1743</v>
      </c>
      <c r="B1750" s="81"/>
      <c r="C1750" s="81"/>
      <c r="D1750" s="81"/>
      <c r="E1750" s="1"/>
      <c r="F1750" s="1"/>
      <c r="G1750" s="1"/>
      <c r="H1750" s="1"/>
      <c r="I1750" s="1"/>
      <c r="J1750" s="1"/>
      <c r="K1750" s="1"/>
      <c r="L1750" s="1"/>
      <c r="M1750" s="1"/>
      <c r="N1750" s="1"/>
    </row>
    <row r="1751" spans="1:14">
      <c r="A1751" s="73">
        <v>1744</v>
      </c>
      <c r="B1751" s="81"/>
      <c r="C1751" s="81"/>
      <c r="D1751" s="81"/>
      <c r="E1751" s="1"/>
      <c r="F1751" s="1"/>
      <c r="G1751" s="1"/>
      <c r="H1751" s="1"/>
      <c r="I1751" s="1"/>
      <c r="J1751" s="1"/>
      <c r="K1751" s="1"/>
      <c r="L1751" s="1"/>
      <c r="M1751" s="1"/>
      <c r="N1751" s="1"/>
    </row>
    <row r="1752" spans="1:14">
      <c r="A1752" s="73">
        <v>1745</v>
      </c>
      <c r="B1752" s="81"/>
      <c r="C1752" s="81"/>
      <c r="D1752" s="81"/>
      <c r="E1752" s="1"/>
      <c r="F1752" s="1"/>
      <c r="G1752" s="1"/>
      <c r="H1752" s="1"/>
      <c r="I1752" s="1"/>
      <c r="J1752" s="1"/>
      <c r="K1752" s="1"/>
      <c r="L1752" s="1"/>
      <c r="M1752" s="1"/>
      <c r="N1752" s="1"/>
    </row>
    <row r="1753" spans="1:14">
      <c r="A1753" s="73">
        <v>1746</v>
      </c>
      <c r="B1753" s="81"/>
      <c r="C1753" s="81"/>
      <c r="D1753" s="81"/>
      <c r="E1753" s="1"/>
      <c r="F1753" s="1"/>
      <c r="G1753" s="1"/>
      <c r="H1753" s="1"/>
      <c r="I1753" s="1"/>
      <c r="J1753" s="1"/>
      <c r="K1753" s="1"/>
      <c r="L1753" s="1"/>
      <c r="M1753" s="1"/>
      <c r="N1753" s="1"/>
    </row>
    <row r="1754" spans="1:14">
      <c r="A1754" s="73">
        <v>1747</v>
      </c>
      <c r="B1754" s="81"/>
      <c r="C1754" s="81"/>
      <c r="D1754" s="81"/>
      <c r="E1754" s="1"/>
      <c r="F1754" s="1"/>
      <c r="G1754" s="1"/>
      <c r="H1754" s="1"/>
      <c r="I1754" s="1"/>
      <c r="J1754" s="1"/>
      <c r="K1754" s="1"/>
      <c r="L1754" s="1"/>
      <c r="M1754" s="1"/>
      <c r="N1754" s="1"/>
    </row>
    <row r="1755" spans="1:14">
      <c r="A1755" s="73">
        <v>1748</v>
      </c>
      <c r="B1755" s="81"/>
      <c r="C1755" s="81"/>
      <c r="D1755" s="81"/>
      <c r="E1755" s="1"/>
      <c r="F1755" s="1"/>
      <c r="G1755" s="1"/>
      <c r="H1755" s="1"/>
      <c r="I1755" s="1"/>
      <c r="J1755" s="1"/>
      <c r="K1755" s="1"/>
      <c r="L1755" s="1"/>
      <c r="M1755" s="1"/>
      <c r="N1755" s="1"/>
    </row>
    <row r="1756" spans="1:14">
      <c r="A1756" s="73">
        <v>1749</v>
      </c>
      <c r="B1756" s="81"/>
      <c r="C1756" s="81"/>
      <c r="D1756" s="81"/>
      <c r="E1756" s="1"/>
      <c r="F1756" s="1"/>
      <c r="G1756" s="1"/>
      <c r="H1756" s="1"/>
      <c r="I1756" s="1"/>
      <c r="J1756" s="1"/>
      <c r="K1756" s="1"/>
      <c r="L1756" s="1"/>
      <c r="M1756" s="1"/>
      <c r="N1756" s="1"/>
    </row>
    <row r="1757" spans="1:14">
      <c r="A1757" s="73">
        <v>1750</v>
      </c>
      <c r="B1757" s="81"/>
      <c r="C1757" s="81"/>
      <c r="D1757" s="81"/>
      <c r="E1757" s="1"/>
      <c r="F1757" s="1"/>
      <c r="G1757" s="1"/>
      <c r="H1757" s="1"/>
      <c r="I1757" s="1"/>
      <c r="J1757" s="1"/>
      <c r="K1757" s="1"/>
      <c r="L1757" s="1"/>
      <c r="M1757" s="1"/>
      <c r="N1757" s="1"/>
    </row>
    <row r="1758" spans="1:14">
      <c r="A1758" s="73">
        <v>1751</v>
      </c>
      <c r="B1758" s="81"/>
      <c r="C1758" s="81"/>
      <c r="D1758" s="81"/>
      <c r="E1758" s="1"/>
      <c r="F1758" s="1"/>
      <c r="G1758" s="1"/>
      <c r="H1758" s="1"/>
      <c r="I1758" s="1"/>
      <c r="J1758" s="1"/>
      <c r="K1758" s="1"/>
      <c r="L1758" s="1"/>
      <c r="M1758" s="1"/>
      <c r="N1758" s="1"/>
    </row>
    <row r="1759" spans="1:14">
      <c r="A1759" s="73">
        <v>1752</v>
      </c>
      <c r="B1759" s="81"/>
      <c r="C1759" s="81"/>
      <c r="D1759" s="81"/>
      <c r="E1759" s="1"/>
      <c r="F1759" s="1"/>
      <c r="G1759" s="1"/>
      <c r="H1759" s="1"/>
      <c r="I1759" s="1"/>
      <c r="J1759" s="1"/>
      <c r="K1759" s="1"/>
      <c r="L1759" s="1"/>
      <c r="M1759" s="1"/>
      <c r="N1759" s="1"/>
    </row>
    <row r="1760" spans="1:14">
      <c r="A1760" s="73">
        <v>1753</v>
      </c>
      <c r="B1760" s="81"/>
      <c r="C1760" s="81"/>
      <c r="D1760" s="81"/>
      <c r="E1760" s="1"/>
      <c r="F1760" s="1"/>
      <c r="G1760" s="1"/>
      <c r="H1760" s="1"/>
      <c r="I1760" s="1"/>
      <c r="J1760" s="1"/>
      <c r="K1760" s="1"/>
      <c r="L1760" s="1"/>
      <c r="M1760" s="1"/>
      <c r="N1760" s="1"/>
    </row>
    <row r="1761" spans="1:14">
      <c r="A1761" s="73">
        <v>1754</v>
      </c>
      <c r="B1761" s="81"/>
      <c r="C1761" s="81"/>
      <c r="D1761" s="81"/>
      <c r="E1761" s="1"/>
      <c r="F1761" s="1"/>
      <c r="G1761" s="1"/>
      <c r="H1761" s="1"/>
      <c r="I1761" s="1"/>
      <c r="J1761" s="1"/>
      <c r="K1761" s="1"/>
      <c r="L1761" s="1"/>
      <c r="M1761" s="1"/>
      <c r="N1761" s="1"/>
    </row>
    <row r="1762" spans="1:14">
      <c r="A1762" s="73">
        <v>1755</v>
      </c>
      <c r="B1762" s="81"/>
      <c r="C1762" s="81"/>
      <c r="D1762" s="81"/>
      <c r="E1762" s="1"/>
      <c r="F1762" s="1"/>
      <c r="G1762" s="1"/>
      <c r="H1762" s="1"/>
      <c r="I1762" s="1"/>
      <c r="J1762" s="1"/>
      <c r="K1762" s="1"/>
      <c r="L1762" s="1"/>
      <c r="M1762" s="1"/>
      <c r="N1762" s="1"/>
    </row>
    <row r="1763" spans="1:14">
      <c r="A1763" s="73">
        <v>1756</v>
      </c>
      <c r="B1763" s="81"/>
      <c r="C1763" s="81"/>
      <c r="D1763" s="81"/>
      <c r="E1763" s="1"/>
      <c r="F1763" s="1"/>
      <c r="G1763" s="1"/>
      <c r="H1763" s="1"/>
      <c r="I1763" s="1"/>
      <c r="J1763" s="1"/>
      <c r="K1763" s="1"/>
      <c r="L1763" s="1"/>
      <c r="M1763" s="1"/>
      <c r="N1763" s="1"/>
    </row>
    <row r="1764" spans="1:14">
      <c r="A1764" s="73">
        <v>1757</v>
      </c>
      <c r="B1764" s="81"/>
      <c r="C1764" s="81"/>
      <c r="D1764" s="81"/>
      <c r="E1764" s="1"/>
      <c r="F1764" s="1"/>
      <c r="G1764" s="1"/>
      <c r="H1764" s="1"/>
      <c r="I1764" s="1"/>
      <c r="J1764" s="1"/>
      <c r="K1764" s="1"/>
      <c r="L1764" s="1"/>
      <c r="M1764" s="1"/>
      <c r="N1764" s="1"/>
    </row>
    <row r="1765" spans="1:14">
      <c r="A1765" s="73">
        <v>1758</v>
      </c>
      <c r="B1765" s="81"/>
      <c r="C1765" s="81"/>
      <c r="D1765" s="81"/>
      <c r="E1765" s="1"/>
      <c r="F1765" s="1"/>
      <c r="G1765" s="1"/>
      <c r="H1765" s="1"/>
      <c r="I1765" s="1"/>
      <c r="J1765" s="1"/>
      <c r="K1765" s="1"/>
      <c r="L1765" s="1"/>
      <c r="M1765" s="1"/>
      <c r="N1765" s="1"/>
    </row>
    <row r="1766" spans="1:14">
      <c r="A1766" s="73">
        <v>1759</v>
      </c>
      <c r="B1766" s="81"/>
      <c r="C1766" s="81"/>
      <c r="D1766" s="81"/>
      <c r="E1766" s="1"/>
      <c r="F1766" s="1"/>
      <c r="G1766" s="1"/>
      <c r="H1766" s="1"/>
      <c r="I1766" s="1"/>
      <c r="J1766" s="1"/>
      <c r="K1766" s="1"/>
      <c r="L1766" s="1"/>
      <c r="M1766" s="1"/>
      <c r="N1766" s="1"/>
    </row>
    <row r="1767" spans="1:14">
      <c r="A1767" s="73">
        <v>1760</v>
      </c>
      <c r="B1767" s="81"/>
      <c r="C1767" s="81"/>
      <c r="D1767" s="81"/>
      <c r="E1767" s="1"/>
      <c r="F1767" s="1"/>
      <c r="G1767" s="1"/>
      <c r="H1767" s="1"/>
      <c r="I1767" s="1"/>
      <c r="J1767" s="1"/>
      <c r="K1767" s="1"/>
      <c r="L1767" s="1"/>
      <c r="M1767" s="1"/>
      <c r="N1767" s="1"/>
    </row>
    <row r="1768" spans="1:14">
      <c r="A1768" s="73">
        <v>1761</v>
      </c>
      <c r="B1768" s="81"/>
      <c r="C1768" s="81"/>
      <c r="D1768" s="81"/>
      <c r="E1768" s="1"/>
      <c r="F1768" s="1"/>
      <c r="G1768" s="1"/>
      <c r="H1768" s="1"/>
      <c r="I1768" s="1"/>
      <c r="J1768" s="1"/>
      <c r="K1768" s="1"/>
      <c r="L1768" s="1"/>
      <c r="M1768" s="1"/>
      <c r="N1768" s="1"/>
    </row>
    <row r="1769" spans="1:14">
      <c r="A1769" s="73">
        <v>1762</v>
      </c>
      <c r="B1769" s="81"/>
      <c r="C1769" s="81"/>
      <c r="D1769" s="81"/>
      <c r="E1769" s="1"/>
      <c r="F1769" s="1"/>
      <c r="G1769" s="1"/>
      <c r="H1769" s="1"/>
      <c r="I1769" s="1"/>
      <c r="J1769" s="1"/>
      <c r="K1769" s="1"/>
      <c r="L1769" s="1"/>
      <c r="M1769" s="1"/>
      <c r="N1769" s="1"/>
    </row>
    <row r="1770" spans="1:14">
      <c r="A1770" s="73">
        <v>1763</v>
      </c>
      <c r="B1770" s="81"/>
      <c r="C1770" s="81"/>
      <c r="D1770" s="81"/>
      <c r="E1770" s="1"/>
      <c r="F1770" s="1"/>
      <c r="G1770" s="1"/>
      <c r="H1770" s="1"/>
      <c r="I1770" s="1"/>
      <c r="J1770" s="1"/>
      <c r="K1770" s="1"/>
      <c r="L1770" s="1"/>
      <c r="M1770" s="1"/>
      <c r="N1770" s="1"/>
    </row>
    <row r="1771" spans="1:14">
      <c r="A1771" s="73">
        <v>1764</v>
      </c>
      <c r="B1771" s="81"/>
      <c r="C1771" s="81"/>
      <c r="D1771" s="81"/>
      <c r="E1771" s="1"/>
      <c r="F1771" s="1"/>
      <c r="G1771" s="1"/>
      <c r="H1771" s="1"/>
      <c r="I1771" s="1"/>
      <c r="J1771" s="1"/>
      <c r="K1771" s="1"/>
      <c r="L1771" s="1"/>
      <c r="M1771" s="1"/>
      <c r="N1771" s="1"/>
    </row>
    <row r="1772" spans="1:14">
      <c r="A1772" s="73">
        <v>1765</v>
      </c>
      <c r="B1772" s="81"/>
      <c r="C1772" s="81"/>
      <c r="D1772" s="81"/>
      <c r="E1772" s="1"/>
      <c r="F1772" s="1"/>
      <c r="G1772" s="1"/>
      <c r="H1772" s="1"/>
      <c r="I1772" s="1"/>
      <c r="J1772" s="1"/>
      <c r="K1772" s="1"/>
      <c r="L1772" s="1"/>
      <c r="M1772" s="1"/>
      <c r="N1772" s="1"/>
    </row>
    <row r="1773" spans="1:14">
      <c r="A1773" s="73">
        <v>1766</v>
      </c>
      <c r="B1773" s="81"/>
      <c r="C1773" s="81"/>
      <c r="D1773" s="81"/>
      <c r="E1773" s="1"/>
      <c r="F1773" s="1"/>
      <c r="G1773" s="1"/>
      <c r="H1773" s="1"/>
      <c r="I1773" s="1"/>
      <c r="J1773" s="1"/>
      <c r="K1773" s="1"/>
      <c r="L1773" s="1"/>
      <c r="M1773" s="1"/>
      <c r="N1773" s="1"/>
    </row>
    <row r="1774" spans="1:14">
      <c r="A1774" s="73">
        <v>1767</v>
      </c>
      <c r="B1774" s="81"/>
      <c r="C1774" s="81"/>
      <c r="D1774" s="81"/>
      <c r="E1774" s="1"/>
      <c r="F1774" s="1"/>
      <c r="G1774" s="1"/>
      <c r="H1774" s="1"/>
      <c r="I1774" s="1"/>
      <c r="J1774" s="1"/>
      <c r="K1774" s="1"/>
      <c r="L1774" s="1"/>
      <c r="M1774" s="1"/>
      <c r="N1774" s="1"/>
    </row>
    <row r="1775" spans="1:14">
      <c r="A1775" s="73">
        <v>1768</v>
      </c>
      <c r="B1775" s="81"/>
      <c r="C1775" s="81"/>
      <c r="D1775" s="81"/>
      <c r="E1775" s="1"/>
      <c r="F1775" s="1"/>
      <c r="G1775" s="1"/>
      <c r="H1775" s="1"/>
      <c r="I1775" s="1"/>
      <c r="J1775" s="1"/>
      <c r="K1775" s="1"/>
      <c r="L1775" s="1"/>
      <c r="M1775" s="1"/>
      <c r="N1775" s="1"/>
    </row>
    <row r="1776" spans="1:14">
      <c r="A1776" s="73">
        <v>1769</v>
      </c>
      <c r="B1776" s="81"/>
      <c r="C1776" s="81"/>
      <c r="D1776" s="81"/>
      <c r="E1776" s="1"/>
      <c r="F1776" s="1"/>
      <c r="G1776" s="1"/>
      <c r="H1776" s="1"/>
      <c r="I1776" s="1"/>
      <c r="J1776" s="1"/>
      <c r="K1776" s="1"/>
      <c r="L1776" s="1"/>
      <c r="M1776" s="1"/>
      <c r="N1776" s="1"/>
    </row>
    <row r="1777" spans="1:14">
      <c r="A1777" s="73">
        <v>1770</v>
      </c>
      <c r="B1777" s="81"/>
      <c r="C1777" s="81"/>
      <c r="D1777" s="81"/>
      <c r="E1777" s="1"/>
      <c r="F1777" s="1"/>
      <c r="G1777" s="1"/>
      <c r="H1777" s="1"/>
      <c r="I1777" s="1"/>
      <c r="J1777" s="1"/>
      <c r="K1777" s="1"/>
      <c r="L1777" s="1"/>
      <c r="M1777" s="1"/>
      <c r="N1777" s="1"/>
    </row>
    <row r="1778" spans="1:14">
      <c r="A1778" s="73">
        <v>1771</v>
      </c>
      <c r="B1778" s="81"/>
      <c r="C1778" s="81"/>
      <c r="D1778" s="81"/>
      <c r="E1778" s="1"/>
      <c r="F1778" s="1"/>
      <c r="G1778" s="1"/>
      <c r="H1778" s="1"/>
      <c r="I1778" s="1"/>
      <c r="J1778" s="1"/>
      <c r="K1778" s="1"/>
      <c r="L1778" s="1"/>
      <c r="M1778" s="1"/>
      <c r="N1778" s="1"/>
    </row>
    <row r="1779" spans="1:14">
      <c r="A1779" s="73">
        <v>1772</v>
      </c>
      <c r="B1779" s="81"/>
      <c r="C1779" s="81"/>
      <c r="D1779" s="81"/>
      <c r="E1779" s="1"/>
      <c r="F1779" s="1"/>
      <c r="G1779" s="1"/>
      <c r="H1779" s="1"/>
      <c r="I1779" s="1"/>
      <c r="J1779" s="1"/>
      <c r="K1779" s="1"/>
      <c r="L1779" s="1"/>
      <c r="M1779" s="1"/>
      <c r="N1779" s="1"/>
    </row>
    <row r="1780" spans="1:14">
      <c r="A1780" s="73">
        <v>1773</v>
      </c>
      <c r="B1780" s="81"/>
      <c r="C1780" s="81"/>
      <c r="D1780" s="81"/>
      <c r="E1780" s="1"/>
      <c r="F1780" s="1"/>
      <c r="G1780" s="1"/>
      <c r="H1780" s="1"/>
      <c r="I1780" s="1"/>
      <c r="J1780" s="1"/>
      <c r="K1780" s="1"/>
      <c r="L1780" s="1"/>
      <c r="M1780" s="1"/>
      <c r="N1780" s="1"/>
    </row>
    <row r="1781" spans="1:14">
      <c r="A1781" s="73">
        <v>1774</v>
      </c>
      <c r="B1781" s="81"/>
      <c r="C1781" s="81"/>
      <c r="D1781" s="81"/>
      <c r="E1781" s="1"/>
      <c r="F1781" s="1"/>
      <c r="G1781" s="1"/>
      <c r="H1781" s="1"/>
      <c r="I1781" s="1"/>
      <c r="J1781" s="1"/>
      <c r="K1781" s="1"/>
      <c r="L1781" s="1"/>
      <c r="M1781" s="1"/>
      <c r="N1781" s="1"/>
    </row>
    <row r="1782" spans="1:14">
      <c r="A1782" s="73">
        <v>1775</v>
      </c>
      <c r="B1782" s="81"/>
      <c r="C1782" s="81"/>
      <c r="D1782" s="81"/>
      <c r="E1782" s="1"/>
      <c r="F1782" s="1"/>
      <c r="G1782" s="1"/>
      <c r="H1782" s="1"/>
      <c r="I1782" s="1"/>
      <c r="J1782" s="1"/>
      <c r="K1782" s="1"/>
      <c r="L1782" s="1"/>
      <c r="M1782" s="1"/>
      <c r="N1782" s="1"/>
    </row>
    <row r="1783" spans="1:14">
      <c r="A1783" s="73">
        <v>1776</v>
      </c>
      <c r="B1783" s="81"/>
      <c r="C1783" s="81"/>
      <c r="D1783" s="81"/>
      <c r="E1783" s="1"/>
      <c r="F1783" s="1"/>
      <c r="G1783" s="1"/>
      <c r="H1783" s="1"/>
      <c r="I1783" s="1"/>
      <c r="J1783" s="1"/>
      <c r="K1783" s="1"/>
      <c r="L1783" s="1"/>
      <c r="M1783" s="1"/>
      <c r="N1783" s="1"/>
    </row>
    <row r="1784" spans="1:14">
      <c r="A1784" s="73">
        <v>1777</v>
      </c>
      <c r="B1784" s="81"/>
      <c r="C1784" s="81"/>
      <c r="D1784" s="81"/>
      <c r="E1784" s="1"/>
      <c r="F1784" s="1"/>
      <c r="G1784" s="1"/>
      <c r="H1784" s="1"/>
      <c r="I1784" s="1"/>
      <c r="J1784" s="1"/>
      <c r="K1784" s="1"/>
      <c r="L1784" s="1"/>
      <c r="M1784" s="1"/>
      <c r="N1784" s="1"/>
    </row>
    <row r="1785" spans="1:14">
      <c r="A1785" s="73">
        <v>1778</v>
      </c>
      <c r="B1785" s="81"/>
      <c r="C1785" s="81"/>
      <c r="D1785" s="81"/>
      <c r="E1785" s="1"/>
      <c r="F1785" s="1"/>
      <c r="G1785" s="1"/>
      <c r="H1785" s="1"/>
      <c r="I1785" s="1"/>
      <c r="J1785" s="1"/>
      <c r="K1785" s="1"/>
      <c r="L1785" s="1"/>
      <c r="M1785" s="1"/>
      <c r="N1785" s="1"/>
    </row>
    <row r="1786" spans="1:14">
      <c r="A1786" s="73">
        <v>1779</v>
      </c>
      <c r="B1786" s="81"/>
      <c r="C1786" s="81"/>
      <c r="D1786" s="81"/>
      <c r="E1786" s="1"/>
      <c r="F1786" s="1"/>
      <c r="G1786" s="1"/>
      <c r="H1786" s="1"/>
      <c r="I1786" s="1"/>
      <c r="J1786" s="1"/>
      <c r="K1786" s="1"/>
      <c r="L1786" s="1"/>
      <c r="M1786" s="1"/>
      <c r="N1786" s="1"/>
    </row>
    <row r="1787" spans="1:14">
      <c r="A1787" s="73">
        <v>1780</v>
      </c>
      <c r="B1787" s="81"/>
      <c r="C1787" s="81"/>
      <c r="D1787" s="81"/>
      <c r="E1787" s="1"/>
      <c r="F1787" s="1"/>
      <c r="G1787" s="1"/>
      <c r="H1787" s="1"/>
      <c r="I1787" s="1"/>
      <c r="J1787" s="1"/>
      <c r="K1787" s="1"/>
      <c r="L1787" s="1"/>
      <c r="M1787" s="1"/>
      <c r="N1787" s="1"/>
    </row>
    <row r="1788" spans="1:14">
      <c r="A1788" s="73">
        <v>1781</v>
      </c>
      <c r="B1788" s="81"/>
      <c r="C1788" s="81"/>
      <c r="D1788" s="81"/>
      <c r="E1788" s="1"/>
      <c r="F1788" s="1"/>
      <c r="G1788" s="1"/>
      <c r="H1788" s="1"/>
      <c r="I1788" s="1"/>
      <c r="J1788" s="1"/>
      <c r="K1788" s="1"/>
      <c r="L1788" s="1"/>
      <c r="M1788" s="1"/>
      <c r="N1788" s="1"/>
    </row>
    <row r="1789" spans="1:14">
      <c r="A1789" s="73">
        <v>1782</v>
      </c>
      <c r="B1789" s="81"/>
      <c r="C1789" s="81"/>
      <c r="D1789" s="81"/>
      <c r="E1789" s="1"/>
      <c r="F1789" s="1"/>
      <c r="G1789" s="1"/>
      <c r="H1789" s="1"/>
      <c r="I1789" s="1"/>
      <c r="J1789" s="1"/>
      <c r="K1789" s="1"/>
      <c r="L1789" s="1"/>
      <c r="M1789" s="1"/>
      <c r="N1789" s="1"/>
    </row>
    <row r="1790" spans="1:14">
      <c r="A1790" s="73">
        <v>1783</v>
      </c>
      <c r="B1790" s="81"/>
      <c r="C1790" s="81"/>
      <c r="D1790" s="81"/>
      <c r="E1790" s="1"/>
      <c r="F1790" s="1"/>
      <c r="G1790" s="1"/>
      <c r="H1790" s="1"/>
      <c r="I1790" s="1"/>
      <c r="J1790" s="1"/>
      <c r="K1790" s="1"/>
      <c r="L1790" s="1"/>
      <c r="M1790" s="1"/>
      <c r="N1790" s="1"/>
    </row>
    <row r="1791" spans="1:14">
      <c r="A1791" s="73">
        <v>1784</v>
      </c>
      <c r="B1791" s="81"/>
      <c r="C1791" s="81"/>
      <c r="D1791" s="81"/>
      <c r="E1791" s="1"/>
      <c r="F1791" s="1"/>
      <c r="G1791" s="1"/>
      <c r="H1791" s="1"/>
      <c r="I1791" s="1"/>
      <c r="J1791" s="1"/>
      <c r="K1791" s="1"/>
      <c r="L1791" s="1"/>
      <c r="M1791" s="1"/>
      <c r="N1791" s="1"/>
    </row>
    <row r="1792" spans="1:14">
      <c r="A1792" s="73">
        <v>1785</v>
      </c>
      <c r="B1792" s="81"/>
      <c r="C1792" s="81"/>
      <c r="D1792" s="81"/>
      <c r="E1792" s="1"/>
      <c r="F1792" s="1"/>
      <c r="G1792" s="1"/>
      <c r="H1792" s="1"/>
      <c r="I1792" s="1"/>
      <c r="J1792" s="1"/>
      <c r="K1792" s="1"/>
      <c r="L1792" s="1"/>
      <c r="M1792" s="1"/>
      <c r="N1792" s="1"/>
    </row>
    <row r="1793" spans="1:14">
      <c r="A1793" s="73">
        <v>1786</v>
      </c>
      <c r="B1793" s="81"/>
      <c r="C1793" s="81"/>
      <c r="D1793" s="81"/>
      <c r="E1793" s="1"/>
      <c r="F1793" s="1"/>
      <c r="G1793" s="1"/>
      <c r="H1793" s="1"/>
      <c r="I1793" s="1"/>
      <c r="J1793" s="1"/>
      <c r="K1793" s="1"/>
      <c r="L1793" s="1"/>
      <c r="M1793" s="1"/>
      <c r="N1793" s="1"/>
    </row>
    <row r="1794" spans="1:14">
      <c r="A1794" s="73">
        <v>1787</v>
      </c>
      <c r="B1794" s="81"/>
      <c r="C1794" s="81"/>
      <c r="D1794" s="81"/>
      <c r="E1794" s="1"/>
      <c r="F1794" s="1"/>
      <c r="G1794" s="1"/>
      <c r="H1794" s="1"/>
      <c r="I1794" s="1"/>
      <c r="J1794" s="1"/>
      <c r="K1794" s="1"/>
      <c r="L1794" s="1"/>
      <c r="M1794" s="1"/>
      <c r="N1794" s="1"/>
    </row>
    <row r="1795" spans="1:14">
      <c r="A1795" s="73">
        <v>1788</v>
      </c>
      <c r="B1795" s="81"/>
      <c r="C1795" s="81"/>
      <c r="D1795" s="81"/>
      <c r="E1795" s="1"/>
      <c r="F1795" s="1"/>
      <c r="G1795" s="1"/>
      <c r="H1795" s="1"/>
      <c r="I1795" s="1"/>
      <c r="J1795" s="1"/>
      <c r="K1795" s="1"/>
      <c r="L1795" s="1"/>
      <c r="M1795" s="1"/>
      <c r="N1795" s="1"/>
    </row>
    <row r="1796" spans="1:14">
      <c r="A1796" s="73">
        <v>1789</v>
      </c>
      <c r="B1796" s="81"/>
      <c r="C1796" s="81"/>
      <c r="D1796" s="81"/>
      <c r="E1796" s="1"/>
      <c r="F1796" s="1"/>
      <c r="G1796" s="1"/>
      <c r="H1796" s="1"/>
      <c r="I1796" s="1"/>
      <c r="J1796" s="1"/>
      <c r="K1796" s="1"/>
      <c r="L1796" s="1"/>
      <c r="M1796" s="1"/>
      <c r="N1796" s="1"/>
    </row>
    <row r="1797" spans="1:14">
      <c r="A1797" s="73">
        <v>1790</v>
      </c>
      <c r="B1797" s="81"/>
      <c r="C1797" s="81"/>
      <c r="D1797" s="81"/>
      <c r="E1797" s="1"/>
      <c r="F1797" s="1"/>
      <c r="G1797" s="1"/>
      <c r="H1797" s="1"/>
      <c r="I1797" s="1"/>
      <c r="J1797" s="1"/>
      <c r="K1797" s="1"/>
      <c r="L1797" s="1"/>
      <c r="M1797" s="1"/>
      <c r="N1797" s="1"/>
    </row>
    <row r="1798" spans="1:14">
      <c r="A1798" s="73">
        <v>1791</v>
      </c>
      <c r="B1798" s="81"/>
      <c r="C1798" s="81"/>
      <c r="D1798" s="81"/>
      <c r="E1798" s="1"/>
      <c r="F1798" s="1"/>
      <c r="G1798" s="1"/>
      <c r="H1798" s="1"/>
      <c r="I1798" s="1"/>
      <c r="J1798" s="1"/>
      <c r="K1798" s="1"/>
      <c r="L1798" s="1"/>
      <c r="M1798" s="1"/>
      <c r="N1798" s="1"/>
    </row>
    <row r="1799" spans="1:14">
      <c r="A1799" s="73">
        <v>1792</v>
      </c>
      <c r="B1799" s="81"/>
      <c r="C1799" s="81"/>
      <c r="D1799" s="81"/>
      <c r="E1799" s="1"/>
      <c r="F1799" s="1"/>
      <c r="G1799" s="1"/>
      <c r="H1799" s="1"/>
      <c r="I1799" s="1"/>
      <c r="J1799" s="1"/>
      <c r="K1799" s="1"/>
      <c r="L1799" s="1"/>
      <c r="M1799" s="1"/>
      <c r="N1799" s="1"/>
    </row>
    <row r="1800" spans="1:14">
      <c r="A1800" s="73">
        <v>1793</v>
      </c>
      <c r="B1800" s="81"/>
      <c r="C1800" s="81"/>
      <c r="D1800" s="81"/>
      <c r="E1800" s="1"/>
      <c r="F1800" s="1"/>
      <c r="G1800" s="1"/>
      <c r="H1800" s="1"/>
      <c r="I1800" s="1"/>
      <c r="J1800" s="1"/>
      <c r="K1800" s="1"/>
      <c r="L1800" s="1"/>
      <c r="M1800" s="1"/>
      <c r="N1800" s="1"/>
    </row>
    <row r="1801" spans="1:14">
      <c r="A1801" s="73">
        <v>1794</v>
      </c>
      <c r="B1801" s="81"/>
      <c r="C1801" s="81"/>
      <c r="D1801" s="81"/>
      <c r="E1801" s="1"/>
      <c r="F1801" s="1"/>
      <c r="G1801" s="1"/>
      <c r="H1801" s="1"/>
      <c r="I1801" s="1"/>
      <c r="J1801" s="1"/>
      <c r="K1801" s="1"/>
      <c r="L1801" s="1"/>
      <c r="M1801" s="1"/>
      <c r="N1801" s="1"/>
    </row>
    <row r="1802" spans="1:14">
      <c r="A1802" s="73">
        <v>1795</v>
      </c>
      <c r="B1802" s="81"/>
      <c r="C1802" s="81"/>
      <c r="D1802" s="81"/>
      <c r="E1802" s="1"/>
      <c r="F1802" s="1"/>
      <c r="G1802" s="1"/>
      <c r="H1802" s="1"/>
      <c r="I1802" s="1"/>
      <c r="J1802" s="1"/>
      <c r="K1802" s="1"/>
      <c r="L1802" s="1"/>
      <c r="M1802" s="1"/>
      <c r="N1802" s="1"/>
    </row>
    <row r="1803" spans="1:14">
      <c r="A1803" s="73">
        <v>1796</v>
      </c>
      <c r="B1803" s="81"/>
      <c r="C1803" s="81"/>
      <c r="D1803" s="81"/>
      <c r="E1803" s="1"/>
      <c r="F1803" s="1"/>
      <c r="G1803" s="1"/>
      <c r="H1803" s="1"/>
      <c r="I1803" s="1"/>
      <c r="J1803" s="1"/>
      <c r="K1803" s="1"/>
      <c r="L1803" s="1"/>
      <c r="M1803" s="1"/>
      <c r="N1803" s="1"/>
    </row>
    <row r="1804" spans="1:14">
      <c r="A1804" s="73">
        <v>1797</v>
      </c>
      <c r="B1804" s="81"/>
      <c r="C1804" s="81"/>
      <c r="D1804" s="81"/>
      <c r="E1804" s="1"/>
      <c r="F1804" s="1"/>
      <c r="G1804" s="1"/>
      <c r="H1804" s="1"/>
      <c r="I1804" s="1"/>
      <c r="J1804" s="1"/>
      <c r="K1804" s="1"/>
      <c r="L1804" s="1"/>
      <c r="M1804" s="1"/>
      <c r="N1804" s="1"/>
    </row>
    <row r="1805" spans="1:14">
      <c r="A1805" s="73">
        <v>1798</v>
      </c>
      <c r="B1805" s="81"/>
      <c r="C1805" s="81"/>
      <c r="D1805" s="81"/>
      <c r="E1805" s="1"/>
      <c r="F1805" s="1"/>
      <c r="G1805" s="1"/>
      <c r="H1805" s="1"/>
      <c r="I1805" s="1"/>
      <c r="J1805" s="1"/>
      <c r="K1805" s="1"/>
      <c r="L1805" s="1"/>
      <c r="M1805" s="1"/>
      <c r="N1805" s="1"/>
    </row>
    <row r="1806" spans="1:14">
      <c r="A1806" s="73">
        <v>1799</v>
      </c>
      <c r="B1806" s="81"/>
      <c r="C1806" s="81"/>
      <c r="D1806" s="81"/>
      <c r="E1806" s="1"/>
      <c r="F1806" s="1"/>
      <c r="G1806" s="1"/>
      <c r="H1806" s="1"/>
      <c r="I1806" s="1"/>
      <c r="J1806" s="1"/>
      <c r="K1806" s="1"/>
      <c r="L1806" s="1"/>
      <c r="M1806" s="1"/>
      <c r="N1806" s="1"/>
    </row>
    <row r="1807" spans="1:14">
      <c r="A1807" s="73">
        <v>1800</v>
      </c>
      <c r="B1807" s="81"/>
      <c r="C1807" s="81"/>
      <c r="D1807" s="81"/>
      <c r="E1807" s="1"/>
      <c r="F1807" s="1"/>
      <c r="G1807" s="1"/>
      <c r="H1807" s="1"/>
      <c r="I1807" s="1"/>
      <c r="J1807" s="1"/>
      <c r="K1807" s="1"/>
      <c r="L1807" s="1"/>
      <c r="M1807" s="1"/>
      <c r="N1807" s="1"/>
    </row>
    <row r="1808" spans="1:14">
      <c r="A1808" s="73">
        <v>1801</v>
      </c>
      <c r="B1808" s="81"/>
      <c r="C1808" s="81"/>
      <c r="D1808" s="81"/>
      <c r="E1808" s="1"/>
      <c r="F1808" s="1"/>
      <c r="G1808" s="1"/>
      <c r="H1808" s="1"/>
      <c r="I1808" s="1"/>
      <c r="J1808" s="1"/>
      <c r="K1808" s="1"/>
      <c r="L1808" s="1"/>
      <c r="M1808" s="1"/>
      <c r="N1808" s="1"/>
    </row>
    <row r="1809" spans="1:14">
      <c r="A1809" s="73">
        <v>1802</v>
      </c>
      <c r="B1809" s="81"/>
      <c r="C1809" s="81"/>
      <c r="D1809" s="81"/>
      <c r="E1809" s="1"/>
      <c r="F1809" s="1"/>
      <c r="G1809" s="1"/>
      <c r="H1809" s="1"/>
      <c r="I1809" s="1"/>
      <c r="J1809" s="1"/>
      <c r="K1809" s="1"/>
      <c r="L1809" s="1"/>
      <c r="M1809" s="1"/>
      <c r="N1809" s="1"/>
    </row>
    <row r="1810" spans="1:14">
      <c r="A1810" s="73">
        <v>1803</v>
      </c>
      <c r="B1810" s="81"/>
      <c r="C1810" s="81"/>
      <c r="D1810" s="81"/>
      <c r="E1810" s="1"/>
      <c r="F1810" s="1"/>
      <c r="G1810" s="1"/>
      <c r="H1810" s="1"/>
      <c r="I1810" s="1"/>
      <c r="J1810" s="1"/>
      <c r="K1810" s="1"/>
      <c r="L1810" s="1"/>
      <c r="M1810" s="1"/>
      <c r="N1810" s="1"/>
    </row>
    <row r="1811" spans="1:14">
      <c r="A1811" s="73">
        <v>1804</v>
      </c>
      <c r="B1811" s="81"/>
      <c r="C1811" s="81"/>
      <c r="D1811" s="81"/>
      <c r="E1811" s="1"/>
      <c r="F1811" s="1"/>
      <c r="G1811" s="1"/>
      <c r="H1811" s="1"/>
      <c r="I1811" s="1"/>
      <c r="J1811" s="1"/>
      <c r="K1811" s="1"/>
      <c r="L1811" s="1"/>
      <c r="M1811" s="1"/>
      <c r="N1811" s="1"/>
    </row>
    <row r="1812" spans="1:14">
      <c r="A1812" s="73">
        <v>1805</v>
      </c>
      <c r="B1812" s="81"/>
      <c r="C1812" s="81"/>
      <c r="D1812" s="81"/>
      <c r="E1812" s="1"/>
      <c r="F1812" s="1"/>
      <c r="G1812" s="1"/>
      <c r="H1812" s="1"/>
      <c r="I1812" s="1"/>
      <c r="J1812" s="1"/>
      <c r="K1812" s="1"/>
      <c r="L1812" s="1"/>
      <c r="M1812" s="1"/>
      <c r="N1812" s="1"/>
    </row>
    <row r="1813" spans="1:14">
      <c r="A1813" s="73">
        <v>1806</v>
      </c>
      <c r="B1813" s="81"/>
      <c r="C1813" s="81"/>
      <c r="D1813" s="81"/>
      <c r="E1813" s="1"/>
      <c r="F1813" s="1"/>
      <c r="G1813" s="1"/>
      <c r="H1813" s="1"/>
      <c r="I1813" s="1"/>
      <c r="J1813" s="1"/>
      <c r="K1813" s="1"/>
      <c r="L1813" s="1"/>
      <c r="M1813" s="1"/>
      <c r="N1813" s="1"/>
    </row>
    <row r="1814" spans="1:14">
      <c r="A1814" s="73">
        <v>1807</v>
      </c>
      <c r="B1814" s="81"/>
      <c r="C1814" s="81"/>
      <c r="D1814" s="81"/>
      <c r="E1814" s="1"/>
      <c r="F1814" s="1"/>
      <c r="G1814" s="1"/>
      <c r="H1814" s="1"/>
      <c r="I1814" s="1"/>
      <c r="J1814" s="1"/>
      <c r="K1814" s="1"/>
      <c r="L1814" s="1"/>
      <c r="M1814" s="1"/>
      <c r="N1814" s="1"/>
    </row>
    <row r="1815" spans="1:14">
      <c r="A1815" s="73">
        <v>1808</v>
      </c>
      <c r="B1815" s="81"/>
      <c r="C1815" s="81"/>
      <c r="D1815" s="81"/>
      <c r="E1815" s="1"/>
      <c r="F1815" s="1"/>
      <c r="G1815" s="1"/>
      <c r="H1815" s="1"/>
      <c r="I1815" s="1"/>
      <c r="J1815" s="1"/>
      <c r="K1815" s="1"/>
      <c r="L1815" s="1"/>
      <c r="M1815" s="1"/>
      <c r="N1815" s="1"/>
    </row>
    <row r="1816" spans="1:14">
      <c r="A1816" s="73">
        <v>1809</v>
      </c>
      <c r="B1816" s="81"/>
      <c r="C1816" s="81"/>
      <c r="D1816" s="81"/>
      <c r="E1816" s="1"/>
      <c r="F1816" s="1"/>
      <c r="G1816" s="1"/>
      <c r="H1816" s="1"/>
      <c r="I1816" s="1"/>
      <c r="J1816" s="1"/>
      <c r="K1816" s="1"/>
      <c r="L1816" s="1"/>
      <c r="M1816" s="1"/>
      <c r="N1816" s="1"/>
    </row>
    <row r="1817" spans="1:14">
      <c r="A1817" s="73">
        <v>1810</v>
      </c>
      <c r="B1817" s="81"/>
      <c r="C1817" s="81"/>
      <c r="D1817" s="81"/>
      <c r="E1817" s="1"/>
      <c r="F1817" s="1"/>
      <c r="G1817" s="1"/>
      <c r="H1817" s="1"/>
      <c r="I1817" s="1"/>
      <c r="J1817" s="1"/>
      <c r="K1817" s="1"/>
      <c r="L1817" s="1"/>
      <c r="M1817" s="1"/>
      <c r="N1817" s="1"/>
    </row>
    <row r="1818" spans="1:14">
      <c r="A1818" s="73">
        <v>1811</v>
      </c>
      <c r="B1818" s="81"/>
      <c r="C1818" s="81"/>
      <c r="D1818" s="81"/>
      <c r="E1818" s="1"/>
      <c r="F1818" s="1"/>
      <c r="G1818" s="1"/>
      <c r="H1818" s="1"/>
      <c r="I1818" s="1"/>
      <c r="J1818" s="1"/>
      <c r="K1818" s="1"/>
      <c r="L1818" s="1"/>
      <c r="M1818" s="1"/>
      <c r="N1818" s="1"/>
    </row>
    <row r="1819" spans="1:14">
      <c r="A1819" s="73">
        <v>1812</v>
      </c>
      <c r="B1819" s="81"/>
      <c r="C1819" s="81"/>
      <c r="D1819" s="81"/>
      <c r="E1819" s="1"/>
      <c r="F1819" s="1"/>
      <c r="G1819" s="1"/>
      <c r="H1819" s="1"/>
      <c r="I1819" s="1"/>
      <c r="J1819" s="1"/>
      <c r="K1819" s="1"/>
      <c r="L1819" s="1"/>
      <c r="M1819" s="1"/>
      <c r="N1819" s="1"/>
    </row>
    <row r="1820" spans="1:14">
      <c r="A1820" s="73">
        <v>1813</v>
      </c>
      <c r="B1820" s="81"/>
      <c r="C1820" s="81"/>
      <c r="D1820" s="81"/>
      <c r="E1820" s="1"/>
      <c r="F1820" s="1"/>
      <c r="G1820" s="1"/>
      <c r="H1820" s="1"/>
      <c r="I1820" s="1"/>
      <c r="J1820" s="1"/>
      <c r="K1820" s="1"/>
      <c r="L1820" s="1"/>
      <c r="M1820" s="1"/>
      <c r="N1820" s="1"/>
    </row>
    <row r="1821" spans="1:14">
      <c r="A1821" s="73">
        <v>1814</v>
      </c>
      <c r="B1821" s="81"/>
      <c r="C1821" s="81"/>
      <c r="D1821" s="81"/>
      <c r="E1821" s="1"/>
      <c r="F1821" s="1"/>
      <c r="G1821" s="1"/>
      <c r="H1821" s="1"/>
      <c r="I1821" s="1"/>
      <c r="J1821" s="1"/>
      <c r="K1821" s="1"/>
      <c r="L1821" s="1"/>
      <c r="M1821" s="1"/>
      <c r="N1821" s="1"/>
    </row>
    <row r="1822" spans="1:14">
      <c r="A1822" s="73">
        <v>1815</v>
      </c>
      <c r="B1822" s="81"/>
      <c r="C1822" s="81"/>
      <c r="D1822" s="81"/>
      <c r="E1822" s="1"/>
      <c r="F1822" s="1"/>
      <c r="G1822" s="1"/>
      <c r="H1822" s="1"/>
      <c r="I1822" s="1"/>
      <c r="J1822" s="1"/>
      <c r="K1822" s="1"/>
      <c r="L1822" s="1"/>
      <c r="M1822" s="1"/>
      <c r="N1822" s="1"/>
    </row>
    <row r="1823" spans="1:14">
      <c r="A1823" s="73">
        <v>1816</v>
      </c>
      <c r="B1823" s="81"/>
      <c r="C1823" s="81"/>
      <c r="D1823" s="81"/>
      <c r="E1823" s="1"/>
      <c r="F1823" s="1"/>
      <c r="G1823" s="1"/>
      <c r="H1823" s="1"/>
      <c r="I1823" s="1"/>
      <c r="J1823" s="1"/>
      <c r="K1823" s="1"/>
      <c r="L1823" s="1"/>
      <c r="M1823" s="1"/>
      <c r="N1823" s="1"/>
    </row>
    <row r="1824" spans="1:14">
      <c r="A1824" s="73">
        <v>1817</v>
      </c>
      <c r="B1824" s="81"/>
      <c r="C1824" s="81"/>
      <c r="D1824" s="81"/>
      <c r="E1824" s="1"/>
      <c r="F1824" s="1"/>
      <c r="G1824" s="1"/>
      <c r="H1824" s="1"/>
      <c r="I1824" s="1"/>
      <c r="J1824" s="1"/>
      <c r="K1824" s="1"/>
      <c r="L1824" s="1"/>
      <c r="M1824" s="1"/>
      <c r="N1824" s="1"/>
    </row>
    <row r="1825" spans="1:14">
      <c r="A1825" s="73">
        <v>1818</v>
      </c>
      <c r="B1825" s="81"/>
      <c r="C1825" s="81"/>
      <c r="D1825" s="81"/>
      <c r="E1825" s="1"/>
      <c r="F1825" s="1"/>
      <c r="G1825" s="1"/>
      <c r="H1825" s="1"/>
      <c r="I1825" s="1"/>
      <c r="J1825" s="1"/>
      <c r="K1825" s="1"/>
      <c r="L1825" s="1"/>
      <c r="M1825" s="1"/>
      <c r="N1825" s="1"/>
    </row>
    <row r="1826" spans="1:14">
      <c r="A1826" s="73">
        <v>1819</v>
      </c>
      <c r="B1826" s="81"/>
      <c r="C1826" s="81"/>
      <c r="D1826" s="81"/>
      <c r="E1826" s="1"/>
      <c r="F1826" s="1"/>
      <c r="G1826" s="1"/>
      <c r="H1826" s="1"/>
      <c r="I1826" s="1"/>
      <c r="J1826" s="1"/>
      <c r="K1826" s="1"/>
      <c r="L1826" s="1"/>
      <c r="M1826" s="1"/>
      <c r="N1826" s="1"/>
    </row>
    <row r="1827" spans="1:14">
      <c r="A1827" s="73">
        <v>1820</v>
      </c>
      <c r="B1827" s="81"/>
      <c r="C1827" s="81"/>
      <c r="D1827" s="81"/>
      <c r="E1827" s="1"/>
      <c r="F1827" s="1"/>
      <c r="G1827" s="1"/>
      <c r="H1827" s="1"/>
      <c r="I1827" s="1"/>
      <c r="J1827" s="1"/>
      <c r="K1827" s="1"/>
      <c r="L1827" s="1"/>
      <c r="M1827" s="1"/>
      <c r="N1827" s="1"/>
    </row>
    <row r="1828" spans="1:14">
      <c r="A1828" s="73">
        <v>1821</v>
      </c>
      <c r="B1828" s="81"/>
      <c r="C1828" s="81"/>
      <c r="D1828" s="81"/>
      <c r="E1828" s="1"/>
      <c r="F1828" s="1"/>
      <c r="G1828" s="1"/>
      <c r="H1828" s="1"/>
      <c r="I1828" s="1"/>
      <c r="J1828" s="1"/>
      <c r="K1828" s="1"/>
      <c r="L1828" s="1"/>
      <c r="M1828" s="1"/>
      <c r="N1828" s="1"/>
    </row>
    <row r="1829" spans="1:14">
      <c r="A1829" s="73">
        <v>1822</v>
      </c>
      <c r="B1829" s="81"/>
      <c r="C1829" s="81"/>
      <c r="D1829" s="81"/>
      <c r="E1829" s="1"/>
      <c r="F1829" s="1"/>
      <c r="G1829" s="1"/>
      <c r="H1829" s="1"/>
      <c r="I1829" s="1"/>
      <c r="J1829" s="1"/>
      <c r="K1829" s="1"/>
      <c r="L1829" s="1"/>
      <c r="M1829" s="1"/>
      <c r="N1829" s="1"/>
    </row>
    <row r="1830" spans="1:14">
      <c r="A1830" s="73">
        <v>1823</v>
      </c>
      <c r="B1830" s="81"/>
      <c r="C1830" s="81"/>
      <c r="D1830" s="81"/>
      <c r="E1830" s="1"/>
      <c r="F1830" s="1"/>
      <c r="G1830" s="1"/>
      <c r="H1830" s="1"/>
      <c r="I1830" s="1"/>
      <c r="J1830" s="1"/>
      <c r="K1830" s="1"/>
      <c r="L1830" s="1"/>
      <c r="M1830" s="1"/>
      <c r="N1830" s="1"/>
    </row>
    <row r="1831" spans="1:14">
      <c r="A1831" s="73">
        <v>1824</v>
      </c>
      <c r="B1831" s="81"/>
      <c r="C1831" s="81"/>
      <c r="D1831" s="81"/>
      <c r="E1831" s="1"/>
      <c r="F1831" s="1"/>
      <c r="G1831" s="1"/>
      <c r="H1831" s="1"/>
      <c r="I1831" s="1"/>
      <c r="J1831" s="1"/>
      <c r="K1831" s="1"/>
      <c r="L1831" s="1"/>
      <c r="M1831" s="1"/>
      <c r="N1831" s="1"/>
    </row>
    <row r="1832" spans="1:14">
      <c r="A1832" s="73">
        <v>1825</v>
      </c>
      <c r="B1832" s="81"/>
      <c r="C1832" s="81"/>
      <c r="D1832" s="81"/>
      <c r="E1832" s="1"/>
      <c r="F1832" s="1"/>
      <c r="G1832" s="1"/>
      <c r="H1832" s="1"/>
      <c r="I1832" s="1"/>
      <c r="J1832" s="1"/>
      <c r="K1832" s="1"/>
      <c r="L1832" s="1"/>
      <c r="M1832" s="1"/>
      <c r="N1832" s="1"/>
    </row>
    <row r="1833" spans="1:14">
      <c r="A1833" s="73">
        <v>1826</v>
      </c>
      <c r="B1833" s="81"/>
      <c r="C1833" s="81"/>
      <c r="D1833" s="81"/>
      <c r="E1833" s="1"/>
      <c r="F1833" s="1"/>
      <c r="G1833" s="1"/>
      <c r="H1833" s="1"/>
      <c r="I1833" s="1"/>
      <c r="J1833" s="1"/>
      <c r="K1833" s="1"/>
      <c r="L1833" s="1"/>
      <c r="M1833" s="1"/>
      <c r="N1833" s="1"/>
    </row>
    <row r="1834" spans="1:14">
      <c r="A1834" s="73">
        <v>1827</v>
      </c>
      <c r="B1834" s="81"/>
      <c r="C1834" s="81"/>
      <c r="D1834" s="81"/>
      <c r="E1834" s="1"/>
      <c r="F1834" s="1"/>
      <c r="G1834" s="1"/>
      <c r="H1834" s="1"/>
      <c r="I1834" s="1"/>
      <c r="J1834" s="1"/>
      <c r="K1834" s="1"/>
      <c r="L1834" s="1"/>
      <c r="M1834" s="1"/>
      <c r="N1834" s="1"/>
    </row>
    <row r="1835" spans="1:14">
      <c r="A1835" s="73">
        <v>1828</v>
      </c>
      <c r="B1835" s="81"/>
      <c r="C1835" s="81"/>
      <c r="D1835" s="81"/>
      <c r="E1835" s="1"/>
      <c r="F1835" s="1"/>
      <c r="G1835" s="1"/>
      <c r="H1835" s="1"/>
      <c r="I1835" s="1"/>
      <c r="J1835" s="1"/>
      <c r="K1835" s="1"/>
      <c r="L1835" s="1"/>
      <c r="M1835" s="1"/>
      <c r="N1835" s="1"/>
    </row>
    <row r="1836" spans="1:14">
      <c r="A1836" s="73">
        <v>1829</v>
      </c>
      <c r="B1836" s="81"/>
      <c r="C1836" s="81"/>
      <c r="D1836" s="81"/>
      <c r="E1836" s="1"/>
      <c r="F1836" s="1"/>
      <c r="G1836" s="1"/>
      <c r="H1836" s="1"/>
      <c r="I1836" s="1"/>
      <c r="J1836" s="1"/>
      <c r="K1836" s="1"/>
      <c r="L1836" s="1"/>
      <c r="M1836" s="1"/>
      <c r="N1836" s="1"/>
    </row>
    <row r="1837" spans="1:14">
      <c r="A1837" s="73">
        <v>1830</v>
      </c>
      <c r="B1837" s="81"/>
      <c r="C1837" s="81"/>
      <c r="D1837" s="81"/>
      <c r="E1837" s="1"/>
      <c r="F1837" s="1"/>
      <c r="G1837" s="1"/>
      <c r="H1837" s="1"/>
      <c r="I1837" s="1"/>
      <c r="J1837" s="1"/>
      <c r="K1837" s="1"/>
      <c r="L1837" s="1"/>
      <c r="M1837" s="1"/>
      <c r="N1837" s="1"/>
    </row>
    <row r="1838" spans="1:14">
      <c r="A1838" s="73">
        <v>1831</v>
      </c>
      <c r="B1838" s="81"/>
      <c r="C1838" s="81"/>
      <c r="D1838" s="81"/>
      <c r="E1838" s="1"/>
      <c r="F1838" s="1"/>
      <c r="G1838" s="1"/>
      <c r="H1838" s="1"/>
      <c r="I1838" s="1"/>
      <c r="J1838" s="1"/>
      <c r="K1838" s="1"/>
      <c r="L1838" s="1"/>
      <c r="M1838" s="1"/>
      <c r="N1838" s="1"/>
    </row>
    <row r="1839" spans="1:14">
      <c r="A1839" s="73">
        <v>1832</v>
      </c>
      <c r="B1839" s="81"/>
      <c r="C1839" s="81"/>
      <c r="D1839" s="81"/>
      <c r="E1839" s="1"/>
      <c r="F1839" s="1"/>
      <c r="G1839" s="1"/>
      <c r="H1839" s="1"/>
      <c r="I1839" s="1"/>
      <c r="J1839" s="1"/>
      <c r="K1839" s="1"/>
      <c r="L1839" s="1"/>
      <c r="M1839" s="1"/>
      <c r="N1839" s="1"/>
    </row>
    <row r="1840" spans="1:14">
      <c r="A1840" s="73">
        <v>1833</v>
      </c>
      <c r="B1840" s="81"/>
      <c r="C1840" s="81"/>
      <c r="D1840" s="81"/>
      <c r="E1840" s="1"/>
      <c r="F1840" s="1"/>
      <c r="G1840" s="1"/>
      <c r="H1840" s="1"/>
      <c r="I1840" s="1"/>
      <c r="J1840" s="1"/>
      <c r="K1840" s="1"/>
      <c r="L1840" s="1"/>
      <c r="M1840" s="1"/>
      <c r="N1840" s="1"/>
    </row>
    <row r="1841" spans="1:14">
      <c r="A1841" s="73">
        <v>1834</v>
      </c>
      <c r="B1841" s="81"/>
      <c r="C1841" s="81"/>
      <c r="D1841" s="81"/>
      <c r="E1841" s="1"/>
      <c r="F1841" s="1"/>
      <c r="G1841" s="1"/>
      <c r="H1841" s="1"/>
      <c r="I1841" s="1"/>
      <c r="J1841" s="1"/>
      <c r="K1841" s="1"/>
      <c r="L1841" s="1"/>
      <c r="M1841" s="1"/>
      <c r="N1841" s="1"/>
    </row>
    <row r="1842" spans="1:14">
      <c r="A1842" s="73">
        <v>1835</v>
      </c>
      <c r="B1842" s="81"/>
      <c r="C1842" s="81"/>
      <c r="D1842" s="81"/>
      <c r="E1842" s="1"/>
      <c r="F1842" s="1"/>
      <c r="G1842" s="1"/>
      <c r="H1842" s="1"/>
      <c r="I1842" s="1"/>
      <c r="J1842" s="1"/>
      <c r="K1842" s="1"/>
      <c r="L1842" s="1"/>
      <c r="M1842" s="1"/>
      <c r="N1842" s="1"/>
    </row>
    <row r="1843" spans="1:14">
      <c r="A1843" s="73">
        <v>1836</v>
      </c>
      <c r="B1843" s="81"/>
      <c r="C1843" s="81"/>
      <c r="D1843" s="81"/>
      <c r="E1843" s="1"/>
      <c r="F1843" s="1"/>
      <c r="G1843" s="1"/>
      <c r="H1843" s="1"/>
      <c r="I1843" s="1"/>
      <c r="J1843" s="1"/>
      <c r="K1843" s="1"/>
      <c r="L1843" s="1"/>
      <c r="M1843" s="1"/>
      <c r="N1843" s="1"/>
    </row>
    <row r="1844" spans="1:14">
      <c r="A1844" s="73">
        <v>1837</v>
      </c>
      <c r="B1844" s="81"/>
      <c r="C1844" s="81"/>
      <c r="D1844" s="81"/>
      <c r="E1844" s="1"/>
      <c r="F1844" s="1"/>
      <c r="G1844" s="1"/>
      <c r="H1844" s="1"/>
      <c r="I1844" s="1"/>
      <c r="J1844" s="1"/>
      <c r="K1844" s="1"/>
      <c r="L1844" s="1"/>
      <c r="M1844" s="1"/>
      <c r="N1844" s="1"/>
    </row>
    <row r="1845" spans="1:14">
      <c r="A1845" s="73">
        <v>1838</v>
      </c>
      <c r="B1845" s="81"/>
      <c r="C1845" s="81"/>
      <c r="D1845" s="81"/>
      <c r="E1845" s="1"/>
      <c r="F1845" s="1"/>
      <c r="G1845" s="1"/>
      <c r="H1845" s="1"/>
      <c r="I1845" s="1"/>
      <c r="J1845" s="1"/>
      <c r="K1845" s="1"/>
      <c r="L1845" s="1"/>
      <c r="M1845" s="1"/>
      <c r="N1845" s="1"/>
    </row>
    <row r="1846" spans="1:14">
      <c r="A1846" s="73">
        <v>1839</v>
      </c>
      <c r="B1846" s="81"/>
      <c r="C1846" s="81"/>
      <c r="D1846" s="81"/>
      <c r="E1846" s="1"/>
      <c r="F1846" s="1"/>
      <c r="G1846" s="1"/>
      <c r="H1846" s="1"/>
      <c r="I1846" s="1"/>
      <c r="J1846" s="1"/>
      <c r="K1846" s="1"/>
      <c r="L1846" s="1"/>
      <c r="M1846" s="1"/>
      <c r="N1846" s="1"/>
    </row>
    <row r="1847" spans="1:14">
      <c r="A1847" s="73">
        <v>1840</v>
      </c>
      <c r="B1847" s="81"/>
      <c r="C1847" s="81"/>
      <c r="D1847" s="81"/>
      <c r="E1847" s="1"/>
      <c r="F1847" s="1"/>
      <c r="G1847" s="1"/>
      <c r="H1847" s="1"/>
      <c r="I1847" s="1"/>
      <c r="J1847" s="1"/>
      <c r="K1847" s="1"/>
      <c r="L1847" s="1"/>
      <c r="M1847" s="1"/>
      <c r="N1847" s="1"/>
    </row>
    <row r="1848" spans="1:14">
      <c r="A1848" s="73">
        <v>1841</v>
      </c>
      <c r="B1848" s="81"/>
      <c r="C1848" s="81"/>
      <c r="D1848" s="81"/>
      <c r="E1848" s="1"/>
      <c r="F1848" s="1"/>
      <c r="G1848" s="1"/>
      <c r="H1848" s="1"/>
      <c r="I1848" s="1"/>
      <c r="J1848" s="1"/>
      <c r="K1848" s="1"/>
      <c r="L1848" s="1"/>
      <c r="M1848" s="1"/>
      <c r="N1848" s="1"/>
    </row>
    <row r="1849" spans="1:14">
      <c r="A1849" s="73">
        <v>1842</v>
      </c>
      <c r="B1849" s="81"/>
      <c r="C1849" s="81"/>
      <c r="D1849" s="81"/>
      <c r="E1849" s="1"/>
      <c r="F1849" s="1"/>
      <c r="G1849" s="1"/>
      <c r="H1849" s="1"/>
      <c r="I1849" s="1"/>
      <c r="J1849" s="1"/>
      <c r="K1849" s="1"/>
      <c r="L1849" s="1"/>
      <c r="M1849" s="1"/>
      <c r="N1849" s="1"/>
    </row>
    <row r="1850" spans="1:14">
      <c r="A1850" s="73">
        <v>1843</v>
      </c>
      <c r="B1850" s="81"/>
      <c r="C1850" s="81"/>
      <c r="D1850" s="81"/>
      <c r="E1850" s="1"/>
      <c r="F1850" s="1"/>
      <c r="G1850" s="1"/>
      <c r="H1850" s="1"/>
      <c r="I1850" s="1"/>
      <c r="J1850" s="1"/>
      <c r="K1850" s="1"/>
      <c r="L1850" s="1"/>
      <c r="M1850" s="1"/>
      <c r="N1850" s="1"/>
    </row>
    <row r="1851" spans="1:14">
      <c r="A1851" s="73">
        <v>1844</v>
      </c>
      <c r="B1851" s="81"/>
      <c r="C1851" s="81"/>
      <c r="D1851" s="81"/>
      <c r="E1851" s="1"/>
      <c r="F1851" s="1"/>
      <c r="G1851" s="1"/>
      <c r="H1851" s="1"/>
      <c r="I1851" s="1"/>
      <c r="J1851" s="1"/>
      <c r="K1851" s="1"/>
      <c r="L1851" s="1"/>
      <c r="M1851" s="1"/>
      <c r="N1851" s="1"/>
    </row>
    <row r="1852" spans="1:14">
      <c r="A1852" s="73">
        <v>1845</v>
      </c>
      <c r="B1852" s="81"/>
      <c r="C1852" s="81"/>
      <c r="D1852" s="81"/>
      <c r="E1852" s="1"/>
      <c r="F1852" s="1"/>
      <c r="G1852" s="1"/>
      <c r="H1852" s="1"/>
      <c r="I1852" s="1"/>
      <c r="J1852" s="1"/>
      <c r="K1852" s="1"/>
      <c r="L1852" s="1"/>
      <c r="M1852" s="1"/>
      <c r="N1852" s="1"/>
    </row>
    <row r="1853" spans="1:14">
      <c r="A1853" s="73">
        <v>1846</v>
      </c>
      <c r="B1853" s="81"/>
      <c r="C1853" s="81"/>
      <c r="D1853" s="81"/>
      <c r="E1853" s="1"/>
      <c r="F1853" s="1"/>
      <c r="G1853" s="1"/>
      <c r="H1853" s="1"/>
      <c r="I1853" s="1"/>
      <c r="J1853" s="1"/>
      <c r="K1853" s="1"/>
      <c r="L1853" s="1"/>
      <c r="M1853" s="1"/>
      <c r="N1853" s="1"/>
    </row>
    <row r="1854" spans="1:14">
      <c r="A1854" s="73">
        <v>1847</v>
      </c>
      <c r="B1854" s="81"/>
      <c r="C1854" s="81"/>
      <c r="D1854" s="81"/>
      <c r="E1854" s="1"/>
      <c r="F1854" s="1"/>
      <c r="G1854" s="1"/>
      <c r="H1854" s="1"/>
      <c r="I1854" s="1"/>
      <c r="J1854" s="1"/>
      <c r="K1854" s="1"/>
      <c r="L1854" s="1"/>
      <c r="M1854" s="1"/>
      <c r="N1854" s="1"/>
    </row>
    <row r="1855" spans="1:14">
      <c r="A1855" s="73">
        <v>1848</v>
      </c>
      <c r="B1855" s="81"/>
      <c r="C1855" s="81"/>
      <c r="D1855" s="81"/>
      <c r="E1855" s="1"/>
      <c r="F1855" s="1"/>
      <c r="G1855" s="1"/>
      <c r="H1855" s="1"/>
      <c r="I1855" s="1"/>
      <c r="J1855" s="1"/>
      <c r="K1855" s="1"/>
      <c r="L1855" s="1"/>
      <c r="M1855" s="1"/>
      <c r="N1855" s="1"/>
    </row>
    <row r="1856" spans="1:14">
      <c r="A1856" s="73">
        <v>1849</v>
      </c>
      <c r="B1856" s="81"/>
      <c r="C1856" s="81"/>
      <c r="D1856" s="81"/>
      <c r="E1856" s="1"/>
      <c r="F1856" s="1"/>
      <c r="G1856" s="1"/>
      <c r="H1856" s="1"/>
      <c r="I1856" s="1"/>
      <c r="J1856" s="1"/>
      <c r="K1856" s="1"/>
      <c r="L1856" s="1"/>
      <c r="M1856" s="1"/>
      <c r="N1856" s="1"/>
    </row>
    <row r="1857" spans="1:14">
      <c r="A1857" s="73">
        <v>1850</v>
      </c>
      <c r="B1857" s="81"/>
      <c r="C1857" s="81"/>
      <c r="D1857" s="81"/>
      <c r="E1857" s="1"/>
      <c r="F1857" s="1"/>
      <c r="G1857" s="1"/>
      <c r="H1857" s="1"/>
      <c r="I1857" s="1"/>
      <c r="J1857" s="1"/>
      <c r="K1857" s="1"/>
      <c r="L1857" s="1"/>
      <c r="M1857" s="1"/>
      <c r="N1857" s="1"/>
    </row>
    <row r="1858" spans="1:14">
      <c r="A1858" s="73">
        <v>1851</v>
      </c>
      <c r="B1858" s="81"/>
      <c r="C1858" s="81"/>
      <c r="D1858" s="81"/>
      <c r="E1858" s="1"/>
      <c r="F1858" s="1"/>
      <c r="G1858" s="1"/>
      <c r="H1858" s="1"/>
      <c r="I1858" s="1"/>
      <c r="J1858" s="1"/>
      <c r="K1858" s="1"/>
      <c r="L1858" s="1"/>
      <c r="M1858" s="1"/>
      <c r="N1858" s="1"/>
    </row>
    <row r="1859" spans="1:14">
      <c r="A1859" s="73">
        <v>1852</v>
      </c>
      <c r="B1859" s="81"/>
      <c r="C1859" s="81"/>
      <c r="D1859" s="81"/>
      <c r="E1859" s="1"/>
      <c r="F1859" s="1"/>
      <c r="G1859" s="1"/>
      <c r="H1859" s="1"/>
      <c r="I1859" s="1"/>
      <c r="J1859" s="1"/>
      <c r="K1859" s="1"/>
      <c r="L1859" s="1"/>
      <c r="M1859" s="1"/>
      <c r="N1859" s="1"/>
    </row>
    <row r="1860" spans="1:14">
      <c r="A1860" s="73">
        <v>1853</v>
      </c>
      <c r="B1860" s="81"/>
      <c r="C1860" s="81"/>
      <c r="D1860" s="81"/>
      <c r="E1860" s="1"/>
      <c r="F1860" s="1"/>
      <c r="G1860" s="1"/>
      <c r="H1860" s="1"/>
      <c r="I1860" s="1"/>
      <c r="J1860" s="1"/>
      <c r="K1860" s="1"/>
      <c r="L1860" s="1"/>
      <c r="M1860" s="1"/>
      <c r="N1860" s="1"/>
    </row>
    <row r="1861" spans="1:14">
      <c r="A1861" s="73">
        <v>1854</v>
      </c>
      <c r="B1861" s="81"/>
      <c r="C1861" s="81"/>
      <c r="D1861" s="81"/>
      <c r="E1861" s="1"/>
      <c r="F1861" s="1"/>
      <c r="G1861" s="1"/>
      <c r="H1861" s="1"/>
      <c r="I1861" s="1"/>
      <c r="J1861" s="1"/>
      <c r="K1861" s="1"/>
      <c r="L1861" s="1"/>
      <c r="M1861" s="1"/>
      <c r="N1861" s="1"/>
    </row>
    <row r="1862" spans="1:14">
      <c r="A1862" s="73">
        <v>1855</v>
      </c>
      <c r="B1862" s="81"/>
      <c r="C1862" s="81"/>
      <c r="D1862" s="81"/>
      <c r="E1862" s="1"/>
      <c r="F1862" s="1"/>
      <c r="G1862" s="1"/>
      <c r="H1862" s="1"/>
      <c r="I1862" s="1"/>
      <c r="J1862" s="1"/>
      <c r="K1862" s="1"/>
      <c r="L1862" s="1"/>
      <c r="M1862" s="1"/>
      <c r="N1862" s="1"/>
    </row>
    <row r="1863" spans="1:14">
      <c r="A1863" s="73">
        <v>1856</v>
      </c>
      <c r="B1863" s="81"/>
      <c r="C1863" s="81"/>
      <c r="D1863" s="81"/>
      <c r="E1863" s="1"/>
      <c r="F1863" s="1"/>
      <c r="G1863" s="1"/>
      <c r="H1863" s="1"/>
      <c r="I1863" s="1"/>
      <c r="J1863" s="1"/>
      <c r="K1863" s="1"/>
      <c r="L1863" s="1"/>
      <c r="M1863" s="1"/>
      <c r="N1863" s="1"/>
    </row>
    <row r="1864" spans="1:14">
      <c r="A1864" s="73">
        <v>1857</v>
      </c>
      <c r="B1864" s="81"/>
      <c r="C1864" s="81"/>
      <c r="D1864" s="81"/>
      <c r="E1864" s="1"/>
      <c r="F1864" s="1"/>
      <c r="G1864" s="1"/>
      <c r="H1864" s="1"/>
      <c r="I1864" s="1"/>
      <c r="J1864" s="1"/>
      <c r="K1864" s="1"/>
      <c r="L1864" s="1"/>
      <c r="M1864" s="1"/>
      <c r="N1864" s="1"/>
    </row>
    <row r="1865" spans="1:14">
      <c r="A1865" s="73">
        <v>1858</v>
      </c>
      <c r="B1865" s="81"/>
      <c r="C1865" s="81"/>
      <c r="D1865" s="81"/>
      <c r="E1865" s="1"/>
      <c r="F1865" s="1"/>
      <c r="G1865" s="1"/>
      <c r="H1865" s="1"/>
      <c r="I1865" s="1"/>
      <c r="J1865" s="1"/>
      <c r="K1865" s="1"/>
      <c r="L1865" s="1"/>
      <c r="M1865" s="1"/>
      <c r="N1865" s="1"/>
    </row>
    <row r="1866" spans="1:14">
      <c r="A1866" s="73">
        <v>1859</v>
      </c>
      <c r="B1866" s="81"/>
      <c r="C1866" s="81"/>
      <c r="D1866" s="81"/>
      <c r="E1866" s="1"/>
      <c r="F1866" s="1"/>
      <c r="G1866" s="1"/>
      <c r="H1866" s="1"/>
      <c r="I1866" s="1"/>
      <c r="J1866" s="1"/>
      <c r="K1866" s="1"/>
      <c r="L1866" s="1"/>
      <c r="M1866" s="1"/>
      <c r="N1866" s="1"/>
    </row>
    <row r="1867" spans="1:14">
      <c r="A1867" s="73">
        <v>1860</v>
      </c>
      <c r="B1867" s="81"/>
      <c r="C1867" s="81"/>
      <c r="D1867" s="81"/>
      <c r="E1867" s="1"/>
      <c r="F1867" s="1"/>
      <c r="G1867" s="1"/>
      <c r="H1867" s="1"/>
      <c r="I1867" s="1"/>
      <c r="J1867" s="1"/>
      <c r="K1867" s="1"/>
      <c r="L1867" s="1"/>
      <c r="M1867" s="1"/>
      <c r="N1867" s="1"/>
    </row>
    <row r="1868" spans="1:14">
      <c r="A1868" s="73">
        <v>1861</v>
      </c>
      <c r="B1868" s="81"/>
      <c r="C1868" s="81"/>
      <c r="D1868" s="81"/>
      <c r="E1868" s="1"/>
      <c r="F1868" s="1"/>
      <c r="G1868" s="1"/>
      <c r="H1868" s="1"/>
      <c r="I1868" s="1"/>
      <c r="J1868" s="1"/>
      <c r="K1868" s="1"/>
      <c r="L1868" s="1"/>
      <c r="M1868" s="1"/>
      <c r="N1868" s="1"/>
    </row>
    <row r="1869" spans="1:14">
      <c r="A1869" s="73">
        <v>1862</v>
      </c>
      <c r="B1869" s="81"/>
      <c r="C1869" s="81"/>
      <c r="D1869" s="81"/>
      <c r="E1869" s="1"/>
      <c r="F1869" s="1"/>
      <c r="G1869" s="1"/>
      <c r="H1869" s="1"/>
      <c r="I1869" s="1"/>
      <c r="J1869" s="1"/>
      <c r="K1869" s="1"/>
      <c r="L1869" s="1"/>
      <c r="M1869" s="1"/>
      <c r="N1869" s="1"/>
    </row>
    <row r="1870" spans="1:14">
      <c r="A1870" s="73">
        <v>1863</v>
      </c>
      <c r="B1870" s="81"/>
      <c r="C1870" s="81"/>
      <c r="D1870" s="81"/>
      <c r="E1870" s="1"/>
      <c r="F1870" s="1"/>
      <c r="G1870" s="1"/>
      <c r="H1870" s="1"/>
      <c r="I1870" s="1"/>
      <c r="J1870" s="1"/>
      <c r="K1870" s="1"/>
      <c r="L1870" s="1"/>
      <c r="M1870" s="1"/>
      <c r="N1870" s="1"/>
    </row>
    <row r="1871" spans="1:14">
      <c r="A1871" s="73">
        <v>1864</v>
      </c>
      <c r="B1871" s="81"/>
      <c r="C1871" s="81"/>
      <c r="D1871" s="81"/>
      <c r="E1871" s="1"/>
      <c r="F1871" s="1"/>
      <c r="G1871" s="1"/>
      <c r="H1871" s="1"/>
      <c r="I1871" s="1"/>
      <c r="J1871" s="1"/>
      <c r="K1871" s="1"/>
      <c r="L1871" s="1"/>
      <c r="M1871" s="1"/>
      <c r="N1871" s="1"/>
    </row>
    <row r="1872" spans="1:14">
      <c r="A1872" s="73">
        <v>1865</v>
      </c>
      <c r="B1872" s="81"/>
      <c r="C1872" s="81"/>
      <c r="D1872" s="81"/>
      <c r="E1872" s="1"/>
      <c r="F1872" s="1"/>
      <c r="G1872" s="1"/>
      <c r="H1872" s="1"/>
      <c r="I1872" s="1"/>
      <c r="J1872" s="1"/>
      <c r="K1872" s="1"/>
      <c r="L1872" s="1"/>
      <c r="M1872" s="1"/>
      <c r="N1872" s="1"/>
    </row>
    <row r="1873" spans="1:14">
      <c r="A1873" s="73">
        <v>1866</v>
      </c>
      <c r="B1873" s="81"/>
      <c r="C1873" s="81"/>
      <c r="D1873" s="81"/>
      <c r="E1873" s="1"/>
      <c r="F1873" s="1"/>
      <c r="G1873" s="1"/>
      <c r="H1873" s="1"/>
      <c r="I1873" s="1"/>
      <c r="J1873" s="1"/>
      <c r="K1873" s="1"/>
      <c r="L1873" s="1"/>
      <c r="M1873" s="1"/>
      <c r="N1873" s="1"/>
    </row>
    <row r="1874" spans="1:14">
      <c r="A1874" s="73">
        <v>1867</v>
      </c>
      <c r="B1874" s="81"/>
      <c r="C1874" s="81"/>
      <c r="D1874" s="81"/>
      <c r="E1874" s="1"/>
      <c r="F1874" s="1"/>
      <c r="G1874" s="1"/>
      <c r="H1874" s="1"/>
      <c r="I1874" s="1"/>
      <c r="J1874" s="1"/>
      <c r="K1874" s="1"/>
      <c r="L1874" s="1"/>
      <c r="M1874" s="1"/>
      <c r="N1874" s="1"/>
    </row>
    <row r="1875" spans="1:14">
      <c r="A1875" s="73">
        <v>1868</v>
      </c>
      <c r="B1875" s="81"/>
      <c r="C1875" s="81"/>
      <c r="D1875" s="81"/>
      <c r="E1875" s="1"/>
      <c r="F1875" s="1"/>
      <c r="G1875" s="1"/>
      <c r="H1875" s="1"/>
      <c r="I1875" s="1"/>
      <c r="J1875" s="1"/>
      <c r="K1875" s="1"/>
      <c r="L1875" s="1"/>
      <c r="M1875" s="1"/>
      <c r="N1875" s="1"/>
    </row>
    <row r="1876" spans="1:14">
      <c r="A1876" s="73">
        <v>1869</v>
      </c>
      <c r="B1876" s="81"/>
      <c r="C1876" s="81"/>
      <c r="D1876" s="81"/>
      <c r="E1876" s="1"/>
      <c r="F1876" s="1"/>
      <c r="G1876" s="1"/>
      <c r="H1876" s="1"/>
      <c r="I1876" s="1"/>
      <c r="J1876" s="1"/>
      <c r="K1876" s="1"/>
      <c r="L1876" s="1"/>
      <c r="M1876" s="1"/>
      <c r="N1876" s="1"/>
    </row>
    <row r="1877" spans="1:14">
      <c r="A1877" s="73">
        <v>1870</v>
      </c>
      <c r="B1877" s="81"/>
      <c r="C1877" s="81"/>
      <c r="D1877" s="81"/>
      <c r="E1877" s="1"/>
      <c r="F1877" s="1"/>
      <c r="G1877" s="1"/>
      <c r="H1877" s="1"/>
      <c r="I1877" s="1"/>
      <c r="J1877" s="1"/>
      <c r="K1877" s="1"/>
      <c r="L1877" s="1"/>
      <c r="M1877" s="1"/>
      <c r="N1877" s="1"/>
    </row>
    <row r="1878" spans="1:14">
      <c r="A1878" s="73">
        <v>1871</v>
      </c>
      <c r="B1878" s="81"/>
      <c r="C1878" s="81"/>
      <c r="D1878" s="81"/>
      <c r="E1878" s="1"/>
      <c r="F1878" s="1"/>
      <c r="G1878" s="1"/>
      <c r="H1878" s="1"/>
      <c r="I1878" s="1"/>
      <c r="J1878" s="1"/>
      <c r="K1878" s="1"/>
      <c r="L1878" s="1"/>
      <c r="M1878" s="1"/>
      <c r="N1878" s="1"/>
    </row>
    <row r="1879" spans="1:14">
      <c r="A1879" s="73">
        <v>1872</v>
      </c>
      <c r="B1879" s="81"/>
      <c r="C1879" s="81"/>
      <c r="D1879" s="81"/>
      <c r="E1879" s="1"/>
      <c r="F1879" s="1"/>
      <c r="G1879" s="1"/>
      <c r="H1879" s="1"/>
      <c r="I1879" s="1"/>
      <c r="J1879" s="1"/>
      <c r="K1879" s="1"/>
      <c r="L1879" s="1"/>
      <c r="M1879" s="1"/>
      <c r="N1879" s="1"/>
    </row>
    <row r="1880" spans="1:14">
      <c r="A1880" s="73">
        <v>1873</v>
      </c>
      <c r="B1880" s="81"/>
      <c r="C1880" s="81"/>
      <c r="D1880" s="81"/>
      <c r="E1880" s="1"/>
      <c r="F1880" s="1"/>
      <c r="G1880" s="1"/>
      <c r="H1880" s="1"/>
      <c r="I1880" s="1"/>
      <c r="J1880" s="1"/>
      <c r="K1880" s="1"/>
      <c r="L1880" s="1"/>
      <c r="M1880" s="1"/>
      <c r="N1880" s="1"/>
    </row>
    <row r="1881" spans="1:14">
      <c r="A1881" s="73">
        <v>1874</v>
      </c>
      <c r="B1881" s="81"/>
      <c r="C1881" s="81"/>
      <c r="D1881" s="81"/>
      <c r="E1881" s="1"/>
      <c r="F1881" s="1"/>
      <c r="G1881" s="1"/>
      <c r="H1881" s="1"/>
      <c r="I1881" s="1"/>
      <c r="J1881" s="1"/>
      <c r="K1881" s="1"/>
      <c r="L1881" s="1"/>
      <c r="M1881" s="1"/>
      <c r="N1881" s="1"/>
    </row>
    <row r="1882" spans="1:14">
      <c r="A1882" s="73">
        <v>1875</v>
      </c>
      <c r="B1882" s="81"/>
      <c r="C1882" s="81"/>
      <c r="D1882" s="81"/>
      <c r="E1882" s="1"/>
      <c r="F1882" s="1"/>
      <c r="G1882" s="1"/>
      <c r="H1882" s="1"/>
      <c r="I1882" s="1"/>
      <c r="J1882" s="1"/>
      <c r="K1882" s="1"/>
      <c r="L1882" s="1"/>
      <c r="M1882" s="1"/>
      <c r="N1882" s="1"/>
    </row>
    <row r="1883" spans="1:14">
      <c r="A1883" s="73">
        <v>1876</v>
      </c>
      <c r="B1883" s="81"/>
      <c r="C1883" s="81"/>
      <c r="D1883" s="81"/>
      <c r="E1883" s="1"/>
      <c r="F1883" s="1"/>
      <c r="G1883" s="1"/>
      <c r="H1883" s="1"/>
      <c r="I1883" s="1"/>
      <c r="J1883" s="1"/>
      <c r="K1883" s="1"/>
      <c r="L1883" s="1"/>
      <c r="M1883" s="1"/>
      <c r="N1883" s="1"/>
    </row>
    <row r="1884" spans="1:14">
      <c r="A1884" s="73">
        <v>1877</v>
      </c>
      <c r="B1884" s="81"/>
      <c r="C1884" s="81"/>
      <c r="D1884" s="81"/>
      <c r="E1884" s="1"/>
      <c r="F1884" s="1"/>
      <c r="G1884" s="1"/>
      <c r="H1884" s="1"/>
      <c r="I1884" s="1"/>
      <c r="J1884" s="1"/>
      <c r="K1884" s="1"/>
      <c r="L1884" s="1"/>
      <c r="M1884" s="1"/>
      <c r="N1884" s="1"/>
    </row>
    <row r="1885" spans="1:14">
      <c r="A1885" s="73">
        <v>1878</v>
      </c>
      <c r="B1885" s="81"/>
      <c r="C1885" s="81"/>
      <c r="D1885" s="81"/>
      <c r="E1885" s="1"/>
      <c r="F1885" s="1"/>
      <c r="G1885" s="1"/>
      <c r="H1885" s="1"/>
      <c r="I1885" s="1"/>
      <c r="J1885" s="1"/>
      <c r="K1885" s="1"/>
      <c r="L1885" s="1"/>
      <c r="M1885" s="1"/>
      <c r="N1885" s="1"/>
    </row>
    <row r="1886" spans="1:14">
      <c r="A1886" s="73">
        <v>1879</v>
      </c>
      <c r="B1886" s="81"/>
      <c r="C1886" s="81"/>
      <c r="D1886" s="81"/>
      <c r="E1886" s="1"/>
      <c r="F1886" s="1"/>
      <c r="G1886" s="1"/>
      <c r="H1886" s="1"/>
      <c r="I1886" s="1"/>
      <c r="J1886" s="1"/>
      <c r="K1886" s="1"/>
      <c r="L1886" s="1"/>
      <c r="M1886" s="1"/>
      <c r="N1886" s="1"/>
    </row>
    <row r="1887" spans="1:14">
      <c r="A1887" s="73">
        <v>1880</v>
      </c>
      <c r="B1887" s="81"/>
      <c r="C1887" s="81"/>
      <c r="D1887" s="81"/>
      <c r="E1887" s="1"/>
      <c r="F1887" s="1"/>
      <c r="G1887" s="1"/>
      <c r="H1887" s="1"/>
      <c r="I1887" s="1"/>
      <c r="J1887" s="1"/>
      <c r="K1887" s="1"/>
      <c r="L1887" s="1"/>
      <c r="M1887" s="1"/>
      <c r="N1887" s="1"/>
    </row>
    <row r="1888" spans="1:14">
      <c r="A1888" s="73">
        <v>1881</v>
      </c>
      <c r="B1888" s="81"/>
      <c r="C1888" s="81"/>
      <c r="D1888" s="81"/>
      <c r="E1888" s="1"/>
      <c r="F1888" s="1"/>
      <c r="G1888" s="1"/>
      <c r="H1888" s="1"/>
      <c r="I1888" s="1"/>
      <c r="J1888" s="1"/>
      <c r="K1888" s="1"/>
      <c r="L1888" s="1"/>
      <c r="M1888" s="1"/>
      <c r="N1888" s="1"/>
    </row>
    <row r="1889" spans="1:14">
      <c r="A1889" s="73">
        <v>1882</v>
      </c>
      <c r="B1889" s="81"/>
      <c r="C1889" s="81"/>
      <c r="D1889" s="81"/>
      <c r="E1889" s="1"/>
      <c r="F1889" s="1"/>
      <c r="G1889" s="1"/>
      <c r="H1889" s="1"/>
      <c r="I1889" s="1"/>
      <c r="J1889" s="1"/>
      <c r="K1889" s="1"/>
      <c r="L1889" s="1"/>
      <c r="M1889" s="1"/>
      <c r="N1889" s="1"/>
    </row>
    <row r="1890" spans="1:14">
      <c r="A1890" s="73">
        <v>1883</v>
      </c>
      <c r="B1890" s="81"/>
      <c r="C1890" s="81"/>
      <c r="D1890" s="81"/>
      <c r="E1890" s="1"/>
      <c r="F1890" s="1"/>
      <c r="G1890" s="1"/>
      <c r="H1890" s="1"/>
      <c r="I1890" s="1"/>
      <c r="J1890" s="1"/>
      <c r="K1890" s="1"/>
      <c r="L1890" s="1"/>
      <c r="M1890" s="1"/>
      <c r="N1890" s="1"/>
    </row>
    <row r="1891" spans="1:14">
      <c r="A1891" s="73">
        <v>1884</v>
      </c>
      <c r="B1891" s="81"/>
      <c r="C1891" s="81"/>
      <c r="D1891" s="81"/>
      <c r="E1891" s="1"/>
      <c r="F1891" s="1"/>
      <c r="G1891" s="1"/>
      <c r="H1891" s="1"/>
      <c r="I1891" s="1"/>
      <c r="J1891" s="1"/>
      <c r="K1891" s="1"/>
      <c r="L1891" s="1"/>
      <c r="M1891" s="1"/>
      <c r="N1891" s="1"/>
    </row>
    <row r="1892" spans="1:14">
      <c r="A1892" s="73">
        <v>1885</v>
      </c>
      <c r="B1892" s="81"/>
      <c r="C1892" s="81"/>
      <c r="D1892" s="81"/>
      <c r="E1892" s="1"/>
      <c r="F1892" s="1"/>
      <c r="G1892" s="1"/>
      <c r="H1892" s="1"/>
      <c r="I1892" s="1"/>
      <c r="J1892" s="1"/>
      <c r="K1892" s="1"/>
      <c r="L1892" s="1"/>
      <c r="M1892" s="1"/>
      <c r="N1892" s="1"/>
    </row>
    <row r="1893" spans="1:14">
      <c r="A1893" s="73">
        <v>1886</v>
      </c>
      <c r="B1893" s="81"/>
      <c r="C1893" s="81"/>
      <c r="D1893" s="81"/>
      <c r="E1893" s="1"/>
      <c r="F1893" s="1"/>
      <c r="G1893" s="1"/>
      <c r="H1893" s="1"/>
      <c r="I1893" s="1"/>
      <c r="J1893" s="1"/>
      <c r="K1893" s="1"/>
      <c r="L1893" s="1"/>
      <c r="M1893" s="1"/>
      <c r="N1893" s="1"/>
    </row>
    <row r="1894" spans="1:14">
      <c r="A1894" s="73">
        <v>1887</v>
      </c>
      <c r="B1894" s="81"/>
      <c r="C1894" s="81"/>
      <c r="D1894" s="81"/>
      <c r="E1894" s="1"/>
      <c r="F1894" s="1"/>
      <c r="G1894" s="1"/>
      <c r="H1894" s="1"/>
      <c r="I1894" s="1"/>
      <c r="J1894" s="1"/>
      <c r="K1894" s="1"/>
      <c r="L1894" s="1"/>
      <c r="M1894" s="1"/>
      <c r="N1894" s="1"/>
    </row>
    <row r="1895" spans="1:14">
      <c r="A1895" s="73">
        <v>1888</v>
      </c>
      <c r="B1895" s="81"/>
      <c r="C1895" s="81"/>
      <c r="D1895" s="81"/>
      <c r="E1895" s="1"/>
      <c r="F1895" s="1"/>
      <c r="G1895" s="1"/>
      <c r="H1895" s="1"/>
      <c r="I1895" s="1"/>
      <c r="J1895" s="1"/>
      <c r="K1895" s="1"/>
      <c r="L1895" s="1"/>
      <c r="M1895" s="1"/>
      <c r="N1895" s="1"/>
    </row>
    <row r="1896" spans="1:14">
      <c r="A1896" s="73">
        <v>1889</v>
      </c>
      <c r="B1896" s="81"/>
      <c r="C1896" s="81"/>
      <c r="D1896" s="81"/>
      <c r="E1896" s="1"/>
      <c r="F1896" s="1"/>
      <c r="G1896" s="1"/>
      <c r="H1896" s="1"/>
      <c r="I1896" s="1"/>
      <c r="J1896" s="1"/>
      <c r="K1896" s="1"/>
      <c r="L1896" s="1"/>
      <c r="M1896" s="1"/>
      <c r="N1896" s="1"/>
    </row>
    <row r="1897" spans="1:14">
      <c r="A1897" s="73">
        <v>1890</v>
      </c>
      <c r="B1897" s="81"/>
      <c r="C1897" s="81"/>
      <c r="D1897" s="81"/>
      <c r="E1897" s="1"/>
      <c r="F1897" s="1"/>
      <c r="G1897" s="1"/>
      <c r="H1897" s="1"/>
      <c r="I1897" s="1"/>
      <c r="J1897" s="1"/>
      <c r="K1897" s="1"/>
      <c r="L1897" s="1"/>
      <c r="M1897" s="1"/>
      <c r="N1897" s="1"/>
    </row>
    <row r="1898" spans="1:14">
      <c r="A1898" s="73">
        <v>1891</v>
      </c>
      <c r="B1898" s="81"/>
      <c r="C1898" s="81"/>
      <c r="D1898" s="81"/>
      <c r="E1898" s="1"/>
      <c r="F1898" s="1"/>
      <c r="G1898" s="1"/>
      <c r="H1898" s="1"/>
      <c r="I1898" s="1"/>
      <c r="J1898" s="1"/>
      <c r="K1898" s="1"/>
      <c r="L1898" s="1"/>
      <c r="M1898" s="1"/>
      <c r="N1898" s="1"/>
    </row>
    <row r="1899" spans="1:14">
      <c r="A1899" s="73">
        <v>1892</v>
      </c>
      <c r="B1899" s="81"/>
      <c r="C1899" s="81"/>
      <c r="D1899" s="81"/>
      <c r="E1899" s="1"/>
      <c r="F1899" s="1"/>
      <c r="G1899" s="1"/>
      <c r="H1899" s="1"/>
      <c r="I1899" s="1"/>
      <c r="J1899" s="1"/>
      <c r="K1899" s="1"/>
      <c r="L1899" s="1"/>
      <c r="M1899" s="1"/>
      <c r="N1899" s="1"/>
    </row>
    <row r="1900" spans="1:14">
      <c r="A1900" s="73">
        <v>1893</v>
      </c>
      <c r="B1900" s="81"/>
      <c r="C1900" s="81"/>
      <c r="D1900" s="81"/>
      <c r="E1900" s="1"/>
      <c r="F1900" s="1"/>
      <c r="G1900" s="1"/>
      <c r="H1900" s="1"/>
      <c r="I1900" s="1"/>
      <c r="J1900" s="1"/>
      <c r="K1900" s="1"/>
      <c r="L1900" s="1"/>
      <c r="M1900" s="1"/>
      <c r="N1900" s="1"/>
    </row>
    <row r="1901" spans="1:14">
      <c r="A1901" s="73">
        <v>1894</v>
      </c>
      <c r="B1901" s="81"/>
      <c r="C1901" s="81"/>
      <c r="D1901" s="81"/>
      <c r="E1901" s="1"/>
      <c r="F1901" s="1"/>
      <c r="G1901" s="1"/>
      <c r="H1901" s="1"/>
      <c r="I1901" s="1"/>
      <c r="J1901" s="1"/>
      <c r="K1901" s="1"/>
      <c r="L1901" s="1"/>
      <c r="M1901" s="1"/>
      <c r="N1901" s="1"/>
    </row>
    <row r="1902" spans="1:14">
      <c r="A1902" s="73">
        <v>1895</v>
      </c>
      <c r="B1902" s="81"/>
      <c r="C1902" s="81"/>
      <c r="D1902" s="81"/>
      <c r="E1902" s="1"/>
      <c r="F1902" s="1"/>
      <c r="G1902" s="1"/>
      <c r="H1902" s="1"/>
      <c r="I1902" s="1"/>
      <c r="J1902" s="1"/>
      <c r="K1902" s="1"/>
      <c r="L1902" s="1"/>
      <c r="M1902" s="1"/>
      <c r="N1902" s="1"/>
    </row>
    <row r="1903" spans="1:14">
      <c r="A1903" s="73">
        <v>1896</v>
      </c>
      <c r="B1903" s="81"/>
      <c r="C1903" s="81"/>
      <c r="D1903" s="81"/>
      <c r="E1903" s="1"/>
      <c r="F1903" s="1"/>
      <c r="G1903" s="1"/>
      <c r="H1903" s="1"/>
      <c r="I1903" s="1"/>
      <c r="J1903" s="1"/>
      <c r="K1903" s="1"/>
      <c r="L1903" s="1"/>
      <c r="M1903" s="1"/>
      <c r="N1903" s="1"/>
    </row>
    <row r="1904" spans="1:14">
      <c r="A1904" s="73">
        <v>1897</v>
      </c>
      <c r="B1904" s="81"/>
      <c r="C1904" s="81"/>
      <c r="D1904" s="81"/>
      <c r="E1904" s="1"/>
      <c r="F1904" s="1"/>
      <c r="G1904" s="1"/>
      <c r="H1904" s="1"/>
      <c r="I1904" s="1"/>
      <c r="J1904" s="1"/>
      <c r="K1904" s="1"/>
      <c r="L1904" s="1"/>
      <c r="M1904" s="1"/>
      <c r="N1904" s="1"/>
    </row>
    <row r="1905" spans="1:14">
      <c r="A1905" s="73">
        <v>1898</v>
      </c>
      <c r="B1905" s="81"/>
      <c r="C1905" s="81"/>
      <c r="D1905" s="81"/>
      <c r="E1905" s="1"/>
      <c r="F1905" s="1"/>
      <c r="G1905" s="1"/>
      <c r="H1905" s="1"/>
      <c r="I1905" s="1"/>
      <c r="J1905" s="1"/>
      <c r="K1905" s="1"/>
      <c r="L1905" s="1"/>
      <c r="M1905" s="1"/>
      <c r="N1905" s="1"/>
    </row>
    <row r="1906" spans="1:14">
      <c r="A1906" s="73">
        <v>1899</v>
      </c>
      <c r="B1906" s="81"/>
      <c r="C1906" s="81"/>
      <c r="D1906" s="81"/>
      <c r="E1906" s="1"/>
      <c r="F1906" s="1"/>
      <c r="G1906" s="1"/>
      <c r="H1906" s="1"/>
      <c r="I1906" s="1"/>
      <c r="J1906" s="1"/>
      <c r="K1906" s="1"/>
      <c r="L1906" s="1"/>
      <c r="M1906" s="1"/>
      <c r="N1906" s="1"/>
    </row>
    <row r="1907" spans="1:14">
      <c r="A1907" s="73">
        <v>1900</v>
      </c>
      <c r="B1907" s="81"/>
      <c r="C1907" s="81"/>
      <c r="D1907" s="81"/>
      <c r="E1907" s="1"/>
      <c r="F1907" s="1"/>
      <c r="G1907" s="1"/>
      <c r="H1907" s="1"/>
      <c r="I1907" s="1"/>
      <c r="J1907" s="1"/>
      <c r="K1907" s="1"/>
      <c r="L1907" s="1"/>
      <c r="M1907" s="1"/>
      <c r="N1907" s="1"/>
    </row>
    <row r="1908" spans="1:14">
      <c r="A1908" s="73">
        <v>1901</v>
      </c>
      <c r="B1908" s="81"/>
      <c r="C1908" s="81"/>
      <c r="D1908" s="81"/>
      <c r="E1908" s="1"/>
      <c r="F1908" s="1"/>
      <c r="G1908" s="1"/>
      <c r="H1908" s="1"/>
      <c r="I1908" s="1"/>
      <c r="J1908" s="1"/>
      <c r="K1908" s="1"/>
      <c r="L1908" s="1"/>
      <c r="M1908" s="1"/>
      <c r="N1908" s="1"/>
    </row>
    <row r="1909" spans="1:14">
      <c r="A1909" s="73">
        <v>1902</v>
      </c>
      <c r="B1909" s="81"/>
      <c r="C1909" s="81"/>
      <c r="D1909" s="81"/>
      <c r="E1909" s="1"/>
      <c r="F1909" s="1"/>
      <c r="G1909" s="1"/>
      <c r="H1909" s="1"/>
      <c r="I1909" s="1"/>
      <c r="J1909" s="1"/>
      <c r="K1909" s="1"/>
      <c r="L1909" s="1"/>
      <c r="M1909" s="1"/>
      <c r="N1909" s="1"/>
    </row>
    <row r="1910" spans="1:14">
      <c r="A1910" s="73">
        <v>1903</v>
      </c>
      <c r="B1910" s="81"/>
      <c r="C1910" s="81"/>
      <c r="D1910" s="81"/>
      <c r="E1910" s="1"/>
      <c r="F1910" s="1"/>
      <c r="G1910" s="1"/>
      <c r="H1910" s="1"/>
      <c r="I1910" s="1"/>
      <c r="J1910" s="1"/>
      <c r="K1910" s="1"/>
      <c r="L1910" s="1"/>
      <c r="M1910" s="1"/>
      <c r="N1910" s="1"/>
    </row>
    <row r="1911" spans="1:14">
      <c r="A1911" s="73">
        <v>1904</v>
      </c>
      <c r="B1911" s="81"/>
      <c r="C1911" s="81"/>
      <c r="D1911" s="81"/>
      <c r="E1911" s="1"/>
      <c r="F1911" s="1"/>
      <c r="G1911" s="1"/>
      <c r="H1911" s="1"/>
      <c r="I1911" s="1"/>
      <c r="J1911" s="1"/>
      <c r="K1911" s="1"/>
      <c r="L1911" s="1"/>
      <c r="M1911" s="1"/>
      <c r="N1911" s="1"/>
    </row>
    <row r="1912" spans="1:14">
      <c r="A1912" s="73">
        <v>1905</v>
      </c>
      <c r="B1912" s="81"/>
      <c r="C1912" s="81"/>
      <c r="D1912" s="81"/>
      <c r="E1912" s="1"/>
      <c r="F1912" s="1"/>
      <c r="G1912" s="1"/>
      <c r="H1912" s="1"/>
      <c r="I1912" s="1"/>
      <c r="J1912" s="1"/>
      <c r="K1912" s="1"/>
      <c r="L1912" s="1"/>
      <c r="M1912" s="1"/>
      <c r="N1912" s="1"/>
    </row>
    <row r="1913" spans="1:14">
      <c r="A1913" s="73">
        <v>1906</v>
      </c>
      <c r="B1913" s="81"/>
      <c r="C1913" s="81"/>
      <c r="D1913" s="81"/>
      <c r="E1913" s="1"/>
      <c r="F1913" s="1"/>
      <c r="G1913" s="1"/>
      <c r="H1913" s="1"/>
      <c r="I1913" s="1"/>
      <c r="J1913" s="1"/>
      <c r="K1913" s="1"/>
      <c r="L1913" s="1"/>
      <c r="M1913" s="1"/>
      <c r="N1913" s="1"/>
    </row>
    <row r="1914" spans="1:14">
      <c r="A1914" s="73">
        <v>1907</v>
      </c>
      <c r="B1914" s="81"/>
      <c r="C1914" s="81"/>
      <c r="D1914" s="81"/>
      <c r="E1914" s="1"/>
      <c r="F1914" s="1"/>
      <c r="G1914" s="1"/>
      <c r="H1914" s="1"/>
      <c r="I1914" s="1"/>
      <c r="J1914" s="1"/>
      <c r="K1914" s="1"/>
      <c r="L1914" s="1"/>
      <c r="M1914" s="1"/>
      <c r="N1914" s="1"/>
    </row>
    <row r="1915" spans="1:14">
      <c r="A1915" s="73">
        <v>1908</v>
      </c>
      <c r="B1915" s="81"/>
      <c r="C1915" s="81"/>
      <c r="D1915" s="81"/>
      <c r="E1915" s="1"/>
      <c r="F1915" s="1"/>
      <c r="G1915" s="1"/>
      <c r="H1915" s="1"/>
      <c r="I1915" s="1"/>
      <c r="J1915" s="1"/>
      <c r="K1915" s="1"/>
      <c r="L1915" s="1"/>
      <c r="M1915" s="1"/>
      <c r="N1915" s="1"/>
    </row>
    <row r="1916" spans="1:14">
      <c r="A1916" s="73">
        <v>1909</v>
      </c>
      <c r="B1916" s="81"/>
      <c r="C1916" s="81"/>
      <c r="D1916" s="81"/>
      <c r="E1916" s="1"/>
      <c r="F1916" s="1"/>
      <c r="G1916" s="1"/>
      <c r="H1916" s="1"/>
      <c r="I1916" s="1"/>
      <c r="J1916" s="1"/>
      <c r="K1916" s="1"/>
      <c r="L1916" s="1"/>
      <c r="M1916" s="1"/>
      <c r="N1916" s="1"/>
    </row>
    <row r="1917" spans="1:14">
      <c r="A1917" s="73">
        <v>1910</v>
      </c>
      <c r="B1917" s="81"/>
      <c r="C1917" s="81"/>
      <c r="D1917" s="81"/>
      <c r="E1917" s="1"/>
      <c r="F1917" s="1"/>
      <c r="G1917" s="1"/>
      <c r="H1917" s="1"/>
      <c r="I1917" s="1"/>
      <c r="J1917" s="1"/>
      <c r="K1917" s="1"/>
      <c r="L1917" s="1"/>
      <c r="M1917" s="1"/>
      <c r="N1917" s="1"/>
    </row>
    <row r="1918" spans="1:14">
      <c r="A1918" s="73">
        <v>1911</v>
      </c>
      <c r="B1918" s="81"/>
      <c r="C1918" s="81"/>
      <c r="D1918" s="81"/>
      <c r="E1918" s="1"/>
      <c r="F1918" s="1"/>
      <c r="G1918" s="1"/>
      <c r="H1918" s="1"/>
      <c r="I1918" s="1"/>
      <c r="J1918" s="1"/>
      <c r="K1918" s="1"/>
      <c r="L1918" s="1"/>
      <c r="M1918" s="1"/>
      <c r="N1918" s="1"/>
    </row>
    <row r="1919" spans="1:14">
      <c r="A1919" s="73">
        <v>1912</v>
      </c>
      <c r="B1919" s="81"/>
      <c r="C1919" s="81"/>
      <c r="D1919" s="81"/>
      <c r="E1919" s="1"/>
      <c r="F1919" s="1"/>
      <c r="G1919" s="1"/>
      <c r="H1919" s="1"/>
      <c r="I1919" s="1"/>
      <c r="J1919" s="1"/>
      <c r="K1919" s="1"/>
      <c r="L1919" s="1"/>
      <c r="M1919" s="1"/>
      <c r="N1919" s="1"/>
    </row>
    <row r="1920" spans="1:14">
      <c r="A1920" s="73">
        <v>1913</v>
      </c>
      <c r="B1920" s="81"/>
      <c r="C1920" s="81"/>
      <c r="D1920" s="81"/>
      <c r="E1920" s="1"/>
      <c r="F1920" s="1"/>
      <c r="G1920" s="1"/>
      <c r="H1920" s="1"/>
      <c r="I1920" s="1"/>
      <c r="J1920" s="1"/>
      <c r="K1920" s="1"/>
      <c r="L1920" s="1"/>
      <c r="M1920" s="1"/>
      <c r="N1920" s="1"/>
    </row>
    <row r="1921" spans="1:14">
      <c r="A1921" s="73">
        <v>1914</v>
      </c>
      <c r="B1921" s="81"/>
      <c r="C1921" s="81"/>
      <c r="D1921" s="81"/>
      <c r="E1921" s="1"/>
      <c r="F1921" s="1"/>
      <c r="G1921" s="1"/>
      <c r="H1921" s="1"/>
      <c r="I1921" s="1"/>
      <c r="J1921" s="1"/>
      <c r="K1921" s="1"/>
      <c r="L1921" s="1"/>
      <c r="M1921" s="1"/>
      <c r="N1921" s="1"/>
    </row>
    <row r="1922" spans="1:14">
      <c r="A1922" s="73">
        <v>1915</v>
      </c>
      <c r="B1922" s="81"/>
      <c r="C1922" s="81"/>
      <c r="D1922" s="81"/>
      <c r="E1922" s="1"/>
      <c r="F1922" s="1"/>
      <c r="G1922" s="1"/>
      <c r="H1922" s="1"/>
      <c r="I1922" s="1"/>
      <c r="J1922" s="1"/>
      <c r="K1922" s="1"/>
      <c r="L1922" s="1"/>
      <c r="M1922" s="1"/>
      <c r="N1922" s="1"/>
    </row>
    <row r="1923" spans="1:14">
      <c r="A1923" s="73">
        <v>1916</v>
      </c>
      <c r="B1923" s="81"/>
      <c r="C1923" s="81"/>
      <c r="D1923" s="81"/>
      <c r="E1923" s="1"/>
      <c r="F1923" s="1"/>
      <c r="G1923" s="1"/>
      <c r="H1923" s="1"/>
      <c r="I1923" s="1"/>
      <c r="J1923" s="1"/>
      <c r="K1923" s="1"/>
      <c r="L1923" s="1"/>
      <c r="M1923" s="1"/>
      <c r="N1923" s="1"/>
    </row>
    <row r="1924" spans="1:14">
      <c r="A1924" s="73">
        <v>1917</v>
      </c>
      <c r="B1924" s="81"/>
      <c r="C1924" s="81"/>
      <c r="D1924" s="81"/>
      <c r="E1924" s="1"/>
      <c r="F1924" s="1"/>
      <c r="G1924" s="1"/>
      <c r="H1924" s="1"/>
      <c r="I1924" s="1"/>
      <c r="J1924" s="1"/>
      <c r="K1924" s="1"/>
      <c r="L1924" s="1"/>
      <c r="M1924" s="1"/>
      <c r="N1924" s="1"/>
    </row>
    <row r="1925" spans="1:14">
      <c r="A1925" s="73">
        <v>1918</v>
      </c>
      <c r="B1925" s="81"/>
      <c r="C1925" s="81"/>
      <c r="D1925" s="81"/>
      <c r="E1925" s="1"/>
      <c r="F1925" s="1"/>
      <c r="G1925" s="1"/>
      <c r="H1925" s="1"/>
      <c r="I1925" s="1"/>
      <c r="J1925" s="1"/>
      <c r="K1925" s="1"/>
      <c r="L1925" s="1"/>
      <c r="M1925" s="1"/>
      <c r="N1925" s="1"/>
    </row>
    <row r="1926" spans="1:14">
      <c r="A1926" s="73">
        <v>1919</v>
      </c>
      <c r="B1926" s="81"/>
      <c r="C1926" s="81"/>
      <c r="D1926" s="81"/>
      <c r="E1926" s="1"/>
      <c r="F1926" s="1"/>
      <c r="G1926" s="1"/>
      <c r="H1926" s="1"/>
      <c r="I1926" s="1"/>
      <c r="J1926" s="1"/>
      <c r="K1926" s="1"/>
      <c r="L1926" s="1"/>
      <c r="M1926" s="1"/>
      <c r="N1926" s="1"/>
    </row>
    <row r="1927" spans="1:14">
      <c r="A1927" s="73">
        <v>1920</v>
      </c>
      <c r="B1927" s="81"/>
      <c r="C1927" s="81"/>
      <c r="D1927" s="81"/>
      <c r="E1927" s="1"/>
      <c r="F1927" s="1"/>
      <c r="G1927" s="1"/>
      <c r="H1927" s="1"/>
      <c r="I1927" s="1"/>
      <c r="J1927" s="1"/>
      <c r="K1927" s="1"/>
      <c r="L1927" s="1"/>
      <c r="M1927" s="1"/>
      <c r="N1927" s="1"/>
    </row>
    <row r="1928" spans="1:14">
      <c r="A1928" s="73">
        <v>1921</v>
      </c>
      <c r="B1928" s="81"/>
      <c r="C1928" s="81"/>
      <c r="D1928" s="81"/>
      <c r="E1928" s="1"/>
      <c r="F1928" s="1"/>
      <c r="G1928" s="1"/>
      <c r="H1928" s="1"/>
      <c r="I1928" s="1"/>
      <c r="J1928" s="1"/>
      <c r="K1928" s="1"/>
      <c r="L1928" s="1"/>
      <c r="M1928" s="1"/>
      <c r="N1928" s="1"/>
    </row>
    <row r="1929" spans="1:14">
      <c r="A1929" s="73">
        <v>1922</v>
      </c>
      <c r="B1929" s="81"/>
      <c r="C1929" s="81"/>
      <c r="D1929" s="81"/>
      <c r="E1929" s="1"/>
      <c r="F1929" s="1"/>
      <c r="G1929" s="1"/>
      <c r="H1929" s="1"/>
      <c r="I1929" s="1"/>
      <c r="J1929" s="1"/>
      <c r="K1929" s="1"/>
      <c r="L1929" s="1"/>
      <c r="M1929" s="1"/>
      <c r="N1929" s="1"/>
    </row>
    <row r="1930" spans="1:14">
      <c r="A1930" s="73">
        <v>1923</v>
      </c>
      <c r="B1930" s="81"/>
      <c r="C1930" s="81"/>
      <c r="D1930" s="81"/>
      <c r="E1930" s="1"/>
      <c r="F1930" s="1"/>
      <c r="G1930" s="1"/>
      <c r="H1930" s="1"/>
      <c r="I1930" s="1"/>
      <c r="J1930" s="1"/>
      <c r="K1930" s="1"/>
      <c r="L1930" s="1"/>
      <c r="M1930" s="1"/>
      <c r="N1930" s="1"/>
    </row>
    <row r="1931" spans="1:14">
      <c r="A1931" s="73">
        <v>1924</v>
      </c>
      <c r="B1931" s="81"/>
      <c r="C1931" s="81"/>
      <c r="D1931" s="81"/>
      <c r="E1931" s="1"/>
      <c r="F1931" s="1"/>
      <c r="G1931" s="1"/>
      <c r="H1931" s="1"/>
      <c r="I1931" s="1"/>
      <c r="J1931" s="1"/>
      <c r="K1931" s="1"/>
      <c r="L1931" s="1"/>
      <c r="M1931" s="1"/>
      <c r="N1931" s="1"/>
    </row>
    <row r="1932" spans="1:14">
      <c r="A1932" s="73">
        <v>1925</v>
      </c>
      <c r="B1932" s="81"/>
      <c r="C1932" s="81"/>
      <c r="D1932" s="81"/>
      <c r="E1932" s="1"/>
      <c r="F1932" s="1"/>
      <c r="G1932" s="1"/>
      <c r="H1932" s="1"/>
      <c r="I1932" s="1"/>
      <c r="J1932" s="1"/>
      <c r="K1932" s="1"/>
      <c r="L1932" s="1"/>
      <c r="M1932" s="1"/>
      <c r="N1932" s="1"/>
    </row>
    <row r="1933" spans="1:14">
      <c r="A1933" s="73">
        <v>1926</v>
      </c>
      <c r="B1933" s="81"/>
      <c r="C1933" s="81"/>
      <c r="D1933" s="81"/>
      <c r="E1933" s="1"/>
      <c r="F1933" s="1"/>
      <c r="G1933" s="1"/>
      <c r="H1933" s="1"/>
      <c r="I1933" s="1"/>
      <c r="J1933" s="1"/>
      <c r="K1933" s="1"/>
      <c r="L1933" s="1"/>
      <c r="M1933" s="1"/>
      <c r="N1933" s="1"/>
    </row>
    <row r="1934" spans="1:14">
      <c r="A1934" s="73">
        <v>1927</v>
      </c>
      <c r="B1934" s="81"/>
      <c r="C1934" s="81"/>
      <c r="D1934" s="81"/>
      <c r="E1934" s="1"/>
      <c r="F1934" s="1"/>
      <c r="G1934" s="1"/>
      <c r="H1934" s="1"/>
      <c r="I1934" s="1"/>
      <c r="J1934" s="1"/>
      <c r="K1934" s="1"/>
      <c r="L1934" s="1"/>
      <c r="M1934" s="1"/>
      <c r="N1934" s="1"/>
    </row>
    <row r="1935" spans="1:14">
      <c r="A1935" s="73">
        <v>1928</v>
      </c>
      <c r="B1935" s="81"/>
      <c r="C1935" s="81"/>
      <c r="D1935" s="81"/>
      <c r="E1935" s="1"/>
      <c r="F1935" s="1"/>
      <c r="G1935" s="1"/>
      <c r="H1935" s="1"/>
      <c r="I1935" s="1"/>
      <c r="J1935" s="1"/>
      <c r="K1935" s="1"/>
      <c r="L1935" s="1"/>
      <c r="M1935" s="1"/>
      <c r="N1935" s="1"/>
    </row>
    <row r="1936" spans="1:14">
      <c r="A1936" s="73">
        <v>1929</v>
      </c>
      <c r="B1936" s="81"/>
      <c r="C1936" s="81"/>
      <c r="D1936" s="81"/>
      <c r="E1936" s="1"/>
      <c r="F1936" s="1"/>
      <c r="G1936" s="1"/>
      <c r="H1936" s="1"/>
      <c r="I1936" s="1"/>
      <c r="J1936" s="1"/>
      <c r="K1936" s="1"/>
      <c r="L1936" s="1"/>
      <c r="M1936" s="1"/>
      <c r="N1936" s="1"/>
    </row>
    <row r="1937" spans="1:14">
      <c r="A1937" s="73">
        <v>1930</v>
      </c>
      <c r="B1937" s="81"/>
      <c r="C1937" s="81"/>
      <c r="D1937" s="81"/>
      <c r="E1937" s="1"/>
      <c r="F1937" s="1"/>
      <c r="G1937" s="1"/>
      <c r="H1937" s="1"/>
      <c r="I1937" s="1"/>
      <c r="J1937" s="1"/>
      <c r="K1937" s="1"/>
      <c r="L1937" s="1"/>
      <c r="M1937" s="1"/>
      <c r="N1937" s="1"/>
    </row>
    <row r="1938" spans="1:14">
      <c r="A1938" s="73">
        <v>1931</v>
      </c>
      <c r="B1938" s="81"/>
      <c r="C1938" s="81"/>
      <c r="D1938" s="81"/>
      <c r="E1938" s="1"/>
      <c r="F1938" s="1"/>
      <c r="G1938" s="1"/>
      <c r="H1938" s="1"/>
      <c r="I1938" s="1"/>
      <c r="J1938" s="1"/>
      <c r="K1938" s="1"/>
      <c r="L1938" s="1"/>
      <c r="M1938" s="1"/>
      <c r="N1938" s="1"/>
    </row>
    <row r="1939" spans="1:14">
      <c r="A1939" s="73">
        <v>1932</v>
      </c>
      <c r="B1939" s="81"/>
      <c r="C1939" s="81"/>
      <c r="D1939" s="81"/>
      <c r="E1939" s="1"/>
      <c r="F1939" s="1"/>
      <c r="G1939" s="1"/>
      <c r="H1939" s="1"/>
      <c r="I1939" s="1"/>
      <c r="J1939" s="1"/>
      <c r="K1939" s="1"/>
      <c r="L1939" s="1"/>
      <c r="M1939" s="1"/>
      <c r="N1939" s="1"/>
    </row>
    <row r="1940" spans="1:14">
      <c r="A1940" s="73">
        <v>1933</v>
      </c>
      <c r="B1940" s="81"/>
      <c r="C1940" s="81"/>
      <c r="D1940" s="81"/>
      <c r="E1940" s="1"/>
      <c r="F1940" s="1"/>
      <c r="G1940" s="1"/>
      <c r="H1940" s="1"/>
      <c r="I1940" s="1"/>
      <c r="J1940" s="1"/>
      <c r="K1940" s="1"/>
      <c r="L1940" s="1"/>
      <c r="M1940" s="1"/>
      <c r="N1940" s="1"/>
    </row>
    <row r="1941" spans="1:14">
      <c r="A1941" s="73">
        <v>1934</v>
      </c>
      <c r="B1941" s="81"/>
      <c r="C1941" s="81"/>
      <c r="D1941" s="81"/>
      <c r="E1941" s="1"/>
      <c r="F1941" s="1"/>
      <c r="G1941" s="1"/>
      <c r="H1941" s="1"/>
      <c r="I1941" s="1"/>
      <c r="J1941" s="1"/>
      <c r="K1941" s="1"/>
      <c r="L1941" s="1"/>
      <c r="M1941" s="1"/>
      <c r="N1941" s="1"/>
    </row>
    <row r="1942" spans="1:14">
      <c r="A1942" s="73">
        <v>1935</v>
      </c>
      <c r="B1942" s="81"/>
      <c r="C1942" s="81"/>
      <c r="D1942" s="81"/>
      <c r="E1942" s="1"/>
      <c r="F1942" s="1"/>
      <c r="G1942" s="1"/>
      <c r="H1942" s="1"/>
      <c r="I1942" s="1"/>
      <c r="J1942" s="1"/>
      <c r="K1942" s="1"/>
      <c r="L1942" s="1"/>
      <c r="M1942" s="1"/>
      <c r="N1942" s="1"/>
    </row>
    <row r="1943" spans="1:14">
      <c r="A1943" s="73">
        <v>1936</v>
      </c>
      <c r="B1943" s="81"/>
      <c r="C1943" s="81"/>
      <c r="D1943" s="81"/>
      <c r="E1943" s="1"/>
      <c r="F1943" s="1"/>
      <c r="G1943" s="1"/>
      <c r="H1943" s="1"/>
      <c r="I1943" s="1"/>
      <c r="J1943" s="1"/>
      <c r="K1943" s="1"/>
      <c r="L1943" s="1"/>
      <c r="M1943" s="1"/>
      <c r="N1943" s="1"/>
    </row>
    <row r="1944" spans="1:14">
      <c r="A1944" s="73">
        <v>1937</v>
      </c>
      <c r="B1944" s="81"/>
      <c r="C1944" s="81"/>
      <c r="D1944" s="81"/>
      <c r="E1944" s="1"/>
      <c r="F1944" s="1"/>
      <c r="G1944" s="1"/>
      <c r="H1944" s="1"/>
      <c r="I1944" s="1"/>
      <c r="J1944" s="1"/>
      <c r="K1944" s="1"/>
      <c r="L1944" s="1"/>
      <c r="M1944" s="1"/>
      <c r="N1944" s="1"/>
    </row>
    <row r="1945" spans="1:14">
      <c r="A1945" s="73">
        <v>1938</v>
      </c>
      <c r="B1945" s="81"/>
      <c r="C1945" s="81"/>
      <c r="D1945" s="81"/>
      <c r="E1945" s="1"/>
      <c r="F1945" s="1"/>
      <c r="G1945" s="1"/>
      <c r="H1945" s="1"/>
      <c r="I1945" s="1"/>
      <c r="J1945" s="1"/>
      <c r="K1945" s="1"/>
      <c r="L1945" s="1"/>
      <c r="M1945" s="1"/>
      <c r="N1945" s="1"/>
    </row>
    <row r="1946" spans="1:14">
      <c r="A1946" s="73">
        <v>1939</v>
      </c>
      <c r="B1946" s="81"/>
      <c r="C1946" s="81"/>
      <c r="D1946" s="81"/>
      <c r="E1946" s="1"/>
      <c r="F1946" s="1"/>
      <c r="G1946" s="1"/>
      <c r="H1946" s="1"/>
      <c r="I1946" s="1"/>
      <c r="J1946" s="1"/>
      <c r="K1946" s="1"/>
      <c r="L1946" s="1"/>
      <c r="M1946" s="1"/>
      <c r="N1946" s="1"/>
    </row>
    <row r="1947" spans="1:14">
      <c r="A1947" s="73">
        <v>1940</v>
      </c>
      <c r="B1947" s="81"/>
      <c r="C1947" s="81"/>
      <c r="D1947" s="81"/>
      <c r="E1947" s="1"/>
      <c r="F1947" s="1"/>
      <c r="G1947" s="1"/>
      <c r="H1947" s="1"/>
      <c r="I1947" s="1"/>
      <c r="J1947" s="1"/>
      <c r="K1947" s="1"/>
      <c r="L1947" s="1"/>
      <c r="M1947" s="1"/>
      <c r="N1947" s="1"/>
    </row>
    <row r="1948" spans="1:14">
      <c r="A1948" s="73">
        <v>1941</v>
      </c>
      <c r="B1948" s="81"/>
      <c r="C1948" s="81"/>
      <c r="D1948" s="81"/>
      <c r="E1948" s="1"/>
      <c r="F1948" s="1"/>
      <c r="G1948" s="1"/>
      <c r="H1948" s="1"/>
      <c r="I1948" s="1"/>
      <c r="J1948" s="1"/>
      <c r="K1948" s="1"/>
      <c r="L1948" s="1"/>
      <c r="M1948" s="1"/>
      <c r="N1948" s="1"/>
    </row>
    <row r="1949" spans="1:14">
      <c r="A1949" s="73">
        <v>1942</v>
      </c>
      <c r="B1949" s="81"/>
      <c r="C1949" s="81"/>
      <c r="D1949" s="81"/>
      <c r="E1949" s="1"/>
      <c r="F1949" s="1"/>
      <c r="G1949" s="1"/>
      <c r="H1949" s="1"/>
      <c r="I1949" s="1"/>
      <c r="J1949" s="1"/>
      <c r="K1949" s="1"/>
      <c r="L1949" s="1"/>
      <c r="M1949" s="1"/>
      <c r="N1949" s="1"/>
    </row>
    <row r="1950" spans="1:14">
      <c r="A1950" s="73">
        <v>1943</v>
      </c>
      <c r="B1950" s="81"/>
      <c r="C1950" s="81"/>
      <c r="D1950" s="81"/>
      <c r="E1950" s="1"/>
      <c r="F1950" s="1"/>
      <c r="G1950" s="1"/>
      <c r="H1950" s="1"/>
      <c r="I1950" s="1"/>
      <c r="J1950" s="1"/>
      <c r="K1950" s="1"/>
      <c r="L1950" s="1"/>
      <c r="M1950" s="1"/>
      <c r="N1950" s="1"/>
    </row>
    <row r="1951" spans="1:14">
      <c r="A1951" s="73">
        <v>1944</v>
      </c>
      <c r="B1951" s="81"/>
      <c r="C1951" s="81"/>
      <c r="D1951" s="81"/>
      <c r="E1951" s="1"/>
      <c r="F1951" s="1"/>
      <c r="G1951" s="1"/>
      <c r="H1951" s="1"/>
      <c r="I1951" s="1"/>
      <c r="J1951" s="1"/>
      <c r="K1951" s="1"/>
      <c r="L1951" s="1"/>
      <c r="M1951" s="1"/>
      <c r="N1951" s="1"/>
    </row>
    <row r="1952" spans="1:14">
      <c r="A1952" s="73">
        <v>1945</v>
      </c>
      <c r="B1952" s="81"/>
      <c r="C1952" s="81"/>
      <c r="D1952" s="81"/>
      <c r="E1952" s="1"/>
      <c r="F1952" s="1"/>
      <c r="G1952" s="1"/>
      <c r="H1952" s="1"/>
      <c r="I1952" s="1"/>
      <c r="J1952" s="1"/>
      <c r="K1952" s="1"/>
      <c r="L1952" s="1"/>
      <c r="M1952" s="1"/>
      <c r="N1952" s="1"/>
    </row>
    <row r="1953" spans="1:14">
      <c r="A1953" s="73">
        <v>1946</v>
      </c>
      <c r="B1953" s="81"/>
      <c r="C1953" s="81"/>
      <c r="D1953" s="81"/>
      <c r="E1953" s="1"/>
      <c r="F1953" s="1"/>
      <c r="G1953" s="1"/>
      <c r="H1953" s="1"/>
      <c r="I1953" s="1"/>
      <c r="J1953" s="1"/>
      <c r="K1953" s="1"/>
      <c r="L1953" s="1"/>
      <c r="M1953" s="1"/>
      <c r="N1953" s="1"/>
    </row>
    <row r="1954" spans="1:14">
      <c r="A1954" s="73">
        <v>1947</v>
      </c>
      <c r="B1954" s="81"/>
      <c r="C1954" s="81"/>
      <c r="D1954" s="81"/>
      <c r="E1954" s="1"/>
      <c r="F1954" s="1"/>
      <c r="G1954" s="1"/>
      <c r="H1954" s="1"/>
      <c r="I1954" s="1"/>
      <c r="J1954" s="1"/>
      <c r="K1954" s="1"/>
      <c r="L1954" s="1"/>
      <c r="M1954" s="1"/>
      <c r="N1954" s="1"/>
    </row>
    <row r="1955" spans="1:14">
      <c r="A1955" s="73">
        <v>1948</v>
      </c>
      <c r="B1955" s="81"/>
      <c r="C1955" s="81"/>
      <c r="D1955" s="81"/>
      <c r="E1955" s="1"/>
      <c r="F1955" s="1"/>
      <c r="G1955" s="1"/>
      <c r="H1955" s="1"/>
      <c r="I1955" s="1"/>
      <c r="J1955" s="1"/>
      <c r="K1955" s="1"/>
      <c r="L1955" s="1"/>
      <c r="M1955" s="1"/>
      <c r="N1955" s="1"/>
    </row>
    <row r="1956" spans="1:14">
      <c r="A1956" s="73">
        <v>1949</v>
      </c>
      <c r="B1956" s="81"/>
      <c r="C1956" s="81"/>
      <c r="D1956" s="81"/>
      <c r="E1956" s="1"/>
      <c r="F1956" s="1"/>
      <c r="G1956" s="1"/>
      <c r="H1956" s="1"/>
      <c r="I1956" s="1"/>
      <c r="J1956" s="1"/>
      <c r="K1956" s="1"/>
      <c r="L1956" s="1"/>
      <c r="M1956" s="1"/>
      <c r="N1956" s="1"/>
    </row>
    <row r="1957" spans="1:14">
      <c r="A1957" s="73">
        <v>1950</v>
      </c>
      <c r="B1957" s="81"/>
      <c r="C1957" s="81"/>
      <c r="D1957" s="81"/>
      <c r="E1957" s="1"/>
      <c r="F1957" s="1"/>
      <c r="G1957" s="1"/>
      <c r="H1957" s="1"/>
      <c r="I1957" s="1"/>
      <c r="J1957" s="1"/>
      <c r="K1957" s="1"/>
      <c r="L1957" s="1"/>
      <c r="M1957" s="1"/>
      <c r="N1957" s="1"/>
    </row>
    <row r="1958" spans="1:14">
      <c r="A1958" s="73">
        <v>1951</v>
      </c>
      <c r="B1958" s="81"/>
      <c r="C1958" s="81"/>
      <c r="D1958" s="81"/>
      <c r="E1958" s="1"/>
      <c r="F1958" s="1"/>
      <c r="G1958" s="1"/>
      <c r="H1958" s="1"/>
      <c r="I1958" s="1"/>
      <c r="J1958" s="1"/>
      <c r="K1958" s="1"/>
      <c r="L1958" s="1"/>
      <c r="M1958" s="1"/>
      <c r="N1958" s="1"/>
    </row>
    <row r="1959" spans="1:14">
      <c r="A1959" s="73">
        <v>1952</v>
      </c>
      <c r="B1959" s="81"/>
      <c r="C1959" s="81"/>
      <c r="D1959" s="81"/>
      <c r="E1959" s="1"/>
      <c r="F1959" s="1"/>
      <c r="G1959" s="1"/>
      <c r="H1959" s="1"/>
      <c r="I1959" s="1"/>
      <c r="J1959" s="1"/>
      <c r="K1959" s="1"/>
      <c r="L1959" s="1"/>
      <c r="M1959" s="1"/>
      <c r="N1959" s="1"/>
    </row>
    <row r="1960" spans="1:14">
      <c r="A1960" s="73">
        <v>1953</v>
      </c>
      <c r="B1960" s="81"/>
      <c r="C1960" s="81"/>
      <c r="D1960" s="81"/>
      <c r="E1960" s="1"/>
      <c r="F1960" s="1"/>
      <c r="G1960" s="1"/>
      <c r="H1960" s="1"/>
      <c r="I1960" s="1"/>
      <c r="J1960" s="1"/>
      <c r="K1960" s="1"/>
      <c r="L1960" s="1"/>
      <c r="M1960" s="1"/>
      <c r="N1960" s="1"/>
    </row>
    <row r="1961" spans="1:14">
      <c r="A1961" s="73">
        <v>1954</v>
      </c>
      <c r="B1961" s="81"/>
      <c r="C1961" s="81"/>
      <c r="D1961" s="81"/>
      <c r="E1961" s="1"/>
      <c r="F1961" s="1"/>
      <c r="G1961" s="1"/>
      <c r="H1961" s="1"/>
      <c r="I1961" s="1"/>
      <c r="J1961" s="1"/>
      <c r="K1961" s="1"/>
      <c r="L1961" s="1"/>
      <c r="M1961" s="1"/>
      <c r="N1961" s="1"/>
    </row>
    <row r="1962" spans="1:14">
      <c r="A1962" s="73">
        <v>1955</v>
      </c>
      <c r="B1962" s="81"/>
      <c r="C1962" s="81"/>
      <c r="D1962" s="81"/>
      <c r="E1962" s="1"/>
      <c r="F1962" s="1"/>
      <c r="G1962" s="1"/>
      <c r="H1962" s="1"/>
      <c r="I1962" s="1"/>
      <c r="J1962" s="1"/>
      <c r="K1962" s="1"/>
      <c r="L1962" s="1"/>
      <c r="M1962" s="1"/>
      <c r="N1962" s="1"/>
    </row>
    <row r="1963" spans="1:14">
      <c r="A1963" s="73">
        <v>1956</v>
      </c>
      <c r="B1963" s="81"/>
      <c r="C1963" s="81"/>
      <c r="D1963" s="81"/>
      <c r="E1963" s="1"/>
      <c r="F1963" s="1"/>
      <c r="G1963" s="1"/>
      <c r="H1963" s="1"/>
      <c r="I1963" s="1"/>
      <c r="J1963" s="1"/>
      <c r="K1963" s="1"/>
      <c r="L1963" s="1"/>
      <c r="M1963" s="1"/>
      <c r="N1963" s="1"/>
    </row>
    <row r="1964" spans="1:14">
      <c r="A1964" s="73">
        <v>1957</v>
      </c>
      <c r="B1964" s="81"/>
      <c r="C1964" s="81"/>
      <c r="D1964" s="81"/>
      <c r="E1964" s="1"/>
      <c r="F1964" s="1"/>
      <c r="G1964" s="1"/>
      <c r="H1964" s="1"/>
      <c r="I1964" s="1"/>
      <c r="J1964" s="1"/>
      <c r="K1964" s="1"/>
      <c r="L1964" s="1"/>
      <c r="M1964" s="1"/>
      <c r="N1964" s="1"/>
    </row>
    <row r="1965" spans="1:14">
      <c r="A1965" s="73">
        <v>1958</v>
      </c>
      <c r="B1965" s="81"/>
      <c r="C1965" s="81"/>
      <c r="D1965" s="81"/>
      <c r="E1965" s="1"/>
      <c r="F1965" s="1"/>
      <c r="G1965" s="1"/>
      <c r="H1965" s="1"/>
      <c r="I1965" s="1"/>
      <c r="J1965" s="1"/>
      <c r="K1965" s="1"/>
      <c r="L1965" s="1"/>
      <c r="M1965" s="1"/>
      <c r="N1965" s="1"/>
    </row>
    <row r="1966" spans="1:14">
      <c r="A1966" s="73">
        <v>1959</v>
      </c>
      <c r="B1966" s="81"/>
      <c r="C1966" s="81"/>
      <c r="D1966" s="81"/>
      <c r="E1966" s="1"/>
      <c r="F1966" s="1"/>
      <c r="G1966" s="1"/>
      <c r="H1966" s="1"/>
      <c r="I1966" s="1"/>
      <c r="J1966" s="1"/>
      <c r="K1966" s="1"/>
      <c r="L1966" s="1"/>
      <c r="M1966" s="1"/>
      <c r="N1966" s="1"/>
    </row>
    <row r="1967" spans="1:14">
      <c r="A1967" s="73">
        <v>1960</v>
      </c>
      <c r="B1967" s="81"/>
      <c r="C1967" s="81"/>
      <c r="D1967" s="81"/>
      <c r="E1967" s="1"/>
      <c r="F1967" s="1"/>
      <c r="G1967" s="1"/>
      <c r="H1967" s="1"/>
      <c r="I1967" s="1"/>
      <c r="J1967" s="1"/>
      <c r="K1967" s="1"/>
      <c r="L1967" s="1"/>
      <c r="M1967" s="1"/>
      <c r="N1967" s="1"/>
    </row>
    <row r="1968" spans="1:14">
      <c r="A1968" s="73">
        <v>1961</v>
      </c>
      <c r="B1968" s="81"/>
      <c r="C1968" s="81"/>
      <c r="D1968" s="81"/>
      <c r="E1968" s="1"/>
      <c r="F1968" s="1"/>
      <c r="G1968" s="1"/>
      <c r="H1968" s="1"/>
      <c r="I1968" s="1"/>
      <c r="J1968" s="1"/>
      <c r="K1968" s="1"/>
      <c r="L1968" s="1"/>
      <c r="M1968" s="1"/>
      <c r="N1968" s="1"/>
    </row>
    <row r="1969" spans="1:14">
      <c r="A1969" s="73">
        <v>1962</v>
      </c>
      <c r="B1969" s="81"/>
      <c r="C1969" s="81"/>
      <c r="D1969" s="81"/>
      <c r="E1969" s="1"/>
      <c r="F1969" s="1"/>
      <c r="G1969" s="1"/>
      <c r="H1969" s="1"/>
      <c r="I1969" s="1"/>
      <c r="J1969" s="1"/>
      <c r="K1969" s="1"/>
      <c r="L1969" s="1"/>
      <c r="M1969" s="1"/>
      <c r="N1969" s="1"/>
    </row>
    <row r="1970" spans="1:14">
      <c r="A1970" s="73">
        <v>1963</v>
      </c>
      <c r="B1970" s="81"/>
      <c r="C1970" s="81"/>
      <c r="D1970" s="81"/>
      <c r="E1970" s="1"/>
      <c r="F1970" s="1"/>
      <c r="G1970" s="1"/>
      <c r="H1970" s="1"/>
      <c r="I1970" s="1"/>
      <c r="J1970" s="1"/>
      <c r="K1970" s="1"/>
      <c r="L1970" s="1"/>
      <c r="M1970" s="1"/>
      <c r="N1970" s="1"/>
    </row>
    <row r="1971" spans="1:14">
      <c r="A1971" s="73">
        <v>1964</v>
      </c>
      <c r="B1971" s="81"/>
      <c r="C1971" s="81"/>
      <c r="D1971" s="81"/>
      <c r="E1971" s="1"/>
      <c r="F1971" s="1"/>
      <c r="G1971" s="1"/>
      <c r="H1971" s="1"/>
      <c r="I1971" s="1"/>
      <c r="J1971" s="1"/>
      <c r="K1971" s="1"/>
      <c r="L1971" s="1"/>
      <c r="M1971" s="1"/>
      <c r="N1971" s="1"/>
    </row>
    <row r="1972" spans="1:14">
      <c r="A1972" s="73">
        <v>1965</v>
      </c>
      <c r="B1972" s="81"/>
      <c r="C1972" s="81"/>
      <c r="D1972" s="81"/>
      <c r="E1972" s="1"/>
      <c r="F1972" s="1"/>
      <c r="G1972" s="1"/>
      <c r="H1972" s="1"/>
      <c r="I1972" s="1"/>
      <c r="J1972" s="1"/>
      <c r="K1972" s="1"/>
      <c r="L1972" s="1"/>
      <c r="M1972" s="1"/>
      <c r="N1972" s="1"/>
    </row>
    <row r="1973" spans="1:14">
      <c r="A1973" s="73">
        <v>1966</v>
      </c>
      <c r="B1973" s="81"/>
      <c r="C1973" s="81"/>
      <c r="D1973" s="81"/>
      <c r="E1973" s="1"/>
      <c r="F1973" s="1"/>
      <c r="G1973" s="1"/>
      <c r="H1973" s="1"/>
      <c r="I1973" s="1"/>
      <c r="J1973" s="1"/>
      <c r="K1973" s="1"/>
      <c r="L1973" s="1"/>
      <c r="M1973" s="1"/>
      <c r="N1973" s="1"/>
    </row>
    <row r="1974" spans="1:14">
      <c r="A1974" s="73">
        <v>1967</v>
      </c>
      <c r="B1974" s="81"/>
      <c r="C1974" s="81"/>
      <c r="D1974" s="81"/>
      <c r="E1974" s="1"/>
      <c r="F1974" s="1"/>
      <c r="G1974" s="1"/>
      <c r="H1974" s="1"/>
      <c r="I1974" s="1"/>
      <c r="J1974" s="1"/>
      <c r="K1974" s="1"/>
      <c r="L1974" s="1"/>
      <c r="M1974" s="1"/>
      <c r="N1974" s="1"/>
    </row>
    <row r="1975" spans="1:14">
      <c r="A1975" s="73">
        <v>1968</v>
      </c>
      <c r="B1975" s="81"/>
      <c r="C1975" s="81"/>
      <c r="D1975" s="81"/>
      <c r="E1975" s="1"/>
      <c r="F1975" s="1"/>
      <c r="G1975" s="1"/>
      <c r="H1975" s="1"/>
      <c r="I1975" s="1"/>
      <c r="J1975" s="1"/>
      <c r="K1975" s="1"/>
      <c r="L1975" s="1"/>
      <c r="M1975" s="1"/>
      <c r="N1975" s="1"/>
    </row>
    <row r="1976" spans="1:14">
      <c r="A1976" s="73">
        <v>1969</v>
      </c>
      <c r="B1976" s="81"/>
      <c r="C1976" s="81"/>
      <c r="D1976" s="81"/>
      <c r="E1976" s="1"/>
      <c r="F1976" s="1"/>
      <c r="G1976" s="1"/>
      <c r="H1976" s="1"/>
      <c r="I1976" s="1"/>
      <c r="J1976" s="1"/>
      <c r="K1976" s="1"/>
      <c r="L1976" s="1"/>
      <c r="M1976" s="1"/>
      <c r="N1976" s="1"/>
    </row>
    <row r="1977" spans="1:14">
      <c r="A1977" s="73">
        <v>1970</v>
      </c>
      <c r="B1977" s="81"/>
      <c r="C1977" s="81"/>
      <c r="D1977" s="81"/>
      <c r="E1977" s="1"/>
      <c r="F1977" s="1"/>
      <c r="G1977" s="1"/>
      <c r="H1977" s="1"/>
      <c r="I1977" s="1"/>
      <c r="J1977" s="1"/>
      <c r="K1977" s="1"/>
      <c r="L1977" s="1"/>
      <c r="M1977" s="1"/>
      <c r="N1977" s="1"/>
    </row>
    <row r="1978" spans="1:14">
      <c r="A1978" s="73">
        <v>1971</v>
      </c>
      <c r="B1978" s="81"/>
      <c r="C1978" s="81"/>
      <c r="D1978" s="81"/>
      <c r="E1978" s="1"/>
      <c r="F1978" s="1"/>
      <c r="G1978" s="1"/>
      <c r="H1978" s="1"/>
      <c r="I1978" s="1"/>
      <c r="J1978" s="1"/>
      <c r="K1978" s="1"/>
      <c r="L1978" s="1"/>
      <c r="M1978" s="1"/>
      <c r="N1978" s="1"/>
    </row>
    <row r="1979" spans="1:14">
      <c r="A1979" s="73">
        <v>1972</v>
      </c>
      <c r="B1979" s="81"/>
      <c r="C1979" s="81"/>
      <c r="D1979" s="81"/>
      <c r="E1979" s="1"/>
      <c r="F1979" s="1"/>
      <c r="G1979" s="1"/>
      <c r="H1979" s="1"/>
      <c r="I1979" s="1"/>
      <c r="J1979" s="1"/>
      <c r="K1979" s="1"/>
      <c r="L1979" s="1"/>
      <c r="M1979" s="1"/>
      <c r="N1979" s="1"/>
    </row>
    <row r="1980" spans="1:14">
      <c r="A1980" s="73">
        <v>1973</v>
      </c>
      <c r="B1980" s="81"/>
      <c r="C1980" s="81"/>
      <c r="D1980" s="81"/>
      <c r="E1980" s="1"/>
      <c r="F1980" s="1"/>
      <c r="G1980" s="1"/>
      <c r="H1980" s="1"/>
      <c r="I1980" s="1"/>
      <c r="J1980" s="1"/>
      <c r="K1980" s="1"/>
      <c r="L1980" s="1"/>
      <c r="M1980" s="1"/>
      <c r="N1980" s="1"/>
    </row>
    <row r="1981" spans="1:14">
      <c r="A1981" s="73">
        <v>1974</v>
      </c>
      <c r="B1981" s="81"/>
      <c r="C1981" s="81"/>
      <c r="D1981" s="81"/>
      <c r="E1981" s="1"/>
      <c r="F1981" s="1"/>
      <c r="G1981" s="1"/>
      <c r="H1981" s="1"/>
      <c r="I1981" s="1"/>
      <c r="J1981" s="1"/>
      <c r="K1981" s="1"/>
      <c r="L1981" s="1"/>
      <c r="M1981" s="1"/>
      <c r="N1981" s="1"/>
    </row>
    <row r="1982" spans="1:14">
      <c r="A1982" s="73">
        <v>1975</v>
      </c>
      <c r="B1982" s="81"/>
      <c r="C1982" s="81"/>
      <c r="D1982" s="81"/>
      <c r="E1982" s="1"/>
      <c r="F1982" s="1"/>
      <c r="G1982" s="1"/>
      <c r="H1982" s="1"/>
      <c r="I1982" s="1"/>
      <c r="J1982" s="1"/>
      <c r="K1982" s="1"/>
      <c r="L1982" s="1"/>
      <c r="M1982" s="1"/>
      <c r="N1982" s="1"/>
    </row>
    <row r="1983" spans="1:14">
      <c r="A1983" s="73">
        <v>1976</v>
      </c>
      <c r="B1983" s="81"/>
      <c r="C1983" s="81"/>
      <c r="D1983" s="81"/>
      <c r="E1983" s="1"/>
      <c r="F1983" s="1"/>
      <c r="G1983" s="1"/>
      <c r="H1983" s="1"/>
      <c r="I1983" s="1"/>
      <c r="J1983" s="1"/>
      <c r="K1983" s="1"/>
      <c r="L1983" s="1"/>
      <c r="M1983" s="1"/>
      <c r="N1983" s="1"/>
    </row>
    <row r="1984" spans="1:14">
      <c r="A1984" s="73">
        <v>1977</v>
      </c>
      <c r="B1984" s="81"/>
      <c r="C1984" s="81"/>
      <c r="D1984" s="81"/>
      <c r="E1984" s="1"/>
      <c r="F1984" s="1"/>
      <c r="G1984" s="1"/>
      <c r="H1984" s="1"/>
      <c r="I1984" s="1"/>
      <c r="J1984" s="1"/>
      <c r="K1984" s="1"/>
      <c r="L1984" s="1"/>
      <c r="M1984" s="1"/>
      <c r="N1984" s="1"/>
    </row>
    <row r="1985" spans="1:14">
      <c r="A1985" s="73">
        <v>1978</v>
      </c>
      <c r="B1985" s="81"/>
      <c r="C1985" s="81"/>
      <c r="D1985" s="81"/>
      <c r="E1985" s="1"/>
      <c r="F1985" s="1"/>
      <c r="G1985" s="1"/>
      <c r="H1985" s="1"/>
      <c r="I1985" s="1"/>
      <c r="J1985" s="1"/>
      <c r="K1985" s="1"/>
      <c r="L1985" s="1"/>
      <c r="M1985" s="1"/>
      <c r="N1985" s="1"/>
    </row>
    <row r="1986" spans="1:14">
      <c r="A1986" s="73">
        <v>1979</v>
      </c>
      <c r="B1986" s="81"/>
      <c r="C1986" s="81"/>
      <c r="D1986" s="81"/>
      <c r="E1986" s="1"/>
      <c r="F1986" s="1"/>
      <c r="G1986" s="1"/>
      <c r="H1986" s="1"/>
      <c r="I1986" s="1"/>
      <c r="J1986" s="1"/>
      <c r="K1986" s="1"/>
      <c r="L1986" s="1"/>
      <c r="M1986" s="1"/>
      <c r="N1986" s="1"/>
    </row>
    <row r="1987" spans="1:14">
      <c r="A1987" s="73">
        <v>1980</v>
      </c>
      <c r="B1987" s="81"/>
      <c r="C1987" s="81"/>
      <c r="D1987" s="81"/>
      <c r="E1987" s="1"/>
      <c r="F1987" s="1"/>
      <c r="G1987" s="1"/>
      <c r="H1987" s="1"/>
      <c r="I1987" s="1"/>
      <c r="J1987" s="1"/>
      <c r="K1987" s="1"/>
      <c r="L1987" s="1"/>
      <c r="M1987" s="1"/>
      <c r="N1987" s="1"/>
    </row>
    <row r="1988" spans="1:14">
      <c r="A1988" s="73">
        <v>1981</v>
      </c>
      <c r="B1988" s="81"/>
      <c r="C1988" s="81"/>
      <c r="D1988" s="81"/>
      <c r="E1988" s="1"/>
      <c r="F1988" s="1"/>
      <c r="G1988" s="1"/>
      <c r="H1988" s="1"/>
      <c r="I1988" s="1"/>
      <c r="J1988" s="1"/>
      <c r="K1988" s="1"/>
      <c r="L1988" s="1"/>
      <c r="M1988" s="1"/>
      <c r="N1988" s="1"/>
    </row>
    <row r="1989" spans="1:14">
      <c r="A1989" s="73">
        <v>1982</v>
      </c>
      <c r="B1989" s="81"/>
      <c r="C1989" s="81"/>
      <c r="D1989" s="81"/>
      <c r="E1989" s="1"/>
      <c r="F1989" s="1"/>
      <c r="G1989" s="1"/>
      <c r="H1989" s="1"/>
      <c r="I1989" s="1"/>
      <c r="J1989" s="1"/>
      <c r="K1989" s="1"/>
      <c r="L1989" s="1"/>
      <c r="M1989" s="1"/>
      <c r="N1989" s="1"/>
    </row>
    <row r="1990" spans="1:14">
      <c r="A1990" s="73">
        <v>1983</v>
      </c>
      <c r="B1990" s="81"/>
      <c r="C1990" s="81"/>
      <c r="D1990" s="81"/>
      <c r="E1990" s="1"/>
      <c r="F1990" s="1"/>
      <c r="G1990" s="1"/>
      <c r="H1990" s="1"/>
      <c r="I1990" s="1"/>
      <c r="J1990" s="1"/>
      <c r="K1990" s="1"/>
      <c r="L1990" s="1"/>
      <c r="M1990" s="1"/>
      <c r="N1990" s="1"/>
    </row>
    <row r="1991" spans="1:14">
      <c r="A1991" s="73">
        <v>1984</v>
      </c>
      <c r="B1991" s="81"/>
      <c r="C1991" s="81"/>
      <c r="D1991" s="81"/>
      <c r="E1991" s="1"/>
      <c r="F1991" s="1"/>
      <c r="G1991" s="1"/>
      <c r="H1991" s="1"/>
      <c r="I1991" s="1"/>
      <c r="J1991" s="1"/>
      <c r="K1991" s="1"/>
      <c r="L1991" s="1"/>
      <c r="M1991" s="1"/>
      <c r="N1991" s="1"/>
    </row>
    <row r="1992" spans="1:14">
      <c r="A1992" s="73">
        <v>1985</v>
      </c>
      <c r="B1992" s="81"/>
      <c r="C1992" s="81"/>
      <c r="D1992" s="81"/>
      <c r="E1992" s="1"/>
      <c r="F1992" s="1"/>
      <c r="G1992" s="1"/>
      <c r="H1992" s="1"/>
      <c r="I1992" s="1"/>
      <c r="J1992" s="1"/>
      <c r="K1992" s="1"/>
      <c r="L1992" s="1"/>
      <c r="M1992" s="1"/>
      <c r="N1992" s="1"/>
    </row>
    <row r="1993" spans="1:14">
      <c r="A1993" s="73">
        <v>1986</v>
      </c>
      <c r="B1993" s="81"/>
      <c r="C1993" s="81"/>
      <c r="D1993" s="81"/>
      <c r="E1993" s="1"/>
      <c r="F1993" s="1"/>
      <c r="G1993" s="1"/>
      <c r="H1993" s="1"/>
      <c r="I1993" s="1"/>
      <c r="J1993" s="1"/>
      <c r="K1993" s="1"/>
      <c r="L1993" s="1"/>
      <c r="M1993" s="1"/>
      <c r="N1993" s="1"/>
    </row>
    <row r="1994" spans="1:14">
      <c r="A1994" s="73">
        <v>1987</v>
      </c>
      <c r="B1994" s="81"/>
      <c r="C1994" s="81"/>
      <c r="D1994" s="81"/>
      <c r="E1994" s="1"/>
      <c r="F1994" s="1"/>
      <c r="G1994" s="1"/>
      <c r="H1994" s="1"/>
      <c r="I1994" s="1"/>
      <c r="J1994" s="1"/>
      <c r="K1994" s="1"/>
      <c r="L1994" s="1"/>
      <c r="M1994" s="1"/>
      <c r="N1994" s="1"/>
    </row>
    <row r="1995" spans="1:14">
      <c r="A1995" s="73">
        <v>1988</v>
      </c>
      <c r="B1995" s="81"/>
      <c r="C1995" s="81"/>
      <c r="D1995" s="81"/>
      <c r="E1995" s="1"/>
      <c r="F1995" s="1"/>
      <c r="G1995" s="1"/>
      <c r="H1995" s="1"/>
      <c r="I1995" s="1"/>
      <c r="J1995" s="1"/>
      <c r="K1995" s="1"/>
      <c r="L1995" s="1"/>
      <c r="M1995" s="1"/>
      <c r="N1995" s="1"/>
    </row>
    <row r="1996" spans="1:14">
      <c r="A1996" s="73">
        <v>1989</v>
      </c>
      <c r="B1996" s="81"/>
      <c r="C1996" s="81"/>
      <c r="D1996" s="81"/>
      <c r="E1996" s="1"/>
      <c r="F1996" s="1"/>
      <c r="G1996" s="1"/>
      <c r="H1996" s="1"/>
      <c r="I1996" s="1"/>
      <c r="J1996" s="1"/>
      <c r="K1996" s="1"/>
      <c r="L1996" s="1"/>
      <c r="M1996" s="1"/>
      <c r="N1996" s="1"/>
    </row>
    <row r="1997" spans="1:14">
      <c r="A1997" s="73">
        <v>1990</v>
      </c>
      <c r="B1997" s="81"/>
      <c r="C1997" s="81"/>
      <c r="D1997" s="81"/>
      <c r="E1997" s="1"/>
      <c r="F1997" s="1"/>
      <c r="G1997" s="1"/>
      <c r="H1997" s="1"/>
      <c r="I1997" s="1"/>
      <c r="J1997" s="1"/>
      <c r="K1997" s="1"/>
      <c r="L1997" s="1"/>
      <c r="M1997" s="1"/>
      <c r="N1997" s="1"/>
    </row>
    <row r="1998" spans="1:14">
      <c r="A1998" s="73">
        <v>1991</v>
      </c>
      <c r="B1998" s="81"/>
      <c r="C1998" s="81"/>
      <c r="D1998" s="81"/>
      <c r="E1998" s="1"/>
      <c r="F1998" s="1"/>
      <c r="G1998" s="1"/>
      <c r="H1998" s="1"/>
      <c r="I1998" s="1"/>
      <c r="J1998" s="1"/>
      <c r="K1998" s="1"/>
      <c r="L1998" s="1"/>
      <c r="M1998" s="1"/>
      <c r="N1998" s="1"/>
    </row>
    <row r="1999" spans="1:14">
      <c r="A1999" s="73">
        <v>1992</v>
      </c>
      <c r="B1999" s="81"/>
      <c r="C1999" s="81"/>
      <c r="D1999" s="81"/>
      <c r="E1999" s="1"/>
      <c r="F1999" s="1"/>
      <c r="G1999" s="1"/>
      <c r="H1999" s="1"/>
      <c r="I1999" s="1"/>
      <c r="J1999" s="1"/>
      <c r="K1999" s="1"/>
      <c r="L1999" s="1"/>
      <c r="M1999" s="1"/>
      <c r="N1999" s="1"/>
    </row>
    <row r="2000" spans="1:14">
      <c r="A2000" s="73">
        <v>1993</v>
      </c>
      <c r="B2000" s="81"/>
      <c r="C2000" s="81"/>
      <c r="D2000" s="81"/>
      <c r="E2000" s="1"/>
      <c r="F2000" s="1"/>
      <c r="G2000" s="1"/>
      <c r="H2000" s="1"/>
      <c r="I2000" s="1"/>
      <c r="J2000" s="1"/>
      <c r="K2000" s="1"/>
      <c r="L2000" s="1"/>
      <c r="M2000" s="1"/>
      <c r="N2000" s="1"/>
    </row>
    <row r="2001" spans="1:14">
      <c r="A2001" s="73">
        <v>1994</v>
      </c>
      <c r="B2001" s="81"/>
      <c r="C2001" s="81"/>
      <c r="D2001" s="81"/>
      <c r="E2001" s="1"/>
      <c r="F2001" s="1"/>
      <c r="G2001" s="1"/>
      <c r="H2001" s="1"/>
      <c r="I2001" s="1"/>
      <c r="J2001" s="1"/>
      <c r="K2001" s="1"/>
      <c r="L2001" s="1"/>
      <c r="M2001" s="1"/>
      <c r="N2001" s="1"/>
    </row>
    <row r="2002" spans="1:14">
      <c r="A2002" s="73">
        <v>1995</v>
      </c>
      <c r="B2002" s="81"/>
      <c r="C2002" s="81"/>
      <c r="D2002" s="81"/>
      <c r="E2002" s="1"/>
      <c r="F2002" s="1"/>
      <c r="G2002" s="1"/>
      <c r="H2002" s="1"/>
      <c r="I2002" s="1"/>
      <c r="J2002" s="1"/>
      <c r="K2002" s="1"/>
      <c r="L2002" s="1"/>
      <c r="M2002" s="1"/>
      <c r="N2002" s="1"/>
    </row>
    <row r="2003" spans="1:14">
      <c r="A2003" s="73">
        <v>1996</v>
      </c>
      <c r="B2003" s="81"/>
      <c r="C2003" s="81"/>
      <c r="D2003" s="81"/>
      <c r="E2003" s="1"/>
      <c r="F2003" s="1"/>
      <c r="G2003" s="1"/>
      <c r="H2003" s="1"/>
      <c r="I2003" s="1"/>
      <c r="J2003" s="1"/>
      <c r="K2003" s="1"/>
      <c r="L2003" s="1"/>
      <c r="M2003" s="1"/>
      <c r="N2003" s="1"/>
    </row>
    <row r="2004" spans="1:14">
      <c r="A2004" s="73">
        <v>1997</v>
      </c>
      <c r="B2004" s="81"/>
      <c r="C2004" s="81"/>
      <c r="D2004" s="81"/>
      <c r="E2004" s="1"/>
      <c r="F2004" s="1"/>
      <c r="G2004" s="1"/>
      <c r="H2004" s="1"/>
      <c r="I2004" s="1"/>
      <c r="J2004" s="1"/>
      <c r="K2004" s="1"/>
      <c r="L2004" s="1"/>
      <c r="M2004" s="1"/>
      <c r="N2004" s="1"/>
    </row>
    <row r="2005" spans="1:14">
      <c r="A2005" s="73">
        <v>1998</v>
      </c>
      <c r="B2005" s="81"/>
      <c r="C2005" s="81"/>
      <c r="D2005" s="81"/>
      <c r="E2005" s="1"/>
      <c r="F2005" s="1"/>
      <c r="G2005" s="1"/>
      <c r="H2005" s="1"/>
      <c r="I2005" s="1"/>
      <c r="J2005" s="1"/>
      <c r="K2005" s="1"/>
      <c r="L2005" s="1"/>
      <c r="M2005" s="1"/>
      <c r="N2005" s="1"/>
    </row>
    <row r="2006" spans="1:14">
      <c r="A2006" s="73">
        <v>1999</v>
      </c>
      <c r="B2006" s="81"/>
      <c r="C2006" s="81"/>
      <c r="D2006" s="81"/>
      <c r="E2006" s="1"/>
      <c r="F2006" s="1"/>
      <c r="G2006" s="1"/>
      <c r="H2006" s="1"/>
      <c r="I2006" s="1"/>
      <c r="J2006" s="1"/>
      <c r="K2006" s="1"/>
      <c r="L2006" s="1"/>
      <c r="M2006" s="1"/>
      <c r="N2006" s="1"/>
    </row>
    <row r="2007" spans="1:14">
      <c r="A2007" s="73">
        <v>2000</v>
      </c>
      <c r="B2007" s="81"/>
      <c r="C2007" s="81"/>
      <c r="D2007" s="81"/>
      <c r="E2007" s="1"/>
      <c r="F2007" s="1"/>
      <c r="G2007" s="1"/>
      <c r="H2007" s="1"/>
      <c r="I2007" s="1"/>
      <c r="J2007" s="1"/>
      <c r="K2007" s="1"/>
      <c r="L2007" s="1"/>
      <c r="M2007" s="1"/>
      <c r="N2007" s="1"/>
    </row>
    <row r="2008" spans="1:14">
      <c r="A2008" s="73">
        <v>2001</v>
      </c>
      <c r="B2008" s="81"/>
      <c r="C2008" s="81"/>
      <c r="D2008" s="81"/>
      <c r="E2008" s="1"/>
      <c r="F2008" s="1"/>
      <c r="G2008" s="1"/>
      <c r="H2008" s="1"/>
      <c r="I2008" s="1"/>
      <c r="J2008" s="1"/>
      <c r="K2008" s="1"/>
      <c r="L2008" s="1"/>
      <c r="M2008" s="1"/>
      <c r="N2008" s="1"/>
    </row>
    <row r="2009" spans="1:14">
      <c r="A2009" s="73">
        <v>2002</v>
      </c>
      <c r="B2009" s="81"/>
      <c r="C2009" s="81"/>
      <c r="D2009" s="81"/>
      <c r="E2009" s="1"/>
      <c r="F2009" s="1"/>
      <c r="G2009" s="1"/>
      <c r="H2009" s="1"/>
      <c r="I2009" s="1"/>
      <c r="J2009" s="1"/>
      <c r="K2009" s="1"/>
      <c r="L2009" s="1"/>
      <c r="M2009" s="1"/>
      <c r="N2009" s="1"/>
    </row>
    <row r="2010" spans="1:14">
      <c r="A2010" s="73">
        <v>2003</v>
      </c>
      <c r="B2010" s="81"/>
      <c r="C2010" s="81"/>
      <c r="D2010" s="81"/>
      <c r="E2010" s="1"/>
      <c r="F2010" s="1"/>
      <c r="G2010" s="1"/>
      <c r="H2010" s="1"/>
      <c r="I2010" s="1"/>
      <c r="J2010" s="1"/>
      <c r="K2010" s="1"/>
      <c r="L2010" s="1"/>
      <c r="M2010" s="1"/>
      <c r="N2010" s="1"/>
    </row>
    <row r="2011" spans="1:14">
      <c r="A2011" s="73">
        <v>2004</v>
      </c>
      <c r="B2011" s="81"/>
      <c r="C2011" s="81"/>
      <c r="D2011" s="81"/>
      <c r="E2011" s="1"/>
      <c r="F2011" s="1"/>
      <c r="G2011" s="1"/>
      <c r="H2011" s="1"/>
      <c r="I2011" s="1"/>
      <c r="J2011" s="1"/>
      <c r="K2011" s="1"/>
      <c r="L2011" s="1"/>
      <c r="M2011" s="1"/>
      <c r="N2011" s="1"/>
    </row>
    <row r="2012" spans="1:14">
      <c r="A2012" s="73">
        <v>2005</v>
      </c>
      <c r="B2012" s="81"/>
      <c r="C2012" s="81"/>
      <c r="D2012" s="81"/>
      <c r="E2012" s="1"/>
      <c r="F2012" s="1"/>
      <c r="G2012" s="1"/>
      <c r="H2012" s="1"/>
      <c r="I2012" s="1"/>
      <c r="J2012" s="1"/>
      <c r="K2012" s="1"/>
      <c r="L2012" s="1"/>
      <c r="M2012" s="1"/>
      <c r="N2012" s="1"/>
    </row>
    <row r="2013" spans="1:14">
      <c r="A2013" s="73">
        <v>2006</v>
      </c>
      <c r="B2013" s="81"/>
      <c r="C2013" s="81"/>
      <c r="D2013" s="81"/>
      <c r="E2013" s="1"/>
      <c r="F2013" s="1"/>
      <c r="G2013" s="1"/>
      <c r="H2013" s="1"/>
      <c r="I2013" s="1"/>
      <c r="J2013" s="1"/>
      <c r="K2013" s="1"/>
      <c r="L2013" s="1"/>
      <c r="M2013" s="1"/>
      <c r="N2013" s="1"/>
    </row>
    <row r="2014" spans="1:14">
      <c r="A2014" s="73">
        <v>2007</v>
      </c>
      <c r="B2014" s="81"/>
      <c r="C2014" s="81"/>
      <c r="D2014" s="81"/>
      <c r="E2014" s="1"/>
      <c r="F2014" s="1"/>
      <c r="G2014" s="1"/>
      <c r="H2014" s="1"/>
      <c r="I2014" s="1"/>
      <c r="J2014" s="1"/>
      <c r="K2014" s="1"/>
      <c r="L2014" s="1"/>
      <c r="M2014" s="1"/>
      <c r="N2014" s="1"/>
    </row>
    <row r="2015" spans="1:14">
      <c r="A2015" s="73">
        <v>2008</v>
      </c>
      <c r="B2015" s="81"/>
      <c r="C2015" s="81"/>
      <c r="D2015" s="81"/>
      <c r="E2015" s="1"/>
      <c r="F2015" s="1"/>
      <c r="G2015" s="1"/>
      <c r="H2015" s="1"/>
      <c r="I2015" s="1"/>
      <c r="J2015" s="1"/>
      <c r="K2015" s="1"/>
      <c r="L2015" s="1"/>
      <c r="M2015" s="1"/>
      <c r="N2015" s="1"/>
    </row>
    <row r="2016" spans="1:14">
      <c r="A2016" s="73">
        <v>2009</v>
      </c>
      <c r="B2016" s="81"/>
      <c r="C2016" s="81"/>
      <c r="D2016" s="81"/>
      <c r="E2016" s="1"/>
      <c r="F2016" s="1"/>
      <c r="G2016" s="1"/>
      <c r="H2016" s="1"/>
      <c r="I2016" s="1"/>
      <c r="J2016" s="1"/>
      <c r="K2016" s="1"/>
      <c r="L2016" s="1"/>
      <c r="M2016" s="1"/>
      <c r="N2016" s="1"/>
    </row>
    <row r="2017" spans="1:14">
      <c r="A2017" s="73">
        <v>2010</v>
      </c>
      <c r="B2017" s="81"/>
      <c r="C2017" s="81"/>
      <c r="D2017" s="81"/>
      <c r="E2017" s="1"/>
      <c r="F2017" s="1"/>
      <c r="G2017" s="1"/>
      <c r="H2017" s="1"/>
      <c r="I2017" s="1"/>
      <c r="J2017" s="1"/>
      <c r="K2017" s="1"/>
      <c r="L2017" s="1"/>
      <c r="M2017" s="1"/>
      <c r="N2017" s="1"/>
    </row>
    <row r="2018" spans="1:14">
      <c r="A2018" s="73">
        <v>2011</v>
      </c>
      <c r="B2018" s="81"/>
      <c r="C2018" s="81"/>
      <c r="D2018" s="81"/>
      <c r="E2018" s="1"/>
      <c r="F2018" s="1"/>
      <c r="G2018" s="1"/>
      <c r="H2018" s="1"/>
      <c r="I2018" s="1"/>
      <c r="J2018" s="1"/>
      <c r="K2018" s="1"/>
      <c r="L2018" s="1"/>
      <c r="M2018" s="1"/>
      <c r="N2018" s="1"/>
    </row>
    <row r="2019" spans="1:14">
      <c r="A2019" s="73">
        <v>2012</v>
      </c>
      <c r="B2019" s="81"/>
      <c r="C2019" s="81"/>
      <c r="D2019" s="81"/>
      <c r="E2019" s="1"/>
      <c r="F2019" s="1"/>
      <c r="G2019" s="1"/>
      <c r="H2019" s="1"/>
      <c r="I2019" s="1"/>
      <c r="J2019" s="1"/>
      <c r="K2019" s="1"/>
      <c r="L2019" s="1"/>
      <c r="M2019" s="1"/>
      <c r="N2019" s="1"/>
    </row>
    <row r="2020" spans="1:14">
      <c r="A2020" s="73">
        <v>2013</v>
      </c>
      <c r="B2020" s="81"/>
      <c r="C2020" s="81"/>
      <c r="D2020" s="81"/>
      <c r="E2020" s="1"/>
      <c r="F2020" s="1"/>
      <c r="G2020" s="1"/>
      <c r="H2020" s="1"/>
      <c r="I2020" s="1"/>
      <c r="J2020" s="1"/>
      <c r="K2020" s="1"/>
      <c r="L2020" s="1"/>
      <c r="M2020" s="1"/>
      <c r="N2020" s="1"/>
    </row>
    <row r="2021" spans="1:14">
      <c r="A2021" s="73">
        <v>2014</v>
      </c>
      <c r="B2021" s="81"/>
      <c r="C2021" s="81"/>
      <c r="D2021" s="81"/>
      <c r="E2021" s="1"/>
      <c r="F2021" s="1"/>
      <c r="G2021" s="1"/>
      <c r="H2021" s="1"/>
      <c r="I2021" s="1"/>
      <c r="J2021" s="1"/>
      <c r="K2021" s="1"/>
      <c r="L2021" s="1"/>
      <c r="M2021" s="1"/>
      <c r="N2021" s="1"/>
    </row>
    <row r="2022" spans="1:14">
      <c r="A2022" s="73">
        <v>2015</v>
      </c>
      <c r="B2022" s="81"/>
      <c r="C2022" s="81"/>
      <c r="D2022" s="81"/>
      <c r="E2022" s="1"/>
      <c r="F2022" s="1"/>
      <c r="G2022" s="1"/>
      <c r="H2022" s="1"/>
      <c r="I2022" s="1"/>
      <c r="J2022" s="1"/>
      <c r="K2022" s="1"/>
      <c r="L2022" s="1"/>
      <c r="M2022" s="1"/>
      <c r="N2022" s="1"/>
    </row>
    <row r="2023" spans="1:14">
      <c r="A2023" s="73">
        <v>2016</v>
      </c>
      <c r="B2023" s="81"/>
      <c r="C2023" s="81"/>
      <c r="D2023" s="81"/>
      <c r="E2023" s="1"/>
      <c r="F2023" s="1"/>
      <c r="G2023" s="1"/>
      <c r="H2023" s="1"/>
      <c r="I2023" s="1"/>
      <c r="J2023" s="1"/>
      <c r="K2023" s="1"/>
      <c r="L2023" s="1"/>
      <c r="M2023" s="1"/>
      <c r="N2023" s="1"/>
    </row>
    <row r="2024" spans="1:14">
      <c r="A2024" s="73">
        <v>2017</v>
      </c>
      <c r="B2024" s="81"/>
      <c r="C2024" s="81"/>
      <c r="D2024" s="81"/>
      <c r="E2024" s="1"/>
      <c r="F2024" s="1"/>
      <c r="G2024" s="1"/>
      <c r="H2024" s="1"/>
      <c r="I2024" s="1"/>
      <c r="J2024" s="1"/>
      <c r="K2024" s="1"/>
      <c r="L2024" s="1"/>
      <c r="M2024" s="1"/>
      <c r="N2024" s="1"/>
    </row>
    <row r="2025" spans="1:14">
      <c r="A2025" s="73">
        <v>2018</v>
      </c>
      <c r="B2025" s="81"/>
      <c r="C2025" s="81"/>
      <c r="D2025" s="81"/>
      <c r="E2025" s="1"/>
      <c r="F2025" s="1"/>
      <c r="G2025" s="1"/>
      <c r="H2025" s="1"/>
      <c r="I2025" s="1"/>
      <c r="J2025" s="1"/>
      <c r="K2025" s="1"/>
      <c r="L2025" s="1"/>
      <c r="M2025" s="1"/>
      <c r="N2025" s="1"/>
    </row>
    <row r="2026" spans="1:14">
      <c r="A2026" s="73">
        <v>2019</v>
      </c>
      <c r="B2026" s="81"/>
      <c r="C2026" s="81"/>
      <c r="D2026" s="81"/>
      <c r="E2026" s="1"/>
      <c r="F2026" s="1"/>
      <c r="G2026" s="1"/>
      <c r="H2026" s="1"/>
      <c r="I2026" s="1"/>
      <c r="J2026" s="1"/>
      <c r="K2026" s="1"/>
      <c r="L2026" s="1"/>
      <c r="M2026" s="1"/>
      <c r="N2026" s="1"/>
    </row>
    <row r="2027" spans="1:14">
      <c r="A2027" s="73">
        <v>2020</v>
      </c>
      <c r="B2027" s="81"/>
      <c r="C2027" s="81"/>
      <c r="D2027" s="81"/>
      <c r="E2027" s="1"/>
      <c r="F2027" s="1"/>
      <c r="G2027" s="1"/>
      <c r="H2027" s="1"/>
      <c r="I2027" s="1"/>
      <c r="J2027" s="1"/>
      <c r="K2027" s="1"/>
      <c r="L2027" s="1"/>
      <c r="M2027" s="1"/>
      <c r="N2027" s="1"/>
    </row>
    <row r="2028" spans="1:14">
      <c r="A2028" s="73">
        <v>2021</v>
      </c>
      <c r="B2028" s="81"/>
      <c r="C2028" s="81"/>
      <c r="D2028" s="81"/>
      <c r="E2028" s="1"/>
      <c r="F2028" s="1"/>
      <c r="G2028" s="1"/>
      <c r="H2028" s="1"/>
      <c r="I2028" s="1"/>
      <c r="J2028" s="1"/>
      <c r="K2028" s="1"/>
      <c r="L2028" s="1"/>
      <c r="M2028" s="1"/>
      <c r="N2028" s="1"/>
    </row>
    <row r="2029" spans="1:14">
      <c r="A2029" s="73">
        <v>2022</v>
      </c>
      <c r="B2029" s="81"/>
      <c r="C2029" s="81"/>
      <c r="D2029" s="81"/>
      <c r="E2029" s="1"/>
      <c r="F2029" s="1"/>
      <c r="G2029" s="1"/>
      <c r="H2029" s="1"/>
      <c r="I2029" s="1"/>
      <c r="J2029" s="1"/>
      <c r="K2029" s="1"/>
      <c r="L2029" s="1"/>
      <c r="M2029" s="1"/>
      <c r="N2029" s="1"/>
    </row>
    <row r="2030" spans="1:14">
      <c r="A2030" s="73">
        <v>2023</v>
      </c>
      <c r="B2030" s="81"/>
      <c r="C2030" s="81"/>
      <c r="D2030" s="81"/>
      <c r="E2030" s="1"/>
      <c r="F2030" s="1"/>
      <c r="G2030" s="1"/>
      <c r="H2030" s="1"/>
      <c r="I2030" s="1"/>
      <c r="J2030" s="1"/>
      <c r="K2030" s="1"/>
      <c r="L2030" s="1"/>
      <c r="M2030" s="1"/>
      <c r="N2030" s="1"/>
    </row>
    <row r="2031" spans="1:14">
      <c r="A2031" s="73">
        <v>2024</v>
      </c>
      <c r="B2031" s="81"/>
      <c r="C2031" s="81"/>
      <c r="D2031" s="81"/>
      <c r="E2031" s="1"/>
      <c r="F2031" s="1"/>
      <c r="G2031" s="1"/>
      <c r="H2031" s="1"/>
      <c r="I2031" s="1"/>
      <c r="J2031" s="1"/>
      <c r="K2031" s="1"/>
      <c r="L2031" s="1"/>
      <c r="M2031" s="1"/>
      <c r="N2031" s="1"/>
    </row>
    <row r="2032" spans="1:14">
      <c r="A2032" s="73">
        <v>2025</v>
      </c>
      <c r="B2032" s="81"/>
      <c r="C2032" s="81"/>
      <c r="D2032" s="81"/>
      <c r="E2032" s="1"/>
      <c r="F2032" s="1"/>
      <c r="G2032" s="1"/>
      <c r="H2032" s="1"/>
      <c r="I2032" s="1"/>
      <c r="J2032" s="1"/>
      <c r="K2032" s="1"/>
      <c r="L2032" s="1"/>
      <c r="M2032" s="1"/>
      <c r="N2032" s="1"/>
    </row>
    <row r="2033" spans="1:14">
      <c r="A2033" s="73">
        <v>2026</v>
      </c>
      <c r="B2033" s="81"/>
      <c r="C2033" s="81"/>
      <c r="D2033" s="81"/>
      <c r="E2033" s="1"/>
      <c r="F2033" s="1"/>
      <c r="G2033" s="1"/>
      <c r="H2033" s="1"/>
      <c r="I2033" s="1"/>
      <c r="J2033" s="1"/>
      <c r="K2033" s="1"/>
      <c r="L2033" s="1"/>
      <c r="M2033" s="1"/>
      <c r="N2033" s="1"/>
    </row>
    <row r="2034" spans="1:14">
      <c r="A2034" s="73">
        <v>2027</v>
      </c>
      <c r="B2034" s="81"/>
      <c r="C2034" s="81"/>
      <c r="D2034" s="81"/>
      <c r="E2034" s="1"/>
      <c r="F2034" s="1"/>
      <c r="G2034" s="1"/>
      <c r="H2034" s="1"/>
      <c r="I2034" s="1"/>
      <c r="J2034" s="1"/>
      <c r="K2034" s="1"/>
      <c r="L2034" s="1"/>
      <c r="M2034" s="1"/>
      <c r="N2034" s="1"/>
    </row>
    <row r="2035" spans="1:14">
      <c r="A2035" s="73">
        <v>2028</v>
      </c>
      <c r="B2035" s="81"/>
      <c r="C2035" s="81"/>
      <c r="D2035" s="81"/>
      <c r="E2035" s="1"/>
      <c r="F2035" s="1"/>
      <c r="G2035" s="1"/>
      <c r="H2035" s="1"/>
      <c r="I2035" s="1"/>
      <c r="J2035" s="1"/>
      <c r="K2035" s="1"/>
      <c r="L2035" s="1"/>
      <c r="M2035" s="1"/>
      <c r="N2035" s="1"/>
    </row>
    <row r="2036" spans="1:14">
      <c r="A2036" s="73">
        <v>2029</v>
      </c>
      <c r="B2036" s="81"/>
      <c r="C2036" s="81"/>
      <c r="D2036" s="81"/>
      <c r="E2036" s="1"/>
      <c r="F2036" s="1"/>
      <c r="G2036" s="1"/>
      <c r="H2036" s="1"/>
      <c r="I2036" s="1"/>
      <c r="J2036" s="1"/>
      <c r="K2036" s="1"/>
      <c r="L2036" s="1"/>
      <c r="M2036" s="1"/>
      <c r="N2036" s="1"/>
    </row>
    <row r="2037" spans="1:14">
      <c r="A2037" s="73">
        <v>2030</v>
      </c>
      <c r="B2037" s="81"/>
      <c r="C2037" s="81"/>
      <c r="D2037" s="81"/>
      <c r="E2037" s="1"/>
      <c r="F2037" s="1"/>
      <c r="G2037" s="1"/>
      <c r="H2037" s="1"/>
      <c r="I2037" s="1"/>
      <c r="J2037" s="1"/>
      <c r="K2037" s="1"/>
      <c r="L2037" s="1"/>
      <c r="M2037" s="1"/>
      <c r="N2037" s="1"/>
    </row>
    <row r="2038" spans="1:14">
      <c r="A2038" s="73">
        <v>2031</v>
      </c>
      <c r="B2038" s="81"/>
      <c r="C2038" s="81"/>
      <c r="D2038" s="81"/>
      <c r="E2038" s="1"/>
      <c r="F2038" s="1"/>
      <c r="G2038" s="1"/>
      <c r="H2038" s="1"/>
      <c r="I2038" s="1"/>
      <c r="J2038" s="1"/>
      <c r="K2038" s="1"/>
      <c r="L2038" s="1"/>
      <c r="M2038" s="1"/>
      <c r="N2038" s="1"/>
    </row>
    <row r="2039" spans="1:14">
      <c r="A2039" s="73">
        <v>2032</v>
      </c>
      <c r="B2039" s="81"/>
      <c r="C2039" s="81"/>
      <c r="D2039" s="81"/>
      <c r="E2039" s="1"/>
      <c r="F2039" s="1"/>
      <c r="G2039" s="1"/>
      <c r="H2039" s="1"/>
      <c r="I2039" s="1"/>
      <c r="J2039" s="1"/>
      <c r="K2039" s="1"/>
      <c r="L2039" s="1"/>
      <c r="M2039" s="1"/>
      <c r="N2039" s="1"/>
    </row>
    <row r="2040" spans="1:14">
      <c r="A2040" s="73">
        <v>2033</v>
      </c>
      <c r="B2040" s="81"/>
      <c r="C2040" s="81"/>
      <c r="D2040" s="81"/>
      <c r="E2040" s="1"/>
      <c r="F2040" s="1"/>
      <c r="G2040" s="1"/>
      <c r="H2040" s="1"/>
      <c r="I2040" s="1"/>
      <c r="J2040" s="1"/>
      <c r="K2040" s="1"/>
      <c r="L2040" s="1"/>
      <c r="M2040" s="1"/>
      <c r="N2040" s="1"/>
    </row>
    <row r="2041" spans="1:14">
      <c r="A2041" s="73">
        <v>2034</v>
      </c>
      <c r="B2041" s="81"/>
      <c r="C2041" s="81"/>
      <c r="D2041" s="81"/>
      <c r="E2041" s="1"/>
      <c r="F2041" s="1"/>
      <c r="G2041" s="1"/>
      <c r="H2041" s="1"/>
      <c r="I2041" s="1"/>
      <c r="J2041" s="1"/>
      <c r="K2041" s="1"/>
      <c r="L2041" s="1"/>
      <c r="M2041" s="1"/>
      <c r="N2041" s="1"/>
    </row>
    <row r="2042" spans="1:14">
      <c r="A2042" s="73">
        <v>2035</v>
      </c>
      <c r="B2042" s="81"/>
      <c r="C2042" s="81"/>
      <c r="D2042" s="81"/>
      <c r="E2042" s="1"/>
      <c r="F2042" s="1"/>
      <c r="G2042" s="1"/>
      <c r="H2042" s="1"/>
      <c r="I2042" s="1"/>
      <c r="J2042" s="1"/>
      <c r="K2042" s="1"/>
      <c r="L2042" s="1"/>
      <c r="M2042" s="1"/>
      <c r="N2042" s="1"/>
    </row>
    <row r="2043" spans="1:14">
      <c r="A2043" s="73">
        <v>2036</v>
      </c>
      <c r="B2043" s="81"/>
      <c r="C2043" s="81"/>
      <c r="D2043" s="81"/>
      <c r="E2043" s="1"/>
      <c r="F2043" s="1"/>
      <c r="G2043" s="1"/>
      <c r="H2043" s="1"/>
      <c r="I2043" s="1"/>
      <c r="J2043" s="1"/>
      <c r="K2043" s="1"/>
      <c r="L2043" s="1"/>
      <c r="M2043" s="1"/>
      <c r="N2043" s="1"/>
    </row>
    <row r="2044" spans="1:14">
      <c r="A2044" s="73">
        <v>2037</v>
      </c>
      <c r="B2044" s="81"/>
      <c r="C2044" s="81"/>
      <c r="D2044" s="81"/>
      <c r="E2044" s="1"/>
      <c r="F2044" s="1"/>
      <c r="G2044" s="1"/>
      <c r="H2044" s="1"/>
      <c r="I2044" s="1"/>
      <c r="J2044" s="1"/>
      <c r="K2044" s="1"/>
      <c r="L2044" s="1"/>
      <c r="M2044" s="1"/>
      <c r="N2044" s="1"/>
    </row>
    <row r="2045" spans="1:14">
      <c r="A2045" s="73">
        <v>2038</v>
      </c>
      <c r="B2045" s="81"/>
      <c r="C2045" s="81"/>
      <c r="D2045" s="81"/>
      <c r="E2045" s="1"/>
      <c r="F2045" s="1"/>
      <c r="G2045" s="1"/>
      <c r="H2045" s="1"/>
      <c r="I2045" s="1"/>
      <c r="J2045" s="1"/>
      <c r="K2045" s="1"/>
      <c r="L2045" s="1"/>
      <c r="M2045" s="1"/>
      <c r="N2045" s="1"/>
    </row>
    <row r="2046" spans="1:14">
      <c r="A2046" s="73">
        <v>2039</v>
      </c>
      <c r="B2046" s="81"/>
      <c r="C2046" s="81"/>
      <c r="D2046" s="81"/>
      <c r="E2046" s="1"/>
      <c r="F2046" s="1"/>
      <c r="G2046" s="1"/>
      <c r="H2046" s="1"/>
      <c r="I2046" s="1"/>
      <c r="J2046" s="1"/>
      <c r="K2046" s="1"/>
      <c r="L2046" s="1"/>
      <c r="M2046" s="1"/>
      <c r="N2046" s="1"/>
    </row>
    <row r="2047" spans="1:14">
      <c r="A2047" s="73">
        <v>2040</v>
      </c>
      <c r="B2047" s="81"/>
      <c r="C2047" s="81"/>
      <c r="D2047" s="81"/>
      <c r="E2047" s="1"/>
      <c r="F2047" s="1"/>
      <c r="G2047" s="1"/>
      <c r="H2047" s="1"/>
      <c r="I2047" s="1"/>
      <c r="J2047" s="1"/>
      <c r="K2047" s="1"/>
      <c r="L2047" s="1"/>
      <c r="M2047" s="1"/>
      <c r="N2047" s="1"/>
    </row>
    <row r="2048" spans="1:14">
      <c r="A2048" s="73">
        <v>2041</v>
      </c>
      <c r="B2048" s="81"/>
      <c r="C2048" s="81"/>
      <c r="D2048" s="81"/>
      <c r="E2048" s="1"/>
      <c r="F2048" s="1"/>
      <c r="G2048" s="1"/>
      <c r="H2048" s="1"/>
      <c r="I2048" s="1"/>
      <c r="J2048" s="1"/>
      <c r="K2048" s="1"/>
      <c r="L2048" s="1"/>
      <c r="M2048" s="1"/>
      <c r="N2048" s="1"/>
    </row>
    <row r="2049" spans="1:14">
      <c r="A2049" s="73">
        <v>2042</v>
      </c>
      <c r="B2049" s="81"/>
      <c r="C2049" s="81"/>
      <c r="D2049" s="81"/>
      <c r="E2049" s="1"/>
      <c r="F2049" s="1"/>
      <c r="G2049" s="1"/>
      <c r="H2049" s="1"/>
      <c r="I2049" s="1"/>
      <c r="J2049" s="1"/>
      <c r="K2049" s="1"/>
      <c r="L2049" s="1"/>
      <c r="M2049" s="1"/>
      <c r="N2049" s="1"/>
    </row>
    <row r="2050" spans="1:14">
      <c r="A2050" s="73">
        <v>2043</v>
      </c>
      <c r="B2050" s="81"/>
      <c r="C2050" s="81"/>
      <c r="D2050" s="81"/>
      <c r="E2050" s="1"/>
      <c r="F2050" s="1"/>
      <c r="G2050" s="1"/>
      <c r="H2050" s="1"/>
      <c r="I2050" s="1"/>
      <c r="J2050" s="1"/>
      <c r="K2050" s="1"/>
      <c r="L2050" s="1"/>
      <c r="M2050" s="1"/>
      <c r="N2050" s="1"/>
    </row>
    <row r="2051" spans="1:14">
      <c r="A2051" s="73">
        <v>2044</v>
      </c>
      <c r="B2051" s="81"/>
      <c r="C2051" s="81"/>
      <c r="D2051" s="81"/>
      <c r="E2051" s="1"/>
      <c r="F2051" s="1"/>
      <c r="G2051" s="1"/>
      <c r="H2051" s="1"/>
      <c r="I2051" s="1"/>
      <c r="J2051" s="1"/>
      <c r="K2051" s="1"/>
      <c r="L2051" s="1"/>
      <c r="M2051" s="1"/>
      <c r="N2051" s="1"/>
    </row>
    <row r="2052" spans="1:14">
      <c r="A2052" s="73">
        <v>2045</v>
      </c>
      <c r="B2052" s="81"/>
      <c r="C2052" s="81"/>
      <c r="D2052" s="81"/>
      <c r="E2052" s="1"/>
      <c r="F2052" s="1"/>
      <c r="G2052" s="1"/>
      <c r="H2052" s="1"/>
      <c r="I2052" s="1"/>
      <c r="J2052" s="1"/>
      <c r="K2052" s="1"/>
      <c r="L2052" s="1"/>
      <c r="M2052" s="1"/>
      <c r="N2052" s="1"/>
    </row>
    <row r="2053" spans="1:14">
      <c r="A2053" s="73">
        <v>2046</v>
      </c>
      <c r="B2053" s="81"/>
      <c r="C2053" s="81"/>
      <c r="D2053" s="81"/>
      <c r="E2053" s="1"/>
      <c r="F2053" s="1"/>
      <c r="G2053" s="1"/>
      <c r="H2053" s="1"/>
      <c r="I2053" s="1"/>
      <c r="J2053" s="1"/>
      <c r="K2053" s="1"/>
      <c r="L2053" s="1"/>
      <c r="M2053" s="1"/>
      <c r="N2053" s="1"/>
    </row>
    <row r="2054" spans="1:14">
      <c r="A2054" s="73">
        <v>2047</v>
      </c>
      <c r="B2054" s="81"/>
      <c r="C2054" s="81"/>
      <c r="D2054" s="81"/>
      <c r="E2054" s="1"/>
      <c r="F2054" s="1"/>
      <c r="G2054" s="1"/>
      <c r="H2054" s="1"/>
      <c r="I2054" s="1"/>
      <c r="J2054" s="1"/>
      <c r="K2054" s="1"/>
      <c r="L2054" s="1"/>
      <c r="M2054" s="1"/>
      <c r="N2054" s="1"/>
    </row>
    <row r="2055" spans="1:14">
      <c r="A2055" s="73">
        <v>2048</v>
      </c>
      <c r="B2055" s="81"/>
      <c r="C2055" s="81"/>
      <c r="D2055" s="81"/>
      <c r="E2055" s="1"/>
      <c r="F2055" s="1"/>
      <c r="G2055" s="1"/>
      <c r="H2055" s="1"/>
      <c r="I2055" s="1"/>
      <c r="J2055" s="1"/>
      <c r="K2055" s="1"/>
      <c r="L2055" s="1"/>
      <c r="M2055" s="1"/>
      <c r="N2055" s="1"/>
    </row>
    <row r="2056" spans="1:14">
      <c r="A2056" s="73">
        <v>2049</v>
      </c>
      <c r="B2056" s="81"/>
      <c r="C2056" s="81"/>
      <c r="D2056" s="81"/>
      <c r="E2056" s="1"/>
      <c r="F2056" s="1"/>
      <c r="G2056" s="1"/>
      <c r="H2056" s="1"/>
      <c r="I2056" s="1"/>
      <c r="J2056" s="1"/>
      <c r="K2056" s="1"/>
      <c r="L2056" s="1"/>
      <c r="M2056" s="1"/>
      <c r="N2056" s="1"/>
    </row>
    <row r="2057" spans="1:14">
      <c r="A2057" s="73">
        <v>2050</v>
      </c>
      <c r="B2057" s="81"/>
      <c r="C2057" s="81"/>
      <c r="D2057" s="81"/>
      <c r="E2057" s="1"/>
      <c r="F2057" s="1"/>
      <c r="G2057" s="1"/>
      <c r="H2057" s="1"/>
      <c r="I2057" s="1"/>
      <c r="J2057" s="1"/>
      <c r="K2057" s="1"/>
      <c r="L2057" s="1"/>
      <c r="M2057" s="1"/>
      <c r="N2057" s="1"/>
    </row>
    <row r="2058" spans="1:14">
      <c r="A2058" s="73">
        <v>2051</v>
      </c>
      <c r="B2058" s="81"/>
      <c r="C2058" s="81"/>
      <c r="D2058" s="81"/>
      <c r="E2058" s="1"/>
      <c r="F2058" s="1"/>
      <c r="G2058" s="1"/>
      <c r="H2058" s="1"/>
      <c r="I2058" s="1"/>
      <c r="J2058" s="1"/>
      <c r="K2058" s="1"/>
      <c r="L2058" s="1"/>
      <c r="M2058" s="1"/>
      <c r="N2058" s="1"/>
    </row>
    <row r="2059" spans="1:14">
      <c r="A2059" s="73">
        <v>2052</v>
      </c>
      <c r="B2059" s="81"/>
      <c r="C2059" s="81"/>
      <c r="D2059" s="81"/>
      <c r="E2059" s="1"/>
      <c r="F2059" s="1"/>
      <c r="G2059" s="1"/>
      <c r="H2059" s="1"/>
      <c r="I2059" s="1"/>
      <c r="J2059" s="1"/>
      <c r="K2059" s="1"/>
      <c r="L2059" s="1"/>
      <c r="M2059" s="1"/>
      <c r="N2059" s="1"/>
    </row>
    <row r="2060" spans="1:14">
      <c r="A2060" s="73">
        <v>2053</v>
      </c>
      <c r="B2060" s="81"/>
      <c r="C2060" s="81"/>
      <c r="D2060" s="81"/>
      <c r="E2060" s="1"/>
      <c r="F2060" s="1"/>
      <c r="G2060" s="1"/>
      <c r="H2060" s="1"/>
      <c r="I2060" s="1"/>
      <c r="J2060" s="1"/>
      <c r="K2060" s="1"/>
      <c r="L2060" s="1"/>
      <c r="M2060" s="1"/>
      <c r="N2060" s="1"/>
    </row>
    <row r="2061" spans="1:14">
      <c r="A2061" s="73">
        <v>2054</v>
      </c>
      <c r="B2061" s="81"/>
      <c r="C2061" s="81"/>
      <c r="D2061" s="81"/>
      <c r="E2061" s="1"/>
      <c r="F2061" s="1"/>
      <c r="G2061" s="1"/>
      <c r="H2061" s="1"/>
      <c r="I2061" s="1"/>
      <c r="J2061" s="1"/>
      <c r="K2061" s="1"/>
      <c r="L2061" s="1"/>
      <c r="M2061" s="1"/>
      <c r="N2061" s="1"/>
    </row>
    <row r="2062" spans="1:14">
      <c r="A2062" s="73">
        <v>2055</v>
      </c>
      <c r="B2062" s="81"/>
      <c r="C2062" s="81"/>
      <c r="D2062" s="81"/>
      <c r="E2062" s="1"/>
      <c r="F2062" s="1"/>
      <c r="G2062" s="1"/>
      <c r="H2062" s="1"/>
      <c r="I2062" s="1"/>
      <c r="J2062" s="1"/>
      <c r="K2062" s="1"/>
      <c r="L2062" s="1"/>
      <c r="M2062" s="1"/>
      <c r="N2062" s="1"/>
    </row>
    <row r="2063" spans="1:14">
      <c r="A2063" s="73">
        <v>2056</v>
      </c>
      <c r="B2063" s="81"/>
      <c r="C2063" s="81"/>
      <c r="D2063" s="81"/>
      <c r="E2063" s="1"/>
      <c r="F2063" s="1"/>
      <c r="G2063" s="1"/>
      <c r="H2063" s="1"/>
      <c r="I2063" s="1"/>
      <c r="J2063" s="1"/>
      <c r="K2063" s="1"/>
      <c r="L2063" s="1"/>
      <c r="M2063" s="1"/>
      <c r="N2063" s="1"/>
    </row>
    <row r="2064" spans="1:14">
      <c r="A2064" s="73">
        <v>2057</v>
      </c>
      <c r="B2064" s="81"/>
      <c r="C2064" s="81"/>
      <c r="D2064" s="81"/>
      <c r="E2064" s="1"/>
      <c r="F2064" s="1"/>
      <c r="G2064" s="1"/>
      <c r="H2064" s="1"/>
      <c r="I2064" s="1"/>
      <c r="J2064" s="1"/>
      <c r="K2064" s="1"/>
      <c r="L2064" s="1"/>
      <c r="M2064" s="1"/>
      <c r="N2064" s="1"/>
    </row>
    <row r="2065" spans="1:14">
      <c r="A2065" s="73">
        <v>2058</v>
      </c>
      <c r="B2065" s="81"/>
      <c r="C2065" s="81"/>
      <c r="D2065" s="81"/>
      <c r="E2065" s="1"/>
      <c r="F2065" s="1"/>
      <c r="G2065" s="1"/>
      <c r="H2065" s="1"/>
      <c r="I2065" s="1"/>
      <c r="J2065" s="1"/>
      <c r="K2065" s="1"/>
      <c r="L2065" s="1"/>
      <c r="M2065" s="1"/>
      <c r="N2065" s="1"/>
    </row>
    <row r="2066" spans="1:14">
      <c r="A2066" s="73">
        <v>2059</v>
      </c>
      <c r="B2066" s="81"/>
      <c r="C2066" s="81"/>
      <c r="D2066" s="81"/>
      <c r="E2066" s="1"/>
      <c r="F2066" s="1"/>
      <c r="G2066" s="1"/>
      <c r="H2066" s="1"/>
      <c r="I2066" s="1"/>
      <c r="J2066" s="1"/>
      <c r="K2066" s="1"/>
      <c r="L2066" s="1"/>
      <c r="M2066" s="1"/>
      <c r="N2066" s="1"/>
    </row>
    <row r="2067" spans="1:14">
      <c r="A2067" s="73">
        <v>2060</v>
      </c>
      <c r="B2067" s="81"/>
      <c r="C2067" s="81"/>
      <c r="D2067" s="81"/>
      <c r="E2067" s="1"/>
      <c r="F2067" s="1"/>
      <c r="G2067" s="1"/>
      <c r="H2067" s="1"/>
      <c r="I2067" s="1"/>
      <c r="J2067" s="1"/>
      <c r="K2067" s="1"/>
      <c r="L2067" s="1"/>
      <c r="M2067" s="1"/>
      <c r="N2067" s="1"/>
    </row>
    <row r="2068" spans="1:14">
      <c r="A2068" s="73">
        <v>2061</v>
      </c>
      <c r="B2068" s="81"/>
      <c r="C2068" s="81"/>
      <c r="D2068" s="81"/>
      <c r="E2068" s="1"/>
      <c r="F2068" s="1"/>
      <c r="G2068" s="1"/>
      <c r="H2068" s="1"/>
      <c r="I2068" s="1"/>
      <c r="J2068" s="1"/>
      <c r="K2068" s="1"/>
      <c r="L2068" s="1"/>
      <c r="M2068" s="1"/>
      <c r="N2068" s="1"/>
    </row>
    <row r="2069" spans="1:14">
      <c r="A2069" s="73">
        <v>2062</v>
      </c>
      <c r="B2069" s="81"/>
      <c r="C2069" s="81"/>
      <c r="D2069" s="81"/>
      <c r="E2069" s="1"/>
      <c r="F2069" s="1"/>
      <c r="G2069" s="1"/>
      <c r="H2069" s="1"/>
      <c r="I2069" s="1"/>
      <c r="J2069" s="1"/>
      <c r="K2069" s="1"/>
      <c r="L2069" s="1"/>
      <c r="M2069" s="1"/>
      <c r="N2069" s="1"/>
    </row>
    <row r="2070" spans="1:14">
      <c r="A2070" s="73">
        <v>2063</v>
      </c>
      <c r="B2070" s="81"/>
      <c r="C2070" s="81"/>
      <c r="D2070" s="81"/>
      <c r="E2070" s="1"/>
      <c r="F2070" s="1"/>
      <c r="G2070" s="1"/>
      <c r="H2070" s="1"/>
      <c r="I2070" s="1"/>
      <c r="J2070" s="1"/>
      <c r="K2070" s="1"/>
      <c r="L2070" s="1"/>
      <c r="M2070" s="1"/>
      <c r="N2070" s="1"/>
    </row>
    <row r="2071" spans="1:14">
      <c r="A2071" s="73">
        <v>2064</v>
      </c>
      <c r="B2071" s="81"/>
      <c r="C2071" s="81"/>
      <c r="D2071" s="81"/>
      <c r="E2071" s="1"/>
      <c r="F2071" s="1"/>
      <c r="G2071" s="1"/>
      <c r="H2071" s="1"/>
      <c r="I2071" s="1"/>
      <c r="J2071" s="1"/>
      <c r="K2071" s="1"/>
      <c r="L2071" s="1"/>
      <c r="M2071" s="1"/>
      <c r="N2071" s="1"/>
    </row>
    <row r="2072" spans="1:14">
      <c r="A2072" s="73">
        <v>2065</v>
      </c>
      <c r="B2072" s="81"/>
      <c r="C2072" s="81"/>
      <c r="D2072" s="81"/>
      <c r="E2072" s="1"/>
      <c r="F2072" s="1"/>
      <c r="G2072" s="1"/>
      <c r="H2072" s="1"/>
      <c r="I2072" s="1"/>
      <c r="J2072" s="1"/>
      <c r="K2072" s="1"/>
      <c r="L2072" s="1"/>
      <c r="M2072" s="1"/>
      <c r="N2072" s="1"/>
    </row>
    <row r="2073" spans="1:14">
      <c r="A2073" s="73">
        <v>2066</v>
      </c>
      <c r="B2073" s="81"/>
      <c r="C2073" s="81"/>
      <c r="D2073" s="81"/>
      <c r="E2073" s="1"/>
      <c r="F2073" s="1"/>
      <c r="G2073" s="1"/>
      <c r="H2073" s="1"/>
      <c r="I2073" s="1"/>
      <c r="J2073" s="1"/>
      <c r="K2073" s="1"/>
      <c r="L2073" s="1"/>
      <c r="M2073" s="1"/>
      <c r="N2073" s="1"/>
    </row>
    <row r="2074" spans="1:14">
      <c r="A2074" s="73">
        <v>2067</v>
      </c>
      <c r="B2074" s="81"/>
      <c r="C2074" s="81"/>
      <c r="D2074" s="81"/>
      <c r="E2074" s="1"/>
      <c r="F2074" s="1"/>
      <c r="G2074" s="1"/>
      <c r="H2074" s="1"/>
      <c r="I2074" s="1"/>
      <c r="J2074" s="1"/>
      <c r="K2074" s="1"/>
      <c r="L2074" s="1"/>
      <c r="M2074" s="1"/>
      <c r="N2074" s="1"/>
    </row>
    <row r="2075" spans="1:14">
      <c r="A2075" s="73">
        <v>2068</v>
      </c>
      <c r="B2075" s="81"/>
      <c r="C2075" s="81"/>
      <c r="D2075" s="81"/>
      <c r="E2075" s="1"/>
      <c r="F2075" s="1"/>
      <c r="G2075" s="1"/>
      <c r="H2075" s="1"/>
      <c r="I2075" s="1"/>
      <c r="J2075" s="1"/>
      <c r="K2075" s="1"/>
      <c r="L2075" s="1"/>
      <c r="M2075" s="1"/>
      <c r="N2075" s="1"/>
    </row>
    <row r="2076" spans="1:14">
      <c r="A2076" s="73">
        <v>2069</v>
      </c>
      <c r="B2076" s="81"/>
      <c r="C2076" s="81"/>
      <c r="D2076" s="81"/>
      <c r="E2076" s="1"/>
      <c r="F2076" s="1"/>
      <c r="G2076" s="1"/>
      <c r="H2076" s="1"/>
      <c r="I2076" s="1"/>
      <c r="J2076" s="1"/>
      <c r="K2076" s="1"/>
      <c r="L2076" s="1"/>
      <c r="M2076" s="1"/>
      <c r="N2076" s="1"/>
    </row>
    <row r="2077" spans="1:14">
      <c r="A2077" s="73">
        <v>2070</v>
      </c>
      <c r="B2077" s="81"/>
      <c r="C2077" s="81"/>
      <c r="D2077" s="81"/>
      <c r="E2077" s="1"/>
      <c r="F2077" s="1"/>
      <c r="G2077" s="1"/>
      <c r="H2077" s="1"/>
      <c r="I2077" s="1"/>
      <c r="J2077" s="1"/>
      <c r="K2077" s="1"/>
      <c r="L2077" s="1"/>
      <c r="M2077" s="1"/>
      <c r="N2077" s="1"/>
    </row>
    <row r="2078" spans="1:14">
      <c r="A2078" s="73">
        <v>2071</v>
      </c>
      <c r="B2078" s="81"/>
      <c r="C2078" s="81"/>
      <c r="D2078" s="81"/>
      <c r="E2078" s="1"/>
      <c r="F2078" s="1"/>
      <c r="G2078" s="1"/>
      <c r="H2078" s="1"/>
      <c r="I2078" s="1"/>
      <c r="J2078" s="1"/>
      <c r="K2078" s="1"/>
      <c r="L2078" s="1"/>
      <c r="M2078" s="1"/>
      <c r="N2078" s="1"/>
    </row>
    <row r="2079" spans="1:14">
      <c r="A2079" s="73">
        <v>2072</v>
      </c>
      <c r="B2079" s="81"/>
      <c r="C2079" s="81"/>
      <c r="D2079" s="81"/>
      <c r="E2079" s="1"/>
      <c r="F2079" s="1"/>
      <c r="G2079" s="1"/>
      <c r="H2079" s="1"/>
      <c r="I2079" s="1"/>
      <c r="J2079" s="1"/>
      <c r="K2079" s="1"/>
      <c r="L2079" s="1"/>
      <c r="M2079" s="1"/>
      <c r="N2079" s="1"/>
    </row>
    <row r="2080" spans="1:14">
      <c r="A2080" s="73">
        <v>2073</v>
      </c>
      <c r="B2080" s="81"/>
      <c r="C2080" s="81"/>
      <c r="D2080" s="81"/>
      <c r="E2080" s="1"/>
      <c r="F2080" s="1"/>
      <c r="G2080" s="1"/>
      <c r="H2080" s="1"/>
      <c r="I2080" s="1"/>
      <c r="J2080" s="1"/>
      <c r="K2080" s="1"/>
      <c r="L2080" s="1"/>
      <c r="M2080" s="1"/>
      <c r="N2080" s="1"/>
    </row>
    <row r="2081" spans="1:14">
      <c r="A2081" s="73">
        <v>2074</v>
      </c>
      <c r="B2081" s="81"/>
      <c r="C2081" s="81"/>
      <c r="D2081" s="81"/>
      <c r="E2081" s="1"/>
      <c r="F2081" s="1"/>
      <c r="G2081" s="1"/>
      <c r="H2081" s="1"/>
      <c r="I2081" s="1"/>
      <c r="J2081" s="1"/>
      <c r="K2081" s="1"/>
      <c r="L2081" s="1"/>
      <c r="M2081" s="1"/>
      <c r="N2081" s="1"/>
    </row>
    <row r="2082" spans="1:14">
      <c r="A2082" s="73">
        <v>2075</v>
      </c>
      <c r="B2082" s="81"/>
      <c r="C2082" s="81"/>
      <c r="D2082" s="81"/>
      <c r="E2082" s="1"/>
      <c r="F2082" s="1"/>
      <c r="G2082" s="1"/>
      <c r="H2082" s="1"/>
      <c r="I2082" s="1"/>
      <c r="J2082" s="1"/>
      <c r="K2082" s="1"/>
      <c r="L2082" s="1"/>
      <c r="M2082" s="1"/>
      <c r="N2082" s="1"/>
    </row>
    <row r="2083" spans="1:14">
      <c r="A2083" s="73">
        <v>2076</v>
      </c>
      <c r="B2083" s="81"/>
      <c r="C2083" s="81"/>
      <c r="D2083" s="81"/>
      <c r="E2083" s="1"/>
      <c r="F2083" s="1"/>
      <c r="G2083" s="1"/>
      <c r="H2083" s="1"/>
      <c r="I2083" s="1"/>
      <c r="J2083" s="1"/>
      <c r="K2083" s="1"/>
      <c r="L2083" s="1"/>
      <c r="M2083" s="1"/>
      <c r="N2083" s="1"/>
    </row>
    <row r="2084" spans="1:14">
      <c r="A2084" s="73">
        <v>2077</v>
      </c>
      <c r="B2084" s="81"/>
      <c r="C2084" s="81"/>
      <c r="D2084" s="81"/>
      <c r="E2084" s="1"/>
      <c r="F2084" s="1"/>
      <c r="G2084" s="1"/>
      <c r="H2084" s="1"/>
      <c r="I2084" s="1"/>
      <c r="J2084" s="1"/>
      <c r="K2084" s="1"/>
      <c r="L2084" s="1"/>
      <c r="M2084" s="1"/>
      <c r="N2084" s="1"/>
    </row>
    <row r="2085" spans="1:14">
      <c r="A2085" s="73">
        <v>2078</v>
      </c>
      <c r="B2085" s="81"/>
      <c r="C2085" s="81"/>
      <c r="D2085" s="81"/>
      <c r="E2085" s="1"/>
      <c r="F2085" s="1"/>
      <c r="G2085" s="1"/>
      <c r="H2085" s="1"/>
      <c r="I2085" s="1"/>
      <c r="J2085" s="1"/>
      <c r="K2085" s="1"/>
      <c r="L2085" s="1"/>
      <c r="M2085" s="1"/>
      <c r="N2085" s="1"/>
    </row>
    <row r="2086" spans="1:14">
      <c r="A2086" s="73">
        <v>2079</v>
      </c>
      <c r="B2086" s="81"/>
      <c r="C2086" s="81"/>
      <c r="D2086" s="81"/>
      <c r="E2086" s="1"/>
      <c r="F2086" s="1"/>
      <c r="G2086" s="1"/>
      <c r="H2086" s="1"/>
      <c r="I2086" s="1"/>
      <c r="J2086" s="1"/>
      <c r="K2086" s="1"/>
      <c r="L2086" s="1"/>
      <c r="M2086" s="1"/>
      <c r="N2086" s="1"/>
    </row>
    <row r="2087" spans="1:14">
      <c r="A2087" s="73">
        <v>2080</v>
      </c>
      <c r="B2087" s="81"/>
      <c r="C2087" s="81"/>
      <c r="D2087" s="81"/>
      <c r="E2087" s="1"/>
      <c r="F2087" s="1"/>
      <c r="G2087" s="1"/>
      <c r="H2087" s="1"/>
      <c r="I2087" s="1"/>
      <c r="J2087" s="1"/>
      <c r="K2087" s="1"/>
      <c r="L2087" s="1"/>
      <c r="M2087" s="1"/>
      <c r="N2087" s="1"/>
    </row>
    <row r="2088" spans="1:14">
      <c r="A2088" s="73">
        <v>2081</v>
      </c>
      <c r="B2088" s="81"/>
      <c r="C2088" s="81"/>
      <c r="D2088" s="81"/>
      <c r="E2088" s="1"/>
      <c r="F2088" s="1"/>
      <c r="G2088" s="1"/>
      <c r="H2088" s="1"/>
      <c r="I2088" s="1"/>
      <c r="J2088" s="1"/>
      <c r="K2088" s="1"/>
      <c r="L2088" s="1"/>
      <c r="M2088" s="1"/>
      <c r="N2088" s="1"/>
    </row>
    <row r="2089" spans="1:14">
      <c r="A2089" s="73">
        <v>2082</v>
      </c>
      <c r="B2089" s="81"/>
      <c r="C2089" s="81"/>
      <c r="D2089" s="81"/>
      <c r="E2089" s="1"/>
      <c r="F2089" s="1"/>
      <c r="G2089" s="1"/>
      <c r="H2089" s="1"/>
      <c r="I2089" s="1"/>
      <c r="J2089" s="1"/>
      <c r="K2089" s="1"/>
      <c r="L2089" s="1"/>
      <c r="M2089" s="1"/>
      <c r="N2089" s="1"/>
    </row>
    <row r="2090" spans="1:14">
      <c r="A2090" s="73">
        <v>2083</v>
      </c>
      <c r="B2090" s="81"/>
      <c r="C2090" s="81"/>
      <c r="D2090" s="81"/>
      <c r="E2090" s="1"/>
      <c r="F2090" s="1"/>
      <c r="G2090" s="1"/>
      <c r="H2090" s="1"/>
      <c r="I2090" s="1"/>
      <c r="J2090" s="1"/>
      <c r="K2090" s="1"/>
      <c r="L2090" s="1"/>
      <c r="M2090" s="1"/>
      <c r="N2090" s="1"/>
    </row>
    <row r="2091" spans="1:14">
      <c r="A2091" s="73">
        <v>2084</v>
      </c>
      <c r="B2091" s="81"/>
      <c r="C2091" s="81"/>
      <c r="D2091" s="81"/>
      <c r="E2091" s="1"/>
      <c r="F2091" s="1"/>
      <c r="G2091" s="1"/>
      <c r="H2091" s="1"/>
      <c r="I2091" s="1"/>
      <c r="J2091" s="1"/>
      <c r="K2091" s="1"/>
      <c r="L2091" s="1"/>
      <c r="M2091" s="1"/>
      <c r="N2091" s="1"/>
    </row>
    <row r="2092" spans="1:14">
      <c r="A2092" s="73">
        <v>2085</v>
      </c>
      <c r="B2092" s="81"/>
      <c r="C2092" s="81"/>
      <c r="D2092" s="81"/>
      <c r="E2092" s="1"/>
      <c r="F2092" s="1"/>
      <c r="G2092" s="1"/>
      <c r="H2092" s="1"/>
      <c r="I2092" s="1"/>
      <c r="J2092" s="1"/>
      <c r="K2092" s="1"/>
      <c r="L2092" s="1"/>
      <c r="M2092" s="1"/>
      <c r="N2092" s="1"/>
    </row>
    <row r="2093" spans="1:14">
      <c r="A2093" s="73">
        <v>2086</v>
      </c>
      <c r="B2093" s="81"/>
      <c r="C2093" s="81"/>
      <c r="D2093" s="81"/>
      <c r="E2093" s="1"/>
      <c r="F2093" s="1"/>
      <c r="G2093" s="1"/>
      <c r="H2093" s="1"/>
      <c r="I2093" s="1"/>
      <c r="J2093" s="1"/>
      <c r="K2093" s="1"/>
      <c r="L2093" s="1"/>
      <c r="M2093" s="1"/>
      <c r="N2093" s="1"/>
    </row>
    <row r="2094" spans="1:14">
      <c r="A2094" s="73">
        <v>2087</v>
      </c>
      <c r="B2094" s="81"/>
      <c r="C2094" s="81"/>
      <c r="D2094" s="81"/>
      <c r="E2094" s="1"/>
      <c r="F2094" s="1"/>
      <c r="G2094" s="1"/>
      <c r="H2094" s="1"/>
      <c r="I2094" s="1"/>
      <c r="J2094" s="1"/>
      <c r="K2094" s="1"/>
      <c r="L2094" s="1"/>
      <c r="M2094" s="1"/>
      <c r="N2094" s="1"/>
    </row>
    <row r="2095" spans="1:14">
      <c r="A2095" s="73">
        <v>2088</v>
      </c>
      <c r="B2095" s="81"/>
      <c r="C2095" s="81"/>
      <c r="D2095" s="81"/>
      <c r="E2095" s="1"/>
      <c r="F2095" s="1"/>
      <c r="G2095" s="1"/>
      <c r="H2095" s="1"/>
      <c r="I2095" s="1"/>
      <c r="J2095" s="1"/>
      <c r="K2095" s="1"/>
      <c r="L2095" s="1"/>
      <c r="M2095" s="1"/>
      <c r="N2095" s="1"/>
    </row>
    <row r="2096" spans="1:14">
      <c r="A2096" s="73">
        <v>2089</v>
      </c>
      <c r="B2096" s="81"/>
      <c r="C2096" s="81"/>
      <c r="D2096" s="81"/>
      <c r="E2096" s="1"/>
      <c r="F2096" s="1"/>
      <c r="G2096" s="1"/>
      <c r="H2096" s="1"/>
      <c r="I2096" s="1"/>
      <c r="J2096" s="1"/>
      <c r="K2096" s="1"/>
      <c r="L2096" s="1"/>
      <c r="M2096" s="1"/>
      <c r="N2096" s="1"/>
    </row>
    <row r="2097" spans="1:14">
      <c r="A2097" s="73">
        <v>2090</v>
      </c>
      <c r="B2097" s="81"/>
      <c r="C2097" s="81"/>
      <c r="D2097" s="81"/>
      <c r="E2097" s="1"/>
      <c r="F2097" s="1"/>
      <c r="G2097" s="1"/>
      <c r="H2097" s="1"/>
      <c r="I2097" s="1"/>
      <c r="J2097" s="1"/>
      <c r="K2097" s="1"/>
      <c r="L2097" s="1"/>
      <c r="M2097" s="1"/>
      <c r="N2097" s="1"/>
    </row>
    <row r="2098" spans="1:14">
      <c r="A2098" s="73">
        <v>2091</v>
      </c>
      <c r="B2098" s="81"/>
      <c r="C2098" s="81"/>
      <c r="D2098" s="81"/>
      <c r="E2098" s="1"/>
      <c r="F2098" s="1"/>
      <c r="G2098" s="1"/>
      <c r="H2098" s="1"/>
      <c r="I2098" s="1"/>
      <c r="J2098" s="1"/>
      <c r="K2098" s="1"/>
      <c r="L2098" s="1"/>
      <c r="M2098" s="1"/>
      <c r="N2098" s="1"/>
    </row>
    <row r="2099" spans="1:14">
      <c r="A2099" s="73">
        <v>2092</v>
      </c>
      <c r="B2099" s="81"/>
      <c r="C2099" s="81"/>
      <c r="D2099" s="81"/>
      <c r="E2099" s="1"/>
      <c r="F2099" s="1"/>
      <c r="G2099" s="1"/>
      <c r="H2099" s="1"/>
      <c r="I2099" s="1"/>
      <c r="J2099" s="1"/>
      <c r="K2099" s="1"/>
      <c r="L2099" s="1"/>
      <c r="M2099" s="1"/>
      <c r="N2099" s="1"/>
    </row>
    <row r="2100" spans="1:14">
      <c r="A2100" s="73">
        <v>2093</v>
      </c>
      <c r="B2100" s="81"/>
      <c r="C2100" s="81"/>
      <c r="D2100" s="81"/>
      <c r="E2100" s="1"/>
      <c r="F2100" s="1"/>
      <c r="G2100" s="1"/>
      <c r="H2100" s="1"/>
      <c r="I2100" s="1"/>
      <c r="J2100" s="1"/>
      <c r="K2100" s="1"/>
      <c r="L2100" s="1"/>
      <c r="M2100" s="1"/>
      <c r="N2100" s="1"/>
    </row>
    <row r="2101" spans="1:14">
      <c r="A2101" s="73">
        <v>2094</v>
      </c>
      <c r="B2101" s="81"/>
      <c r="C2101" s="81"/>
      <c r="D2101" s="81"/>
      <c r="E2101" s="1"/>
      <c r="F2101" s="1"/>
      <c r="G2101" s="1"/>
      <c r="H2101" s="1"/>
      <c r="I2101" s="1"/>
      <c r="J2101" s="1"/>
      <c r="K2101" s="1"/>
      <c r="L2101" s="1"/>
      <c r="M2101" s="1"/>
      <c r="N2101" s="1"/>
    </row>
    <row r="2102" spans="1:14">
      <c r="A2102" s="73">
        <v>2095</v>
      </c>
      <c r="B2102" s="81"/>
      <c r="C2102" s="81"/>
      <c r="D2102" s="81"/>
      <c r="E2102" s="1"/>
      <c r="F2102" s="1"/>
      <c r="G2102" s="1"/>
      <c r="H2102" s="1"/>
      <c r="I2102" s="1"/>
      <c r="J2102" s="1"/>
      <c r="K2102" s="1"/>
      <c r="L2102" s="1"/>
      <c r="M2102" s="1"/>
      <c r="N2102" s="1"/>
    </row>
    <row r="2103" spans="1:14">
      <c r="A2103" s="73">
        <v>2096</v>
      </c>
      <c r="B2103" s="81"/>
      <c r="C2103" s="81"/>
      <c r="D2103" s="81"/>
      <c r="E2103" s="1"/>
      <c r="F2103" s="1"/>
      <c r="G2103" s="1"/>
      <c r="H2103" s="1"/>
      <c r="I2103" s="1"/>
      <c r="J2103" s="1"/>
      <c r="K2103" s="1"/>
      <c r="L2103" s="1"/>
      <c r="M2103" s="1"/>
      <c r="N2103" s="1"/>
    </row>
    <row r="2104" spans="1:14">
      <c r="A2104" s="73">
        <v>2097</v>
      </c>
      <c r="B2104" s="81"/>
      <c r="C2104" s="81"/>
      <c r="D2104" s="81"/>
      <c r="E2104" s="1"/>
      <c r="F2104" s="1"/>
      <c r="G2104" s="1"/>
      <c r="H2104" s="1"/>
      <c r="I2104" s="1"/>
      <c r="J2104" s="1"/>
      <c r="K2104" s="1"/>
      <c r="L2104" s="1"/>
      <c r="M2104" s="1"/>
      <c r="N2104" s="1"/>
    </row>
    <row r="2105" spans="1:14">
      <c r="A2105" s="73">
        <v>2098</v>
      </c>
      <c r="B2105" s="81"/>
      <c r="C2105" s="81"/>
      <c r="D2105" s="81"/>
      <c r="E2105" s="1"/>
      <c r="F2105" s="1"/>
      <c r="G2105" s="1"/>
      <c r="H2105" s="1"/>
      <c r="I2105" s="1"/>
      <c r="J2105" s="1"/>
      <c r="K2105" s="1"/>
      <c r="L2105" s="1"/>
      <c r="M2105" s="1"/>
      <c r="N2105" s="1"/>
    </row>
    <row r="2106" spans="1:14">
      <c r="A2106" s="73">
        <v>2099</v>
      </c>
      <c r="B2106" s="81"/>
      <c r="C2106" s="81"/>
      <c r="D2106" s="81"/>
      <c r="E2106" s="1"/>
      <c r="F2106" s="1"/>
      <c r="G2106" s="1"/>
      <c r="H2106" s="1"/>
      <c r="I2106" s="1"/>
      <c r="J2106" s="1"/>
      <c r="K2106" s="1"/>
      <c r="L2106" s="1"/>
      <c r="M2106" s="1"/>
      <c r="N2106" s="1"/>
    </row>
    <row r="2107" spans="1:14">
      <c r="A2107" s="73">
        <v>2100</v>
      </c>
      <c r="B2107" s="81"/>
      <c r="C2107" s="81"/>
      <c r="D2107" s="81"/>
      <c r="E2107" s="1"/>
      <c r="F2107" s="1"/>
      <c r="G2107" s="1"/>
      <c r="H2107" s="1"/>
      <c r="I2107" s="1"/>
      <c r="J2107" s="1"/>
      <c r="K2107" s="1"/>
      <c r="L2107" s="1"/>
      <c r="M2107" s="1"/>
      <c r="N2107" s="1"/>
    </row>
    <row r="2108" spans="1:14">
      <c r="A2108" s="73">
        <v>2101</v>
      </c>
      <c r="B2108" s="81"/>
      <c r="C2108" s="81"/>
      <c r="D2108" s="81"/>
      <c r="E2108" s="1"/>
      <c r="F2108" s="1"/>
      <c r="G2108" s="1"/>
      <c r="H2108" s="1"/>
      <c r="I2108" s="1"/>
      <c r="J2108" s="1"/>
      <c r="K2108" s="1"/>
      <c r="L2108" s="1"/>
      <c r="M2108" s="1"/>
      <c r="N2108" s="1"/>
    </row>
    <row r="2109" spans="1:14">
      <c r="A2109" s="73">
        <v>2102</v>
      </c>
      <c r="B2109" s="81"/>
      <c r="C2109" s="81"/>
      <c r="D2109" s="81"/>
      <c r="E2109" s="1"/>
      <c r="F2109" s="1"/>
      <c r="G2109" s="1"/>
      <c r="H2109" s="1"/>
      <c r="I2109" s="1"/>
      <c r="J2109" s="1"/>
      <c r="K2109" s="1"/>
      <c r="L2109" s="1"/>
      <c r="M2109" s="1"/>
      <c r="N2109" s="1"/>
    </row>
    <row r="2110" spans="1:14">
      <c r="A2110" s="73">
        <v>2103</v>
      </c>
      <c r="B2110" s="81"/>
      <c r="C2110" s="81"/>
      <c r="D2110" s="81"/>
      <c r="E2110" s="1"/>
      <c r="F2110" s="1"/>
      <c r="G2110" s="1"/>
      <c r="H2110" s="1"/>
      <c r="I2110" s="1"/>
      <c r="J2110" s="1"/>
      <c r="K2110" s="1"/>
      <c r="L2110" s="1"/>
      <c r="M2110" s="1"/>
      <c r="N2110" s="1"/>
    </row>
    <row r="2111" spans="1:14">
      <c r="A2111" s="73">
        <v>2104</v>
      </c>
      <c r="B2111" s="81"/>
      <c r="C2111" s="81"/>
      <c r="D2111" s="81"/>
      <c r="E2111" s="1"/>
      <c r="F2111" s="1"/>
      <c r="G2111" s="1"/>
      <c r="H2111" s="1"/>
      <c r="I2111" s="1"/>
      <c r="J2111" s="1"/>
      <c r="K2111" s="1"/>
      <c r="L2111" s="1"/>
      <c r="M2111" s="1"/>
      <c r="N2111" s="1"/>
    </row>
    <row r="2112" spans="1:14">
      <c r="A2112" s="73">
        <v>2105</v>
      </c>
      <c r="B2112" s="81"/>
      <c r="C2112" s="81"/>
      <c r="D2112" s="81"/>
      <c r="E2112" s="1"/>
      <c r="F2112" s="1"/>
      <c r="G2112" s="1"/>
      <c r="H2112" s="1"/>
      <c r="I2112" s="1"/>
      <c r="J2112" s="1"/>
      <c r="K2112" s="1"/>
      <c r="L2112" s="1"/>
      <c r="M2112" s="1"/>
      <c r="N2112" s="1"/>
    </row>
    <row r="2113" spans="1:14">
      <c r="A2113" s="73">
        <v>2106</v>
      </c>
      <c r="B2113" s="81"/>
      <c r="C2113" s="81"/>
      <c r="D2113" s="81"/>
      <c r="E2113" s="1"/>
      <c r="F2113" s="1"/>
      <c r="G2113" s="1"/>
      <c r="H2113" s="1"/>
      <c r="I2113" s="1"/>
      <c r="J2113" s="1"/>
      <c r="K2113" s="1"/>
      <c r="L2113" s="1"/>
      <c r="M2113" s="1"/>
      <c r="N2113" s="1"/>
    </row>
    <row r="2114" spans="1:14">
      <c r="A2114" s="73">
        <v>2107</v>
      </c>
      <c r="B2114" s="81"/>
      <c r="C2114" s="81"/>
      <c r="D2114" s="81"/>
      <c r="E2114" s="1"/>
      <c r="F2114" s="1"/>
      <c r="G2114" s="1"/>
      <c r="H2114" s="1"/>
      <c r="I2114" s="1"/>
      <c r="J2114" s="1"/>
      <c r="K2114" s="1"/>
      <c r="L2114" s="1"/>
      <c r="M2114" s="1"/>
      <c r="N2114" s="1"/>
    </row>
    <row r="2115" spans="1:14">
      <c r="A2115" s="73">
        <v>2108</v>
      </c>
      <c r="B2115" s="81"/>
      <c r="C2115" s="81"/>
      <c r="D2115" s="81"/>
      <c r="E2115" s="1"/>
      <c r="F2115" s="1"/>
      <c r="G2115" s="1"/>
      <c r="H2115" s="1"/>
      <c r="I2115" s="1"/>
      <c r="J2115" s="1"/>
      <c r="K2115" s="1"/>
      <c r="L2115" s="1"/>
      <c r="M2115" s="1"/>
      <c r="N2115" s="1"/>
    </row>
    <row r="2116" spans="1:14">
      <c r="A2116" s="73">
        <v>2109</v>
      </c>
      <c r="B2116" s="81"/>
      <c r="C2116" s="81"/>
      <c r="D2116" s="81"/>
      <c r="E2116" s="1"/>
      <c r="F2116" s="1"/>
      <c r="G2116" s="1"/>
      <c r="H2116" s="1"/>
      <c r="I2116" s="1"/>
      <c r="J2116" s="1"/>
      <c r="K2116" s="1"/>
      <c r="L2116" s="1"/>
      <c r="M2116" s="1"/>
      <c r="N2116" s="1"/>
    </row>
    <row r="2117" spans="1:14">
      <c r="A2117" s="73">
        <v>2110</v>
      </c>
      <c r="B2117" s="81"/>
      <c r="C2117" s="81"/>
      <c r="D2117" s="81"/>
      <c r="E2117" s="1"/>
      <c r="F2117" s="1"/>
      <c r="G2117" s="1"/>
      <c r="H2117" s="1"/>
      <c r="I2117" s="1"/>
      <c r="J2117" s="1"/>
      <c r="K2117" s="1"/>
      <c r="L2117" s="1"/>
      <c r="M2117" s="1"/>
      <c r="N2117" s="1"/>
    </row>
    <row r="2118" spans="1:14">
      <c r="A2118" s="73">
        <v>2111</v>
      </c>
      <c r="B2118" s="81"/>
      <c r="C2118" s="81"/>
      <c r="D2118" s="81"/>
      <c r="E2118" s="1"/>
      <c r="F2118" s="1"/>
      <c r="G2118" s="1"/>
      <c r="H2118" s="1"/>
      <c r="I2118" s="1"/>
      <c r="J2118" s="1"/>
      <c r="K2118" s="1"/>
      <c r="L2118" s="1"/>
      <c r="M2118" s="1"/>
      <c r="N2118" s="1"/>
    </row>
    <row r="2119" spans="1:14">
      <c r="A2119" s="73">
        <v>2112</v>
      </c>
      <c r="B2119" s="81"/>
      <c r="C2119" s="81"/>
      <c r="D2119" s="81"/>
      <c r="E2119" s="1"/>
      <c r="F2119" s="1"/>
      <c r="G2119" s="1"/>
      <c r="H2119" s="1"/>
      <c r="I2119" s="1"/>
      <c r="J2119" s="1"/>
      <c r="K2119" s="1"/>
      <c r="L2119" s="1"/>
      <c r="M2119" s="1"/>
      <c r="N2119" s="1"/>
    </row>
    <row r="2120" spans="1:14">
      <c r="A2120" s="73">
        <v>2113</v>
      </c>
      <c r="B2120" s="81"/>
      <c r="C2120" s="81"/>
      <c r="D2120" s="81"/>
      <c r="E2120" s="1"/>
      <c r="F2120" s="1"/>
      <c r="G2120" s="1"/>
      <c r="H2120" s="1"/>
      <c r="I2120" s="1"/>
      <c r="J2120" s="1"/>
      <c r="K2120" s="1"/>
      <c r="L2120" s="1"/>
      <c r="M2120" s="1"/>
      <c r="N2120" s="1"/>
    </row>
    <row r="2121" spans="1:14">
      <c r="A2121" s="73">
        <v>2114</v>
      </c>
      <c r="B2121" s="81"/>
      <c r="C2121" s="81"/>
      <c r="D2121" s="81"/>
      <c r="E2121" s="1"/>
      <c r="F2121" s="1"/>
      <c r="G2121" s="1"/>
      <c r="H2121" s="1"/>
      <c r="I2121" s="1"/>
      <c r="J2121" s="1"/>
      <c r="K2121" s="1"/>
      <c r="L2121" s="1"/>
      <c r="M2121" s="1"/>
      <c r="N2121" s="1"/>
    </row>
    <row r="2122" spans="1:14">
      <c r="A2122" s="73">
        <v>2115</v>
      </c>
      <c r="B2122" s="81"/>
      <c r="C2122" s="81"/>
      <c r="D2122" s="81"/>
      <c r="E2122" s="1"/>
      <c r="F2122" s="1"/>
      <c r="G2122" s="1"/>
      <c r="H2122" s="1"/>
      <c r="I2122" s="1"/>
      <c r="J2122" s="1"/>
      <c r="K2122" s="1"/>
      <c r="L2122" s="1"/>
      <c r="M2122" s="1"/>
      <c r="N2122" s="1"/>
    </row>
    <row r="2123" spans="1:14">
      <c r="A2123" s="73">
        <v>2116</v>
      </c>
      <c r="B2123" s="81"/>
      <c r="C2123" s="81"/>
      <c r="D2123" s="81"/>
      <c r="E2123" s="1"/>
      <c r="F2123" s="1"/>
      <c r="G2123" s="1"/>
      <c r="H2123" s="1"/>
      <c r="I2123" s="1"/>
      <c r="J2123" s="1"/>
      <c r="K2123" s="1"/>
      <c r="L2123" s="1"/>
      <c r="M2123" s="1"/>
      <c r="N2123" s="1"/>
    </row>
    <row r="2124" spans="1:14">
      <c r="A2124" s="73">
        <v>2117</v>
      </c>
      <c r="B2124" s="81"/>
      <c r="C2124" s="81"/>
      <c r="D2124" s="81"/>
      <c r="E2124" s="1"/>
      <c r="F2124" s="1"/>
      <c r="G2124" s="1"/>
      <c r="H2124" s="1"/>
      <c r="I2124" s="1"/>
      <c r="J2124" s="1"/>
      <c r="K2124" s="1"/>
      <c r="L2124" s="1"/>
      <c r="M2124" s="1"/>
      <c r="N2124" s="1"/>
    </row>
    <row r="2125" spans="1:14">
      <c r="A2125" s="73">
        <v>2118</v>
      </c>
      <c r="B2125" s="81"/>
      <c r="C2125" s="81"/>
      <c r="D2125" s="81"/>
      <c r="E2125" s="1"/>
      <c r="F2125" s="1"/>
      <c r="G2125" s="1"/>
      <c r="H2125" s="1"/>
      <c r="I2125" s="1"/>
      <c r="J2125" s="1"/>
      <c r="K2125" s="1"/>
      <c r="L2125" s="1"/>
      <c r="M2125" s="1"/>
      <c r="N2125" s="1"/>
    </row>
    <row r="2126" spans="1:14">
      <c r="A2126" s="73">
        <v>2119</v>
      </c>
      <c r="B2126" s="81"/>
      <c r="C2126" s="81"/>
      <c r="D2126" s="81"/>
      <c r="E2126" s="1"/>
      <c r="F2126" s="1"/>
      <c r="G2126" s="1"/>
      <c r="H2126" s="1"/>
      <c r="I2126" s="1"/>
      <c r="J2126" s="1"/>
      <c r="K2126" s="1"/>
      <c r="L2126" s="1"/>
      <c r="M2126" s="1"/>
      <c r="N2126" s="1"/>
    </row>
    <row r="2127" spans="1:14">
      <c r="A2127" s="73">
        <v>2120</v>
      </c>
      <c r="B2127" s="81"/>
      <c r="C2127" s="81"/>
      <c r="D2127" s="81"/>
      <c r="E2127" s="1"/>
      <c r="F2127" s="1"/>
      <c r="G2127" s="1"/>
      <c r="H2127" s="1"/>
      <c r="I2127" s="1"/>
      <c r="J2127" s="1"/>
      <c r="K2127" s="1"/>
      <c r="L2127" s="1"/>
      <c r="M2127" s="1"/>
      <c r="N2127" s="1"/>
    </row>
    <row r="2128" spans="1:14">
      <c r="A2128" s="73">
        <v>2121</v>
      </c>
      <c r="B2128" s="81"/>
      <c r="C2128" s="81"/>
      <c r="D2128" s="81"/>
      <c r="E2128" s="1"/>
      <c r="F2128" s="1"/>
      <c r="G2128" s="1"/>
      <c r="H2128" s="1"/>
      <c r="I2128" s="1"/>
      <c r="J2128" s="1"/>
      <c r="K2128" s="1"/>
      <c r="L2128" s="1"/>
      <c r="M2128" s="1"/>
      <c r="N2128" s="1"/>
    </row>
    <row r="2129" spans="1:14">
      <c r="A2129" s="73">
        <v>2122</v>
      </c>
      <c r="B2129" s="81"/>
      <c r="C2129" s="81"/>
      <c r="D2129" s="81"/>
      <c r="E2129" s="1"/>
      <c r="F2129" s="1"/>
      <c r="G2129" s="1"/>
      <c r="H2129" s="1"/>
      <c r="I2129" s="1"/>
      <c r="J2129" s="1"/>
      <c r="K2129" s="1"/>
      <c r="L2129" s="1"/>
      <c r="M2129" s="1"/>
      <c r="N2129" s="1"/>
    </row>
    <row r="2130" spans="1:14">
      <c r="A2130" s="73">
        <v>2123</v>
      </c>
      <c r="B2130" s="81"/>
      <c r="C2130" s="81"/>
      <c r="D2130" s="81"/>
      <c r="E2130" s="1"/>
      <c r="F2130" s="1"/>
      <c r="G2130" s="1"/>
      <c r="H2130" s="1"/>
      <c r="I2130" s="1"/>
      <c r="J2130" s="1"/>
      <c r="K2130" s="1"/>
      <c r="L2130" s="1"/>
      <c r="M2130" s="1"/>
      <c r="N2130" s="1"/>
    </row>
    <row r="2131" spans="1:14">
      <c r="A2131" s="73">
        <v>2124</v>
      </c>
      <c r="B2131" s="81"/>
      <c r="C2131" s="81"/>
      <c r="D2131" s="81"/>
      <c r="E2131" s="1"/>
      <c r="F2131" s="1"/>
      <c r="G2131" s="1"/>
      <c r="H2131" s="1"/>
      <c r="I2131" s="1"/>
      <c r="J2131" s="1"/>
      <c r="K2131" s="1"/>
      <c r="L2131" s="1"/>
      <c r="M2131" s="1"/>
      <c r="N2131" s="1"/>
    </row>
    <row r="2132" spans="1:14">
      <c r="A2132" s="73">
        <v>2125</v>
      </c>
      <c r="B2132" s="81"/>
      <c r="C2132" s="81"/>
      <c r="D2132" s="81"/>
      <c r="E2132" s="1"/>
      <c r="F2132" s="1"/>
      <c r="G2132" s="1"/>
      <c r="H2132" s="1"/>
      <c r="I2132" s="1"/>
      <c r="J2132" s="1"/>
      <c r="K2132" s="1"/>
      <c r="L2132" s="1"/>
      <c r="M2132" s="1"/>
      <c r="N2132" s="1"/>
    </row>
    <row r="2133" spans="1:14">
      <c r="A2133" s="73">
        <v>2126</v>
      </c>
      <c r="B2133" s="81"/>
      <c r="C2133" s="81"/>
      <c r="D2133" s="81"/>
      <c r="E2133" s="1"/>
      <c r="F2133" s="1"/>
      <c r="G2133" s="1"/>
      <c r="H2133" s="1"/>
      <c r="I2133" s="1"/>
      <c r="J2133" s="1"/>
      <c r="K2133" s="1"/>
      <c r="L2133" s="1"/>
      <c r="M2133" s="1"/>
      <c r="N2133" s="1"/>
    </row>
    <row r="2134" spans="1:14">
      <c r="A2134" s="73">
        <v>2127</v>
      </c>
      <c r="B2134" s="81"/>
      <c r="C2134" s="81"/>
      <c r="D2134" s="81"/>
      <c r="E2134" s="1"/>
      <c r="F2134" s="1"/>
      <c r="G2134" s="1"/>
      <c r="H2134" s="1"/>
      <c r="I2134" s="1"/>
      <c r="J2134" s="1"/>
      <c r="K2134" s="1"/>
      <c r="L2134" s="1"/>
      <c r="M2134" s="1"/>
      <c r="N2134" s="1"/>
    </row>
    <row r="2135" spans="1:14">
      <c r="A2135" s="73">
        <v>2128</v>
      </c>
      <c r="B2135" s="81"/>
      <c r="C2135" s="81"/>
      <c r="D2135" s="81"/>
      <c r="E2135" s="1"/>
      <c r="F2135" s="1"/>
      <c r="G2135" s="1"/>
      <c r="H2135" s="1"/>
      <c r="I2135" s="1"/>
      <c r="J2135" s="1"/>
      <c r="K2135" s="1"/>
      <c r="L2135" s="1"/>
      <c r="M2135" s="1"/>
      <c r="N2135" s="1"/>
    </row>
    <row r="2136" spans="1:14">
      <c r="A2136" s="73">
        <v>2129</v>
      </c>
      <c r="B2136" s="81"/>
      <c r="C2136" s="81"/>
      <c r="D2136" s="81"/>
      <c r="E2136" s="1"/>
      <c r="F2136" s="1"/>
      <c r="G2136" s="1"/>
      <c r="H2136" s="1"/>
      <c r="I2136" s="1"/>
      <c r="J2136" s="1"/>
      <c r="K2136" s="1"/>
      <c r="L2136" s="1"/>
      <c r="M2136" s="1"/>
      <c r="N2136" s="1"/>
    </row>
    <row r="2137" spans="1:14">
      <c r="A2137" s="73">
        <v>2130</v>
      </c>
      <c r="B2137" s="81"/>
      <c r="C2137" s="81"/>
      <c r="D2137" s="81"/>
      <c r="E2137" s="1"/>
      <c r="F2137" s="1"/>
      <c r="G2137" s="1"/>
      <c r="H2137" s="1"/>
      <c r="I2137" s="1"/>
      <c r="J2137" s="1"/>
      <c r="K2137" s="1"/>
      <c r="L2137" s="1"/>
      <c r="M2137" s="1"/>
      <c r="N2137" s="1"/>
    </row>
    <row r="2138" spans="1:14">
      <c r="A2138" s="73">
        <v>2131</v>
      </c>
      <c r="B2138" s="81"/>
      <c r="C2138" s="81"/>
      <c r="D2138" s="81"/>
      <c r="E2138" s="1"/>
      <c r="F2138" s="1"/>
      <c r="G2138" s="1"/>
      <c r="H2138" s="1"/>
      <c r="I2138" s="1"/>
      <c r="J2138" s="1"/>
      <c r="K2138" s="1"/>
      <c r="L2138" s="1"/>
      <c r="M2138" s="1"/>
      <c r="N2138" s="1"/>
    </row>
    <row r="2139" spans="1:14">
      <c r="A2139" s="73">
        <v>2132</v>
      </c>
      <c r="B2139" s="81"/>
      <c r="C2139" s="81"/>
      <c r="D2139" s="81"/>
      <c r="E2139" s="1"/>
      <c r="F2139" s="1"/>
      <c r="G2139" s="1"/>
      <c r="H2139" s="1"/>
      <c r="I2139" s="1"/>
      <c r="J2139" s="1"/>
      <c r="K2139" s="1"/>
      <c r="L2139" s="1"/>
      <c r="M2139" s="1"/>
      <c r="N2139" s="1"/>
    </row>
    <row r="2140" spans="1:14">
      <c r="A2140" s="73">
        <v>2133</v>
      </c>
      <c r="B2140" s="81"/>
      <c r="C2140" s="81"/>
      <c r="D2140" s="81"/>
      <c r="E2140" s="1"/>
      <c r="F2140" s="1"/>
      <c r="G2140" s="1"/>
      <c r="H2140" s="1"/>
      <c r="I2140" s="1"/>
      <c r="J2140" s="1"/>
      <c r="K2140" s="1"/>
      <c r="L2140" s="1"/>
      <c r="M2140" s="1"/>
      <c r="N2140" s="1"/>
    </row>
    <row r="2141" spans="1:14">
      <c r="A2141" s="73">
        <v>2134</v>
      </c>
      <c r="B2141" s="81"/>
      <c r="C2141" s="81"/>
      <c r="D2141" s="81"/>
      <c r="E2141" s="1"/>
      <c r="F2141" s="1"/>
      <c r="G2141" s="1"/>
      <c r="H2141" s="1"/>
      <c r="I2141" s="1"/>
      <c r="J2141" s="1"/>
      <c r="K2141" s="1"/>
      <c r="L2141" s="1"/>
      <c r="M2141" s="1"/>
      <c r="N2141" s="1"/>
    </row>
    <row r="2142" spans="1:14">
      <c r="A2142" s="73">
        <v>2135</v>
      </c>
      <c r="B2142" s="81"/>
      <c r="C2142" s="81"/>
      <c r="D2142" s="81"/>
      <c r="E2142" s="1"/>
      <c r="F2142" s="1"/>
      <c r="G2142" s="1"/>
      <c r="H2142" s="1"/>
      <c r="I2142" s="1"/>
      <c r="J2142" s="1"/>
      <c r="K2142" s="1"/>
      <c r="L2142" s="1"/>
      <c r="M2142" s="1"/>
      <c r="N2142" s="1"/>
    </row>
    <row r="2143" spans="1:14">
      <c r="A2143" s="73">
        <v>2136</v>
      </c>
      <c r="B2143" s="81"/>
      <c r="C2143" s="81"/>
      <c r="D2143" s="81"/>
      <c r="E2143" s="1"/>
      <c r="F2143" s="1"/>
      <c r="G2143" s="1"/>
      <c r="H2143" s="1"/>
      <c r="I2143" s="1"/>
      <c r="J2143" s="1"/>
      <c r="K2143" s="1"/>
      <c r="L2143" s="1"/>
      <c r="M2143" s="1"/>
      <c r="N2143" s="1"/>
    </row>
    <row r="2144" spans="1:14">
      <c r="A2144" s="73">
        <v>2137</v>
      </c>
      <c r="B2144" s="81"/>
      <c r="C2144" s="81"/>
      <c r="D2144" s="81"/>
      <c r="E2144" s="1"/>
      <c r="F2144" s="1"/>
      <c r="G2144" s="1"/>
      <c r="H2144" s="1"/>
      <c r="I2144" s="1"/>
      <c r="J2144" s="1"/>
      <c r="K2144" s="1"/>
      <c r="L2144" s="1"/>
      <c r="M2144" s="1"/>
      <c r="N2144" s="1"/>
    </row>
    <row r="2145" spans="1:14">
      <c r="A2145" s="73">
        <v>2138</v>
      </c>
      <c r="B2145" s="81"/>
      <c r="C2145" s="81"/>
      <c r="D2145" s="81"/>
      <c r="E2145" s="1"/>
      <c r="F2145" s="1"/>
      <c r="G2145" s="1"/>
      <c r="H2145" s="1"/>
      <c r="I2145" s="1"/>
      <c r="J2145" s="1"/>
      <c r="K2145" s="1"/>
      <c r="L2145" s="1"/>
      <c r="M2145" s="1"/>
      <c r="N2145" s="1"/>
    </row>
    <row r="2146" spans="1:14">
      <c r="A2146" s="73">
        <v>2139</v>
      </c>
      <c r="B2146" s="81"/>
      <c r="C2146" s="81"/>
      <c r="D2146" s="81"/>
      <c r="E2146" s="1"/>
      <c r="F2146" s="1"/>
      <c r="G2146" s="1"/>
      <c r="H2146" s="1"/>
      <c r="I2146" s="1"/>
      <c r="J2146" s="1"/>
      <c r="K2146" s="1"/>
      <c r="L2146" s="1"/>
      <c r="M2146" s="1"/>
      <c r="N2146" s="1"/>
    </row>
    <row r="2147" spans="1:14">
      <c r="A2147" s="73">
        <v>2140</v>
      </c>
      <c r="B2147" s="81"/>
      <c r="C2147" s="81"/>
      <c r="D2147" s="81"/>
      <c r="E2147" s="1"/>
      <c r="F2147" s="1"/>
      <c r="G2147" s="1"/>
      <c r="H2147" s="1"/>
      <c r="I2147" s="1"/>
      <c r="J2147" s="1"/>
      <c r="K2147" s="1"/>
      <c r="L2147" s="1"/>
      <c r="M2147" s="1"/>
      <c r="N2147" s="1"/>
    </row>
    <row r="2148" spans="1:14">
      <c r="A2148" s="73">
        <v>2141</v>
      </c>
      <c r="B2148" s="81"/>
      <c r="C2148" s="81"/>
      <c r="D2148" s="81"/>
      <c r="E2148" s="1"/>
      <c r="F2148" s="1"/>
      <c r="G2148" s="1"/>
      <c r="H2148" s="1"/>
      <c r="I2148" s="1"/>
      <c r="J2148" s="1"/>
      <c r="K2148" s="1"/>
      <c r="L2148" s="1"/>
      <c r="M2148" s="1"/>
      <c r="N2148" s="1"/>
    </row>
    <row r="2149" spans="1:14">
      <c r="A2149" s="73">
        <v>2142</v>
      </c>
      <c r="B2149" s="81"/>
      <c r="C2149" s="81"/>
      <c r="D2149" s="81"/>
      <c r="E2149" s="1"/>
      <c r="F2149" s="1"/>
      <c r="G2149" s="1"/>
      <c r="H2149" s="1"/>
      <c r="I2149" s="1"/>
      <c r="J2149" s="1"/>
      <c r="K2149" s="1"/>
      <c r="L2149" s="1"/>
      <c r="M2149" s="1"/>
      <c r="N2149" s="1"/>
    </row>
    <row r="2150" spans="1:14">
      <c r="A2150" s="73">
        <v>2143</v>
      </c>
      <c r="B2150" s="81"/>
      <c r="C2150" s="81"/>
      <c r="D2150" s="81"/>
      <c r="E2150" s="1"/>
      <c r="F2150" s="1"/>
      <c r="G2150" s="1"/>
      <c r="H2150" s="1"/>
      <c r="I2150" s="1"/>
      <c r="J2150" s="1"/>
      <c r="K2150" s="1"/>
      <c r="L2150" s="1"/>
      <c r="M2150" s="1"/>
      <c r="N2150" s="1"/>
    </row>
    <row r="2151" spans="1:14">
      <c r="A2151" s="73">
        <v>2144</v>
      </c>
      <c r="B2151" s="81"/>
      <c r="C2151" s="81"/>
      <c r="D2151" s="81"/>
      <c r="E2151" s="1"/>
      <c r="F2151" s="1"/>
      <c r="G2151" s="1"/>
      <c r="H2151" s="1"/>
      <c r="I2151" s="1"/>
      <c r="J2151" s="1"/>
      <c r="K2151" s="1"/>
      <c r="L2151" s="1"/>
      <c r="M2151" s="1"/>
      <c r="N2151" s="1"/>
    </row>
    <row r="2152" spans="1:14">
      <c r="A2152" s="73">
        <v>2145</v>
      </c>
      <c r="B2152" s="81"/>
      <c r="C2152" s="81"/>
      <c r="D2152" s="81"/>
      <c r="E2152" s="1"/>
      <c r="F2152" s="1"/>
      <c r="G2152" s="1"/>
      <c r="H2152" s="1"/>
      <c r="I2152" s="1"/>
      <c r="J2152" s="1"/>
      <c r="K2152" s="1"/>
      <c r="L2152" s="1"/>
      <c r="M2152" s="1"/>
      <c r="N2152" s="1"/>
    </row>
    <row r="2153" spans="1:14">
      <c r="A2153" s="73">
        <v>2146</v>
      </c>
      <c r="B2153" s="81"/>
      <c r="C2153" s="81"/>
      <c r="D2153" s="81"/>
      <c r="E2153" s="1"/>
      <c r="F2153" s="1"/>
      <c r="G2153" s="1"/>
      <c r="H2153" s="1"/>
      <c r="I2153" s="1"/>
      <c r="J2153" s="1"/>
      <c r="K2153" s="1"/>
      <c r="L2153" s="1"/>
      <c r="M2153" s="1"/>
      <c r="N2153" s="1"/>
    </row>
    <row r="2154" spans="1:14">
      <c r="A2154" s="73">
        <v>2147</v>
      </c>
      <c r="B2154" s="81"/>
      <c r="C2154" s="81"/>
      <c r="D2154" s="81"/>
      <c r="E2154" s="1"/>
      <c r="F2154" s="1"/>
      <c r="G2154" s="1"/>
      <c r="H2154" s="1"/>
      <c r="I2154" s="1"/>
      <c r="J2154" s="1"/>
      <c r="K2154" s="1"/>
      <c r="L2154" s="1"/>
      <c r="M2154" s="1"/>
      <c r="N2154" s="1"/>
    </row>
    <row r="2155" spans="1:14">
      <c r="A2155" s="73">
        <v>2148</v>
      </c>
      <c r="B2155" s="81"/>
      <c r="C2155" s="81"/>
      <c r="D2155" s="81"/>
      <c r="E2155" s="1"/>
      <c r="F2155" s="1"/>
      <c r="G2155" s="1"/>
      <c r="H2155" s="1"/>
      <c r="I2155" s="1"/>
      <c r="J2155" s="1"/>
      <c r="K2155" s="1"/>
      <c r="L2155" s="1"/>
      <c r="M2155" s="1"/>
      <c r="N2155" s="1"/>
    </row>
    <row r="2156" spans="1:14">
      <c r="A2156" s="73">
        <v>2149</v>
      </c>
      <c r="B2156" s="80"/>
      <c r="C2156" s="80"/>
      <c r="D2156" s="80"/>
      <c r="E2156" s="1"/>
      <c r="F2156" s="1"/>
      <c r="G2156" s="1"/>
      <c r="H2156" s="1"/>
      <c r="I2156" s="1"/>
      <c r="J2156" s="1"/>
      <c r="K2156" s="1"/>
      <c r="L2156" s="1"/>
      <c r="M2156" s="1"/>
      <c r="N2156" s="1"/>
    </row>
    <row r="2157" spans="1:14">
      <c r="A2157" s="73">
        <v>2150</v>
      </c>
      <c r="B2157" s="81"/>
      <c r="C2157" s="81"/>
      <c r="D2157" s="81"/>
      <c r="E2157" s="1"/>
      <c r="F2157" s="1"/>
      <c r="G2157" s="1"/>
      <c r="H2157" s="1"/>
      <c r="I2157" s="1"/>
      <c r="J2157" s="1"/>
      <c r="K2157" s="1"/>
      <c r="L2157" s="1"/>
      <c r="M2157" s="1"/>
      <c r="N2157" s="1"/>
    </row>
    <row r="2158" spans="1:14">
      <c r="A2158" s="73">
        <v>2151</v>
      </c>
      <c r="B2158" s="81"/>
      <c r="C2158" s="81"/>
      <c r="D2158" s="81"/>
      <c r="E2158" s="1"/>
      <c r="F2158" s="1"/>
      <c r="G2158" s="1"/>
      <c r="H2158" s="1"/>
      <c r="I2158" s="1"/>
      <c r="J2158" s="1"/>
      <c r="K2158" s="1"/>
      <c r="L2158" s="1"/>
      <c r="M2158" s="1"/>
      <c r="N2158" s="1"/>
    </row>
    <row r="2159" spans="1:14">
      <c r="A2159" s="73">
        <v>2152</v>
      </c>
      <c r="B2159" s="81"/>
      <c r="C2159" s="81"/>
      <c r="D2159" s="81"/>
      <c r="E2159" s="1"/>
      <c r="F2159" s="1"/>
      <c r="G2159" s="1"/>
      <c r="H2159" s="1"/>
      <c r="I2159" s="1"/>
      <c r="J2159" s="1"/>
      <c r="K2159" s="1"/>
      <c r="L2159" s="1"/>
      <c r="M2159" s="1"/>
      <c r="N2159" s="1"/>
    </row>
    <row r="2160" spans="1:14">
      <c r="A2160" s="73">
        <v>2153</v>
      </c>
      <c r="B2160" s="81"/>
      <c r="C2160" s="81"/>
      <c r="D2160" s="81"/>
      <c r="E2160" s="1"/>
      <c r="F2160" s="1"/>
      <c r="G2160" s="1"/>
      <c r="H2160" s="1"/>
      <c r="I2160" s="1"/>
      <c r="J2160" s="1"/>
      <c r="K2160" s="1"/>
      <c r="L2160" s="1"/>
      <c r="M2160" s="1"/>
      <c r="N2160" s="1"/>
    </row>
    <row r="2161" spans="1:14">
      <c r="A2161" s="73">
        <v>2154</v>
      </c>
      <c r="B2161" s="81"/>
      <c r="C2161" s="81"/>
      <c r="D2161" s="81"/>
      <c r="E2161" s="1"/>
      <c r="F2161" s="1"/>
      <c r="G2161" s="1"/>
      <c r="H2161" s="1"/>
      <c r="I2161" s="1"/>
      <c r="J2161" s="1"/>
      <c r="K2161" s="1"/>
      <c r="L2161" s="1"/>
      <c r="M2161" s="1"/>
      <c r="N2161" s="1"/>
    </row>
    <row r="2162" spans="1:14">
      <c r="A2162" s="73">
        <v>2155</v>
      </c>
      <c r="B2162" s="81"/>
      <c r="C2162" s="81"/>
      <c r="D2162" s="81"/>
      <c r="E2162" s="1"/>
      <c r="F2162" s="1"/>
      <c r="G2162" s="1"/>
      <c r="H2162" s="1"/>
      <c r="I2162" s="1"/>
      <c r="J2162" s="1"/>
      <c r="K2162" s="1"/>
      <c r="L2162" s="1"/>
      <c r="M2162" s="1"/>
      <c r="N2162" s="1"/>
    </row>
    <row r="2163" spans="1:14">
      <c r="A2163" s="73">
        <v>2156</v>
      </c>
      <c r="B2163" s="81"/>
      <c r="C2163" s="81"/>
      <c r="D2163" s="81"/>
      <c r="E2163" s="1"/>
      <c r="F2163" s="1"/>
      <c r="G2163" s="1"/>
      <c r="H2163" s="1"/>
      <c r="I2163" s="1"/>
      <c r="J2163" s="1"/>
      <c r="K2163" s="1"/>
      <c r="L2163" s="1"/>
      <c r="M2163" s="1"/>
      <c r="N2163" s="1"/>
    </row>
    <row r="2164" spans="1:14">
      <c r="A2164" s="73">
        <v>2157</v>
      </c>
      <c r="B2164" s="81"/>
      <c r="C2164" s="81"/>
      <c r="D2164" s="81"/>
      <c r="E2164" s="1"/>
      <c r="F2164" s="1"/>
      <c r="G2164" s="1"/>
      <c r="H2164" s="1"/>
      <c r="I2164" s="1"/>
      <c r="J2164" s="1"/>
      <c r="K2164" s="1"/>
      <c r="L2164" s="1"/>
      <c r="M2164" s="1"/>
      <c r="N2164" s="1"/>
    </row>
    <row r="2165" spans="1:14">
      <c r="A2165" s="73">
        <v>2158</v>
      </c>
      <c r="B2165" s="81"/>
      <c r="C2165" s="81"/>
      <c r="D2165" s="81"/>
      <c r="E2165" s="1"/>
      <c r="F2165" s="1"/>
      <c r="G2165" s="1"/>
      <c r="H2165" s="1"/>
      <c r="I2165" s="1"/>
      <c r="J2165" s="1"/>
      <c r="K2165" s="1"/>
      <c r="L2165" s="1"/>
      <c r="M2165" s="1"/>
      <c r="N2165" s="1"/>
    </row>
    <row r="2166" spans="1:14">
      <c r="A2166" s="73">
        <v>2159</v>
      </c>
      <c r="B2166" s="81"/>
      <c r="C2166" s="81"/>
      <c r="D2166" s="81"/>
      <c r="E2166" s="1"/>
      <c r="F2166" s="1"/>
      <c r="G2166" s="1"/>
      <c r="H2166" s="1"/>
      <c r="I2166" s="1"/>
      <c r="J2166" s="1"/>
      <c r="K2166" s="1"/>
      <c r="L2166" s="1"/>
      <c r="M2166" s="1"/>
      <c r="N2166" s="1"/>
    </row>
    <row r="2167" spans="1:14">
      <c r="A2167" s="73">
        <v>2160</v>
      </c>
      <c r="B2167" s="81"/>
      <c r="C2167" s="81"/>
      <c r="D2167" s="81"/>
      <c r="E2167" s="1"/>
      <c r="F2167" s="1"/>
      <c r="G2167" s="1"/>
      <c r="H2167" s="1"/>
      <c r="I2167" s="1"/>
      <c r="J2167" s="1"/>
      <c r="K2167" s="1"/>
      <c r="L2167" s="1"/>
      <c r="M2167" s="1"/>
      <c r="N2167" s="1"/>
    </row>
    <row r="2168" spans="1:14">
      <c r="A2168" s="73">
        <v>2161</v>
      </c>
      <c r="B2168" s="81"/>
      <c r="C2168" s="81"/>
      <c r="D2168" s="81"/>
      <c r="E2168" s="1"/>
      <c r="F2168" s="1"/>
      <c r="G2168" s="1"/>
      <c r="H2168" s="1"/>
      <c r="I2168" s="1"/>
      <c r="J2168" s="1"/>
      <c r="K2168" s="1"/>
      <c r="L2168" s="1"/>
      <c r="M2168" s="1"/>
      <c r="N2168" s="1"/>
    </row>
    <row r="2169" spans="1:14">
      <c r="A2169" s="73">
        <v>2162</v>
      </c>
      <c r="B2169" s="81"/>
      <c r="C2169" s="81"/>
      <c r="D2169" s="81"/>
      <c r="E2169" s="1"/>
      <c r="F2169" s="1"/>
      <c r="G2169" s="1"/>
      <c r="H2169" s="1"/>
      <c r="I2169" s="1"/>
      <c r="J2169" s="1"/>
      <c r="K2169" s="1"/>
      <c r="L2169" s="1"/>
      <c r="M2169" s="1"/>
      <c r="N2169" s="1"/>
    </row>
    <row r="2170" spans="1:14">
      <c r="A2170" s="73">
        <v>2163</v>
      </c>
      <c r="B2170" s="81"/>
      <c r="C2170" s="81"/>
      <c r="D2170" s="81"/>
      <c r="E2170" s="1"/>
      <c r="F2170" s="1"/>
      <c r="G2170" s="1"/>
      <c r="H2170" s="1"/>
      <c r="I2170" s="1"/>
      <c r="J2170" s="1"/>
      <c r="K2170" s="1"/>
      <c r="L2170" s="1"/>
      <c r="M2170" s="1"/>
      <c r="N2170" s="1"/>
    </row>
    <row r="2171" spans="1:14">
      <c r="A2171" s="73">
        <v>2164</v>
      </c>
      <c r="B2171" s="81"/>
      <c r="C2171" s="81"/>
      <c r="D2171" s="81"/>
      <c r="E2171" s="1"/>
      <c r="F2171" s="1"/>
      <c r="G2171" s="1"/>
      <c r="H2171" s="1"/>
      <c r="I2171" s="1"/>
      <c r="J2171" s="1"/>
      <c r="K2171" s="1"/>
      <c r="L2171" s="1"/>
      <c r="M2171" s="1"/>
      <c r="N2171" s="1"/>
    </row>
    <row r="2172" spans="1:14">
      <c r="A2172" s="73">
        <v>2165</v>
      </c>
      <c r="B2172" s="81"/>
      <c r="C2172" s="81"/>
      <c r="D2172" s="81"/>
      <c r="E2172" s="1"/>
      <c r="F2172" s="1"/>
      <c r="G2172" s="1"/>
      <c r="H2172" s="1"/>
      <c r="I2172" s="1"/>
      <c r="J2172" s="1"/>
      <c r="K2172" s="1"/>
      <c r="L2172" s="1"/>
      <c r="M2172" s="1"/>
      <c r="N2172" s="1"/>
    </row>
    <row r="2173" spans="1:14">
      <c r="A2173" s="73">
        <v>2166</v>
      </c>
      <c r="B2173" s="81"/>
      <c r="C2173" s="81"/>
      <c r="D2173" s="81"/>
      <c r="E2173" s="1"/>
      <c r="F2173" s="1"/>
      <c r="G2173" s="1"/>
      <c r="H2173" s="1"/>
      <c r="I2173" s="1"/>
      <c r="J2173" s="1"/>
      <c r="K2173" s="1"/>
      <c r="L2173" s="1"/>
      <c r="M2173" s="1"/>
      <c r="N2173" s="1"/>
    </row>
    <row r="2174" spans="1:14">
      <c r="A2174" s="73">
        <v>2167</v>
      </c>
      <c r="B2174" s="81"/>
      <c r="C2174" s="81"/>
      <c r="D2174" s="81"/>
      <c r="E2174" s="1"/>
      <c r="F2174" s="1"/>
      <c r="G2174" s="1"/>
      <c r="H2174" s="1"/>
      <c r="I2174" s="1"/>
      <c r="J2174" s="1"/>
      <c r="K2174" s="1"/>
      <c r="L2174" s="1"/>
      <c r="M2174" s="1"/>
      <c r="N2174" s="1"/>
    </row>
    <row r="2175" spans="1:14">
      <c r="A2175" s="73">
        <v>2168</v>
      </c>
      <c r="B2175" s="81"/>
      <c r="C2175" s="81"/>
      <c r="D2175" s="81"/>
      <c r="E2175" s="1"/>
      <c r="F2175" s="1"/>
      <c r="G2175" s="1"/>
      <c r="H2175" s="1"/>
      <c r="I2175" s="1"/>
      <c r="J2175" s="1"/>
      <c r="K2175" s="1"/>
      <c r="L2175" s="1"/>
      <c r="M2175" s="1"/>
      <c r="N2175" s="1"/>
    </row>
    <row r="2176" spans="1:14">
      <c r="A2176" s="73">
        <v>2169</v>
      </c>
      <c r="B2176" s="81"/>
      <c r="C2176" s="81"/>
      <c r="D2176" s="81"/>
      <c r="E2176" s="1"/>
      <c r="F2176" s="1"/>
      <c r="G2176" s="1"/>
      <c r="H2176" s="1"/>
      <c r="I2176" s="1"/>
      <c r="J2176" s="1"/>
      <c r="K2176" s="1"/>
      <c r="L2176" s="1"/>
      <c r="M2176" s="1"/>
      <c r="N2176" s="1"/>
    </row>
    <row r="2177" spans="1:14">
      <c r="A2177" s="73">
        <v>2170</v>
      </c>
      <c r="B2177" s="81"/>
      <c r="C2177" s="81"/>
      <c r="D2177" s="81"/>
      <c r="E2177" s="1"/>
      <c r="F2177" s="1"/>
      <c r="G2177" s="1"/>
      <c r="H2177" s="1"/>
      <c r="I2177" s="1"/>
      <c r="J2177" s="1"/>
      <c r="K2177" s="1"/>
      <c r="L2177" s="1"/>
      <c r="M2177" s="1"/>
      <c r="N2177" s="1"/>
    </row>
    <row r="2178" spans="1:14">
      <c r="A2178" s="73">
        <v>2171</v>
      </c>
      <c r="B2178" s="81"/>
      <c r="C2178" s="81"/>
      <c r="D2178" s="81"/>
      <c r="E2178" s="1"/>
      <c r="F2178" s="1"/>
      <c r="G2178" s="1"/>
      <c r="H2178" s="1"/>
      <c r="I2178" s="1"/>
      <c r="J2178" s="1"/>
      <c r="K2178" s="1"/>
      <c r="L2178" s="1"/>
      <c r="M2178" s="1"/>
      <c r="N2178" s="1"/>
    </row>
    <row r="2179" spans="1:14">
      <c r="A2179" s="73">
        <v>2172</v>
      </c>
      <c r="B2179" s="81"/>
      <c r="C2179" s="81"/>
      <c r="D2179" s="81"/>
      <c r="E2179" s="1"/>
      <c r="F2179" s="1"/>
      <c r="G2179" s="1"/>
      <c r="H2179" s="1"/>
      <c r="I2179" s="1"/>
      <c r="J2179" s="1"/>
      <c r="K2179" s="1"/>
      <c r="L2179" s="1"/>
      <c r="M2179" s="1"/>
      <c r="N2179" s="1"/>
    </row>
    <row r="2180" spans="1:14">
      <c r="A2180" s="73">
        <v>2173</v>
      </c>
      <c r="B2180" s="81"/>
      <c r="C2180" s="81"/>
      <c r="D2180" s="81"/>
      <c r="E2180" s="1"/>
      <c r="F2180" s="1"/>
      <c r="G2180" s="1"/>
      <c r="H2180" s="1"/>
      <c r="I2180" s="1"/>
      <c r="J2180" s="1"/>
      <c r="K2180" s="1"/>
      <c r="L2180" s="1"/>
      <c r="M2180" s="1"/>
      <c r="N2180" s="1"/>
    </row>
    <row r="2181" spans="1:14">
      <c r="A2181" s="73">
        <v>2174</v>
      </c>
      <c r="B2181" s="81"/>
      <c r="C2181" s="81"/>
      <c r="D2181" s="81"/>
      <c r="E2181" s="1"/>
      <c r="F2181" s="1"/>
      <c r="G2181" s="1"/>
      <c r="H2181" s="1"/>
      <c r="I2181" s="1"/>
      <c r="J2181" s="1"/>
      <c r="K2181" s="1"/>
      <c r="L2181" s="1"/>
      <c r="M2181" s="1"/>
      <c r="N2181" s="1"/>
    </row>
    <row r="2182" spans="1:14">
      <c r="A2182" s="73">
        <v>2175</v>
      </c>
      <c r="B2182" s="81"/>
      <c r="C2182" s="81"/>
      <c r="D2182" s="81"/>
      <c r="E2182" s="1"/>
      <c r="F2182" s="1"/>
      <c r="G2182" s="1"/>
      <c r="H2182" s="1"/>
      <c r="I2182" s="1"/>
      <c r="J2182" s="1"/>
      <c r="K2182" s="1"/>
      <c r="L2182" s="1"/>
      <c r="M2182" s="1"/>
      <c r="N2182" s="1"/>
    </row>
    <row r="2183" spans="1:14">
      <c r="A2183" s="73">
        <v>2176</v>
      </c>
      <c r="B2183" s="81"/>
      <c r="C2183" s="81"/>
      <c r="D2183" s="81"/>
      <c r="E2183" s="1"/>
      <c r="F2183" s="1"/>
      <c r="G2183" s="1"/>
      <c r="H2183" s="1"/>
      <c r="I2183" s="1"/>
      <c r="J2183" s="1"/>
      <c r="K2183" s="1"/>
      <c r="L2183" s="1"/>
      <c r="M2183" s="1"/>
      <c r="N2183" s="1"/>
    </row>
    <row r="2184" spans="1:14">
      <c r="A2184" s="73">
        <v>2177</v>
      </c>
      <c r="B2184" s="81"/>
      <c r="C2184" s="81"/>
      <c r="D2184" s="81"/>
      <c r="E2184" s="1"/>
      <c r="F2184" s="1"/>
      <c r="G2184" s="1"/>
      <c r="H2184" s="1"/>
      <c r="I2184" s="1"/>
      <c r="J2184" s="1"/>
      <c r="K2184" s="1"/>
      <c r="L2184" s="1"/>
      <c r="M2184" s="1"/>
      <c r="N2184" s="1"/>
    </row>
    <row r="2185" spans="1:14">
      <c r="A2185" s="73">
        <v>2178</v>
      </c>
      <c r="B2185" s="81"/>
      <c r="C2185" s="81"/>
      <c r="D2185" s="81"/>
      <c r="E2185" s="1"/>
      <c r="F2185" s="1"/>
      <c r="G2185" s="1"/>
      <c r="H2185" s="1"/>
      <c r="I2185" s="1"/>
      <c r="J2185" s="1"/>
      <c r="K2185" s="1"/>
      <c r="L2185" s="1"/>
      <c r="M2185" s="1"/>
      <c r="N2185" s="1"/>
    </row>
    <row r="2186" spans="1:14">
      <c r="A2186" s="73">
        <v>2179</v>
      </c>
      <c r="B2186" s="81"/>
      <c r="C2186" s="81"/>
      <c r="D2186" s="81"/>
      <c r="E2186" s="1"/>
      <c r="F2186" s="1"/>
      <c r="G2186" s="1"/>
      <c r="H2186" s="1"/>
      <c r="I2186" s="1"/>
      <c r="J2186" s="1"/>
      <c r="K2186" s="1"/>
      <c r="L2186" s="1"/>
      <c r="M2186" s="1"/>
      <c r="N2186" s="1"/>
    </row>
    <row r="2187" spans="1:14">
      <c r="A2187" s="73">
        <v>2180</v>
      </c>
      <c r="B2187" s="81"/>
      <c r="C2187" s="81"/>
      <c r="D2187" s="81"/>
      <c r="E2187" s="1"/>
      <c r="F2187" s="1"/>
      <c r="G2187" s="1"/>
      <c r="H2187" s="1"/>
      <c r="I2187" s="1"/>
      <c r="J2187" s="1"/>
      <c r="K2187" s="1"/>
      <c r="L2187" s="1"/>
      <c r="M2187" s="1"/>
      <c r="N2187" s="1"/>
    </row>
    <row r="2188" spans="1:14">
      <c r="A2188" s="73">
        <v>2181</v>
      </c>
      <c r="B2188" s="81"/>
      <c r="C2188" s="81"/>
      <c r="D2188" s="81"/>
      <c r="E2188" s="1"/>
      <c r="F2188" s="1"/>
      <c r="G2188" s="1"/>
      <c r="H2188" s="1"/>
      <c r="I2188" s="1"/>
      <c r="J2188" s="1"/>
      <c r="K2188" s="1"/>
      <c r="L2188" s="1"/>
      <c r="M2188" s="1"/>
      <c r="N2188" s="1"/>
    </row>
    <row r="2189" spans="1:14">
      <c r="A2189" s="73">
        <v>2182</v>
      </c>
      <c r="B2189" s="81"/>
      <c r="C2189" s="81"/>
      <c r="D2189" s="81"/>
      <c r="E2189" s="1"/>
      <c r="F2189" s="1"/>
      <c r="G2189" s="1"/>
      <c r="H2189" s="1"/>
      <c r="I2189" s="1"/>
      <c r="J2189" s="1"/>
      <c r="K2189" s="1"/>
      <c r="L2189" s="1"/>
      <c r="M2189" s="1"/>
      <c r="N2189" s="1"/>
    </row>
    <row r="2190" spans="1:14">
      <c r="A2190" s="73">
        <v>2183</v>
      </c>
      <c r="B2190" s="81"/>
      <c r="C2190" s="81"/>
      <c r="D2190" s="81"/>
      <c r="E2190" s="1"/>
      <c r="F2190" s="1"/>
      <c r="G2190" s="1"/>
      <c r="H2190" s="1"/>
      <c r="I2190" s="1"/>
      <c r="J2190" s="1"/>
      <c r="K2190" s="1"/>
      <c r="L2190" s="1"/>
      <c r="M2190" s="1"/>
      <c r="N2190" s="1"/>
    </row>
    <row r="2191" spans="1:14">
      <c r="A2191" s="73">
        <v>2184</v>
      </c>
      <c r="B2191" s="81"/>
      <c r="C2191" s="81"/>
      <c r="D2191" s="81"/>
      <c r="E2191" s="1"/>
      <c r="F2191" s="1"/>
      <c r="G2191" s="1"/>
      <c r="H2191" s="1"/>
      <c r="I2191" s="1"/>
      <c r="J2191" s="1"/>
      <c r="K2191" s="1"/>
      <c r="L2191" s="1"/>
      <c r="M2191" s="1"/>
      <c r="N2191" s="1"/>
    </row>
    <row r="2192" spans="1:14">
      <c r="A2192" s="73">
        <v>2185</v>
      </c>
      <c r="B2192" s="81"/>
      <c r="C2192" s="81"/>
      <c r="D2192" s="81"/>
      <c r="E2192" s="1"/>
      <c r="F2192" s="1"/>
      <c r="G2192" s="1"/>
      <c r="H2192" s="1"/>
      <c r="I2192" s="1"/>
      <c r="J2192" s="1"/>
      <c r="K2192" s="1"/>
      <c r="L2192" s="1"/>
      <c r="M2192" s="1"/>
      <c r="N2192" s="1"/>
    </row>
    <row r="2193" spans="1:14">
      <c r="A2193" s="73">
        <v>2186</v>
      </c>
      <c r="B2193" s="81"/>
      <c r="C2193" s="81"/>
      <c r="D2193" s="81"/>
      <c r="E2193" s="1"/>
      <c r="F2193" s="1"/>
      <c r="G2193" s="1"/>
      <c r="H2193" s="1"/>
      <c r="I2193" s="1"/>
      <c r="J2193" s="1"/>
      <c r="K2193" s="1"/>
      <c r="L2193" s="1"/>
      <c r="M2193" s="1"/>
      <c r="N2193" s="1"/>
    </row>
    <row r="2194" spans="1:14">
      <c r="A2194" s="73">
        <v>2187</v>
      </c>
      <c r="B2194" s="81"/>
      <c r="C2194" s="81"/>
      <c r="D2194" s="81"/>
      <c r="E2194" s="1"/>
      <c r="F2194" s="1"/>
      <c r="G2194" s="1"/>
      <c r="H2194" s="1"/>
      <c r="I2194" s="1"/>
      <c r="J2194" s="1"/>
      <c r="K2194" s="1"/>
      <c r="L2194" s="1"/>
      <c r="M2194" s="1"/>
      <c r="N2194" s="1"/>
    </row>
    <row r="2195" spans="1:14">
      <c r="A2195" s="73">
        <v>2188</v>
      </c>
      <c r="B2195" s="81"/>
      <c r="C2195" s="81"/>
      <c r="D2195" s="81"/>
      <c r="E2195" s="1"/>
      <c r="F2195" s="1"/>
      <c r="G2195" s="1"/>
      <c r="H2195" s="1"/>
      <c r="I2195" s="1"/>
      <c r="J2195" s="1"/>
      <c r="K2195" s="1"/>
      <c r="L2195" s="1"/>
      <c r="M2195" s="1"/>
      <c r="N2195" s="1"/>
    </row>
    <row r="2196" spans="1:14">
      <c r="A2196" s="73">
        <v>2189</v>
      </c>
      <c r="B2196" s="81"/>
      <c r="C2196" s="81"/>
      <c r="D2196" s="81"/>
      <c r="E2196" s="1"/>
      <c r="F2196" s="1"/>
      <c r="G2196" s="1"/>
      <c r="H2196" s="1"/>
      <c r="I2196" s="1"/>
      <c r="J2196" s="1"/>
      <c r="K2196" s="1"/>
      <c r="L2196" s="1"/>
      <c r="M2196" s="1"/>
      <c r="N2196" s="1"/>
    </row>
    <row r="2197" spans="1:14">
      <c r="A2197" s="73">
        <v>2190</v>
      </c>
      <c r="B2197" s="81"/>
      <c r="C2197" s="81"/>
      <c r="D2197" s="81"/>
      <c r="E2197" s="1"/>
      <c r="F2197" s="1"/>
      <c r="G2197" s="1"/>
      <c r="H2197" s="1"/>
      <c r="I2197" s="1"/>
      <c r="J2197" s="1"/>
      <c r="K2197" s="1"/>
      <c r="L2197" s="1"/>
      <c r="M2197" s="1"/>
      <c r="N2197" s="1"/>
    </row>
    <row r="2198" spans="1:14">
      <c r="A2198" s="73">
        <v>2191</v>
      </c>
      <c r="B2198" s="81"/>
      <c r="C2198" s="81"/>
      <c r="D2198" s="81"/>
      <c r="E2198" s="1"/>
      <c r="F2198" s="1"/>
      <c r="G2198" s="1"/>
      <c r="H2198" s="1"/>
      <c r="I2198" s="1"/>
      <c r="J2198" s="1"/>
      <c r="K2198" s="1"/>
      <c r="L2198" s="1"/>
      <c r="M2198" s="1"/>
      <c r="N2198" s="1"/>
    </row>
    <row r="2199" spans="1:14">
      <c r="A2199" s="73">
        <v>2192</v>
      </c>
      <c r="B2199" s="81"/>
      <c r="C2199" s="81"/>
      <c r="D2199" s="81"/>
      <c r="E2199" s="1"/>
      <c r="F2199" s="1"/>
      <c r="G2199" s="1"/>
      <c r="H2199" s="1"/>
      <c r="I2199" s="1"/>
      <c r="J2199" s="1"/>
      <c r="K2199" s="1"/>
      <c r="L2199" s="1"/>
      <c r="M2199" s="1"/>
      <c r="N2199" s="1"/>
    </row>
    <row r="2200" spans="1:14">
      <c r="A2200" s="73">
        <v>2193</v>
      </c>
      <c r="B2200" s="81"/>
      <c r="C2200" s="81"/>
      <c r="D2200" s="81"/>
      <c r="E2200" s="1"/>
      <c r="F2200" s="1"/>
      <c r="G2200" s="1"/>
      <c r="H2200" s="1"/>
      <c r="I2200" s="1"/>
      <c r="J2200" s="1"/>
      <c r="K2200" s="1"/>
      <c r="L2200" s="1"/>
      <c r="M2200" s="1"/>
      <c r="N2200" s="1"/>
    </row>
    <row r="2201" spans="1:14">
      <c r="A2201" s="73">
        <v>2194</v>
      </c>
      <c r="B2201" s="81"/>
      <c r="C2201" s="81"/>
      <c r="D2201" s="81"/>
      <c r="E2201" s="1"/>
      <c r="F2201" s="1"/>
      <c r="G2201" s="1"/>
      <c r="H2201" s="1"/>
      <c r="I2201" s="1"/>
      <c r="J2201" s="1"/>
      <c r="K2201" s="1"/>
      <c r="L2201" s="1"/>
      <c r="M2201" s="1"/>
      <c r="N2201" s="1"/>
    </row>
    <row r="2202" spans="1:14">
      <c r="A2202" s="73">
        <v>2195</v>
      </c>
      <c r="B2202" s="81"/>
      <c r="C2202" s="81"/>
      <c r="D2202" s="81"/>
      <c r="E2202" s="1"/>
      <c r="F2202" s="1"/>
      <c r="G2202" s="1"/>
      <c r="H2202" s="1"/>
      <c r="I2202" s="1"/>
      <c r="J2202" s="1"/>
      <c r="K2202" s="1"/>
      <c r="L2202" s="1"/>
      <c r="M2202" s="1"/>
      <c r="N2202" s="1"/>
    </row>
    <row r="2203" spans="1:14">
      <c r="A2203" s="73">
        <v>2196</v>
      </c>
      <c r="B2203" s="81"/>
      <c r="C2203" s="81"/>
      <c r="D2203" s="81"/>
      <c r="E2203" s="1"/>
      <c r="F2203" s="1"/>
      <c r="G2203" s="1"/>
      <c r="H2203" s="1"/>
      <c r="I2203" s="1"/>
      <c r="J2203" s="1"/>
      <c r="K2203" s="1"/>
      <c r="L2203" s="1"/>
      <c r="M2203" s="1"/>
      <c r="N2203" s="1"/>
    </row>
    <row r="2204" spans="1:14">
      <c r="A2204" s="73">
        <v>2197</v>
      </c>
      <c r="B2204" s="81"/>
      <c r="C2204" s="81"/>
      <c r="D2204" s="81"/>
      <c r="E2204" s="1"/>
      <c r="F2204" s="1"/>
      <c r="G2204" s="1"/>
      <c r="H2204" s="1"/>
      <c r="I2204" s="1"/>
      <c r="J2204" s="1"/>
      <c r="K2204" s="1"/>
      <c r="L2204" s="1"/>
      <c r="M2204" s="1"/>
      <c r="N2204" s="1"/>
    </row>
    <row r="2205" spans="1:14">
      <c r="A2205" s="73">
        <v>2198</v>
      </c>
      <c r="B2205" s="81"/>
      <c r="C2205" s="81"/>
      <c r="D2205" s="81"/>
      <c r="E2205" s="1"/>
      <c r="F2205" s="1"/>
      <c r="G2205" s="1"/>
      <c r="H2205" s="1"/>
      <c r="I2205" s="1"/>
      <c r="J2205" s="1"/>
      <c r="K2205" s="1"/>
      <c r="L2205" s="1"/>
      <c r="M2205" s="1"/>
      <c r="N2205" s="1"/>
    </row>
    <row r="2206" spans="1:14">
      <c r="A2206" s="73">
        <v>2199</v>
      </c>
      <c r="B2206" s="81"/>
      <c r="C2206" s="81"/>
      <c r="D2206" s="81"/>
      <c r="E2206" s="1"/>
      <c r="F2206" s="1"/>
      <c r="G2206" s="1"/>
      <c r="H2206" s="1"/>
      <c r="I2206" s="1"/>
      <c r="J2206" s="1"/>
      <c r="K2206" s="1"/>
      <c r="L2206" s="1"/>
      <c r="M2206" s="1"/>
      <c r="N2206" s="1"/>
    </row>
    <row r="2207" spans="1:14">
      <c r="A2207" s="73">
        <v>2200</v>
      </c>
      <c r="B2207" s="81"/>
      <c r="C2207" s="81"/>
      <c r="D2207" s="81"/>
      <c r="E2207" s="1"/>
      <c r="F2207" s="1"/>
      <c r="G2207" s="1"/>
      <c r="H2207" s="1"/>
      <c r="I2207" s="1"/>
      <c r="J2207" s="1"/>
      <c r="K2207" s="1"/>
      <c r="L2207" s="1"/>
      <c r="M2207" s="1"/>
      <c r="N2207" s="1"/>
    </row>
    <row r="2208" spans="1:14">
      <c r="A2208" s="73">
        <v>2201</v>
      </c>
      <c r="B2208" s="81"/>
      <c r="C2208" s="81"/>
      <c r="D2208" s="81"/>
      <c r="E2208" s="1"/>
      <c r="F2208" s="1"/>
      <c r="G2208" s="1"/>
      <c r="H2208" s="1"/>
      <c r="I2208" s="1"/>
      <c r="J2208" s="1"/>
      <c r="K2208" s="1"/>
      <c r="L2208" s="1"/>
      <c r="M2208" s="1"/>
      <c r="N2208" s="1"/>
    </row>
    <row r="2209" spans="1:14">
      <c r="A2209" s="73">
        <v>2202</v>
      </c>
      <c r="B2209" s="81"/>
      <c r="C2209" s="81"/>
      <c r="D2209" s="81"/>
      <c r="E2209" s="1"/>
      <c r="F2209" s="1"/>
      <c r="G2209" s="1"/>
      <c r="H2209" s="1"/>
      <c r="I2209" s="1"/>
      <c r="J2209" s="1"/>
      <c r="K2209" s="1"/>
      <c r="L2209" s="1"/>
      <c r="M2209" s="1"/>
      <c r="N2209" s="1"/>
    </row>
    <row r="2210" spans="1:14">
      <c r="A2210" s="73">
        <v>2203</v>
      </c>
      <c r="B2210" s="81"/>
      <c r="C2210" s="81"/>
      <c r="D2210" s="81"/>
      <c r="E2210" s="1"/>
      <c r="F2210" s="1"/>
      <c r="G2210" s="1"/>
      <c r="H2210" s="1"/>
      <c r="I2210" s="1"/>
      <c r="J2210" s="1"/>
      <c r="K2210" s="1"/>
      <c r="L2210" s="1"/>
      <c r="M2210" s="1"/>
      <c r="N2210" s="1"/>
    </row>
    <row r="2211" spans="1:14">
      <c r="A2211" s="73">
        <v>2204</v>
      </c>
      <c r="B2211" s="81"/>
      <c r="C2211" s="81"/>
      <c r="D2211" s="81"/>
      <c r="E2211" s="1"/>
      <c r="F2211" s="1"/>
      <c r="G2211" s="1"/>
      <c r="H2211" s="1"/>
      <c r="I2211" s="1"/>
      <c r="J2211" s="1"/>
      <c r="K2211" s="1"/>
      <c r="L2211" s="1"/>
      <c r="M2211" s="1"/>
      <c r="N2211" s="1"/>
    </row>
    <row r="2212" spans="1:14">
      <c r="A2212" s="73">
        <v>2205</v>
      </c>
      <c r="B2212" s="81"/>
      <c r="C2212" s="81"/>
      <c r="D2212" s="81"/>
      <c r="E2212" s="1"/>
      <c r="F2212" s="1"/>
      <c r="G2212" s="1"/>
      <c r="H2212" s="1"/>
      <c r="I2212" s="1"/>
      <c r="J2212" s="1"/>
      <c r="K2212" s="1"/>
      <c r="L2212" s="1"/>
      <c r="M2212" s="1"/>
      <c r="N2212" s="1"/>
    </row>
    <row r="2213" spans="1:14">
      <c r="A2213" s="73">
        <v>2206</v>
      </c>
      <c r="B2213" s="81"/>
      <c r="C2213" s="81"/>
      <c r="D2213" s="81"/>
      <c r="E2213" s="1"/>
      <c r="F2213" s="1"/>
      <c r="G2213" s="1"/>
      <c r="H2213" s="1"/>
      <c r="I2213" s="1"/>
      <c r="J2213" s="1"/>
      <c r="K2213" s="1"/>
      <c r="L2213" s="1"/>
      <c r="M2213" s="1"/>
      <c r="N2213" s="1"/>
    </row>
    <row r="2214" spans="1:14">
      <c r="A2214" s="73">
        <v>2207</v>
      </c>
      <c r="B2214" s="81"/>
      <c r="C2214" s="81"/>
      <c r="D2214" s="81"/>
      <c r="E2214" s="1"/>
      <c r="F2214" s="1"/>
      <c r="G2214" s="1"/>
      <c r="H2214" s="1"/>
      <c r="I2214" s="1"/>
      <c r="J2214" s="1"/>
      <c r="K2214" s="1"/>
      <c r="L2214" s="1"/>
      <c r="M2214" s="1"/>
      <c r="N2214" s="1"/>
    </row>
    <row r="2215" spans="1:14">
      <c r="A2215" s="73">
        <v>2208</v>
      </c>
      <c r="B2215" s="81"/>
      <c r="C2215" s="81"/>
      <c r="D2215" s="81"/>
      <c r="E2215" s="1"/>
      <c r="F2215" s="1"/>
      <c r="G2215" s="1"/>
      <c r="H2215" s="1"/>
      <c r="I2215" s="1"/>
      <c r="J2215" s="1"/>
      <c r="K2215" s="1"/>
      <c r="L2215" s="1"/>
      <c r="M2215" s="1"/>
      <c r="N2215" s="1"/>
    </row>
    <row r="2216" spans="1:14">
      <c r="A2216" s="73">
        <v>2209</v>
      </c>
      <c r="B2216" s="81"/>
      <c r="C2216" s="81"/>
      <c r="D2216" s="81"/>
      <c r="E2216" s="1"/>
      <c r="F2216" s="1"/>
      <c r="G2216" s="1"/>
      <c r="H2216" s="1"/>
      <c r="I2216" s="1"/>
      <c r="J2216" s="1"/>
      <c r="K2216" s="1"/>
      <c r="L2216" s="1"/>
      <c r="M2216" s="1"/>
      <c r="N2216" s="1"/>
    </row>
    <row r="2217" spans="1:14">
      <c r="A2217" s="73">
        <v>2210</v>
      </c>
      <c r="B2217" s="81"/>
      <c r="C2217" s="81"/>
      <c r="D2217" s="81"/>
      <c r="E2217" s="1"/>
      <c r="F2217" s="1"/>
      <c r="G2217" s="1"/>
      <c r="H2217" s="1"/>
      <c r="I2217" s="1"/>
      <c r="J2217" s="1"/>
      <c r="K2217" s="1"/>
      <c r="L2217" s="1"/>
      <c r="M2217" s="1"/>
      <c r="N2217" s="1"/>
    </row>
    <row r="2218" spans="1:14">
      <c r="A2218" s="73">
        <v>2211</v>
      </c>
      <c r="B2218" s="81"/>
      <c r="C2218" s="81"/>
      <c r="D2218" s="81"/>
      <c r="E2218" s="1"/>
      <c r="F2218" s="1"/>
      <c r="G2218" s="1"/>
      <c r="H2218" s="1"/>
      <c r="I2218" s="1"/>
      <c r="J2218" s="1"/>
      <c r="K2218" s="1"/>
      <c r="L2218" s="1"/>
      <c r="M2218" s="1"/>
      <c r="N2218" s="1"/>
    </row>
    <row r="2219" spans="1:14">
      <c r="A2219" s="73">
        <v>2212</v>
      </c>
      <c r="B2219" s="81"/>
      <c r="C2219" s="81"/>
      <c r="D2219" s="81"/>
      <c r="E2219" s="1"/>
      <c r="F2219" s="1"/>
      <c r="G2219" s="1"/>
      <c r="H2219" s="1"/>
      <c r="I2219" s="1"/>
      <c r="J2219" s="1"/>
      <c r="K2219" s="1"/>
      <c r="L2219" s="1"/>
      <c r="M2219" s="1"/>
      <c r="N2219" s="1"/>
    </row>
    <row r="2220" spans="1:14">
      <c r="A2220" s="73">
        <v>2213</v>
      </c>
      <c r="B2220" s="81"/>
      <c r="C2220" s="81"/>
      <c r="D2220" s="81"/>
      <c r="E2220" s="1"/>
      <c r="F2220" s="1"/>
      <c r="G2220" s="1"/>
      <c r="H2220" s="1"/>
      <c r="I2220" s="1"/>
      <c r="J2220" s="1"/>
      <c r="K2220" s="1"/>
      <c r="L2220" s="1"/>
      <c r="M2220" s="1"/>
      <c r="N2220" s="1"/>
    </row>
    <row r="2221" spans="1:14">
      <c r="A2221" s="73">
        <v>2214</v>
      </c>
      <c r="B2221" s="81"/>
      <c r="C2221" s="81"/>
      <c r="D2221" s="81"/>
      <c r="E2221" s="1"/>
      <c r="F2221" s="1"/>
      <c r="G2221" s="1"/>
      <c r="H2221" s="1"/>
      <c r="I2221" s="1"/>
      <c r="J2221" s="1"/>
      <c r="K2221" s="1"/>
      <c r="L2221" s="1"/>
      <c r="M2221" s="1"/>
      <c r="N2221" s="1"/>
    </row>
    <row r="2222" spans="1:14">
      <c r="A2222" s="73">
        <v>2215</v>
      </c>
      <c r="B2222" s="81"/>
      <c r="C2222" s="81"/>
      <c r="D2222" s="81"/>
      <c r="E2222" s="1"/>
      <c r="F2222" s="1"/>
      <c r="G2222" s="1"/>
      <c r="H2222" s="1"/>
      <c r="I2222" s="1"/>
      <c r="J2222" s="1"/>
      <c r="K2222" s="1"/>
      <c r="L2222" s="1"/>
      <c r="M2222" s="1"/>
      <c r="N2222" s="1"/>
    </row>
    <row r="2223" spans="1:14">
      <c r="A2223" s="73">
        <v>2216</v>
      </c>
      <c r="B2223" s="81"/>
      <c r="C2223" s="81"/>
      <c r="D2223" s="81"/>
      <c r="E2223" s="1"/>
      <c r="F2223" s="1"/>
      <c r="G2223" s="1"/>
      <c r="H2223" s="1"/>
      <c r="I2223" s="1"/>
      <c r="J2223" s="1"/>
      <c r="K2223" s="1"/>
      <c r="L2223" s="1"/>
      <c r="M2223" s="1"/>
      <c r="N2223" s="1"/>
    </row>
    <row r="2224" spans="1:14">
      <c r="A2224" s="73">
        <v>2217</v>
      </c>
      <c r="B2224" s="81"/>
      <c r="C2224" s="81"/>
      <c r="D2224" s="81"/>
      <c r="E2224" s="1"/>
      <c r="F2224" s="1"/>
      <c r="G2224" s="1"/>
      <c r="H2224" s="1"/>
      <c r="I2224" s="1"/>
      <c r="J2224" s="1"/>
      <c r="K2224" s="1"/>
      <c r="L2224" s="1"/>
      <c r="M2224" s="1"/>
      <c r="N2224" s="1"/>
    </row>
    <row r="2225" spans="1:14">
      <c r="A2225" s="73">
        <v>2218</v>
      </c>
      <c r="B2225" s="81"/>
      <c r="C2225" s="81"/>
      <c r="D2225" s="81"/>
      <c r="E2225" s="1"/>
      <c r="F2225" s="1"/>
      <c r="G2225" s="1"/>
      <c r="H2225" s="1"/>
      <c r="I2225" s="1"/>
      <c r="J2225" s="1"/>
      <c r="K2225" s="1"/>
      <c r="L2225" s="1"/>
      <c r="M2225" s="1"/>
      <c r="N2225" s="1"/>
    </row>
    <row r="2226" spans="1:14">
      <c r="A2226" s="73">
        <v>2219</v>
      </c>
      <c r="B2226" s="81"/>
      <c r="C2226" s="81"/>
      <c r="D2226" s="81"/>
      <c r="E2226" s="1"/>
      <c r="F2226" s="1"/>
      <c r="G2226" s="1"/>
      <c r="H2226" s="1"/>
      <c r="I2226" s="1"/>
      <c r="J2226" s="1"/>
      <c r="K2226" s="1"/>
      <c r="L2226" s="1"/>
      <c r="M2226" s="1"/>
      <c r="N2226" s="1"/>
    </row>
    <row r="2227" spans="1:14">
      <c r="A2227" s="73">
        <v>2220</v>
      </c>
      <c r="B2227" s="81"/>
      <c r="C2227" s="81"/>
      <c r="D2227" s="81"/>
      <c r="E2227" s="1"/>
      <c r="F2227" s="1"/>
      <c r="G2227" s="1"/>
      <c r="H2227" s="1"/>
      <c r="I2227" s="1"/>
      <c r="J2227" s="1"/>
      <c r="K2227" s="1"/>
      <c r="L2227" s="1"/>
      <c r="M2227" s="1"/>
      <c r="N2227" s="1"/>
    </row>
    <row r="2228" spans="1:14">
      <c r="A2228" s="73">
        <v>2221</v>
      </c>
      <c r="B2228" s="81"/>
      <c r="C2228" s="81"/>
      <c r="D2228" s="81"/>
      <c r="E2228" s="1"/>
      <c r="F2228" s="1"/>
      <c r="G2228" s="1"/>
      <c r="H2228" s="1"/>
      <c r="I2228" s="1"/>
      <c r="J2228" s="1"/>
      <c r="K2228" s="1"/>
      <c r="L2228" s="1"/>
      <c r="M2228" s="1"/>
      <c r="N2228" s="1"/>
    </row>
    <row r="2229" spans="1:14">
      <c r="A2229" s="73">
        <v>2222</v>
      </c>
      <c r="B2229" s="81"/>
      <c r="C2229" s="81"/>
      <c r="D2229" s="81"/>
      <c r="E2229" s="1"/>
      <c r="F2229" s="1"/>
      <c r="G2229" s="1"/>
      <c r="H2229" s="1"/>
      <c r="I2229" s="1"/>
      <c r="J2229" s="1"/>
      <c r="K2229" s="1"/>
      <c r="L2229" s="1"/>
      <c r="M2229" s="1"/>
      <c r="N2229" s="1"/>
    </row>
    <row r="2230" spans="1:14">
      <c r="A2230" s="73">
        <v>2223</v>
      </c>
      <c r="B2230" s="81"/>
      <c r="C2230" s="81"/>
      <c r="D2230" s="81"/>
      <c r="E2230" s="1"/>
      <c r="F2230" s="1"/>
      <c r="G2230" s="1"/>
      <c r="H2230" s="1"/>
      <c r="I2230" s="1"/>
      <c r="J2230" s="1"/>
      <c r="K2230" s="1"/>
      <c r="L2230" s="1"/>
      <c r="M2230" s="1"/>
      <c r="N2230" s="1"/>
    </row>
    <row r="2231" spans="1:14">
      <c r="A2231" s="73">
        <v>2224</v>
      </c>
      <c r="B2231" s="81"/>
      <c r="C2231" s="81"/>
      <c r="D2231" s="81"/>
      <c r="E2231" s="1"/>
      <c r="F2231" s="1"/>
      <c r="G2231" s="1"/>
      <c r="H2231" s="1"/>
      <c r="I2231" s="1"/>
      <c r="J2231" s="1"/>
      <c r="K2231" s="1"/>
      <c r="L2231" s="1"/>
      <c r="M2231" s="1"/>
      <c r="N2231" s="1"/>
    </row>
    <row r="2232" spans="1:14">
      <c r="A2232" s="73">
        <v>2225</v>
      </c>
      <c r="B2232" s="81"/>
      <c r="C2232" s="81"/>
      <c r="D2232" s="81"/>
      <c r="E2232" s="1"/>
      <c r="F2232" s="1"/>
      <c r="G2232" s="1"/>
      <c r="H2232" s="1"/>
      <c r="I2232" s="1"/>
      <c r="J2232" s="1"/>
      <c r="K2232" s="1"/>
      <c r="L2232" s="1"/>
      <c r="M2232" s="1"/>
      <c r="N2232" s="1"/>
    </row>
    <row r="2233" spans="1:14">
      <c r="A2233" s="73">
        <v>2226</v>
      </c>
      <c r="B2233" s="81"/>
      <c r="C2233" s="81"/>
      <c r="D2233" s="81"/>
      <c r="E2233" s="1"/>
      <c r="F2233" s="1"/>
      <c r="G2233" s="1"/>
      <c r="H2233" s="1"/>
      <c r="I2233" s="1"/>
      <c r="J2233" s="1"/>
      <c r="K2233" s="1"/>
      <c r="L2233" s="1"/>
      <c r="M2233" s="1"/>
      <c r="N2233" s="1"/>
    </row>
    <row r="2234" spans="1:14">
      <c r="A2234" s="73">
        <v>2227</v>
      </c>
      <c r="B2234" s="81"/>
      <c r="C2234" s="81"/>
      <c r="D2234" s="81"/>
      <c r="E2234" s="1"/>
      <c r="F2234" s="1"/>
      <c r="G2234" s="1"/>
      <c r="H2234" s="1"/>
      <c r="I2234" s="1"/>
      <c r="J2234" s="1"/>
      <c r="K2234" s="1"/>
      <c r="L2234" s="1"/>
      <c r="M2234" s="1"/>
      <c r="N2234" s="1"/>
    </row>
    <row r="2235" spans="1:14">
      <c r="A2235" s="73">
        <v>2228</v>
      </c>
      <c r="B2235" s="81"/>
      <c r="C2235" s="81"/>
      <c r="D2235" s="81"/>
      <c r="E2235" s="1"/>
      <c r="F2235" s="1"/>
      <c r="G2235" s="1"/>
      <c r="H2235" s="1"/>
      <c r="I2235" s="1"/>
      <c r="J2235" s="1"/>
      <c r="K2235" s="1"/>
      <c r="L2235" s="1"/>
      <c r="M2235" s="1"/>
      <c r="N2235" s="1"/>
    </row>
    <row r="2236" spans="1:14">
      <c r="A2236" s="73">
        <v>2229</v>
      </c>
      <c r="B2236" s="81"/>
      <c r="C2236" s="81"/>
      <c r="D2236" s="81"/>
      <c r="E2236" s="1"/>
      <c r="F2236" s="1"/>
      <c r="G2236" s="1"/>
      <c r="H2236" s="1"/>
      <c r="I2236" s="1"/>
      <c r="J2236" s="1"/>
      <c r="K2236" s="1"/>
      <c r="L2236" s="1"/>
      <c r="M2236" s="1"/>
      <c r="N2236" s="1"/>
    </row>
    <row r="2237" spans="1:14">
      <c r="A2237" s="73">
        <v>2230</v>
      </c>
      <c r="B2237" s="81"/>
      <c r="C2237" s="81"/>
      <c r="D2237" s="81"/>
      <c r="E2237" s="1"/>
      <c r="F2237" s="1"/>
      <c r="G2237" s="1"/>
      <c r="H2237" s="1"/>
      <c r="I2237" s="1"/>
      <c r="J2237" s="1"/>
      <c r="K2237" s="1"/>
      <c r="L2237" s="1"/>
      <c r="M2237" s="1"/>
      <c r="N2237" s="1"/>
    </row>
    <row r="2238" spans="1:14">
      <c r="A2238" s="73">
        <v>2231</v>
      </c>
      <c r="B2238" s="81"/>
      <c r="C2238" s="81"/>
      <c r="D2238" s="81"/>
      <c r="E2238" s="1"/>
      <c r="F2238" s="1"/>
      <c r="G2238" s="1"/>
      <c r="H2238" s="1"/>
      <c r="I2238" s="1"/>
      <c r="J2238" s="1"/>
      <c r="K2238" s="1"/>
      <c r="L2238" s="1"/>
      <c r="M2238" s="1"/>
      <c r="N2238" s="1"/>
    </row>
    <row r="2239" spans="1:14">
      <c r="A2239" s="73">
        <v>2232</v>
      </c>
      <c r="B2239" s="81"/>
      <c r="C2239" s="81"/>
      <c r="D2239" s="81"/>
      <c r="E2239" s="1"/>
      <c r="F2239" s="1"/>
      <c r="G2239" s="1"/>
      <c r="H2239" s="1"/>
      <c r="I2239" s="1"/>
      <c r="J2239" s="1"/>
      <c r="K2239" s="1"/>
      <c r="L2239" s="1"/>
      <c r="M2239" s="1"/>
      <c r="N2239" s="1"/>
    </row>
    <row r="2240" spans="1:14">
      <c r="A2240" s="73">
        <v>2233</v>
      </c>
      <c r="B2240" s="81"/>
      <c r="C2240" s="81"/>
      <c r="D2240" s="81"/>
      <c r="E2240" s="1"/>
      <c r="F2240" s="1"/>
      <c r="G2240" s="1"/>
      <c r="H2240" s="1"/>
      <c r="I2240" s="1"/>
      <c r="J2240" s="1"/>
      <c r="K2240" s="1"/>
      <c r="L2240" s="1"/>
      <c r="M2240" s="1"/>
      <c r="N2240" s="1"/>
    </row>
    <row r="2241" spans="1:14">
      <c r="A2241" s="73">
        <v>2234</v>
      </c>
      <c r="B2241" s="81"/>
      <c r="C2241" s="81"/>
      <c r="D2241" s="81"/>
      <c r="E2241" s="1"/>
      <c r="F2241" s="1"/>
      <c r="G2241" s="1"/>
      <c r="H2241" s="1"/>
      <c r="I2241" s="1"/>
      <c r="J2241" s="1"/>
      <c r="K2241" s="1"/>
      <c r="L2241" s="1"/>
      <c r="M2241" s="1"/>
      <c r="N2241" s="1"/>
    </row>
    <row r="2242" spans="1:14">
      <c r="A2242" s="73">
        <v>2235</v>
      </c>
      <c r="B2242" s="81"/>
      <c r="C2242" s="81"/>
      <c r="D2242" s="81"/>
      <c r="E2242" s="1"/>
      <c r="F2242" s="1"/>
      <c r="G2242" s="1"/>
      <c r="H2242" s="1"/>
      <c r="I2242" s="1"/>
      <c r="J2242" s="1"/>
      <c r="K2242" s="1"/>
      <c r="L2242" s="1"/>
      <c r="M2242" s="1"/>
      <c r="N2242" s="1"/>
    </row>
    <row r="2243" spans="1:14">
      <c r="A2243" s="73">
        <v>2236</v>
      </c>
      <c r="B2243" s="81"/>
      <c r="C2243" s="81"/>
      <c r="D2243" s="81"/>
      <c r="E2243" s="1"/>
      <c r="F2243" s="1"/>
      <c r="G2243" s="1"/>
      <c r="H2243" s="1"/>
      <c r="I2243" s="1"/>
      <c r="J2243" s="1"/>
      <c r="K2243" s="1"/>
      <c r="L2243" s="1"/>
      <c r="M2243" s="1"/>
      <c r="N2243" s="1"/>
    </row>
    <row r="2244" spans="1:14">
      <c r="A2244" s="73">
        <v>2237</v>
      </c>
      <c r="B2244" s="81"/>
      <c r="C2244" s="81"/>
      <c r="D2244" s="81"/>
      <c r="E2244" s="1"/>
      <c r="F2244" s="1"/>
      <c r="G2244" s="1"/>
      <c r="H2244" s="1"/>
      <c r="I2244" s="1"/>
      <c r="J2244" s="1"/>
      <c r="K2244" s="1"/>
      <c r="L2244" s="1"/>
      <c r="M2244" s="1"/>
      <c r="N2244" s="1"/>
    </row>
    <row r="2245" spans="1:14">
      <c r="A2245" s="73">
        <v>2238</v>
      </c>
      <c r="B2245" s="81"/>
      <c r="C2245" s="81"/>
      <c r="D2245" s="81"/>
      <c r="E2245" s="1"/>
      <c r="F2245" s="1"/>
      <c r="G2245" s="1"/>
      <c r="H2245" s="1"/>
      <c r="I2245" s="1"/>
      <c r="J2245" s="1"/>
      <c r="K2245" s="1"/>
      <c r="L2245" s="1"/>
      <c r="M2245" s="1"/>
      <c r="N2245" s="1"/>
    </row>
    <row r="2246" spans="1:14">
      <c r="A2246" s="73">
        <v>2239</v>
      </c>
      <c r="B2246" s="81"/>
      <c r="C2246" s="81"/>
      <c r="D2246" s="81"/>
      <c r="E2246" s="1"/>
      <c r="F2246" s="1"/>
      <c r="G2246" s="1"/>
      <c r="H2246" s="1"/>
      <c r="I2246" s="1"/>
      <c r="J2246" s="1"/>
      <c r="K2246" s="1"/>
      <c r="L2246" s="1"/>
      <c r="M2246" s="1"/>
      <c r="N2246" s="1"/>
    </row>
    <row r="2247" spans="1:14">
      <c r="A2247" s="73">
        <v>2240</v>
      </c>
      <c r="B2247" s="81"/>
      <c r="C2247" s="81"/>
      <c r="D2247" s="81"/>
      <c r="E2247" s="1"/>
      <c r="F2247" s="1"/>
      <c r="G2247" s="1"/>
      <c r="H2247" s="1"/>
      <c r="I2247" s="1"/>
      <c r="J2247" s="1"/>
      <c r="K2247" s="1"/>
      <c r="L2247" s="1"/>
      <c r="M2247" s="1"/>
      <c r="N2247" s="1"/>
    </row>
    <row r="2248" spans="1:14">
      <c r="A2248" s="73">
        <v>2241</v>
      </c>
      <c r="B2248" s="81"/>
      <c r="C2248" s="81"/>
      <c r="D2248" s="81"/>
      <c r="E2248" s="1"/>
      <c r="F2248" s="1"/>
      <c r="G2248" s="1"/>
      <c r="H2248" s="1"/>
      <c r="I2248" s="1"/>
      <c r="J2248" s="1"/>
      <c r="K2248" s="1"/>
      <c r="L2248" s="1"/>
      <c r="M2248" s="1"/>
      <c r="N2248" s="1"/>
    </row>
    <row r="2249" spans="1:14">
      <c r="A2249" s="73">
        <v>2242</v>
      </c>
      <c r="B2249" s="81"/>
      <c r="C2249" s="81"/>
      <c r="D2249" s="81"/>
      <c r="E2249" s="1"/>
      <c r="F2249" s="1"/>
      <c r="G2249" s="1"/>
      <c r="H2249" s="1"/>
      <c r="I2249" s="1"/>
      <c r="J2249" s="1"/>
      <c r="K2249" s="1"/>
      <c r="L2249" s="1"/>
      <c r="M2249" s="1"/>
      <c r="N2249" s="1"/>
    </row>
    <row r="2250" spans="1:14">
      <c r="A2250" s="73">
        <v>2243</v>
      </c>
      <c r="B2250" s="81"/>
      <c r="C2250" s="81"/>
      <c r="D2250" s="81"/>
      <c r="E2250" s="1"/>
      <c r="F2250" s="1"/>
      <c r="G2250" s="1"/>
      <c r="H2250" s="1"/>
      <c r="I2250" s="1"/>
      <c r="J2250" s="1"/>
      <c r="K2250" s="1"/>
      <c r="L2250" s="1"/>
      <c r="M2250" s="1"/>
      <c r="N2250" s="1"/>
    </row>
    <row r="2251" spans="1:14">
      <c r="A2251" s="73">
        <v>2244</v>
      </c>
      <c r="B2251" s="81"/>
      <c r="C2251" s="81"/>
      <c r="D2251" s="81"/>
      <c r="E2251" s="1"/>
      <c r="F2251" s="1"/>
      <c r="G2251" s="1"/>
      <c r="H2251" s="1"/>
      <c r="I2251" s="1"/>
      <c r="J2251" s="1"/>
      <c r="K2251" s="1"/>
      <c r="L2251" s="1"/>
      <c r="M2251" s="1"/>
      <c r="N2251" s="1"/>
    </row>
    <row r="2252" spans="1:14">
      <c r="A2252" s="73">
        <v>2245</v>
      </c>
      <c r="B2252" s="81"/>
      <c r="C2252" s="81"/>
      <c r="D2252" s="81"/>
      <c r="E2252" s="1"/>
      <c r="F2252" s="1"/>
      <c r="G2252" s="1"/>
      <c r="H2252" s="1"/>
      <c r="I2252" s="1"/>
      <c r="J2252" s="1"/>
      <c r="K2252" s="1"/>
      <c r="L2252" s="1"/>
      <c r="M2252" s="1"/>
      <c r="N2252" s="1"/>
    </row>
    <row r="2253" spans="1:14">
      <c r="A2253" s="73">
        <v>2246</v>
      </c>
      <c r="B2253" s="81"/>
      <c r="C2253" s="81"/>
      <c r="D2253" s="81"/>
      <c r="E2253" s="1"/>
      <c r="F2253" s="1"/>
      <c r="G2253" s="1"/>
      <c r="H2253" s="1"/>
      <c r="I2253" s="1"/>
      <c r="J2253" s="1"/>
      <c r="K2253" s="1"/>
      <c r="L2253" s="1"/>
      <c r="M2253" s="1"/>
      <c r="N2253" s="1"/>
    </row>
    <row r="2254" spans="1:14">
      <c r="A2254" s="73">
        <v>2247</v>
      </c>
      <c r="B2254" s="81"/>
      <c r="C2254" s="81"/>
      <c r="D2254" s="81"/>
      <c r="E2254" s="1"/>
      <c r="F2254" s="1"/>
      <c r="G2254" s="1"/>
      <c r="H2254" s="1"/>
      <c r="I2254" s="1"/>
      <c r="J2254" s="1"/>
      <c r="K2254" s="1"/>
      <c r="L2254" s="1"/>
      <c r="M2254" s="1"/>
      <c r="N2254" s="1"/>
    </row>
    <row r="2255" spans="1:14">
      <c r="A2255" s="73">
        <v>2248</v>
      </c>
      <c r="B2255" s="81"/>
      <c r="C2255" s="81"/>
      <c r="D2255" s="81"/>
      <c r="E2255" s="1"/>
      <c r="F2255" s="1"/>
      <c r="G2255" s="1"/>
      <c r="H2255" s="1"/>
      <c r="I2255" s="1"/>
      <c r="J2255" s="1"/>
      <c r="K2255" s="1"/>
      <c r="L2255" s="1"/>
      <c r="M2255" s="1"/>
      <c r="N2255" s="1"/>
    </row>
    <row r="2256" spans="1:14">
      <c r="A2256" s="73">
        <v>2249</v>
      </c>
      <c r="B2256" s="81"/>
      <c r="C2256" s="81"/>
      <c r="D2256" s="81"/>
      <c r="E2256" s="1"/>
      <c r="F2256" s="1"/>
      <c r="G2256" s="1"/>
      <c r="H2256" s="1"/>
      <c r="I2256" s="1"/>
      <c r="J2256" s="1"/>
      <c r="K2256" s="1"/>
      <c r="L2256" s="1"/>
      <c r="M2256" s="1"/>
      <c r="N2256" s="1"/>
    </row>
    <row r="2257" spans="1:14">
      <c r="A2257" s="73">
        <v>2250</v>
      </c>
      <c r="B2257" s="81"/>
      <c r="C2257" s="81"/>
      <c r="D2257" s="81"/>
      <c r="E2257" s="1"/>
      <c r="F2257" s="1"/>
      <c r="G2257" s="1"/>
      <c r="H2257" s="1"/>
      <c r="I2257" s="1"/>
      <c r="J2257" s="1"/>
      <c r="K2257" s="1"/>
      <c r="L2257" s="1"/>
      <c r="M2257" s="1"/>
      <c r="N2257" s="1"/>
    </row>
    <row r="2258" spans="1:14">
      <c r="A2258" s="73">
        <v>2251</v>
      </c>
      <c r="B2258" s="81"/>
      <c r="C2258" s="81"/>
      <c r="D2258" s="81"/>
      <c r="E2258" s="1"/>
      <c r="F2258" s="1"/>
      <c r="G2258" s="1"/>
      <c r="H2258" s="1"/>
      <c r="I2258" s="1"/>
      <c r="J2258" s="1"/>
      <c r="K2258" s="1"/>
      <c r="L2258" s="1"/>
      <c r="M2258" s="1"/>
      <c r="N2258" s="1"/>
    </row>
    <row r="2259" spans="1:14">
      <c r="A2259" s="73">
        <v>2252</v>
      </c>
      <c r="B2259" s="81"/>
      <c r="C2259" s="81"/>
      <c r="D2259" s="81"/>
      <c r="E2259" s="1"/>
      <c r="F2259" s="1"/>
      <c r="G2259" s="1"/>
      <c r="H2259" s="1"/>
      <c r="I2259" s="1"/>
      <c r="J2259" s="1"/>
      <c r="K2259" s="1"/>
      <c r="L2259" s="1"/>
      <c r="M2259" s="1"/>
      <c r="N2259" s="1"/>
    </row>
    <row r="2260" spans="1:14">
      <c r="A2260" s="73">
        <v>2253</v>
      </c>
      <c r="B2260" s="81"/>
      <c r="C2260" s="81"/>
      <c r="D2260" s="81"/>
      <c r="E2260" s="1"/>
      <c r="F2260" s="1"/>
      <c r="G2260" s="1"/>
      <c r="H2260" s="1"/>
      <c r="I2260" s="1"/>
      <c r="J2260" s="1"/>
      <c r="K2260" s="1"/>
      <c r="L2260" s="1"/>
      <c r="M2260" s="1"/>
      <c r="N2260" s="1"/>
    </row>
    <row r="2261" spans="1:14">
      <c r="A2261" s="73">
        <v>2254</v>
      </c>
      <c r="B2261" s="81"/>
      <c r="C2261" s="81"/>
      <c r="D2261" s="81"/>
      <c r="E2261" s="1"/>
      <c r="F2261" s="1"/>
      <c r="G2261" s="1"/>
      <c r="H2261" s="1"/>
      <c r="I2261" s="1"/>
      <c r="J2261" s="1"/>
      <c r="K2261" s="1"/>
      <c r="L2261" s="1"/>
      <c r="M2261" s="1"/>
      <c r="N2261" s="1"/>
    </row>
    <row r="2262" spans="1:14">
      <c r="A2262" s="73">
        <v>2255</v>
      </c>
      <c r="B2262" s="81"/>
      <c r="C2262" s="81"/>
      <c r="D2262" s="81"/>
      <c r="E2262" s="1"/>
      <c r="F2262" s="1"/>
      <c r="G2262" s="1"/>
      <c r="H2262" s="1"/>
      <c r="I2262" s="1"/>
      <c r="J2262" s="1"/>
      <c r="K2262" s="1"/>
      <c r="L2262" s="1"/>
      <c r="M2262" s="1"/>
      <c r="N2262" s="1"/>
    </row>
    <row r="2263" spans="1:14">
      <c r="A2263" s="73">
        <v>2256</v>
      </c>
      <c r="B2263" s="81"/>
      <c r="C2263" s="81"/>
      <c r="D2263" s="81"/>
      <c r="E2263" s="1"/>
      <c r="F2263" s="1"/>
      <c r="G2263" s="1"/>
      <c r="H2263" s="1"/>
      <c r="I2263" s="1"/>
      <c r="J2263" s="1"/>
      <c r="K2263" s="1"/>
      <c r="L2263" s="1"/>
      <c r="M2263" s="1"/>
      <c r="N2263" s="1"/>
    </row>
    <row r="2264" spans="1:14">
      <c r="A2264" s="73">
        <v>2257</v>
      </c>
      <c r="B2264" s="81"/>
      <c r="C2264" s="81"/>
      <c r="D2264" s="81"/>
      <c r="E2264" s="1"/>
      <c r="F2264" s="1"/>
      <c r="G2264" s="1"/>
      <c r="H2264" s="1"/>
      <c r="I2264" s="1"/>
      <c r="J2264" s="1"/>
      <c r="K2264" s="1"/>
      <c r="L2264" s="1"/>
      <c r="M2264" s="1"/>
      <c r="N2264" s="1"/>
    </row>
    <row r="2265" spans="1:14">
      <c r="A2265" s="73">
        <v>2258</v>
      </c>
      <c r="B2265" s="81"/>
      <c r="C2265" s="81"/>
      <c r="D2265" s="81"/>
      <c r="E2265" s="1"/>
      <c r="F2265" s="1"/>
      <c r="G2265" s="1"/>
      <c r="H2265" s="1"/>
      <c r="I2265" s="1"/>
      <c r="J2265" s="1"/>
      <c r="K2265" s="1"/>
      <c r="L2265" s="1"/>
      <c r="M2265" s="1"/>
      <c r="N2265" s="1"/>
    </row>
    <row r="2266" spans="1:14">
      <c r="A2266" s="73">
        <v>2259</v>
      </c>
      <c r="B2266" s="81"/>
      <c r="C2266" s="81"/>
      <c r="D2266" s="81"/>
      <c r="E2266" s="1"/>
      <c r="F2266" s="1"/>
      <c r="G2266" s="1"/>
      <c r="H2266" s="1"/>
      <c r="I2266" s="1"/>
      <c r="J2266" s="1"/>
      <c r="K2266" s="1"/>
      <c r="L2266" s="1"/>
      <c r="M2266" s="1"/>
      <c r="N2266" s="1"/>
    </row>
    <row r="2267" spans="1:14">
      <c r="A2267" s="73">
        <v>2260</v>
      </c>
      <c r="B2267" s="81"/>
      <c r="C2267" s="81"/>
      <c r="D2267" s="81"/>
      <c r="E2267" s="1"/>
      <c r="F2267" s="1"/>
      <c r="G2267" s="1"/>
      <c r="H2267" s="1"/>
      <c r="I2267" s="1"/>
      <c r="J2267" s="1"/>
      <c r="K2267" s="1"/>
      <c r="L2267" s="1"/>
      <c r="M2267" s="1"/>
      <c r="N2267" s="1"/>
    </row>
    <row r="2268" spans="1:14">
      <c r="A2268" s="73">
        <v>2261</v>
      </c>
      <c r="B2268" s="81"/>
      <c r="C2268" s="81"/>
      <c r="D2268" s="81"/>
      <c r="E2268" s="1"/>
      <c r="F2268" s="1"/>
      <c r="G2268" s="1"/>
      <c r="H2268" s="1"/>
      <c r="I2268" s="1"/>
      <c r="J2268" s="1"/>
      <c r="K2268" s="1"/>
      <c r="L2268" s="1"/>
      <c r="M2268" s="1"/>
      <c r="N2268" s="1"/>
    </row>
    <row r="2269" spans="1:14">
      <c r="A2269" s="73">
        <v>2262</v>
      </c>
      <c r="B2269" s="81"/>
      <c r="C2269" s="81"/>
      <c r="D2269" s="81"/>
      <c r="E2269" s="1"/>
      <c r="F2269" s="1"/>
      <c r="G2269" s="1"/>
      <c r="H2269" s="1"/>
      <c r="I2269" s="1"/>
      <c r="J2269" s="1"/>
      <c r="K2269" s="1"/>
      <c r="L2269" s="1"/>
      <c r="M2269" s="1"/>
      <c r="N2269" s="1"/>
    </row>
    <row r="2270" spans="1:14">
      <c r="A2270" s="73">
        <v>2263</v>
      </c>
      <c r="B2270" s="81"/>
      <c r="C2270" s="81"/>
      <c r="D2270" s="81"/>
      <c r="E2270" s="1"/>
      <c r="F2270" s="1"/>
      <c r="G2270" s="1"/>
      <c r="H2270" s="1"/>
      <c r="I2270" s="1"/>
      <c r="J2270" s="1"/>
      <c r="K2270" s="1"/>
      <c r="L2270" s="1"/>
      <c r="M2270" s="1"/>
      <c r="N2270" s="1"/>
    </row>
    <row r="2271" spans="1:14">
      <c r="A2271" s="73">
        <v>2264</v>
      </c>
      <c r="B2271" s="81"/>
      <c r="C2271" s="81"/>
      <c r="D2271" s="81"/>
      <c r="E2271" s="1"/>
      <c r="F2271" s="1"/>
      <c r="G2271" s="1"/>
      <c r="H2271" s="1"/>
      <c r="I2271" s="1"/>
      <c r="J2271" s="1"/>
      <c r="K2271" s="1"/>
      <c r="L2271" s="1"/>
      <c r="M2271" s="1"/>
      <c r="N2271" s="1"/>
    </row>
    <row r="2272" spans="1:14">
      <c r="A2272" s="73">
        <v>2265</v>
      </c>
      <c r="B2272" s="81"/>
      <c r="C2272" s="81"/>
      <c r="D2272" s="81"/>
      <c r="E2272" s="1"/>
      <c r="F2272" s="1"/>
      <c r="G2272" s="1"/>
      <c r="H2272" s="1"/>
      <c r="I2272" s="1"/>
      <c r="J2272" s="1"/>
      <c r="K2272" s="1"/>
      <c r="L2272" s="1"/>
      <c r="M2272" s="1"/>
      <c r="N2272" s="1"/>
    </row>
    <row r="2273" spans="1:14">
      <c r="A2273" s="73">
        <v>2266</v>
      </c>
      <c r="B2273" s="81"/>
      <c r="C2273" s="81"/>
      <c r="D2273" s="81"/>
      <c r="E2273" s="1"/>
      <c r="F2273" s="1"/>
      <c r="G2273" s="1"/>
      <c r="H2273" s="1"/>
      <c r="I2273" s="1"/>
      <c r="J2273" s="1"/>
      <c r="K2273" s="1"/>
      <c r="L2273" s="1"/>
      <c r="M2273" s="1"/>
      <c r="N2273" s="1"/>
    </row>
    <row r="2274" spans="1:14">
      <c r="A2274" s="73">
        <v>2267</v>
      </c>
      <c r="B2274" s="81"/>
      <c r="C2274" s="81"/>
      <c r="D2274" s="81"/>
      <c r="E2274" s="1"/>
      <c r="F2274" s="1"/>
      <c r="G2274" s="1"/>
      <c r="H2274" s="1"/>
      <c r="I2274" s="1"/>
      <c r="J2274" s="1"/>
      <c r="K2274" s="1"/>
      <c r="L2274" s="1"/>
      <c r="M2274" s="1"/>
      <c r="N2274" s="1"/>
    </row>
    <row r="2275" spans="1:14">
      <c r="A2275" s="73">
        <v>2268</v>
      </c>
      <c r="B2275" s="81"/>
      <c r="C2275" s="81"/>
      <c r="D2275" s="81"/>
      <c r="E2275" s="1"/>
      <c r="F2275" s="1"/>
      <c r="G2275" s="1"/>
      <c r="H2275" s="1"/>
      <c r="I2275" s="1"/>
      <c r="J2275" s="1"/>
      <c r="K2275" s="1"/>
      <c r="L2275" s="1"/>
      <c r="M2275" s="1"/>
      <c r="N2275" s="1"/>
    </row>
    <row r="2276" spans="1:14">
      <c r="A2276" s="73">
        <v>2269</v>
      </c>
      <c r="B2276" s="81"/>
      <c r="C2276" s="81"/>
      <c r="D2276" s="81"/>
      <c r="E2276" s="1"/>
      <c r="F2276" s="1"/>
      <c r="G2276" s="1"/>
      <c r="H2276" s="1"/>
      <c r="I2276" s="1"/>
      <c r="J2276" s="1"/>
      <c r="K2276" s="1"/>
      <c r="L2276" s="1"/>
      <c r="M2276" s="1"/>
      <c r="N2276" s="1"/>
    </row>
    <row r="2277" spans="1:14">
      <c r="A2277" s="73">
        <v>2270</v>
      </c>
      <c r="B2277" s="81"/>
      <c r="C2277" s="81"/>
      <c r="D2277" s="81"/>
      <c r="E2277" s="1"/>
      <c r="F2277" s="1"/>
      <c r="G2277" s="1"/>
      <c r="H2277" s="1"/>
      <c r="I2277" s="1"/>
      <c r="J2277" s="1"/>
      <c r="K2277" s="1"/>
      <c r="L2277" s="1"/>
      <c r="M2277" s="1"/>
      <c r="N2277" s="1"/>
    </row>
    <row r="2278" spans="1:14">
      <c r="A2278" s="73">
        <v>2271</v>
      </c>
      <c r="B2278" s="81"/>
      <c r="C2278" s="81"/>
      <c r="D2278" s="81"/>
      <c r="E2278" s="1"/>
      <c r="F2278" s="1"/>
      <c r="G2278" s="1"/>
      <c r="H2278" s="1"/>
      <c r="I2278" s="1"/>
      <c r="J2278" s="1"/>
      <c r="K2278" s="1"/>
      <c r="L2278" s="1"/>
      <c r="M2278" s="1"/>
      <c r="N2278" s="1"/>
    </row>
    <row r="2279" spans="1:14">
      <c r="A2279" s="73">
        <v>2272</v>
      </c>
      <c r="B2279" s="81"/>
      <c r="C2279" s="81"/>
      <c r="D2279" s="81"/>
      <c r="E2279" s="1"/>
      <c r="F2279" s="1"/>
      <c r="G2279" s="1"/>
      <c r="H2279" s="1"/>
      <c r="I2279" s="1"/>
      <c r="J2279" s="1"/>
      <c r="K2279" s="1"/>
      <c r="L2279" s="1"/>
      <c r="M2279" s="1"/>
      <c r="N2279" s="1"/>
    </row>
    <row r="2280" spans="1:14">
      <c r="A2280" s="73">
        <v>2273</v>
      </c>
      <c r="B2280" s="81"/>
      <c r="C2280" s="81"/>
      <c r="D2280" s="81"/>
      <c r="E2280" s="1"/>
      <c r="F2280" s="1"/>
      <c r="G2280" s="1"/>
      <c r="H2280" s="1"/>
      <c r="I2280" s="1"/>
      <c r="J2280" s="1"/>
      <c r="K2280" s="1"/>
      <c r="L2280" s="1"/>
      <c r="M2280" s="1"/>
      <c r="N2280" s="1"/>
    </row>
    <row r="2281" spans="1:14">
      <c r="A2281" s="73">
        <v>2274</v>
      </c>
      <c r="B2281" s="81"/>
      <c r="C2281" s="81"/>
      <c r="D2281" s="81"/>
      <c r="E2281" s="1"/>
      <c r="F2281" s="1"/>
      <c r="G2281" s="1"/>
      <c r="H2281" s="1"/>
      <c r="I2281" s="1"/>
      <c r="J2281" s="1"/>
      <c r="K2281" s="1"/>
      <c r="L2281" s="1"/>
      <c r="M2281" s="1"/>
      <c r="N2281" s="1"/>
    </row>
    <row r="2282" spans="1:14">
      <c r="A2282" s="73">
        <v>2275</v>
      </c>
      <c r="B2282" s="81"/>
      <c r="C2282" s="81"/>
      <c r="D2282" s="81"/>
      <c r="E2282" s="1"/>
      <c r="F2282" s="1"/>
      <c r="G2282" s="1"/>
      <c r="H2282" s="1"/>
      <c r="I2282" s="1"/>
      <c r="J2282" s="1"/>
      <c r="K2282" s="1"/>
      <c r="L2282" s="1"/>
      <c r="M2282" s="1"/>
      <c r="N2282" s="1"/>
    </row>
    <row r="2283" spans="1:14">
      <c r="A2283" s="73">
        <v>2276</v>
      </c>
      <c r="B2283" s="81"/>
      <c r="C2283" s="81"/>
      <c r="D2283" s="81"/>
      <c r="E2283" s="1"/>
      <c r="F2283" s="1"/>
      <c r="G2283" s="1"/>
      <c r="H2283" s="1"/>
      <c r="I2283" s="1"/>
      <c r="J2283" s="1"/>
      <c r="K2283" s="1"/>
      <c r="L2283" s="1"/>
      <c r="M2283" s="1"/>
      <c r="N2283" s="1"/>
    </row>
    <row r="2284" spans="1:14">
      <c r="A2284" s="73">
        <v>2277</v>
      </c>
      <c r="B2284" s="81"/>
      <c r="C2284" s="81"/>
      <c r="D2284" s="81"/>
      <c r="E2284" s="1"/>
      <c r="F2284" s="1"/>
      <c r="G2284" s="1"/>
      <c r="H2284" s="1"/>
      <c r="I2284" s="1"/>
      <c r="J2284" s="1"/>
      <c r="K2284" s="1"/>
      <c r="L2284" s="1"/>
      <c r="M2284" s="1"/>
      <c r="N2284" s="1"/>
    </row>
    <row r="2285" spans="1:14">
      <c r="A2285" s="73">
        <v>2278</v>
      </c>
      <c r="B2285" s="81"/>
      <c r="C2285" s="81"/>
      <c r="D2285" s="81"/>
      <c r="E2285" s="1"/>
      <c r="F2285" s="1"/>
      <c r="G2285" s="1"/>
      <c r="H2285" s="1"/>
      <c r="I2285" s="1"/>
      <c r="J2285" s="1"/>
      <c r="K2285" s="1"/>
      <c r="L2285" s="1"/>
      <c r="M2285" s="1"/>
      <c r="N2285" s="1"/>
    </row>
    <row r="2286" spans="1:14">
      <c r="A2286" s="73">
        <v>2279</v>
      </c>
      <c r="B2286" s="81"/>
      <c r="C2286" s="81"/>
      <c r="D2286" s="81"/>
      <c r="E2286" s="1"/>
      <c r="F2286" s="1"/>
      <c r="G2286" s="1"/>
      <c r="H2286" s="1"/>
      <c r="I2286" s="1"/>
      <c r="J2286" s="1"/>
      <c r="K2286" s="1"/>
      <c r="L2286" s="1"/>
      <c r="M2286" s="1"/>
      <c r="N2286" s="1"/>
    </row>
    <row r="2287" spans="1:14">
      <c r="A2287" s="73">
        <v>2280</v>
      </c>
      <c r="B2287" s="81"/>
      <c r="C2287" s="81"/>
      <c r="D2287" s="81"/>
      <c r="E2287" s="1"/>
      <c r="F2287" s="1"/>
      <c r="G2287" s="1"/>
      <c r="H2287" s="1"/>
      <c r="I2287" s="1"/>
      <c r="J2287" s="1"/>
      <c r="K2287" s="1"/>
      <c r="L2287" s="1"/>
      <c r="M2287" s="1"/>
      <c r="N2287" s="1"/>
    </row>
    <row r="2288" spans="1:14">
      <c r="A2288" s="73">
        <v>2281</v>
      </c>
      <c r="B2288" s="81"/>
      <c r="C2288" s="81"/>
      <c r="D2288" s="81"/>
      <c r="E2288" s="1"/>
      <c r="F2288" s="1"/>
      <c r="G2288" s="1"/>
      <c r="H2288" s="1"/>
      <c r="I2288" s="1"/>
      <c r="J2288" s="1"/>
      <c r="K2288" s="1"/>
      <c r="L2288" s="1"/>
      <c r="M2288" s="1"/>
      <c r="N2288" s="1"/>
    </row>
    <row r="2289" spans="1:14">
      <c r="A2289" s="73">
        <v>2282</v>
      </c>
      <c r="B2289" s="81"/>
      <c r="C2289" s="81"/>
      <c r="D2289" s="81"/>
      <c r="E2289" s="1"/>
      <c r="F2289" s="1"/>
      <c r="G2289" s="1"/>
      <c r="H2289" s="1"/>
      <c r="I2289" s="1"/>
      <c r="J2289" s="1"/>
      <c r="K2289" s="1"/>
      <c r="L2289" s="1"/>
      <c r="M2289" s="1"/>
      <c r="N2289" s="1"/>
    </row>
    <row r="2290" spans="1:14">
      <c r="A2290" s="73">
        <v>2283</v>
      </c>
      <c r="B2290" s="81"/>
      <c r="C2290" s="81"/>
      <c r="D2290" s="81"/>
      <c r="E2290" s="1"/>
      <c r="F2290" s="1"/>
      <c r="G2290" s="1"/>
      <c r="H2290" s="1"/>
      <c r="I2290" s="1"/>
      <c r="J2290" s="1"/>
      <c r="K2290" s="1"/>
      <c r="L2290" s="1"/>
      <c r="M2290" s="1"/>
      <c r="N2290" s="1"/>
    </row>
    <row r="2291" spans="1:14">
      <c r="A2291" s="73">
        <v>2284</v>
      </c>
      <c r="B2291" s="81"/>
      <c r="C2291" s="81"/>
      <c r="D2291" s="81"/>
      <c r="E2291" s="1"/>
      <c r="F2291" s="1"/>
      <c r="G2291" s="1"/>
      <c r="H2291" s="1"/>
      <c r="I2291" s="1"/>
      <c r="J2291" s="1"/>
      <c r="K2291" s="1"/>
      <c r="L2291" s="1"/>
      <c r="M2291" s="1"/>
      <c r="N2291" s="1"/>
    </row>
    <row r="2292" spans="1:14">
      <c r="A2292" s="73">
        <v>2285</v>
      </c>
      <c r="B2292" s="81"/>
      <c r="C2292" s="81"/>
      <c r="D2292" s="81"/>
      <c r="E2292" s="1"/>
      <c r="F2292" s="1"/>
      <c r="G2292" s="1"/>
      <c r="H2292" s="1"/>
      <c r="I2292" s="1"/>
      <c r="J2292" s="1"/>
      <c r="K2292" s="1"/>
      <c r="L2292" s="1"/>
      <c r="M2292" s="1"/>
      <c r="N2292" s="1"/>
    </row>
    <row r="2293" spans="1:14">
      <c r="A2293" s="73">
        <v>2286</v>
      </c>
      <c r="B2293" s="81"/>
      <c r="C2293" s="81"/>
      <c r="D2293" s="81"/>
      <c r="E2293" s="1"/>
      <c r="F2293" s="1"/>
      <c r="G2293" s="1"/>
      <c r="H2293" s="1"/>
      <c r="I2293" s="1"/>
      <c r="J2293" s="1"/>
      <c r="K2293" s="1"/>
      <c r="L2293" s="1"/>
      <c r="M2293" s="1"/>
      <c r="N2293" s="1"/>
    </row>
    <row r="2294" spans="1:14">
      <c r="A2294" s="73">
        <v>2287</v>
      </c>
      <c r="B2294" s="81"/>
      <c r="C2294" s="81"/>
      <c r="D2294" s="81"/>
      <c r="E2294" s="1"/>
      <c r="F2294" s="1"/>
      <c r="G2294" s="1"/>
      <c r="H2294" s="1"/>
      <c r="I2294" s="1"/>
      <c r="J2294" s="1"/>
      <c r="K2294" s="1"/>
      <c r="L2294" s="1"/>
      <c r="M2294" s="1"/>
      <c r="N2294" s="1"/>
    </row>
    <row r="2295" spans="1:14">
      <c r="A2295" s="73">
        <v>2288</v>
      </c>
      <c r="B2295" s="81"/>
      <c r="C2295" s="81"/>
      <c r="D2295" s="81"/>
      <c r="E2295" s="1"/>
      <c r="F2295" s="1"/>
      <c r="G2295" s="1"/>
      <c r="H2295" s="1"/>
      <c r="I2295" s="1"/>
      <c r="J2295" s="1"/>
      <c r="K2295" s="1"/>
      <c r="L2295" s="1"/>
      <c r="M2295" s="1"/>
      <c r="N2295" s="1"/>
    </row>
    <row r="2296" spans="1:14">
      <c r="A2296" s="73">
        <v>2289</v>
      </c>
      <c r="B2296" s="81"/>
      <c r="C2296" s="81"/>
      <c r="D2296" s="81"/>
      <c r="E2296" s="1"/>
      <c r="F2296" s="1"/>
      <c r="G2296" s="1"/>
      <c r="H2296" s="1"/>
      <c r="I2296" s="1"/>
      <c r="J2296" s="1"/>
      <c r="K2296" s="1"/>
      <c r="L2296" s="1"/>
      <c r="M2296" s="1"/>
      <c r="N2296" s="1"/>
    </row>
    <row r="2297" spans="1:14">
      <c r="A2297" s="73">
        <v>2290</v>
      </c>
      <c r="B2297" s="81"/>
      <c r="C2297" s="81"/>
      <c r="D2297" s="81"/>
      <c r="E2297" s="1"/>
      <c r="F2297" s="1"/>
      <c r="G2297" s="1"/>
      <c r="H2297" s="1"/>
      <c r="I2297" s="1"/>
      <c r="J2297" s="1"/>
      <c r="K2297" s="1"/>
      <c r="L2297" s="1"/>
      <c r="M2297" s="1"/>
      <c r="N2297" s="1"/>
    </row>
    <row r="2298" spans="1:14">
      <c r="A2298" s="73">
        <v>2291</v>
      </c>
      <c r="B2298" s="81"/>
      <c r="C2298" s="81"/>
      <c r="D2298" s="81"/>
      <c r="E2298" s="1"/>
      <c r="F2298" s="1"/>
      <c r="G2298" s="1"/>
      <c r="H2298" s="1"/>
      <c r="I2298" s="1"/>
      <c r="J2298" s="1"/>
      <c r="K2298" s="1"/>
      <c r="L2298" s="1"/>
      <c r="M2298" s="1"/>
      <c r="N2298" s="1"/>
    </row>
    <row r="2299" spans="1:14">
      <c r="A2299" s="73">
        <v>2292</v>
      </c>
      <c r="B2299" s="81"/>
      <c r="C2299" s="81"/>
      <c r="D2299" s="81"/>
      <c r="E2299" s="1"/>
      <c r="F2299" s="1"/>
      <c r="G2299" s="1"/>
      <c r="H2299" s="1"/>
      <c r="I2299" s="1"/>
      <c r="J2299" s="1"/>
      <c r="K2299" s="1"/>
      <c r="L2299" s="1"/>
      <c r="M2299" s="1"/>
      <c r="N2299" s="1"/>
    </row>
    <row r="2300" spans="1:14">
      <c r="A2300" s="73">
        <v>2293</v>
      </c>
      <c r="B2300" s="81"/>
      <c r="C2300" s="81"/>
      <c r="D2300" s="81"/>
      <c r="E2300" s="1"/>
      <c r="F2300" s="1"/>
      <c r="G2300" s="1"/>
      <c r="H2300" s="1"/>
      <c r="I2300" s="1"/>
      <c r="J2300" s="1"/>
      <c r="K2300" s="1"/>
      <c r="L2300" s="1"/>
      <c r="M2300" s="1"/>
      <c r="N2300" s="1"/>
    </row>
    <row r="2301" spans="1:14">
      <c r="A2301" s="73">
        <v>2294</v>
      </c>
      <c r="B2301" s="81"/>
      <c r="C2301" s="81"/>
      <c r="D2301" s="81"/>
      <c r="E2301" s="1"/>
      <c r="F2301" s="1"/>
      <c r="G2301" s="1"/>
      <c r="H2301" s="1"/>
      <c r="I2301" s="1"/>
      <c r="J2301" s="1"/>
      <c r="K2301" s="1"/>
      <c r="L2301" s="1"/>
      <c r="M2301" s="1"/>
      <c r="N2301" s="1"/>
    </row>
    <row r="2302" spans="1:14">
      <c r="A2302" s="73">
        <v>2295</v>
      </c>
      <c r="B2302" s="81"/>
      <c r="C2302" s="81"/>
      <c r="D2302" s="81"/>
      <c r="E2302" s="1"/>
      <c r="F2302" s="1"/>
      <c r="G2302" s="1"/>
      <c r="H2302" s="1"/>
      <c r="I2302" s="1"/>
      <c r="J2302" s="1"/>
      <c r="K2302" s="1"/>
      <c r="L2302" s="1"/>
      <c r="M2302" s="1"/>
      <c r="N2302" s="1"/>
    </row>
    <row r="2303" spans="1:14">
      <c r="A2303" s="73">
        <v>2296</v>
      </c>
      <c r="B2303" s="81"/>
      <c r="C2303" s="81"/>
      <c r="D2303" s="81"/>
      <c r="E2303" s="1"/>
      <c r="F2303" s="1"/>
      <c r="G2303" s="1"/>
      <c r="H2303" s="1"/>
      <c r="I2303" s="1"/>
      <c r="J2303" s="1"/>
      <c r="K2303" s="1"/>
      <c r="L2303" s="1"/>
      <c r="M2303" s="1"/>
      <c r="N2303" s="1"/>
    </row>
    <row r="2304" spans="1:14">
      <c r="A2304" s="73">
        <v>2297</v>
      </c>
      <c r="B2304" s="81"/>
      <c r="C2304" s="81"/>
      <c r="D2304" s="81"/>
      <c r="E2304" s="1"/>
      <c r="F2304" s="1"/>
      <c r="G2304" s="1"/>
      <c r="H2304" s="1"/>
      <c r="I2304" s="1"/>
      <c r="J2304" s="1"/>
      <c r="K2304" s="1"/>
      <c r="L2304" s="1"/>
      <c r="M2304" s="1"/>
      <c r="N2304" s="1"/>
    </row>
    <row r="2305" spans="1:14">
      <c r="A2305" s="73">
        <v>2298</v>
      </c>
      <c r="B2305" s="81"/>
      <c r="C2305" s="81"/>
      <c r="D2305" s="81"/>
      <c r="E2305" s="1"/>
      <c r="F2305" s="1"/>
      <c r="G2305" s="1"/>
      <c r="H2305" s="1"/>
      <c r="I2305" s="1"/>
      <c r="J2305" s="1"/>
      <c r="K2305" s="1"/>
      <c r="L2305" s="1"/>
      <c r="M2305" s="1"/>
      <c r="N2305" s="1"/>
    </row>
    <row r="2306" spans="1:14">
      <c r="A2306" s="73">
        <v>2299</v>
      </c>
      <c r="B2306" s="81"/>
      <c r="C2306" s="81"/>
      <c r="D2306" s="81"/>
      <c r="E2306" s="1"/>
      <c r="F2306" s="1"/>
      <c r="G2306" s="1"/>
      <c r="H2306" s="1"/>
      <c r="I2306" s="1"/>
      <c r="J2306" s="1"/>
      <c r="K2306" s="1"/>
      <c r="L2306" s="1"/>
      <c r="M2306" s="1"/>
      <c r="N2306" s="1"/>
    </row>
    <row r="2307" spans="1:14">
      <c r="A2307" s="73">
        <v>2300</v>
      </c>
      <c r="B2307" s="81"/>
      <c r="C2307" s="81"/>
      <c r="D2307" s="81"/>
      <c r="E2307" s="1"/>
      <c r="F2307" s="1"/>
      <c r="G2307" s="1"/>
      <c r="H2307" s="1"/>
      <c r="I2307" s="1"/>
      <c r="J2307" s="1"/>
      <c r="K2307" s="1"/>
      <c r="L2307" s="1"/>
      <c r="M2307" s="1"/>
      <c r="N2307" s="1"/>
    </row>
    <row r="2308" spans="1:14">
      <c r="A2308" s="73">
        <v>2301</v>
      </c>
      <c r="B2308" s="81"/>
      <c r="C2308" s="81"/>
      <c r="D2308" s="81"/>
      <c r="E2308" s="1"/>
      <c r="F2308" s="1"/>
      <c r="G2308" s="1"/>
      <c r="H2308" s="1"/>
      <c r="I2308" s="1"/>
      <c r="J2308" s="1"/>
      <c r="K2308" s="1"/>
      <c r="L2308" s="1"/>
      <c r="M2308" s="1"/>
      <c r="N2308" s="1"/>
    </row>
    <row r="2309" spans="1:14">
      <c r="A2309" s="73">
        <v>2302</v>
      </c>
      <c r="B2309" s="81"/>
      <c r="C2309" s="81"/>
      <c r="D2309" s="81"/>
      <c r="E2309" s="1"/>
      <c r="F2309" s="1"/>
      <c r="G2309" s="1"/>
      <c r="H2309" s="1"/>
      <c r="I2309" s="1"/>
      <c r="J2309" s="1"/>
      <c r="K2309" s="1"/>
      <c r="L2309" s="1"/>
      <c r="M2309" s="1"/>
      <c r="N2309" s="1"/>
    </row>
    <row r="2310" spans="1:14">
      <c r="A2310" s="73">
        <v>2303</v>
      </c>
      <c r="B2310" s="81"/>
      <c r="C2310" s="81"/>
      <c r="D2310" s="81"/>
      <c r="E2310" s="1"/>
      <c r="F2310" s="1"/>
      <c r="G2310" s="1"/>
      <c r="H2310" s="1"/>
      <c r="I2310" s="1"/>
      <c r="J2310" s="1"/>
      <c r="K2310" s="1"/>
      <c r="L2310" s="1"/>
      <c r="M2310" s="1"/>
      <c r="N2310" s="1"/>
    </row>
    <row r="2311" spans="1:14">
      <c r="A2311" s="73">
        <v>2304</v>
      </c>
      <c r="B2311" s="81"/>
      <c r="C2311" s="81"/>
      <c r="D2311" s="81"/>
      <c r="E2311" s="1"/>
      <c r="F2311" s="1"/>
      <c r="G2311" s="1"/>
      <c r="H2311" s="1"/>
      <c r="I2311" s="1"/>
      <c r="J2311" s="1"/>
      <c r="K2311" s="1"/>
      <c r="L2311" s="1"/>
      <c r="M2311" s="1"/>
      <c r="N2311" s="1"/>
    </row>
    <row r="2312" spans="1:14">
      <c r="A2312" s="73">
        <v>2305</v>
      </c>
      <c r="B2312" s="81"/>
      <c r="C2312" s="81"/>
      <c r="D2312" s="81"/>
      <c r="E2312" s="1"/>
      <c r="F2312" s="1"/>
      <c r="G2312" s="1"/>
      <c r="H2312" s="1"/>
      <c r="I2312" s="1"/>
      <c r="J2312" s="1"/>
      <c r="K2312" s="1"/>
      <c r="L2312" s="1"/>
      <c r="M2312" s="1"/>
      <c r="N2312" s="1"/>
    </row>
    <row r="2313" spans="1:14">
      <c r="A2313" s="73">
        <v>2306</v>
      </c>
      <c r="B2313" s="81"/>
      <c r="C2313" s="81"/>
      <c r="D2313" s="81"/>
      <c r="E2313" s="1"/>
      <c r="F2313" s="1"/>
      <c r="G2313" s="1"/>
      <c r="H2313" s="1"/>
      <c r="I2313" s="1"/>
      <c r="J2313" s="1"/>
      <c r="K2313" s="1"/>
      <c r="L2313" s="1"/>
      <c r="M2313" s="1"/>
      <c r="N2313" s="1"/>
    </row>
    <row r="2314" spans="1:14">
      <c r="A2314" s="73">
        <v>2307</v>
      </c>
      <c r="B2314" s="81"/>
      <c r="C2314" s="81"/>
      <c r="D2314" s="81"/>
      <c r="E2314" s="1"/>
      <c r="F2314" s="1"/>
      <c r="G2314" s="1"/>
      <c r="H2314" s="1"/>
      <c r="I2314" s="1"/>
      <c r="J2314" s="1"/>
      <c r="K2314" s="1"/>
      <c r="L2314" s="1"/>
      <c r="M2314" s="1"/>
      <c r="N2314" s="1"/>
    </row>
    <row r="2315" spans="1:14">
      <c r="A2315" s="73">
        <v>2308</v>
      </c>
      <c r="B2315" s="81"/>
      <c r="C2315" s="81"/>
      <c r="D2315" s="81"/>
      <c r="E2315" s="1"/>
      <c r="F2315" s="1"/>
      <c r="G2315" s="1"/>
      <c r="H2315" s="1"/>
      <c r="I2315" s="1"/>
      <c r="J2315" s="1"/>
      <c r="K2315" s="1"/>
      <c r="L2315" s="1"/>
      <c r="M2315" s="1"/>
      <c r="N2315" s="1"/>
    </row>
    <row r="2316" spans="1:14">
      <c r="A2316" s="73">
        <v>2309</v>
      </c>
      <c r="B2316" s="81"/>
      <c r="C2316" s="81"/>
      <c r="D2316" s="81"/>
      <c r="E2316" s="1"/>
      <c r="F2316" s="1"/>
      <c r="G2316" s="1"/>
      <c r="H2316" s="1"/>
      <c r="I2316" s="1"/>
      <c r="J2316" s="1"/>
      <c r="K2316" s="1"/>
      <c r="L2316" s="1"/>
      <c r="M2316" s="1"/>
      <c r="N2316" s="1"/>
    </row>
    <row r="2317" spans="1:14">
      <c r="A2317" s="73">
        <v>2310</v>
      </c>
      <c r="B2317" s="81"/>
      <c r="C2317" s="81"/>
      <c r="D2317" s="81"/>
      <c r="E2317" s="1"/>
      <c r="F2317" s="1"/>
      <c r="G2317" s="1"/>
      <c r="H2317" s="1"/>
      <c r="I2317" s="1"/>
      <c r="J2317" s="1"/>
      <c r="K2317" s="1"/>
      <c r="L2317" s="1"/>
      <c r="M2317" s="1"/>
      <c r="N2317" s="1"/>
    </row>
    <row r="2318" spans="1:14">
      <c r="A2318" s="73">
        <v>2311</v>
      </c>
      <c r="B2318" s="81"/>
      <c r="C2318" s="81"/>
      <c r="D2318" s="81"/>
      <c r="E2318" s="1"/>
      <c r="F2318" s="1"/>
      <c r="G2318" s="1"/>
      <c r="H2318" s="1"/>
      <c r="I2318" s="1"/>
      <c r="J2318" s="1"/>
      <c r="K2318" s="1"/>
      <c r="L2318" s="1"/>
      <c r="M2318" s="1"/>
      <c r="N2318" s="1"/>
    </row>
    <row r="2319" spans="1:14">
      <c r="A2319" s="73">
        <v>2312</v>
      </c>
      <c r="B2319" s="81"/>
      <c r="C2319" s="81"/>
      <c r="D2319" s="81"/>
      <c r="E2319" s="1"/>
      <c r="F2319" s="1"/>
      <c r="G2319" s="1"/>
      <c r="H2319" s="1"/>
      <c r="I2319" s="1"/>
      <c r="J2319" s="1"/>
      <c r="K2319" s="1"/>
      <c r="L2319" s="1"/>
      <c r="M2319" s="1"/>
      <c r="N2319" s="1"/>
    </row>
    <row r="2320" spans="1:14">
      <c r="A2320" s="73">
        <v>2313</v>
      </c>
      <c r="B2320" s="81"/>
      <c r="C2320" s="81"/>
      <c r="D2320" s="81"/>
      <c r="E2320" s="1"/>
      <c r="F2320" s="1"/>
      <c r="G2320" s="1"/>
      <c r="H2320" s="1"/>
      <c r="I2320" s="1"/>
      <c r="J2320" s="1"/>
      <c r="K2320" s="1"/>
      <c r="L2320" s="1"/>
      <c r="M2320" s="1"/>
      <c r="N2320" s="1"/>
    </row>
    <row r="2321" spans="1:14">
      <c r="A2321" s="73">
        <v>2314</v>
      </c>
      <c r="B2321" s="81"/>
      <c r="C2321" s="81"/>
      <c r="D2321" s="81"/>
      <c r="E2321" s="1"/>
      <c r="F2321" s="1"/>
      <c r="G2321" s="1"/>
      <c r="H2321" s="1"/>
      <c r="I2321" s="1"/>
      <c r="J2321" s="1"/>
      <c r="K2321" s="1"/>
      <c r="L2321" s="1"/>
      <c r="M2321" s="1"/>
      <c r="N2321" s="1"/>
    </row>
    <row r="2322" spans="1:14">
      <c r="A2322" s="73">
        <v>2315</v>
      </c>
      <c r="B2322" s="81"/>
      <c r="C2322" s="81"/>
      <c r="D2322" s="81"/>
      <c r="E2322" s="1"/>
      <c r="F2322" s="1"/>
      <c r="G2322" s="1"/>
      <c r="H2322" s="1"/>
      <c r="I2322" s="1"/>
      <c r="J2322" s="1"/>
      <c r="K2322" s="1"/>
      <c r="L2322" s="1"/>
      <c r="M2322" s="1"/>
      <c r="N2322" s="1"/>
    </row>
    <row r="2323" spans="1:14">
      <c r="A2323" s="73">
        <v>2316</v>
      </c>
      <c r="B2323" s="81"/>
      <c r="C2323" s="81"/>
      <c r="D2323" s="81"/>
      <c r="E2323" s="1"/>
      <c r="F2323" s="1"/>
      <c r="G2323" s="1"/>
      <c r="H2323" s="1"/>
      <c r="I2323" s="1"/>
      <c r="J2323" s="1"/>
      <c r="K2323" s="1"/>
      <c r="L2323" s="1"/>
      <c r="M2323" s="1"/>
      <c r="N2323" s="1"/>
    </row>
    <row r="2324" spans="1:14">
      <c r="A2324" s="73">
        <v>2317</v>
      </c>
      <c r="B2324" s="81"/>
      <c r="C2324" s="81"/>
      <c r="D2324" s="81"/>
      <c r="E2324" s="1"/>
      <c r="F2324" s="1"/>
      <c r="G2324" s="1"/>
      <c r="H2324" s="1"/>
      <c r="I2324" s="1"/>
      <c r="J2324" s="1"/>
      <c r="K2324" s="1"/>
      <c r="L2324" s="1"/>
      <c r="M2324" s="1"/>
      <c r="N2324" s="1"/>
    </row>
    <row r="2325" spans="1:14">
      <c r="A2325" s="73">
        <v>2318</v>
      </c>
      <c r="B2325" s="81"/>
      <c r="C2325" s="81"/>
      <c r="D2325" s="81"/>
      <c r="E2325" s="1"/>
      <c r="F2325" s="1"/>
      <c r="G2325" s="1"/>
      <c r="H2325" s="1"/>
      <c r="I2325" s="1"/>
      <c r="J2325" s="1"/>
      <c r="K2325" s="1"/>
      <c r="L2325" s="1"/>
      <c r="M2325" s="1"/>
      <c r="N2325" s="1"/>
    </row>
    <row r="2326" spans="1:14">
      <c r="A2326" s="73">
        <v>2319</v>
      </c>
      <c r="B2326" s="81"/>
      <c r="C2326" s="81"/>
      <c r="D2326" s="81"/>
      <c r="E2326" s="1"/>
      <c r="F2326" s="1"/>
      <c r="G2326" s="1"/>
      <c r="H2326" s="1"/>
      <c r="I2326" s="1"/>
      <c r="J2326" s="1"/>
      <c r="K2326" s="1"/>
      <c r="L2326" s="1"/>
      <c r="M2326" s="1"/>
      <c r="N2326" s="1"/>
    </row>
    <row r="2327" spans="1:14">
      <c r="A2327" s="73">
        <v>2320</v>
      </c>
      <c r="B2327" s="81"/>
      <c r="C2327" s="81"/>
      <c r="D2327" s="81"/>
      <c r="E2327" s="1"/>
      <c r="F2327" s="1"/>
      <c r="G2327" s="1"/>
      <c r="H2327" s="1"/>
      <c r="I2327" s="1"/>
      <c r="J2327" s="1"/>
      <c r="K2327" s="1"/>
      <c r="L2327" s="1"/>
      <c r="M2327" s="1"/>
      <c r="N2327" s="1"/>
    </row>
    <row r="2328" spans="1:14">
      <c r="A2328" s="73">
        <v>2321</v>
      </c>
      <c r="B2328" s="81"/>
      <c r="C2328" s="81"/>
      <c r="D2328" s="81"/>
      <c r="E2328" s="1"/>
      <c r="F2328" s="1"/>
      <c r="G2328" s="1"/>
      <c r="H2328" s="1"/>
      <c r="I2328" s="1"/>
      <c r="J2328" s="1"/>
      <c r="K2328" s="1"/>
      <c r="L2328" s="1"/>
      <c r="M2328" s="1"/>
      <c r="N2328" s="1"/>
    </row>
    <row r="2329" spans="1:14">
      <c r="A2329" s="73">
        <v>2322</v>
      </c>
      <c r="B2329" s="81"/>
      <c r="C2329" s="81"/>
      <c r="D2329" s="81"/>
      <c r="E2329" s="1"/>
      <c r="F2329" s="1"/>
      <c r="G2329" s="1"/>
      <c r="H2329" s="1"/>
      <c r="I2329" s="1"/>
      <c r="J2329" s="1"/>
      <c r="K2329" s="1"/>
      <c r="L2329" s="1"/>
      <c r="M2329" s="1"/>
      <c r="N2329" s="1"/>
    </row>
    <row r="2330" spans="1:14">
      <c r="A2330" s="73">
        <v>2323</v>
      </c>
      <c r="B2330" s="81"/>
      <c r="C2330" s="81"/>
      <c r="D2330" s="81"/>
      <c r="E2330" s="1"/>
      <c r="F2330" s="1"/>
      <c r="G2330" s="1"/>
      <c r="H2330" s="1"/>
      <c r="I2330" s="1"/>
      <c r="J2330" s="1"/>
      <c r="K2330" s="1"/>
      <c r="L2330" s="1"/>
      <c r="M2330" s="1"/>
      <c r="N2330" s="1"/>
    </row>
    <row r="2331" spans="1:14">
      <c r="A2331" s="73">
        <v>2324</v>
      </c>
      <c r="B2331" s="81"/>
      <c r="C2331" s="81"/>
      <c r="D2331" s="81"/>
      <c r="E2331" s="1"/>
      <c r="F2331" s="1"/>
      <c r="G2331" s="1"/>
      <c r="H2331" s="1"/>
      <c r="I2331" s="1"/>
      <c r="J2331" s="1"/>
      <c r="K2331" s="1"/>
      <c r="L2331" s="1"/>
      <c r="M2331" s="1"/>
      <c r="N2331" s="1"/>
    </row>
    <row r="2332" spans="1:14">
      <c r="A2332" s="73">
        <v>2325</v>
      </c>
      <c r="B2332" s="81"/>
      <c r="C2332" s="81"/>
      <c r="D2332" s="81"/>
      <c r="E2332" s="1"/>
      <c r="F2332" s="1"/>
      <c r="G2332" s="1"/>
      <c r="H2332" s="1"/>
      <c r="I2332" s="1"/>
      <c r="J2332" s="1"/>
      <c r="K2332" s="1"/>
      <c r="L2332" s="1"/>
      <c r="M2332" s="1"/>
      <c r="N2332" s="1"/>
    </row>
    <row r="2333" spans="1:14">
      <c r="A2333" s="73">
        <v>2326</v>
      </c>
      <c r="B2333" s="81"/>
      <c r="C2333" s="81"/>
      <c r="D2333" s="81"/>
      <c r="E2333" s="1"/>
      <c r="F2333" s="1"/>
      <c r="G2333" s="1"/>
      <c r="H2333" s="1"/>
      <c r="I2333" s="1"/>
      <c r="J2333" s="1"/>
      <c r="K2333" s="1"/>
      <c r="L2333" s="1"/>
      <c r="M2333" s="1"/>
      <c r="N2333" s="1"/>
    </row>
    <row r="2334" spans="1:14">
      <c r="A2334" s="73">
        <v>2327</v>
      </c>
      <c r="B2334" s="81"/>
      <c r="C2334" s="81"/>
      <c r="D2334" s="81"/>
      <c r="E2334" s="1"/>
      <c r="F2334" s="1"/>
      <c r="G2334" s="1"/>
      <c r="H2334" s="1"/>
      <c r="I2334" s="1"/>
      <c r="J2334" s="1"/>
      <c r="K2334" s="1"/>
      <c r="L2334" s="1"/>
      <c r="M2334" s="1"/>
      <c r="N2334" s="1"/>
    </row>
    <row r="2335" spans="1:14">
      <c r="A2335" s="73">
        <v>2328</v>
      </c>
      <c r="B2335" s="81"/>
      <c r="C2335" s="81"/>
      <c r="D2335" s="81"/>
      <c r="E2335" s="1"/>
      <c r="F2335" s="1"/>
      <c r="G2335" s="1"/>
      <c r="H2335" s="1"/>
      <c r="I2335" s="1"/>
      <c r="J2335" s="1"/>
      <c r="K2335" s="1"/>
      <c r="L2335" s="1"/>
      <c r="M2335" s="1"/>
      <c r="N2335" s="1"/>
    </row>
    <row r="2336" spans="1:14">
      <c r="A2336" s="73">
        <v>2329</v>
      </c>
      <c r="B2336" s="81"/>
      <c r="C2336" s="81"/>
      <c r="D2336" s="81"/>
      <c r="E2336" s="1"/>
      <c r="F2336" s="1"/>
      <c r="G2336" s="1"/>
      <c r="H2336" s="1"/>
      <c r="I2336" s="1"/>
      <c r="J2336" s="1"/>
      <c r="K2336" s="1"/>
      <c r="L2336" s="1"/>
      <c r="M2336" s="1"/>
      <c r="N2336" s="1"/>
    </row>
    <row r="2337" spans="1:14">
      <c r="A2337" s="73">
        <v>2330</v>
      </c>
      <c r="B2337" s="81"/>
      <c r="C2337" s="81"/>
      <c r="D2337" s="81"/>
      <c r="E2337" s="1"/>
      <c r="F2337" s="1"/>
      <c r="G2337" s="1"/>
      <c r="H2337" s="1"/>
      <c r="I2337" s="1"/>
      <c r="J2337" s="1"/>
      <c r="K2337" s="1"/>
      <c r="L2337" s="1"/>
      <c r="M2337" s="1"/>
      <c r="N2337" s="1"/>
    </row>
    <row r="2338" spans="1:14">
      <c r="A2338" s="73">
        <v>2331</v>
      </c>
      <c r="B2338" s="81"/>
      <c r="C2338" s="81"/>
      <c r="D2338" s="81"/>
      <c r="E2338" s="1"/>
      <c r="F2338" s="1"/>
      <c r="G2338" s="1"/>
      <c r="H2338" s="1"/>
      <c r="I2338" s="1"/>
      <c r="J2338" s="1"/>
      <c r="K2338" s="1"/>
      <c r="L2338" s="1"/>
      <c r="M2338" s="1"/>
      <c r="N2338" s="1"/>
    </row>
    <row r="2339" spans="1:14">
      <c r="A2339" s="73">
        <v>2332</v>
      </c>
      <c r="B2339" s="81"/>
      <c r="C2339" s="81"/>
      <c r="D2339" s="81"/>
      <c r="E2339" s="1"/>
      <c r="F2339" s="1"/>
      <c r="G2339" s="1"/>
      <c r="H2339" s="1"/>
      <c r="I2339" s="1"/>
      <c r="J2339" s="1"/>
      <c r="K2339" s="1"/>
      <c r="L2339" s="1"/>
      <c r="M2339" s="1"/>
      <c r="N2339" s="1"/>
    </row>
    <row r="2340" spans="1:14">
      <c r="A2340" s="73">
        <v>2333</v>
      </c>
      <c r="B2340" s="81"/>
      <c r="C2340" s="81"/>
      <c r="D2340" s="81"/>
      <c r="E2340" s="1"/>
      <c r="F2340" s="1"/>
      <c r="G2340" s="1"/>
      <c r="H2340" s="1"/>
      <c r="I2340" s="1"/>
      <c r="J2340" s="1"/>
      <c r="K2340" s="1"/>
      <c r="L2340" s="1"/>
      <c r="M2340" s="1"/>
      <c r="N2340" s="1"/>
    </row>
    <row r="2341" spans="1:14">
      <c r="A2341" s="73">
        <v>2334</v>
      </c>
      <c r="B2341" s="81"/>
      <c r="C2341" s="81"/>
      <c r="D2341" s="81"/>
      <c r="E2341" s="1"/>
      <c r="F2341" s="1"/>
      <c r="G2341" s="1"/>
      <c r="H2341" s="1"/>
      <c r="I2341" s="1"/>
      <c r="J2341" s="1"/>
      <c r="K2341" s="1"/>
      <c r="L2341" s="1"/>
      <c r="M2341" s="1"/>
      <c r="N2341" s="1"/>
    </row>
    <row r="2342" spans="1:14">
      <c r="A2342" s="73">
        <v>2335</v>
      </c>
      <c r="B2342" s="81"/>
      <c r="C2342" s="81"/>
      <c r="D2342" s="81"/>
      <c r="E2342" s="1"/>
      <c r="F2342" s="1"/>
      <c r="G2342" s="1"/>
      <c r="H2342" s="1"/>
      <c r="I2342" s="1"/>
      <c r="J2342" s="1"/>
      <c r="K2342" s="1"/>
      <c r="L2342" s="1"/>
      <c r="M2342" s="1"/>
      <c r="N2342" s="1"/>
    </row>
    <row r="2343" spans="1:14">
      <c r="A2343" s="73">
        <v>2336</v>
      </c>
      <c r="B2343" s="81"/>
      <c r="C2343" s="81"/>
      <c r="D2343" s="81"/>
      <c r="E2343" s="1"/>
      <c r="F2343" s="1"/>
      <c r="G2343" s="1"/>
      <c r="H2343" s="1"/>
      <c r="I2343" s="1"/>
      <c r="J2343" s="1"/>
      <c r="K2343" s="1"/>
      <c r="L2343" s="1"/>
      <c r="M2343" s="1"/>
      <c r="N2343" s="1"/>
    </row>
    <row r="2344" spans="1:14">
      <c r="A2344" s="73">
        <v>2337</v>
      </c>
      <c r="B2344" s="81"/>
      <c r="C2344" s="81"/>
      <c r="D2344" s="81"/>
      <c r="E2344" s="1"/>
      <c r="F2344" s="1"/>
      <c r="G2344" s="1"/>
      <c r="H2344" s="1"/>
      <c r="I2344" s="1"/>
      <c r="J2344" s="1"/>
      <c r="K2344" s="1"/>
      <c r="L2344" s="1"/>
      <c r="M2344" s="1"/>
      <c r="N2344" s="1"/>
    </row>
    <row r="2345" spans="1:14">
      <c r="A2345" s="73">
        <v>2338</v>
      </c>
      <c r="B2345" s="81"/>
      <c r="C2345" s="81"/>
      <c r="D2345" s="81"/>
      <c r="E2345" s="1"/>
      <c r="F2345" s="1"/>
      <c r="G2345" s="1"/>
      <c r="H2345" s="1"/>
      <c r="I2345" s="1"/>
      <c r="J2345" s="1"/>
      <c r="K2345" s="1"/>
      <c r="L2345" s="1"/>
      <c r="M2345" s="1"/>
      <c r="N2345" s="1"/>
    </row>
    <row r="2346" spans="1:14">
      <c r="A2346" s="73">
        <v>2339</v>
      </c>
      <c r="B2346" s="81"/>
      <c r="C2346" s="81"/>
      <c r="D2346" s="81"/>
      <c r="E2346" s="1"/>
      <c r="F2346" s="1"/>
      <c r="G2346" s="1"/>
      <c r="H2346" s="1"/>
      <c r="I2346" s="1"/>
      <c r="J2346" s="1"/>
      <c r="K2346" s="1"/>
      <c r="L2346" s="1"/>
      <c r="M2346" s="1"/>
      <c r="N2346" s="1"/>
    </row>
    <row r="2347" spans="1:14">
      <c r="A2347" s="73">
        <v>2340</v>
      </c>
      <c r="B2347" s="81"/>
      <c r="C2347" s="81"/>
      <c r="D2347" s="81"/>
      <c r="E2347" s="1"/>
      <c r="F2347" s="1"/>
      <c r="G2347" s="1"/>
      <c r="H2347" s="1"/>
      <c r="I2347" s="1"/>
      <c r="J2347" s="1"/>
      <c r="K2347" s="1"/>
      <c r="L2347" s="1"/>
      <c r="M2347" s="1"/>
      <c r="N2347" s="1"/>
    </row>
    <row r="2348" spans="1:14">
      <c r="A2348" s="73">
        <v>2341</v>
      </c>
      <c r="B2348" s="81"/>
      <c r="C2348" s="81"/>
      <c r="D2348" s="81"/>
      <c r="E2348" s="1"/>
      <c r="F2348" s="1"/>
      <c r="G2348" s="1"/>
      <c r="H2348" s="1"/>
      <c r="I2348" s="1"/>
      <c r="J2348" s="1"/>
      <c r="K2348" s="1"/>
      <c r="L2348" s="1"/>
      <c r="M2348" s="1"/>
      <c r="N2348" s="1"/>
    </row>
    <row r="2349" spans="1:14">
      <c r="A2349" s="73">
        <v>2342</v>
      </c>
      <c r="B2349" s="81"/>
      <c r="C2349" s="81"/>
      <c r="D2349" s="81"/>
      <c r="E2349" s="1"/>
      <c r="F2349" s="1"/>
      <c r="G2349" s="1"/>
      <c r="H2349" s="1"/>
      <c r="I2349" s="1"/>
      <c r="J2349" s="1"/>
      <c r="K2349" s="1"/>
      <c r="L2349" s="1"/>
      <c r="M2349" s="1"/>
      <c r="N2349" s="1"/>
    </row>
    <row r="2350" spans="1:14">
      <c r="A2350" s="73">
        <v>2343</v>
      </c>
      <c r="B2350" s="81"/>
      <c r="C2350" s="81"/>
      <c r="D2350" s="81"/>
      <c r="E2350" s="1"/>
      <c r="F2350" s="1"/>
      <c r="G2350" s="1"/>
      <c r="H2350" s="1"/>
      <c r="I2350" s="1"/>
      <c r="J2350" s="1"/>
      <c r="K2350" s="1"/>
      <c r="L2350" s="1"/>
      <c r="M2350" s="1"/>
      <c r="N2350" s="1"/>
    </row>
    <row r="2351" spans="1:14">
      <c r="A2351" s="73">
        <v>2344</v>
      </c>
      <c r="B2351" s="81"/>
      <c r="C2351" s="81"/>
      <c r="D2351" s="81"/>
      <c r="E2351" s="1"/>
      <c r="F2351" s="1"/>
      <c r="G2351" s="1"/>
      <c r="H2351" s="1"/>
      <c r="I2351" s="1"/>
      <c r="J2351" s="1"/>
      <c r="K2351" s="1"/>
      <c r="L2351" s="1"/>
      <c r="M2351" s="1"/>
      <c r="N2351" s="1"/>
    </row>
    <row r="2352" spans="1:14">
      <c r="A2352" s="73">
        <v>2345</v>
      </c>
      <c r="B2352" s="81"/>
      <c r="C2352" s="81"/>
      <c r="D2352" s="81"/>
      <c r="E2352" s="1"/>
      <c r="F2352" s="1"/>
      <c r="G2352" s="1"/>
      <c r="H2352" s="1"/>
      <c r="I2352" s="1"/>
      <c r="J2352" s="1"/>
      <c r="K2352" s="1"/>
      <c r="L2352" s="1"/>
      <c r="M2352" s="1"/>
      <c r="N2352" s="1"/>
    </row>
    <row r="2353" spans="1:14">
      <c r="A2353" s="73">
        <v>2346</v>
      </c>
      <c r="B2353" s="81"/>
      <c r="C2353" s="81"/>
      <c r="D2353" s="81"/>
      <c r="E2353" s="1"/>
      <c r="F2353" s="1"/>
      <c r="G2353" s="1"/>
      <c r="H2353" s="1"/>
      <c r="I2353" s="1"/>
      <c r="J2353" s="1"/>
      <c r="K2353" s="1"/>
      <c r="L2353" s="1"/>
      <c r="M2353" s="1"/>
      <c r="N2353" s="1"/>
    </row>
    <row r="2354" spans="1:14">
      <c r="A2354" s="73">
        <v>2347</v>
      </c>
      <c r="B2354" s="81"/>
      <c r="C2354" s="81"/>
      <c r="D2354" s="81"/>
      <c r="E2354" s="1"/>
      <c r="F2354" s="1"/>
      <c r="G2354" s="1"/>
      <c r="H2354" s="1"/>
      <c r="I2354" s="1"/>
      <c r="J2354" s="1"/>
      <c r="K2354" s="1"/>
      <c r="L2354" s="1"/>
      <c r="M2354" s="1"/>
      <c r="N2354" s="1"/>
    </row>
    <row r="2355" spans="1:14">
      <c r="A2355" s="73">
        <v>2348</v>
      </c>
      <c r="B2355" s="81"/>
      <c r="C2355" s="81"/>
      <c r="D2355" s="81"/>
      <c r="E2355" s="1"/>
      <c r="F2355" s="1"/>
      <c r="G2355" s="1"/>
      <c r="H2355" s="1"/>
      <c r="I2355" s="1"/>
      <c r="J2355" s="1"/>
      <c r="K2355" s="1"/>
      <c r="L2355" s="1"/>
      <c r="M2355" s="1"/>
      <c r="N2355" s="1"/>
    </row>
    <row r="2356" spans="1:14">
      <c r="A2356" s="73">
        <v>2349</v>
      </c>
      <c r="B2356" s="81"/>
      <c r="C2356" s="81"/>
      <c r="D2356" s="81"/>
      <c r="E2356" s="1"/>
      <c r="F2356" s="1"/>
      <c r="G2356" s="1"/>
      <c r="H2356" s="1"/>
      <c r="I2356" s="1"/>
      <c r="J2356" s="1"/>
      <c r="K2356" s="1"/>
      <c r="L2356" s="1"/>
      <c r="M2356" s="1"/>
      <c r="N2356" s="1"/>
    </row>
    <row r="2357" spans="1:14">
      <c r="A2357" s="73">
        <v>2350</v>
      </c>
      <c r="B2357" s="81"/>
      <c r="C2357" s="81"/>
      <c r="D2357" s="81"/>
      <c r="E2357" s="1"/>
      <c r="F2357" s="1"/>
      <c r="G2357" s="1"/>
      <c r="H2357" s="1"/>
      <c r="I2357" s="1"/>
      <c r="J2357" s="1"/>
      <c r="K2357" s="1"/>
      <c r="L2357" s="1"/>
      <c r="M2357" s="1"/>
      <c r="N2357" s="1"/>
    </row>
    <row r="2358" spans="1:14">
      <c r="A2358" s="73">
        <v>2351</v>
      </c>
      <c r="B2358" s="81"/>
      <c r="C2358" s="81"/>
      <c r="D2358" s="81"/>
      <c r="E2358" s="1"/>
      <c r="F2358" s="1"/>
      <c r="G2358" s="1"/>
      <c r="H2358" s="1"/>
      <c r="I2358" s="1"/>
      <c r="J2358" s="1"/>
      <c r="K2358" s="1"/>
      <c r="L2358" s="1"/>
      <c r="M2358" s="1"/>
      <c r="N2358" s="1"/>
    </row>
    <row r="2359" spans="1:14">
      <c r="A2359" s="73">
        <v>2352</v>
      </c>
      <c r="B2359" s="81"/>
      <c r="C2359" s="81"/>
      <c r="D2359" s="81"/>
      <c r="E2359" s="1"/>
      <c r="F2359" s="1"/>
      <c r="G2359" s="1"/>
      <c r="H2359" s="1"/>
      <c r="I2359" s="1"/>
      <c r="J2359" s="1"/>
      <c r="K2359" s="1"/>
      <c r="L2359" s="1"/>
      <c r="M2359" s="1"/>
      <c r="N2359" s="1"/>
    </row>
    <row r="2360" spans="1:14">
      <c r="A2360" s="73">
        <v>2353</v>
      </c>
      <c r="B2360" s="81"/>
      <c r="C2360" s="81"/>
      <c r="D2360" s="81"/>
      <c r="E2360" s="1"/>
      <c r="F2360" s="1"/>
      <c r="G2360" s="1"/>
      <c r="H2360" s="1"/>
      <c r="I2360" s="1"/>
      <c r="J2360" s="1"/>
      <c r="K2360" s="1"/>
      <c r="L2360" s="1"/>
      <c r="M2360" s="1"/>
      <c r="N2360" s="1"/>
    </row>
    <row r="2361" spans="1:14">
      <c r="A2361" s="73">
        <v>2354</v>
      </c>
      <c r="B2361" s="81"/>
      <c r="C2361" s="81"/>
      <c r="D2361" s="81"/>
      <c r="E2361" s="1"/>
      <c r="F2361" s="1"/>
      <c r="G2361" s="1"/>
      <c r="H2361" s="1"/>
      <c r="I2361" s="1"/>
      <c r="J2361" s="1"/>
      <c r="K2361" s="1"/>
      <c r="L2361" s="1"/>
      <c r="M2361" s="1"/>
      <c r="N2361" s="1"/>
    </row>
    <row r="2362" spans="1:14">
      <c r="A2362" s="73">
        <v>2355</v>
      </c>
      <c r="B2362" s="81"/>
      <c r="C2362" s="81"/>
      <c r="D2362" s="81"/>
      <c r="E2362" s="1"/>
      <c r="F2362" s="1"/>
      <c r="G2362" s="1"/>
      <c r="H2362" s="1"/>
      <c r="I2362" s="1"/>
      <c r="J2362" s="1"/>
      <c r="K2362" s="1"/>
      <c r="L2362" s="1"/>
      <c r="M2362" s="1"/>
      <c r="N2362" s="1"/>
    </row>
    <row r="2363" spans="1:14">
      <c r="A2363" s="73">
        <v>2356</v>
      </c>
      <c r="B2363" s="81"/>
      <c r="C2363" s="81"/>
      <c r="D2363" s="81"/>
      <c r="E2363" s="1"/>
      <c r="F2363" s="1"/>
      <c r="G2363" s="1"/>
      <c r="H2363" s="1"/>
      <c r="I2363" s="1"/>
      <c r="J2363" s="1"/>
      <c r="K2363" s="1"/>
      <c r="L2363" s="1"/>
      <c r="M2363" s="1"/>
      <c r="N2363" s="1"/>
    </row>
    <row r="2364" spans="1:14">
      <c r="A2364" s="73">
        <v>2357</v>
      </c>
      <c r="B2364" s="81"/>
      <c r="C2364" s="81"/>
      <c r="D2364" s="81"/>
      <c r="E2364" s="1"/>
      <c r="F2364" s="1"/>
      <c r="G2364" s="1"/>
      <c r="H2364" s="1"/>
      <c r="I2364" s="1"/>
      <c r="J2364" s="1"/>
      <c r="K2364" s="1"/>
      <c r="L2364" s="1"/>
      <c r="M2364" s="1"/>
      <c r="N2364" s="1"/>
    </row>
    <row r="2365" spans="1:14">
      <c r="A2365" s="73">
        <v>2358</v>
      </c>
      <c r="B2365" s="81"/>
      <c r="C2365" s="81"/>
      <c r="D2365" s="81"/>
      <c r="E2365" s="1"/>
      <c r="F2365" s="1"/>
      <c r="G2365" s="1"/>
      <c r="H2365" s="1"/>
      <c r="I2365" s="1"/>
      <c r="J2365" s="1"/>
      <c r="K2365" s="1"/>
      <c r="L2365" s="1"/>
      <c r="M2365" s="1"/>
      <c r="N2365" s="1"/>
    </row>
    <row r="2366" spans="1:14">
      <c r="A2366" s="73">
        <v>2359</v>
      </c>
      <c r="B2366" s="81"/>
      <c r="C2366" s="81"/>
      <c r="D2366" s="81"/>
      <c r="E2366" s="1"/>
      <c r="F2366" s="1"/>
      <c r="G2366" s="1"/>
      <c r="H2366" s="1"/>
      <c r="I2366" s="1"/>
      <c r="J2366" s="1"/>
      <c r="K2366" s="1"/>
      <c r="L2366" s="1"/>
      <c r="M2366" s="1"/>
      <c r="N2366" s="1"/>
    </row>
    <row r="2367" spans="1:14">
      <c r="A2367" s="73">
        <v>2360</v>
      </c>
      <c r="B2367" s="81"/>
      <c r="C2367" s="81"/>
      <c r="D2367" s="81"/>
      <c r="E2367" s="1"/>
      <c r="F2367" s="1"/>
      <c r="G2367" s="1"/>
      <c r="H2367" s="1"/>
      <c r="I2367" s="1"/>
      <c r="J2367" s="1"/>
      <c r="K2367" s="1"/>
      <c r="L2367" s="1"/>
      <c r="M2367" s="1"/>
      <c r="N2367" s="1"/>
    </row>
    <row r="2368" spans="1:14">
      <c r="A2368" s="73">
        <v>2361</v>
      </c>
      <c r="B2368" s="81"/>
      <c r="C2368" s="81"/>
      <c r="D2368" s="81"/>
      <c r="E2368" s="1"/>
      <c r="F2368" s="1"/>
      <c r="G2368" s="1"/>
      <c r="H2368" s="1"/>
      <c r="I2368" s="1"/>
      <c r="J2368" s="1"/>
      <c r="K2368" s="1"/>
      <c r="L2368" s="1"/>
      <c r="M2368" s="1"/>
      <c r="N2368" s="1"/>
    </row>
    <row r="2369" spans="1:14">
      <c r="A2369" s="73">
        <v>2362</v>
      </c>
      <c r="B2369" s="81"/>
      <c r="C2369" s="81"/>
      <c r="D2369" s="81"/>
      <c r="E2369" s="1"/>
      <c r="F2369" s="1"/>
      <c r="G2369" s="1"/>
      <c r="H2369" s="1"/>
      <c r="I2369" s="1"/>
      <c r="J2369" s="1"/>
      <c r="K2369" s="1"/>
      <c r="L2369" s="1"/>
      <c r="M2369" s="1"/>
      <c r="N2369" s="1"/>
    </row>
    <row r="2370" spans="1:14">
      <c r="A2370" s="73">
        <v>2363</v>
      </c>
      <c r="B2370" s="81"/>
      <c r="C2370" s="81"/>
      <c r="D2370" s="81"/>
      <c r="E2370" s="1"/>
      <c r="F2370" s="1"/>
      <c r="G2370" s="1"/>
      <c r="H2370" s="1"/>
      <c r="I2370" s="1"/>
      <c r="J2370" s="1"/>
      <c r="K2370" s="1"/>
      <c r="L2370" s="1"/>
      <c r="M2370" s="1"/>
      <c r="N2370" s="1"/>
    </row>
    <row r="2371" spans="1:14">
      <c r="A2371" s="73">
        <v>2364</v>
      </c>
      <c r="B2371" s="81"/>
      <c r="C2371" s="81"/>
      <c r="D2371" s="81"/>
      <c r="E2371" s="1"/>
      <c r="F2371" s="1"/>
      <c r="G2371" s="1"/>
      <c r="H2371" s="1"/>
      <c r="I2371" s="1"/>
      <c r="J2371" s="1"/>
      <c r="K2371" s="1"/>
      <c r="L2371" s="1"/>
      <c r="M2371" s="1"/>
      <c r="N2371" s="1"/>
    </row>
    <row r="2372" spans="1:14">
      <c r="A2372" s="73">
        <v>2365</v>
      </c>
      <c r="B2372" s="81"/>
      <c r="C2372" s="81"/>
      <c r="D2372" s="81"/>
      <c r="E2372" s="1"/>
      <c r="F2372" s="1"/>
      <c r="G2372" s="1"/>
      <c r="H2372" s="1"/>
      <c r="I2372" s="1"/>
      <c r="J2372" s="1"/>
      <c r="K2372" s="1"/>
      <c r="L2372" s="1"/>
      <c r="M2372" s="1"/>
      <c r="N2372" s="1"/>
    </row>
    <row r="2373" spans="1:14">
      <c r="A2373" s="73">
        <v>2366</v>
      </c>
      <c r="B2373" s="81"/>
      <c r="C2373" s="81"/>
      <c r="D2373" s="81"/>
      <c r="E2373" s="1"/>
      <c r="F2373" s="1"/>
      <c r="G2373" s="1"/>
      <c r="H2373" s="1"/>
      <c r="I2373" s="1"/>
      <c r="J2373" s="1"/>
      <c r="K2373" s="1"/>
      <c r="L2373" s="1"/>
      <c r="M2373" s="1"/>
      <c r="N2373" s="1"/>
    </row>
    <row r="2374" spans="1:14">
      <c r="A2374" s="73">
        <v>2367</v>
      </c>
      <c r="B2374" s="81"/>
      <c r="C2374" s="81"/>
      <c r="D2374" s="81"/>
      <c r="E2374" s="1"/>
      <c r="F2374" s="1"/>
      <c r="G2374" s="1"/>
      <c r="H2374" s="1"/>
      <c r="I2374" s="1"/>
      <c r="J2374" s="1"/>
      <c r="K2374" s="1"/>
      <c r="L2374" s="1"/>
      <c r="M2374" s="1"/>
      <c r="N2374" s="1"/>
    </row>
    <row r="2375" spans="1:14">
      <c r="A2375" s="73">
        <v>2368</v>
      </c>
      <c r="B2375" s="81"/>
      <c r="C2375" s="81"/>
      <c r="D2375" s="81"/>
      <c r="E2375" s="1"/>
      <c r="F2375" s="1"/>
      <c r="G2375" s="1"/>
      <c r="H2375" s="1"/>
      <c r="I2375" s="1"/>
      <c r="J2375" s="1"/>
      <c r="K2375" s="1"/>
      <c r="L2375" s="1"/>
      <c r="M2375" s="1"/>
      <c r="N2375" s="1"/>
    </row>
    <row r="2376" spans="1:14">
      <c r="A2376" s="73">
        <v>2369</v>
      </c>
      <c r="B2376" s="81"/>
      <c r="C2376" s="81"/>
      <c r="D2376" s="81"/>
      <c r="E2376" s="1"/>
      <c r="F2376" s="1"/>
      <c r="G2376" s="1"/>
      <c r="H2376" s="1"/>
      <c r="I2376" s="1"/>
      <c r="J2376" s="1"/>
      <c r="K2376" s="1"/>
      <c r="L2376" s="1"/>
      <c r="M2376" s="1"/>
      <c r="N2376" s="1"/>
    </row>
    <row r="2377" spans="1:14">
      <c r="A2377" s="73">
        <v>2370</v>
      </c>
      <c r="B2377" s="81"/>
      <c r="C2377" s="81"/>
      <c r="D2377" s="81"/>
      <c r="E2377" s="1"/>
      <c r="F2377" s="1"/>
      <c r="G2377" s="1"/>
      <c r="H2377" s="1"/>
      <c r="I2377" s="1"/>
      <c r="J2377" s="1"/>
      <c r="K2377" s="1"/>
      <c r="L2377" s="1"/>
      <c r="M2377" s="1"/>
      <c r="N2377" s="1"/>
    </row>
    <row r="2378" spans="1:14">
      <c r="A2378" s="73">
        <v>2371</v>
      </c>
      <c r="B2378" s="81"/>
      <c r="C2378" s="81"/>
      <c r="D2378" s="81"/>
      <c r="E2378" s="1"/>
      <c r="F2378" s="1"/>
      <c r="G2378" s="1"/>
      <c r="H2378" s="1"/>
      <c r="I2378" s="1"/>
      <c r="J2378" s="1"/>
      <c r="K2378" s="1"/>
      <c r="L2378" s="1"/>
      <c r="M2378" s="1"/>
      <c r="N2378" s="1"/>
    </row>
    <row r="2379" spans="1:14">
      <c r="A2379" s="73">
        <v>2372</v>
      </c>
      <c r="B2379" s="81"/>
      <c r="C2379" s="81"/>
      <c r="D2379" s="81"/>
      <c r="E2379" s="1"/>
      <c r="F2379" s="1"/>
      <c r="G2379" s="1"/>
      <c r="H2379" s="1"/>
      <c r="I2379" s="1"/>
      <c r="J2379" s="1"/>
      <c r="K2379" s="1"/>
      <c r="L2379" s="1"/>
      <c r="M2379" s="1"/>
      <c r="N2379" s="1"/>
    </row>
    <row r="2380" spans="1:14">
      <c r="A2380" s="73">
        <v>2373</v>
      </c>
      <c r="B2380" s="81"/>
      <c r="C2380" s="81"/>
      <c r="D2380" s="81"/>
      <c r="E2380" s="1"/>
      <c r="F2380" s="1"/>
      <c r="G2380" s="1"/>
      <c r="H2380" s="1"/>
      <c r="I2380" s="1"/>
      <c r="J2380" s="1"/>
      <c r="K2380" s="1"/>
      <c r="L2380" s="1"/>
      <c r="M2380" s="1"/>
      <c r="N2380" s="1"/>
    </row>
    <row r="2381" spans="1:14">
      <c r="A2381" s="73">
        <v>2374</v>
      </c>
      <c r="B2381" s="81"/>
      <c r="C2381" s="81"/>
      <c r="D2381" s="81"/>
      <c r="E2381" s="1"/>
      <c r="F2381" s="1"/>
      <c r="G2381" s="1"/>
      <c r="H2381" s="1"/>
      <c r="I2381" s="1"/>
      <c r="J2381" s="1"/>
      <c r="K2381" s="1"/>
      <c r="L2381" s="1"/>
      <c r="M2381" s="1"/>
      <c r="N2381" s="1"/>
    </row>
    <row r="2382" spans="1:14">
      <c r="A2382" s="73">
        <v>2375</v>
      </c>
      <c r="B2382" s="81"/>
      <c r="C2382" s="81"/>
      <c r="D2382" s="81"/>
      <c r="E2382" s="1"/>
      <c r="F2382" s="1"/>
      <c r="G2382" s="1"/>
      <c r="H2382" s="1"/>
      <c r="I2382" s="1"/>
      <c r="J2382" s="1"/>
      <c r="K2382" s="1"/>
      <c r="L2382" s="1"/>
      <c r="M2382" s="1"/>
      <c r="N2382" s="1"/>
    </row>
    <row r="2383" spans="1:14">
      <c r="A2383" s="73">
        <v>2376</v>
      </c>
      <c r="B2383" s="81"/>
      <c r="C2383" s="81"/>
      <c r="D2383" s="81"/>
      <c r="E2383" s="1"/>
      <c r="F2383" s="1"/>
      <c r="G2383" s="1"/>
      <c r="H2383" s="1"/>
      <c r="I2383" s="1"/>
      <c r="J2383" s="1"/>
      <c r="K2383" s="1"/>
      <c r="L2383" s="1"/>
      <c r="M2383" s="1"/>
      <c r="N2383" s="1"/>
    </row>
    <row r="2384" spans="1:14">
      <c r="A2384" s="73">
        <v>2377</v>
      </c>
      <c r="B2384" s="81"/>
      <c r="C2384" s="81"/>
      <c r="D2384" s="81"/>
      <c r="E2384" s="1"/>
      <c r="F2384" s="1"/>
      <c r="G2384" s="1"/>
      <c r="H2384" s="1"/>
      <c r="I2384" s="1"/>
      <c r="J2384" s="1"/>
      <c r="K2384" s="1"/>
      <c r="L2384" s="1"/>
      <c r="M2384" s="1"/>
      <c r="N2384" s="1"/>
    </row>
    <row r="2385" spans="1:14">
      <c r="A2385" s="73">
        <v>2378</v>
      </c>
      <c r="B2385" s="81"/>
      <c r="C2385" s="81"/>
      <c r="D2385" s="81"/>
      <c r="E2385" s="1"/>
      <c r="F2385" s="1"/>
      <c r="G2385" s="1"/>
      <c r="H2385" s="1"/>
      <c r="I2385" s="1"/>
      <c r="J2385" s="1"/>
      <c r="K2385" s="1"/>
      <c r="L2385" s="1"/>
      <c r="M2385" s="1"/>
      <c r="N2385" s="1"/>
    </row>
    <row r="2386" spans="1:14">
      <c r="A2386" s="73">
        <v>2379</v>
      </c>
      <c r="B2386" s="81"/>
      <c r="C2386" s="81"/>
      <c r="D2386" s="81"/>
      <c r="E2386" s="1"/>
      <c r="F2386" s="1"/>
      <c r="G2386" s="1"/>
      <c r="H2386" s="1"/>
      <c r="I2386" s="1"/>
      <c r="J2386" s="1"/>
      <c r="K2386" s="1"/>
      <c r="L2386" s="1"/>
      <c r="M2386" s="1"/>
      <c r="N2386" s="1"/>
    </row>
    <row r="2387" spans="1:14">
      <c r="A2387" s="73">
        <v>2380</v>
      </c>
      <c r="B2387" s="81"/>
      <c r="C2387" s="81"/>
      <c r="D2387" s="81"/>
      <c r="E2387" s="1"/>
      <c r="F2387" s="1"/>
      <c r="G2387" s="1"/>
      <c r="H2387" s="1"/>
      <c r="I2387" s="1"/>
      <c r="J2387" s="1"/>
      <c r="K2387" s="1"/>
      <c r="L2387" s="1"/>
      <c r="M2387" s="1"/>
      <c r="N2387" s="1"/>
    </row>
    <row r="2388" spans="1:14">
      <c r="A2388" s="73">
        <v>2381</v>
      </c>
      <c r="B2388" s="81"/>
      <c r="C2388" s="81"/>
      <c r="D2388" s="81"/>
      <c r="E2388" s="1"/>
      <c r="F2388" s="1"/>
      <c r="G2388" s="1"/>
      <c r="H2388" s="1"/>
      <c r="I2388" s="1"/>
      <c r="J2388" s="1"/>
      <c r="K2388" s="1"/>
      <c r="L2388" s="1"/>
      <c r="M2388" s="1"/>
      <c r="N2388" s="1"/>
    </row>
    <row r="2389" spans="1:14">
      <c r="A2389" s="73">
        <v>2382</v>
      </c>
      <c r="B2389" s="81"/>
      <c r="C2389" s="81"/>
      <c r="D2389" s="81"/>
      <c r="E2389" s="1"/>
      <c r="F2389" s="1"/>
      <c r="G2389" s="1"/>
      <c r="H2389" s="1"/>
      <c r="I2389" s="1"/>
      <c r="J2389" s="1"/>
      <c r="K2389" s="1"/>
      <c r="L2389" s="1"/>
      <c r="M2389" s="1"/>
      <c r="N2389" s="1"/>
    </row>
    <row r="2390" spans="1:14">
      <c r="A2390" s="73">
        <v>2383</v>
      </c>
      <c r="B2390" s="81"/>
      <c r="C2390" s="81"/>
      <c r="D2390" s="81"/>
      <c r="E2390" s="1"/>
      <c r="F2390" s="1"/>
      <c r="G2390" s="1"/>
      <c r="H2390" s="1"/>
      <c r="I2390" s="1"/>
      <c r="J2390" s="1"/>
      <c r="K2390" s="1"/>
      <c r="L2390" s="1"/>
      <c r="M2390" s="1"/>
      <c r="N2390" s="1"/>
    </row>
    <row r="2391" spans="1:14">
      <c r="A2391" s="73">
        <v>2384</v>
      </c>
      <c r="B2391" s="81"/>
      <c r="C2391" s="81"/>
      <c r="D2391" s="81"/>
      <c r="E2391" s="1"/>
      <c r="F2391" s="1"/>
      <c r="G2391" s="1"/>
      <c r="H2391" s="1"/>
      <c r="I2391" s="1"/>
      <c r="J2391" s="1"/>
      <c r="K2391" s="1"/>
      <c r="L2391" s="1"/>
      <c r="M2391" s="1"/>
      <c r="N2391" s="1"/>
    </row>
    <row r="2392" spans="1:14">
      <c r="A2392" s="73">
        <v>2385</v>
      </c>
      <c r="B2392" s="81"/>
      <c r="C2392" s="81"/>
      <c r="D2392" s="81"/>
      <c r="E2392" s="1"/>
      <c r="F2392" s="1"/>
      <c r="G2392" s="1"/>
      <c r="H2392" s="1"/>
      <c r="I2392" s="1"/>
      <c r="J2392" s="1"/>
      <c r="K2392" s="1"/>
      <c r="L2392" s="1"/>
      <c r="M2392" s="1"/>
      <c r="N2392" s="1"/>
    </row>
    <row r="2393" spans="1:14">
      <c r="A2393" s="73">
        <v>2386</v>
      </c>
      <c r="B2393" s="81"/>
      <c r="C2393" s="81"/>
      <c r="D2393" s="81"/>
      <c r="E2393" s="1"/>
      <c r="F2393" s="1"/>
      <c r="G2393" s="1"/>
      <c r="H2393" s="1"/>
      <c r="I2393" s="1"/>
      <c r="J2393" s="1"/>
      <c r="K2393" s="1"/>
      <c r="L2393" s="1"/>
      <c r="M2393" s="1"/>
      <c r="N2393" s="1"/>
    </row>
    <row r="2394" spans="1:14">
      <c r="A2394" s="73">
        <v>2387</v>
      </c>
      <c r="B2394" s="81"/>
      <c r="C2394" s="81"/>
      <c r="D2394" s="81"/>
      <c r="E2394" s="1"/>
      <c r="F2394" s="1"/>
      <c r="G2394" s="1"/>
      <c r="H2394" s="1"/>
      <c r="I2394" s="1"/>
      <c r="J2394" s="1"/>
      <c r="K2394" s="1"/>
      <c r="L2394" s="1"/>
      <c r="M2394" s="1"/>
      <c r="N2394" s="1"/>
    </row>
    <row r="2395" spans="1:14">
      <c r="A2395" s="73">
        <v>2388</v>
      </c>
      <c r="B2395" s="81"/>
      <c r="C2395" s="81"/>
      <c r="D2395" s="81"/>
      <c r="E2395" s="1"/>
      <c r="F2395" s="1"/>
      <c r="G2395" s="1"/>
      <c r="H2395" s="1"/>
      <c r="I2395" s="1"/>
      <c r="J2395" s="1"/>
      <c r="K2395" s="1"/>
      <c r="L2395" s="1"/>
      <c r="M2395" s="1"/>
      <c r="N2395" s="1"/>
    </row>
    <row r="2396" spans="1:14">
      <c r="A2396" s="73">
        <v>2389</v>
      </c>
      <c r="B2396" s="81"/>
      <c r="C2396" s="81"/>
      <c r="D2396" s="81"/>
      <c r="E2396" s="1"/>
      <c r="F2396" s="1"/>
      <c r="G2396" s="1"/>
      <c r="H2396" s="1"/>
      <c r="I2396" s="1"/>
      <c r="J2396" s="1"/>
      <c r="K2396" s="1"/>
      <c r="L2396" s="1"/>
      <c r="M2396" s="1"/>
      <c r="N2396" s="1"/>
    </row>
    <row r="2397" spans="1:14">
      <c r="A2397" s="73">
        <v>2390</v>
      </c>
      <c r="B2397" s="81"/>
      <c r="C2397" s="81"/>
      <c r="D2397" s="81"/>
      <c r="E2397" s="1"/>
      <c r="F2397" s="1"/>
      <c r="G2397" s="1"/>
      <c r="H2397" s="1"/>
      <c r="I2397" s="1"/>
      <c r="J2397" s="1"/>
      <c r="K2397" s="1"/>
      <c r="L2397" s="1"/>
      <c r="M2397" s="1"/>
      <c r="N2397" s="1"/>
    </row>
    <row r="2398" spans="1:14">
      <c r="A2398" s="73">
        <v>2391</v>
      </c>
      <c r="B2398" s="81"/>
      <c r="C2398" s="81"/>
      <c r="D2398" s="81"/>
      <c r="E2398" s="1"/>
      <c r="F2398" s="1"/>
      <c r="G2398" s="1"/>
      <c r="H2398" s="1"/>
      <c r="I2398" s="1"/>
      <c r="J2398" s="1"/>
      <c r="K2398" s="1"/>
      <c r="L2398" s="1"/>
      <c r="M2398" s="1"/>
      <c r="N2398" s="1"/>
    </row>
    <row r="2399" spans="1:14">
      <c r="A2399" s="73">
        <v>2392</v>
      </c>
      <c r="B2399" s="81"/>
      <c r="C2399" s="81"/>
      <c r="D2399" s="81"/>
      <c r="E2399" s="1"/>
      <c r="F2399" s="1"/>
      <c r="G2399" s="1"/>
      <c r="H2399" s="1"/>
      <c r="I2399" s="1"/>
      <c r="J2399" s="1"/>
      <c r="K2399" s="1"/>
      <c r="L2399" s="1"/>
      <c r="M2399" s="1"/>
      <c r="N2399" s="1"/>
    </row>
    <row r="2400" spans="1:14">
      <c r="A2400" s="73">
        <v>2393</v>
      </c>
      <c r="B2400" s="81"/>
      <c r="C2400" s="81"/>
      <c r="D2400" s="81"/>
      <c r="E2400" s="1"/>
      <c r="F2400" s="1"/>
      <c r="G2400" s="1"/>
      <c r="H2400" s="1"/>
      <c r="I2400" s="1"/>
      <c r="J2400" s="1"/>
      <c r="K2400" s="1"/>
      <c r="L2400" s="1"/>
      <c r="M2400" s="1"/>
      <c r="N2400" s="1"/>
    </row>
    <row r="2401" spans="1:14">
      <c r="A2401" s="73">
        <v>2394</v>
      </c>
      <c r="B2401" s="81"/>
      <c r="C2401" s="81"/>
      <c r="D2401" s="81"/>
      <c r="E2401" s="1"/>
      <c r="F2401" s="1"/>
      <c r="G2401" s="1"/>
      <c r="H2401" s="1"/>
      <c r="I2401" s="1"/>
      <c r="J2401" s="1"/>
      <c r="K2401" s="1"/>
      <c r="L2401" s="1"/>
      <c r="M2401" s="1"/>
      <c r="N2401" s="1"/>
    </row>
    <row r="2402" spans="1:14">
      <c r="A2402" s="73">
        <v>2395</v>
      </c>
      <c r="B2402" s="81"/>
      <c r="C2402" s="81"/>
      <c r="D2402" s="81"/>
      <c r="E2402" s="1"/>
      <c r="F2402" s="1"/>
      <c r="G2402" s="1"/>
      <c r="H2402" s="1"/>
      <c r="I2402" s="1"/>
      <c r="J2402" s="1"/>
      <c r="K2402" s="1"/>
      <c r="L2402" s="1"/>
      <c r="M2402" s="1"/>
      <c r="N2402" s="1"/>
    </row>
    <row r="2403" spans="1:14">
      <c r="A2403" s="73">
        <v>2396</v>
      </c>
      <c r="B2403" s="81"/>
      <c r="C2403" s="81"/>
      <c r="D2403" s="81"/>
      <c r="E2403" s="1"/>
      <c r="F2403" s="1"/>
      <c r="G2403" s="1"/>
      <c r="H2403" s="1"/>
      <c r="I2403" s="1"/>
      <c r="J2403" s="1"/>
      <c r="K2403" s="1"/>
      <c r="L2403" s="1"/>
      <c r="M2403" s="1"/>
      <c r="N2403" s="1"/>
    </row>
    <row r="2404" spans="1:14">
      <c r="A2404" s="73">
        <v>2397</v>
      </c>
      <c r="B2404" s="81"/>
      <c r="C2404" s="81"/>
      <c r="D2404" s="81"/>
      <c r="E2404" s="1"/>
      <c r="F2404" s="1"/>
      <c r="G2404" s="1"/>
      <c r="H2404" s="1"/>
      <c r="I2404" s="1"/>
      <c r="J2404" s="1"/>
      <c r="K2404" s="1"/>
      <c r="L2404" s="1"/>
      <c r="M2404" s="1"/>
      <c r="N2404" s="1"/>
    </row>
    <row r="2405" spans="1:14">
      <c r="A2405" s="73">
        <v>2398</v>
      </c>
      <c r="B2405" s="81"/>
      <c r="C2405" s="81"/>
      <c r="D2405" s="81"/>
      <c r="E2405" s="1"/>
      <c r="F2405" s="1"/>
      <c r="G2405" s="1"/>
      <c r="H2405" s="1"/>
      <c r="I2405" s="1"/>
      <c r="J2405" s="1"/>
      <c r="K2405" s="1"/>
      <c r="L2405" s="1"/>
      <c r="M2405" s="1"/>
      <c r="N2405" s="1"/>
    </row>
    <row r="2406" spans="1:14">
      <c r="A2406" s="73">
        <v>2399</v>
      </c>
      <c r="B2406" s="81"/>
      <c r="C2406" s="81"/>
      <c r="D2406" s="81"/>
      <c r="E2406" s="1"/>
      <c r="F2406" s="1"/>
      <c r="G2406" s="1"/>
      <c r="H2406" s="1"/>
      <c r="I2406" s="1"/>
      <c r="J2406" s="1"/>
      <c r="K2406" s="1"/>
      <c r="L2406" s="1"/>
      <c r="M2406" s="1"/>
      <c r="N2406" s="1"/>
    </row>
    <row r="2407" spans="1:14">
      <c r="A2407" s="73">
        <v>2400</v>
      </c>
      <c r="B2407" s="81"/>
      <c r="C2407" s="81"/>
      <c r="D2407" s="81"/>
      <c r="E2407" s="1"/>
      <c r="F2407" s="1"/>
      <c r="G2407" s="1"/>
      <c r="H2407" s="1"/>
      <c r="I2407" s="1"/>
      <c r="J2407" s="1"/>
      <c r="K2407" s="1"/>
      <c r="L2407" s="1"/>
      <c r="M2407" s="1"/>
      <c r="N2407" s="1"/>
    </row>
    <row r="2408" spans="1:14">
      <c r="A2408" s="73">
        <v>2401</v>
      </c>
      <c r="B2408" s="81"/>
      <c r="C2408" s="81"/>
      <c r="D2408" s="81"/>
      <c r="E2408" s="1"/>
      <c r="F2408" s="1"/>
      <c r="G2408" s="1"/>
      <c r="H2408" s="1"/>
      <c r="I2408" s="1"/>
      <c r="J2408" s="1"/>
      <c r="K2408" s="1"/>
      <c r="L2408" s="1"/>
      <c r="M2408" s="1"/>
      <c r="N2408" s="1"/>
    </row>
    <row r="2409" spans="1:14">
      <c r="A2409" s="73">
        <v>2402</v>
      </c>
      <c r="B2409" s="81"/>
      <c r="C2409" s="81"/>
      <c r="D2409" s="81"/>
      <c r="E2409" s="1"/>
      <c r="F2409" s="1"/>
      <c r="G2409" s="1"/>
      <c r="H2409" s="1"/>
      <c r="I2409" s="1"/>
      <c r="J2409" s="1"/>
      <c r="K2409" s="1"/>
      <c r="L2409" s="1"/>
      <c r="M2409" s="1"/>
      <c r="N2409" s="1"/>
    </row>
    <row r="2410" spans="1:14">
      <c r="A2410" s="73">
        <v>2403</v>
      </c>
      <c r="B2410" s="81"/>
      <c r="C2410" s="81"/>
      <c r="D2410" s="81"/>
      <c r="E2410" s="1"/>
      <c r="F2410" s="1"/>
      <c r="G2410" s="1"/>
      <c r="H2410" s="1"/>
      <c r="I2410" s="1"/>
      <c r="J2410" s="1"/>
      <c r="K2410" s="1"/>
      <c r="L2410" s="1"/>
      <c r="M2410" s="1"/>
      <c r="N2410" s="1"/>
    </row>
    <row r="2411" spans="1:14">
      <c r="A2411" s="73">
        <v>2404</v>
      </c>
      <c r="B2411" s="81"/>
      <c r="C2411" s="81"/>
      <c r="D2411" s="81"/>
      <c r="E2411" s="1"/>
      <c r="F2411" s="1"/>
      <c r="G2411" s="1"/>
      <c r="H2411" s="1"/>
      <c r="I2411" s="1"/>
      <c r="J2411" s="1"/>
      <c r="K2411" s="1"/>
      <c r="L2411" s="1"/>
      <c r="M2411" s="1"/>
      <c r="N2411" s="1"/>
    </row>
    <row r="2412" spans="1:14">
      <c r="A2412" s="73">
        <v>2405</v>
      </c>
      <c r="B2412" s="81"/>
      <c r="C2412" s="81"/>
      <c r="D2412" s="81"/>
      <c r="E2412" s="1"/>
      <c r="F2412" s="1"/>
      <c r="G2412" s="1"/>
      <c r="H2412" s="1"/>
      <c r="I2412" s="1"/>
      <c r="J2412" s="1"/>
      <c r="K2412" s="1"/>
      <c r="L2412" s="1"/>
      <c r="M2412" s="1"/>
      <c r="N2412" s="1"/>
    </row>
    <row r="2413" spans="1:14">
      <c r="A2413" s="73">
        <v>2406</v>
      </c>
      <c r="B2413" s="81"/>
      <c r="C2413" s="81"/>
      <c r="D2413" s="81"/>
      <c r="E2413" s="1"/>
      <c r="F2413" s="1"/>
      <c r="G2413" s="1"/>
      <c r="H2413" s="1"/>
      <c r="I2413" s="1"/>
      <c r="J2413" s="1"/>
      <c r="K2413" s="1"/>
      <c r="L2413" s="1"/>
      <c r="M2413" s="1"/>
      <c r="N2413" s="1"/>
    </row>
    <row r="2414" spans="1:14">
      <c r="A2414" s="73">
        <v>2407</v>
      </c>
      <c r="B2414" s="81"/>
      <c r="C2414" s="81"/>
      <c r="D2414" s="81"/>
      <c r="E2414" s="1"/>
      <c r="F2414" s="1"/>
      <c r="G2414" s="1"/>
      <c r="H2414" s="1"/>
      <c r="I2414" s="1"/>
      <c r="J2414" s="1"/>
      <c r="K2414" s="1"/>
      <c r="L2414" s="1"/>
      <c r="M2414" s="1"/>
      <c r="N2414" s="1"/>
    </row>
    <row r="2415" spans="1:14">
      <c r="A2415" s="73">
        <v>2408</v>
      </c>
      <c r="B2415" s="81"/>
      <c r="C2415" s="81"/>
      <c r="D2415" s="81"/>
      <c r="E2415" s="1"/>
      <c r="F2415" s="1"/>
      <c r="G2415" s="1"/>
      <c r="H2415" s="1"/>
      <c r="I2415" s="1"/>
      <c r="J2415" s="1"/>
      <c r="K2415" s="1"/>
      <c r="L2415" s="1"/>
      <c r="M2415" s="1"/>
      <c r="N2415" s="1"/>
    </row>
    <row r="2416" spans="1:14">
      <c r="A2416" s="73">
        <v>2409</v>
      </c>
      <c r="B2416" s="81"/>
      <c r="C2416" s="81"/>
      <c r="D2416" s="81"/>
      <c r="E2416" s="1"/>
      <c r="F2416" s="1"/>
      <c r="G2416" s="1"/>
      <c r="H2416" s="1"/>
      <c r="I2416" s="1"/>
      <c r="J2416" s="1"/>
      <c r="K2416" s="1"/>
      <c r="L2416" s="1"/>
      <c r="M2416" s="1"/>
      <c r="N2416" s="1"/>
    </row>
    <row r="2417" spans="1:14">
      <c r="A2417" s="73">
        <v>2410</v>
      </c>
      <c r="B2417" s="81"/>
      <c r="C2417" s="81"/>
      <c r="D2417" s="81"/>
      <c r="E2417" s="1"/>
      <c r="F2417" s="1"/>
      <c r="G2417" s="1"/>
      <c r="H2417" s="1"/>
      <c r="I2417" s="1"/>
      <c r="J2417" s="1"/>
      <c r="K2417" s="1"/>
      <c r="L2417" s="1"/>
      <c r="M2417" s="1"/>
      <c r="N2417" s="1"/>
    </row>
    <row r="2418" spans="1:14">
      <c r="A2418" s="73">
        <v>2411</v>
      </c>
      <c r="B2418" s="81"/>
      <c r="C2418" s="81"/>
      <c r="D2418" s="81"/>
      <c r="E2418" s="1"/>
      <c r="F2418" s="1"/>
      <c r="G2418" s="1"/>
      <c r="H2418" s="1"/>
      <c r="I2418" s="1"/>
      <c r="J2418" s="1"/>
      <c r="K2418" s="1"/>
      <c r="L2418" s="1"/>
      <c r="M2418" s="1"/>
      <c r="N2418" s="1"/>
    </row>
    <row r="2419" spans="1:14">
      <c r="A2419" s="73">
        <v>2412</v>
      </c>
      <c r="B2419" s="81"/>
      <c r="C2419" s="81"/>
      <c r="D2419" s="81"/>
      <c r="E2419" s="1"/>
      <c r="F2419" s="1"/>
      <c r="G2419" s="1"/>
      <c r="H2419" s="1"/>
      <c r="I2419" s="1"/>
      <c r="J2419" s="1"/>
      <c r="K2419" s="1"/>
      <c r="L2419" s="1"/>
      <c r="M2419" s="1"/>
      <c r="N2419" s="1"/>
    </row>
    <row r="2420" spans="1:14">
      <c r="A2420" s="73">
        <v>2413</v>
      </c>
      <c r="B2420" s="81"/>
      <c r="C2420" s="81"/>
      <c r="D2420" s="81"/>
      <c r="E2420" s="1"/>
      <c r="F2420" s="1"/>
      <c r="G2420" s="1"/>
      <c r="H2420" s="1"/>
      <c r="I2420" s="1"/>
      <c r="J2420" s="1"/>
      <c r="K2420" s="1"/>
      <c r="L2420" s="1"/>
      <c r="M2420" s="1"/>
      <c r="N2420" s="1"/>
    </row>
    <row r="2421" spans="1:14">
      <c r="A2421" s="73">
        <v>2414</v>
      </c>
      <c r="B2421" s="81"/>
      <c r="C2421" s="81"/>
      <c r="D2421" s="81"/>
      <c r="E2421" s="1"/>
      <c r="F2421" s="1"/>
      <c r="G2421" s="1"/>
      <c r="H2421" s="1"/>
      <c r="I2421" s="1"/>
      <c r="J2421" s="1"/>
      <c r="K2421" s="1"/>
      <c r="L2421" s="1"/>
      <c r="M2421" s="1"/>
      <c r="N2421" s="1"/>
    </row>
    <row r="2422" spans="1:14">
      <c r="A2422" s="73">
        <v>2415</v>
      </c>
      <c r="B2422" s="81"/>
      <c r="C2422" s="81"/>
      <c r="D2422" s="81"/>
      <c r="E2422" s="1"/>
      <c r="F2422" s="1"/>
      <c r="G2422" s="1"/>
      <c r="H2422" s="1"/>
      <c r="I2422" s="1"/>
      <c r="J2422" s="1"/>
      <c r="K2422" s="1"/>
      <c r="L2422" s="1"/>
      <c r="M2422" s="1"/>
      <c r="N2422" s="1"/>
    </row>
    <row r="2423" spans="1:14">
      <c r="A2423" s="73">
        <v>2416</v>
      </c>
      <c r="B2423" s="81"/>
      <c r="C2423" s="81"/>
      <c r="D2423" s="81"/>
      <c r="E2423" s="1"/>
      <c r="F2423" s="1"/>
      <c r="G2423" s="1"/>
      <c r="H2423" s="1"/>
      <c r="I2423" s="1"/>
      <c r="J2423" s="1"/>
      <c r="K2423" s="1"/>
      <c r="L2423" s="1"/>
      <c r="M2423" s="1"/>
      <c r="N2423" s="1"/>
    </row>
    <row r="2424" spans="1:14">
      <c r="A2424" s="73">
        <v>2417</v>
      </c>
      <c r="B2424" s="81"/>
      <c r="C2424" s="81"/>
      <c r="D2424" s="81"/>
      <c r="E2424" s="1"/>
      <c r="F2424" s="1"/>
      <c r="G2424" s="1"/>
      <c r="H2424" s="1"/>
      <c r="I2424" s="1"/>
      <c r="J2424" s="1"/>
      <c r="K2424" s="1"/>
      <c r="L2424" s="1"/>
      <c r="M2424" s="1"/>
      <c r="N2424" s="1"/>
    </row>
    <row r="2425" spans="1:14">
      <c r="A2425" s="73">
        <v>2418</v>
      </c>
      <c r="B2425" s="81"/>
      <c r="C2425" s="81"/>
      <c r="D2425" s="81"/>
      <c r="E2425" s="1"/>
      <c r="F2425" s="1"/>
      <c r="G2425" s="1"/>
      <c r="H2425" s="1"/>
      <c r="I2425" s="1"/>
      <c r="J2425" s="1"/>
      <c r="K2425" s="1"/>
      <c r="L2425" s="1"/>
      <c r="M2425" s="1"/>
      <c r="N2425" s="1"/>
    </row>
    <row r="2426" spans="1:14">
      <c r="A2426" s="73">
        <v>2419</v>
      </c>
      <c r="B2426" s="81"/>
      <c r="C2426" s="81"/>
      <c r="D2426" s="81"/>
      <c r="E2426" s="1"/>
      <c r="F2426" s="1"/>
      <c r="G2426" s="1"/>
      <c r="H2426" s="1"/>
      <c r="I2426" s="1"/>
      <c r="J2426" s="1"/>
      <c r="K2426" s="1"/>
      <c r="L2426" s="1"/>
      <c r="M2426" s="1"/>
      <c r="N2426" s="1"/>
    </row>
    <row r="2427" spans="1:14">
      <c r="A2427" s="73">
        <v>2420</v>
      </c>
      <c r="B2427" s="81"/>
      <c r="C2427" s="81"/>
      <c r="D2427" s="81"/>
      <c r="E2427" s="1"/>
      <c r="F2427" s="1"/>
      <c r="G2427" s="1"/>
      <c r="H2427" s="1"/>
      <c r="I2427" s="1"/>
      <c r="J2427" s="1"/>
      <c r="K2427" s="1"/>
      <c r="L2427" s="1"/>
      <c r="M2427" s="1"/>
      <c r="N2427" s="1"/>
    </row>
    <row r="2428" spans="1:14">
      <c r="A2428" s="73">
        <v>2421</v>
      </c>
      <c r="B2428" s="81"/>
      <c r="C2428" s="81"/>
      <c r="D2428" s="81"/>
      <c r="E2428" s="1"/>
      <c r="F2428" s="1"/>
      <c r="G2428" s="1"/>
      <c r="H2428" s="1"/>
      <c r="I2428" s="1"/>
      <c r="J2428" s="1"/>
      <c r="K2428" s="1"/>
      <c r="L2428" s="1"/>
      <c r="M2428" s="1"/>
      <c r="N2428" s="1"/>
    </row>
    <row r="2429" spans="1:14">
      <c r="A2429" s="73">
        <v>2422</v>
      </c>
      <c r="B2429" s="81"/>
      <c r="C2429" s="81"/>
      <c r="D2429" s="81"/>
      <c r="E2429" s="1"/>
      <c r="F2429" s="1"/>
      <c r="G2429" s="1"/>
      <c r="H2429" s="1"/>
      <c r="I2429" s="1"/>
      <c r="J2429" s="1"/>
      <c r="K2429" s="1"/>
      <c r="L2429" s="1"/>
      <c r="M2429" s="1"/>
      <c r="N2429" s="1"/>
    </row>
    <row r="2430" spans="1:14">
      <c r="A2430" s="73">
        <v>2423</v>
      </c>
      <c r="B2430" s="81"/>
      <c r="C2430" s="81"/>
      <c r="D2430" s="81"/>
      <c r="E2430" s="1"/>
      <c r="F2430" s="1"/>
      <c r="G2430" s="1"/>
      <c r="H2430" s="1"/>
      <c r="I2430" s="1"/>
      <c r="J2430" s="1"/>
      <c r="K2430" s="1"/>
      <c r="L2430" s="1"/>
      <c r="M2430" s="1"/>
      <c r="N2430" s="1"/>
    </row>
    <row r="2431" spans="1:14">
      <c r="A2431" s="73">
        <v>2424</v>
      </c>
      <c r="B2431" s="81"/>
      <c r="C2431" s="81"/>
      <c r="D2431" s="81"/>
      <c r="E2431" s="1"/>
      <c r="F2431" s="1"/>
      <c r="G2431" s="1"/>
      <c r="H2431" s="1"/>
      <c r="I2431" s="1"/>
      <c r="J2431" s="1"/>
      <c r="K2431" s="1"/>
      <c r="L2431" s="1"/>
      <c r="M2431" s="1"/>
      <c r="N2431" s="1"/>
    </row>
    <row r="2432" spans="1:14">
      <c r="A2432" s="73">
        <v>2425</v>
      </c>
      <c r="B2432" s="81"/>
      <c r="C2432" s="81"/>
      <c r="D2432" s="81"/>
      <c r="E2432" s="1"/>
      <c r="F2432" s="1"/>
      <c r="G2432" s="1"/>
      <c r="H2432" s="1"/>
      <c r="I2432" s="1"/>
      <c r="J2432" s="1"/>
      <c r="K2432" s="1"/>
      <c r="L2432" s="1"/>
      <c r="M2432" s="1"/>
      <c r="N2432" s="1"/>
    </row>
    <row r="2433" spans="1:14">
      <c r="A2433" s="73">
        <v>2426</v>
      </c>
      <c r="B2433" s="81"/>
      <c r="C2433" s="81"/>
      <c r="D2433" s="81"/>
      <c r="E2433" s="1"/>
      <c r="F2433" s="1"/>
      <c r="G2433" s="1"/>
      <c r="H2433" s="1"/>
      <c r="I2433" s="1"/>
      <c r="J2433" s="1"/>
      <c r="K2433" s="1"/>
      <c r="L2433" s="1"/>
      <c r="M2433" s="1"/>
      <c r="N2433" s="1"/>
    </row>
    <row r="2434" spans="1:14">
      <c r="A2434" s="73">
        <v>2427</v>
      </c>
      <c r="B2434" s="81"/>
      <c r="C2434" s="81"/>
      <c r="D2434" s="81"/>
      <c r="E2434" s="1"/>
      <c r="F2434" s="1"/>
      <c r="G2434" s="1"/>
      <c r="H2434" s="1"/>
      <c r="I2434" s="1"/>
      <c r="J2434" s="1"/>
      <c r="K2434" s="1"/>
      <c r="L2434" s="1"/>
      <c r="M2434" s="1"/>
      <c r="N2434" s="1"/>
    </row>
    <row r="2435" spans="1:14">
      <c r="A2435" s="73">
        <v>2428</v>
      </c>
      <c r="B2435" s="81"/>
      <c r="C2435" s="81"/>
      <c r="D2435" s="81"/>
      <c r="E2435" s="1"/>
      <c r="F2435" s="1"/>
      <c r="G2435" s="1"/>
      <c r="H2435" s="1"/>
      <c r="I2435" s="1"/>
      <c r="J2435" s="1"/>
      <c r="K2435" s="1"/>
      <c r="L2435" s="1"/>
      <c r="M2435" s="1"/>
      <c r="N2435" s="1"/>
    </row>
    <row r="2436" spans="1:14">
      <c r="A2436" s="73">
        <v>2429</v>
      </c>
      <c r="B2436" s="81"/>
      <c r="C2436" s="81"/>
      <c r="D2436" s="81"/>
      <c r="E2436" s="1"/>
      <c r="F2436" s="1"/>
      <c r="G2436" s="1"/>
      <c r="H2436" s="1"/>
      <c r="I2436" s="1"/>
      <c r="J2436" s="1"/>
      <c r="K2436" s="1"/>
      <c r="L2436" s="1"/>
      <c r="M2436" s="1"/>
      <c r="N2436" s="1"/>
    </row>
    <row r="2437" spans="1:14">
      <c r="A2437" s="73">
        <v>2430</v>
      </c>
      <c r="B2437" s="81"/>
      <c r="C2437" s="81"/>
      <c r="D2437" s="81"/>
      <c r="E2437" s="1"/>
      <c r="F2437" s="1"/>
      <c r="G2437" s="1"/>
      <c r="H2437" s="1"/>
      <c r="I2437" s="1"/>
      <c r="J2437" s="1"/>
      <c r="K2437" s="1"/>
      <c r="L2437" s="1"/>
      <c r="M2437" s="1"/>
      <c r="N2437" s="1"/>
    </row>
    <row r="2438" spans="1:14">
      <c r="A2438" s="73">
        <v>2431</v>
      </c>
      <c r="B2438" s="81"/>
      <c r="C2438" s="81"/>
      <c r="D2438" s="81"/>
      <c r="E2438" s="1"/>
      <c r="F2438" s="1"/>
      <c r="G2438" s="1"/>
      <c r="H2438" s="1"/>
      <c r="I2438" s="1"/>
      <c r="J2438" s="1"/>
      <c r="K2438" s="1"/>
      <c r="L2438" s="1"/>
      <c r="M2438" s="1"/>
      <c r="N2438" s="1"/>
    </row>
    <row r="2439" spans="1:14">
      <c r="A2439" s="73">
        <v>2432</v>
      </c>
      <c r="B2439" s="81"/>
      <c r="C2439" s="81"/>
      <c r="D2439" s="81"/>
      <c r="E2439" s="1"/>
      <c r="F2439" s="1"/>
      <c r="G2439" s="1"/>
      <c r="H2439" s="1"/>
      <c r="I2439" s="1"/>
      <c r="J2439" s="1"/>
      <c r="K2439" s="1"/>
      <c r="L2439" s="1"/>
      <c r="M2439" s="1"/>
      <c r="N2439" s="1"/>
    </row>
    <row r="2440" spans="1:14">
      <c r="A2440" s="73">
        <v>2433</v>
      </c>
      <c r="B2440" s="81"/>
      <c r="C2440" s="81"/>
      <c r="D2440" s="81"/>
      <c r="E2440" s="1"/>
      <c r="F2440" s="1"/>
      <c r="G2440" s="1"/>
      <c r="H2440" s="1"/>
      <c r="I2440" s="1"/>
      <c r="J2440" s="1"/>
      <c r="K2440" s="1"/>
      <c r="L2440" s="1"/>
      <c r="M2440" s="1"/>
      <c r="N2440" s="1"/>
    </row>
    <row r="2441" spans="1:14">
      <c r="A2441" s="73">
        <v>2434</v>
      </c>
      <c r="B2441" s="81"/>
      <c r="C2441" s="81"/>
      <c r="D2441" s="81"/>
      <c r="E2441" s="1"/>
      <c r="F2441" s="1"/>
      <c r="G2441" s="1"/>
      <c r="H2441" s="1"/>
      <c r="I2441" s="1"/>
      <c r="J2441" s="1"/>
      <c r="K2441" s="1"/>
      <c r="L2441" s="1"/>
      <c r="M2441" s="1"/>
      <c r="N2441" s="1"/>
    </row>
    <row r="2442" spans="1:14">
      <c r="A2442" s="73">
        <v>2435</v>
      </c>
      <c r="B2442" s="81"/>
      <c r="C2442" s="81"/>
      <c r="D2442" s="81"/>
      <c r="E2442" s="1"/>
      <c r="F2442" s="1"/>
      <c r="G2442" s="1"/>
      <c r="H2442" s="1"/>
      <c r="I2442" s="1"/>
      <c r="J2442" s="1"/>
      <c r="K2442" s="1"/>
      <c r="L2442" s="1"/>
      <c r="M2442" s="1"/>
      <c r="N2442" s="1"/>
    </row>
    <row r="2443" spans="1:14">
      <c r="A2443" s="73">
        <v>2436</v>
      </c>
      <c r="B2443" s="81"/>
      <c r="C2443" s="81"/>
      <c r="D2443" s="81"/>
      <c r="E2443" s="1"/>
      <c r="F2443" s="1"/>
      <c r="G2443" s="1"/>
      <c r="H2443" s="1"/>
      <c r="I2443" s="1"/>
      <c r="J2443" s="1"/>
      <c r="K2443" s="1"/>
      <c r="L2443" s="1"/>
      <c r="M2443" s="1"/>
      <c r="N2443" s="1"/>
    </row>
    <row r="2444" spans="1:14">
      <c r="A2444" s="73">
        <v>2437</v>
      </c>
      <c r="B2444" s="81"/>
      <c r="C2444" s="81"/>
      <c r="D2444" s="81"/>
      <c r="E2444" s="1"/>
      <c r="F2444" s="1"/>
      <c r="G2444" s="1"/>
      <c r="H2444" s="1"/>
      <c r="I2444" s="1"/>
      <c r="J2444" s="1"/>
      <c r="K2444" s="1"/>
      <c r="L2444" s="1"/>
      <c r="M2444" s="1"/>
      <c r="N2444" s="1"/>
    </row>
    <row r="2445" spans="1:14">
      <c r="A2445" s="73">
        <v>2438</v>
      </c>
      <c r="B2445" s="81"/>
      <c r="C2445" s="81"/>
      <c r="D2445" s="81"/>
      <c r="E2445" s="1"/>
      <c r="F2445" s="1"/>
      <c r="G2445" s="1"/>
      <c r="H2445" s="1"/>
      <c r="I2445" s="1"/>
      <c r="J2445" s="1"/>
      <c r="K2445" s="1"/>
      <c r="L2445" s="1"/>
      <c r="M2445" s="1"/>
      <c r="N2445" s="1"/>
    </row>
    <row r="2446" spans="1:14">
      <c r="A2446" s="73">
        <v>2439</v>
      </c>
      <c r="B2446" s="81"/>
      <c r="C2446" s="81"/>
      <c r="D2446" s="81"/>
      <c r="E2446" s="1"/>
      <c r="F2446" s="1"/>
      <c r="G2446" s="1"/>
      <c r="H2446" s="1"/>
      <c r="I2446" s="1"/>
      <c r="J2446" s="1"/>
      <c r="K2446" s="1"/>
      <c r="L2446" s="1"/>
      <c r="M2446" s="1"/>
      <c r="N2446" s="1"/>
    </row>
    <row r="2447" spans="1:14">
      <c r="A2447" s="73">
        <v>2440</v>
      </c>
      <c r="B2447" s="81"/>
      <c r="C2447" s="81"/>
      <c r="D2447" s="81"/>
      <c r="E2447" s="1"/>
      <c r="F2447" s="1"/>
      <c r="G2447" s="1"/>
      <c r="H2447" s="1"/>
      <c r="I2447" s="1"/>
      <c r="J2447" s="1"/>
      <c r="K2447" s="1"/>
      <c r="L2447" s="1"/>
      <c r="M2447" s="1"/>
      <c r="N2447" s="1"/>
    </row>
    <row r="2448" spans="1:14">
      <c r="A2448" s="73">
        <v>2441</v>
      </c>
      <c r="B2448" s="81"/>
      <c r="C2448" s="81"/>
      <c r="D2448" s="81"/>
      <c r="E2448" s="1"/>
      <c r="F2448" s="1"/>
      <c r="G2448" s="1"/>
      <c r="H2448" s="1"/>
      <c r="I2448" s="1"/>
      <c r="J2448" s="1"/>
      <c r="K2448" s="1"/>
      <c r="L2448" s="1"/>
      <c r="M2448" s="1"/>
      <c r="N2448" s="1"/>
    </row>
    <row r="2449" spans="1:14">
      <c r="A2449" s="73">
        <v>2442</v>
      </c>
      <c r="B2449" s="81"/>
      <c r="C2449" s="81"/>
      <c r="D2449" s="81"/>
      <c r="E2449" s="1"/>
      <c r="F2449" s="1"/>
      <c r="G2449" s="1"/>
      <c r="H2449" s="1"/>
      <c r="I2449" s="1"/>
      <c r="J2449" s="1"/>
      <c r="K2449" s="1"/>
      <c r="L2449" s="1"/>
      <c r="M2449" s="1"/>
      <c r="N2449" s="1"/>
    </row>
    <row r="2450" spans="1:14">
      <c r="A2450" s="73">
        <v>2443</v>
      </c>
      <c r="B2450" s="81"/>
      <c r="C2450" s="81"/>
      <c r="D2450" s="81"/>
      <c r="E2450" s="1"/>
      <c r="F2450" s="1"/>
      <c r="G2450" s="1"/>
      <c r="H2450" s="1"/>
      <c r="I2450" s="1"/>
      <c r="J2450" s="1"/>
      <c r="K2450" s="1"/>
      <c r="L2450" s="1"/>
      <c r="M2450" s="1"/>
      <c r="N2450" s="1"/>
    </row>
    <row r="2451" spans="1:14">
      <c r="A2451" s="73">
        <v>2444</v>
      </c>
      <c r="B2451" s="81"/>
      <c r="C2451" s="81"/>
      <c r="D2451" s="81"/>
      <c r="E2451" s="1"/>
      <c r="F2451" s="1"/>
      <c r="G2451" s="1"/>
      <c r="H2451" s="1"/>
      <c r="I2451" s="1"/>
      <c r="J2451" s="1"/>
      <c r="K2451" s="1"/>
      <c r="L2451" s="1"/>
      <c r="M2451" s="1"/>
      <c r="N2451" s="1"/>
    </row>
    <row r="2452" spans="1:14">
      <c r="A2452" s="73">
        <v>2445</v>
      </c>
      <c r="B2452" s="81"/>
      <c r="C2452" s="81"/>
      <c r="D2452" s="81"/>
      <c r="E2452" s="1"/>
      <c r="F2452" s="1"/>
      <c r="G2452" s="1"/>
      <c r="H2452" s="1"/>
      <c r="I2452" s="1"/>
      <c r="J2452" s="1"/>
      <c r="K2452" s="1"/>
      <c r="L2452" s="1"/>
      <c r="M2452" s="1"/>
      <c r="N2452" s="1"/>
    </row>
    <row r="2453" spans="1:14">
      <c r="A2453" s="73">
        <v>2446</v>
      </c>
      <c r="B2453" s="81"/>
      <c r="C2453" s="81"/>
      <c r="D2453" s="81"/>
      <c r="E2453" s="1"/>
      <c r="F2453" s="1"/>
      <c r="G2453" s="1"/>
      <c r="H2453" s="1"/>
      <c r="I2453" s="1"/>
      <c r="J2453" s="1"/>
      <c r="K2453" s="1"/>
      <c r="L2453" s="1"/>
      <c r="M2453" s="1"/>
      <c r="N2453" s="1"/>
    </row>
    <row r="2454" spans="1:14">
      <c r="A2454" s="73">
        <v>2447</v>
      </c>
      <c r="B2454" s="81"/>
      <c r="C2454" s="81"/>
      <c r="D2454" s="81"/>
      <c r="E2454" s="1"/>
      <c r="F2454" s="1"/>
      <c r="G2454" s="1"/>
      <c r="H2454" s="1"/>
      <c r="I2454" s="1"/>
      <c r="J2454" s="1"/>
      <c r="K2454" s="1"/>
      <c r="L2454" s="1"/>
      <c r="M2454" s="1"/>
      <c r="N2454" s="1"/>
    </row>
    <row r="2455" spans="1:14">
      <c r="A2455" s="73">
        <v>2448</v>
      </c>
      <c r="B2455" s="81"/>
      <c r="C2455" s="81"/>
      <c r="D2455" s="81"/>
      <c r="E2455" s="1"/>
      <c r="F2455" s="1"/>
      <c r="G2455" s="1"/>
      <c r="H2455" s="1"/>
      <c r="I2455" s="1"/>
      <c r="J2455" s="1"/>
      <c r="K2455" s="1"/>
      <c r="L2455" s="1"/>
      <c r="M2455" s="1"/>
      <c r="N2455" s="1"/>
    </row>
    <row r="2456" spans="1:14">
      <c r="A2456" s="73">
        <v>2449</v>
      </c>
      <c r="B2456" s="81"/>
      <c r="C2456" s="81"/>
      <c r="D2456" s="81"/>
      <c r="E2456" s="1"/>
      <c r="F2456" s="1"/>
      <c r="G2456" s="1"/>
      <c r="H2456" s="1"/>
      <c r="I2456" s="1"/>
      <c r="J2456" s="1"/>
      <c r="K2456" s="1"/>
      <c r="L2456" s="1"/>
      <c r="M2456" s="1"/>
      <c r="N2456" s="1"/>
    </row>
    <row r="2457" spans="1:14">
      <c r="A2457" s="73">
        <v>2450</v>
      </c>
      <c r="B2457" s="81"/>
      <c r="C2457" s="81"/>
      <c r="D2457" s="81"/>
      <c r="E2457" s="1"/>
      <c r="F2457" s="1"/>
      <c r="G2457" s="1"/>
      <c r="H2457" s="1"/>
      <c r="I2457" s="1"/>
      <c r="J2457" s="1"/>
      <c r="K2457" s="1"/>
      <c r="L2457" s="1"/>
      <c r="M2457" s="1"/>
      <c r="N2457" s="1"/>
    </row>
    <row r="2458" spans="1:14">
      <c r="A2458" s="73">
        <v>2451</v>
      </c>
      <c r="B2458" s="81"/>
      <c r="C2458" s="81"/>
      <c r="D2458" s="81"/>
      <c r="E2458" s="1"/>
      <c r="F2458" s="1"/>
      <c r="G2458" s="1"/>
      <c r="H2458" s="1"/>
      <c r="I2458" s="1"/>
      <c r="J2458" s="1"/>
      <c r="K2458" s="1"/>
      <c r="L2458" s="1"/>
      <c r="M2458" s="1"/>
      <c r="N2458" s="1"/>
    </row>
    <row r="2459" spans="1:14">
      <c r="A2459" s="73">
        <v>2452</v>
      </c>
      <c r="B2459" s="81"/>
      <c r="C2459" s="81"/>
      <c r="D2459" s="81"/>
      <c r="E2459" s="1"/>
      <c r="F2459" s="1"/>
      <c r="G2459" s="1"/>
      <c r="H2459" s="1"/>
      <c r="I2459" s="1"/>
      <c r="J2459" s="1"/>
      <c r="K2459" s="1"/>
      <c r="L2459" s="1"/>
      <c r="M2459" s="1"/>
      <c r="N2459" s="1"/>
    </row>
    <row r="2460" spans="1:14">
      <c r="A2460" s="73">
        <v>2453</v>
      </c>
      <c r="B2460" s="81"/>
      <c r="C2460" s="81"/>
      <c r="D2460" s="81"/>
      <c r="E2460" s="1"/>
      <c r="F2460" s="1"/>
      <c r="G2460" s="1"/>
      <c r="H2460" s="1"/>
      <c r="I2460" s="1"/>
      <c r="J2460" s="1"/>
      <c r="K2460" s="1"/>
      <c r="L2460" s="1"/>
      <c r="M2460" s="1"/>
      <c r="N2460" s="1"/>
    </row>
    <row r="2461" spans="1:14">
      <c r="A2461" s="73">
        <v>2454</v>
      </c>
      <c r="B2461" s="81"/>
      <c r="C2461" s="81"/>
      <c r="D2461" s="81"/>
      <c r="E2461" s="1"/>
      <c r="F2461" s="1"/>
      <c r="G2461" s="1"/>
      <c r="H2461" s="1"/>
      <c r="I2461" s="1"/>
      <c r="J2461" s="1"/>
      <c r="K2461" s="1"/>
      <c r="L2461" s="1"/>
      <c r="M2461" s="1"/>
      <c r="N2461" s="1"/>
    </row>
    <row r="2462" spans="1:14">
      <c r="A2462" s="73">
        <v>2455</v>
      </c>
      <c r="B2462" s="81"/>
      <c r="C2462" s="81"/>
      <c r="D2462" s="81"/>
      <c r="E2462" s="1"/>
      <c r="F2462" s="1"/>
      <c r="G2462" s="1"/>
      <c r="H2462" s="1"/>
      <c r="I2462" s="1"/>
      <c r="J2462" s="1"/>
      <c r="K2462" s="1"/>
      <c r="L2462" s="1"/>
      <c r="M2462" s="1"/>
      <c r="N2462" s="1"/>
    </row>
    <row r="2463" spans="1:14">
      <c r="A2463" s="73">
        <v>2456</v>
      </c>
      <c r="B2463" s="81"/>
      <c r="C2463" s="81"/>
      <c r="D2463" s="81"/>
      <c r="E2463" s="1"/>
      <c r="F2463" s="1"/>
      <c r="G2463" s="1"/>
      <c r="H2463" s="1"/>
      <c r="I2463" s="1"/>
      <c r="J2463" s="1"/>
      <c r="K2463" s="1"/>
      <c r="L2463" s="1"/>
      <c r="M2463" s="1"/>
      <c r="N2463" s="1"/>
    </row>
    <row r="2464" spans="1:14">
      <c r="A2464" s="73">
        <v>2457</v>
      </c>
      <c r="B2464" s="81"/>
      <c r="C2464" s="81"/>
      <c r="D2464" s="81"/>
      <c r="E2464" s="1"/>
      <c r="F2464" s="1"/>
      <c r="G2464" s="1"/>
      <c r="H2464" s="1"/>
      <c r="I2464" s="1"/>
      <c r="J2464" s="1"/>
      <c r="K2464" s="1"/>
      <c r="L2464" s="1"/>
      <c r="M2464" s="1"/>
      <c r="N2464" s="1"/>
    </row>
    <row r="2465" spans="1:14">
      <c r="A2465" s="73">
        <v>2458</v>
      </c>
      <c r="B2465" s="81"/>
      <c r="C2465" s="81"/>
      <c r="D2465" s="81"/>
      <c r="E2465" s="1"/>
      <c r="F2465" s="1"/>
      <c r="G2465" s="1"/>
      <c r="H2465" s="1"/>
      <c r="I2465" s="1"/>
      <c r="J2465" s="1"/>
      <c r="K2465" s="1"/>
      <c r="L2465" s="1"/>
      <c r="M2465" s="1"/>
      <c r="N2465" s="1"/>
    </row>
    <row r="2466" spans="1:14">
      <c r="A2466" s="73">
        <v>2459</v>
      </c>
      <c r="B2466" s="81"/>
      <c r="C2466" s="81"/>
      <c r="D2466" s="81"/>
      <c r="E2466" s="1"/>
      <c r="F2466" s="1"/>
      <c r="G2466" s="1"/>
      <c r="H2466" s="1"/>
      <c r="I2466" s="1"/>
      <c r="J2466" s="1"/>
      <c r="K2466" s="1"/>
      <c r="L2466" s="1"/>
      <c r="M2466" s="1"/>
      <c r="N2466" s="1"/>
    </row>
    <row r="2467" spans="1:14">
      <c r="A2467" s="73">
        <v>2460</v>
      </c>
      <c r="B2467" s="81"/>
      <c r="C2467" s="81"/>
      <c r="D2467" s="81"/>
      <c r="E2467" s="1"/>
      <c r="F2467" s="1"/>
      <c r="G2467" s="1"/>
      <c r="H2467" s="1"/>
      <c r="I2467" s="1"/>
      <c r="J2467" s="1"/>
      <c r="K2467" s="1"/>
      <c r="L2467" s="1"/>
      <c r="M2467" s="1"/>
      <c r="N2467" s="1"/>
    </row>
    <row r="2468" spans="1:14">
      <c r="A2468" s="73">
        <v>2461</v>
      </c>
      <c r="B2468" s="81"/>
      <c r="C2468" s="81"/>
      <c r="D2468" s="81"/>
      <c r="E2468" s="1"/>
      <c r="F2468" s="1"/>
      <c r="G2468" s="1"/>
      <c r="H2468" s="1"/>
      <c r="I2468" s="1"/>
      <c r="J2468" s="1"/>
      <c r="K2468" s="1"/>
      <c r="L2468" s="1"/>
      <c r="M2468" s="1"/>
      <c r="N2468" s="1"/>
    </row>
    <row r="2469" spans="1:14">
      <c r="A2469" s="73">
        <v>2462</v>
      </c>
      <c r="B2469" s="81"/>
      <c r="C2469" s="81"/>
      <c r="D2469" s="81"/>
      <c r="E2469" s="1"/>
      <c r="F2469" s="1"/>
      <c r="G2469" s="1"/>
      <c r="H2469" s="1"/>
      <c r="I2469" s="1"/>
      <c r="J2469" s="1"/>
      <c r="K2469" s="1"/>
      <c r="L2469" s="1"/>
      <c r="M2469" s="1"/>
      <c r="N2469" s="1"/>
    </row>
    <row r="2470" spans="1:14">
      <c r="A2470" s="73">
        <v>2463</v>
      </c>
      <c r="B2470" s="81"/>
      <c r="C2470" s="81"/>
      <c r="D2470" s="81"/>
      <c r="E2470" s="1"/>
      <c r="F2470" s="1"/>
      <c r="G2470" s="1"/>
      <c r="H2470" s="1"/>
      <c r="I2470" s="1"/>
      <c r="J2470" s="1"/>
      <c r="K2470" s="1"/>
      <c r="L2470" s="1"/>
      <c r="M2470" s="1"/>
      <c r="N2470" s="1"/>
    </row>
    <row r="2471" spans="1:14">
      <c r="A2471" s="73">
        <v>2464</v>
      </c>
      <c r="B2471" s="81"/>
      <c r="C2471" s="81"/>
      <c r="D2471" s="81"/>
      <c r="E2471" s="1"/>
      <c r="F2471" s="1"/>
      <c r="G2471" s="1"/>
      <c r="H2471" s="1"/>
      <c r="I2471" s="1"/>
      <c r="J2471" s="1"/>
      <c r="K2471" s="1"/>
      <c r="L2471" s="1"/>
      <c r="M2471" s="1"/>
      <c r="N2471" s="1"/>
    </row>
    <row r="2472" spans="1:14">
      <c r="A2472" s="73">
        <v>2465</v>
      </c>
      <c r="B2472" s="81"/>
      <c r="C2472" s="81"/>
      <c r="D2472" s="81"/>
      <c r="E2472" s="1"/>
      <c r="F2472" s="1"/>
      <c r="G2472" s="1"/>
      <c r="H2472" s="1"/>
      <c r="I2472" s="1"/>
      <c r="J2472" s="1"/>
      <c r="K2472" s="1"/>
      <c r="L2472" s="1"/>
      <c r="M2472" s="1"/>
      <c r="N2472" s="1"/>
    </row>
    <row r="2473" spans="1:14">
      <c r="A2473" s="73">
        <v>2466</v>
      </c>
      <c r="B2473" s="81"/>
      <c r="C2473" s="81"/>
      <c r="D2473" s="81"/>
      <c r="E2473" s="1"/>
      <c r="F2473" s="1"/>
      <c r="G2473" s="1"/>
      <c r="H2473" s="1"/>
      <c r="I2473" s="1"/>
      <c r="J2473" s="1"/>
      <c r="K2473" s="1"/>
      <c r="L2473" s="1"/>
      <c r="M2473" s="1"/>
      <c r="N2473" s="1"/>
    </row>
    <row r="2474" spans="1:14">
      <c r="A2474" s="73">
        <v>2467</v>
      </c>
      <c r="B2474" s="81"/>
      <c r="C2474" s="81"/>
      <c r="D2474" s="81"/>
      <c r="E2474" s="1"/>
      <c r="F2474" s="1"/>
      <c r="G2474" s="1"/>
      <c r="H2474" s="1"/>
      <c r="I2474" s="1"/>
      <c r="J2474" s="1"/>
      <c r="K2474" s="1"/>
      <c r="L2474" s="1"/>
      <c r="M2474" s="1"/>
      <c r="N2474" s="1"/>
    </row>
    <row r="2475" spans="1:14">
      <c r="A2475" s="73">
        <v>2468</v>
      </c>
      <c r="B2475" s="81"/>
      <c r="C2475" s="81"/>
      <c r="D2475" s="81"/>
      <c r="E2475" s="1"/>
      <c r="F2475" s="1"/>
      <c r="G2475" s="1"/>
      <c r="H2475" s="1"/>
      <c r="I2475" s="1"/>
      <c r="J2475" s="1"/>
      <c r="K2475" s="1"/>
      <c r="L2475" s="1"/>
      <c r="M2475" s="1"/>
      <c r="N2475" s="1"/>
    </row>
    <row r="2476" spans="1:14">
      <c r="A2476" s="73">
        <v>2469</v>
      </c>
      <c r="B2476" s="81"/>
      <c r="C2476" s="81"/>
      <c r="D2476" s="81"/>
      <c r="E2476" s="1"/>
      <c r="F2476" s="1"/>
      <c r="G2476" s="1"/>
      <c r="H2476" s="1"/>
      <c r="I2476" s="1"/>
      <c r="J2476" s="1"/>
      <c r="K2476" s="1"/>
      <c r="L2476" s="1"/>
      <c r="M2476" s="1"/>
      <c r="N2476" s="1"/>
    </row>
    <row r="2477" spans="1:14">
      <c r="A2477" s="73">
        <v>2470</v>
      </c>
      <c r="B2477" s="81"/>
      <c r="C2477" s="81"/>
      <c r="D2477" s="81"/>
      <c r="E2477" s="1"/>
      <c r="F2477" s="1"/>
      <c r="G2477" s="1"/>
      <c r="H2477" s="1"/>
      <c r="I2477" s="1"/>
      <c r="J2477" s="1"/>
      <c r="K2477" s="1"/>
      <c r="L2477" s="1"/>
      <c r="M2477" s="1"/>
      <c r="N2477" s="1"/>
    </row>
    <row r="2478" spans="1:14">
      <c r="A2478" s="73">
        <v>2471</v>
      </c>
      <c r="B2478" s="81"/>
      <c r="C2478" s="81"/>
      <c r="D2478" s="81"/>
      <c r="E2478" s="1"/>
      <c r="F2478" s="1"/>
      <c r="G2478" s="1"/>
      <c r="H2478" s="1"/>
      <c r="I2478" s="1"/>
      <c r="J2478" s="1"/>
      <c r="K2478" s="1"/>
      <c r="L2478" s="1"/>
      <c r="M2478" s="1"/>
      <c r="N2478" s="1"/>
    </row>
    <row r="2479" spans="1:14">
      <c r="A2479" s="73">
        <v>2472</v>
      </c>
      <c r="B2479" s="81"/>
      <c r="C2479" s="81"/>
      <c r="D2479" s="81"/>
      <c r="E2479" s="1"/>
      <c r="F2479" s="1"/>
      <c r="G2479" s="1"/>
      <c r="H2479" s="1"/>
      <c r="I2479" s="1"/>
      <c r="J2479" s="1"/>
      <c r="K2479" s="1"/>
      <c r="L2479" s="1"/>
      <c r="M2479" s="1"/>
      <c r="N2479" s="1"/>
    </row>
    <row r="2480" spans="1:14">
      <c r="A2480" s="73">
        <v>2473</v>
      </c>
      <c r="B2480" s="81"/>
      <c r="C2480" s="81"/>
      <c r="D2480" s="81"/>
      <c r="E2480" s="1"/>
      <c r="F2480" s="1"/>
      <c r="G2480" s="1"/>
      <c r="H2480" s="1"/>
      <c r="I2480" s="1"/>
      <c r="J2480" s="1"/>
      <c r="K2480" s="1"/>
      <c r="L2480" s="1"/>
      <c r="M2480" s="1"/>
      <c r="N2480" s="1"/>
    </row>
    <row r="2481" spans="1:14">
      <c r="A2481" s="73">
        <v>2474</v>
      </c>
      <c r="B2481" s="81"/>
      <c r="C2481" s="81"/>
      <c r="D2481" s="81"/>
      <c r="E2481" s="1"/>
      <c r="F2481" s="1"/>
      <c r="G2481" s="1"/>
      <c r="H2481" s="1"/>
      <c r="I2481" s="1"/>
      <c r="J2481" s="1"/>
      <c r="K2481" s="1"/>
      <c r="L2481" s="1"/>
      <c r="M2481" s="1"/>
      <c r="N2481" s="1"/>
    </row>
    <row r="2482" spans="1:14">
      <c r="A2482" s="73">
        <v>2475</v>
      </c>
      <c r="B2482" s="81"/>
      <c r="C2482" s="81"/>
      <c r="D2482" s="81"/>
      <c r="E2482" s="1"/>
      <c r="F2482" s="1"/>
      <c r="G2482" s="1"/>
      <c r="H2482" s="1"/>
      <c r="I2482" s="1"/>
      <c r="J2482" s="1"/>
      <c r="K2482" s="1"/>
      <c r="L2482" s="1"/>
      <c r="M2482" s="1"/>
      <c r="N2482" s="1"/>
    </row>
    <row r="2483" spans="1:14">
      <c r="A2483" s="73">
        <v>2476</v>
      </c>
      <c r="B2483" s="81"/>
      <c r="C2483" s="81"/>
      <c r="D2483" s="81"/>
      <c r="E2483" s="1"/>
      <c r="F2483" s="1"/>
      <c r="G2483" s="1"/>
      <c r="H2483" s="1"/>
      <c r="I2483" s="1"/>
      <c r="J2483" s="1"/>
      <c r="K2483" s="1"/>
      <c r="L2483" s="1"/>
      <c r="M2483" s="1"/>
      <c r="N2483" s="1"/>
    </row>
    <row r="2484" spans="1:14">
      <c r="A2484" s="73">
        <v>2477</v>
      </c>
      <c r="B2484" s="81"/>
      <c r="C2484" s="81"/>
      <c r="D2484" s="81"/>
      <c r="E2484" s="1"/>
      <c r="F2484" s="1"/>
      <c r="G2484" s="1"/>
      <c r="H2484" s="1"/>
      <c r="I2484" s="1"/>
      <c r="J2484" s="1"/>
      <c r="K2484" s="1"/>
      <c r="L2484" s="1"/>
      <c r="M2484" s="1"/>
      <c r="N2484" s="1"/>
    </row>
    <row r="2485" spans="1:14">
      <c r="A2485" s="73">
        <v>2478</v>
      </c>
      <c r="B2485" s="81"/>
      <c r="C2485" s="81"/>
      <c r="D2485" s="81"/>
      <c r="E2485" s="1"/>
      <c r="F2485" s="1"/>
      <c r="G2485" s="1"/>
      <c r="H2485" s="1"/>
      <c r="I2485" s="1"/>
      <c r="J2485" s="1"/>
      <c r="K2485" s="1"/>
      <c r="L2485" s="1"/>
      <c r="M2485" s="1"/>
      <c r="N2485" s="1"/>
    </row>
    <row r="2486" spans="1:14">
      <c r="A2486" s="73">
        <v>2479</v>
      </c>
      <c r="B2486" s="81"/>
      <c r="C2486" s="81"/>
      <c r="D2486" s="81"/>
      <c r="E2486" s="1"/>
      <c r="F2486" s="1"/>
      <c r="G2486" s="1"/>
      <c r="H2486" s="1"/>
      <c r="I2486" s="1"/>
      <c r="J2486" s="1"/>
      <c r="K2486" s="1"/>
      <c r="L2486" s="1"/>
      <c r="M2486" s="1"/>
      <c r="N2486" s="1"/>
    </row>
    <row r="2487" spans="1:14">
      <c r="A2487" s="73">
        <v>2480</v>
      </c>
      <c r="B2487" s="81"/>
      <c r="C2487" s="81"/>
      <c r="D2487" s="81"/>
      <c r="E2487" s="1"/>
      <c r="F2487" s="1"/>
      <c r="G2487" s="1"/>
      <c r="H2487" s="1"/>
      <c r="I2487" s="1"/>
      <c r="J2487" s="1"/>
      <c r="K2487" s="1"/>
      <c r="L2487" s="1"/>
      <c r="M2487" s="1"/>
      <c r="N2487" s="1"/>
    </row>
    <row r="2488" spans="1:14">
      <c r="A2488" s="73">
        <v>2481</v>
      </c>
      <c r="B2488" s="81"/>
      <c r="C2488" s="81"/>
      <c r="D2488" s="81"/>
      <c r="E2488" s="1"/>
      <c r="F2488" s="1"/>
      <c r="G2488" s="1"/>
      <c r="H2488" s="1"/>
      <c r="I2488" s="1"/>
      <c r="J2488" s="1"/>
      <c r="K2488" s="1"/>
      <c r="L2488" s="1"/>
      <c r="M2488" s="1"/>
      <c r="N2488" s="1"/>
    </row>
    <row r="2489" spans="1:14">
      <c r="A2489" s="73">
        <v>2482</v>
      </c>
      <c r="B2489" s="81"/>
      <c r="C2489" s="81"/>
      <c r="D2489" s="81"/>
      <c r="E2489" s="1"/>
      <c r="F2489" s="1"/>
      <c r="G2489" s="1"/>
      <c r="H2489" s="1"/>
      <c r="I2489" s="1"/>
      <c r="J2489" s="1"/>
      <c r="K2489" s="1"/>
      <c r="L2489" s="1"/>
      <c r="M2489" s="1"/>
      <c r="N2489" s="1"/>
    </row>
    <row r="2490" spans="1:14">
      <c r="A2490" s="73">
        <v>2483</v>
      </c>
      <c r="B2490" s="81"/>
      <c r="C2490" s="81"/>
      <c r="D2490" s="81"/>
      <c r="E2490" s="1"/>
      <c r="F2490" s="1"/>
      <c r="G2490" s="1"/>
      <c r="H2490" s="1"/>
      <c r="I2490" s="1"/>
      <c r="J2490" s="1"/>
      <c r="K2490" s="1"/>
      <c r="L2490" s="1"/>
      <c r="M2490" s="1"/>
      <c r="N2490" s="1"/>
    </row>
    <row r="2491" spans="1:14">
      <c r="A2491" s="73">
        <v>2484</v>
      </c>
      <c r="B2491" s="81"/>
      <c r="C2491" s="81"/>
      <c r="D2491" s="81"/>
      <c r="E2491" s="1"/>
      <c r="F2491" s="1"/>
      <c r="G2491" s="1"/>
      <c r="H2491" s="1"/>
      <c r="I2491" s="1"/>
      <c r="J2491" s="1"/>
      <c r="K2491" s="1"/>
      <c r="L2491" s="1"/>
      <c r="M2491" s="1"/>
      <c r="N2491" s="1"/>
    </row>
    <row r="2492" spans="1:14">
      <c r="A2492" s="73">
        <v>2485</v>
      </c>
      <c r="B2492" s="81"/>
      <c r="C2492" s="81"/>
      <c r="D2492" s="81"/>
      <c r="E2492" s="1"/>
      <c r="F2492" s="1"/>
      <c r="G2492" s="1"/>
      <c r="H2492" s="1"/>
      <c r="I2492" s="1"/>
      <c r="J2492" s="1"/>
      <c r="K2492" s="1"/>
      <c r="L2492" s="1"/>
      <c r="M2492" s="1"/>
      <c r="N2492" s="1"/>
    </row>
    <row r="2493" spans="1:14">
      <c r="A2493" s="73">
        <v>2486</v>
      </c>
      <c r="B2493" s="81"/>
      <c r="C2493" s="81"/>
      <c r="D2493" s="81"/>
      <c r="E2493" s="1"/>
      <c r="F2493" s="1"/>
      <c r="G2493" s="1"/>
      <c r="H2493" s="1"/>
      <c r="I2493" s="1"/>
      <c r="J2493" s="1"/>
      <c r="K2493" s="1"/>
      <c r="L2493" s="1"/>
      <c r="M2493" s="1"/>
      <c r="N2493" s="1"/>
    </row>
    <row r="2494" spans="1:14">
      <c r="A2494" s="73">
        <v>2487</v>
      </c>
      <c r="B2494" s="81"/>
      <c r="C2494" s="81"/>
      <c r="D2494" s="81"/>
      <c r="E2494" s="1"/>
      <c r="F2494" s="1"/>
      <c r="G2494" s="1"/>
      <c r="H2494" s="1"/>
      <c r="I2494" s="1"/>
      <c r="J2494" s="1"/>
      <c r="K2494" s="1"/>
      <c r="L2494" s="1"/>
      <c r="M2494" s="1"/>
      <c r="N2494" s="1"/>
    </row>
    <row r="2495" spans="1:14">
      <c r="A2495" s="73">
        <v>2488</v>
      </c>
      <c r="B2495" s="81"/>
      <c r="C2495" s="81"/>
      <c r="D2495" s="81"/>
      <c r="E2495" s="1"/>
      <c r="F2495" s="1"/>
      <c r="G2495" s="1"/>
      <c r="H2495" s="1"/>
      <c r="I2495" s="1"/>
      <c r="J2495" s="1"/>
      <c r="K2495" s="1"/>
      <c r="L2495" s="1"/>
      <c r="M2495" s="1"/>
      <c r="N2495" s="1"/>
    </row>
    <row r="2496" spans="1:14">
      <c r="A2496" s="73">
        <v>2489</v>
      </c>
      <c r="B2496" s="81"/>
      <c r="C2496" s="81"/>
      <c r="D2496" s="81"/>
      <c r="E2496" s="1"/>
      <c r="F2496" s="1"/>
      <c r="G2496" s="1"/>
      <c r="H2496" s="1"/>
      <c r="I2496" s="1"/>
      <c r="J2496" s="1"/>
      <c r="K2496" s="1"/>
      <c r="L2496" s="1"/>
      <c r="M2496" s="1"/>
      <c r="N2496" s="1"/>
    </row>
    <row r="2497" spans="1:14">
      <c r="A2497" s="73">
        <v>2490</v>
      </c>
      <c r="B2497" s="81"/>
      <c r="C2497" s="81"/>
      <c r="D2497" s="81"/>
      <c r="E2497" s="1"/>
      <c r="F2497" s="1"/>
      <c r="G2497" s="1"/>
      <c r="H2497" s="1"/>
      <c r="I2497" s="1"/>
      <c r="J2497" s="1"/>
      <c r="K2497" s="1"/>
      <c r="L2497" s="1"/>
      <c r="M2497" s="1"/>
      <c r="N2497" s="1"/>
    </row>
    <row r="2498" spans="1:14">
      <c r="A2498" s="73">
        <v>2491</v>
      </c>
      <c r="B2498" s="81"/>
      <c r="C2498" s="81"/>
      <c r="D2498" s="81"/>
      <c r="E2498" s="1"/>
      <c r="F2498" s="1"/>
      <c r="G2498" s="1"/>
      <c r="H2498" s="1"/>
      <c r="I2498" s="1"/>
      <c r="J2498" s="1"/>
      <c r="K2498" s="1"/>
      <c r="L2498" s="1"/>
      <c r="M2498" s="1"/>
      <c r="N2498" s="1"/>
    </row>
    <row r="2499" spans="1:14">
      <c r="A2499" s="73">
        <v>2492</v>
      </c>
      <c r="B2499" s="81"/>
      <c r="C2499" s="81"/>
      <c r="D2499" s="81"/>
      <c r="E2499" s="1"/>
      <c r="F2499" s="1"/>
      <c r="G2499" s="1"/>
      <c r="H2499" s="1"/>
      <c r="I2499" s="1"/>
      <c r="J2499" s="1"/>
      <c r="K2499" s="1"/>
      <c r="L2499" s="1"/>
      <c r="M2499" s="1"/>
      <c r="N2499" s="1"/>
    </row>
    <row r="2500" spans="1:14">
      <c r="A2500" s="73">
        <v>2493</v>
      </c>
      <c r="B2500" s="81"/>
      <c r="C2500" s="81"/>
      <c r="D2500" s="81"/>
      <c r="E2500" s="1"/>
      <c r="F2500" s="1"/>
      <c r="G2500" s="1"/>
      <c r="H2500" s="1"/>
      <c r="I2500" s="1"/>
      <c r="J2500" s="1"/>
      <c r="K2500" s="1"/>
      <c r="L2500" s="1"/>
      <c r="M2500" s="1"/>
      <c r="N2500" s="1"/>
    </row>
    <row r="2501" spans="1:14">
      <c r="A2501" s="73">
        <v>2494</v>
      </c>
      <c r="B2501" s="81"/>
      <c r="C2501" s="81"/>
      <c r="D2501" s="81"/>
      <c r="E2501" s="1"/>
      <c r="F2501" s="1"/>
      <c r="G2501" s="1"/>
      <c r="H2501" s="1"/>
      <c r="I2501" s="1"/>
      <c r="J2501" s="1"/>
      <c r="K2501" s="1"/>
      <c r="L2501" s="1"/>
      <c r="M2501" s="1"/>
      <c r="N2501" s="1"/>
    </row>
    <row r="2502" spans="1:14">
      <c r="A2502" s="73">
        <v>2495</v>
      </c>
      <c r="B2502" s="81"/>
      <c r="C2502" s="81"/>
      <c r="D2502" s="81"/>
      <c r="E2502" s="1"/>
      <c r="F2502" s="1"/>
      <c r="G2502" s="1"/>
      <c r="H2502" s="1"/>
      <c r="I2502" s="1"/>
      <c r="J2502" s="1"/>
      <c r="K2502" s="1"/>
      <c r="L2502" s="1"/>
      <c r="M2502" s="1"/>
      <c r="N2502" s="1"/>
    </row>
    <row r="2503" spans="1:14">
      <c r="A2503" s="73">
        <v>2496</v>
      </c>
      <c r="B2503" s="81"/>
      <c r="C2503" s="81"/>
      <c r="D2503" s="81"/>
      <c r="E2503" s="1"/>
      <c r="F2503" s="1"/>
      <c r="G2503" s="1"/>
      <c r="H2503" s="1"/>
      <c r="I2503" s="1"/>
      <c r="J2503" s="1"/>
      <c r="K2503" s="1"/>
      <c r="L2503" s="1"/>
      <c r="M2503" s="1"/>
      <c r="N2503" s="1"/>
    </row>
    <row r="2504" spans="1:14">
      <c r="A2504" s="73">
        <v>2497</v>
      </c>
      <c r="B2504" s="81"/>
      <c r="C2504" s="81"/>
      <c r="D2504" s="81"/>
      <c r="E2504" s="1"/>
      <c r="F2504" s="1"/>
      <c r="G2504" s="1"/>
      <c r="H2504" s="1"/>
      <c r="I2504" s="1"/>
      <c r="J2504" s="1"/>
      <c r="K2504" s="1"/>
      <c r="L2504" s="1"/>
      <c r="M2504" s="1"/>
      <c r="N2504" s="1"/>
    </row>
    <row r="2505" spans="1:14">
      <c r="A2505" s="73">
        <v>2498</v>
      </c>
      <c r="B2505" s="81"/>
      <c r="C2505" s="81"/>
      <c r="D2505" s="81"/>
      <c r="E2505" s="1"/>
      <c r="F2505" s="1"/>
      <c r="G2505" s="1"/>
      <c r="H2505" s="1"/>
      <c r="I2505" s="1"/>
      <c r="J2505" s="1"/>
      <c r="K2505" s="1"/>
      <c r="L2505" s="1"/>
      <c r="M2505" s="1"/>
      <c r="N2505" s="1"/>
    </row>
    <row r="2506" spans="1:14">
      <c r="A2506" s="73">
        <v>2499</v>
      </c>
      <c r="B2506" s="81"/>
      <c r="C2506" s="81"/>
      <c r="D2506" s="81"/>
      <c r="E2506" s="1"/>
      <c r="F2506" s="1"/>
      <c r="G2506" s="1"/>
      <c r="H2506" s="1"/>
      <c r="I2506" s="1"/>
      <c r="J2506" s="1"/>
      <c r="K2506" s="1"/>
      <c r="L2506" s="1"/>
      <c r="M2506" s="1"/>
      <c r="N2506" s="1"/>
    </row>
    <row r="2507" spans="1:14">
      <c r="A2507" s="73">
        <v>2500</v>
      </c>
      <c r="B2507" s="81"/>
      <c r="C2507" s="81"/>
      <c r="D2507" s="81"/>
      <c r="E2507" s="1"/>
      <c r="F2507" s="1"/>
      <c r="G2507" s="1"/>
      <c r="H2507" s="1"/>
      <c r="I2507" s="1"/>
      <c r="J2507" s="1"/>
      <c r="K2507" s="1"/>
      <c r="L2507" s="1"/>
      <c r="M2507" s="1"/>
      <c r="N2507" s="1"/>
    </row>
    <row r="2508" spans="1:14">
      <c r="A2508" s="73">
        <v>2501</v>
      </c>
      <c r="B2508" s="81"/>
      <c r="C2508" s="81"/>
      <c r="D2508" s="81"/>
      <c r="E2508" s="1"/>
      <c r="F2508" s="1"/>
      <c r="G2508" s="1"/>
      <c r="H2508" s="1"/>
      <c r="I2508" s="1"/>
      <c r="J2508" s="1"/>
      <c r="K2508" s="1"/>
      <c r="L2508" s="1"/>
      <c r="M2508" s="1"/>
      <c r="N2508" s="1"/>
    </row>
    <row r="2509" spans="1:14">
      <c r="A2509" s="73">
        <v>2502</v>
      </c>
      <c r="B2509" s="81"/>
      <c r="C2509" s="81"/>
      <c r="D2509" s="81"/>
      <c r="E2509" s="1"/>
      <c r="F2509" s="1"/>
      <c r="G2509" s="1"/>
      <c r="H2509" s="1"/>
      <c r="I2509" s="1"/>
      <c r="J2509" s="1"/>
      <c r="K2509" s="1"/>
      <c r="L2509" s="1"/>
      <c r="M2509" s="1"/>
      <c r="N2509" s="1"/>
    </row>
    <row r="2510" spans="1:14">
      <c r="A2510" s="73">
        <v>2503</v>
      </c>
      <c r="B2510" s="81"/>
      <c r="C2510" s="81"/>
      <c r="D2510" s="81"/>
      <c r="E2510" s="1"/>
      <c r="F2510" s="1"/>
      <c r="G2510" s="1"/>
      <c r="H2510" s="1"/>
      <c r="I2510" s="1"/>
      <c r="J2510" s="1"/>
      <c r="K2510" s="1"/>
      <c r="L2510" s="1"/>
      <c r="M2510" s="1"/>
      <c r="N2510" s="1"/>
    </row>
    <row r="2511" spans="1:14">
      <c r="A2511" s="73">
        <v>2504</v>
      </c>
      <c r="B2511" s="81"/>
      <c r="C2511" s="81"/>
      <c r="D2511" s="81"/>
      <c r="E2511" s="1"/>
      <c r="F2511" s="1"/>
      <c r="G2511" s="1"/>
      <c r="H2511" s="1"/>
      <c r="I2511" s="1"/>
      <c r="J2511" s="1"/>
      <c r="K2511" s="1"/>
      <c r="L2511" s="1"/>
      <c r="M2511" s="1"/>
      <c r="N2511" s="1"/>
    </row>
    <row r="2512" spans="1:14">
      <c r="A2512" s="73">
        <v>2505</v>
      </c>
      <c r="B2512" s="81"/>
      <c r="C2512" s="81"/>
      <c r="D2512" s="81"/>
      <c r="E2512" s="1"/>
      <c r="F2512" s="1"/>
      <c r="G2512" s="1"/>
      <c r="H2512" s="1"/>
      <c r="I2512" s="1"/>
      <c r="J2512" s="1"/>
      <c r="K2512" s="1"/>
      <c r="L2512" s="1"/>
      <c r="M2512" s="1"/>
      <c r="N2512" s="1"/>
    </row>
    <row r="2513" spans="1:14">
      <c r="A2513" s="73">
        <v>2506</v>
      </c>
      <c r="B2513" s="81"/>
      <c r="C2513" s="81"/>
      <c r="D2513" s="81"/>
      <c r="E2513" s="1"/>
      <c r="F2513" s="1"/>
      <c r="G2513" s="1"/>
      <c r="H2513" s="1"/>
      <c r="I2513" s="1"/>
      <c r="J2513" s="1"/>
      <c r="K2513" s="1"/>
      <c r="L2513" s="1"/>
      <c r="M2513" s="1"/>
      <c r="N2513" s="1"/>
    </row>
    <row r="2514" spans="1:14">
      <c r="A2514" s="73">
        <v>2507</v>
      </c>
      <c r="B2514" s="81"/>
      <c r="C2514" s="81"/>
      <c r="D2514" s="81"/>
      <c r="E2514" s="1"/>
      <c r="F2514" s="1"/>
      <c r="G2514" s="1"/>
      <c r="H2514" s="1"/>
      <c r="I2514" s="1"/>
      <c r="J2514" s="1"/>
      <c r="K2514" s="1"/>
      <c r="L2514" s="1"/>
      <c r="M2514" s="1"/>
      <c r="N2514" s="1"/>
    </row>
    <row r="2515" spans="1:14">
      <c r="A2515" s="73">
        <v>2508</v>
      </c>
      <c r="B2515" s="81"/>
      <c r="C2515" s="81"/>
      <c r="D2515" s="81"/>
      <c r="E2515" s="1"/>
      <c r="F2515" s="1"/>
      <c r="G2515" s="1"/>
      <c r="H2515" s="1"/>
      <c r="I2515" s="1"/>
      <c r="J2515" s="1"/>
      <c r="K2515" s="1"/>
      <c r="L2515" s="1"/>
      <c r="M2515" s="1"/>
      <c r="N2515" s="1"/>
    </row>
    <row r="2516" spans="1:14">
      <c r="A2516" s="73">
        <v>2509</v>
      </c>
      <c r="B2516" s="81"/>
      <c r="C2516" s="81"/>
      <c r="D2516" s="81"/>
      <c r="E2516" s="1"/>
      <c r="F2516" s="1"/>
      <c r="G2516" s="1"/>
      <c r="H2516" s="1"/>
      <c r="I2516" s="1"/>
      <c r="J2516" s="1"/>
      <c r="K2516" s="1"/>
      <c r="L2516" s="1"/>
      <c r="M2516" s="1"/>
      <c r="N2516" s="1"/>
    </row>
    <row r="2517" spans="1:14">
      <c r="A2517" s="73">
        <v>2510</v>
      </c>
      <c r="B2517" s="81"/>
      <c r="C2517" s="81"/>
      <c r="D2517" s="81"/>
      <c r="E2517" s="1"/>
      <c r="F2517" s="1"/>
      <c r="G2517" s="1"/>
      <c r="H2517" s="1"/>
      <c r="I2517" s="1"/>
      <c r="J2517" s="1"/>
      <c r="K2517" s="1"/>
      <c r="L2517" s="1"/>
      <c r="M2517" s="1"/>
      <c r="N2517" s="1"/>
    </row>
    <row r="2518" spans="1:14">
      <c r="A2518" s="73">
        <v>2511</v>
      </c>
      <c r="B2518" s="81"/>
      <c r="C2518" s="81"/>
      <c r="D2518" s="81"/>
      <c r="E2518" s="1"/>
      <c r="F2518" s="1"/>
      <c r="G2518" s="1"/>
      <c r="H2518" s="1"/>
      <c r="I2518" s="1"/>
      <c r="J2518" s="1"/>
      <c r="K2518" s="1"/>
      <c r="L2518" s="1"/>
      <c r="M2518" s="1"/>
      <c r="N2518" s="1"/>
    </row>
    <row r="2519" spans="1:14">
      <c r="A2519" s="73">
        <v>2512</v>
      </c>
      <c r="B2519" s="81"/>
      <c r="C2519" s="81"/>
      <c r="D2519" s="81"/>
      <c r="E2519" s="1"/>
      <c r="F2519" s="1"/>
      <c r="G2519" s="1"/>
      <c r="H2519" s="1"/>
      <c r="I2519" s="1"/>
      <c r="J2519" s="1"/>
      <c r="K2519" s="1"/>
      <c r="L2519" s="1"/>
      <c r="M2519" s="1"/>
      <c r="N2519" s="1"/>
    </row>
    <row r="2520" spans="1:14">
      <c r="A2520" s="73">
        <v>2513</v>
      </c>
      <c r="B2520" s="81"/>
      <c r="C2520" s="81"/>
      <c r="D2520" s="81"/>
      <c r="E2520" s="1"/>
      <c r="F2520" s="1"/>
      <c r="G2520" s="1"/>
      <c r="H2520" s="1"/>
      <c r="I2520" s="1"/>
      <c r="J2520" s="1"/>
      <c r="K2520" s="1"/>
      <c r="L2520" s="1"/>
      <c r="M2520" s="1"/>
      <c r="N2520" s="1"/>
    </row>
    <row r="2521" spans="1:14">
      <c r="A2521" s="73">
        <v>2514</v>
      </c>
      <c r="B2521" s="81"/>
      <c r="C2521" s="81"/>
      <c r="D2521" s="81"/>
      <c r="E2521" s="1"/>
      <c r="F2521" s="1"/>
      <c r="G2521" s="1"/>
      <c r="H2521" s="1"/>
      <c r="I2521" s="1"/>
      <c r="J2521" s="1"/>
      <c r="K2521" s="1"/>
      <c r="L2521" s="1"/>
      <c r="M2521" s="1"/>
      <c r="N2521" s="1"/>
    </row>
    <row r="2522" spans="1:14">
      <c r="A2522" s="73">
        <v>2515</v>
      </c>
      <c r="B2522" s="81"/>
      <c r="C2522" s="81"/>
      <c r="D2522" s="81"/>
      <c r="E2522" s="1"/>
      <c r="F2522" s="1"/>
      <c r="G2522" s="1"/>
      <c r="H2522" s="1"/>
      <c r="I2522" s="1"/>
      <c r="J2522" s="1"/>
      <c r="K2522" s="1"/>
      <c r="L2522" s="1"/>
      <c r="M2522" s="1"/>
      <c r="N2522" s="1"/>
    </row>
    <row r="2523" spans="1:14">
      <c r="A2523" s="73">
        <v>2516</v>
      </c>
      <c r="B2523" s="81"/>
      <c r="C2523" s="81"/>
      <c r="D2523" s="81"/>
      <c r="E2523" s="1"/>
      <c r="F2523" s="1"/>
      <c r="G2523" s="1"/>
      <c r="H2523" s="1"/>
      <c r="I2523" s="1"/>
      <c r="J2523" s="1"/>
      <c r="K2523" s="1"/>
      <c r="L2523" s="1"/>
      <c r="M2523" s="1"/>
      <c r="N2523" s="1"/>
    </row>
    <row r="2524" spans="1:14">
      <c r="A2524" s="73">
        <v>2517</v>
      </c>
      <c r="B2524" s="81"/>
      <c r="C2524" s="81"/>
      <c r="D2524" s="81"/>
      <c r="E2524" s="1"/>
      <c r="F2524" s="1"/>
      <c r="G2524" s="1"/>
      <c r="H2524" s="1"/>
      <c r="I2524" s="1"/>
      <c r="J2524" s="1"/>
      <c r="K2524" s="1"/>
      <c r="L2524" s="1"/>
      <c r="M2524" s="1"/>
      <c r="N2524" s="1"/>
    </row>
    <row r="2525" spans="1:14">
      <c r="A2525" s="73">
        <v>2518</v>
      </c>
      <c r="B2525" s="81"/>
      <c r="C2525" s="81"/>
      <c r="D2525" s="81"/>
      <c r="E2525" s="1"/>
      <c r="F2525" s="1"/>
      <c r="G2525" s="1"/>
      <c r="H2525" s="1"/>
      <c r="I2525" s="1"/>
      <c r="J2525" s="1"/>
      <c r="K2525" s="1"/>
      <c r="L2525" s="1"/>
      <c r="M2525" s="1"/>
      <c r="N2525" s="1"/>
    </row>
    <row r="2526" spans="1:14">
      <c r="A2526" s="73">
        <v>2519</v>
      </c>
      <c r="B2526" s="81"/>
      <c r="C2526" s="81"/>
      <c r="D2526" s="81"/>
      <c r="E2526" s="1"/>
      <c r="F2526" s="1"/>
      <c r="G2526" s="1"/>
      <c r="H2526" s="1"/>
      <c r="I2526" s="1"/>
      <c r="J2526" s="1"/>
      <c r="K2526" s="1"/>
      <c r="L2526" s="1"/>
      <c r="M2526" s="1"/>
      <c r="N2526" s="1"/>
    </row>
    <row r="2527" spans="1:14">
      <c r="A2527" s="73">
        <v>2520</v>
      </c>
      <c r="B2527" s="81"/>
      <c r="C2527" s="81"/>
      <c r="D2527" s="81"/>
      <c r="E2527" s="1"/>
      <c r="F2527" s="1"/>
      <c r="G2527" s="1"/>
      <c r="H2527" s="1"/>
      <c r="I2527" s="1"/>
      <c r="J2527" s="1"/>
      <c r="K2527" s="1"/>
      <c r="L2527" s="1"/>
      <c r="M2527" s="1"/>
      <c r="N2527" s="1"/>
    </row>
    <row r="2528" spans="1:14">
      <c r="A2528" s="73">
        <v>2521</v>
      </c>
      <c r="B2528" s="81"/>
      <c r="C2528" s="81"/>
      <c r="D2528" s="81"/>
      <c r="E2528" s="1"/>
      <c r="F2528" s="1"/>
      <c r="G2528" s="1"/>
      <c r="H2528" s="1"/>
      <c r="I2528" s="1"/>
      <c r="J2528" s="1"/>
      <c r="K2528" s="1"/>
      <c r="L2528" s="1"/>
      <c r="M2528" s="1"/>
      <c r="N2528" s="1"/>
    </row>
    <row r="2529" spans="1:14">
      <c r="A2529" s="73">
        <v>2522</v>
      </c>
      <c r="B2529" s="81"/>
      <c r="C2529" s="81"/>
      <c r="D2529" s="81"/>
      <c r="E2529" s="1"/>
      <c r="F2529" s="1"/>
      <c r="G2529" s="1"/>
      <c r="H2529" s="1"/>
      <c r="I2529" s="1"/>
      <c r="J2529" s="1"/>
      <c r="K2529" s="1"/>
      <c r="L2529" s="1"/>
      <c r="M2529" s="1"/>
      <c r="N2529" s="1"/>
    </row>
    <row r="2530" spans="1:14">
      <c r="A2530" s="73">
        <v>2523</v>
      </c>
      <c r="B2530" s="81"/>
      <c r="C2530" s="81"/>
      <c r="D2530" s="81"/>
      <c r="E2530" s="1"/>
      <c r="F2530" s="1"/>
      <c r="G2530" s="1"/>
      <c r="H2530" s="1"/>
      <c r="I2530" s="1"/>
      <c r="J2530" s="1"/>
      <c r="K2530" s="1"/>
      <c r="L2530" s="1"/>
      <c r="M2530" s="1"/>
      <c r="N2530" s="1"/>
    </row>
    <row r="2531" spans="1:14">
      <c r="A2531" s="73">
        <v>2524</v>
      </c>
      <c r="B2531" s="81"/>
      <c r="C2531" s="81"/>
      <c r="D2531" s="81"/>
      <c r="E2531" s="1"/>
      <c r="F2531" s="1"/>
      <c r="G2531" s="1"/>
      <c r="H2531" s="1"/>
      <c r="I2531" s="1"/>
      <c r="J2531" s="1"/>
      <c r="K2531" s="1"/>
      <c r="L2531" s="1"/>
      <c r="M2531" s="1"/>
      <c r="N2531" s="1"/>
    </row>
    <row r="2532" spans="1:14">
      <c r="A2532" s="73">
        <v>2525</v>
      </c>
      <c r="B2532" s="81"/>
      <c r="C2532" s="81"/>
      <c r="D2532" s="81"/>
      <c r="E2532" s="1"/>
      <c r="F2532" s="1"/>
      <c r="G2532" s="1"/>
      <c r="H2532" s="1"/>
      <c r="I2532" s="1"/>
      <c r="J2532" s="1"/>
      <c r="K2532" s="1"/>
      <c r="L2532" s="1"/>
      <c r="M2532" s="1"/>
      <c r="N2532" s="1"/>
    </row>
    <row r="2533" spans="1:14">
      <c r="A2533" s="73">
        <v>2526</v>
      </c>
      <c r="B2533" s="81"/>
      <c r="C2533" s="81"/>
      <c r="D2533" s="81"/>
      <c r="E2533" s="1"/>
      <c r="F2533" s="1"/>
      <c r="G2533" s="1"/>
      <c r="H2533" s="1"/>
      <c r="I2533" s="1"/>
      <c r="J2533" s="1"/>
      <c r="K2533" s="1"/>
      <c r="L2533" s="1"/>
      <c r="M2533" s="1"/>
      <c r="N2533" s="1"/>
    </row>
    <row r="2534" spans="1:14">
      <c r="A2534" s="73">
        <v>2527</v>
      </c>
      <c r="B2534" s="81"/>
      <c r="C2534" s="81"/>
      <c r="D2534" s="81"/>
      <c r="E2534" s="1"/>
      <c r="F2534" s="1"/>
      <c r="G2534" s="1"/>
      <c r="H2534" s="1"/>
      <c r="I2534" s="1"/>
      <c r="J2534" s="1"/>
      <c r="K2534" s="1"/>
      <c r="L2534" s="1"/>
      <c r="M2534" s="1"/>
      <c r="N2534" s="1"/>
    </row>
    <row r="2535" spans="1:14">
      <c r="A2535" s="73">
        <v>2528</v>
      </c>
      <c r="B2535" s="81"/>
      <c r="C2535" s="81"/>
      <c r="D2535" s="81"/>
      <c r="E2535" s="1"/>
      <c r="F2535" s="1"/>
      <c r="G2535" s="1"/>
      <c r="H2535" s="1"/>
      <c r="I2535" s="1"/>
      <c r="J2535" s="1"/>
      <c r="K2535" s="1"/>
      <c r="L2535" s="1"/>
      <c r="M2535" s="1"/>
      <c r="N2535" s="1"/>
    </row>
    <row r="2536" spans="1:14">
      <c r="A2536" s="73">
        <v>2529</v>
      </c>
      <c r="B2536" s="81"/>
      <c r="C2536" s="81"/>
      <c r="D2536" s="81"/>
      <c r="E2536" s="1"/>
      <c r="F2536" s="1"/>
      <c r="G2536" s="1"/>
      <c r="H2536" s="1"/>
      <c r="I2536" s="1"/>
      <c r="J2536" s="1"/>
      <c r="K2536" s="1"/>
      <c r="L2536" s="1"/>
      <c r="M2536" s="1"/>
      <c r="N2536" s="1"/>
    </row>
    <row r="2537" spans="1:14">
      <c r="A2537" s="73">
        <v>2530</v>
      </c>
      <c r="B2537" s="81"/>
      <c r="C2537" s="81"/>
      <c r="D2537" s="81"/>
      <c r="E2537" s="1"/>
      <c r="F2537" s="1"/>
      <c r="G2537" s="1"/>
      <c r="H2537" s="1"/>
      <c r="I2537" s="1"/>
      <c r="J2537" s="1"/>
      <c r="K2537" s="1"/>
      <c r="L2537" s="1"/>
      <c r="M2537" s="1"/>
      <c r="N2537" s="1"/>
    </row>
    <row r="2538" spans="1:14">
      <c r="A2538" s="73">
        <v>2531</v>
      </c>
      <c r="B2538" s="81"/>
      <c r="C2538" s="81"/>
      <c r="D2538" s="81"/>
      <c r="E2538" s="1"/>
      <c r="F2538" s="1"/>
      <c r="G2538" s="1"/>
      <c r="H2538" s="1"/>
      <c r="I2538" s="1"/>
      <c r="J2538" s="1"/>
      <c r="K2538" s="1"/>
      <c r="L2538" s="1"/>
      <c r="M2538" s="1"/>
      <c r="N2538" s="1"/>
    </row>
    <row r="2539" spans="1:14">
      <c r="A2539" s="73">
        <v>2532</v>
      </c>
      <c r="B2539" s="81"/>
      <c r="C2539" s="81"/>
      <c r="D2539" s="81"/>
      <c r="E2539" s="1"/>
      <c r="F2539" s="1"/>
      <c r="G2539" s="1"/>
      <c r="H2539" s="1"/>
      <c r="I2539" s="1"/>
      <c r="J2539" s="1"/>
      <c r="K2539" s="1"/>
      <c r="L2539" s="1"/>
      <c r="M2539" s="1"/>
      <c r="N2539" s="1"/>
    </row>
    <row r="2540" spans="1:14">
      <c r="A2540" s="73">
        <v>2533</v>
      </c>
      <c r="B2540" s="81"/>
      <c r="C2540" s="81"/>
      <c r="D2540" s="81"/>
      <c r="E2540" s="1"/>
      <c r="F2540" s="1"/>
      <c r="G2540" s="1"/>
      <c r="H2540" s="1"/>
      <c r="I2540" s="1"/>
      <c r="J2540" s="1"/>
      <c r="K2540" s="1"/>
      <c r="L2540" s="1"/>
      <c r="M2540" s="1"/>
      <c r="N2540" s="1"/>
    </row>
    <row r="2541" spans="1:14">
      <c r="A2541" s="73">
        <v>2534</v>
      </c>
      <c r="B2541" s="81"/>
      <c r="C2541" s="81"/>
      <c r="D2541" s="81"/>
      <c r="E2541" s="1"/>
      <c r="F2541" s="1"/>
      <c r="G2541" s="1"/>
      <c r="H2541" s="1"/>
      <c r="I2541" s="1"/>
      <c r="J2541" s="1"/>
      <c r="K2541" s="1"/>
      <c r="L2541" s="1"/>
      <c r="M2541" s="1"/>
      <c r="N2541" s="1"/>
    </row>
    <row r="2542" spans="1:14">
      <c r="A2542" s="73">
        <v>2535</v>
      </c>
      <c r="B2542" s="81"/>
      <c r="C2542" s="81"/>
      <c r="D2542" s="81"/>
      <c r="E2542" s="1"/>
      <c r="F2542" s="1"/>
      <c r="G2542" s="1"/>
      <c r="H2542" s="1"/>
      <c r="I2542" s="1"/>
      <c r="J2542" s="1"/>
      <c r="K2542" s="1"/>
      <c r="L2542" s="1"/>
      <c r="M2542" s="1"/>
      <c r="N2542" s="1"/>
    </row>
    <row r="2543" spans="1:14">
      <c r="A2543" s="73">
        <v>2536</v>
      </c>
      <c r="B2543" s="81"/>
      <c r="C2543" s="81"/>
      <c r="D2543" s="81"/>
      <c r="E2543" s="1"/>
      <c r="F2543" s="1"/>
      <c r="G2543" s="1"/>
      <c r="H2543" s="1"/>
      <c r="I2543" s="1"/>
      <c r="J2543" s="1"/>
      <c r="K2543" s="1"/>
      <c r="L2543" s="1"/>
      <c r="M2543" s="1"/>
      <c r="N2543" s="1"/>
    </row>
    <row r="2544" spans="1:14">
      <c r="A2544" s="73">
        <v>2537</v>
      </c>
      <c r="B2544" s="81"/>
      <c r="C2544" s="81"/>
      <c r="D2544" s="81"/>
      <c r="E2544" s="1"/>
      <c r="F2544" s="1"/>
      <c r="G2544" s="1"/>
      <c r="H2544" s="1"/>
      <c r="I2544" s="1"/>
      <c r="J2544" s="1"/>
      <c r="K2544" s="1"/>
      <c r="L2544" s="1"/>
      <c r="M2544" s="1"/>
      <c r="N2544" s="1"/>
    </row>
    <row r="2545" spans="1:14">
      <c r="A2545" s="73">
        <v>2538</v>
      </c>
      <c r="B2545" s="81"/>
      <c r="C2545" s="81"/>
      <c r="D2545" s="81"/>
      <c r="E2545" s="1"/>
      <c r="F2545" s="1"/>
      <c r="G2545" s="1"/>
      <c r="H2545" s="1"/>
      <c r="I2545" s="1"/>
      <c r="J2545" s="1"/>
      <c r="K2545" s="1"/>
      <c r="L2545" s="1"/>
      <c r="M2545" s="1"/>
      <c r="N2545" s="1"/>
    </row>
    <row r="2546" spans="1:14">
      <c r="A2546" s="73">
        <v>2539</v>
      </c>
      <c r="B2546" s="81"/>
      <c r="C2546" s="81"/>
      <c r="D2546" s="81"/>
      <c r="E2546" s="1"/>
      <c r="F2546" s="1"/>
      <c r="G2546" s="1"/>
      <c r="H2546" s="1"/>
      <c r="I2546" s="1"/>
      <c r="J2546" s="1"/>
      <c r="K2546" s="1"/>
      <c r="L2546" s="1"/>
      <c r="M2546" s="1"/>
      <c r="N2546" s="1"/>
    </row>
    <row r="2547" spans="1:14">
      <c r="A2547" s="73">
        <v>2540</v>
      </c>
      <c r="B2547" s="81"/>
      <c r="C2547" s="81"/>
      <c r="D2547" s="81"/>
      <c r="E2547" s="1"/>
      <c r="F2547" s="1"/>
      <c r="G2547" s="1"/>
      <c r="H2547" s="1"/>
      <c r="I2547" s="1"/>
      <c r="J2547" s="1"/>
      <c r="K2547" s="1"/>
      <c r="L2547" s="1"/>
      <c r="M2547" s="1"/>
      <c r="N2547" s="1"/>
    </row>
    <row r="2548" spans="1:14">
      <c r="A2548" s="73">
        <v>2541</v>
      </c>
      <c r="B2548" s="81"/>
      <c r="C2548" s="81"/>
      <c r="D2548" s="81"/>
      <c r="E2548" s="1"/>
      <c r="F2548" s="1"/>
      <c r="G2548" s="1"/>
      <c r="H2548" s="1"/>
      <c r="I2548" s="1"/>
      <c r="J2548" s="1"/>
      <c r="K2548" s="1"/>
      <c r="L2548" s="1"/>
      <c r="M2548" s="1"/>
      <c r="N2548" s="1"/>
    </row>
    <row r="2549" spans="1:14">
      <c r="A2549" s="73">
        <v>2542</v>
      </c>
      <c r="B2549" s="81"/>
      <c r="C2549" s="81"/>
      <c r="D2549" s="81"/>
      <c r="E2549" s="1"/>
      <c r="F2549" s="1"/>
      <c r="G2549" s="1"/>
      <c r="H2549" s="1"/>
      <c r="I2549" s="1"/>
      <c r="J2549" s="1"/>
      <c r="K2549" s="1"/>
      <c r="L2549" s="1"/>
      <c r="M2549" s="1"/>
      <c r="N2549" s="1"/>
    </row>
    <row r="2550" spans="1:14">
      <c r="A2550" s="73">
        <v>2543</v>
      </c>
      <c r="B2550" s="81"/>
      <c r="C2550" s="81"/>
      <c r="D2550" s="81"/>
      <c r="E2550" s="1"/>
      <c r="F2550" s="1"/>
      <c r="G2550" s="1"/>
      <c r="H2550" s="1"/>
      <c r="I2550" s="1"/>
      <c r="J2550" s="1"/>
      <c r="K2550" s="1"/>
      <c r="L2550" s="1"/>
      <c r="M2550" s="1"/>
      <c r="N2550" s="1"/>
    </row>
    <row r="2551" spans="1:14">
      <c r="A2551" s="73">
        <v>2544</v>
      </c>
      <c r="B2551" s="81"/>
      <c r="C2551" s="81"/>
      <c r="D2551" s="81"/>
      <c r="E2551" s="1"/>
      <c r="F2551" s="1"/>
      <c r="G2551" s="1"/>
      <c r="H2551" s="1"/>
      <c r="I2551" s="1"/>
      <c r="J2551" s="1"/>
      <c r="K2551" s="1"/>
      <c r="L2551" s="1"/>
      <c r="M2551" s="1"/>
      <c r="N2551" s="1"/>
    </row>
    <row r="2552" spans="1:14">
      <c r="A2552" s="73">
        <v>2545</v>
      </c>
      <c r="B2552" s="81"/>
      <c r="C2552" s="81"/>
      <c r="D2552" s="81"/>
      <c r="E2552" s="1"/>
      <c r="F2552" s="1"/>
      <c r="G2552" s="1"/>
      <c r="H2552" s="1"/>
      <c r="I2552" s="1"/>
      <c r="J2552" s="1"/>
      <c r="K2552" s="1"/>
      <c r="L2552" s="1"/>
      <c r="M2552" s="1"/>
      <c r="N2552" s="1"/>
    </row>
    <row r="2553" spans="1:14">
      <c r="A2553" s="73">
        <v>2546</v>
      </c>
      <c r="B2553" s="81"/>
      <c r="C2553" s="81"/>
      <c r="D2553" s="81"/>
      <c r="E2553" s="1"/>
      <c r="F2553" s="1"/>
      <c r="G2553" s="1"/>
      <c r="H2553" s="1"/>
      <c r="I2553" s="1"/>
      <c r="J2553" s="1"/>
      <c r="K2553" s="1"/>
      <c r="L2553" s="1"/>
      <c r="M2553" s="1"/>
      <c r="N2553" s="1"/>
    </row>
    <row r="2554" spans="1:14">
      <c r="A2554" s="73">
        <v>2547</v>
      </c>
      <c r="B2554" s="81"/>
      <c r="C2554" s="81"/>
      <c r="D2554" s="81"/>
      <c r="E2554" s="1"/>
      <c r="F2554" s="1"/>
      <c r="G2554" s="1"/>
      <c r="H2554" s="1"/>
      <c r="I2554" s="1"/>
      <c r="J2554" s="1"/>
      <c r="K2554" s="1"/>
      <c r="L2554" s="1"/>
      <c r="M2554" s="1"/>
      <c r="N2554" s="1"/>
    </row>
    <row r="2555" spans="1:14">
      <c r="A2555" s="73">
        <v>2548</v>
      </c>
      <c r="B2555" s="81"/>
      <c r="C2555" s="81"/>
      <c r="D2555" s="81"/>
      <c r="E2555" s="1"/>
      <c r="F2555" s="1"/>
      <c r="G2555" s="1"/>
      <c r="H2555" s="1"/>
      <c r="I2555" s="1"/>
      <c r="J2555" s="1"/>
      <c r="K2555" s="1"/>
      <c r="L2555" s="1"/>
      <c r="M2555" s="1"/>
      <c r="N2555" s="1"/>
    </row>
    <row r="2556" spans="1:14">
      <c r="A2556" s="73">
        <v>2549</v>
      </c>
      <c r="B2556" s="81"/>
      <c r="C2556" s="81"/>
      <c r="D2556" s="81"/>
      <c r="E2556" s="1"/>
      <c r="F2556" s="1"/>
      <c r="G2556" s="1"/>
      <c r="H2556" s="1"/>
      <c r="I2556" s="1"/>
      <c r="J2556" s="1"/>
      <c r="K2556" s="1"/>
      <c r="L2556" s="1"/>
      <c r="M2556" s="1"/>
      <c r="N2556" s="1"/>
    </row>
    <row r="2557" spans="1:14">
      <c r="A2557" s="73">
        <v>2550</v>
      </c>
      <c r="B2557" s="81"/>
      <c r="C2557" s="81"/>
      <c r="D2557" s="81"/>
      <c r="E2557" s="1"/>
      <c r="F2557" s="1"/>
      <c r="G2557" s="1"/>
      <c r="H2557" s="1"/>
      <c r="I2557" s="1"/>
      <c r="J2557" s="1"/>
      <c r="K2557" s="1"/>
      <c r="L2557" s="1"/>
      <c r="M2557" s="1"/>
      <c r="N2557" s="1"/>
    </row>
    <row r="2558" spans="1:14">
      <c r="A2558" s="73">
        <v>2551</v>
      </c>
      <c r="B2558" s="81"/>
      <c r="C2558" s="81"/>
      <c r="D2558" s="81"/>
      <c r="E2558" s="1"/>
      <c r="F2558" s="1"/>
      <c r="G2558" s="1"/>
      <c r="H2558" s="1"/>
      <c r="I2558" s="1"/>
      <c r="J2558" s="1"/>
      <c r="K2558" s="1"/>
      <c r="L2558" s="1"/>
      <c r="M2558" s="1"/>
      <c r="N2558" s="1"/>
    </row>
    <row r="2559" spans="1:14">
      <c r="A2559" s="73">
        <v>2552</v>
      </c>
      <c r="B2559" s="81"/>
      <c r="C2559" s="81"/>
      <c r="D2559" s="81"/>
      <c r="E2559" s="1"/>
      <c r="F2559" s="1"/>
      <c r="G2559" s="1"/>
      <c r="H2559" s="1"/>
      <c r="I2559" s="1"/>
      <c r="J2559" s="1"/>
      <c r="K2559" s="1"/>
      <c r="L2559" s="1"/>
      <c r="M2559" s="1"/>
      <c r="N2559" s="1"/>
    </row>
    <row r="2560" spans="1:14">
      <c r="A2560" s="73">
        <v>2553</v>
      </c>
      <c r="B2560" s="81"/>
      <c r="C2560" s="81"/>
      <c r="D2560" s="81"/>
      <c r="E2560" s="1"/>
      <c r="F2560" s="1"/>
      <c r="G2560" s="1"/>
      <c r="H2560" s="1"/>
      <c r="I2560" s="1"/>
      <c r="J2560" s="1"/>
      <c r="K2560" s="1"/>
      <c r="L2560" s="1"/>
      <c r="M2560" s="1"/>
      <c r="N2560" s="1"/>
    </row>
    <row r="2561" spans="1:14">
      <c r="A2561" s="73">
        <v>2554</v>
      </c>
      <c r="B2561" s="81"/>
      <c r="C2561" s="81"/>
      <c r="D2561" s="81"/>
      <c r="E2561" s="1"/>
      <c r="F2561" s="1"/>
      <c r="G2561" s="1"/>
      <c r="H2561" s="1"/>
      <c r="I2561" s="1"/>
      <c r="J2561" s="1"/>
      <c r="K2561" s="1"/>
      <c r="L2561" s="1"/>
      <c r="M2561" s="1"/>
      <c r="N2561" s="1"/>
    </row>
    <row r="2562" spans="1:14">
      <c r="A2562" s="73">
        <v>2555</v>
      </c>
      <c r="B2562" s="81"/>
      <c r="C2562" s="81"/>
      <c r="D2562" s="81"/>
      <c r="E2562" s="1"/>
      <c r="F2562" s="1"/>
      <c r="G2562" s="1"/>
      <c r="H2562" s="1"/>
      <c r="I2562" s="1"/>
      <c r="J2562" s="1"/>
      <c r="K2562" s="1"/>
      <c r="L2562" s="1"/>
      <c r="M2562" s="1"/>
      <c r="N2562" s="1"/>
    </row>
    <row r="2563" spans="1:14">
      <c r="A2563" s="73">
        <v>2556</v>
      </c>
      <c r="B2563" s="81"/>
      <c r="C2563" s="81"/>
      <c r="D2563" s="81"/>
      <c r="E2563" s="1"/>
      <c r="F2563" s="1"/>
      <c r="G2563" s="1"/>
      <c r="H2563" s="1"/>
      <c r="I2563" s="1"/>
      <c r="J2563" s="1"/>
      <c r="K2563" s="1"/>
      <c r="L2563" s="1"/>
      <c r="M2563" s="1"/>
      <c r="N2563" s="1"/>
    </row>
    <row r="2564" spans="1:14">
      <c r="A2564" s="73">
        <v>2557</v>
      </c>
      <c r="B2564" s="81"/>
      <c r="C2564" s="81"/>
      <c r="D2564" s="81"/>
      <c r="E2564" s="1"/>
      <c r="F2564" s="1"/>
      <c r="G2564" s="1"/>
      <c r="H2564" s="1"/>
      <c r="I2564" s="1"/>
      <c r="J2564" s="1"/>
      <c r="K2564" s="1"/>
      <c r="L2564" s="1"/>
      <c r="M2564" s="1"/>
      <c r="N2564" s="1"/>
    </row>
    <row r="2565" spans="1:14">
      <c r="A2565" s="73">
        <v>2558</v>
      </c>
      <c r="B2565" s="81"/>
      <c r="C2565" s="81"/>
      <c r="D2565" s="81"/>
      <c r="E2565" s="1"/>
      <c r="F2565" s="1"/>
      <c r="G2565" s="1"/>
      <c r="H2565" s="1"/>
      <c r="I2565" s="1"/>
      <c r="J2565" s="1"/>
      <c r="K2565" s="1"/>
      <c r="L2565" s="1"/>
      <c r="M2565" s="1"/>
      <c r="N2565" s="1"/>
    </row>
    <row r="2566" spans="1:14">
      <c r="A2566" s="73">
        <v>2559</v>
      </c>
      <c r="B2566" s="81"/>
      <c r="C2566" s="81"/>
      <c r="D2566" s="81"/>
      <c r="E2566" s="1"/>
      <c r="F2566" s="1"/>
      <c r="G2566" s="1"/>
      <c r="H2566" s="1"/>
      <c r="I2566" s="1"/>
      <c r="J2566" s="1"/>
      <c r="K2566" s="1"/>
      <c r="L2566" s="1"/>
      <c r="M2566" s="1"/>
      <c r="N2566" s="1"/>
    </row>
    <row r="2567" spans="1:14">
      <c r="A2567" s="73">
        <v>2560</v>
      </c>
      <c r="B2567" s="81"/>
      <c r="C2567" s="81"/>
      <c r="D2567" s="81"/>
      <c r="E2567" s="1"/>
      <c r="F2567" s="1"/>
      <c r="G2567" s="1"/>
      <c r="H2567" s="1"/>
      <c r="I2567" s="1"/>
      <c r="J2567" s="1"/>
      <c r="K2567" s="1"/>
      <c r="L2567" s="1"/>
      <c r="M2567" s="1"/>
      <c r="N2567" s="1"/>
    </row>
    <row r="2568" spans="1:14">
      <c r="A2568" s="73">
        <v>2561</v>
      </c>
      <c r="B2568" s="81"/>
      <c r="C2568" s="81"/>
      <c r="D2568" s="81"/>
      <c r="E2568" s="1"/>
      <c r="F2568" s="1"/>
      <c r="G2568" s="1"/>
      <c r="H2568" s="1"/>
      <c r="I2568" s="1"/>
      <c r="J2568" s="1"/>
      <c r="K2568" s="1"/>
      <c r="L2568" s="1"/>
      <c r="M2568" s="1"/>
      <c r="N2568" s="1"/>
    </row>
    <row r="2569" spans="1:14">
      <c r="A2569" s="73">
        <v>2562</v>
      </c>
      <c r="B2569" s="81"/>
      <c r="C2569" s="81"/>
      <c r="D2569" s="81"/>
      <c r="E2569" s="1"/>
      <c r="F2569" s="1"/>
      <c r="G2569" s="1"/>
      <c r="H2569" s="1"/>
      <c r="I2569" s="1"/>
      <c r="J2569" s="1"/>
      <c r="K2569" s="1"/>
      <c r="L2569" s="1"/>
      <c r="M2569" s="1"/>
      <c r="N2569" s="1"/>
    </row>
    <row r="2570" spans="1:14">
      <c r="A2570" s="73">
        <v>2563</v>
      </c>
      <c r="B2570" s="81"/>
      <c r="C2570" s="81"/>
      <c r="D2570" s="81"/>
      <c r="E2570" s="1"/>
      <c r="F2570" s="1"/>
      <c r="G2570" s="1"/>
      <c r="H2570" s="1"/>
      <c r="I2570" s="1"/>
      <c r="J2570" s="1"/>
      <c r="K2570" s="1"/>
      <c r="L2570" s="1"/>
      <c r="M2570" s="1"/>
      <c r="N2570" s="1"/>
    </row>
    <row r="2571" spans="1:14">
      <c r="A2571" s="73">
        <v>2564</v>
      </c>
      <c r="B2571" s="81"/>
      <c r="C2571" s="81"/>
      <c r="D2571" s="81"/>
      <c r="E2571" s="1"/>
      <c r="F2571" s="1"/>
      <c r="G2571" s="1"/>
      <c r="H2571" s="1"/>
      <c r="I2571" s="1"/>
      <c r="J2571" s="1"/>
      <c r="K2571" s="1"/>
      <c r="L2571" s="1"/>
      <c r="M2571" s="1"/>
      <c r="N2571" s="1"/>
    </row>
    <row r="2572" spans="1:14">
      <c r="A2572" s="73">
        <v>2565</v>
      </c>
      <c r="B2572" s="81"/>
      <c r="C2572" s="81"/>
      <c r="D2572" s="81"/>
      <c r="E2572" s="1"/>
      <c r="F2572" s="1"/>
      <c r="G2572" s="1"/>
      <c r="H2572" s="1"/>
      <c r="I2572" s="1"/>
      <c r="J2572" s="1"/>
      <c r="K2572" s="1"/>
      <c r="L2572" s="1"/>
      <c r="M2572" s="1"/>
      <c r="N2572" s="1"/>
    </row>
    <row r="2573" spans="1:14">
      <c r="A2573" s="73">
        <v>2566</v>
      </c>
      <c r="B2573" s="81"/>
      <c r="C2573" s="81"/>
      <c r="D2573" s="81"/>
      <c r="E2573" s="1"/>
      <c r="F2573" s="1"/>
      <c r="G2573" s="1"/>
      <c r="H2573" s="1"/>
      <c r="I2573" s="1"/>
      <c r="J2573" s="1"/>
      <c r="K2573" s="1"/>
      <c r="L2573" s="1"/>
      <c r="M2573" s="1"/>
      <c r="N2573" s="1"/>
    </row>
    <row r="2574" spans="1:14">
      <c r="A2574" s="73">
        <v>2567</v>
      </c>
      <c r="B2574" s="81"/>
      <c r="C2574" s="81"/>
      <c r="D2574" s="81"/>
      <c r="E2574" s="1"/>
      <c r="F2574" s="1"/>
      <c r="G2574" s="1"/>
      <c r="H2574" s="1"/>
      <c r="I2574" s="1"/>
      <c r="J2574" s="1"/>
      <c r="K2574" s="1"/>
      <c r="L2574" s="1"/>
      <c r="M2574" s="1"/>
      <c r="N2574" s="1"/>
    </row>
    <row r="2575" spans="1:14">
      <c r="A2575" s="73">
        <v>2568</v>
      </c>
      <c r="B2575" s="81"/>
      <c r="C2575" s="81"/>
      <c r="D2575" s="81"/>
      <c r="E2575" s="1"/>
      <c r="F2575" s="1"/>
      <c r="G2575" s="1"/>
      <c r="H2575" s="1"/>
      <c r="I2575" s="1"/>
      <c r="J2575" s="1"/>
      <c r="K2575" s="1"/>
      <c r="L2575" s="1"/>
      <c r="M2575" s="1"/>
      <c r="N2575" s="1"/>
    </row>
    <row r="2576" spans="1:14">
      <c r="A2576" s="73">
        <v>2569</v>
      </c>
      <c r="B2576" s="81"/>
      <c r="C2576" s="81"/>
      <c r="D2576" s="81"/>
      <c r="E2576" s="1"/>
      <c r="F2576" s="1"/>
      <c r="G2576" s="1"/>
      <c r="H2576" s="1"/>
      <c r="I2576" s="1"/>
      <c r="J2576" s="1"/>
      <c r="K2576" s="1"/>
      <c r="L2576" s="1"/>
      <c r="M2576" s="1"/>
      <c r="N2576" s="1"/>
    </row>
    <row r="2577" spans="1:14">
      <c r="A2577" s="73">
        <v>2570</v>
      </c>
      <c r="B2577" s="81"/>
      <c r="C2577" s="81"/>
      <c r="D2577" s="81"/>
      <c r="E2577" s="1"/>
      <c r="F2577" s="1"/>
      <c r="G2577" s="1"/>
      <c r="H2577" s="1"/>
      <c r="I2577" s="1"/>
      <c r="J2577" s="1"/>
      <c r="K2577" s="1"/>
      <c r="L2577" s="1"/>
      <c r="M2577" s="1"/>
      <c r="N2577" s="1"/>
    </row>
    <row r="2578" spans="1:14">
      <c r="A2578" s="73">
        <v>2571</v>
      </c>
      <c r="B2578" s="81"/>
      <c r="C2578" s="81"/>
      <c r="D2578" s="81"/>
      <c r="E2578" s="1"/>
      <c r="F2578" s="1"/>
      <c r="G2578" s="1"/>
      <c r="H2578" s="1"/>
      <c r="I2578" s="1"/>
      <c r="J2578" s="1"/>
      <c r="K2578" s="1"/>
      <c r="L2578" s="1"/>
      <c r="M2578" s="1"/>
      <c r="N2578" s="1"/>
    </row>
    <row r="2579" spans="1:14">
      <c r="A2579" s="73">
        <v>2572</v>
      </c>
      <c r="B2579" s="81"/>
      <c r="C2579" s="81"/>
      <c r="D2579" s="81"/>
      <c r="E2579" s="1"/>
      <c r="F2579" s="1"/>
      <c r="G2579" s="1"/>
      <c r="H2579" s="1"/>
      <c r="I2579" s="1"/>
      <c r="J2579" s="1"/>
      <c r="K2579" s="1"/>
      <c r="L2579" s="1"/>
      <c r="M2579" s="1"/>
      <c r="N2579" s="1"/>
    </row>
    <row r="2580" spans="1:14">
      <c r="A2580" s="73">
        <v>2573</v>
      </c>
      <c r="B2580" s="81"/>
      <c r="C2580" s="81"/>
      <c r="D2580" s="81"/>
      <c r="E2580" s="1"/>
      <c r="F2580" s="1"/>
      <c r="G2580" s="1"/>
      <c r="H2580" s="1"/>
      <c r="I2580" s="1"/>
      <c r="J2580" s="1"/>
      <c r="K2580" s="1"/>
      <c r="L2580" s="1"/>
      <c r="M2580" s="1"/>
      <c r="N2580" s="1"/>
    </row>
    <row r="2581" spans="1:14">
      <c r="A2581" s="73">
        <v>2574</v>
      </c>
      <c r="B2581" s="81"/>
      <c r="C2581" s="81"/>
      <c r="D2581" s="81"/>
      <c r="E2581" s="1"/>
      <c r="F2581" s="1"/>
      <c r="G2581" s="1"/>
      <c r="H2581" s="1"/>
      <c r="I2581" s="1"/>
      <c r="J2581" s="1"/>
      <c r="K2581" s="1"/>
      <c r="L2581" s="1"/>
      <c r="M2581" s="1"/>
      <c r="N2581" s="1"/>
    </row>
    <row r="2582" spans="1:14">
      <c r="A2582" s="73">
        <v>2575</v>
      </c>
      <c r="B2582" s="81"/>
      <c r="C2582" s="81"/>
      <c r="D2582" s="81"/>
      <c r="E2582" s="1"/>
      <c r="F2582" s="1"/>
      <c r="G2582" s="1"/>
      <c r="H2582" s="1"/>
      <c r="I2582" s="1"/>
      <c r="J2582" s="1"/>
      <c r="K2582" s="1"/>
      <c r="L2582" s="1"/>
      <c r="M2582" s="1"/>
      <c r="N2582" s="1"/>
    </row>
    <row r="2583" spans="1:14">
      <c r="A2583" s="73">
        <v>2576</v>
      </c>
      <c r="B2583" s="81"/>
      <c r="C2583" s="81"/>
      <c r="D2583" s="81"/>
      <c r="E2583" s="1"/>
      <c r="F2583" s="1"/>
      <c r="G2583" s="1"/>
      <c r="H2583" s="1"/>
      <c r="I2583" s="1"/>
      <c r="J2583" s="1"/>
      <c r="K2583" s="1"/>
      <c r="L2583" s="1"/>
      <c r="M2583" s="1"/>
      <c r="N2583" s="1"/>
    </row>
    <row r="2584" spans="1:14">
      <c r="A2584" s="73">
        <v>2577</v>
      </c>
      <c r="B2584" s="81"/>
      <c r="C2584" s="81"/>
      <c r="D2584" s="81"/>
      <c r="E2584" s="1"/>
      <c r="F2584" s="1"/>
      <c r="G2584" s="1"/>
      <c r="H2584" s="1"/>
      <c r="I2584" s="1"/>
      <c r="J2584" s="1"/>
      <c r="K2584" s="1"/>
      <c r="L2584" s="1"/>
      <c r="M2584" s="1"/>
      <c r="N2584" s="1"/>
    </row>
    <row r="2585" spans="1:14">
      <c r="A2585" s="73">
        <v>2578</v>
      </c>
      <c r="B2585" s="81"/>
      <c r="C2585" s="81"/>
      <c r="D2585" s="81"/>
      <c r="E2585" s="1"/>
      <c r="F2585" s="1"/>
      <c r="G2585" s="1"/>
      <c r="H2585" s="1"/>
      <c r="I2585" s="1"/>
      <c r="J2585" s="1"/>
      <c r="K2585" s="1"/>
      <c r="L2585" s="1"/>
      <c r="M2585" s="1"/>
      <c r="N2585" s="1"/>
    </row>
    <row r="2586" spans="1:14">
      <c r="A2586" s="73">
        <v>2579</v>
      </c>
      <c r="B2586" s="81"/>
      <c r="C2586" s="81"/>
      <c r="D2586" s="81"/>
      <c r="E2586" s="1"/>
      <c r="F2586" s="1"/>
      <c r="G2586" s="1"/>
      <c r="H2586" s="1"/>
      <c r="I2586" s="1"/>
      <c r="J2586" s="1"/>
      <c r="K2586" s="1"/>
      <c r="L2586" s="1"/>
      <c r="M2586" s="1"/>
      <c r="N2586" s="1"/>
    </row>
    <row r="2587" spans="1:14">
      <c r="A2587" s="73">
        <v>2580</v>
      </c>
      <c r="B2587" s="81"/>
      <c r="C2587" s="81"/>
      <c r="D2587" s="81"/>
      <c r="E2587" s="1"/>
      <c r="F2587" s="1"/>
      <c r="G2587" s="1"/>
      <c r="H2587" s="1"/>
      <c r="I2587" s="1"/>
      <c r="J2587" s="1"/>
      <c r="K2587" s="1"/>
      <c r="L2587" s="1"/>
      <c r="M2587" s="1"/>
      <c r="N2587" s="1"/>
    </row>
    <row r="2588" spans="1:14">
      <c r="A2588" s="73">
        <v>2581</v>
      </c>
      <c r="B2588" s="81"/>
      <c r="C2588" s="81"/>
      <c r="D2588" s="81"/>
      <c r="E2588" s="1"/>
      <c r="F2588" s="1"/>
      <c r="G2588" s="1"/>
      <c r="H2588" s="1"/>
      <c r="I2588" s="1"/>
      <c r="J2588" s="1"/>
      <c r="K2588" s="1"/>
      <c r="L2588" s="1"/>
      <c r="M2588" s="1"/>
      <c r="N2588" s="1"/>
    </row>
    <row r="2589" spans="1:14">
      <c r="A2589" s="73">
        <v>2582</v>
      </c>
      <c r="B2589" s="81"/>
      <c r="C2589" s="81"/>
      <c r="D2589" s="81"/>
      <c r="E2589" s="1"/>
      <c r="F2589" s="1"/>
      <c r="G2589" s="1"/>
      <c r="H2589" s="1"/>
      <c r="I2589" s="1"/>
      <c r="J2589" s="1"/>
      <c r="K2589" s="1"/>
      <c r="L2589" s="1"/>
      <c r="M2589" s="1"/>
      <c r="N2589" s="1"/>
    </row>
    <row r="2590" spans="1:14">
      <c r="A2590" s="73">
        <v>2583</v>
      </c>
      <c r="B2590" s="81"/>
      <c r="C2590" s="81"/>
      <c r="D2590" s="81"/>
      <c r="E2590" s="1"/>
      <c r="F2590" s="1"/>
      <c r="G2590" s="1"/>
      <c r="H2590" s="1"/>
      <c r="I2590" s="1"/>
      <c r="J2590" s="1"/>
      <c r="K2590" s="1"/>
      <c r="L2590" s="1"/>
      <c r="M2590" s="1"/>
      <c r="N2590" s="1"/>
    </row>
    <row r="2591" spans="1:14">
      <c r="A2591" s="73">
        <v>2584</v>
      </c>
      <c r="B2591" s="81"/>
      <c r="C2591" s="81"/>
      <c r="D2591" s="81"/>
      <c r="E2591" s="1"/>
      <c r="F2591" s="1"/>
      <c r="G2591" s="1"/>
      <c r="H2591" s="1"/>
      <c r="I2591" s="1"/>
      <c r="J2591" s="1"/>
      <c r="K2591" s="1"/>
      <c r="L2591" s="1"/>
      <c r="M2591" s="1"/>
      <c r="N2591" s="1"/>
    </row>
    <row r="2592" spans="1:14">
      <c r="A2592" s="73">
        <v>2585</v>
      </c>
      <c r="B2592" s="81"/>
      <c r="C2592" s="81"/>
      <c r="D2592" s="81"/>
      <c r="E2592" s="1"/>
      <c r="F2592" s="1"/>
      <c r="G2592" s="1"/>
      <c r="H2592" s="1"/>
      <c r="I2592" s="1"/>
      <c r="J2592" s="1"/>
      <c r="K2592" s="1"/>
      <c r="L2592" s="1"/>
      <c r="M2592" s="1"/>
      <c r="N2592" s="1"/>
    </row>
    <row r="2593" spans="1:14">
      <c r="A2593" s="73">
        <v>2586</v>
      </c>
      <c r="B2593" s="81"/>
      <c r="C2593" s="81"/>
      <c r="D2593" s="81"/>
      <c r="E2593" s="1"/>
      <c r="F2593" s="1"/>
      <c r="G2593" s="1"/>
      <c r="H2593" s="1"/>
      <c r="I2593" s="1"/>
      <c r="J2593" s="1"/>
      <c r="K2593" s="1"/>
      <c r="L2593" s="1"/>
      <c r="M2593" s="1"/>
      <c r="N2593" s="1"/>
    </row>
    <row r="2594" spans="1:14">
      <c r="A2594" s="73">
        <v>2587</v>
      </c>
      <c r="B2594" s="81"/>
      <c r="C2594" s="81"/>
      <c r="D2594" s="81"/>
      <c r="E2594" s="1"/>
      <c r="F2594" s="1"/>
      <c r="G2594" s="1"/>
      <c r="H2594" s="1"/>
      <c r="I2594" s="1"/>
      <c r="J2594" s="1"/>
      <c r="K2594" s="1"/>
      <c r="L2594" s="1"/>
      <c r="M2594" s="1"/>
      <c r="N2594" s="1"/>
    </row>
    <row r="2595" spans="1:14">
      <c r="A2595" s="73">
        <v>2588</v>
      </c>
      <c r="B2595" s="81"/>
      <c r="C2595" s="81"/>
      <c r="D2595" s="81"/>
      <c r="E2595" s="1"/>
      <c r="F2595" s="1"/>
      <c r="G2595" s="1"/>
      <c r="H2595" s="1"/>
      <c r="I2595" s="1"/>
      <c r="J2595" s="1"/>
      <c r="K2595" s="1"/>
      <c r="L2595" s="1"/>
      <c r="M2595" s="1"/>
      <c r="N2595" s="1"/>
    </row>
    <row r="2596" spans="1:14">
      <c r="A2596" s="73">
        <v>2589</v>
      </c>
      <c r="B2596" s="81"/>
      <c r="C2596" s="81"/>
      <c r="D2596" s="81"/>
      <c r="E2596" s="1"/>
      <c r="F2596" s="1"/>
      <c r="G2596" s="1"/>
      <c r="H2596" s="1"/>
      <c r="I2596" s="1"/>
      <c r="J2596" s="1"/>
      <c r="K2596" s="1"/>
      <c r="L2596" s="1"/>
      <c r="M2596" s="1"/>
      <c r="N2596" s="1"/>
    </row>
    <row r="2597" spans="1:14">
      <c r="A2597" s="73">
        <v>2590</v>
      </c>
      <c r="B2597" s="81"/>
      <c r="C2597" s="81"/>
      <c r="D2597" s="81"/>
      <c r="E2597" s="1"/>
      <c r="F2597" s="1"/>
      <c r="G2597" s="1"/>
      <c r="H2597" s="1"/>
      <c r="I2597" s="1"/>
      <c r="J2597" s="1"/>
      <c r="K2597" s="1"/>
      <c r="L2597" s="1"/>
      <c r="M2597" s="1"/>
      <c r="N2597" s="1"/>
    </row>
    <row r="2598" spans="1:14">
      <c r="A2598" s="73">
        <v>2591</v>
      </c>
      <c r="B2598" s="81"/>
      <c r="C2598" s="81"/>
      <c r="D2598" s="81"/>
      <c r="E2598" s="1"/>
      <c r="F2598" s="1"/>
      <c r="G2598" s="1"/>
      <c r="H2598" s="1"/>
      <c r="I2598" s="1"/>
      <c r="J2598" s="1"/>
      <c r="K2598" s="1"/>
      <c r="L2598" s="1"/>
      <c r="M2598" s="1"/>
      <c r="N2598" s="1"/>
    </row>
    <row r="2599" spans="1:14">
      <c r="A2599" s="73">
        <v>2592</v>
      </c>
      <c r="B2599" s="81"/>
      <c r="C2599" s="81"/>
      <c r="D2599" s="81"/>
      <c r="E2599" s="1"/>
      <c r="F2599" s="1"/>
      <c r="G2599" s="1"/>
      <c r="H2599" s="1"/>
      <c r="I2599" s="1"/>
      <c r="J2599" s="1"/>
      <c r="K2599" s="1"/>
      <c r="L2599" s="1"/>
      <c r="M2599" s="1"/>
      <c r="N2599" s="1"/>
    </row>
    <row r="2600" spans="1:14">
      <c r="A2600" s="73">
        <v>2593</v>
      </c>
      <c r="B2600" s="81"/>
      <c r="C2600" s="81"/>
      <c r="D2600" s="81"/>
      <c r="E2600" s="1"/>
      <c r="F2600" s="1"/>
      <c r="G2600" s="1"/>
      <c r="H2600" s="1"/>
      <c r="I2600" s="1"/>
      <c r="J2600" s="1"/>
      <c r="K2600" s="1"/>
      <c r="L2600" s="1"/>
      <c r="M2600" s="1"/>
      <c r="N2600" s="1"/>
    </row>
    <row r="2601" spans="1:14">
      <c r="A2601" s="73">
        <v>2594</v>
      </c>
      <c r="B2601" s="81"/>
      <c r="C2601" s="81"/>
      <c r="D2601" s="81"/>
      <c r="E2601" s="1"/>
      <c r="F2601" s="1"/>
      <c r="G2601" s="1"/>
      <c r="H2601" s="1"/>
      <c r="I2601" s="1"/>
      <c r="J2601" s="1"/>
      <c r="K2601" s="1"/>
      <c r="L2601" s="1"/>
      <c r="M2601" s="1"/>
      <c r="N2601" s="1"/>
    </row>
    <row r="2602" spans="1:14">
      <c r="A2602" s="73">
        <v>2595</v>
      </c>
      <c r="B2602" s="81"/>
      <c r="C2602" s="81"/>
      <c r="D2602" s="81"/>
      <c r="E2602" s="1"/>
      <c r="F2602" s="1"/>
      <c r="G2602" s="1"/>
      <c r="H2602" s="1"/>
      <c r="I2602" s="1"/>
      <c r="J2602" s="1"/>
      <c r="K2602" s="1"/>
      <c r="L2602" s="1"/>
      <c r="M2602" s="1"/>
      <c r="N2602" s="1"/>
    </row>
    <row r="2603" spans="1:14">
      <c r="A2603" s="73">
        <v>2596</v>
      </c>
      <c r="B2603" s="81"/>
      <c r="C2603" s="81"/>
      <c r="D2603" s="81"/>
      <c r="E2603" s="1"/>
      <c r="F2603" s="1"/>
      <c r="G2603" s="1"/>
      <c r="H2603" s="1"/>
      <c r="I2603" s="1"/>
      <c r="J2603" s="1"/>
      <c r="K2603" s="1"/>
      <c r="L2603" s="1"/>
      <c r="M2603" s="1"/>
      <c r="N2603" s="1"/>
    </row>
    <row r="2604" spans="1:14">
      <c r="A2604" s="73">
        <v>2597</v>
      </c>
      <c r="B2604" s="81"/>
      <c r="C2604" s="81"/>
      <c r="D2604" s="81"/>
      <c r="E2604" s="1"/>
      <c r="F2604" s="1"/>
      <c r="G2604" s="1"/>
      <c r="H2604" s="1"/>
      <c r="I2604" s="1"/>
      <c r="J2604" s="1"/>
      <c r="K2604" s="1"/>
      <c r="L2604" s="1"/>
      <c r="M2604" s="1"/>
      <c r="N2604" s="1"/>
    </row>
    <row r="2605" spans="1:14">
      <c r="A2605" s="73">
        <v>2598</v>
      </c>
      <c r="B2605" s="81"/>
      <c r="C2605" s="81"/>
      <c r="D2605" s="81"/>
      <c r="E2605" s="1"/>
      <c r="F2605" s="1"/>
      <c r="G2605" s="1"/>
      <c r="H2605" s="1"/>
      <c r="I2605" s="1"/>
      <c r="J2605" s="1"/>
      <c r="K2605" s="1"/>
      <c r="L2605" s="1"/>
      <c r="M2605" s="1"/>
      <c r="N2605" s="1"/>
    </row>
    <row r="2606" spans="1:14">
      <c r="A2606" s="73">
        <v>2599</v>
      </c>
      <c r="B2606" s="81"/>
      <c r="C2606" s="81"/>
      <c r="D2606" s="81"/>
      <c r="E2606" s="1"/>
      <c r="F2606" s="1"/>
      <c r="G2606" s="1"/>
      <c r="H2606" s="1"/>
      <c r="I2606" s="1"/>
      <c r="J2606" s="1"/>
      <c r="K2606" s="1"/>
      <c r="L2606" s="1"/>
      <c r="M2606" s="1"/>
      <c r="N2606" s="1"/>
    </row>
    <row r="2607" spans="1:14">
      <c r="A2607" s="73">
        <v>2600</v>
      </c>
      <c r="B2607" s="81"/>
      <c r="C2607" s="81"/>
      <c r="D2607" s="81"/>
      <c r="E2607" s="1"/>
      <c r="F2607" s="1"/>
      <c r="G2607" s="1"/>
      <c r="H2607" s="1"/>
      <c r="I2607" s="1"/>
      <c r="J2607" s="1"/>
      <c r="K2607" s="1"/>
      <c r="L2607" s="1"/>
      <c r="M2607" s="1"/>
      <c r="N2607" s="1"/>
    </row>
    <row r="2608" spans="1:14">
      <c r="A2608" s="73">
        <v>2601</v>
      </c>
      <c r="B2608" s="81"/>
      <c r="C2608" s="81"/>
      <c r="D2608" s="81"/>
      <c r="E2608" s="1"/>
      <c r="F2608" s="1"/>
      <c r="G2608" s="1"/>
      <c r="H2608" s="1"/>
      <c r="I2608" s="1"/>
      <c r="J2608" s="1"/>
      <c r="K2608" s="1"/>
      <c r="L2608" s="1"/>
      <c r="M2608" s="1"/>
      <c r="N2608" s="1"/>
    </row>
    <row r="2609" spans="1:14">
      <c r="A2609" s="73">
        <v>2602</v>
      </c>
      <c r="B2609" s="81"/>
      <c r="C2609" s="81"/>
      <c r="D2609" s="81"/>
      <c r="E2609" s="1"/>
      <c r="F2609" s="1"/>
      <c r="G2609" s="1"/>
      <c r="H2609" s="1"/>
      <c r="I2609" s="1"/>
      <c r="J2609" s="1"/>
      <c r="K2609" s="1"/>
      <c r="L2609" s="1"/>
      <c r="M2609" s="1"/>
      <c r="N2609" s="1"/>
    </row>
    <row r="2610" spans="1:14">
      <c r="A2610" s="73">
        <v>2603</v>
      </c>
      <c r="B2610" s="81"/>
      <c r="C2610" s="81"/>
      <c r="D2610" s="81"/>
      <c r="E2610" s="1"/>
      <c r="F2610" s="1"/>
      <c r="G2610" s="1"/>
      <c r="H2610" s="1"/>
      <c r="I2610" s="1"/>
      <c r="J2610" s="1"/>
      <c r="K2610" s="1"/>
      <c r="L2610" s="1"/>
      <c r="M2610" s="1"/>
      <c r="N2610" s="1"/>
    </row>
    <row r="2611" spans="1:14">
      <c r="A2611" s="73">
        <v>2604</v>
      </c>
      <c r="B2611" s="81"/>
      <c r="C2611" s="81"/>
      <c r="D2611" s="81"/>
      <c r="E2611" s="1"/>
      <c r="F2611" s="1"/>
      <c r="G2611" s="1"/>
      <c r="H2611" s="1"/>
      <c r="I2611" s="1"/>
      <c r="J2611" s="1"/>
      <c r="K2611" s="1"/>
      <c r="L2611" s="1"/>
      <c r="M2611" s="1"/>
      <c r="N2611" s="1"/>
    </row>
    <row r="2612" spans="1:14">
      <c r="A2612" s="73">
        <v>2605</v>
      </c>
      <c r="B2612" s="81"/>
      <c r="C2612" s="81"/>
      <c r="D2612" s="81"/>
      <c r="E2612" s="1"/>
      <c r="F2612" s="1"/>
      <c r="G2612" s="1"/>
      <c r="H2612" s="1"/>
      <c r="I2612" s="1"/>
      <c r="J2612" s="1"/>
      <c r="K2612" s="1"/>
      <c r="L2612" s="1"/>
      <c r="M2612" s="1"/>
      <c r="N2612" s="1"/>
    </row>
    <row r="2613" spans="1:14">
      <c r="A2613" s="73">
        <v>2606</v>
      </c>
      <c r="B2613" s="81"/>
      <c r="C2613" s="81"/>
      <c r="D2613" s="81"/>
      <c r="E2613" s="1"/>
      <c r="F2613" s="1"/>
      <c r="G2613" s="1"/>
      <c r="H2613" s="1"/>
      <c r="I2613" s="1"/>
      <c r="J2613" s="1"/>
      <c r="K2613" s="1"/>
      <c r="L2613" s="1"/>
      <c r="M2613" s="1"/>
      <c r="N2613" s="1"/>
    </row>
    <row r="2614" spans="1:14">
      <c r="A2614" s="73">
        <v>2607</v>
      </c>
      <c r="B2614" s="81"/>
      <c r="C2614" s="81"/>
      <c r="D2614" s="81"/>
      <c r="E2614" s="1"/>
      <c r="F2614" s="1"/>
      <c r="G2614" s="1"/>
      <c r="H2614" s="1"/>
      <c r="I2614" s="1"/>
      <c r="J2614" s="1"/>
      <c r="K2614" s="1"/>
      <c r="L2614" s="1"/>
      <c r="M2614" s="1"/>
      <c r="N2614" s="1"/>
    </row>
    <row r="2615" spans="1:14">
      <c r="A2615" s="73">
        <v>2608</v>
      </c>
      <c r="B2615" s="81"/>
      <c r="C2615" s="81"/>
      <c r="D2615" s="81"/>
      <c r="E2615" s="1"/>
      <c r="F2615" s="1"/>
      <c r="G2615" s="1"/>
      <c r="H2615" s="1"/>
      <c r="I2615" s="1"/>
      <c r="J2615" s="1"/>
      <c r="K2615" s="1"/>
      <c r="L2615" s="1"/>
      <c r="M2615" s="1"/>
      <c r="N2615" s="1"/>
    </row>
    <row r="2616" spans="1:14">
      <c r="A2616" s="73">
        <v>2609</v>
      </c>
      <c r="B2616" s="81"/>
      <c r="C2616" s="81"/>
      <c r="D2616" s="81"/>
      <c r="E2616" s="1"/>
      <c r="F2616" s="1"/>
      <c r="G2616" s="1"/>
      <c r="H2616" s="1"/>
      <c r="I2616" s="1"/>
      <c r="J2616" s="1"/>
      <c r="K2616" s="1"/>
      <c r="L2616" s="1"/>
      <c r="M2616" s="1"/>
      <c r="N2616" s="1"/>
    </row>
    <row r="2617" spans="1:14">
      <c r="A2617" s="73">
        <v>2610</v>
      </c>
      <c r="B2617" s="81"/>
      <c r="C2617" s="81"/>
      <c r="D2617" s="81"/>
      <c r="E2617" s="1"/>
      <c r="F2617" s="1"/>
      <c r="G2617" s="1"/>
      <c r="H2617" s="1"/>
      <c r="I2617" s="1"/>
      <c r="J2617" s="1"/>
      <c r="K2617" s="1"/>
      <c r="L2617" s="1"/>
      <c r="M2617" s="1"/>
      <c r="N2617" s="1"/>
    </row>
    <row r="2618" spans="1:14">
      <c r="A2618" s="73">
        <v>2611</v>
      </c>
      <c r="B2618" s="81"/>
      <c r="C2618" s="81"/>
      <c r="D2618" s="81"/>
      <c r="E2618" s="1"/>
      <c r="F2618" s="1"/>
      <c r="G2618" s="1"/>
      <c r="H2618" s="1"/>
      <c r="I2618" s="1"/>
      <c r="J2618" s="1"/>
      <c r="K2618" s="1"/>
      <c r="L2618" s="1"/>
      <c r="M2618" s="1"/>
      <c r="N2618" s="1"/>
    </row>
    <row r="2619" spans="1:14">
      <c r="A2619" s="73">
        <v>2612</v>
      </c>
      <c r="B2619" s="81"/>
      <c r="C2619" s="81"/>
      <c r="D2619" s="81"/>
      <c r="E2619" s="1"/>
      <c r="F2619" s="1"/>
      <c r="G2619" s="1"/>
      <c r="H2619" s="1"/>
      <c r="I2619" s="1"/>
      <c r="J2619" s="1"/>
      <c r="K2619" s="1"/>
      <c r="L2619" s="1"/>
      <c r="M2619" s="1"/>
      <c r="N2619" s="1"/>
    </row>
    <row r="2620" spans="1:14">
      <c r="A2620" s="73">
        <v>2613</v>
      </c>
      <c r="B2620" s="81"/>
      <c r="C2620" s="81"/>
      <c r="D2620" s="81"/>
      <c r="E2620" s="1"/>
      <c r="F2620" s="1"/>
      <c r="G2620" s="1"/>
      <c r="H2620" s="1"/>
      <c r="I2620" s="1"/>
      <c r="J2620" s="1"/>
      <c r="K2620" s="1"/>
      <c r="L2620" s="1"/>
      <c r="M2620" s="1"/>
      <c r="N2620" s="1"/>
    </row>
    <row r="2621" spans="1:14">
      <c r="A2621" s="73">
        <v>2614</v>
      </c>
      <c r="B2621" s="81"/>
      <c r="C2621" s="81"/>
      <c r="D2621" s="81"/>
      <c r="E2621" s="1"/>
      <c r="F2621" s="1"/>
      <c r="G2621" s="1"/>
      <c r="H2621" s="1"/>
      <c r="I2621" s="1"/>
      <c r="J2621" s="1"/>
      <c r="K2621" s="1"/>
      <c r="L2621" s="1"/>
      <c r="M2621" s="1"/>
      <c r="N2621" s="1"/>
    </row>
    <row r="2622" spans="1:14">
      <c r="A2622" s="73">
        <v>2615</v>
      </c>
      <c r="B2622" s="81"/>
      <c r="C2622" s="81"/>
      <c r="D2622" s="81"/>
      <c r="E2622" s="1"/>
      <c r="F2622" s="1"/>
      <c r="G2622" s="1"/>
      <c r="H2622" s="1"/>
      <c r="I2622" s="1"/>
      <c r="J2622" s="1"/>
      <c r="K2622" s="1"/>
      <c r="L2622" s="1"/>
      <c r="M2622" s="1"/>
      <c r="N2622" s="1"/>
    </row>
    <row r="2623" spans="1:14">
      <c r="A2623" s="73">
        <v>2616</v>
      </c>
      <c r="B2623" s="81"/>
      <c r="C2623" s="81"/>
      <c r="D2623" s="81"/>
      <c r="E2623" s="1"/>
      <c r="F2623" s="1"/>
      <c r="G2623" s="1"/>
      <c r="H2623" s="1"/>
      <c r="I2623" s="1"/>
      <c r="J2623" s="1"/>
      <c r="K2623" s="1"/>
      <c r="L2623" s="1"/>
      <c r="M2623" s="1"/>
      <c r="N2623" s="1"/>
    </row>
    <row r="2624" spans="1:14">
      <c r="A2624" s="73">
        <v>2617</v>
      </c>
      <c r="B2624" s="81"/>
      <c r="C2624" s="81"/>
      <c r="D2624" s="81"/>
      <c r="E2624" s="1"/>
      <c r="F2624" s="1"/>
      <c r="G2624" s="1"/>
      <c r="H2624" s="1"/>
      <c r="I2624" s="1"/>
      <c r="J2624" s="1"/>
      <c r="K2624" s="1"/>
      <c r="L2624" s="1"/>
      <c r="M2624" s="1"/>
      <c r="N2624" s="1"/>
    </row>
    <row r="2625" spans="1:14">
      <c r="A2625" s="73">
        <v>2618</v>
      </c>
      <c r="B2625" s="81"/>
      <c r="C2625" s="81"/>
      <c r="D2625" s="81"/>
      <c r="E2625" s="1"/>
      <c r="F2625" s="1"/>
      <c r="G2625" s="1"/>
      <c r="H2625" s="1"/>
      <c r="I2625" s="1"/>
      <c r="J2625" s="1"/>
      <c r="K2625" s="1"/>
      <c r="L2625" s="1"/>
      <c r="M2625" s="1"/>
      <c r="N2625" s="1"/>
    </row>
    <row r="2626" spans="1:14">
      <c r="A2626" s="73">
        <v>2619</v>
      </c>
      <c r="B2626" s="81"/>
      <c r="C2626" s="81"/>
      <c r="D2626" s="81"/>
      <c r="E2626" s="1"/>
      <c r="F2626" s="1"/>
      <c r="G2626" s="1"/>
      <c r="H2626" s="1"/>
      <c r="I2626" s="1"/>
      <c r="J2626" s="1"/>
      <c r="K2626" s="1"/>
      <c r="L2626" s="1"/>
      <c r="M2626" s="1"/>
      <c r="N2626" s="1"/>
    </row>
    <row r="2627" spans="1:14">
      <c r="A2627" s="73">
        <v>2620</v>
      </c>
      <c r="B2627" s="81"/>
      <c r="C2627" s="81"/>
      <c r="D2627" s="81"/>
      <c r="E2627" s="1"/>
      <c r="F2627" s="1"/>
      <c r="G2627" s="1"/>
      <c r="H2627" s="1"/>
      <c r="I2627" s="1"/>
      <c r="J2627" s="1"/>
      <c r="K2627" s="1"/>
      <c r="L2627" s="1"/>
      <c r="M2627" s="1"/>
      <c r="N2627" s="1"/>
    </row>
    <row r="2628" spans="1:14">
      <c r="A2628" s="73">
        <v>2621</v>
      </c>
      <c r="B2628" s="81"/>
      <c r="C2628" s="81"/>
      <c r="D2628" s="81"/>
      <c r="E2628" s="1"/>
      <c r="F2628" s="1"/>
      <c r="G2628" s="1"/>
      <c r="H2628" s="1"/>
      <c r="I2628" s="1"/>
      <c r="J2628" s="1"/>
      <c r="K2628" s="1"/>
      <c r="L2628" s="1"/>
      <c r="M2628" s="1"/>
      <c r="N2628" s="1"/>
    </row>
    <row r="2629" spans="1:14">
      <c r="A2629" s="73">
        <v>2622</v>
      </c>
      <c r="B2629" s="81"/>
      <c r="C2629" s="81"/>
      <c r="D2629" s="81"/>
      <c r="E2629" s="1"/>
      <c r="F2629" s="1"/>
      <c r="G2629" s="1"/>
      <c r="H2629" s="1"/>
      <c r="I2629" s="1"/>
      <c r="J2629" s="1"/>
      <c r="K2629" s="1"/>
      <c r="L2629" s="1"/>
      <c r="M2629" s="1"/>
      <c r="N2629" s="1"/>
    </row>
    <row r="2630" spans="1:14">
      <c r="A2630" s="73">
        <v>2623</v>
      </c>
      <c r="B2630" s="81"/>
      <c r="C2630" s="81"/>
      <c r="D2630" s="81"/>
      <c r="E2630" s="1"/>
      <c r="F2630" s="1"/>
      <c r="G2630" s="1"/>
      <c r="H2630" s="1"/>
      <c r="I2630" s="1"/>
      <c r="J2630" s="1"/>
      <c r="K2630" s="1"/>
      <c r="L2630" s="1"/>
      <c r="M2630" s="1"/>
      <c r="N2630" s="1"/>
    </row>
    <row r="2631" spans="1:14">
      <c r="A2631" s="73">
        <v>2624</v>
      </c>
      <c r="B2631" s="81"/>
      <c r="C2631" s="81"/>
      <c r="D2631" s="81"/>
      <c r="E2631" s="1"/>
      <c r="F2631" s="1"/>
      <c r="G2631" s="1"/>
      <c r="H2631" s="1"/>
      <c r="I2631" s="1"/>
      <c r="J2631" s="1"/>
      <c r="K2631" s="1"/>
      <c r="L2631" s="1"/>
      <c r="M2631" s="1"/>
      <c r="N2631" s="1"/>
    </row>
    <row r="2632" spans="1:14">
      <c r="A2632" s="73">
        <v>2625</v>
      </c>
      <c r="B2632" s="81"/>
      <c r="C2632" s="81"/>
      <c r="D2632" s="81"/>
      <c r="E2632" s="1"/>
      <c r="F2632" s="1"/>
      <c r="G2632" s="1"/>
      <c r="H2632" s="1"/>
      <c r="I2632" s="1"/>
      <c r="J2632" s="1"/>
      <c r="K2632" s="1"/>
      <c r="L2632" s="1"/>
      <c r="M2632" s="1"/>
      <c r="N2632" s="1"/>
    </row>
    <row r="2633" spans="1:14">
      <c r="A2633" s="73">
        <v>2626</v>
      </c>
      <c r="B2633" s="81"/>
      <c r="C2633" s="81"/>
      <c r="D2633" s="81"/>
      <c r="E2633" s="1"/>
      <c r="F2633" s="1"/>
      <c r="G2633" s="1"/>
      <c r="H2633" s="1"/>
      <c r="I2633" s="1"/>
      <c r="J2633" s="1"/>
      <c r="K2633" s="1"/>
      <c r="L2633" s="1"/>
      <c r="M2633" s="1"/>
      <c r="N2633" s="1"/>
    </row>
    <row r="2634" spans="1:14">
      <c r="A2634" s="73">
        <v>2627</v>
      </c>
      <c r="B2634" s="81"/>
      <c r="C2634" s="81"/>
      <c r="D2634" s="81"/>
      <c r="E2634" s="1"/>
      <c r="F2634" s="1"/>
      <c r="G2634" s="1"/>
      <c r="H2634" s="1"/>
      <c r="I2634" s="1"/>
      <c r="J2634" s="1"/>
      <c r="K2634" s="1"/>
      <c r="L2634" s="1"/>
      <c r="M2634" s="1"/>
      <c r="N2634" s="1"/>
    </row>
    <row r="2635" spans="1:14">
      <c r="A2635" s="73">
        <v>2628</v>
      </c>
      <c r="B2635" s="81"/>
      <c r="C2635" s="81"/>
      <c r="D2635" s="81"/>
      <c r="E2635" s="1"/>
      <c r="F2635" s="1"/>
      <c r="G2635" s="1"/>
      <c r="H2635" s="1"/>
      <c r="I2635" s="1"/>
      <c r="J2635" s="1"/>
      <c r="K2635" s="1"/>
      <c r="L2635" s="1"/>
      <c r="M2635" s="1"/>
      <c r="N2635" s="1"/>
    </row>
    <row r="2636" spans="1:14">
      <c r="A2636" s="73">
        <v>2629</v>
      </c>
      <c r="B2636" s="81"/>
      <c r="C2636" s="81"/>
      <c r="D2636" s="81"/>
      <c r="E2636" s="1"/>
      <c r="F2636" s="1"/>
      <c r="G2636" s="1"/>
      <c r="H2636" s="1"/>
      <c r="I2636" s="1"/>
      <c r="J2636" s="1"/>
      <c r="K2636" s="1"/>
      <c r="L2636" s="1"/>
      <c r="M2636" s="1"/>
      <c r="N2636" s="1"/>
    </row>
    <row r="2637" spans="1:14">
      <c r="A2637" s="73">
        <v>2630</v>
      </c>
      <c r="B2637" s="81"/>
      <c r="C2637" s="81"/>
      <c r="D2637" s="81"/>
      <c r="E2637" s="1"/>
      <c r="F2637" s="1"/>
      <c r="G2637" s="1"/>
      <c r="H2637" s="1"/>
      <c r="I2637" s="1"/>
      <c r="J2637" s="1"/>
      <c r="K2637" s="1"/>
      <c r="L2637" s="1"/>
      <c r="M2637" s="1"/>
      <c r="N2637" s="1"/>
    </row>
    <row r="2638" spans="1:14">
      <c r="A2638" s="73">
        <v>2631</v>
      </c>
      <c r="B2638" s="81"/>
      <c r="C2638" s="81"/>
      <c r="D2638" s="81"/>
      <c r="E2638" s="1"/>
      <c r="F2638" s="1"/>
      <c r="G2638" s="1"/>
      <c r="H2638" s="1"/>
      <c r="I2638" s="1"/>
      <c r="J2638" s="1"/>
      <c r="K2638" s="1"/>
      <c r="L2638" s="1"/>
      <c r="M2638" s="1"/>
      <c r="N2638" s="1"/>
    </row>
    <row r="2639" spans="1:14">
      <c r="A2639" s="73">
        <v>2632</v>
      </c>
      <c r="B2639" s="81"/>
      <c r="C2639" s="81"/>
      <c r="D2639" s="81"/>
      <c r="E2639" s="1"/>
      <c r="F2639" s="1"/>
      <c r="G2639" s="1"/>
      <c r="H2639" s="1"/>
      <c r="I2639" s="1"/>
      <c r="J2639" s="1"/>
      <c r="K2639" s="1"/>
      <c r="L2639" s="1"/>
      <c r="M2639" s="1"/>
      <c r="N2639" s="1"/>
    </row>
    <row r="2640" spans="1:14">
      <c r="A2640" s="73">
        <v>2633</v>
      </c>
      <c r="B2640" s="81"/>
      <c r="C2640" s="81"/>
      <c r="D2640" s="81"/>
      <c r="E2640" s="1"/>
      <c r="F2640" s="1"/>
      <c r="G2640" s="1"/>
      <c r="H2640" s="1"/>
      <c r="I2640" s="1"/>
      <c r="J2640" s="1"/>
      <c r="K2640" s="1"/>
      <c r="L2640" s="1"/>
      <c r="M2640" s="1"/>
      <c r="N2640" s="1"/>
    </row>
    <row r="2641" spans="1:14">
      <c r="A2641" s="73">
        <v>2634</v>
      </c>
      <c r="B2641" s="81"/>
      <c r="C2641" s="81"/>
      <c r="D2641" s="81"/>
      <c r="E2641" s="1"/>
      <c r="F2641" s="1"/>
      <c r="G2641" s="1"/>
      <c r="H2641" s="1"/>
      <c r="I2641" s="1"/>
      <c r="J2641" s="1"/>
      <c r="K2641" s="1"/>
      <c r="L2641" s="1"/>
      <c r="M2641" s="1"/>
      <c r="N2641" s="1"/>
    </row>
    <row r="2642" spans="1:14">
      <c r="A2642" s="73">
        <v>2635</v>
      </c>
      <c r="B2642" s="81"/>
      <c r="C2642" s="81"/>
      <c r="D2642" s="81"/>
      <c r="E2642" s="1"/>
      <c r="F2642" s="1"/>
      <c r="G2642" s="1"/>
      <c r="H2642" s="1"/>
      <c r="I2642" s="1"/>
      <c r="J2642" s="1"/>
      <c r="K2642" s="1"/>
      <c r="L2642" s="1"/>
      <c r="M2642" s="1"/>
      <c r="N2642" s="1"/>
    </row>
    <row r="2643" spans="1:14">
      <c r="A2643" s="73">
        <v>2636</v>
      </c>
      <c r="B2643" s="81"/>
      <c r="C2643" s="81"/>
      <c r="D2643" s="81"/>
      <c r="E2643" s="1"/>
      <c r="F2643" s="1"/>
      <c r="G2643" s="1"/>
      <c r="H2643" s="1"/>
      <c r="I2643" s="1"/>
      <c r="J2643" s="1"/>
      <c r="K2643" s="1"/>
      <c r="L2643" s="1"/>
      <c r="M2643" s="1"/>
      <c r="N2643" s="1"/>
    </row>
    <row r="2644" spans="1:14">
      <c r="A2644" s="73">
        <v>2637</v>
      </c>
      <c r="B2644" s="81"/>
      <c r="C2644" s="81"/>
      <c r="D2644" s="81"/>
      <c r="E2644" s="1"/>
      <c r="F2644" s="1"/>
      <c r="G2644" s="1"/>
      <c r="H2644" s="1"/>
      <c r="I2644" s="1"/>
      <c r="J2644" s="1"/>
      <c r="K2644" s="1"/>
      <c r="L2644" s="1"/>
      <c r="M2644" s="1"/>
      <c r="N2644" s="1"/>
    </row>
    <row r="2645" spans="1:14">
      <c r="A2645" s="73">
        <v>2638</v>
      </c>
      <c r="B2645" s="81"/>
      <c r="C2645" s="81"/>
      <c r="D2645" s="81"/>
      <c r="E2645" s="1"/>
      <c r="F2645" s="1"/>
      <c r="G2645" s="1"/>
      <c r="H2645" s="1"/>
      <c r="I2645" s="1"/>
      <c r="J2645" s="1"/>
      <c r="K2645" s="1"/>
      <c r="L2645" s="1"/>
      <c r="M2645" s="1"/>
      <c r="N2645" s="1"/>
    </row>
    <row r="2646" spans="1:14">
      <c r="A2646" s="73">
        <v>2639</v>
      </c>
      <c r="B2646" s="81"/>
      <c r="C2646" s="81"/>
      <c r="D2646" s="81"/>
      <c r="E2646" s="1"/>
      <c r="F2646" s="1"/>
      <c r="G2646" s="1"/>
      <c r="H2646" s="1"/>
      <c r="I2646" s="1"/>
      <c r="J2646" s="1"/>
      <c r="K2646" s="1"/>
      <c r="L2646" s="1"/>
      <c r="M2646" s="1"/>
      <c r="N2646" s="1"/>
    </row>
    <row r="2647" spans="1:14">
      <c r="A2647" s="73">
        <v>2640</v>
      </c>
      <c r="B2647" s="81"/>
      <c r="C2647" s="81"/>
      <c r="D2647" s="81"/>
      <c r="E2647" s="1"/>
      <c r="F2647" s="1"/>
      <c r="G2647" s="1"/>
      <c r="H2647" s="1"/>
      <c r="I2647" s="1"/>
      <c r="J2647" s="1"/>
      <c r="K2647" s="1"/>
      <c r="L2647" s="1"/>
      <c r="M2647" s="1"/>
      <c r="N2647" s="1"/>
    </row>
    <row r="2648" spans="1:14">
      <c r="A2648" s="73">
        <v>2641</v>
      </c>
      <c r="B2648" s="81"/>
      <c r="C2648" s="81"/>
      <c r="D2648" s="81"/>
      <c r="E2648" s="1"/>
      <c r="F2648" s="1"/>
      <c r="G2648" s="1"/>
      <c r="H2648" s="1"/>
      <c r="I2648" s="1"/>
      <c r="J2648" s="1"/>
      <c r="K2648" s="1"/>
      <c r="L2648" s="1"/>
      <c r="M2648" s="1"/>
      <c r="N2648" s="1"/>
    </row>
    <row r="2649" spans="1:14">
      <c r="A2649" s="73">
        <v>2642</v>
      </c>
      <c r="B2649" s="81"/>
      <c r="C2649" s="81"/>
      <c r="D2649" s="81"/>
      <c r="E2649" s="1"/>
      <c r="F2649" s="1"/>
      <c r="G2649" s="1"/>
      <c r="H2649" s="1"/>
      <c r="I2649" s="1"/>
      <c r="J2649" s="1"/>
      <c r="K2649" s="1"/>
      <c r="L2649" s="1"/>
      <c r="M2649" s="1"/>
      <c r="N2649" s="1"/>
    </row>
    <row r="2650" spans="1:14">
      <c r="A2650" s="73">
        <v>2643</v>
      </c>
      <c r="B2650" s="81"/>
      <c r="C2650" s="81"/>
      <c r="D2650" s="81"/>
      <c r="E2650" s="1"/>
      <c r="F2650" s="1"/>
      <c r="G2650" s="1"/>
      <c r="H2650" s="1"/>
      <c r="I2650" s="1"/>
      <c r="J2650" s="1"/>
      <c r="K2650" s="1"/>
      <c r="L2650" s="1"/>
      <c r="M2650" s="1"/>
      <c r="N2650" s="1"/>
    </row>
    <row r="2651" spans="1:14">
      <c r="A2651" s="73">
        <v>2644</v>
      </c>
      <c r="B2651" s="81"/>
      <c r="C2651" s="81"/>
      <c r="D2651" s="81"/>
      <c r="E2651" s="1"/>
      <c r="F2651" s="1"/>
      <c r="G2651" s="1"/>
      <c r="H2651" s="1"/>
      <c r="I2651" s="1"/>
      <c r="J2651" s="1"/>
      <c r="K2651" s="1"/>
      <c r="L2651" s="1"/>
      <c r="M2651" s="1"/>
      <c r="N2651" s="1"/>
    </row>
    <row r="2652" spans="1:14">
      <c r="A2652" s="73">
        <v>2645</v>
      </c>
      <c r="B2652" s="81"/>
      <c r="C2652" s="81"/>
      <c r="D2652" s="81"/>
      <c r="E2652" s="1"/>
      <c r="F2652" s="1"/>
      <c r="G2652" s="1"/>
      <c r="H2652" s="1"/>
      <c r="I2652" s="1"/>
      <c r="J2652" s="1"/>
      <c r="K2652" s="1"/>
      <c r="L2652" s="1"/>
      <c r="M2652" s="1"/>
      <c r="N2652" s="1"/>
    </row>
    <row r="2653" spans="1:14">
      <c r="A2653" s="73">
        <v>2646</v>
      </c>
      <c r="B2653" s="81"/>
      <c r="C2653" s="81"/>
      <c r="D2653" s="81"/>
      <c r="E2653" s="1"/>
      <c r="F2653" s="1"/>
      <c r="G2653" s="1"/>
      <c r="H2653" s="1"/>
      <c r="I2653" s="1"/>
      <c r="J2653" s="1"/>
      <c r="K2653" s="1"/>
      <c r="L2653" s="1"/>
      <c r="M2653" s="1"/>
      <c r="N2653" s="1"/>
    </row>
    <row r="2654" spans="1:14">
      <c r="A2654" s="73">
        <v>2647</v>
      </c>
      <c r="B2654" s="81"/>
      <c r="C2654" s="81"/>
      <c r="D2654" s="81"/>
      <c r="E2654" s="1"/>
      <c r="F2654" s="1"/>
      <c r="G2654" s="1"/>
      <c r="H2654" s="1"/>
      <c r="I2654" s="1"/>
      <c r="J2654" s="1"/>
      <c r="K2654" s="1"/>
      <c r="L2654" s="1"/>
      <c r="M2654" s="1"/>
      <c r="N2654" s="1"/>
    </row>
    <row r="2655" spans="1:14">
      <c r="A2655" s="73">
        <v>2648</v>
      </c>
      <c r="B2655" s="81"/>
      <c r="C2655" s="81"/>
      <c r="D2655" s="81"/>
      <c r="E2655" s="1"/>
      <c r="F2655" s="1"/>
      <c r="G2655" s="1"/>
      <c r="H2655" s="1"/>
      <c r="I2655" s="1"/>
      <c r="J2655" s="1"/>
      <c r="K2655" s="1"/>
      <c r="L2655" s="1"/>
      <c r="M2655" s="1"/>
      <c r="N2655" s="1"/>
    </row>
    <row r="2656" spans="1:14">
      <c r="A2656" s="73">
        <v>2649</v>
      </c>
      <c r="B2656" s="81"/>
      <c r="C2656" s="81"/>
      <c r="D2656" s="81"/>
      <c r="E2656" s="1"/>
      <c r="F2656" s="1"/>
      <c r="G2656" s="1"/>
      <c r="H2656" s="1"/>
      <c r="I2656" s="1"/>
      <c r="J2656" s="1"/>
      <c r="K2656" s="1"/>
      <c r="L2656" s="1"/>
      <c r="M2656" s="1"/>
      <c r="N2656" s="1"/>
    </row>
    <row r="2657" spans="1:14">
      <c r="A2657" s="73">
        <v>2650</v>
      </c>
      <c r="B2657" s="81"/>
      <c r="C2657" s="81"/>
      <c r="D2657" s="81"/>
      <c r="E2657" s="1"/>
      <c r="F2657" s="1"/>
      <c r="G2657" s="1"/>
      <c r="H2657" s="1"/>
      <c r="I2657" s="1"/>
      <c r="J2657" s="1"/>
      <c r="K2657" s="1"/>
      <c r="L2657" s="1"/>
      <c r="M2657" s="1"/>
      <c r="N2657" s="1"/>
    </row>
    <row r="2658" spans="1:14">
      <c r="A2658" s="73">
        <v>2651</v>
      </c>
      <c r="B2658" s="81"/>
      <c r="C2658" s="81"/>
      <c r="D2658" s="81"/>
      <c r="E2658" s="1"/>
      <c r="F2658" s="1"/>
      <c r="G2658" s="1"/>
      <c r="H2658" s="1"/>
      <c r="I2658" s="1"/>
      <c r="J2658" s="1"/>
      <c r="K2658" s="1"/>
      <c r="L2658" s="1"/>
      <c r="M2658" s="1"/>
      <c r="N2658" s="1"/>
    </row>
    <row r="2659" spans="1:14">
      <c r="A2659" s="73">
        <v>2652</v>
      </c>
      <c r="B2659" s="81"/>
      <c r="C2659" s="81"/>
      <c r="D2659" s="81"/>
      <c r="E2659" s="1"/>
      <c r="F2659" s="1"/>
      <c r="G2659" s="1"/>
      <c r="H2659" s="1"/>
      <c r="I2659" s="1"/>
      <c r="J2659" s="1"/>
      <c r="K2659" s="1"/>
      <c r="L2659" s="1"/>
      <c r="M2659" s="1"/>
      <c r="N2659" s="1"/>
    </row>
    <row r="2660" spans="1:14">
      <c r="A2660" s="73">
        <v>2653</v>
      </c>
      <c r="B2660" s="81"/>
      <c r="C2660" s="81"/>
      <c r="D2660" s="81"/>
      <c r="E2660" s="1"/>
      <c r="F2660" s="1"/>
      <c r="G2660" s="1"/>
      <c r="H2660" s="1"/>
      <c r="I2660" s="1"/>
      <c r="J2660" s="1"/>
      <c r="K2660" s="1"/>
      <c r="L2660" s="1"/>
      <c r="M2660" s="1"/>
      <c r="N2660" s="1"/>
    </row>
    <row r="2661" spans="1:14">
      <c r="A2661" s="73">
        <v>2654</v>
      </c>
      <c r="B2661" s="81"/>
      <c r="C2661" s="81"/>
      <c r="D2661" s="81"/>
      <c r="E2661" s="1"/>
      <c r="F2661" s="1"/>
      <c r="G2661" s="1"/>
      <c r="H2661" s="1"/>
      <c r="I2661" s="1"/>
      <c r="J2661" s="1"/>
      <c r="K2661" s="1"/>
      <c r="L2661" s="1"/>
      <c r="M2661" s="1"/>
      <c r="N2661" s="1"/>
    </row>
    <row r="2662" spans="1:14">
      <c r="A2662" s="73">
        <v>2655</v>
      </c>
      <c r="B2662" s="81"/>
      <c r="C2662" s="81"/>
      <c r="D2662" s="81"/>
      <c r="E2662" s="1"/>
      <c r="F2662" s="1"/>
      <c r="G2662" s="1"/>
      <c r="H2662" s="1"/>
      <c r="I2662" s="1"/>
      <c r="J2662" s="1"/>
      <c r="K2662" s="1"/>
      <c r="L2662" s="1"/>
      <c r="M2662" s="1"/>
      <c r="N2662" s="1"/>
    </row>
    <row r="2663" spans="1:14">
      <c r="A2663" s="73">
        <v>2656</v>
      </c>
      <c r="B2663" s="81"/>
      <c r="C2663" s="81"/>
      <c r="D2663" s="81"/>
      <c r="E2663" s="1"/>
      <c r="F2663" s="1"/>
      <c r="G2663" s="1"/>
      <c r="H2663" s="1"/>
      <c r="I2663" s="1"/>
      <c r="J2663" s="1"/>
      <c r="K2663" s="1"/>
      <c r="L2663" s="1"/>
      <c r="M2663" s="1"/>
      <c r="N2663" s="1"/>
    </row>
    <row r="2664" spans="1:14">
      <c r="A2664" s="73">
        <v>2657</v>
      </c>
      <c r="B2664" s="81"/>
      <c r="C2664" s="81"/>
      <c r="D2664" s="81"/>
      <c r="E2664" s="1"/>
      <c r="F2664" s="1"/>
      <c r="G2664" s="1"/>
      <c r="H2664" s="1"/>
      <c r="I2664" s="1"/>
      <c r="J2664" s="1"/>
      <c r="K2664" s="1"/>
      <c r="L2664" s="1"/>
      <c r="M2664" s="1"/>
      <c r="N2664" s="1"/>
    </row>
    <row r="2665" spans="1:14">
      <c r="A2665" s="73">
        <v>2658</v>
      </c>
      <c r="B2665" s="81"/>
      <c r="C2665" s="81"/>
      <c r="D2665" s="81"/>
      <c r="E2665" s="1"/>
      <c r="F2665" s="1"/>
      <c r="G2665" s="1"/>
      <c r="H2665" s="1"/>
      <c r="I2665" s="1"/>
      <c r="J2665" s="1"/>
      <c r="K2665" s="1"/>
      <c r="L2665" s="1"/>
      <c r="M2665" s="1"/>
      <c r="N2665" s="1"/>
    </row>
    <row r="2666" spans="1:14">
      <c r="A2666" s="73">
        <v>2659</v>
      </c>
      <c r="B2666" s="81"/>
      <c r="C2666" s="81"/>
      <c r="D2666" s="81"/>
      <c r="E2666" s="1"/>
      <c r="F2666" s="1"/>
      <c r="G2666" s="1"/>
      <c r="H2666" s="1"/>
      <c r="I2666" s="1"/>
      <c r="J2666" s="1"/>
      <c r="K2666" s="1"/>
      <c r="L2666" s="1"/>
      <c r="M2666" s="1"/>
      <c r="N2666" s="1"/>
    </row>
    <row r="2667" spans="1:14">
      <c r="A2667" s="73">
        <v>2660</v>
      </c>
      <c r="B2667" s="81"/>
      <c r="C2667" s="81"/>
      <c r="D2667" s="81"/>
      <c r="E2667" s="1"/>
      <c r="F2667" s="1"/>
      <c r="G2667" s="1"/>
      <c r="H2667" s="1"/>
      <c r="I2667" s="1"/>
      <c r="J2667" s="1"/>
      <c r="K2667" s="1"/>
      <c r="L2667" s="1"/>
      <c r="M2667" s="1"/>
      <c r="N2667" s="1"/>
    </row>
    <row r="2668" spans="1:14">
      <c r="A2668" s="73">
        <v>2661</v>
      </c>
      <c r="B2668" s="81"/>
      <c r="C2668" s="81"/>
      <c r="D2668" s="81"/>
      <c r="E2668" s="1"/>
      <c r="F2668" s="1"/>
      <c r="G2668" s="1"/>
      <c r="H2668" s="1"/>
      <c r="I2668" s="1"/>
      <c r="J2668" s="1"/>
      <c r="K2668" s="1"/>
      <c r="L2668" s="1"/>
      <c r="M2668" s="1"/>
      <c r="N2668" s="1"/>
    </row>
    <row r="2669" spans="1:14">
      <c r="A2669" s="73">
        <v>2662</v>
      </c>
      <c r="B2669" s="81"/>
      <c r="C2669" s="81"/>
      <c r="D2669" s="81"/>
      <c r="E2669" s="1"/>
      <c r="F2669" s="1"/>
      <c r="G2669" s="1"/>
      <c r="H2669" s="1"/>
      <c r="I2669" s="1"/>
      <c r="J2669" s="1"/>
      <c r="K2669" s="1"/>
      <c r="L2669" s="1"/>
      <c r="M2669" s="1"/>
      <c r="N2669" s="1"/>
    </row>
    <row r="2670" spans="1:14">
      <c r="A2670" s="73">
        <v>2663</v>
      </c>
      <c r="B2670" s="81"/>
      <c r="C2670" s="81"/>
      <c r="D2670" s="81"/>
      <c r="E2670" s="1"/>
      <c r="F2670" s="1"/>
      <c r="G2670" s="1"/>
      <c r="H2670" s="1"/>
      <c r="I2670" s="1"/>
      <c r="J2670" s="1"/>
      <c r="K2670" s="1"/>
      <c r="L2670" s="1"/>
      <c r="M2670" s="1"/>
      <c r="N2670" s="1"/>
    </row>
    <row r="2671" spans="1:14">
      <c r="A2671" s="73">
        <v>2664</v>
      </c>
      <c r="B2671" s="81"/>
      <c r="C2671" s="81"/>
      <c r="D2671" s="81"/>
      <c r="E2671" s="1"/>
      <c r="F2671" s="1"/>
      <c r="G2671" s="1"/>
      <c r="H2671" s="1"/>
      <c r="I2671" s="1"/>
      <c r="J2671" s="1"/>
      <c r="K2671" s="1"/>
      <c r="L2671" s="1"/>
      <c r="M2671" s="1"/>
      <c r="N2671" s="1"/>
    </row>
    <row r="2672" spans="1:14">
      <c r="A2672" s="73">
        <v>2665</v>
      </c>
      <c r="B2672" s="81"/>
      <c r="C2672" s="81"/>
      <c r="D2672" s="81"/>
      <c r="E2672" s="1"/>
      <c r="F2672" s="1"/>
      <c r="G2672" s="1"/>
      <c r="H2672" s="1"/>
      <c r="I2672" s="1"/>
      <c r="J2672" s="1"/>
      <c r="K2672" s="1"/>
      <c r="L2672" s="1"/>
      <c r="M2672" s="1"/>
      <c r="N2672" s="1"/>
    </row>
    <row r="2673" spans="1:14">
      <c r="A2673" s="73">
        <v>2666</v>
      </c>
      <c r="B2673" s="81"/>
      <c r="C2673" s="81"/>
      <c r="D2673" s="81"/>
      <c r="E2673" s="1"/>
      <c r="F2673" s="1"/>
      <c r="G2673" s="1"/>
      <c r="H2673" s="1"/>
      <c r="I2673" s="1"/>
      <c r="J2673" s="1"/>
      <c r="K2673" s="1"/>
      <c r="L2673" s="1"/>
      <c r="M2673" s="1"/>
      <c r="N2673" s="1"/>
    </row>
    <row r="2674" spans="1:14">
      <c r="A2674" s="73">
        <v>2667</v>
      </c>
      <c r="B2674" s="81"/>
      <c r="C2674" s="81"/>
      <c r="D2674" s="81"/>
      <c r="E2674" s="1"/>
      <c r="F2674" s="1"/>
      <c r="G2674" s="1"/>
      <c r="H2674" s="1"/>
      <c r="I2674" s="1"/>
      <c r="J2674" s="1"/>
      <c r="K2674" s="1"/>
      <c r="L2674" s="1"/>
      <c r="M2674" s="1"/>
      <c r="N2674" s="1"/>
    </row>
    <row r="2675" spans="1:14">
      <c r="A2675" s="73">
        <v>2668</v>
      </c>
      <c r="B2675" s="81"/>
      <c r="C2675" s="81"/>
      <c r="D2675" s="81"/>
      <c r="E2675" s="1"/>
      <c r="F2675" s="1"/>
      <c r="G2675" s="1"/>
      <c r="H2675" s="1"/>
      <c r="I2675" s="1"/>
      <c r="J2675" s="1"/>
      <c r="K2675" s="1"/>
      <c r="L2675" s="1"/>
      <c r="M2675" s="1"/>
      <c r="N2675" s="1"/>
    </row>
    <row r="2676" spans="1:14">
      <c r="A2676" s="73">
        <v>2669</v>
      </c>
      <c r="B2676" s="81"/>
      <c r="C2676" s="81"/>
      <c r="D2676" s="81"/>
      <c r="E2676" s="1"/>
      <c r="F2676" s="1"/>
      <c r="G2676" s="1"/>
      <c r="H2676" s="1"/>
      <c r="I2676" s="1"/>
      <c r="J2676" s="1"/>
      <c r="K2676" s="1"/>
      <c r="L2676" s="1"/>
      <c r="M2676" s="1"/>
      <c r="N2676" s="1"/>
    </row>
    <row r="2677" spans="1:14">
      <c r="A2677" s="73">
        <v>2670</v>
      </c>
      <c r="B2677" s="81"/>
      <c r="C2677" s="81"/>
      <c r="D2677" s="81"/>
      <c r="E2677" s="1"/>
      <c r="F2677" s="1"/>
      <c r="G2677" s="1"/>
      <c r="H2677" s="1"/>
      <c r="I2677" s="1"/>
      <c r="J2677" s="1"/>
      <c r="K2677" s="1"/>
      <c r="L2677" s="1"/>
      <c r="M2677" s="1"/>
      <c r="N2677" s="1"/>
    </row>
    <row r="2678" spans="1:14">
      <c r="A2678" s="73">
        <v>2671</v>
      </c>
      <c r="B2678" s="81"/>
      <c r="C2678" s="81"/>
      <c r="D2678" s="81"/>
      <c r="E2678" s="1"/>
      <c r="F2678" s="1"/>
      <c r="G2678" s="1"/>
      <c r="H2678" s="1"/>
      <c r="I2678" s="1"/>
      <c r="J2678" s="1"/>
      <c r="K2678" s="1"/>
      <c r="L2678" s="1"/>
      <c r="M2678" s="1"/>
      <c r="N2678" s="1"/>
    </row>
    <row r="2679" spans="1:14">
      <c r="A2679" s="73">
        <v>2672</v>
      </c>
      <c r="B2679" s="81"/>
      <c r="C2679" s="81"/>
      <c r="D2679" s="81"/>
      <c r="E2679" s="1"/>
      <c r="F2679" s="1"/>
      <c r="G2679" s="1"/>
      <c r="H2679" s="1"/>
      <c r="I2679" s="1"/>
      <c r="J2679" s="1"/>
      <c r="K2679" s="1"/>
      <c r="L2679" s="1"/>
      <c r="M2679" s="1"/>
      <c r="N2679" s="1"/>
    </row>
    <row r="2680" spans="1:14">
      <c r="A2680" s="73">
        <v>2673</v>
      </c>
      <c r="B2680" s="81"/>
      <c r="C2680" s="81"/>
      <c r="D2680" s="81"/>
      <c r="E2680" s="1"/>
      <c r="F2680" s="1"/>
      <c r="G2680" s="1"/>
      <c r="H2680" s="1"/>
      <c r="I2680" s="1"/>
      <c r="J2680" s="1"/>
      <c r="K2680" s="1"/>
      <c r="L2680" s="1"/>
      <c r="M2680" s="1"/>
      <c r="N2680" s="1"/>
    </row>
    <row r="2681" spans="1:14">
      <c r="A2681" s="73">
        <v>2674</v>
      </c>
      <c r="B2681" s="81"/>
      <c r="C2681" s="81"/>
      <c r="D2681" s="81"/>
      <c r="E2681" s="1"/>
      <c r="F2681" s="1"/>
      <c r="G2681" s="1"/>
      <c r="H2681" s="1"/>
      <c r="I2681" s="1"/>
      <c r="J2681" s="1"/>
      <c r="K2681" s="1"/>
      <c r="L2681" s="1"/>
      <c r="M2681" s="1"/>
      <c r="N2681" s="1"/>
    </row>
    <row r="2682" spans="1:14">
      <c r="A2682" s="73">
        <v>2675</v>
      </c>
      <c r="B2682" s="81"/>
      <c r="C2682" s="81"/>
      <c r="D2682" s="81"/>
      <c r="E2682" s="1"/>
      <c r="F2682" s="1"/>
      <c r="G2682" s="1"/>
      <c r="H2682" s="1"/>
      <c r="I2682" s="1"/>
      <c r="J2682" s="1"/>
      <c r="K2682" s="1"/>
      <c r="L2682" s="1"/>
      <c r="M2682" s="1"/>
      <c r="N2682" s="1"/>
    </row>
    <row r="2683" spans="1:14">
      <c r="A2683" s="73">
        <v>2676</v>
      </c>
      <c r="B2683" s="81"/>
      <c r="C2683" s="81"/>
      <c r="D2683" s="81"/>
      <c r="E2683" s="1"/>
      <c r="F2683" s="1"/>
      <c r="G2683" s="1"/>
      <c r="H2683" s="1"/>
      <c r="I2683" s="1"/>
      <c r="J2683" s="1"/>
      <c r="K2683" s="1"/>
      <c r="L2683" s="1"/>
      <c r="M2683" s="1"/>
      <c r="N2683" s="1"/>
    </row>
    <row r="2684" spans="1:14">
      <c r="A2684" s="73">
        <v>2677</v>
      </c>
      <c r="B2684" s="81"/>
      <c r="C2684" s="81"/>
      <c r="D2684" s="81"/>
      <c r="E2684" s="1"/>
      <c r="F2684" s="1"/>
      <c r="G2684" s="1"/>
      <c r="H2684" s="1"/>
      <c r="I2684" s="1"/>
      <c r="J2684" s="1"/>
      <c r="K2684" s="1"/>
      <c r="L2684" s="1"/>
      <c r="M2684" s="1"/>
      <c r="N2684" s="1"/>
    </row>
    <row r="2685" spans="1:14">
      <c r="A2685" s="73">
        <v>2678</v>
      </c>
      <c r="B2685" s="81"/>
      <c r="C2685" s="81"/>
      <c r="D2685" s="81"/>
      <c r="E2685" s="1"/>
      <c r="F2685" s="1"/>
      <c r="G2685" s="1"/>
      <c r="H2685" s="1"/>
      <c r="I2685" s="1"/>
      <c r="J2685" s="1"/>
      <c r="K2685" s="1"/>
      <c r="L2685" s="1"/>
      <c r="M2685" s="1"/>
      <c r="N2685" s="1"/>
    </row>
    <row r="2686" spans="1:14">
      <c r="A2686" s="73">
        <v>2679</v>
      </c>
      <c r="B2686" s="81"/>
      <c r="C2686" s="81"/>
      <c r="D2686" s="81"/>
      <c r="E2686" s="1"/>
      <c r="F2686" s="1"/>
      <c r="G2686" s="1"/>
      <c r="H2686" s="1"/>
      <c r="I2686" s="1"/>
      <c r="J2686" s="1"/>
      <c r="K2686" s="1"/>
      <c r="L2686" s="1"/>
      <c r="M2686" s="1"/>
      <c r="N2686" s="1"/>
    </row>
    <row r="2687" spans="1:14">
      <c r="A2687" s="73">
        <v>2680</v>
      </c>
      <c r="B2687" s="81"/>
      <c r="C2687" s="81"/>
      <c r="D2687" s="81"/>
      <c r="E2687" s="1"/>
      <c r="F2687" s="1"/>
      <c r="G2687" s="1"/>
      <c r="H2687" s="1"/>
      <c r="I2687" s="1"/>
      <c r="J2687" s="1"/>
      <c r="K2687" s="1"/>
      <c r="L2687" s="1"/>
      <c r="M2687" s="1"/>
      <c r="N2687" s="1"/>
    </row>
    <row r="2688" spans="1:14">
      <c r="A2688" s="73">
        <v>2681</v>
      </c>
      <c r="B2688" s="81"/>
      <c r="C2688" s="81"/>
      <c r="D2688" s="81"/>
      <c r="E2688" s="1"/>
      <c r="F2688" s="1"/>
      <c r="G2688" s="1"/>
      <c r="H2688" s="1"/>
      <c r="I2688" s="1"/>
      <c r="J2688" s="1"/>
      <c r="K2688" s="1"/>
      <c r="L2688" s="1"/>
      <c r="M2688" s="1"/>
      <c r="N2688" s="1"/>
    </row>
    <row r="2689" spans="1:14">
      <c r="A2689" s="73">
        <v>2682</v>
      </c>
      <c r="B2689" s="81"/>
      <c r="C2689" s="81"/>
      <c r="D2689" s="81"/>
      <c r="E2689" s="1"/>
      <c r="F2689" s="1"/>
      <c r="G2689" s="1"/>
      <c r="H2689" s="1"/>
      <c r="I2689" s="1"/>
      <c r="J2689" s="1"/>
      <c r="K2689" s="1"/>
      <c r="L2689" s="1"/>
      <c r="M2689" s="1"/>
      <c r="N2689" s="1"/>
    </row>
    <row r="2690" spans="1:14">
      <c r="A2690" s="73">
        <v>2683</v>
      </c>
      <c r="B2690" s="81"/>
      <c r="C2690" s="81"/>
      <c r="D2690" s="81"/>
      <c r="E2690" s="1"/>
      <c r="F2690" s="1"/>
      <c r="G2690" s="1"/>
      <c r="H2690" s="1"/>
      <c r="I2690" s="1"/>
      <c r="J2690" s="1"/>
      <c r="K2690" s="1"/>
      <c r="L2690" s="1"/>
      <c r="M2690" s="1"/>
      <c r="N2690" s="1"/>
    </row>
    <row r="2691" spans="1:14">
      <c r="A2691" s="73">
        <v>2684</v>
      </c>
      <c r="B2691" s="81"/>
      <c r="C2691" s="81"/>
      <c r="D2691" s="81"/>
      <c r="E2691" s="1"/>
      <c r="F2691" s="1"/>
      <c r="G2691" s="1"/>
      <c r="H2691" s="1"/>
      <c r="I2691" s="1"/>
      <c r="J2691" s="1"/>
      <c r="K2691" s="1"/>
      <c r="L2691" s="1"/>
      <c r="M2691" s="1"/>
      <c r="N2691" s="1"/>
    </row>
    <row r="2692" spans="1:14">
      <c r="A2692" s="73">
        <v>2685</v>
      </c>
      <c r="B2692" s="81"/>
      <c r="C2692" s="81"/>
      <c r="D2692" s="81"/>
      <c r="E2692" s="1"/>
      <c r="F2692" s="1"/>
      <c r="G2692" s="1"/>
      <c r="H2692" s="1"/>
      <c r="I2692" s="1"/>
      <c r="J2692" s="1"/>
      <c r="K2692" s="1"/>
      <c r="L2692" s="1"/>
      <c r="M2692" s="1"/>
      <c r="N2692" s="1"/>
    </row>
    <row r="2693" spans="1:14">
      <c r="A2693" s="73">
        <v>2686</v>
      </c>
      <c r="B2693" s="81"/>
      <c r="C2693" s="81"/>
      <c r="D2693" s="81"/>
      <c r="E2693" s="1"/>
      <c r="F2693" s="1"/>
      <c r="G2693" s="1"/>
      <c r="H2693" s="1"/>
      <c r="I2693" s="1"/>
      <c r="J2693" s="1"/>
      <c r="K2693" s="1"/>
      <c r="L2693" s="1"/>
      <c r="M2693" s="1"/>
      <c r="N2693" s="1"/>
    </row>
    <row r="2694" spans="1:14">
      <c r="A2694" s="73">
        <v>2687</v>
      </c>
      <c r="B2694" s="81"/>
      <c r="C2694" s="81"/>
      <c r="D2694" s="81"/>
      <c r="E2694" s="1"/>
      <c r="F2694" s="1"/>
      <c r="G2694" s="1"/>
      <c r="H2694" s="1"/>
      <c r="I2694" s="1"/>
      <c r="J2694" s="1"/>
      <c r="K2694" s="1"/>
      <c r="L2694" s="1"/>
      <c r="M2694" s="1"/>
      <c r="N2694" s="1"/>
    </row>
    <row r="2695" spans="1:14">
      <c r="A2695" s="73">
        <v>2688</v>
      </c>
      <c r="B2695" s="81"/>
      <c r="C2695" s="81"/>
      <c r="D2695" s="81"/>
      <c r="E2695" s="1"/>
      <c r="F2695" s="1"/>
      <c r="G2695" s="1"/>
      <c r="H2695" s="1"/>
      <c r="I2695" s="1"/>
      <c r="J2695" s="1"/>
      <c r="K2695" s="1"/>
      <c r="L2695" s="1"/>
      <c r="M2695" s="1"/>
      <c r="N2695" s="1"/>
    </row>
    <row r="2696" spans="1:14">
      <c r="A2696" s="73">
        <v>2689</v>
      </c>
      <c r="B2696" s="81"/>
      <c r="C2696" s="81"/>
      <c r="D2696" s="81"/>
      <c r="E2696" s="1"/>
      <c r="F2696" s="1"/>
      <c r="G2696" s="1"/>
      <c r="H2696" s="1"/>
      <c r="I2696" s="1"/>
      <c r="J2696" s="1"/>
      <c r="K2696" s="1"/>
      <c r="L2696" s="1"/>
      <c r="M2696" s="1"/>
      <c r="N2696" s="1"/>
    </row>
    <row r="2697" spans="1:14">
      <c r="A2697" s="73">
        <v>2690</v>
      </c>
      <c r="B2697" s="81"/>
      <c r="C2697" s="81"/>
      <c r="D2697" s="81"/>
      <c r="E2697" s="1"/>
      <c r="F2697" s="1"/>
      <c r="G2697" s="1"/>
      <c r="H2697" s="1"/>
      <c r="I2697" s="1"/>
      <c r="J2697" s="1"/>
      <c r="K2697" s="1"/>
      <c r="L2697" s="1"/>
      <c r="M2697" s="1"/>
      <c r="N2697" s="1"/>
    </row>
    <row r="2698" spans="1:14">
      <c r="A2698" s="73">
        <v>2691</v>
      </c>
      <c r="B2698" s="81"/>
      <c r="C2698" s="81"/>
      <c r="D2698" s="81"/>
      <c r="E2698" s="1"/>
      <c r="F2698" s="1"/>
      <c r="G2698" s="1"/>
      <c r="H2698" s="1"/>
      <c r="I2698" s="1"/>
      <c r="J2698" s="1"/>
      <c r="K2698" s="1"/>
      <c r="L2698" s="1"/>
      <c r="M2698" s="1"/>
      <c r="N2698" s="1"/>
    </row>
    <row r="2699" spans="1:14">
      <c r="A2699" s="73">
        <v>2692</v>
      </c>
      <c r="B2699" s="81"/>
      <c r="C2699" s="81"/>
      <c r="D2699" s="81"/>
      <c r="E2699" s="1"/>
      <c r="F2699" s="1"/>
      <c r="G2699" s="1"/>
      <c r="H2699" s="1"/>
      <c r="I2699" s="1"/>
      <c r="J2699" s="1"/>
      <c r="K2699" s="1"/>
      <c r="L2699" s="1"/>
      <c r="M2699" s="1"/>
      <c r="N2699" s="1"/>
    </row>
    <row r="2700" spans="1:14">
      <c r="A2700" s="73">
        <v>2693</v>
      </c>
      <c r="B2700" s="81"/>
      <c r="C2700" s="81"/>
      <c r="D2700" s="81"/>
      <c r="E2700" s="1"/>
      <c r="F2700" s="1"/>
      <c r="G2700" s="1"/>
      <c r="H2700" s="1"/>
      <c r="I2700" s="1"/>
      <c r="J2700" s="1"/>
      <c r="K2700" s="1"/>
      <c r="L2700" s="1"/>
      <c r="M2700" s="1"/>
      <c r="N2700" s="1"/>
    </row>
    <row r="2701" spans="1:14">
      <c r="A2701" s="73">
        <v>2694</v>
      </c>
      <c r="B2701" s="81"/>
      <c r="C2701" s="81"/>
      <c r="D2701" s="81"/>
      <c r="E2701" s="1"/>
      <c r="F2701" s="1"/>
      <c r="G2701" s="1"/>
      <c r="H2701" s="1"/>
      <c r="I2701" s="1"/>
      <c r="J2701" s="1"/>
      <c r="K2701" s="1"/>
      <c r="L2701" s="1"/>
      <c r="M2701" s="1"/>
      <c r="N2701" s="1"/>
    </row>
    <row r="2702" spans="1:14">
      <c r="A2702" s="73">
        <v>2695</v>
      </c>
      <c r="B2702" s="81"/>
      <c r="C2702" s="81"/>
      <c r="D2702" s="81"/>
      <c r="E2702" s="1"/>
      <c r="F2702" s="1"/>
      <c r="G2702" s="1"/>
      <c r="H2702" s="1"/>
      <c r="I2702" s="1"/>
      <c r="J2702" s="1"/>
      <c r="K2702" s="1"/>
      <c r="L2702" s="1"/>
      <c r="M2702" s="1"/>
      <c r="N2702" s="1"/>
    </row>
    <row r="2703" spans="1:14">
      <c r="A2703" s="73">
        <v>2696</v>
      </c>
      <c r="B2703" s="81"/>
      <c r="C2703" s="81"/>
      <c r="D2703" s="81"/>
      <c r="E2703" s="1"/>
      <c r="F2703" s="1"/>
      <c r="G2703" s="1"/>
      <c r="H2703" s="1"/>
      <c r="I2703" s="1"/>
      <c r="J2703" s="1"/>
      <c r="K2703" s="1"/>
      <c r="L2703" s="1"/>
      <c r="M2703" s="1"/>
      <c r="N2703" s="1"/>
    </row>
    <row r="2704" spans="1:14">
      <c r="A2704" s="73">
        <v>2697</v>
      </c>
      <c r="B2704" s="81"/>
      <c r="C2704" s="81"/>
      <c r="D2704" s="81"/>
      <c r="E2704" s="1"/>
      <c r="F2704" s="1"/>
      <c r="G2704" s="1"/>
      <c r="H2704" s="1"/>
      <c r="I2704" s="1"/>
      <c r="J2704" s="1"/>
      <c r="K2704" s="1"/>
      <c r="L2704" s="1"/>
      <c r="M2704" s="1"/>
      <c r="N2704" s="1"/>
    </row>
    <row r="2705" spans="1:14">
      <c r="A2705" s="73">
        <v>2698</v>
      </c>
      <c r="B2705" s="81"/>
      <c r="C2705" s="81"/>
      <c r="D2705" s="81"/>
      <c r="E2705" s="1"/>
      <c r="F2705" s="1"/>
      <c r="G2705" s="1"/>
      <c r="H2705" s="1"/>
      <c r="I2705" s="1"/>
      <c r="J2705" s="1"/>
      <c r="K2705" s="1"/>
      <c r="L2705" s="1"/>
      <c r="M2705" s="1"/>
      <c r="N2705" s="1"/>
    </row>
    <row r="2706" spans="1:14">
      <c r="A2706" s="73">
        <v>2699</v>
      </c>
      <c r="B2706" s="81"/>
      <c r="C2706" s="81"/>
      <c r="D2706" s="81"/>
      <c r="E2706" s="1"/>
      <c r="F2706" s="1"/>
      <c r="G2706" s="1"/>
      <c r="H2706" s="1"/>
      <c r="I2706" s="1"/>
      <c r="J2706" s="1"/>
      <c r="K2706" s="1"/>
      <c r="L2706" s="1"/>
      <c r="M2706" s="1"/>
      <c r="N2706" s="1"/>
    </row>
    <row r="2707" spans="1:14">
      <c r="A2707" s="73">
        <v>2700</v>
      </c>
      <c r="B2707" s="81"/>
      <c r="C2707" s="81"/>
      <c r="D2707" s="81"/>
      <c r="E2707" s="1"/>
      <c r="F2707" s="1"/>
      <c r="G2707" s="1"/>
      <c r="H2707" s="1"/>
      <c r="I2707" s="1"/>
      <c r="J2707" s="1"/>
      <c r="K2707" s="1"/>
      <c r="L2707" s="1"/>
      <c r="M2707" s="1"/>
      <c r="N2707" s="1"/>
    </row>
    <row r="2708" spans="1:14">
      <c r="A2708" s="73">
        <v>2701</v>
      </c>
      <c r="B2708" s="81"/>
      <c r="C2708" s="81"/>
      <c r="D2708" s="81"/>
      <c r="E2708" s="1"/>
      <c r="F2708" s="1"/>
      <c r="G2708" s="1"/>
      <c r="H2708" s="1"/>
      <c r="I2708" s="1"/>
      <c r="J2708" s="1"/>
      <c r="K2708" s="1"/>
      <c r="L2708" s="1"/>
      <c r="M2708" s="1"/>
      <c r="N2708" s="1"/>
    </row>
    <row r="2709" spans="1:14">
      <c r="A2709" s="73">
        <v>2702</v>
      </c>
      <c r="B2709" s="81"/>
      <c r="C2709" s="81"/>
      <c r="D2709" s="81"/>
      <c r="E2709" s="1"/>
      <c r="F2709" s="1"/>
      <c r="G2709" s="1"/>
      <c r="H2709" s="1"/>
      <c r="I2709" s="1"/>
      <c r="J2709" s="1"/>
      <c r="K2709" s="1"/>
      <c r="L2709" s="1"/>
      <c r="M2709" s="1"/>
      <c r="N2709" s="1"/>
    </row>
    <row r="2710" spans="1:14">
      <c r="A2710" s="73">
        <v>2703</v>
      </c>
      <c r="B2710" s="81"/>
      <c r="C2710" s="81"/>
      <c r="D2710" s="81"/>
      <c r="E2710" s="1"/>
      <c r="F2710" s="1"/>
      <c r="G2710" s="1"/>
      <c r="H2710" s="1"/>
      <c r="I2710" s="1"/>
      <c r="J2710" s="1"/>
      <c r="K2710" s="1"/>
      <c r="L2710" s="1"/>
      <c r="M2710" s="1"/>
      <c r="N2710" s="1"/>
    </row>
    <row r="2711" spans="1:14">
      <c r="A2711" s="73">
        <v>2704</v>
      </c>
      <c r="B2711" s="81"/>
      <c r="C2711" s="81"/>
      <c r="D2711" s="81"/>
      <c r="E2711" s="1"/>
      <c r="F2711" s="1"/>
      <c r="G2711" s="1"/>
      <c r="H2711" s="1"/>
      <c r="I2711" s="1"/>
      <c r="J2711" s="1"/>
      <c r="K2711" s="1"/>
      <c r="L2711" s="1"/>
      <c r="M2711" s="1"/>
      <c r="N2711" s="1"/>
    </row>
    <row r="2712" spans="1:14">
      <c r="A2712" s="73">
        <v>2705</v>
      </c>
      <c r="B2712" s="81"/>
      <c r="C2712" s="81"/>
      <c r="D2712" s="81"/>
      <c r="E2712" s="1"/>
      <c r="F2712" s="1"/>
      <c r="G2712" s="1"/>
      <c r="H2712" s="1"/>
      <c r="I2712" s="1"/>
      <c r="J2712" s="1"/>
      <c r="K2712" s="1"/>
      <c r="L2712" s="1"/>
      <c r="M2712" s="1"/>
      <c r="N2712" s="1"/>
    </row>
    <row r="2713" spans="1:14">
      <c r="A2713" s="73">
        <v>2706</v>
      </c>
      <c r="B2713" s="81"/>
      <c r="C2713" s="81"/>
      <c r="D2713" s="81"/>
      <c r="E2713" s="1"/>
      <c r="F2713" s="1"/>
      <c r="G2713" s="1"/>
      <c r="H2713" s="1"/>
      <c r="I2713" s="1"/>
      <c r="J2713" s="1"/>
      <c r="K2713" s="1"/>
      <c r="L2713" s="1"/>
      <c r="M2713" s="1"/>
      <c r="N2713" s="1"/>
    </row>
    <row r="2714" spans="1:14">
      <c r="A2714" s="73">
        <v>2707</v>
      </c>
      <c r="B2714" s="81"/>
      <c r="C2714" s="81"/>
      <c r="D2714" s="81"/>
      <c r="E2714" s="1"/>
      <c r="F2714" s="1"/>
      <c r="G2714" s="1"/>
      <c r="H2714" s="1"/>
      <c r="I2714" s="1"/>
      <c r="J2714" s="1"/>
      <c r="K2714" s="1"/>
      <c r="L2714" s="1"/>
      <c r="M2714" s="1"/>
      <c r="N2714" s="1"/>
    </row>
    <row r="2715" spans="1:14">
      <c r="A2715" s="73">
        <v>2708</v>
      </c>
      <c r="B2715" s="81"/>
      <c r="C2715" s="81"/>
      <c r="D2715" s="81"/>
      <c r="E2715" s="1"/>
      <c r="F2715" s="1"/>
      <c r="G2715" s="1"/>
      <c r="H2715" s="1"/>
      <c r="I2715" s="1"/>
      <c r="J2715" s="1"/>
      <c r="K2715" s="1"/>
      <c r="L2715" s="1"/>
      <c r="M2715" s="1"/>
      <c r="N2715" s="1"/>
    </row>
    <row r="2716" spans="1:14">
      <c r="A2716" s="73">
        <v>2709</v>
      </c>
      <c r="B2716" s="81"/>
      <c r="C2716" s="81"/>
      <c r="D2716" s="81"/>
      <c r="E2716" s="1"/>
      <c r="F2716" s="1"/>
      <c r="G2716" s="1"/>
      <c r="H2716" s="1"/>
      <c r="I2716" s="1"/>
      <c r="J2716" s="1"/>
      <c r="K2716" s="1"/>
      <c r="L2716" s="1"/>
      <c r="M2716" s="1"/>
      <c r="N2716" s="1"/>
    </row>
    <row r="2717" spans="1:14">
      <c r="A2717" s="73">
        <v>2710</v>
      </c>
      <c r="B2717" s="81"/>
      <c r="C2717" s="81"/>
      <c r="D2717" s="81"/>
      <c r="E2717" s="1"/>
      <c r="F2717" s="1"/>
      <c r="G2717" s="1"/>
      <c r="H2717" s="1"/>
      <c r="I2717" s="1"/>
      <c r="J2717" s="1"/>
      <c r="K2717" s="1"/>
      <c r="L2717" s="1"/>
      <c r="M2717" s="1"/>
      <c r="N2717" s="1"/>
    </row>
    <row r="2718" spans="1:14">
      <c r="A2718" s="73">
        <v>2711</v>
      </c>
      <c r="B2718" s="81"/>
      <c r="C2718" s="81"/>
      <c r="D2718" s="81"/>
      <c r="E2718" s="1"/>
      <c r="F2718" s="1"/>
      <c r="G2718" s="1"/>
      <c r="H2718" s="1"/>
      <c r="I2718" s="1"/>
      <c r="J2718" s="1"/>
      <c r="K2718" s="1"/>
      <c r="L2718" s="1"/>
      <c r="M2718" s="1"/>
      <c r="N2718" s="1"/>
    </row>
    <row r="2719" spans="1:14">
      <c r="A2719" s="73">
        <v>2712</v>
      </c>
      <c r="B2719" s="81"/>
      <c r="C2719" s="81"/>
      <c r="D2719" s="81"/>
      <c r="E2719" s="1"/>
      <c r="F2719" s="1"/>
      <c r="G2719" s="1"/>
      <c r="H2719" s="1"/>
      <c r="I2719" s="1"/>
      <c r="J2719" s="1"/>
      <c r="K2719" s="1"/>
      <c r="L2719" s="1"/>
      <c r="M2719" s="1"/>
      <c r="N2719" s="1"/>
    </row>
    <row r="2720" spans="1:14">
      <c r="A2720" s="73">
        <v>2713</v>
      </c>
      <c r="B2720" s="81"/>
      <c r="C2720" s="81"/>
      <c r="D2720" s="81"/>
      <c r="E2720" s="1"/>
      <c r="F2720" s="1"/>
      <c r="G2720" s="1"/>
      <c r="H2720" s="1"/>
      <c r="I2720" s="1"/>
      <c r="J2720" s="1"/>
      <c r="K2720" s="1"/>
      <c r="L2720" s="1"/>
      <c r="M2720" s="1"/>
      <c r="N2720" s="1"/>
    </row>
    <row r="2721" spans="1:14">
      <c r="A2721" s="73">
        <v>2714</v>
      </c>
      <c r="B2721" s="81"/>
      <c r="C2721" s="81"/>
      <c r="D2721" s="81"/>
      <c r="E2721" s="1"/>
      <c r="F2721" s="1"/>
      <c r="G2721" s="1"/>
      <c r="H2721" s="1"/>
      <c r="I2721" s="1"/>
      <c r="J2721" s="1"/>
      <c r="K2721" s="1"/>
      <c r="L2721" s="1"/>
      <c r="M2721" s="1"/>
      <c r="N2721" s="1"/>
    </row>
    <row r="2722" spans="1:14">
      <c r="A2722" s="73">
        <v>2715</v>
      </c>
      <c r="B2722" s="81"/>
      <c r="C2722" s="81"/>
      <c r="D2722" s="81"/>
      <c r="E2722" s="1"/>
      <c r="F2722" s="1"/>
      <c r="G2722" s="1"/>
      <c r="H2722" s="1"/>
      <c r="I2722" s="1"/>
      <c r="J2722" s="1"/>
      <c r="K2722" s="1"/>
      <c r="L2722" s="1"/>
      <c r="M2722" s="1"/>
      <c r="N2722" s="1"/>
    </row>
    <row r="2723" spans="1:14">
      <c r="A2723" s="73">
        <v>2716</v>
      </c>
      <c r="B2723" s="81"/>
      <c r="C2723" s="81"/>
      <c r="D2723" s="81"/>
      <c r="E2723" s="1"/>
      <c r="F2723" s="1"/>
      <c r="G2723" s="1"/>
      <c r="H2723" s="1"/>
      <c r="I2723" s="1"/>
      <c r="J2723" s="1"/>
      <c r="K2723" s="1"/>
      <c r="L2723" s="1"/>
      <c r="M2723" s="1"/>
      <c r="N2723" s="1"/>
    </row>
    <row r="2724" spans="1:14">
      <c r="A2724" s="73">
        <v>2717</v>
      </c>
      <c r="B2724" s="81"/>
      <c r="C2724" s="81"/>
      <c r="D2724" s="81"/>
      <c r="E2724" s="1"/>
      <c r="F2724" s="1"/>
      <c r="G2724" s="1"/>
      <c r="H2724" s="1"/>
      <c r="I2724" s="1"/>
      <c r="J2724" s="1"/>
      <c r="K2724" s="1"/>
      <c r="L2724" s="1"/>
      <c r="M2724" s="1"/>
      <c r="N2724" s="1"/>
    </row>
    <row r="2725" spans="1:14">
      <c r="A2725" s="73">
        <v>2718</v>
      </c>
      <c r="B2725" s="81"/>
      <c r="C2725" s="81"/>
      <c r="D2725" s="81"/>
      <c r="E2725" s="1"/>
      <c r="F2725" s="1"/>
      <c r="G2725" s="1"/>
      <c r="H2725" s="1"/>
      <c r="I2725" s="1"/>
      <c r="J2725" s="1"/>
      <c r="K2725" s="1"/>
      <c r="L2725" s="1"/>
      <c r="M2725" s="1"/>
      <c r="N2725" s="1"/>
    </row>
    <row r="2726" spans="1:14">
      <c r="A2726" s="73">
        <v>2719</v>
      </c>
      <c r="B2726" s="81"/>
      <c r="C2726" s="81"/>
      <c r="D2726" s="81"/>
      <c r="E2726" s="1"/>
      <c r="F2726" s="1"/>
      <c r="G2726" s="1"/>
      <c r="H2726" s="1"/>
      <c r="I2726" s="1"/>
      <c r="J2726" s="1"/>
      <c r="K2726" s="1"/>
      <c r="L2726" s="1"/>
      <c r="M2726" s="1"/>
      <c r="N2726" s="1"/>
    </row>
    <row r="2727" spans="1:14">
      <c r="A2727" s="73">
        <v>2720</v>
      </c>
      <c r="B2727" s="81"/>
      <c r="C2727" s="81"/>
      <c r="D2727" s="81"/>
      <c r="E2727" s="1"/>
      <c r="F2727" s="1"/>
      <c r="G2727" s="1"/>
      <c r="H2727" s="1"/>
      <c r="I2727" s="1"/>
      <c r="J2727" s="1"/>
      <c r="K2727" s="1"/>
      <c r="L2727" s="1"/>
      <c r="M2727" s="1"/>
      <c r="N2727" s="1"/>
    </row>
    <row r="2728" spans="1:14">
      <c r="A2728" s="73">
        <v>2721</v>
      </c>
      <c r="B2728" s="81"/>
      <c r="C2728" s="81"/>
      <c r="D2728" s="81"/>
      <c r="E2728" s="1"/>
      <c r="F2728" s="1"/>
      <c r="G2728" s="1"/>
      <c r="H2728" s="1"/>
      <c r="I2728" s="1"/>
      <c r="J2728" s="1"/>
      <c r="K2728" s="1"/>
      <c r="L2728" s="1"/>
      <c r="M2728" s="1"/>
      <c r="N2728" s="1"/>
    </row>
    <row r="2729" spans="1:14">
      <c r="A2729" s="73">
        <v>2722</v>
      </c>
      <c r="B2729" s="81"/>
      <c r="C2729" s="81"/>
      <c r="D2729" s="81"/>
      <c r="E2729" s="1"/>
      <c r="F2729" s="1"/>
      <c r="G2729" s="1"/>
      <c r="H2729" s="1"/>
      <c r="I2729" s="1"/>
      <c r="J2729" s="1"/>
      <c r="K2729" s="1"/>
      <c r="L2729" s="1"/>
      <c r="M2729" s="1"/>
      <c r="N2729" s="1"/>
    </row>
    <row r="2730" spans="1:14">
      <c r="A2730" s="73">
        <v>2723</v>
      </c>
      <c r="B2730" s="81"/>
      <c r="C2730" s="81"/>
      <c r="D2730" s="81"/>
      <c r="E2730" s="1"/>
      <c r="F2730" s="1"/>
      <c r="G2730" s="1"/>
      <c r="H2730" s="1"/>
      <c r="I2730" s="1"/>
      <c r="J2730" s="1"/>
      <c r="K2730" s="1"/>
      <c r="L2730" s="1"/>
      <c r="M2730" s="1"/>
      <c r="N2730" s="1"/>
    </row>
    <row r="2731" spans="1:14">
      <c r="A2731" s="73">
        <v>2724</v>
      </c>
      <c r="B2731" s="81"/>
      <c r="C2731" s="81"/>
      <c r="D2731" s="81"/>
      <c r="E2731" s="1"/>
      <c r="F2731" s="1"/>
      <c r="G2731" s="1"/>
      <c r="H2731" s="1"/>
      <c r="I2731" s="1"/>
      <c r="J2731" s="1"/>
      <c r="K2731" s="1"/>
      <c r="L2731" s="1"/>
      <c r="M2731" s="1"/>
      <c r="N2731" s="1"/>
    </row>
    <row r="2732" spans="1:14">
      <c r="A2732" s="73">
        <v>2725</v>
      </c>
      <c r="B2732" s="81"/>
      <c r="C2732" s="81"/>
      <c r="D2732" s="81"/>
      <c r="E2732" s="1"/>
      <c r="F2732" s="1"/>
      <c r="G2732" s="1"/>
      <c r="H2732" s="1"/>
      <c r="I2732" s="1"/>
      <c r="J2732" s="1"/>
      <c r="K2732" s="1"/>
      <c r="L2732" s="1"/>
      <c r="M2732" s="1"/>
      <c r="N2732" s="1"/>
    </row>
    <row r="2733" spans="1:14">
      <c r="A2733" s="73">
        <v>2726</v>
      </c>
      <c r="B2733" s="81"/>
      <c r="C2733" s="81"/>
      <c r="D2733" s="81"/>
      <c r="E2733" s="1"/>
      <c r="F2733" s="1"/>
      <c r="G2733" s="1"/>
      <c r="H2733" s="1"/>
      <c r="I2733" s="1"/>
      <c r="J2733" s="1"/>
      <c r="K2733" s="1"/>
      <c r="L2733" s="1"/>
      <c r="M2733" s="1"/>
      <c r="N2733" s="1"/>
    </row>
    <row r="2734" spans="1:14">
      <c r="A2734" s="73">
        <v>2727</v>
      </c>
      <c r="B2734" s="81"/>
      <c r="C2734" s="81"/>
      <c r="D2734" s="81"/>
      <c r="E2734" s="1"/>
      <c r="F2734" s="1"/>
      <c r="G2734" s="1"/>
      <c r="H2734" s="1"/>
      <c r="I2734" s="1"/>
      <c r="J2734" s="1"/>
      <c r="K2734" s="1"/>
      <c r="L2734" s="1"/>
      <c r="M2734" s="1"/>
      <c r="N2734" s="1"/>
    </row>
    <row r="2735" spans="1:14">
      <c r="A2735" s="73">
        <v>2728</v>
      </c>
      <c r="B2735" s="81"/>
      <c r="C2735" s="81"/>
      <c r="D2735" s="81"/>
      <c r="E2735" s="1"/>
      <c r="F2735" s="1"/>
      <c r="G2735" s="1"/>
      <c r="H2735" s="1"/>
      <c r="I2735" s="1"/>
      <c r="J2735" s="1"/>
      <c r="K2735" s="1"/>
      <c r="L2735" s="1"/>
      <c r="M2735" s="1"/>
      <c r="N2735" s="1"/>
    </row>
    <row r="2736" spans="1:14">
      <c r="A2736" s="73">
        <v>2729</v>
      </c>
      <c r="B2736" s="81"/>
      <c r="C2736" s="81"/>
      <c r="D2736" s="81"/>
      <c r="E2736" s="1"/>
      <c r="F2736" s="1"/>
      <c r="G2736" s="1"/>
      <c r="H2736" s="1"/>
      <c r="I2736" s="1"/>
      <c r="J2736" s="1"/>
      <c r="K2736" s="1"/>
      <c r="L2736" s="1"/>
      <c r="M2736" s="1"/>
      <c r="N2736" s="1"/>
    </row>
    <row r="2737" spans="1:14">
      <c r="A2737" s="73">
        <v>2730</v>
      </c>
      <c r="B2737" s="81"/>
      <c r="C2737" s="81"/>
      <c r="D2737" s="81"/>
      <c r="E2737" s="1"/>
      <c r="F2737" s="1"/>
      <c r="G2737" s="1"/>
      <c r="H2737" s="1"/>
      <c r="I2737" s="1"/>
      <c r="J2737" s="1"/>
      <c r="K2737" s="1"/>
      <c r="L2737" s="1"/>
      <c r="M2737" s="1"/>
      <c r="N2737" s="1"/>
    </row>
    <row r="2738" spans="1:14">
      <c r="A2738" s="73">
        <v>2731</v>
      </c>
      <c r="B2738" s="81"/>
      <c r="C2738" s="81"/>
      <c r="D2738" s="81"/>
      <c r="E2738" s="1"/>
      <c r="F2738" s="1"/>
      <c r="G2738" s="1"/>
      <c r="H2738" s="1"/>
      <c r="I2738" s="1"/>
      <c r="J2738" s="1"/>
      <c r="K2738" s="1"/>
      <c r="L2738" s="1"/>
      <c r="M2738" s="1"/>
      <c r="N2738" s="1"/>
    </row>
    <row r="2739" spans="1:14">
      <c r="A2739" s="73">
        <v>2732</v>
      </c>
      <c r="B2739" s="81"/>
      <c r="C2739" s="81"/>
      <c r="D2739" s="81"/>
      <c r="E2739" s="1"/>
      <c r="F2739" s="1"/>
      <c r="G2739" s="1"/>
      <c r="H2739" s="1"/>
      <c r="I2739" s="1"/>
      <c r="J2739" s="1"/>
      <c r="K2739" s="1"/>
      <c r="L2739" s="1"/>
      <c r="M2739" s="1"/>
      <c r="N2739" s="1"/>
    </row>
    <row r="2740" spans="1:14">
      <c r="A2740" s="73">
        <v>2733</v>
      </c>
      <c r="B2740" s="81"/>
      <c r="C2740" s="81"/>
      <c r="D2740" s="81"/>
      <c r="E2740" s="1"/>
      <c r="F2740" s="1"/>
      <c r="G2740" s="1"/>
      <c r="H2740" s="1"/>
      <c r="I2740" s="1"/>
      <c r="J2740" s="1"/>
      <c r="K2740" s="1"/>
      <c r="L2740" s="1"/>
      <c r="M2740" s="1"/>
      <c r="N2740" s="1"/>
    </row>
    <row r="2741" spans="1:14">
      <c r="A2741" s="73">
        <v>2734</v>
      </c>
      <c r="B2741" s="81"/>
      <c r="C2741" s="81"/>
      <c r="D2741" s="81"/>
      <c r="E2741" s="1"/>
      <c r="F2741" s="1"/>
      <c r="G2741" s="1"/>
      <c r="H2741" s="1"/>
      <c r="I2741" s="1"/>
      <c r="J2741" s="1"/>
      <c r="K2741" s="1"/>
      <c r="L2741" s="1"/>
      <c r="M2741" s="1"/>
      <c r="N2741" s="1"/>
    </row>
    <row r="2742" spans="1:14">
      <c r="A2742" s="73">
        <v>2735</v>
      </c>
      <c r="B2742" s="81"/>
      <c r="C2742" s="81"/>
      <c r="D2742" s="81"/>
      <c r="E2742" s="1"/>
      <c r="F2742" s="1"/>
      <c r="G2742" s="1"/>
      <c r="H2742" s="1"/>
      <c r="I2742" s="1"/>
      <c r="J2742" s="1"/>
      <c r="K2742" s="1"/>
      <c r="L2742" s="1"/>
      <c r="M2742" s="1"/>
      <c r="N2742" s="1"/>
    </row>
    <row r="2743" spans="1:14">
      <c r="A2743" s="73">
        <v>2736</v>
      </c>
      <c r="B2743" s="81"/>
      <c r="C2743" s="81"/>
      <c r="D2743" s="81"/>
      <c r="E2743" s="1"/>
      <c r="F2743" s="1"/>
      <c r="G2743" s="1"/>
      <c r="H2743" s="1"/>
      <c r="I2743" s="1"/>
      <c r="J2743" s="1"/>
      <c r="K2743" s="1"/>
      <c r="L2743" s="1"/>
      <c r="M2743" s="1"/>
      <c r="N2743" s="1"/>
    </row>
    <row r="2744" spans="1:14">
      <c r="A2744" s="73">
        <v>2737</v>
      </c>
      <c r="B2744" s="81"/>
      <c r="C2744" s="81"/>
      <c r="D2744" s="81"/>
      <c r="E2744" s="1"/>
      <c r="F2744" s="1"/>
      <c r="G2744" s="1"/>
      <c r="H2744" s="1"/>
      <c r="I2744" s="1"/>
      <c r="J2744" s="1"/>
      <c r="K2744" s="1"/>
      <c r="L2744" s="1"/>
      <c r="M2744" s="1"/>
      <c r="N2744" s="1"/>
    </row>
    <row r="2745" spans="1:14">
      <c r="A2745" s="73">
        <v>2738</v>
      </c>
      <c r="B2745" s="81"/>
      <c r="C2745" s="81"/>
      <c r="D2745" s="81"/>
      <c r="E2745" s="1"/>
      <c r="F2745" s="1"/>
      <c r="G2745" s="1"/>
      <c r="H2745" s="1"/>
      <c r="I2745" s="1"/>
      <c r="J2745" s="1"/>
      <c r="K2745" s="1"/>
      <c r="L2745" s="1"/>
      <c r="M2745" s="1"/>
      <c r="N2745" s="1"/>
    </row>
    <row r="2746" spans="1:14">
      <c r="A2746" s="73">
        <v>2739</v>
      </c>
      <c r="B2746" s="81"/>
      <c r="C2746" s="81"/>
      <c r="D2746" s="81"/>
      <c r="E2746" s="1"/>
      <c r="F2746" s="1"/>
      <c r="G2746" s="1"/>
      <c r="H2746" s="1"/>
      <c r="I2746" s="1"/>
      <c r="J2746" s="1"/>
      <c r="K2746" s="1"/>
      <c r="L2746" s="1"/>
      <c r="M2746" s="1"/>
      <c r="N2746" s="1"/>
    </row>
    <row r="2747" spans="1:14">
      <c r="A2747" s="73">
        <v>2740</v>
      </c>
      <c r="B2747" s="81"/>
      <c r="C2747" s="81"/>
      <c r="D2747" s="81"/>
      <c r="E2747" s="1"/>
      <c r="F2747" s="1"/>
      <c r="G2747" s="1"/>
      <c r="H2747" s="1"/>
      <c r="I2747" s="1"/>
      <c r="J2747" s="1"/>
      <c r="K2747" s="1"/>
      <c r="L2747" s="1"/>
      <c r="M2747" s="1"/>
      <c r="N2747" s="1"/>
    </row>
    <row r="2748" spans="1:14">
      <c r="A2748" s="73">
        <v>2741</v>
      </c>
      <c r="B2748" s="81"/>
      <c r="C2748" s="81"/>
      <c r="D2748" s="81"/>
      <c r="E2748" s="1"/>
      <c r="F2748" s="1"/>
      <c r="G2748" s="1"/>
      <c r="H2748" s="1"/>
      <c r="I2748" s="1"/>
      <c r="J2748" s="1"/>
      <c r="K2748" s="1"/>
      <c r="L2748" s="1"/>
      <c r="M2748" s="1"/>
      <c r="N2748" s="1"/>
    </row>
    <row r="2749" spans="1:14">
      <c r="A2749" s="73">
        <v>2742</v>
      </c>
      <c r="B2749" s="81"/>
      <c r="C2749" s="81"/>
      <c r="D2749" s="81"/>
      <c r="E2749" s="1"/>
      <c r="F2749" s="1"/>
      <c r="G2749" s="1"/>
      <c r="H2749" s="1"/>
      <c r="I2749" s="1"/>
      <c r="J2749" s="1"/>
      <c r="K2749" s="1"/>
      <c r="L2749" s="1"/>
      <c r="M2749" s="1"/>
      <c r="N2749" s="1"/>
    </row>
    <row r="2750" spans="1:14">
      <c r="A2750" s="73">
        <v>2743</v>
      </c>
      <c r="B2750" s="81"/>
      <c r="C2750" s="81"/>
      <c r="D2750" s="81"/>
      <c r="E2750" s="1"/>
      <c r="F2750" s="1"/>
      <c r="G2750" s="1"/>
      <c r="H2750" s="1"/>
      <c r="I2750" s="1"/>
      <c r="J2750" s="1"/>
      <c r="K2750" s="1"/>
      <c r="L2750" s="1"/>
      <c r="M2750" s="1"/>
      <c r="N2750" s="1"/>
    </row>
    <row r="2751" spans="1:14">
      <c r="A2751" s="73">
        <v>2744</v>
      </c>
      <c r="B2751" s="81"/>
      <c r="C2751" s="81"/>
      <c r="D2751" s="81"/>
      <c r="E2751" s="1"/>
      <c r="F2751" s="1"/>
      <c r="G2751" s="1"/>
      <c r="H2751" s="1"/>
      <c r="I2751" s="1"/>
      <c r="J2751" s="1"/>
      <c r="K2751" s="1"/>
      <c r="L2751" s="1"/>
      <c r="M2751" s="1"/>
      <c r="N2751" s="1"/>
    </row>
    <row r="2752" spans="1:14">
      <c r="A2752" s="73">
        <v>2745</v>
      </c>
      <c r="B2752" s="81"/>
      <c r="C2752" s="81"/>
      <c r="D2752" s="81"/>
      <c r="E2752" s="1"/>
      <c r="F2752" s="1"/>
      <c r="G2752" s="1"/>
      <c r="H2752" s="1"/>
      <c r="I2752" s="1"/>
      <c r="J2752" s="1"/>
      <c r="K2752" s="1"/>
      <c r="L2752" s="1"/>
      <c r="M2752" s="1"/>
      <c r="N2752" s="1"/>
    </row>
    <row r="2753" spans="1:14">
      <c r="A2753" s="73">
        <v>2746</v>
      </c>
      <c r="B2753" s="81"/>
      <c r="C2753" s="81"/>
      <c r="D2753" s="81"/>
      <c r="E2753" s="1"/>
      <c r="F2753" s="1"/>
      <c r="G2753" s="1"/>
      <c r="H2753" s="1"/>
      <c r="I2753" s="1"/>
      <c r="J2753" s="1"/>
      <c r="K2753" s="1"/>
      <c r="L2753" s="1"/>
      <c r="M2753" s="1"/>
      <c r="N2753" s="1"/>
    </row>
    <row r="2754" spans="1:14">
      <c r="A2754" s="73">
        <v>2747</v>
      </c>
      <c r="B2754" s="81"/>
      <c r="C2754" s="81"/>
      <c r="D2754" s="81"/>
      <c r="E2754" s="1"/>
      <c r="F2754" s="1"/>
      <c r="G2754" s="1"/>
      <c r="H2754" s="1"/>
      <c r="I2754" s="1"/>
      <c r="J2754" s="1"/>
      <c r="K2754" s="1"/>
      <c r="L2754" s="1"/>
      <c r="M2754" s="1"/>
      <c r="N2754" s="1"/>
    </row>
    <row r="2755" spans="1:14">
      <c r="A2755" s="73">
        <v>2748</v>
      </c>
      <c r="B2755" s="81"/>
      <c r="C2755" s="81"/>
      <c r="D2755" s="81"/>
      <c r="E2755" s="1"/>
      <c r="F2755" s="1"/>
      <c r="G2755" s="1"/>
      <c r="H2755" s="1"/>
      <c r="I2755" s="1"/>
      <c r="J2755" s="1"/>
      <c r="K2755" s="1"/>
      <c r="L2755" s="1"/>
      <c r="M2755" s="1"/>
      <c r="N2755" s="1"/>
    </row>
    <row r="2756" spans="1:14">
      <c r="A2756" s="73">
        <v>2749</v>
      </c>
      <c r="B2756" s="81"/>
      <c r="C2756" s="81"/>
      <c r="D2756" s="81"/>
      <c r="E2756" s="1"/>
      <c r="F2756" s="1"/>
      <c r="G2756" s="1"/>
      <c r="H2756" s="1"/>
      <c r="I2756" s="1"/>
      <c r="J2756" s="1"/>
      <c r="K2756" s="1"/>
      <c r="L2756" s="1"/>
      <c r="M2756" s="1"/>
      <c r="N2756" s="1"/>
    </row>
    <row r="2757" spans="1:14">
      <c r="A2757" s="73">
        <v>2750</v>
      </c>
      <c r="B2757" s="81"/>
      <c r="C2757" s="81"/>
      <c r="D2757" s="81"/>
      <c r="E2757" s="1"/>
      <c r="F2757" s="1"/>
      <c r="G2757" s="1"/>
      <c r="H2757" s="1"/>
      <c r="I2757" s="1"/>
      <c r="J2757" s="1"/>
      <c r="K2757" s="1"/>
      <c r="L2757" s="1"/>
      <c r="M2757" s="1"/>
      <c r="N2757" s="1"/>
    </row>
    <row r="2758" spans="1:14">
      <c r="A2758" s="73">
        <v>2751</v>
      </c>
      <c r="B2758" s="81"/>
      <c r="C2758" s="81"/>
      <c r="D2758" s="81"/>
      <c r="E2758" s="1"/>
      <c r="F2758" s="1"/>
      <c r="G2758" s="1"/>
      <c r="H2758" s="1"/>
      <c r="I2758" s="1"/>
      <c r="J2758" s="1"/>
      <c r="K2758" s="1"/>
      <c r="L2758" s="1"/>
      <c r="M2758" s="1"/>
      <c r="N2758" s="1"/>
    </row>
    <row r="2759" spans="1:14">
      <c r="A2759" s="73">
        <v>2752</v>
      </c>
      <c r="B2759" s="81"/>
      <c r="C2759" s="81"/>
      <c r="D2759" s="81"/>
      <c r="E2759" s="1"/>
      <c r="F2759" s="1"/>
      <c r="G2759" s="1"/>
      <c r="H2759" s="1"/>
      <c r="I2759" s="1"/>
      <c r="J2759" s="1"/>
      <c r="K2759" s="1"/>
      <c r="L2759" s="1"/>
      <c r="M2759" s="1"/>
      <c r="N2759" s="1"/>
    </row>
    <row r="2760" spans="1:14">
      <c r="A2760" s="73">
        <v>2753</v>
      </c>
      <c r="B2760" s="81"/>
      <c r="C2760" s="81"/>
      <c r="D2760" s="81"/>
      <c r="E2760" s="1"/>
      <c r="F2760" s="1"/>
      <c r="G2760" s="1"/>
      <c r="H2760" s="1"/>
      <c r="I2760" s="1"/>
      <c r="J2760" s="1"/>
      <c r="K2760" s="1"/>
      <c r="L2760" s="1"/>
      <c r="M2760" s="1"/>
      <c r="N2760" s="1"/>
    </row>
    <row r="2761" spans="1:14">
      <c r="A2761" s="73">
        <v>2754</v>
      </c>
      <c r="B2761" s="81"/>
      <c r="C2761" s="81"/>
      <c r="D2761" s="81"/>
      <c r="E2761" s="1"/>
      <c r="F2761" s="1"/>
      <c r="G2761" s="1"/>
      <c r="H2761" s="1"/>
      <c r="I2761" s="1"/>
      <c r="J2761" s="1"/>
      <c r="K2761" s="1"/>
      <c r="L2761" s="1"/>
      <c r="M2761" s="1"/>
      <c r="N2761" s="1"/>
    </row>
    <row r="2762" spans="1:14">
      <c r="A2762" s="73">
        <v>2755</v>
      </c>
      <c r="B2762" s="81"/>
      <c r="C2762" s="81"/>
      <c r="D2762" s="81"/>
      <c r="E2762" s="1"/>
      <c r="F2762" s="1"/>
      <c r="G2762" s="1"/>
      <c r="H2762" s="1"/>
      <c r="I2762" s="1"/>
      <c r="J2762" s="1"/>
      <c r="K2762" s="1"/>
      <c r="L2762" s="1"/>
      <c r="M2762" s="1"/>
      <c r="N2762" s="1"/>
    </row>
    <row r="2763" spans="1:14">
      <c r="A2763" s="73">
        <v>2756</v>
      </c>
      <c r="B2763" s="81"/>
      <c r="C2763" s="81"/>
      <c r="D2763" s="81"/>
      <c r="E2763" s="1"/>
      <c r="F2763" s="1"/>
      <c r="G2763" s="1"/>
      <c r="H2763" s="1"/>
      <c r="I2763" s="1"/>
      <c r="J2763" s="1"/>
      <c r="K2763" s="1"/>
      <c r="L2763" s="1"/>
      <c r="M2763" s="1"/>
      <c r="N2763" s="1"/>
    </row>
    <row r="2764" spans="1:14">
      <c r="A2764" s="73">
        <v>2757</v>
      </c>
      <c r="B2764" s="81"/>
      <c r="C2764" s="81"/>
      <c r="D2764" s="81"/>
      <c r="E2764" s="1"/>
      <c r="F2764" s="1"/>
      <c r="G2764" s="1"/>
      <c r="H2764" s="1"/>
      <c r="I2764" s="1"/>
      <c r="J2764" s="1"/>
      <c r="K2764" s="1"/>
      <c r="L2764" s="1"/>
      <c r="M2764" s="1"/>
      <c r="N2764" s="1"/>
    </row>
    <row r="2765" spans="1:14">
      <c r="A2765" s="73">
        <v>2758</v>
      </c>
      <c r="B2765" s="81"/>
      <c r="C2765" s="81"/>
      <c r="D2765" s="81"/>
      <c r="E2765" s="1"/>
      <c r="F2765" s="1"/>
      <c r="G2765" s="1"/>
      <c r="H2765" s="1"/>
      <c r="I2765" s="1"/>
      <c r="J2765" s="1"/>
      <c r="K2765" s="1"/>
      <c r="L2765" s="1"/>
      <c r="M2765" s="1"/>
      <c r="N2765" s="1"/>
    </row>
    <row r="2766" spans="1:14">
      <c r="A2766" s="73">
        <v>2759</v>
      </c>
      <c r="B2766" s="81"/>
      <c r="C2766" s="81"/>
      <c r="D2766" s="81"/>
      <c r="E2766" s="1"/>
      <c r="F2766" s="1"/>
      <c r="G2766" s="1"/>
      <c r="H2766" s="1"/>
      <c r="I2766" s="1"/>
      <c r="J2766" s="1"/>
      <c r="K2766" s="1"/>
      <c r="L2766" s="1"/>
      <c r="M2766" s="1"/>
      <c r="N2766" s="1"/>
    </row>
    <row r="2767" spans="1:14">
      <c r="A2767" s="73">
        <v>2760</v>
      </c>
      <c r="B2767" s="81"/>
      <c r="C2767" s="81"/>
      <c r="D2767" s="81"/>
      <c r="E2767" s="1"/>
      <c r="F2767" s="1"/>
      <c r="G2767" s="1"/>
      <c r="H2767" s="1"/>
      <c r="I2767" s="1"/>
      <c r="J2767" s="1"/>
      <c r="K2767" s="1"/>
      <c r="L2767" s="1"/>
      <c r="M2767" s="1"/>
      <c r="N2767" s="1"/>
    </row>
    <row r="2768" spans="1:14">
      <c r="A2768" s="73">
        <v>2761</v>
      </c>
      <c r="B2768" s="81"/>
      <c r="C2768" s="81"/>
      <c r="D2768" s="81"/>
      <c r="E2768" s="1"/>
      <c r="F2768" s="1"/>
      <c r="G2768" s="1"/>
      <c r="H2768" s="1"/>
      <c r="I2768" s="1"/>
      <c r="J2768" s="1"/>
      <c r="K2768" s="1"/>
      <c r="L2768" s="1"/>
      <c r="M2768" s="1"/>
      <c r="N2768" s="1"/>
    </row>
    <row r="2769" spans="1:14">
      <c r="A2769" s="73">
        <v>2762</v>
      </c>
      <c r="B2769" s="81"/>
      <c r="C2769" s="81"/>
      <c r="D2769" s="81"/>
      <c r="E2769" s="1"/>
      <c r="F2769" s="1"/>
      <c r="G2769" s="1"/>
      <c r="H2769" s="1"/>
      <c r="I2769" s="1"/>
      <c r="J2769" s="1"/>
      <c r="K2769" s="1"/>
      <c r="L2769" s="1"/>
      <c r="M2769" s="1"/>
      <c r="N2769" s="1"/>
    </row>
    <row r="2770" spans="1:14">
      <c r="A2770" s="73">
        <v>2763</v>
      </c>
      <c r="B2770" s="81"/>
      <c r="C2770" s="81"/>
      <c r="D2770" s="81"/>
      <c r="E2770" s="1"/>
      <c r="F2770" s="1"/>
      <c r="G2770" s="1"/>
      <c r="H2770" s="1"/>
      <c r="I2770" s="1"/>
      <c r="J2770" s="1"/>
      <c r="K2770" s="1"/>
      <c r="L2770" s="1"/>
      <c r="M2770" s="1"/>
      <c r="N2770" s="1"/>
    </row>
    <row r="2771" spans="1:14">
      <c r="A2771" s="73">
        <v>2764</v>
      </c>
      <c r="B2771" s="81"/>
      <c r="C2771" s="81"/>
      <c r="D2771" s="81"/>
      <c r="E2771" s="1"/>
      <c r="F2771" s="1"/>
      <c r="G2771" s="1"/>
      <c r="H2771" s="1"/>
      <c r="I2771" s="1"/>
      <c r="J2771" s="1"/>
      <c r="K2771" s="1"/>
      <c r="L2771" s="1"/>
      <c r="M2771" s="1"/>
      <c r="N2771" s="1"/>
    </row>
    <row r="2772" spans="1:14">
      <c r="A2772" s="73">
        <v>2765</v>
      </c>
      <c r="B2772" s="81"/>
      <c r="C2772" s="81"/>
      <c r="D2772" s="81"/>
      <c r="E2772" s="1"/>
      <c r="F2772" s="1"/>
      <c r="G2772" s="1"/>
      <c r="H2772" s="1"/>
      <c r="I2772" s="1"/>
      <c r="J2772" s="1"/>
      <c r="K2772" s="1"/>
      <c r="L2772" s="1"/>
      <c r="M2772" s="1"/>
      <c r="N2772" s="1"/>
    </row>
    <row r="2773" spans="1:14">
      <c r="A2773" s="73">
        <v>2766</v>
      </c>
      <c r="B2773" s="81"/>
      <c r="C2773" s="81"/>
      <c r="D2773" s="81"/>
      <c r="E2773" s="1"/>
      <c r="F2773" s="1"/>
      <c r="G2773" s="1"/>
      <c r="H2773" s="1"/>
      <c r="I2773" s="1"/>
      <c r="J2773" s="1"/>
      <c r="K2773" s="1"/>
      <c r="L2773" s="1"/>
      <c r="M2773" s="1"/>
      <c r="N2773" s="1"/>
    </row>
    <row r="2774" spans="1:14">
      <c r="A2774" s="73">
        <v>2767</v>
      </c>
      <c r="B2774" s="81"/>
      <c r="C2774" s="81"/>
      <c r="D2774" s="81"/>
      <c r="E2774" s="1"/>
      <c r="F2774" s="1"/>
      <c r="G2774" s="1"/>
      <c r="H2774" s="1"/>
      <c r="I2774" s="1"/>
      <c r="J2774" s="1"/>
      <c r="K2774" s="1"/>
      <c r="L2774" s="1"/>
      <c r="M2774" s="1"/>
      <c r="N2774" s="1"/>
    </row>
    <row r="2775" spans="1:14">
      <c r="A2775" s="73">
        <v>2768</v>
      </c>
      <c r="B2775" s="81"/>
      <c r="C2775" s="81"/>
      <c r="D2775" s="81"/>
      <c r="E2775" s="1"/>
      <c r="F2775" s="1"/>
      <c r="G2775" s="1"/>
      <c r="H2775" s="1"/>
      <c r="I2775" s="1"/>
      <c r="J2775" s="1"/>
      <c r="K2775" s="1"/>
      <c r="L2775" s="1"/>
      <c r="M2775" s="1"/>
      <c r="N2775" s="1"/>
    </row>
    <row r="2776" spans="1:14">
      <c r="A2776" s="73">
        <v>2769</v>
      </c>
      <c r="B2776" s="81"/>
      <c r="C2776" s="81"/>
      <c r="D2776" s="81"/>
      <c r="E2776" s="1"/>
      <c r="F2776" s="1"/>
      <c r="G2776" s="1"/>
      <c r="H2776" s="1"/>
      <c r="I2776" s="1"/>
      <c r="J2776" s="1"/>
      <c r="K2776" s="1"/>
      <c r="L2776" s="1"/>
      <c r="M2776" s="1"/>
      <c r="N2776" s="1"/>
    </row>
    <row r="2777" spans="1:14">
      <c r="A2777" s="73">
        <v>2770</v>
      </c>
      <c r="B2777" s="81"/>
      <c r="C2777" s="81"/>
      <c r="D2777" s="81"/>
      <c r="E2777" s="1"/>
      <c r="F2777" s="1"/>
      <c r="G2777" s="1"/>
      <c r="H2777" s="1"/>
      <c r="I2777" s="1"/>
      <c r="J2777" s="1"/>
      <c r="K2777" s="1"/>
      <c r="L2777" s="1"/>
      <c r="M2777" s="1"/>
      <c r="N2777" s="1"/>
    </row>
    <row r="2778" spans="1:14">
      <c r="A2778" s="73">
        <v>2771</v>
      </c>
      <c r="B2778" s="81"/>
      <c r="C2778" s="81"/>
      <c r="D2778" s="81"/>
      <c r="E2778" s="1"/>
      <c r="F2778" s="1"/>
      <c r="G2778" s="1"/>
      <c r="H2778" s="1"/>
      <c r="I2778" s="1"/>
      <c r="J2778" s="1"/>
      <c r="K2778" s="1"/>
      <c r="L2778" s="1"/>
      <c r="M2778" s="1"/>
      <c r="N2778" s="1"/>
    </row>
    <row r="2779" spans="1:14">
      <c r="A2779" s="73">
        <v>2772</v>
      </c>
      <c r="B2779" s="81"/>
      <c r="C2779" s="81"/>
      <c r="D2779" s="81"/>
      <c r="E2779" s="1"/>
      <c r="F2779" s="1"/>
      <c r="G2779" s="1"/>
      <c r="H2779" s="1"/>
      <c r="I2779" s="1"/>
      <c r="J2779" s="1"/>
      <c r="K2779" s="1"/>
      <c r="L2779" s="1"/>
      <c r="M2779" s="1"/>
      <c r="N2779" s="1"/>
    </row>
    <row r="2780" spans="1:14">
      <c r="A2780" s="73">
        <v>2773</v>
      </c>
      <c r="B2780" s="81"/>
      <c r="C2780" s="81"/>
      <c r="D2780" s="81"/>
      <c r="E2780" s="1"/>
      <c r="F2780" s="1"/>
      <c r="G2780" s="1"/>
      <c r="H2780" s="1"/>
      <c r="I2780" s="1"/>
      <c r="J2780" s="1"/>
      <c r="K2780" s="1"/>
      <c r="L2780" s="1"/>
      <c r="M2780" s="1"/>
      <c r="N2780" s="1"/>
    </row>
    <row r="2781" spans="1:14">
      <c r="A2781" s="73">
        <v>2774</v>
      </c>
      <c r="B2781" s="81"/>
      <c r="C2781" s="81"/>
      <c r="D2781" s="81"/>
      <c r="E2781" s="1"/>
      <c r="F2781" s="1"/>
      <c r="G2781" s="1"/>
      <c r="H2781" s="1"/>
      <c r="I2781" s="1"/>
      <c r="J2781" s="1"/>
      <c r="K2781" s="1"/>
      <c r="L2781" s="1"/>
      <c r="M2781" s="1"/>
      <c r="N2781" s="1"/>
    </row>
    <row r="2782" spans="1:14">
      <c r="A2782" s="73">
        <v>2775</v>
      </c>
      <c r="B2782" s="81"/>
      <c r="C2782" s="81"/>
      <c r="D2782" s="81"/>
      <c r="E2782" s="1"/>
      <c r="F2782" s="1"/>
      <c r="G2782" s="1"/>
      <c r="H2782" s="1"/>
      <c r="I2782" s="1"/>
      <c r="J2782" s="1"/>
      <c r="K2782" s="1"/>
      <c r="L2782" s="1"/>
      <c r="M2782" s="1"/>
      <c r="N2782" s="1"/>
    </row>
    <row r="2783" spans="1:14">
      <c r="A2783" s="73">
        <v>2776</v>
      </c>
      <c r="B2783" s="81"/>
      <c r="C2783" s="81"/>
      <c r="D2783" s="81"/>
      <c r="E2783" s="1"/>
      <c r="F2783" s="1"/>
      <c r="G2783" s="1"/>
      <c r="H2783" s="1"/>
      <c r="I2783" s="1"/>
      <c r="J2783" s="1"/>
      <c r="K2783" s="1"/>
      <c r="L2783" s="1"/>
      <c r="M2783" s="1"/>
      <c r="N2783" s="1"/>
    </row>
    <row r="2784" spans="1:14">
      <c r="A2784" s="73">
        <v>2777</v>
      </c>
      <c r="B2784" s="81"/>
      <c r="C2784" s="81"/>
      <c r="D2784" s="81"/>
      <c r="E2784" s="1"/>
      <c r="F2784" s="1"/>
      <c r="G2784" s="1"/>
      <c r="H2784" s="1"/>
      <c r="I2784" s="1"/>
      <c r="J2784" s="1"/>
      <c r="K2784" s="1"/>
      <c r="L2784" s="1"/>
      <c r="M2784" s="1"/>
      <c r="N2784" s="1"/>
    </row>
    <row r="2785" spans="1:14">
      <c r="A2785" s="73">
        <v>2778</v>
      </c>
      <c r="B2785" s="81"/>
      <c r="C2785" s="81"/>
      <c r="D2785" s="81"/>
      <c r="E2785" s="1"/>
      <c r="F2785" s="1"/>
      <c r="G2785" s="1"/>
      <c r="H2785" s="1"/>
      <c r="I2785" s="1"/>
      <c r="J2785" s="1"/>
      <c r="K2785" s="1"/>
      <c r="L2785" s="1"/>
      <c r="M2785" s="1"/>
      <c r="N2785" s="1"/>
    </row>
    <row r="2786" spans="1:14">
      <c r="A2786" s="73">
        <v>2779</v>
      </c>
      <c r="B2786" s="81"/>
      <c r="C2786" s="81"/>
      <c r="D2786" s="81"/>
      <c r="E2786" s="1"/>
      <c r="F2786" s="1"/>
      <c r="G2786" s="1"/>
      <c r="H2786" s="1"/>
      <c r="I2786" s="1"/>
      <c r="J2786" s="1"/>
      <c r="K2786" s="1"/>
      <c r="L2786" s="1"/>
      <c r="M2786" s="1"/>
      <c r="N2786" s="1"/>
    </row>
    <row r="2787" spans="1:14">
      <c r="A2787" s="73">
        <v>2780</v>
      </c>
      <c r="B2787" s="81"/>
      <c r="C2787" s="81"/>
      <c r="D2787" s="81"/>
      <c r="E2787" s="1"/>
      <c r="F2787" s="1"/>
      <c r="G2787" s="1"/>
      <c r="H2787" s="1"/>
      <c r="I2787" s="1"/>
      <c r="J2787" s="1"/>
      <c r="K2787" s="1"/>
      <c r="L2787" s="1"/>
      <c r="M2787" s="1"/>
      <c r="N2787" s="1"/>
    </row>
    <row r="2788" spans="1:14">
      <c r="A2788" s="73">
        <v>2781</v>
      </c>
      <c r="B2788" s="81"/>
      <c r="C2788" s="81"/>
      <c r="D2788" s="81"/>
      <c r="E2788" s="1"/>
      <c r="F2788" s="1"/>
      <c r="G2788" s="1"/>
      <c r="H2788" s="1"/>
      <c r="I2788" s="1"/>
      <c r="J2788" s="1"/>
      <c r="K2788" s="1"/>
      <c r="L2788" s="1"/>
      <c r="M2788" s="1"/>
      <c r="N2788" s="1"/>
    </row>
    <row r="2789" spans="1:14">
      <c r="A2789" s="73">
        <v>2782</v>
      </c>
      <c r="B2789" s="81"/>
      <c r="C2789" s="81"/>
      <c r="D2789" s="81"/>
      <c r="E2789" s="1"/>
      <c r="F2789" s="1"/>
      <c r="G2789" s="1"/>
      <c r="H2789" s="1"/>
      <c r="I2789" s="1"/>
      <c r="J2789" s="1"/>
      <c r="K2789" s="1"/>
      <c r="L2789" s="1"/>
      <c r="M2789" s="1"/>
      <c r="N2789" s="1"/>
    </row>
    <row r="2790" spans="1:14">
      <c r="A2790" s="73">
        <v>2783</v>
      </c>
      <c r="B2790" s="81"/>
      <c r="C2790" s="81"/>
      <c r="D2790" s="81"/>
      <c r="E2790" s="1"/>
      <c r="F2790" s="1"/>
      <c r="G2790" s="1"/>
      <c r="H2790" s="1"/>
      <c r="I2790" s="1"/>
      <c r="J2790" s="1"/>
      <c r="K2790" s="1"/>
      <c r="L2790" s="1"/>
      <c r="M2790" s="1"/>
      <c r="N2790" s="1"/>
    </row>
    <row r="2791" spans="1:14">
      <c r="A2791" s="73">
        <v>2784</v>
      </c>
      <c r="B2791" s="81"/>
      <c r="C2791" s="81"/>
      <c r="D2791" s="81"/>
      <c r="E2791" s="1"/>
      <c r="F2791" s="1"/>
      <c r="G2791" s="1"/>
      <c r="H2791" s="1"/>
      <c r="I2791" s="1"/>
      <c r="J2791" s="1"/>
      <c r="K2791" s="1"/>
      <c r="L2791" s="1"/>
      <c r="M2791" s="1"/>
      <c r="N2791" s="1"/>
    </row>
    <row r="2792" spans="1:14">
      <c r="A2792" s="73">
        <v>2785</v>
      </c>
      <c r="B2792" s="81"/>
      <c r="C2792" s="81"/>
      <c r="D2792" s="81"/>
      <c r="E2792" s="1"/>
      <c r="F2792" s="1"/>
      <c r="G2792" s="1"/>
      <c r="H2792" s="1"/>
      <c r="I2792" s="1"/>
      <c r="J2792" s="1"/>
      <c r="K2792" s="1"/>
      <c r="L2792" s="1"/>
      <c r="M2792" s="1"/>
      <c r="N2792" s="1"/>
    </row>
    <row r="2793" spans="1:14">
      <c r="A2793" s="73">
        <v>2786</v>
      </c>
      <c r="B2793" s="81"/>
      <c r="C2793" s="81"/>
      <c r="D2793" s="81"/>
      <c r="E2793" s="1"/>
      <c r="F2793" s="1"/>
      <c r="G2793" s="1"/>
      <c r="H2793" s="1"/>
      <c r="I2793" s="1"/>
      <c r="J2793" s="1"/>
      <c r="K2793" s="1"/>
      <c r="L2793" s="1"/>
      <c r="M2793" s="1"/>
      <c r="N2793" s="1"/>
    </row>
    <row r="2794" spans="1:14">
      <c r="A2794" s="73">
        <v>2787</v>
      </c>
      <c r="B2794" s="81"/>
      <c r="C2794" s="81"/>
      <c r="D2794" s="81"/>
      <c r="E2794" s="1"/>
      <c r="F2794" s="1"/>
      <c r="G2794" s="1"/>
      <c r="H2794" s="1"/>
      <c r="I2794" s="1"/>
      <c r="J2794" s="1"/>
      <c r="K2794" s="1"/>
      <c r="L2794" s="1"/>
      <c r="M2794" s="1"/>
      <c r="N2794" s="1"/>
    </row>
    <row r="2795" spans="1:14">
      <c r="A2795" s="73">
        <v>2788</v>
      </c>
      <c r="B2795" s="81"/>
      <c r="C2795" s="81"/>
      <c r="D2795" s="81"/>
      <c r="E2795" s="1"/>
      <c r="F2795" s="1"/>
      <c r="G2795" s="1"/>
      <c r="H2795" s="1"/>
      <c r="I2795" s="1"/>
      <c r="J2795" s="1"/>
      <c r="K2795" s="1"/>
      <c r="L2795" s="1"/>
      <c r="M2795" s="1"/>
      <c r="N2795" s="1"/>
    </row>
    <row r="2796" spans="1:14">
      <c r="A2796" s="73">
        <v>2789</v>
      </c>
      <c r="B2796" s="81"/>
      <c r="C2796" s="81"/>
      <c r="D2796" s="81"/>
      <c r="E2796" s="1"/>
      <c r="F2796" s="1"/>
      <c r="G2796" s="1"/>
      <c r="H2796" s="1"/>
      <c r="I2796" s="1"/>
      <c r="J2796" s="1"/>
      <c r="K2796" s="1"/>
      <c r="L2796" s="1"/>
      <c r="M2796" s="1"/>
      <c r="N2796" s="1"/>
    </row>
    <row r="2797" spans="1:14">
      <c r="A2797" s="73">
        <v>2790</v>
      </c>
      <c r="B2797" s="81"/>
      <c r="C2797" s="81"/>
      <c r="D2797" s="81"/>
      <c r="E2797" s="1"/>
      <c r="F2797" s="1"/>
      <c r="G2797" s="1"/>
      <c r="H2797" s="1"/>
      <c r="I2797" s="1"/>
      <c r="J2797" s="1"/>
      <c r="K2797" s="1"/>
      <c r="L2797" s="1"/>
      <c r="M2797" s="1"/>
      <c r="N2797" s="1"/>
    </row>
    <row r="2798" spans="1:14">
      <c r="A2798" s="73">
        <v>2791</v>
      </c>
      <c r="B2798" s="81"/>
      <c r="C2798" s="81"/>
      <c r="D2798" s="81"/>
      <c r="E2798" s="1"/>
      <c r="F2798" s="1"/>
      <c r="G2798" s="1"/>
      <c r="H2798" s="1"/>
      <c r="I2798" s="1"/>
      <c r="J2798" s="1"/>
      <c r="K2798" s="1"/>
      <c r="L2798" s="1"/>
      <c r="M2798" s="1"/>
      <c r="N2798" s="1"/>
    </row>
    <row r="2799" spans="1:14">
      <c r="A2799" s="73">
        <v>2792</v>
      </c>
      <c r="B2799" s="81"/>
      <c r="C2799" s="81"/>
      <c r="D2799" s="81"/>
      <c r="E2799" s="1"/>
      <c r="F2799" s="1"/>
      <c r="G2799" s="1"/>
      <c r="H2799" s="1"/>
      <c r="I2799" s="1"/>
      <c r="J2799" s="1"/>
      <c r="K2799" s="1"/>
      <c r="L2799" s="1"/>
      <c r="M2799" s="1"/>
      <c r="N2799" s="1"/>
    </row>
    <row r="2800" spans="1:14">
      <c r="A2800" s="73">
        <v>2793</v>
      </c>
      <c r="B2800" s="81"/>
      <c r="C2800" s="81"/>
      <c r="D2800" s="81"/>
      <c r="E2800" s="1"/>
      <c r="F2800" s="1"/>
      <c r="G2800" s="1"/>
      <c r="H2800" s="1"/>
      <c r="I2800" s="1"/>
      <c r="J2800" s="1"/>
      <c r="K2800" s="1"/>
      <c r="L2800" s="1"/>
      <c r="M2800" s="1"/>
      <c r="N2800" s="1"/>
    </row>
    <row r="2801" spans="1:14">
      <c r="A2801" s="73">
        <v>2794</v>
      </c>
      <c r="B2801" s="81"/>
      <c r="C2801" s="81"/>
      <c r="D2801" s="81"/>
      <c r="E2801" s="1"/>
      <c r="F2801" s="1"/>
      <c r="G2801" s="1"/>
      <c r="H2801" s="1"/>
      <c r="I2801" s="1"/>
      <c r="J2801" s="1"/>
      <c r="K2801" s="1"/>
      <c r="L2801" s="1"/>
      <c r="M2801" s="1"/>
      <c r="N2801" s="1"/>
    </row>
    <row r="2802" spans="1:14">
      <c r="A2802" s="73">
        <v>2795</v>
      </c>
      <c r="B2802" s="81"/>
      <c r="C2802" s="81"/>
      <c r="D2802" s="81"/>
      <c r="E2802" s="1"/>
      <c r="F2802" s="1"/>
      <c r="G2802" s="1"/>
      <c r="H2802" s="1"/>
      <c r="I2802" s="1"/>
      <c r="J2802" s="1"/>
      <c r="K2802" s="1"/>
      <c r="L2802" s="1"/>
      <c r="M2802" s="1"/>
      <c r="N2802" s="1"/>
    </row>
    <row r="2803" spans="1:14">
      <c r="A2803" s="73">
        <v>2796</v>
      </c>
      <c r="B2803" s="81"/>
      <c r="C2803" s="81"/>
      <c r="D2803" s="81"/>
      <c r="E2803" s="1"/>
      <c r="F2803" s="1"/>
      <c r="G2803" s="1"/>
      <c r="H2803" s="1"/>
      <c r="I2803" s="1"/>
      <c r="J2803" s="1"/>
      <c r="K2803" s="1"/>
      <c r="L2803" s="1"/>
      <c r="M2803" s="1"/>
      <c r="N2803" s="1"/>
    </row>
    <row r="2804" spans="1:14">
      <c r="A2804" s="73">
        <v>2797</v>
      </c>
      <c r="B2804" s="81"/>
      <c r="C2804" s="81"/>
      <c r="D2804" s="81"/>
      <c r="E2804" s="1"/>
      <c r="F2804" s="1"/>
      <c r="G2804" s="1"/>
      <c r="H2804" s="1"/>
      <c r="I2804" s="1"/>
      <c r="J2804" s="1"/>
      <c r="K2804" s="1"/>
      <c r="L2804" s="1"/>
      <c r="M2804" s="1"/>
      <c r="N2804" s="1"/>
    </row>
    <row r="2805" spans="1:14">
      <c r="A2805" s="73">
        <v>2798</v>
      </c>
      <c r="B2805" s="81"/>
      <c r="C2805" s="81"/>
      <c r="D2805" s="81"/>
      <c r="E2805" s="1"/>
      <c r="F2805" s="1"/>
      <c r="G2805" s="1"/>
      <c r="H2805" s="1"/>
      <c r="I2805" s="1"/>
      <c r="J2805" s="1"/>
      <c r="K2805" s="1"/>
      <c r="L2805" s="1"/>
      <c r="M2805" s="1"/>
      <c r="N2805" s="1"/>
    </row>
    <row r="2806" spans="1:14">
      <c r="A2806" s="73">
        <v>2799</v>
      </c>
      <c r="B2806" s="81"/>
      <c r="C2806" s="81"/>
      <c r="D2806" s="81"/>
      <c r="E2806" s="1"/>
      <c r="F2806" s="1"/>
      <c r="G2806" s="1"/>
      <c r="H2806" s="1"/>
      <c r="I2806" s="1"/>
      <c r="J2806" s="1"/>
      <c r="K2806" s="1"/>
      <c r="L2806" s="1"/>
      <c r="M2806" s="1"/>
      <c r="N2806" s="1"/>
    </row>
    <row r="2807" spans="1:14">
      <c r="A2807" s="73">
        <v>2800</v>
      </c>
      <c r="B2807" s="81"/>
      <c r="C2807" s="81"/>
      <c r="D2807" s="81"/>
      <c r="E2807" s="1"/>
      <c r="F2807" s="1"/>
      <c r="G2807" s="1"/>
      <c r="H2807" s="1"/>
      <c r="I2807" s="1"/>
      <c r="J2807" s="1"/>
      <c r="K2807" s="1"/>
      <c r="L2807" s="1"/>
      <c r="M2807" s="1"/>
      <c r="N2807" s="1"/>
    </row>
    <row r="2808" spans="1:14">
      <c r="A2808" s="73">
        <v>2801</v>
      </c>
      <c r="B2808" s="81"/>
      <c r="C2808" s="81"/>
      <c r="D2808" s="81"/>
      <c r="E2808" s="1"/>
      <c r="F2808" s="1"/>
      <c r="G2808" s="1"/>
      <c r="H2808" s="1"/>
      <c r="I2808" s="1"/>
      <c r="J2808" s="1"/>
      <c r="K2808" s="1"/>
      <c r="L2808" s="1"/>
      <c r="M2808" s="1"/>
      <c r="N2808" s="1"/>
    </row>
    <row r="2809" spans="1:14">
      <c r="A2809" s="73">
        <v>2802</v>
      </c>
      <c r="B2809" s="81"/>
      <c r="C2809" s="81"/>
      <c r="D2809" s="81"/>
      <c r="E2809" s="1"/>
      <c r="F2809" s="1"/>
      <c r="G2809" s="1"/>
      <c r="H2809" s="1"/>
      <c r="I2809" s="1"/>
      <c r="J2809" s="1"/>
      <c r="K2809" s="1"/>
      <c r="L2809" s="1"/>
      <c r="M2809" s="1"/>
      <c r="N2809" s="1"/>
    </row>
    <row r="2810" spans="1:14">
      <c r="A2810" s="73">
        <v>2803</v>
      </c>
      <c r="B2810" s="81"/>
      <c r="C2810" s="81"/>
      <c r="D2810" s="81"/>
      <c r="E2810" s="1"/>
      <c r="F2810" s="1"/>
      <c r="G2810" s="1"/>
      <c r="H2810" s="1"/>
      <c r="I2810" s="1"/>
      <c r="J2810" s="1"/>
      <c r="K2810" s="1"/>
      <c r="L2810" s="1"/>
      <c r="M2810" s="1"/>
      <c r="N2810" s="1"/>
    </row>
    <row r="2811" spans="1:14">
      <c r="A2811" s="73">
        <v>2804</v>
      </c>
      <c r="B2811" s="81"/>
      <c r="C2811" s="81"/>
      <c r="D2811" s="81"/>
      <c r="E2811" s="1"/>
      <c r="F2811" s="1"/>
      <c r="G2811" s="1"/>
      <c r="H2811" s="1"/>
      <c r="I2811" s="1"/>
      <c r="J2811" s="1"/>
      <c r="K2811" s="1"/>
      <c r="L2811" s="1"/>
      <c r="M2811" s="1"/>
      <c r="N2811" s="1"/>
    </row>
    <row r="2812" spans="1:14">
      <c r="A2812" s="73">
        <v>2805</v>
      </c>
      <c r="B2812" s="81"/>
      <c r="C2812" s="81"/>
      <c r="D2812" s="81"/>
      <c r="E2812" s="1"/>
      <c r="F2812" s="1"/>
      <c r="G2812" s="1"/>
      <c r="H2812" s="1"/>
      <c r="I2812" s="1"/>
      <c r="J2812" s="1"/>
      <c r="K2812" s="1"/>
      <c r="L2812" s="1"/>
      <c r="M2812" s="1"/>
      <c r="N2812" s="1"/>
    </row>
    <row r="2813" spans="1:14">
      <c r="A2813" s="73">
        <v>2806</v>
      </c>
      <c r="B2813" s="81"/>
      <c r="C2813" s="81"/>
      <c r="D2813" s="81"/>
      <c r="E2813" s="1"/>
      <c r="F2813" s="1"/>
      <c r="G2813" s="1"/>
      <c r="H2813" s="1"/>
      <c r="I2813" s="1"/>
      <c r="J2813" s="1"/>
      <c r="K2813" s="1"/>
      <c r="L2813" s="1"/>
      <c r="M2813" s="1"/>
      <c r="N2813" s="1"/>
    </row>
    <row r="2814" spans="1:14">
      <c r="A2814" s="73">
        <v>2807</v>
      </c>
      <c r="B2814" s="81"/>
      <c r="C2814" s="81"/>
      <c r="D2814" s="81"/>
      <c r="E2814" s="1"/>
      <c r="F2814" s="1"/>
      <c r="G2814" s="1"/>
      <c r="H2814" s="1"/>
      <c r="I2814" s="1"/>
      <c r="J2814" s="1"/>
      <c r="K2814" s="1"/>
      <c r="L2814" s="1"/>
      <c r="M2814" s="1"/>
      <c r="N2814" s="1"/>
    </row>
    <row r="2815" spans="1:14">
      <c r="A2815" s="73">
        <v>2808</v>
      </c>
      <c r="B2815" s="81"/>
      <c r="C2815" s="81"/>
      <c r="D2815" s="81"/>
      <c r="E2815" s="1"/>
      <c r="F2815" s="1"/>
      <c r="G2815" s="1"/>
      <c r="H2815" s="1"/>
      <c r="I2815" s="1"/>
      <c r="J2815" s="1"/>
      <c r="K2815" s="1"/>
      <c r="L2815" s="1"/>
      <c r="M2815" s="1"/>
      <c r="N2815" s="1"/>
    </row>
    <row r="2816" spans="1:14">
      <c r="A2816" s="73">
        <v>2809</v>
      </c>
      <c r="B2816" s="81"/>
      <c r="C2816" s="81"/>
      <c r="D2816" s="81"/>
      <c r="E2816" s="1"/>
      <c r="F2816" s="1"/>
      <c r="G2816" s="1"/>
      <c r="H2816" s="1"/>
      <c r="I2816" s="1"/>
      <c r="J2816" s="1"/>
      <c r="K2816" s="1"/>
      <c r="L2816" s="1"/>
      <c r="M2816" s="1"/>
      <c r="N2816" s="1"/>
    </row>
    <row r="2817" spans="1:14">
      <c r="A2817" s="73">
        <v>2810</v>
      </c>
      <c r="B2817" s="81"/>
      <c r="C2817" s="81"/>
      <c r="D2817" s="81"/>
      <c r="E2817" s="1"/>
      <c r="F2817" s="1"/>
      <c r="G2817" s="1"/>
      <c r="H2817" s="1"/>
      <c r="I2817" s="1"/>
      <c r="J2817" s="1"/>
      <c r="K2817" s="1"/>
      <c r="L2817" s="1"/>
      <c r="M2817" s="1"/>
      <c r="N2817" s="1"/>
    </row>
    <row r="2818" spans="1:14">
      <c r="A2818" s="73">
        <v>2811</v>
      </c>
      <c r="B2818" s="81"/>
      <c r="C2818" s="81"/>
      <c r="D2818" s="81"/>
      <c r="E2818" s="1"/>
      <c r="F2818" s="1"/>
      <c r="G2818" s="1"/>
      <c r="H2818" s="1"/>
      <c r="I2818" s="1"/>
      <c r="J2818" s="1"/>
      <c r="K2818" s="1"/>
      <c r="L2818" s="1"/>
      <c r="M2818" s="1"/>
      <c r="N2818" s="1"/>
    </row>
    <row r="2819" spans="1:14">
      <c r="A2819" s="73">
        <v>2812</v>
      </c>
      <c r="B2819" s="81"/>
      <c r="C2819" s="81"/>
      <c r="D2819" s="81"/>
      <c r="E2819" s="1"/>
      <c r="F2819" s="1"/>
      <c r="G2819" s="1"/>
      <c r="H2819" s="1"/>
      <c r="I2819" s="1"/>
      <c r="J2819" s="1"/>
      <c r="K2819" s="1"/>
      <c r="L2819" s="1"/>
      <c r="M2819" s="1"/>
      <c r="N2819" s="1"/>
    </row>
    <row r="2820" spans="1:14">
      <c r="A2820" s="73">
        <v>2813</v>
      </c>
      <c r="B2820" s="81"/>
      <c r="C2820" s="81"/>
      <c r="D2820" s="81"/>
      <c r="E2820" s="1"/>
      <c r="F2820" s="1"/>
      <c r="G2820" s="1"/>
      <c r="H2820" s="1"/>
      <c r="I2820" s="1"/>
      <c r="J2820" s="1"/>
      <c r="K2820" s="1"/>
      <c r="L2820" s="1"/>
      <c r="M2820" s="1"/>
      <c r="N2820" s="1"/>
    </row>
    <row r="2821" spans="1:14">
      <c r="A2821" s="73">
        <v>2814</v>
      </c>
      <c r="B2821" s="81"/>
      <c r="C2821" s="81"/>
      <c r="D2821" s="81"/>
      <c r="E2821" s="1"/>
      <c r="F2821" s="1"/>
      <c r="G2821" s="1"/>
      <c r="H2821" s="1"/>
      <c r="I2821" s="1"/>
      <c r="J2821" s="1"/>
      <c r="K2821" s="1"/>
      <c r="L2821" s="1"/>
      <c r="M2821" s="1"/>
      <c r="N2821" s="1"/>
    </row>
    <row r="2822" spans="1:14">
      <c r="A2822" s="73">
        <v>2815</v>
      </c>
      <c r="B2822" s="81"/>
      <c r="C2822" s="81"/>
      <c r="D2822" s="81"/>
      <c r="E2822" s="1"/>
      <c r="F2822" s="1"/>
      <c r="G2822" s="1"/>
      <c r="H2822" s="1"/>
      <c r="I2822" s="1"/>
      <c r="J2822" s="1"/>
      <c r="K2822" s="1"/>
      <c r="L2822" s="1"/>
      <c r="M2822" s="1"/>
      <c r="N2822" s="1"/>
    </row>
    <row r="2823" spans="1:14">
      <c r="A2823" s="73">
        <v>2816</v>
      </c>
      <c r="B2823" s="81"/>
      <c r="C2823" s="81"/>
      <c r="D2823" s="81"/>
      <c r="E2823" s="1"/>
      <c r="F2823" s="1"/>
      <c r="G2823" s="1"/>
      <c r="H2823" s="1"/>
      <c r="I2823" s="1"/>
      <c r="J2823" s="1"/>
      <c r="K2823" s="1"/>
      <c r="L2823" s="1"/>
      <c r="M2823" s="1"/>
      <c r="N2823" s="1"/>
    </row>
    <row r="2824" spans="1:14">
      <c r="A2824" s="73">
        <v>2817</v>
      </c>
      <c r="B2824" s="81"/>
      <c r="C2824" s="81"/>
      <c r="D2824" s="81"/>
      <c r="E2824" s="1"/>
      <c r="F2824" s="1"/>
      <c r="G2824" s="1"/>
      <c r="H2824" s="1"/>
      <c r="I2824" s="1"/>
      <c r="J2824" s="1"/>
      <c r="K2824" s="1"/>
      <c r="L2824" s="1"/>
      <c r="M2824" s="1"/>
      <c r="N2824" s="1"/>
    </row>
    <row r="2825" spans="1:14">
      <c r="A2825" s="73">
        <v>2818</v>
      </c>
      <c r="B2825" s="81"/>
      <c r="C2825" s="81"/>
      <c r="D2825" s="81"/>
      <c r="E2825" s="1"/>
      <c r="F2825" s="1"/>
      <c r="G2825" s="1"/>
      <c r="H2825" s="1"/>
      <c r="I2825" s="1"/>
      <c r="J2825" s="1"/>
      <c r="K2825" s="1"/>
      <c r="L2825" s="1"/>
      <c r="M2825" s="1"/>
      <c r="N2825" s="1"/>
    </row>
    <row r="2826" spans="1:14">
      <c r="A2826" s="73">
        <v>2819</v>
      </c>
      <c r="B2826" s="81"/>
      <c r="C2826" s="81"/>
      <c r="D2826" s="81"/>
      <c r="E2826" s="1"/>
      <c r="F2826" s="1"/>
      <c r="G2826" s="1"/>
      <c r="H2826" s="1"/>
      <c r="I2826" s="1"/>
      <c r="J2826" s="1"/>
      <c r="K2826" s="1"/>
      <c r="L2826" s="1"/>
      <c r="M2826" s="1"/>
      <c r="N2826" s="1"/>
    </row>
    <row r="2827" spans="1:14">
      <c r="A2827" s="73">
        <v>2820</v>
      </c>
      <c r="B2827" s="81"/>
      <c r="C2827" s="81"/>
      <c r="D2827" s="81"/>
      <c r="E2827" s="1"/>
      <c r="F2827" s="1"/>
      <c r="G2827" s="1"/>
      <c r="H2827" s="1"/>
      <c r="I2827" s="1"/>
      <c r="J2827" s="1"/>
      <c r="K2827" s="1"/>
      <c r="L2827" s="1"/>
      <c r="M2827" s="1"/>
      <c r="N2827" s="1"/>
    </row>
    <row r="2828" spans="1:14">
      <c r="A2828" s="73">
        <v>2821</v>
      </c>
      <c r="B2828" s="81"/>
      <c r="C2828" s="81"/>
      <c r="D2828" s="81"/>
      <c r="E2828" s="1"/>
      <c r="F2828" s="1"/>
      <c r="G2828" s="1"/>
      <c r="H2828" s="1"/>
      <c r="I2828" s="1"/>
      <c r="J2828" s="1"/>
      <c r="K2828" s="1"/>
      <c r="L2828" s="1"/>
      <c r="M2828" s="1"/>
      <c r="N2828" s="1"/>
    </row>
    <row r="2829" spans="1:14">
      <c r="A2829" s="73">
        <v>2822</v>
      </c>
      <c r="B2829" s="81"/>
      <c r="C2829" s="81"/>
      <c r="D2829" s="81"/>
      <c r="E2829" s="1"/>
      <c r="F2829" s="1"/>
      <c r="G2829" s="1"/>
      <c r="H2829" s="1"/>
      <c r="I2829" s="1"/>
      <c r="J2829" s="1"/>
      <c r="K2829" s="1"/>
      <c r="L2829" s="1"/>
      <c r="M2829" s="1"/>
      <c r="N2829" s="1"/>
    </row>
    <row r="2830" spans="1:14">
      <c r="A2830" s="73">
        <v>2823</v>
      </c>
      <c r="B2830" s="81"/>
      <c r="C2830" s="81"/>
      <c r="D2830" s="81"/>
      <c r="E2830" s="1"/>
      <c r="F2830" s="1"/>
      <c r="G2830" s="1"/>
      <c r="H2830" s="1"/>
      <c r="I2830" s="1"/>
      <c r="J2830" s="1"/>
      <c r="K2830" s="1"/>
      <c r="L2830" s="1"/>
      <c r="M2830" s="1"/>
      <c r="N2830" s="1"/>
    </row>
    <row r="2831" spans="1:14">
      <c r="A2831" s="73">
        <v>2824</v>
      </c>
      <c r="B2831" s="81"/>
      <c r="C2831" s="81"/>
      <c r="D2831" s="81"/>
      <c r="E2831" s="1"/>
      <c r="F2831" s="1"/>
      <c r="G2831" s="1"/>
      <c r="H2831" s="1"/>
      <c r="I2831" s="1"/>
      <c r="J2831" s="1"/>
      <c r="K2831" s="1"/>
      <c r="L2831" s="1"/>
      <c r="M2831" s="1"/>
      <c r="N2831" s="1"/>
    </row>
    <row r="2832" spans="1:14">
      <c r="A2832" s="73">
        <v>2825</v>
      </c>
      <c r="B2832" s="81"/>
      <c r="C2832" s="81"/>
      <c r="D2832" s="81"/>
      <c r="E2832" s="1"/>
      <c r="F2832" s="1"/>
      <c r="G2832" s="1"/>
      <c r="H2832" s="1"/>
      <c r="I2832" s="1"/>
      <c r="J2832" s="1"/>
      <c r="K2832" s="1"/>
      <c r="L2832" s="1"/>
      <c r="M2832" s="1"/>
      <c r="N2832" s="1"/>
    </row>
    <row r="2833" spans="1:14">
      <c r="A2833" s="73">
        <v>2826</v>
      </c>
      <c r="B2833" s="81"/>
      <c r="C2833" s="81"/>
      <c r="D2833" s="81"/>
      <c r="E2833" s="1"/>
      <c r="F2833" s="1"/>
      <c r="G2833" s="1"/>
      <c r="H2833" s="1"/>
      <c r="I2833" s="1"/>
      <c r="J2833" s="1"/>
      <c r="K2833" s="1"/>
      <c r="L2833" s="1"/>
      <c r="M2833" s="1"/>
      <c r="N2833" s="1"/>
    </row>
    <row r="2834" spans="1:14">
      <c r="A2834" s="73">
        <v>2827</v>
      </c>
      <c r="B2834" s="81"/>
      <c r="C2834" s="81"/>
      <c r="D2834" s="81"/>
      <c r="E2834" s="1"/>
      <c r="F2834" s="1"/>
      <c r="G2834" s="1"/>
      <c r="H2834" s="1"/>
      <c r="I2834" s="1"/>
      <c r="J2834" s="1"/>
      <c r="K2834" s="1"/>
      <c r="L2834" s="1"/>
      <c r="M2834" s="1"/>
      <c r="N2834" s="1"/>
    </row>
    <row r="2835" spans="1:14">
      <c r="A2835" s="73">
        <v>2828</v>
      </c>
      <c r="B2835" s="81"/>
      <c r="C2835" s="81"/>
      <c r="D2835" s="81"/>
      <c r="E2835" s="1"/>
      <c r="F2835" s="1"/>
      <c r="G2835" s="1"/>
      <c r="H2835" s="1"/>
      <c r="I2835" s="1"/>
      <c r="J2835" s="1"/>
      <c r="K2835" s="1"/>
      <c r="L2835" s="1"/>
      <c r="M2835" s="1"/>
      <c r="N2835" s="1"/>
    </row>
    <row r="2836" spans="1:14">
      <c r="A2836" s="73">
        <v>2829</v>
      </c>
      <c r="B2836" s="81"/>
      <c r="C2836" s="81"/>
      <c r="D2836" s="81"/>
      <c r="E2836" s="1"/>
      <c r="F2836" s="1"/>
      <c r="G2836" s="1"/>
      <c r="H2836" s="1"/>
      <c r="I2836" s="1"/>
      <c r="J2836" s="1"/>
      <c r="K2836" s="1"/>
      <c r="L2836" s="1"/>
      <c r="M2836" s="1"/>
      <c r="N2836" s="1"/>
    </row>
    <row r="2837" spans="1:14">
      <c r="A2837" s="73">
        <v>2830</v>
      </c>
      <c r="B2837" s="81"/>
      <c r="C2837" s="81"/>
      <c r="D2837" s="81"/>
      <c r="E2837" s="1"/>
      <c r="F2837" s="1"/>
      <c r="G2837" s="1"/>
      <c r="H2837" s="1"/>
      <c r="I2837" s="1"/>
      <c r="J2837" s="1"/>
      <c r="K2837" s="1"/>
      <c r="L2837" s="1"/>
      <c r="M2837" s="1"/>
      <c r="N2837" s="1"/>
    </row>
    <row r="2838" spans="1:14">
      <c r="A2838" s="73">
        <v>2831</v>
      </c>
      <c r="B2838" s="81"/>
      <c r="C2838" s="81"/>
      <c r="D2838" s="81"/>
      <c r="E2838" s="1"/>
      <c r="F2838" s="1"/>
      <c r="G2838" s="1"/>
      <c r="H2838" s="1"/>
      <c r="I2838" s="1"/>
      <c r="J2838" s="1"/>
      <c r="K2838" s="1"/>
      <c r="L2838" s="1"/>
      <c r="M2838" s="1"/>
      <c r="N2838" s="1"/>
    </row>
    <row r="2839" spans="1:14">
      <c r="A2839" s="73">
        <v>2832</v>
      </c>
      <c r="B2839" s="81"/>
      <c r="C2839" s="81"/>
      <c r="D2839" s="81"/>
      <c r="E2839" s="1"/>
      <c r="F2839" s="1"/>
      <c r="G2839" s="1"/>
      <c r="H2839" s="1"/>
      <c r="I2839" s="1"/>
      <c r="J2839" s="1"/>
      <c r="K2839" s="1"/>
      <c r="L2839" s="1"/>
      <c r="M2839" s="1"/>
      <c r="N2839" s="1"/>
    </row>
    <row r="2840" spans="1:14">
      <c r="A2840" s="73">
        <v>2833</v>
      </c>
      <c r="B2840" s="81"/>
      <c r="C2840" s="81"/>
      <c r="D2840" s="81"/>
      <c r="E2840" s="1"/>
      <c r="F2840" s="1"/>
      <c r="G2840" s="1"/>
      <c r="H2840" s="1"/>
      <c r="I2840" s="1"/>
      <c r="J2840" s="1"/>
      <c r="K2840" s="1"/>
      <c r="L2840" s="1"/>
      <c r="M2840" s="1"/>
      <c r="N2840" s="1"/>
    </row>
    <row r="2841" spans="1:14">
      <c r="A2841" s="73">
        <v>2834</v>
      </c>
      <c r="B2841" s="81"/>
      <c r="C2841" s="81"/>
      <c r="D2841" s="81"/>
      <c r="E2841" s="1"/>
      <c r="F2841" s="1"/>
      <c r="G2841" s="1"/>
      <c r="H2841" s="1"/>
      <c r="I2841" s="1"/>
      <c r="J2841" s="1"/>
      <c r="K2841" s="1"/>
      <c r="L2841" s="1"/>
      <c r="M2841" s="1"/>
      <c r="N2841" s="1"/>
    </row>
    <row r="2842" spans="1:14">
      <c r="A2842" s="73">
        <v>2835</v>
      </c>
      <c r="B2842" s="81"/>
      <c r="C2842" s="81"/>
      <c r="D2842" s="81"/>
      <c r="E2842" s="1"/>
      <c r="F2842" s="1"/>
      <c r="G2842" s="1"/>
      <c r="H2842" s="1"/>
      <c r="I2842" s="1"/>
      <c r="J2842" s="1"/>
      <c r="K2842" s="1"/>
      <c r="L2842" s="1"/>
      <c r="M2842" s="1"/>
      <c r="N2842" s="1"/>
    </row>
    <row r="2843" spans="1:14">
      <c r="A2843" s="73">
        <v>2836</v>
      </c>
      <c r="B2843" s="81"/>
      <c r="C2843" s="81"/>
      <c r="D2843" s="81"/>
      <c r="E2843" s="1"/>
      <c r="F2843" s="1"/>
      <c r="G2843" s="1"/>
      <c r="H2843" s="1"/>
      <c r="I2843" s="1"/>
      <c r="J2843" s="1"/>
      <c r="K2843" s="1"/>
      <c r="L2843" s="1"/>
      <c r="M2843" s="1"/>
      <c r="N2843" s="1"/>
    </row>
    <row r="2844" spans="1:14">
      <c r="A2844" s="73">
        <v>2837</v>
      </c>
      <c r="B2844" s="81"/>
      <c r="C2844" s="81"/>
      <c r="D2844" s="81"/>
      <c r="E2844" s="1"/>
      <c r="F2844" s="1"/>
      <c r="G2844" s="1"/>
      <c r="H2844" s="1"/>
      <c r="I2844" s="1"/>
      <c r="J2844" s="1"/>
      <c r="K2844" s="1"/>
      <c r="L2844" s="1"/>
      <c r="M2844" s="1"/>
      <c r="N2844" s="1"/>
    </row>
    <row r="2845" spans="1:14">
      <c r="A2845" s="73">
        <v>2838</v>
      </c>
      <c r="B2845" s="81"/>
      <c r="C2845" s="81"/>
      <c r="D2845" s="81"/>
      <c r="E2845" s="1"/>
      <c r="F2845" s="1"/>
      <c r="G2845" s="1"/>
      <c r="H2845" s="1"/>
      <c r="I2845" s="1"/>
      <c r="J2845" s="1"/>
      <c r="K2845" s="1"/>
      <c r="L2845" s="1"/>
      <c r="M2845" s="1"/>
      <c r="N2845" s="1"/>
    </row>
    <row r="2846" spans="1:14">
      <c r="A2846" s="73">
        <v>2839</v>
      </c>
      <c r="B2846" s="81"/>
      <c r="C2846" s="81"/>
      <c r="D2846" s="81"/>
      <c r="E2846" s="1"/>
      <c r="F2846" s="1"/>
      <c r="G2846" s="1"/>
      <c r="H2846" s="1"/>
      <c r="I2846" s="1"/>
      <c r="J2846" s="1"/>
      <c r="K2846" s="1"/>
      <c r="L2846" s="1"/>
      <c r="M2846" s="1"/>
      <c r="N2846" s="1"/>
    </row>
    <row r="2847" spans="1:14">
      <c r="A2847" s="73">
        <v>2840</v>
      </c>
      <c r="B2847" s="80"/>
      <c r="C2847" s="80"/>
      <c r="D2847" s="80"/>
      <c r="E2847" s="1"/>
      <c r="F2847" s="1"/>
      <c r="G2847" s="1"/>
      <c r="H2847" s="1"/>
      <c r="I2847" s="1"/>
      <c r="J2847" s="1"/>
      <c r="K2847" s="1"/>
      <c r="L2847" s="1"/>
      <c r="M2847" s="1"/>
      <c r="N2847" s="1"/>
    </row>
    <row r="2848" spans="1:14">
      <c r="A2848" s="73">
        <v>2841</v>
      </c>
      <c r="B2848" s="81"/>
      <c r="C2848" s="81"/>
      <c r="D2848" s="81"/>
      <c r="E2848" s="1"/>
      <c r="F2848" s="1"/>
      <c r="G2848" s="1"/>
      <c r="H2848" s="1"/>
      <c r="I2848" s="1"/>
      <c r="J2848" s="1"/>
      <c r="K2848" s="1"/>
      <c r="L2848" s="1"/>
      <c r="M2848" s="1"/>
      <c r="N2848" s="1"/>
    </row>
    <row r="2849" spans="1:14">
      <c r="A2849" s="73">
        <v>2842</v>
      </c>
      <c r="B2849" s="81"/>
      <c r="C2849" s="81"/>
      <c r="D2849" s="81"/>
      <c r="E2849" s="1"/>
      <c r="F2849" s="1"/>
      <c r="G2849" s="1"/>
      <c r="H2849" s="1"/>
      <c r="I2849" s="1"/>
      <c r="J2849" s="1"/>
      <c r="K2849" s="1"/>
      <c r="L2849" s="1"/>
      <c r="M2849" s="1"/>
      <c r="N2849" s="1"/>
    </row>
    <row r="2850" spans="1:14">
      <c r="A2850" s="73">
        <v>2843</v>
      </c>
      <c r="B2850" s="81"/>
      <c r="C2850" s="81"/>
      <c r="D2850" s="81"/>
      <c r="E2850" s="1"/>
      <c r="F2850" s="1"/>
      <c r="G2850" s="1"/>
      <c r="H2850" s="1"/>
      <c r="I2850" s="1"/>
      <c r="J2850" s="1"/>
      <c r="K2850" s="1"/>
      <c r="L2850" s="1"/>
      <c r="M2850" s="1"/>
      <c r="N2850" s="1"/>
    </row>
    <row r="2851" spans="1:14">
      <c r="A2851" s="73">
        <v>2844</v>
      </c>
      <c r="B2851" s="81"/>
      <c r="C2851" s="81"/>
      <c r="D2851" s="81"/>
      <c r="E2851" s="1"/>
      <c r="F2851" s="1"/>
      <c r="G2851" s="1"/>
      <c r="H2851" s="1"/>
      <c r="I2851" s="1"/>
      <c r="J2851" s="1"/>
      <c r="K2851" s="1"/>
      <c r="L2851" s="1"/>
      <c r="M2851" s="1"/>
      <c r="N2851" s="1"/>
    </row>
    <row r="2852" spans="1:14">
      <c r="A2852" s="73">
        <v>2845</v>
      </c>
      <c r="B2852" s="81"/>
      <c r="C2852" s="81"/>
      <c r="D2852" s="81"/>
      <c r="E2852" s="1"/>
      <c r="F2852" s="1"/>
      <c r="G2852" s="1"/>
      <c r="H2852" s="1"/>
      <c r="I2852" s="1"/>
      <c r="J2852" s="1"/>
      <c r="K2852" s="1"/>
      <c r="L2852" s="1"/>
      <c r="M2852" s="1"/>
      <c r="N2852" s="1"/>
    </row>
    <row r="2853" spans="1:14">
      <c r="A2853" s="73">
        <v>2846</v>
      </c>
      <c r="B2853" s="81"/>
      <c r="C2853" s="81"/>
      <c r="D2853" s="81"/>
      <c r="E2853" s="1"/>
      <c r="F2853" s="1"/>
      <c r="G2853" s="1"/>
      <c r="H2853" s="1"/>
      <c r="I2853" s="1"/>
      <c r="J2853" s="1"/>
      <c r="K2853" s="1"/>
      <c r="L2853" s="1"/>
      <c r="M2853" s="1"/>
      <c r="N2853" s="1"/>
    </row>
    <row r="2854" spans="1:14">
      <c r="A2854" s="73">
        <v>2847</v>
      </c>
      <c r="B2854" s="81"/>
      <c r="C2854" s="81"/>
      <c r="D2854" s="81"/>
      <c r="E2854" s="1"/>
      <c r="F2854" s="1"/>
      <c r="G2854" s="1"/>
      <c r="H2854" s="1"/>
      <c r="I2854" s="1"/>
      <c r="J2854" s="1"/>
      <c r="K2854" s="1"/>
      <c r="L2854" s="1"/>
      <c r="M2854" s="1"/>
      <c r="N2854" s="1"/>
    </row>
    <row r="2855" spans="1:14">
      <c r="A2855" s="73">
        <v>2848</v>
      </c>
      <c r="B2855" s="81"/>
      <c r="C2855" s="81"/>
      <c r="D2855" s="81"/>
      <c r="E2855" s="1"/>
      <c r="F2855" s="1"/>
      <c r="G2855" s="1"/>
      <c r="H2855" s="1"/>
      <c r="I2855" s="1"/>
      <c r="J2855" s="1"/>
      <c r="K2855" s="1"/>
      <c r="L2855" s="1"/>
      <c r="M2855" s="1"/>
      <c r="N2855" s="1"/>
    </row>
    <row r="2856" spans="1:14">
      <c r="A2856" s="73">
        <v>2849</v>
      </c>
      <c r="B2856" s="81"/>
      <c r="C2856" s="81"/>
      <c r="D2856" s="81"/>
      <c r="E2856" s="1"/>
      <c r="F2856" s="1"/>
      <c r="G2856" s="1"/>
      <c r="H2856" s="1"/>
      <c r="I2856" s="1"/>
      <c r="J2856" s="1"/>
      <c r="K2856" s="1"/>
      <c r="L2856" s="1"/>
      <c r="M2856" s="1"/>
      <c r="N2856" s="1"/>
    </row>
    <row r="2857" spans="1:14">
      <c r="A2857" s="73">
        <v>2850</v>
      </c>
      <c r="B2857" s="81"/>
      <c r="C2857" s="81"/>
      <c r="D2857" s="81"/>
      <c r="E2857" s="1"/>
      <c r="F2857" s="1"/>
      <c r="G2857" s="1"/>
      <c r="H2857" s="1"/>
      <c r="I2857" s="1"/>
      <c r="J2857" s="1"/>
      <c r="K2857" s="1"/>
      <c r="L2857" s="1"/>
      <c r="M2857" s="1"/>
      <c r="N2857" s="1"/>
    </row>
    <row r="2858" spans="1:14">
      <c r="A2858" s="73">
        <v>2851</v>
      </c>
      <c r="B2858" s="81"/>
      <c r="C2858" s="81"/>
      <c r="D2858" s="81"/>
      <c r="E2858" s="1"/>
      <c r="F2858" s="1"/>
      <c r="G2858" s="1"/>
      <c r="H2858" s="1"/>
      <c r="I2858" s="1"/>
      <c r="J2858" s="1"/>
      <c r="K2858" s="1"/>
      <c r="L2858" s="1"/>
      <c r="M2858" s="1"/>
      <c r="N2858" s="1"/>
    </row>
    <row r="2859" spans="1:14">
      <c r="A2859" s="73">
        <v>2852</v>
      </c>
      <c r="B2859" s="81"/>
      <c r="C2859" s="81"/>
      <c r="D2859" s="81"/>
      <c r="E2859" s="1"/>
      <c r="F2859" s="1"/>
      <c r="G2859" s="1"/>
      <c r="H2859" s="1"/>
      <c r="I2859" s="1"/>
      <c r="J2859" s="1"/>
      <c r="K2859" s="1"/>
      <c r="L2859" s="1"/>
      <c r="M2859" s="1"/>
      <c r="N2859" s="1"/>
    </row>
    <row r="2860" spans="1:14">
      <c r="A2860" s="73">
        <v>2853</v>
      </c>
      <c r="B2860" s="81"/>
      <c r="C2860" s="81"/>
      <c r="D2860" s="81"/>
      <c r="E2860" s="1"/>
      <c r="F2860" s="1"/>
      <c r="G2860" s="1"/>
      <c r="H2860" s="1"/>
      <c r="I2860" s="1"/>
      <c r="J2860" s="1"/>
      <c r="K2860" s="1"/>
      <c r="L2860" s="1"/>
      <c r="M2860" s="1"/>
      <c r="N2860" s="1"/>
    </row>
    <row r="2861" spans="1:14">
      <c r="A2861" s="73">
        <v>2854</v>
      </c>
      <c r="B2861" s="81"/>
      <c r="C2861" s="81"/>
      <c r="D2861" s="81"/>
      <c r="E2861" s="1"/>
      <c r="F2861" s="1"/>
      <c r="G2861" s="1"/>
      <c r="H2861" s="1"/>
      <c r="I2861" s="1"/>
      <c r="J2861" s="1"/>
      <c r="K2861" s="1"/>
      <c r="L2861" s="1"/>
      <c r="M2861" s="1"/>
      <c r="N2861" s="1"/>
    </row>
    <row r="2862" spans="1:14">
      <c r="A2862" s="73">
        <v>2855</v>
      </c>
      <c r="B2862" s="81"/>
      <c r="C2862" s="81"/>
      <c r="D2862" s="81"/>
      <c r="E2862" s="1"/>
      <c r="F2862" s="1"/>
      <c r="G2862" s="1"/>
      <c r="H2862" s="1"/>
      <c r="I2862" s="1"/>
      <c r="J2862" s="1"/>
      <c r="K2862" s="1"/>
      <c r="L2862" s="1"/>
      <c r="M2862" s="1"/>
      <c r="N2862" s="1"/>
    </row>
    <row r="2863" spans="1:14">
      <c r="A2863" s="73">
        <v>2856</v>
      </c>
      <c r="B2863" s="81"/>
      <c r="C2863" s="81"/>
      <c r="D2863" s="81"/>
      <c r="E2863" s="1"/>
      <c r="F2863" s="1"/>
      <c r="G2863" s="1"/>
      <c r="H2863" s="1"/>
      <c r="I2863" s="1"/>
      <c r="J2863" s="1"/>
      <c r="K2863" s="1"/>
      <c r="L2863" s="1"/>
      <c r="M2863" s="1"/>
      <c r="N2863" s="1"/>
    </row>
    <row r="2864" spans="1:14">
      <c r="A2864" s="73">
        <v>2857</v>
      </c>
      <c r="B2864" s="81"/>
      <c r="C2864" s="81"/>
      <c r="D2864" s="81"/>
      <c r="E2864" s="1"/>
      <c r="F2864" s="1"/>
      <c r="G2864" s="1"/>
      <c r="H2864" s="1"/>
      <c r="I2864" s="1"/>
      <c r="J2864" s="1"/>
      <c r="K2864" s="1"/>
      <c r="L2864" s="1"/>
      <c r="M2864" s="1"/>
      <c r="N2864" s="1"/>
    </row>
    <row r="2865" spans="1:14">
      <c r="A2865" s="73">
        <v>2858</v>
      </c>
      <c r="B2865" s="81"/>
      <c r="C2865" s="81"/>
      <c r="D2865" s="81"/>
      <c r="E2865" s="1"/>
      <c r="F2865" s="1"/>
      <c r="G2865" s="1"/>
      <c r="H2865" s="1"/>
      <c r="I2865" s="1"/>
      <c r="J2865" s="1"/>
      <c r="K2865" s="1"/>
      <c r="L2865" s="1"/>
      <c r="M2865" s="1"/>
      <c r="N2865" s="1"/>
    </row>
    <row r="2866" spans="1:14">
      <c r="A2866" s="73">
        <v>2859</v>
      </c>
      <c r="B2866" s="81"/>
      <c r="C2866" s="81"/>
      <c r="D2866" s="81"/>
      <c r="E2866" s="1"/>
      <c r="F2866" s="1"/>
      <c r="G2866" s="1"/>
      <c r="H2866" s="1"/>
      <c r="I2866" s="1"/>
      <c r="J2866" s="1"/>
      <c r="K2866" s="1"/>
      <c r="L2866" s="1"/>
      <c r="M2866" s="1"/>
      <c r="N2866" s="1"/>
    </row>
    <row r="2867" spans="1:14">
      <c r="A2867" s="73">
        <v>2860</v>
      </c>
      <c r="B2867" s="81"/>
      <c r="C2867" s="81"/>
      <c r="D2867" s="81"/>
      <c r="E2867" s="1"/>
      <c r="F2867" s="1"/>
      <c r="G2867" s="1"/>
      <c r="H2867" s="1"/>
      <c r="I2867" s="1"/>
      <c r="J2867" s="1"/>
      <c r="K2867" s="1"/>
      <c r="L2867" s="1"/>
      <c r="M2867" s="1"/>
      <c r="N2867" s="1"/>
    </row>
    <row r="2868" spans="1:14">
      <c r="A2868" s="73">
        <v>2861</v>
      </c>
      <c r="B2868" s="81"/>
      <c r="C2868" s="81"/>
      <c r="D2868" s="81"/>
      <c r="E2868" s="1"/>
      <c r="F2868" s="1"/>
      <c r="G2868" s="1"/>
      <c r="H2868" s="1"/>
      <c r="I2868" s="1"/>
      <c r="J2868" s="1"/>
      <c r="K2868" s="1"/>
      <c r="L2868" s="1"/>
      <c r="M2868" s="1"/>
      <c r="N2868" s="1"/>
    </row>
    <row r="2869" spans="1:14">
      <c r="A2869" s="73">
        <v>2862</v>
      </c>
      <c r="B2869" s="81"/>
      <c r="C2869" s="81"/>
      <c r="D2869" s="81"/>
      <c r="E2869" s="1"/>
      <c r="F2869" s="1"/>
      <c r="G2869" s="1"/>
      <c r="H2869" s="1"/>
      <c r="I2869" s="1"/>
      <c r="J2869" s="1"/>
      <c r="K2869" s="1"/>
      <c r="L2869" s="1"/>
      <c r="M2869" s="1"/>
      <c r="N2869" s="1"/>
    </row>
    <row r="2870" spans="1:14">
      <c r="A2870" s="73">
        <v>2863</v>
      </c>
      <c r="B2870" s="81"/>
      <c r="C2870" s="81"/>
      <c r="D2870" s="81"/>
      <c r="E2870" s="1"/>
      <c r="F2870" s="1"/>
      <c r="G2870" s="1"/>
      <c r="H2870" s="1"/>
      <c r="I2870" s="1"/>
      <c r="J2870" s="1"/>
      <c r="K2870" s="1"/>
      <c r="L2870" s="1"/>
      <c r="M2870" s="1"/>
      <c r="N2870" s="1"/>
    </row>
    <row r="2871" spans="1:14">
      <c r="A2871" s="73">
        <v>2864</v>
      </c>
      <c r="B2871" s="81"/>
      <c r="C2871" s="81"/>
      <c r="D2871" s="81"/>
      <c r="E2871" s="1"/>
      <c r="F2871" s="1"/>
      <c r="G2871" s="1"/>
      <c r="H2871" s="1"/>
      <c r="I2871" s="1"/>
      <c r="J2871" s="1"/>
      <c r="K2871" s="1"/>
      <c r="L2871" s="1"/>
      <c r="M2871" s="1"/>
      <c r="N2871" s="1"/>
    </row>
    <row r="2872" spans="1:14">
      <c r="A2872" s="73">
        <v>2865</v>
      </c>
      <c r="B2872" s="81"/>
      <c r="C2872" s="81"/>
      <c r="D2872" s="81"/>
      <c r="E2872" s="1"/>
      <c r="F2872" s="1"/>
      <c r="G2872" s="1"/>
      <c r="H2872" s="1"/>
      <c r="I2872" s="1"/>
      <c r="J2872" s="1"/>
      <c r="K2872" s="1"/>
      <c r="L2872" s="1"/>
      <c r="M2872" s="1"/>
      <c r="N2872" s="1"/>
    </row>
    <row r="2873" spans="1:14">
      <c r="A2873" s="73">
        <v>2866</v>
      </c>
      <c r="B2873" s="81"/>
      <c r="C2873" s="81"/>
      <c r="D2873" s="81"/>
      <c r="E2873" s="1"/>
      <c r="F2873" s="1"/>
      <c r="G2873" s="1"/>
      <c r="H2873" s="1"/>
      <c r="I2873" s="1"/>
      <c r="J2873" s="1"/>
      <c r="K2873" s="1"/>
      <c r="L2873" s="1"/>
      <c r="M2873" s="1"/>
      <c r="N2873" s="1"/>
    </row>
    <row r="2874" spans="1:14">
      <c r="A2874" s="73">
        <v>2867</v>
      </c>
      <c r="B2874" s="81"/>
      <c r="C2874" s="81"/>
      <c r="D2874" s="81"/>
      <c r="E2874" s="1"/>
      <c r="F2874" s="1"/>
      <c r="G2874" s="1"/>
      <c r="H2874" s="1"/>
      <c r="I2874" s="1"/>
      <c r="J2874" s="1"/>
      <c r="K2874" s="1"/>
      <c r="L2874" s="1"/>
      <c r="M2874" s="1"/>
      <c r="N2874" s="1"/>
    </row>
    <row r="2875" spans="1:14">
      <c r="A2875" s="73">
        <v>2868</v>
      </c>
      <c r="B2875" s="81"/>
      <c r="C2875" s="81"/>
      <c r="D2875" s="81"/>
      <c r="E2875" s="1"/>
      <c r="F2875" s="1"/>
      <c r="G2875" s="1"/>
      <c r="H2875" s="1"/>
      <c r="I2875" s="1"/>
      <c r="J2875" s="1"/>
      <c r="K2875" s="1"/>
      <c r="L2875" s="1"/>
      <c r="M2875" s="1"/>
      <c r="N2875" s="1"/>
    </row>
    <row r="2876" spans="1:14">
      <c r="A2876" s="73">
        <v>2869</v>
      </c>
      <c r="B2876" s="81"/>
      <c r="C2876" s="81"/>
      <c r="D2876" s="81"/>
      <c r="E2876" s="1"/>
      <c r="F2876" s="1"/>
      <c r="G2876" s="1"/>
      <c r="H2876" s="1"/>
      <c r="I2876" s="1"/>
      <c r="J2876" s="1"/>
      <c r="K2876" s="1"/>
      <c r="L2876" s="1"/>
      <c r="M2876" s="1"/>
      <c r="N2876" s="1"/>
    </row>
    <row r="2877" spans="1:14">
      <c r="A2877" s="73">
        <v>2870</v>
      </c>
      <c r="B2877" s="81"/>
      <c r="C2877" s="81"/>
      <c r="D2877" s="81"/>
      <c r="E2877" s="1"/>
      <c r="F2877" s="1"/>
      <c r="G2877" s="1"/>
      <c r="H2877" s="1"/>
      <c r="I2877" s="1"/>
      <c r="J2877" s="1"/>
      <c r="K2877" s="1"/>
      <c r="L2877" s="1"/>
      <c r="M2877" s="1"/>
      <c r="N2877" s="1"/>
    </row>
    <row r="2878" spans="1:14">
      <c r="A2878" s="73">
        <v>2871</v>
      </c>
      <c r="B2878" s="81"/>
      <c r="C2878" s="81"/>
      <c r="D2878" s="81"/>
      <c r="E2878" s="1"/>
      <c r="F2878" s="1"/>
      <c r="G2878" s="1"/>
      <c r="H2878" s="1"/>
      <c r="I2878" s="1"/>
      <c r="J2878" s="1"/>
      <c r="K2878" s="1"/>
      <c r="L2878" s="1"/>
      <c r="M2878" s="1"/>
      <c r="N2878" s="1"/>
    </row>
    <row r="2879" spans="1:14">
      <c r="A2879" s="73">
        <v>2872</v>
      </c>
      <c r="B2879" s="81"/>
      <c r="C2879" s="81"/>
      <c r="D2879" s="81"/>
      <c r="E2879" s="1"/>
      <c r="F2879" s="1"/>
      <c r="G2879" s="1"/>
      <c r="H2879" s="1"/>
      <c r="I2879" s="1"/>
      <c r="J2879" s="1"/>
      <c r="K2879" s="1"/>
      <c r="L2879" s="1"/>
      <c r="M2879" s="1"/>
      <c r="N2879" s="1"/>
    </row>
    <row r="2880" spans="1:14">
      <c r="A2880" s="73">
        <v>2873</v>
      </c>
      <c r="B2880" s="81"/>
      <c r="C2880" s="81"/>
      <c r="D2880" s="81"/>
      <c r="E2880" s="1"/>
      <c r="F2880" s="1"/>
      <c r="G2880" s="1"/>
      <c r="H2880" s="1"/>
      <c r="I2880" s="1"/>
      <c r="J2880" s="1"/>
      <c r="K2880" s="1"/>
      <c r="L2880" s="1"/>
      <c r="M2880" s="1"/>
      <c r="N2880" s="1"/>
    </row>
    <row r="2881" spans="1:14">
      <c r="A2881" s="73">
        <v>2874</v>
      </c>
      <c r="B2881" s="81"/>
      <c r="C2881" s="81"/>
      <c r="D2881" s="81"/>
      <c r="E2881" s="1"/>
      <c r="F2881" s="1"/>
      <c r="G2881" s="1"/>
      <c r="H2881" s="1"/>
      <c r="I2881" s="1"/>
      <c r="J2881" s="1"/>
      <c r="K2881" s="1"/>
      <c r="L2881" s="1"/>
      <c r="M2881" s="1"/>
      <c r="N2881" s="1"/>
    </row>
    <row r="2882" spans="1:14">
      <c r="A2882" s="73">
        <v>2875</v>
      </c>
      <c r="B2882" s="81"/>
      <c r="C2882" s="81"/>
      <c r="D2882" s="81"/>
      <c r="E2882" s="1"/>
      <c r="F2882" s="1"/>
      <c r="G2882" s="1"/>
      <c r="H2882" s="1"/>
      <c r="I2882" s="1"/>
      <c r="J2882" s="1"/>
      <c r="K2882" s="1"/>
      <c r="L2882" s="1"/>
      <c r="M2882" s="1"/>
      <c r="N2882" s="1"/>
    </row>
    <row r="2883" spans="1:14">
      <c r="A2883" s="73">
        <v>2876</v>
      </c>
      <c r="B2883" s="81"/>
      <c r="C2883" s="81"/>
      <c r="D2883" s="81"/>
      <c r="E2883" s="1"/>
      <c r="F2883" s="1"/>
      <c r="G2883" s="1"/>
      <c r="H2883" s="1"/>
      <c r="I2883" s="1"/>
      <c r="J2883" s="1"/>
      <c r="K2883" s="1"/>
      <c r="L2883" s="1"/>
      <c r="M2883" s="1"/>
      <c r="N2883" s="1"/>
    </row>
    <row r="2884" spans="1:14">
      <c r="A2884" s="73">
        <v>2877</v>
      </c>
      <c r="B2884" s="81"/>
      <c r="C2884" s="81"/>
      <c r="D2884" s="81"/>
      <c r="E2884" s="1"/>
      <c r="F2884" s="1"/>
      <c r="G2884" s="1"/>
      <c r="H2884" s="1"/>
      <c r="I2884" s="1"/>
      <c r="J2884" s="1"/>
      <c r="K2884" s="1"/>
      <c r="L2884" s="1"/>
      <c r="M2884" s="1"/>
      <c r="N2884" s="1"/>
    </row>
    <row r="2885" spans="1:14">
      <c r="A2885" s="73">
        <v>2878</v>
      </c>
      <c r="B2885" s="81"/>
      <c r="C2885" s="81"/>
      <c r="D2885" s="81"/>
      <c r="E2885" s="1"/>
      <c r="F2885" s="1"/>
      <c r="G2885" s="1"/>
      <c r="H2885" s="1"/>
      <c r="I2885" s="1"/>
      <c r="J2885" s="1"/>
      <c r="K2885" s="1"/>
      <c r="L2885" s="1"/>
      <c r="M2885" s="1"/>
      <c r="N2885" s="1"/>
    </row>
    <row r="2886" spans="1:14">
      <c r="A2886" s="73">
        <v>2879</v>
      </c>
      <c r="B2886" s="81"/>
      <c r="C2886" s="81"/>
      <c r="D2886" s="81"/>
      <c r="E2886" s="1"/>
      <c r="F2886" s="1"/>
      <c r="G2886" s="1"/>
      <c r="H2886" s="1"/>
      <c r="I2886" s="1"/>
      <c r="J2886" s="1"/>
      <c r="K2886" s="1"/>
      <c r="L2886" s="1"/>
      <c r="M2886" s="1"/>
      <c r="N2886" s="1"/>
    </row>
    <row r="2887" spans="1:14">
      <c r="A2887" s="73">
        <v>2880</v>
      </c>
      <c r="B2887" s="81"/>
      <c r="C2887" s="81"/>
      <c r="D2887" s="81"/>
      <c r="E2887" s="1"/>
      <c r="F2887" s="1"/>
      <c r="G2887" s="1"/>
      <c r="H2887" s="1"/>
      <c r="I2887" s="1"/>
      <c r="J2887" s="1"/>
      <c r="K2887" s="1"/>
      <c r="L2887" s="1"/>
      <c r="M2887" s="1"/>
      <c r="N2887" s="1"/>
    </row>
    <row r="2888" spans="1:14">
      <c r="A2888" s="73">
        <v>2881</v>
      </c>
      <c r="B2888" s="81"/>
      <c r="C2888" s="81"/>
      <c r="D2888" s="81"/>
      <c r="E2888" s="1"/>
      <c r="F2888" s="1"/>
      <c r="G2888" s="1"/>
      <c r="H2888" s="1"/>
      <c r="I2888" s="1"/>
      <c r="J2888" s="1"/>
      <c r="K2888" s="1"/>
      <c r="L2888" s="1"/>
      <c r="M2888" s="1"/>
      <c r="N2888" s="1"/>
    </row>
    <row r="2889" spans="1:14">
      <c r="A2889" s="73">
        <v>2882</v>
      </c>
      <c r="B2889" s="81"/>
      <c r="C2889" s="81"/>
      <c r="D2889" s="81"/>
      <c r="E2889" s="1"/>
      <c r="F2889" s="1"/>
      <c r="G2889" s="1"/>
      <c r="H2889" s="1"/>
      <c r="I2889" s="1"/>
      <c r="J2889" s="1"/>
      <c r="K2889" s="1"/>
      <c r="L2889" s="1"/>
      <c r="M2889" s="1"/>
      <c r="N2889" s="1"/>
    </row>
    <row r="2890" spans="1:14">
      <c r="A2890" s="73">
        <v>2883</v>
      </c>
      <c r="B2890" s="81"/>
      <c r="C2890" s="81"/>
      <c r="D2890" s="81"/>
      <c r="E2890" s="1"/>
      <c r="F2890" s="1"/>
      <c r="G2890" s="1"/>
      <c r="H2890" s="1"/>
      <c r="I2890" s="1"/>
      <c r="J2890" s="1"/>
      <c r="K2890" s="1"/>
      <c r="L2890" s="1"/>
      <c r="M2890" s="1"/>
      <c r="N2890" s="1"/>
    </row>
    <row r="2891" spans="1:14">
      <c r="A2891" s="73">
        <v>2884</v>
      </c>
      <c r="B2891" s="81"/>
      <c r="C2891" s="81"/>
      <c r="D2891" s="81"/>
      <c r="E2891" s="1"/>
      <c r="F2891" s="1"/>
      <c r="G2891" s="1"/>
      <c r="H2891" s="1"/>
      <c r="I2891" s="1"/>
      <c r="J2891" s="1"/>
      <c r="K2891" s="1"/>
      <c r="L2891" s="1"/>
      <c r="M2891" s="1"/>
      <c r="N2891" s="1"/>
    </row>
    <row r="2892" spans="1:14">
      <c r="A2892" s="73">
        <v>2885</v>
      </c>
      <c r="B2892" s="81"/>
      <c r="C2892" s="81"/>
      <c r="D2892" s="81"/>
      <c r="E2892" s="1"/>
      <c r="F2892" s="1"/>
      <c r="G2892" s="1"/>
      <c r="H2892" s="1"/>
      <c r="I2892" s="1"/>
      <c r="J2892" s="1"/>
      <c r="K2892" s="1"/>
      <c r="L2892" s="1"/>
      <c r="M2892" s="1"/>
      <c r="N2892" s="1"/>
    </row>
    <row r="2893" spans="1:14">
      <c r="A2893" s="73">
        <v>2886</v>
      </c>
      <c r="B2893" s="81"/>
      <c r="C2893" s="81"/>
      <c r="D2893" s="81"/>
      <c r="E2893" s="1"/>
      <c r="F2893" s="1"/>
      <c r="G2893" s="1"/>
      <c r="H2893" s="1"/>
      <c r="I2893" s="1"/>
      <c r="J2893" s="1"/>
      <c r="K2893" s="1"/>
      <c r="L2893" s="1"/>
      <c r="M2893" s="1"/>
      <c r="N2893" s="1"/>
    </row>
    <row r="2894" spans="1:14">
      <c r="A2894" s="73">
        <v>2887</v>
      </c>
      <c r="B2894" s="81"/>
      <c r="C2894" s="81"/>
      <c r="D2894" s="81"/>
      <c r="E2894" s="1"/>
      <c r="F2894" s="1"/>
      <c r="G2894" s="1"/>
      <c r="H2894" s="1"/>
      <c r="I2894" s="1"/>
      <c r="J2894" s="1"/>
      <c r="K2894" s="1"/>
      <c r="L2894" s="1"/>
      <c r="M2894" s="1"/>
      <c r="N2894" s="1"/>
    </row>
    <row r="2895" spans="1:14">
      <c r="A2895" s="73">
        <v>2888</v>
      </c>
      <c r="B2895" s="81"/>
      <c r="C2895" s="81"/>
      <c r="D2895" s="81"/>
      <c r="E2895" s="1"/>
      <c r="F2895" s="1"/>
      <c r="G2895" s="1"/>
      <c r="H2895" s="1"/>
      <c r="I2895" s="1"/>
      <c r="J2895" s="1"/>
      <c r="K2895" s="1"/>
      <c r="L2895" s="1"/>
      <c r="M2895" s="1"/>
      <c r="N2895" s="1"/>
    </row>
    <row r="2896" spans="1:14">
      <c r="A2896" s="73">
        <v>2889</v>
      </c>
      <c r="B2896" s="81"/>
      <c r="C2896" s="81"/>
      <c r="D2896" s="81"/>
      <c r="E2896" s="1"/>
      <c r="F2896" s="1"/>
      <c r="G2896" s="1"/>
      <c r="H2896" s="1"/>
      <c r="I2896" s="1"/>
      <c r="J2896" s="1"/>
      <c r="K2896" s="1"/>
      <c r="L2896" s="1"/>
      <c r="M2896" s="1"/>
      <c r="N2896" s="1"/>
    </row>
    <row r="2897" spans="1:14">
      <c r="A2897" s="73">
        <v>2890</v>
      </c>
      <c r="B2897" s="81"/>
      <c r="C2897" s="81"/>
      <c r="D2897" s="81"/>
      <c r="E2897" s="1"/>
      <c r="F2897" s="1"/>
      <c r="G2897" s="1"/>
      <c r="H2897" s="1"/>
      <c r="I2897" s="1"/>
      <c r="J2897" s="1"/>
      <c r="K2897" s="1"/>
      <c r="L2897" s="1"/>
      <c r="M2897" s="1"/>
      <c r="N2897" s="1"/>
    </row>
    <row r="2898" spans="1:14">
      <c r="A2898" s="73">
        <v>2891</v>
      </c>
      <c r="B2898" s="81"/>
      <c r="C2898" s="81"/>
      <c r="D2898" s="81"/>
      <c r="E2898" s="1"/>
      <c r="F2898" s="1"/>
      <c r="G2898" s="1"/>
      <c r="H2898" s="1"/>
      <c r="I2898" s="1"/>
      <c r="J2898" s="1"/>
      <c r="K2898" s="1"/>
      <c r="L2898" s="1"/>
      <c r="M2898" s="1"/>
      <c r="N2898" s="1"/>
    </row>
    <row r="2899" spans="1:14">
      <c r="A2899" s="73">
        <v>2892</v>
      </c>
      <c r="B2899" s="81"/>
      <c r="C2899" s="81"/>
      <c r="D2899" s="81"/>
      <c r="E2899" s="1"/>
      <c r="F2899" s="1"/>
      <c r="G2899" s="1"/>
      <c r="H2899" s="1"/>
      <c r="I2899" s="1"/>
      <c r="J2899" s="1"/>
      <c r="K2899" s="1"/>
      <c r="L2899" s="1"/>
      <c r="M2899" s="1"/>
      <c r="N2899" s="1"/>
    </row>
    <row r="2900" spans="1:14">
      <c r="A2900" s="73">
        <v>2893</v>
      </c>
      <c r="B2900" s="81"/>
      <c r="C2900" s="81"/>
      <c r="D2900" s="81"/>
      <c r="E2900" s="1"/>
      <c r="F2900" s="1"/>
      <c r="G2900" s="1"/>
      <c r="H2900" s="1"/>
      <c r="I2900" s="1"/>
      <c r="J2900" s="1"/>
      <c r="K2900" s="1"/>
      <c r="L2900" s="1"/>
      <c r="M2900" s="1"/>
      <c r="N2900" s="1"/>
    </row>
    <row r="2901" spans="1:14">
      <c r="A2901" s="73">
        <v>2894</v>
      </c>
      <c r="B2901" s="81"/>
      <c r="C2901" s="81"/>
      <c r="D2901" s="81"/>
      <c r="E2901" s="1"/>
      <c r="F2901" s="1"/>
      <c r="G2901" s="1"/>
      <c r="H2901" s="1"/>
      <c r="I2901" s="1"/>
      <c r="J2901" s="1"/>
      <c r="K2901" s="1"/>
      <c r="L2901" s="1"/>
      <c r="M2901" s="1"/>
      <c r="N2901" s="1"/>
    </row>
    <row r="2902" spans="1:14">
      <c r="A2902" s="73">
        <v>2895</v>
      </c>
      <c r="B2902" s="81"/>
      <c r="C2902" s="81"/>
      <c r="D2902" s="81"/>
      <c r="E2902" s="1"/>
      <c r="F2902" s="1"/>
      <c r="G2902" s="1"/>
      <c r="H2902" s="1"/>
      <c r="I2902" s="1"/>
      <c r="J2902" s="1"/>
      <c r="K2902" s="1"/>
      <c r="L2902" s="1"/>
      <c r="M2902" s="1"/>
      <c r="N2902" s="1"/>
    </row>
    <row r="2903" spans="1:14">
      <c r="A2903" s="73">
        <v>2896</v>
      </c>
      <c r="B2903" s="81"/>
      <c r="C2903" s="81"/>
      <c r="D2903" s="81"/>
      <c r="E2903" s="1"/>
      <c r="F2903" s="1"/>
      <c r="G2903" s="1"/>
      <c r="H2903" s="1"/>
      <c r="I2903" s="1"/>
      <c r="J2903" s="1"/>
      <c r="K2903" s="1"/>
      <c r="L2903" s="1"/>
      <c r="M2903" s="1"/>
      <c r="N2903" s="1"/>
    </row>
    <row r="2904" spans="1:14">
      <c r="A2904" s="73">
        <v>2897</v>
      </c>
      <c r="B2904" s="81"/>
      <c r="C2904" s="81"/>
      <c r="D2904" s="81"/>
      <c r="E2904" s="1"/>
      <c r="F2904" s="1"/>
      <c r="G2904" s="1"/>
      <c r="H2904" s="1"/>
      <c r="I2904" s="1"/>
      <c r="J2904" s="1"/>
      <c r="K2904" s="1"/>
      <c r="L2904" s="1"/>
      <c r="M2904" s="1"/>
      <c r="N2904" s="1"/>
    </row>
    <row r="2905" spans="1:14">
      <c r="A2905" s="73">
        <v>2898</v>
      </c>
      <c r="B2905" s="81"/>
      <c r="C2905" s="81"/>
      <c r="D2905" s="81"/>
      <c r="E2905" s="1"/>
      <c r="F2905" s="1"/>
      <c r="G2905" s="1"/>
      <c r="H2905" s="1"/>
      <c r="I2905" s="1"/>
      <c r="J2905" s="1"/>
      <c r="K2905" s="1"/>
      <c r="L2905" s="1"/>
      <c r="M2905" s="1"/>
      <c r="N2905" s="1"/>
    </row>
    <row r="2906" spans="1:14">
      <c r="A2906" s="73">
        <v>2899</v>
      </c>
      <c r="B2906" s="81"/>
      <c r="C2906" s="81"/>
      <c r="D2906" s="81"/>
      <c r="E2906" s="1"/>
      <c r="F2906" s="1"/>
      <c r="G2906" s="1"/>
      <c r="H2906" s="1"/>
      <c r="I2906" s="1"/>
      <c r="J2906" s="1"/>
      <c r="K2906" s="1"/>
      <c r="L2906" s="1"/>
      <c r="M2906" s="1"/>
      <c r="N2906" s="1"/>
    </row>
    <row r="2907" spans="1:14">
      <c r="A2907" s="73">
        <v>2900</v>
      </c>
      <c r="B2907" s="81"/>
      <c r="C2907" s="81"/>
      <c r="D2907" s="81"/>
      <c r="E2907" s="1"/>
      <c r="F2907" s="1"/>
      <c r="G2907" s="1"/>
      <c r="H2907" s="1"/>
      <c r="I2907" s="1"/>
      <c r="J2907" s="1"/>
      <c r="K2907" s="1"/>
      <c r="L2907" s="1"/>
      <c r="M2907" s="1"/>
      <c r="N2907" s="1"/>
    </row>
    <row r="2908" spans="1:14">
      <c r="A2908" s="73">
        <v>2901</v>
      </c>
      <c r="B2908" s="81"/>
      <c r="C2908" s="81"/>
      <c r="D2908" s="81"/>
      <c r="E2908" s="1"/>
      <c r="F2908" s="1"/>
      <c r="G2908" s="1"/>
      <c r="H2908" s="1"/>
      <c r="I2908" s="1"/>
      <c r="J2908" s="1"/>
      <c r="K2908" s="1"/>
      <c r="L2908" s="1"/>
      <c r="M2908" s="1"/>
      <c r="N2908" s="1"/>
    </row>
    <row r="2909" spans="1:14">
      <c r="A2909" s="73">
        <v>2902</v>
      </c>
      <c r="B2909" s="81"/>
      <c r="C2909" s="81"/>
      <c r="D2909" s="81"/>
      <c r="E2909" s="1"/>
      <c r="F2909" s="1"/>
      <c r="G2909" s="1"/>
      <c r="H2909" s="1"/>
      <c r="I2909" s="1"/>
      <c r="J2909" s="1"/>
      <c r="K2909" s="1"/>
      <c r="L2909" s="1"/>
      <c r="M2909" s="1"/>
      <c r="N2909" s="1"/>
    </row>
    <row r="2910" spans="1:14">
      <c r="A2910" s="73">
        <v>2903</v>
      </c>
      <c r="B2910" s="81"/>
      <c r="C2910" s="81"/>
      <c r="D2910" s="81"/>
      <c r="E2910" s="1"/>
      <c r="F2910" s="1"/>
      <c r="G2910" s="1"/>
      <c r="H2910" s="1"/>
      <c r="I2910" s="1"/>
      <c r="J2910" s="1"/>
      <c r="K2910" s="1"/>
      <c r="L2910" s="1"/>
      <c r="M2910" s="1"/>
      <c r="N2910" s="1"/>
    </row>
    <row r="2911" spans="1:14">
      <c r="A2911" s="73">
        <v>2904</v>
      </c>
      <c r="B2911" s="81"/>
      <c r="C2911" s="81"/>
      <c r="D2911" s="81"/>
      <c r="E2911" s="1"/>
      <c r="F2911" s="1"/>
      <c r="G2911" s="1"/>
      <c r="H2911" s="1"/>
      <c r="I2911" s="1"/>
      <c r="J2911" s="1"/>
      <c r="K2911" s="1"/>
      <c r="L2911" s="1"/>
      <c r="M2911" s="1"/>
      <c r="N2911" s="1"/>
    </row>
    <row r="2912" spans="1:14">
      <c r="A2912" s="73">
        <v>2905</v>
      </c>
      <c r="B2912" s="81"/>
      <c r="C2912" s="81"/>
      <c r="D2912" s="81"/>
      <c r="E2912" s="1"/>
      <c r="F2912" s="1"/>
      <c r="G2912" s="1"/>
      <c r="H2912" s="1"/>
      <c r="I2912" s="1"/>
      <c r="J2912" s="1"/>
      <c r="K2912" s="1"/>
      <c r="L2912" s="1"/>
      <c r="M2912" s="1"/>
      <c r="N2912" s="1"/>
    </row>
    <row r="2913" spans="1:14">
      <c r="A2913" s="73">
        <v>2906</v>
      </c>
      <c r="B2913" s="81"/>
      <c r="C2913" s="81"/>
      <c r="D2913" s="81"/>
      <c r="E2913" s="1"/>
      <c r="F2913" s="1"/>
      <c r="G2913" s="1"/>
      <c r="H2913" s="1"/>
      <c r="I2913" s="1"/>
      <c r="J2913" s="1"/>
      <c r="K2913" s="1"/>
      <c r="L2913" s="1"/>
      <c r="M2913" s="1"/>
      <c r="N2913" s="1"/>
    </row>
    <row r="2914" spans="1:14">
      <c r="A2914" s="73">
        <v>2907</v>
      </c>
      <c r="B2914" s="81"/>
      <c r="C2914" s="81"/>
      <c r="D2914" s="81"/>
      <c r="E2914" s="1"/>
      <c r="F2914" s="1"/>
      <c r="G2914" s="1"/>
      <c r="H2914" s="1"/>
      <c r="I2914" s="1"/>
      <c r="J2914" s="1"/>
      <c r="K2914" s="1"/>
      <c r="L2914" s="1"/>
      <c r="M2914" s="1"/>
      <c r="N2914" s="1"/>
    </row>
    <row r="2915" spans="1:14">
      <c r="A2915" s="73">
        <v>2908</v>
      </c>
      <c r="B2915" s="81"/>
      <c r="C2915" s="81"/>
      <c r="D2915" s="81"/>
      <c r="E2915" s="1"/>
      <c r="F2915" s="1"/>
      <c r="G2915" s="1"/>
      <c r="H2915" s="1"/>
      <c r="I2915" s="1"/>
      <c r="J2915" s="1"/>
      <c r="K2915" s="1"/>
      <c r="L2915" s="1"/>
      <c r="M2915" s="1"/>
      <c r="N2915" s="1"/>
    </row>
    <row r="2916" spans="1:14">
      <c r="A2916" s="73">
        <v>2909</v>
      </c>
      <c r="B2916" s="81"/>
      <c r="C2916" s="81"/>
      <c r="D2916" s="81"/>
      <c r="E2916" s="1"/>
      <c r="F2916" s="1"/>
      <c r="G2916" s="1"/>
      <c r="H2916" s="1"/>
      <c r="I2916" s="1"/>
      <c r="J2916" s="1"/>
      <c r="K2916" s="1"/>
      <c r="L2916" s="1"/>
      <c r="M2916" s="1"/>
      <c r="N2916" s="1"/>
    </row>
    <row r="2917" spans="1:14">
      <c r="A2917" s="73">
        <v>2910</v>
      </c>
      <c r="B2917" s="81"/>
      <c r="C2917" s="81"/>
      <c r="D2917" s="81"/>
      <c r="E2917" s="1"/>
      <c r="F2917" s="1"/>
      <c r="G2917" s="1"/>
      <c r="H2917" s="1"/>
      <c r="I2917" s="1"/>
      <c r="J2917" s="1"/>
      <c r="K2917" s="1"/>
      <c r="L2917" s="1"/>
      <c r="M2917" s="1"/>
      <c r="N2917" s="1"/>
    </row>
    <row r="2918" spans="1:14">
      <c r="A2918" s="73">
        <v>2911</v>
      </c>
      <c r="B2918" s="81"/>
      <c r="C2918" s="81"/>
      <c r="D2918" s="81"/>
      <c r="E2918" s="1"/>
      <c r="F2918" s="1"/>
      <c r="G2918" s="1"/>
      <c r="H2918" s="1"/>
      <c r="I2918" s="1"/>
      <c r="J2918" s="1"/>
      <c r="K2918" s="1"/>
      <c r="L2918" s="1"/>
      <c r="M2918" s="1"/>
      <c r="N2918" s="1"/>
    </row>
    <row r="2919" spans="1:14">
      <c r="A2919" s="73">
        <v>2912</v>
      </c>
      <c r="B2919" s="81"/>
      <c r="C2919" s="81"/>
      <c r="D2919" s="81"/>
      <c r="E2919" s="1"/>
      <c r="F2919" s="1"/>
      <c r="G2919" s="1"/>
      <c r="H2919" s="1"/>
      <c r="I2919" s="1"/>
      <c r="J2919" s="1"/>
      <c r="K2919" s="1"/>
      <c r="L2919" s="1"/>
      <c r="M2919" s="1"/>
      <c r="N2919" s="1"/>
    </row>
    <row r="2920" spans="1:14">
      <c r="A2920" s="73">
        <v>2913</v>
      </c>
      <c r="B2920" s="81"/>
      <c r="C2920" s="81"/>
      <c r="D2920" s="81"/>
      <c r="E2920" s="1"/>
      <c r="F2920" s="1"/>
      <c r="G2920" s="1"/>
      <c r="H2920" s="1"/>
      <c r="I2920" s="1"/>
      <c r="J2920" s="1"/>
      <c r="K2920" s="1"/>
      <c r="L2920" s="1"/>
      <c r="M2920" s="1"/>
      <c r="N2920" s="1"/>
    </row>
    <row r="2921" spans="1:14">
      <c r="A2921" s="73">
        <v>2914</v>
      </c>
      <c r="B2921" s="81"/>
      <c r="C2921" s="81"/>
      <c r="D2921" s="81"/>
      <c r="E2921" s="1"/>
      <c r="F2921" s="1"/>
      <c r="G2921" s="1"/>
      <c r="H2921" s="1"/>
      <c r="I2921" s="1"/>
      <c r="J2921" s="1"/>
      <c r="K2921" s="1"/>
      <c r="L2921" s="1"/>
      <c r="M2921" s="1"/>
      <c r="N2921" s="1"/>
    </row>
    <row r="2922" spans="1:14">
      <c r="A2922" s="73">
        <v>2915</v>
      </c>
      <c r="B2922" s="81"/>
      <c r="C2922" s="81"/>
      <c r="D2922" s="81"/>
      <c r="E2922" s="1"/>
      <c r="F2922" s="1"/>
      <c r="G2922" s="1"/>
      <c r="H2922" s="1"/>
      <c r="I2922" s="1"/>
      <c r="J2922" s="1"/>
      <c r="K2922" s="1"/>
      <c r="L2922" s="1"/>
      <c r="M2922" s="1"/>
      <c r="N2922" s="1"/>
    </row>
    <row r="2923" spans="1:14">
      <c r="A2923" s="73">
        <v>2916</v>
      </c>
      <c r="B2923" s="81"/>
      <c r="C2923" s="81"/>
      <c r="D2923" s="81"/>
      <c r="E2923" s="1"/>
      <c r="F2923" s="1"/>
      <c r="G2923" s="1"/>
      <c r="H2923" s="1"/>
      <c r="I2923" s="1"/>
      <c r="J2923" s="1"/>
      <c r="K2923" s="1"/>
      <c r="L2923" s="1"/>
      <c r="M2923" s="1"/>
      <c r="N2923" s="1"/>
    </row>
    <row r="2924" spans="1:14">
      <c r="A2924" s="73">
        <v>2917</v>
      </c>
      <c r="B2924" s="81"/>
      <c r="C2924" s="81"/>
      <c r="D2924" s="81"/>
      <c r="E2924" s="1"/>
      <c r="F2924" s="1"/>
      <c r="G2924" s="1"/>
      <c r="H2924" s="1"/>
      <c r="I2924" s="1"/>
      <c r="J2924" s="1"/>
      <c r="K2924" s="1"/>
      <c r="L2924" s="1"/>
      <c r="M2924" s="1"/>
      <c r="N2924" s="1"/>
    </row>
    <row r="2925" spans="1:14">
      <c r="A2925" s="73">
        <v>2918</v>
      </c>
      <c r="B2925" s="81"/>
      <c r="C2925" s="81"/>
      <c r="D2925" s="81"/>
      <c r="E2925" s="1"/>
      <c r="F2925" s="1"/>
      <c r="G2925" s="1"/>
      <c r="H2925" s="1"/>
      <c r="I2925" s="1"/>
      <c r="J2925" s="1"/>
      <c r="K2925" s="1"/>
      <c r="L2925" s="1"/>
      <c r="M2925" s="1"/>
      <c r="N2925" s="1"/>
    </row>
    <row r="2926" spans="1:14">
      <c r="A2926" s="73">
        <v>2919</v>
      </c>
      <c r="B2926" s="81"/>
      <c r="C2926" s="81"/>
      <c r="D2926" s="81"/>
      <c r="E2926" s="1"/>
      <c r="F2926" s="1"/>
      <c r="G2926" s="1"/>
      <c r="H2926" s="1"/>
      <c r="I2926" s="1"/>
      <c r="J2926" s="1"/>
      <c r="K2926" s="1"/>
      <c r="L2926" s="1"/>
      <c r="M2926" s="1"/>
      <c r="N2926" s="1"/>
    </row>
    <row r="2927" spans="1:14">
      <c r="A2927" s="73">
        <v>2920</v>
      </c>
      <c r="B2927" s="81"/>
      <c r="C2927" s="81"/>
      <c r="D2927" s="81"/>
      <c r="E2927" s="1"/>
      <c r="F2927" s="1"/>
      <c r="G2927" s="1"/>
      <c r="H2927" s="1"/>
      <c r="I2927" s="1"/>
      <c r="J2927" s="1"/>
      <c r="K2927" s="1"/>
      <c r="L2927" s="1"/>
      <c r="M2927" s="1"/>
      <c r="N2927" s="1"/>
    </row>
    <row r="2928" spans="1:14">
      <c r="A2928" s="73">
        <v>2921</v>
      </c>
      <c r="B2928" s="81"/>
      <c r="C2928" s="81"/>
      <c r="D2928" s="81"/>
      <c r="E2928" s="1"/>
      <c r="F2928" s="1"/>
      <c r="G2928" s="1"/>
      <c r="H2928" s="1"/>
      <c r="I2928" s="1"/>
      <c r="J2928" s="1"/>
      <c r="K2928" s="1"/>
      <c r="L2928" s="1"/>
      <c r="M2928" s="1"/>
      <c r="N2928" s="1"/>
    </row>
    <row r="2929" spans="1:14">
      <c r="A2929" s="73">
        <v>2922</v>
      </c>
      <c r="B2929" s="81"/>
      <c r="C2929" s="81"/>
      <c r="D2929" s="81"/>
      <c r="E2929" s="1"/>
      <c r="F2929" s="1"/>
      <c r="G2929" s="1"/>
      <c r="H2929" s="1"/>
      <c r="I2929" s="1"/>
      <c r="J2929" s="1"/>
      <c r="K2929" s="1"/>
      <c r="L2929" s="1"/>
      <c r="M2929" s="1"/>
      <c r="N2929" s="1"/>
    </row>
    <row r="2930" spans="1:14">
      <c r="A2930" s="73">
        <v>2923</v>
      </c>
      <c r="B2930" s="81"/>
      <c r="C2930" s="81"/>
      <c r="D2930" s="81"/>
      <c r="E2930" s="1"/>
      <c r="F2930" s="1"/>
      <c r="G2930" s="1"/>
      <c r="H2930" s="1"/>
      <c r="I2930" s="1"/>
      <c r="J2930" s="1"/>
      <c r="K2930" s="1"/>
      <c r="L2930" s="1"/>
      <c r="M2930" s="1"/>
      <c r="N2930" s="1"/>
    </row>
    <row r="2931" spans="1:14">
      <c r="A2931" s="73">
        <v>2924</v>
      </c>
      <c r="B2931" s="81"/>
      <c r="C2931" s="81"/>
      <c r="D2931" s="81"/>
      <c r="E2931" s="1"/>
      <c r="F2931" s="1"/>
      <c r="G2931" s="1"/>
      <c r="H2931" s="1"/>
      <c r="I2931" s="1"/>
      <c r="J2931" s="1"/>
      <c r="K2931" s="1"/>
      <c r="L2931" s="1"/>
      <c r="M2931" s="1"/>
      <c r="N2931" s="1"/>
    </row>
    <row r="2932" spans="1:14">
      <c r="A2932" s="73">
        <v>2925</v>
      </c>
      <c r="B2932" s="81"/>
      <c r="C2932" s="81"/>
      <c r="D2932" s="81"/>
      <c r="E2932" s="1"/>
      <c r="F2932" s="1"/>
      <c r="G2932" s="1"/>
      <c r="H2932" s="1"/>
      <c r="I2932" s="1"/>
      <c r="J2932" s="1"/>
      <c r="K2932" s="1"/>
      <c r="L2932" s="1"/>
      <c r="M2932" s="1"/>
      <c r="N2932" s="1"/>
    </row>
    <row r="2933" spans="1:14">
      <c r="A2933" s="73">
        <v>2926</v>
      </c>
      <c r="B2933" s="81"/>
      <c r="C2933" s="81"/>
      <c r="D2933" s="81"/>
      <c r="E2933" s="1"/>
      <c r="F2933" s="1"/>
      <c r="G2933" s="1"/>
      <c r="H2933" s="1"/>
      <c r="I2933" s="1"/>
      <c r="J2933" s="1"/>
      <c r="K2933" s="1"/>
      <c r="L2933" s="1"/>
      <c r="M2933" s="1"/>
      <c r="N2933" s="1"/>
    </row>
    <row r="2934" spans="1:14">
      <c r="A2934" s="73">
        <v>2927</v>
      </c>
      <c r="B2934" s="81"/>
      <c r="C2934" s="81"/>
      <c r="D2934" s="81"/>
      <c r="E2934" s="1"/>
      <c r="F2934" s="1"/>
      <c r="G2934" s="1"/>
      <c r="H2934" s="1"/>
      <c r="I2934" s="1"/>
      <c r="J2934" s="1"/>
      <c r="K2934" s="1"/>
      <c r="L2934" s="1"/>
      <c r="M2934" s="1"/>
      <c r="N2934" s="1"/>
    </row>
    <row r="2935" spans="1:14">
      <c r="A2935" s="73">
        <v>2928</v>
      </c>
      <c r="B2935" s="81"/>
      <c r="C2935" s="81"/>
      <c r="D2935" s="81"/>
      <c r="E2935" s="1"/>
      <c r="F2935" s="1"/>
      <c r="G2935" s="1"/>
      <c r="H2935" s="1"/>
      <c r="I2935" s="1"/>
      <c r="J2935" s="1"/>
      <c r="K2935" s="1"/>
      <c r="L2935" s="1"/>
      <c r="M2935" s="1"/>
      <c r="N2935" s="1"/>
    </row>
    <row r="2936" spans="1:14">
      <c r="A2936" s="73">
        <v>2929</v>
      </c>
      <c r="B2936" s="81"/>
      <c r="C2936" s="81"/>
      <c r="D2936" s="81"/>
      <c r="E2936" s="1"/>
      <c r="F2936" s="1"/>
      <c r="G2936" s="1"/>
      <c r="H2936" s="1"/>
      <c r="I2936" s="1"/>
      <c r="J2936" s="1"/>
      <c r="K2936" s="1"/>
      <c r="L2936" s="1"/>
      <c r="M2936" s="1"/>
      <c r="N2936" s="1"/>
    </row>
    <row r="2937" spans="1:14">
      <c r="A2937" s="73">
        <v>2930</v>
      </c>
      <c r="B2937" s="81"/>
      <c r="C2937" s="81"/>
      <c r="D2937" s="81"/>
      <c r="E2937" s="1"/>
      <c r="F2937" s="1"/>
      <c r="G2937" s="1"/>
      <c r="H2937" s="1"/>
      <c r="I2937" s="1"/>
      <c r="J2937" s="1"/>
      <c r="K2937" s="1"/>
      <c r="L2937" s="1"/>
      <c r="M2937" s="1"/>
      <c r="N2937" s="1"/>
    </row>
    <row r="2938" spans="1:14">
      <c r="A2938" s="73">
        <v>2931</v>
      </c>
      <c r="B2938" s="81"/>
      <c r="C2938" s="81"/>
      <c r="D2938" s="81"/>
      <c r="E2938" s="1"/>
      <c r="F2938" s="1"/>
      <c r="G2938" s="1"/>
      <c r="H2938" s="1"/>
      <c r="I2938" s="1"/>
      <c r="J2938" s="1"/>
      <c r="K2938" s="1"/>
      <c r="L2938" s="1"/>
      <c r="M2938" s="1"/>
      <c r="N2938" s="1"/>
    </row>
    <row r="2939" spans="1:14">
      <c r="A2939" s="73">
        <v>2932</v>
      </c>
      <c r="B2939" s="81"/>
      <c r="C2939" s="81"/>
      <c r="D2939" s="81"/>
      <c r="E2939" s="1"/>
      <c r="F2939" s="1"/>
      <c r="G2939" s="1"/>
      <c r="H2939" s="1"/>
      <c r="I2939" s="1"/>
      <c r="J2939" s="1"/>
      <c r="K2939" s="1"/>
      <c r="L2939" s="1"/>
      <c r="M2939" s="1"/>
      <c r="N2939" s="1"/>
    </row>
    <row r="2940" spans="1:14">
      <c r="A2940" s="73">
        <v>2933</v>
      </c>
      <c r="B2940" s="81"/>
      <c r="C2940" s="81"/>
      <c r="D2940" s="81"/>
      <c r="E2940" s="1"/>
      <c r="F2940" s="1"/>
      <c r="G2940" s="1"/>
      <c r="H2940" s="1"/>
      <c r="I2940" s="1"/>
      <c r="J2940" s="1"/>
      <c r="K2940" s="1"/>
      <c r="L2940" s="1"/>
      <c r="M2940" s="1"/>
      <c r="N2940" s="1"/>
    </row>
    <row r="2941" spans="1:14">
      <c r="A2941" s="73">
        <v>2934</v>
      </c>
      <c r="B2941" s="81"/>
      <c r="C2941" s="81"/>
      <c r="D2941" s="81"/>
      <c r="E2941" s="1"/>
      <c r="F2941" s="1"/>
      <c r="G2941" s="1"/>
      <c r="H2941" s="1"/>
      <c r="I2941" s="1"/>
      <c r="J2941" s="1"/>
      <c r="K2941" s="1"/>
      <c r="L2941" s="1"/>
      <c r="M2941" s="1"/>
      <c r="N2941" s="1"/>
    </row>
    <row r="2942" spans="1:14">
      <c r="A2942" s="73">
        <v>2935</v>
      </c>
      <c r="B2942" s="81"/>
      <c r="C2942" s="81"/>
      <c r="D2942" s="81"/>
      <c r="E2942" s="1"/>
      <c r="F2942" s="1"/>
      <c r="G2942" s="1"/>
      <c r="H2942" s="1"/>
      <c r="I2942" s="1"/>
      <c r="J2942" s="1"/>
      <c r="K2942" s="1"/>
      <c r="L2942" s="1"/>
      <c r="M2942" s="1"/>
      <c r="N2942" s="1"/>
    </row>
    <row r="2943" spans="1:14">
      <c r="A2943" s="73">
        <v>2936</v>
      </c>
      <c r="B2943" s="81"/>
      <c r="C2943" s="81"/>
      <c r="D2943" s="81"/>
      <c r="E2943" s="1"/>
      <c r="F2943" s="1"/>
      <c r="G2943" s="1"/>
      <c r="H2943" s="1"/>
      <c r="I2943" s="1"/>
      <c r="J2943" s="1"/>
      <c r="K2943" s="1"/>
      <c r="L2943" s="1"/>
      <c r="M2943" s="1"/>
      <c r="N2943" s="1"/>
    </row>
    <row r="2944" spans="1:14">
      <c r="A2944" s="73">
        <v>2937</v>
      </c>
      <c r="B2944" s="81"/>
      <c r="C2944" s="81"/>
      <c r="D2944" s="81"/>
      <c r="E2944" s="1"/>
      <c r="F2944" s="1"/>
      <c r="G2944" s="1"/>
      <c r="H2944" s="1"/>
      <c r="I2944" s="1"/>
      <c r="J2944" s="1"/>
      <c r="K2944" s="1"/>
      <c r="L2944" s="1"/>
      <c r="M2944" s="1"/>
      <c r="N2944" s="1"/>
    </row>
    <row r="2945" spans="1:14">
      <c r="A2945" s="73">
        <v>2938</v>
      </c>
      <c r="B2945" s="81"/>
      <c r="C2945" s="81"/>
      <c r="D2945" s="81"/>
      <c r="E2945" s="1"/>
      <c r="F2945" s="1"/>
      <c r="G2945" s="1"/>
      <c r="H2945" s="1"/>
      <c r="I2945" s="1"/>
      <c r="J2945" s="1"/>
      <c r="K2945" s="1"/>
      <c r="L2945" s="1"/>
      <c r="M2945" s="1"/>
      <c r="N2945" s="1"/>
    </row>
    <row r="2946" spans="1:14">
      <c r="A2946" s="73">
        <v>2939</v>
      </c>
      <c r="B2946" s="81"/>
      <c r="C2946" s="81"/>
      <c r="D2946" s="81"/>
      <c r="E2946" s="1"/>
      <c r="F2946" s="1"/>
      <c r="G2946" s="1"/>
      <c r="H2946" s="1"/>
      <c r="I2946" s="1"/>
      <c r="J2946" s="1"/>
      <c r="K2946" s="1"/>
      <c r="L2946" s="1"/>
      <c r="M2946" s="1"/>
      <c r="N2946" s="1"/>
    </row>
    <row r="2947" spans="1:14">
      <c r="A2947" s="73">
        <v>2940</v>
      </c>
      <c r="B2947" s="81"/>
      <c r="C2947" s="81"/>
      <c r="D2947" s="81"/>
      <c r="E2947" s="1"/>
      <c r="F2947" s="1"/>
      <c r="G2947" s="1"/>
      <c r="H2947" s="1"/>
      <c r="I2947" s="1"/>
      <c r="J2947" s="1"/>
      <c r="K2947" s="1"/>
      <c r="L2947" s="1"/>
      <c r="M2947" s="1"/>
      <c r="N2947" s="1"/>
    </row>
    <row r="2948" spans="1:14">
      <c r="A2948" s="73">
        <v>2941</v>
      </c>
      <c r="B2948" s="81"/>
      <c r="C2948" s="81"/>
      <c r="D2948" s="81"/>
      <c r="E2948" s="1"/>
      <c r="F2948" s="1"/>
      <c r="G2948" s="1"/>
      <c r="H2948" s="1"/>
      <c r="I2948" s="1"/>
      <c r="J2948" s="1"/>
      <c r="K2948" s="1"/>
      <c r="L2948" s="1"/>
      <c r="M2948" s="1"/>
      <c r="N2948" s="1"/>
    </row>
    <row r="2949" spans="1:14">
      <c r="A2949" s="73">
        <v>2942</v>
      </c>
      <c r="B2949" s="81"/>
      <c r="C2949" s="81"/>
      <c r="D2949" s="81"/>
      <c r="E2949" s="1"/>
      <c r="F2949" s="1"/>
      <c r="G2949" s="1"/>
      <c r="H2949" s="1"/>
      <c r="I2949" s="1"/>
      <c r="J2949" s="1"/>
      <c r="K2949" s="1"/>
      <c r="L2949" s="1"/>
      <c r="M2949" s="1"/>
      <c r="N2949" s="1"/>
    </row>
    <row r="2950" spans="1:14">
      <c r="A2950" s="73">
        <v>2943</v>
      </c>
      <c r="B2950" s="81"/>
      <c r="C2950" s="81"/>
      <c r="D2950" s="81"/>
      <c r="E2950" s="1"/>
      <c r="F2950" s="1"/>
      <c r="G2950" s="1"/>
      <c r="H2950" s="1"/>
      <c r="I2950" s="1"/>
      <c r="J2950" s="1"/>
      <c r="K2950" s="1"/>
      <c r="L2950" s="1"/>
      <c r="M2950" s="1"/>
      <c r="N2950" s="1"/>
    </row>
    <row r="2951" spans="1:14">
      <c r="A2951" s="73">
        <v>2944</v>
      </c>
      <c r="B2951" s="81"/>
      <c r="C2951" s="81"/>
      <c r="D2951" s="81"/>
      <c r="E2951" s="1"/>
      <c r="F2951" s="1"/>
      <c r="G2951" s="1"/>
      <c r="H2951" s="1"/>
      <c r="I2951" s="1"/>
      <c r="J2951" s="1"/>
      <c r="K2951" s="1"/>
      <c r="L2951" s="1"/>
      <c r="M2951" s="1"/>
      <c r="N2951" s="1"/>
    </row>
    <row r="2952" spans="1:14">
      <c r="A2952" s="73">
        <v>2945</v>
      </c>
      <c r="B2952" s="81"/>
      <c r="C2952" s="81"/>
      <c r="D2952" s="81"/>
      <c r="E2952" s="1"/>
      <c r="F2952" s="1"/>
      <c r="G2952" s="1"/>
      <c r="H2952" s="1"/>
      <c r="I2952" s="1"/>
      <c r="J2952" s="1"/>
      <c r="K2952" s="1"/>
      <c r="L2952" s="1"/>
      <c r="M2952" s="1"/>
      <c r="N2952" s="1"/>
    </row>
    <row r="2953" spans="1:14">
      <c r="A2953" s="73">
        <v>2946</v>
      </c>
      <c r="B2953" s="81"/>
      <c r="C2953" s="81"/>
      <c r="D2953" s="81"/>
      <c r="E2953" s="1"/>
      <c r="F2953" s="1"/>
      <c r="G2953" s="1"/>
      <c r="H2953" s="1"/>
      <c r="I2953" s="1"/>
      <c r="J2953" s="1"/>
      <c r="K2953" s="1"/>
      <c r="L2953" s="1"/>
      <c r="M2953" s="1"/>
      <c r="N2953" s="1"/>
    </row>
    <row r="2954" spans="1:14">
      <c r="A2954" s="73">
        <v>2947</v>
      </c>
      <c r="B2954" s="81"/>
      <c r="C2954" s="81"/>
      <c r="D2954" s="81"/>
      <c r="E2954" s="1"/>
      <c r="F2954" s="1"/>
      <c r="G2954" s="1"/>
      <c r="H2954" s="1"/>
      <c r="I2954" s="1"/>
      <c r="J2954" s="1"/>
      <c r="K2954" s="1"/>
      <c r="L2954" s="1"/>
      <c r="M2954" s="1"/>
      <c r="N2954" s="1"/>
    </row>
    <row r="2955" spans="1:14">
      <c r="A2955" s="73">
        <v>2948</v>
      </c>
      <c r="B2955" s="81"/>
      <c r="C2955" s="81"/>
      <c r="D2955" s="81"/>
      <c r="E2955" s="1"/>
      <c r="F2955" s="1"/>
      <c r="G2955" s="1"/>
      <c r="H2955" s="1"/>
      <c r="I2955" s="1"/>
      <c r="J2955" s="1"/>
      <c r="K2955" s="1"/>
      <c r="L2955" s="1"/>
      <c r="M2955" s="1"/>
      <c r="N2955" s="1"/>
    </row>
    <row r="2956" spans="1:14">
      <c r="A2956" s="73">
        <v>2949</v>
      </c>
      <c r="B2956" s="81"/>
      <c r="C2956" s="81"/>
      <c r="D2956" s="81"/>
      <c r="E2956" s="1"/>
      <c r="F2956" s="1"/>
      <c r="G2956" s="1"/>
      <c r="H2956" s="1"/>
      <c r="I2956" s="1"/>
      <c r="J2956" s="1"/>
      <c r="K2956" s="1"/>
      <c r="L2956" s="1"/>
      <c r="M2956" s="1"/>
      <c r="N2956" s="1"/>
    </row>
    <row r="2957" spans="1:14">
      <c r="A2957" s="73">
        <v>2950</v>
      </c>
      <c r="B2957" s="81"/>
      <c r="C2957" s="81"/>
      <c r="D2957" s="81"/>
      <c r="E2957" s="1"/>
      <c r="F2957" s="1"/>
      <c r="G2957" s="1"/>
      <c r="H2957" s="1"/>
      <c r="I2957" s="1"/>
      <c r="J2957" s="1"/>
      <c r="K2957" s="1"/>
      <c r="L2957" s="1"/>
      <c r="M2957" s="1"/>
      <c r="N2957" s="1"/>
    </row>
    <row r="2958" spans="1:14">
      <c r="A2958" s="73">
        <v>2951</v>
      </c>
      <c r="B2958" s="81"/>
      <c r="C2958" s="81"/>
      <c r="D2958" s="81"/>
      <c r="E2958" s="1"/>
      <c r="F2958" s="1"/>
      <c r="G2958" s="1"/>
      <c r="H2958" s="1"/>
      <c r="I2958" s="1"/>
      <c r="J2958" s="1"/>
      <c r="K2958" s="1"/>
      <c r="L2958" s="1"/>
      <c r="M2958" s="1"/>
      <c r="N2958" s="1"/>
    </row>
    <row r="2959" spans="1:14">
      <c r="A2959" s="73">
        <v>2952</v>
      </c>
      <c r="B2959" s="81"/>
      <c r="C2959" s="81"/>
      <c r="D2959" s="81"/>
      <c r="E2959" s="1"/>
      <c r="F2959" s="1"/>
      <c r="G2959" s="1"/>
      <c r="H2959" s="1"/>
      <c r="I2959" s="1"/>
      <c r="J2959" s="1"/>
      <c r="K2959" s="1"/>
      <c r="L2959" s="1"/>
      <c r="M2959" s="1"/>
      <c r="N2959" s="1"/>
    </row>
    <row r="2960" spans="1:14">
      <c r="A2960" s="73">
        <v>2953</v>
      </c>
      <c r="B2960" s="81"/>
      <c r="C2960" s="81"/>
      <c r="D2960" s="81"/>
      <c r="E2960" s="1"/>
      <c r="F2960" s="1"/>
      <c r="G2960" s="1"/>
      <c r="H2960" s="1"/>
      <c r="I2960" s="1"/>
      <c r="J2960" s="1"/>
      <c r="K2960" s="1"/>
      <c r="L2960" s="1"/>
      <c r="M2960" s="1"/>
      <c r="N2960" s="1"/>
    </row>
    <row r="2961" spans="1:14">
      <c r="A2961" s="73">
        <v>2954</v>
      </c>
      <c r="B2961" s="81"/>
      <c r="C2961" s="81"/>
      <c r="D2961" s="81"/>
      <c r="E2961" s="1"/>
      <c r="F2961" s="1"/>
      <c r="G2961" s="1"/>
      <c r="H2961" s="1"/>
      <c r="I2961" s="1"/>
      <c r="J2961" s="1"/>
      <c r="K2961" s="1"/>
      <c r="L2961" s="1"/>
      <c r="M2961" s="1"/>
      <c r="N2961" s="1"/>
    </row>
    <row r="2962" spans="1:14">
      <c r="A2962" s="73">
        <v>2955</v>
      </c>
      <c r="B2962" s="81"/>
      <c r="C2962" s="81"/>
      <c r="D2962" s="81"/>
      <c r="E2962" s="1"/>
      <c r="F2962" s="1"/>
      <c r="G2962" s="1"/>
      <c r="H2962" s="1"/>
      <c r="I2962" s="1"/>
      <c r="J2962" s="1"/>
      <c r="K2962" s="1"/>
      <c r="L2962" s="1"/>
      <c r="M2962" s="1"/>
      <c r="N2962" s="1"/>
    </row>
    <row r="2963" spans="1:14">
      <c r="A2963" s="73">
        <v>2956</v>
      </c>
      <c r="B2963" s="81"/>
      <c r="C2963" s="81"/>
      <c r="D2963" s="81"/>
      <c r="E2963" s="1"/>
      <c r="F2963" s="1"/>
      <c r="G2963" s="1"/>
      <c r="H2963" s="1"/>
      <c r="I2963" s="1"/>
      <c r="J2963" s="1"/>
      <c r="K2963" s="1"/>
      <c r="L2963" s="1"/>
      <c r="M2963" s="1"/>
      <c r="N2963" s="1"/>
    </row>
    <row r="2964" spans="1:14">
      <c r="A2964" s="73">
        <v>2957</v>
      </c>
      <c r="B2964" s="81"/>
      <c r="C2964" s="81"/>
      <c r="D2964" s="81"/>
      <c r="E2964" s="1"/>
      <c r="F2964" s="1"/>
      <c r="G2964" s="1"/>
      <c r="H2964" s="1"/>
      <c r="I2964" s="1"/>
      <c r="J2964" s="1"/>
      <c r="K2964" s="1"/>
      <c r="L2964" s="1"/>
      <c r="M2964" s="1"/>
      <c r="N2964" s="1"/>
    </row>
    <row r="2965" spans="1:14">
      <c r="A2965" s="73">
        <v>2958</v>
      </c>
      <c r="B2965" s="81"/>
      <c r="C2965" s="81"/>
      <c r="D2965" s="81"/>
      <c r="E2965" s="1"/>
      <c r="F2965" s="1"/>
      <c r="G2965" s="1"/>
      <c r="H2965" s="1"/>
      <c r="I2965" s="1"/>
      <c r="J2965" s="1"/>
      <c r="K2965" s="1"/>
      <c r="L2965" s="1"/>
      <c r="M2965" s="1"/>
      <c r="N2965" s="1"/>
    </row>
    <row r="2966" spans="1:14">
      <c r="A2966" s="73">
        <v>2959</v>
      </c>
      <c r="B2966" s="81"/>
      <c r="C2966" s="81"/>
      <c r="D2966" s="81"/>
      <c r="E2966" s="1"/>
      <c r="F2966" s="1"/>
      <c r="G2966" s="1"/>
      <c r="H2966" s="1"/>
      <c r="I2966" s="1"/>
      <c r="J2966" s="1"/>
      <c r="K2966" s="1"/>
      <c r="L2966" s="1"/>
      <c r="M2966" s="1"/>
      <c r="N2966" s="1"/>
    </row>
    <row r="2967" spans="1:14">
      <c r="A2967" s="73">
        <v>2960</v>
      </c>
      <c r="B2967" s="81"/>
      <c r="C2967" s="81"/>
      <c r="D2967" s="81"/>
      <c r="E2967" s="1"/>
      <c r="F2967" s="1"/>
      <c r="G2967" s="1"/>
      <c r="H2967" s="1"/>
      <c r="I2967" s="1"/>
      <c r="J2967" s="1"/>
      <c r="K2967" s="1"/>
      <c r="L2967" s="1"/>
      <c r="M2967" s="1"/>
      <c r="N2967" s="1"/>
    </row>
    <row r="2968" spans="1:14">
      <c r="A2968" s="73">
        <v>2961</v>
      </c>
      <c r="B2968" s="81"/>
      <c r="C2968" s="81"/>
      <c r="D2968" s="81"/>
      <c r="E2968" s="1"/>
      <c r="F2968" s="1"/>
      <c r="G2968" s="1"/>
      <c r="H2968" s="1"/>
      <c r="I2968" s="1"/>
      <c r="J2968" s="1"/>
      <c r="K2968" s="1"/>
      <c r="L2968" s="1"/>
      <c r="M2968" s="1"/>
      <c r="N2968" s="1"/>
    </row>
    <row r="2969" spans="1:14">
      <c r="A2969" s="73">
        <v>2962</v>
      </c>
      <c r="B2969" s="81"/>
      <c r="C2969" s="81"/>
      <c r="D2969" s="81"/>
      <c r="E2969" s="1"/>
      <c r="F2969" s="1"/>
      <c r="G2969" s="1"/>
      <c r="H2969" s="1"/>
      <c r="I2969" s="1"/>
      <c r="J2969" s="1"/>
      <c r="K2969" s="1"/>
      <c r="L2969" s="1"/>
      <c r="M2969" s="1"/>
      <c r="N2969" s="1"/>
    </row>
    <row r="2970" spans="1:14">
      <c r="A2970" s="73">
        <v>2963</v>
      </c>
      <c r="B2970" s="81"/>
      <c r="C2970" s="81"/>
      <c r="D2970" s="81"/>
      <c r="E2970" s="1"/>
      <c r="F2970" s="1"/>
      <c r="G2970" s="1"/>
      <c r="H2970" s="1"/>
      <c r="I2970" s="1"/>
      <c r="J2970" s="1"/>
      <c r="K2970" s="1"/>
      <c r="L2970" s="1"/>
      <c r="M2970" s="1"/>
      <c r="N2970" s="1"/>
    </row>
    <row r="2971" spans="1:14">
      <c r="A2971" s="73">
        <v>2964</v>
      </c>
      <c r="B2971" s="81"/>
      <c r="C2971" s="81"/>
      <c r="D2971" s="81"/>
      <c r="E2971" s="1"/>
      <c r="F2971" s="1"/>
      <c r="G2971" s="1"/>
      <c r="H2971" s="1"/>
      <c r="I2971" s="1"/>
      <c r="J2971" s="1"/>
      <c r="K2971" s="1"/>
      <c r="L2971" s="1"/>
      <c r="M2971" s="1"/>
      <c r="N2971" s="1"/>
    </row>
    <row r="2972" spans="1:14">
      <c r="A2972" s="73">
        <v>2965</v>
      </c>
      <c r="B2972" s="81"/>
      <c r="C2972" s="81"/>
      <c r="D2972" s="81"/>
      <c r="E2972" s="1"/>
      <c r="F2972" s="1"/>
      <c r="G2972" s="1"/>
      <c r="H2972" s="1"/>
      <c r="I2972" s="1"/>
      <c r="J2972" s="1"/>
      <c r="K2972" s="1"/>
      <c r="L2972" s="1"/>
      <c r="M2972" s="1"/>
      <c r="N2972" s="1"/>
    </row>
    <row r="2973" spans="1:14">
      <c r="A2973" s="73">
        <v>2966</v>
      </c>
      <c r="B2973" s="81"/>
      <c r="C2973" s="81"/>
      <c r="D2973" s="81"/>
      <c r="E2973" s="1"/>
      <c r="F2973" s="1"/>
      <c r="G2973" s="1"/>
      <c r="H2973" s="1"/>
      <c r="I2973" s="1"/>
      <c r="J2973" s="1"/>
      <c r="K2973" s="1"/>
      <c r="L2973" s="1"/>
      <c r="M2973" s="1"/>
      <c r="N2973" s="1"/>
    </row>
    <row r="2974" spans="1:14">
      <c r="A2974" s="73">
        <v>2967</v>
      </c>
      <c r="B2974" s="81"/>
      <c r="C2974" s="81"/>
      <c r="D2974" s="81"/>
      <c r="E2974" s="1"/>
      <c r="F2974" s="1"/>
      <c r="G2974" s="1"/>
      <c r="H2974" s="1"/>
      <c r="I2974" s="1"/>
      <c r="J2974" s="1"/>
      <c r="K2974" s="1"/>
      <c r="L2974" s="1"/>
      <c r="M2974" s="1"/>
      <c r="N2974" s="1"/>
    </row>
    <row r="2975" spans="1:14">
      <c r="A2975" s="73">
        <v>2968</v>
      </c>
      <c r="B2975" s="81"/>
      <c r="C2975" s="81"/>
      <c r="D2975" s="81"/>
      <c r="E2975" s="1"/>
      <c r="F2975" s="1"/>
      <c r="G2975" s="1"/>
      <c r="H2975" s="1"/>
      <c r="I2975" s="1"/>
      <c r="J2975" s="1"/>
      <c r="K2975" s="1"/>
      <c r="L2975" s="1"/>
      <c r="M2975" s="1"/>
      <c r="N2975" s="1"/>
    </row>
    <row r="2976" spans="1:14">
      <c r="A2976" s="73">
        <v>2969</v>
      </c>
      <c r="B2976" s="81"/>
      <c r="C2976" s="81"/>
      <c r="D2976" s="81"/>
      <c r="E2976" s="1"/>
      <c r="F2976" s="1"/>
      <c r="G2976" s="1"/>
      <c r="H2976" s="1"/>
      <c r="I2976" s="1"/>
      <c r="J2976" s="1"/>
      <c r="K2976" s="1"/>
      <c r="L2976" s="1"/>
      <c r="M2976" s="1"/>
      <c r="N2976" s="1"/>
    </row>
    <row r="2977" spans="1:14">
      <c r="A2977" s="73">
        <v>2970</v>
      </c>
      <c r="B2977" s="81"/>
      <c r="C2977" s="81"/>
      <c r="D2977" s="81"/>
      <c r="E2977" s="1"/>
      <c r="F2977" s="1"/>
      <c r="G2977" s="1"/>
      <c r="H2977" s="1"/>
      <c r="I2977" s="1"/>
      <c r="J2977" s="1"/>
      <c r="K2977" s="1"/>
      <c r="L2977" s="1"/>
      <c r="M2977" s="1"/>
      <c r="N2977" s="1"/>
    </row>
    <row r="2978" spans="1:14">
      <c r="A2978" s="73">
        <v>2971</v>
      </c>
      <c r="B2978" s="81"/>
      <c r="C2978" s="81"/>
      <c r="D2978" s="81"/>
      <c r="E2978" s="1"/>
      <c r="F2978" s="1"/>
      <c r="G2978" s="1"/>
      <c r="H2978" s="1"/>
      <c r="I2978" s="1"/>
      <c r="J2978" s="1"/>
      <c r="K2978" s="1"/>
      <c r="L2978" s="1"/>
      <c r="M2978" s="1"/>
      <c r="N2978" s="1"/>
    </row>
    <row r="2979" spans="1:14">
      <c r="A2979" s="73">
        <v>2972</v>
      </c>
      <c r="B2979" s="81"/>
      <c r="C2979" s="81"/>
      <c r="D2979" s="81"/>
      <c r="E2979" s="1"/>
      <c r="F2979" s="1"/>
      <c r="G2979" s="1"/>
      <c r="H2979" s="1"/>
      <c r="I2979" s="1"/>
      <c r="J2979" s="1"/>
      <c r="K2979" s="1"/>
      <c r="L2979" s="1"/>
      <c r="M2979" s="1"/>
      <c r="N2979" s="1"/>
    </row>
    <row r="2980" spans="1:14">
      <c r="A2980" s="73">
        <v>2973</v>
      </c>
      <c r="B2980" s="81"/>
      <c r="C2980" s="81"/>
      <c r="D2980" s="81"/>
      <c r="E2980" s="1"/>
      <c r="F2980" s="1"/>
      <c r="G2980" s="1"/>
      <c r="H2980" s="1"/>
      <c r="I2980" s="1"/>
      <c r="J2980" s="1"/>
      <c r="K2980" s="1"/>
      <c r="L2980" s="1"/>
      <c r="M2980" s="1"/>
      <c r="N2980" s="1"/>
    </row>
    <row r="2981" spans="1:14">
      <c r="A2981" s="73">
        <v>2974</v>
      </c>
      <c r="B2981" s="81"/>
      <c r="C2981" s="81"/>
      <c r="D2981" s="81"/>
      <c r="E2981" s="1"/>
      <c r="F2981" s="1"/>
      <c r="G2981" s="1"/>
      <c r="H2981" s="1"/>
      <c r="I2981" s="1"/>
      <c r="J2981" s="1"/>
      <c r="K2981" s="1"/>
      <c r="L2981" s="1"/>
      <c r="M2981" s="1"/>
      <c r="N2981" s="1"/>
    </row>
    <row r="2982" spans="1:14">
      <c r="A2982" s="73">
        <v>2975</v>
      </c>
      <c r="B2982" s="81"/>
      <c r="C2982" s="81"/>
      <c r="D2982" s="81"/>
      <c r="E2982" s="1"/>
      <c r="F2982" s="1"/>
      <c r="G2982" s="1"/>
      <c r="H2982" s="1"/>
      <c r="I2982" s="1"/>
      <c r="J2982" s="1"/>
      <c r="K2982" s="1"/>
      <c r="L2982" s="1"/>
      <c r="M2982" s="1"/>
      <c r="N2982" s="1"/>
    </row>
    <row r="2983" spans="1:14">
      <c r="A2983" s="73">
        <v>2976</v>
      </c>
      <c r="B2983" s="81"/>
      <c r="C2983" s="81"/>
      <c r="D2983" s="81"/>
      <c r="E2983" s="1"/>
      <c r="F2983" s="1"/>
      <c r="G2983" s="1"/>
      <c r="H2983" s="1"/>
      <c r="I2983" s="1"/>
      <c r="J2983" s="1"/>
      <c r="K2983" s="1"/>
      <c r="L2983" s="1"/>
      <c r="M2983" s="1"/>
      <c r="N2983" s="1"/>
    </row>
    <row r="2984" spans="1:14">
      <c r="A2984" s="73">
        <v>2977</v>
      </c>
      <c r="B2984" s="81"/>
      <c r="C2984" s="81"/>
      <c r="D2984" s="81"/>
      <c r="E2984" s="1"/>
      <c r="F2984" s="1"/>
      <c r="G2984" s="1"/>
      <c r="H2984" s="1"/>
      <c r="I2984" s="1"/>
      <c r="J2984" s="1"/>
      <c r="K2984" s="1"/>
      <c r="L2984" s="1"/>
      <c r="M2984" s="1"/>
      <c r="N2984" s="1"/>
    </row>
    <row r="2985" spans="1:14">
      <c r="A2985" s="73">
        <v>2978</v>
      </c>
      <c r="B2985" s="81"/>
      <c r="C2985" s="81"/>
      <c r="D2985" s="81"/>
      <c r="E2985" s="1"/>
      <c r="F2985" s="1"/>
      <c r="G2985" s="1"/>
      <c r="H2985" s="1"/>
      <c r="I2985" s="1"/>
      <c r="J2985" s="1"/>
      <c r="K2985" s="1"/>
      <c r="L2985" s="1"/>
      <c r="M2985" s="1"/>
      <c r="N2985" s="1"/>
    </row>
    <row r="2986" spans="1:14">
      <c r="A2986" s="73">
        <v>2979</v>
      </c>
      <c r="B2986" s="81"/>
      <c r="C2986" s="81"/>
      <c r="D2986" s="81"/>
      <c r="E2986" s="1"/>
      <c r="F2986" s="1"/>
      <c r="G2986" s="1"/>
      <c r="H2986" s="1"/>
      <c r="I2986" s="1"/>
      <c r="J2986" s="1"/>
      <c r="K2986" s="1"/>
      <c r="L2986" s="1"/>
      <c r="M2986" s="1"/>
      <c r="N2986" s="1"/>
    </row>
    <row r="2987" spans="1:14">
      <c r="A2987" s="73">
        <v>2980</v>
      </c>
      <c r="B2987" s="81"/>
      <c r="C2987" s="81"/>
      <c r="D2987" s="81"/>
      <c r="E2987" s="1"/>
      <c r="F2987" s="1"/>
      <c r="G2987" s="1"/>
      <c r="H2987" s="1"/>
      <c r="I2987" s="1"/>
      <c r="J2987" s="1"/>
      <c r="K2987" s="1"/>
      <c r="L2987" s="1"/>
      <c r="M2987" s="1"/>
      <c r="N2987" s="1"/>
    </row>
    <row r="2988" spans="1:14">
      <c r="A2988" s="73">
        <v>2981</v>
      </c>
      <c r="B2988" s="81"/>
      <c r="C2988" s="81"/>
      <c r="D2988" s="81"/>
      <c r="E2988" s="1"/>
      <c r="F2988" s="1"/>
      <c r="G2988" s="1"/>
      <c r="H2988" s="1"/>
      <c r="I2988" s="1"/>
      <c r="J2988" s="1"/>
      <c r="K2988" s="1"/>
      <c r="L2988" s="1"/>
      <c r="M2988" s="1"/>
      <c r="N2988" s="1"/>
    </row>
    <row r="2989" spans="1:14">
      <c r="A2989" s="73">
        <v>2982</v>
      </c>
      <c r="B2989" s="81"/>
      <c r="C2989" s="81"/>
      <c r="D2989" s="81"/>
      <c r="E2989" s="1"/>
      <c r="F2989" s="1"/>
      <c r="G2989" s="1"/>
      <c r="H2989" s="1"/>
      <c r="I2989" s="1"/>
      <c r="J2989" s="1"/>
      <c r="K2989" s="1"/>
      <c r="L2989" s="1"/>
      <c r="M2989" s="1"/>
      <c r="N2989" s="1"/>
    </row>
    <row r="2990" spans="1:14">
      <c r="A2990" s="73">
        <v>2983</v>
      </c>
      <c r="B2990" s="81"/>
      <c r="C2990" s="81"/>
      <c r="D2990" s="81"/>
      <c r="E2990" s="1"/>
      <c r="F2990" s="1"/>
      <c r="G2990" s="1"/>
      <c r="H2990" s="1"/>
      <c r="I2990" s="1"/>
      <c r="J2990" s="1"/>
      <c r="K2990" s="1"/>
      <c r="L2990" s="1"/>
      <c r="M2990" s="1"/>
      <c r="N2990" s="1"/>
    </row>
    <row r="2991" spans="1:14">
      <c r="A2991" s="73">
        <v>2984</v>
      </c>
      <c r="B2991" s="81"/>
      <c r="C2991" s="81"/>
      <c r="D2991" s="81"/>
      <c r="E2991" s="1"/>
      <c r="F2991" s="1"/>
      <c r="G2991" s="1"/>
      <c r="H2991" s="1"/>
      <c r="I2991" s="1"/>
      <c r="J2991" s="1"/>
      <c r="K2991" s="1"/>
      <c r="L2991" s="1"/>
      <c r="M2991" s="1"/>
      <c r="N2991" s="1"/>
    </row>
    <row r="2992" spans="1:14">
      <c r="A2992" s="73">
        <v>2985</v>
      </c>
      <c r="B2992" s="81"/>
      <c r="C2992" s="81"/>
      <c r="D2992" s="81"/>
      <c r="E2992" s="1"/>
      <c r="F2992" s="1"/>
      <c r="G2992" s="1"/>
      <c r="H2992" s="1"/>
      <c r="I2992" s="1"/>
      <c r="J2992" s="1"/>
      <c r="K2992" s="1"/>
      <c r="L2992" s="1"/>
      <c r="M2992" s="1"/>
      <c r="N2992" s="1"/>
    </row>
    <row r="2993" spans="1:14">
      <c r="A2993" s="73">
        <v>2986</v>
      </c>
      <c r="B2993" s="81"/>
      <c r="C2993" s="81"/>
      <c r="D2993" s="81"/>
      <c r="E2993" s="1"/>
      <c r="F2993" s="1"/>
      <c r="G2993" s="1"/>
      <c r="H2993" s="1"/>
      <c r="I2993" s="1"/>
      <c r="J2993" s="1"/>
      <c r="K2993" s="1"/>
      <c r="L2993" s="1"/>
      <c r="M2993" s="1"/>
      <c r="N2993" s="1"/>
    </row>
    <row r="2994" spans="1:14">
      <c r="A2994" s="73">
        <v>2987</v>
      </c>
      <c r="B2994" s="81"/>
      <c r="C2994" s="81"/>
      <c r="D2994" s="81"/>
      <c r="E2994" s="1"/>
      <c r="F2994" s="1"/>
      <c r="G2994" s="1"/>
      <c r="H2994" s="1"/>
      <c r="I2994" s="1"/>
      <c r="J2994" s="1"/>
      <c r="K2994" s="1"/>
      <c r="L2994" s="1"/>
      <c r="M2994" s="1"/>
      <c r="N2994" s="1"/>
    </row>
    <row r="2995" spans="1:14">
      <c r="A2995" s="73">
        <v>2988</v>
      </c>
      <c r="B2995" s="81"/>
      <c r="C2995" s="81"/>
      <c r="D2995" s="81"/>
      <c r="E2995" s="1"/>
      <c r="F2995" s="1"/>
      <c r="G2995" s="1"/>
      <c r="H2995" s="1"/>
      <c r="I2995" s="1"/>
      <c r="J2995" s="1"/>
      <c r="K2995" s="1"/>
      <c r="L2995" s="1"/>
      <c r="M2995" s="1"/>
      <c r="N2995" s="1"/>
    </row>
    <row r="2996" spans="1:14">
      <c r="A2996" s="73">
        <v>2989</v>
      </c>
      <c r="B2996" s="81"/>
      <c r="C2996" s="81"/>
      <c r="D2996" s="81"/>
      <c r="E2996" s="1"/>
      <c r="F2996" s="1"/>
      <c r="G2996" s="1"/>
      <c r="H2996" s="1"/>
      <c r="I2996" s="1"/>
      <c r="J2996" s="1"/>
      <c r="K2996" s="1"/>
      <c r="L2996" s="1"/>
      <c r="M2996" s="1"/>
      <c r="N2996" s="1"/>
    </row>
    <row r="2997" spans="1:14">
      <c r="A2997" s="73">
        <v>2990</v>
      </c>
      <c r="B2997" s="81"/>
      <c r="C2997" s="81"/>
      <c r="D2997" s="81"/>
      <c r="E2997" s="1"/>
      <c r="F2997" s="1"/>
      <c r="G2997" s="1"/>
      <c r="H2997" s="1"/>
      <c r="I2997" s="1"/>
      <c r="J2997" s="1"/>
      <c r="K2997" s="1"/>
      <c r="L2997" s="1"/>
      <c r="M2997" s="1"/>
      <c r="N2997" s="1"/>
    </row>
    <row r="2998" spans="1:14">
      <c r="A2998" s="73">
        <v>2991</v>
      </c>
      <c r="B2998" s="81"/>
      <c r="C2998" s="81"/>
      <c r="D2998" s="81"/>
      <c r="E2998" s="1"/>
      <c r="F2998" s="1"/>
      <c r="G2998" s="1"/>
      <c r="H2998" s="1"/>
      <c r="I2998" s="1"/>
      <c r="J2998" s="1"/>
      <c r="K2998" s="1"/>
      <c r="L2998" s="1"/>
      <c r="M2998" s="1"/>
      <c r="N2998" s="1"/>
    </row>
    <row r="2999" spans="1:14">
      <c r="A2999" s="73">
        <v>2992</v>
      </c>
      <c r="B2999" s="81"/>
      <c r="C2999" s="81"/>
      <c r="D2999" s="81"/>
      <c r="E2999" s="1"/>
      <c r="F2999" s="1"/>
      <c r="G2999" s="1"/>
      <c r="H2999" s="1"/>
      <c r="I2999" s="1"/>
      <c r="J2999" s="1"/>
      <c r="K2999" s="1"/>
      <c r="L2999" s="1"/>
      <c r="M2999" s="1"/>
      <c r="N2999" s="1"/>
    </row>
    <row r="3000" spans="1:14">
      <c r="A3000" s="73">
        <v>2993</v>
      </c>
      <c r="B3000" s="81"/>
      <c r="C3000" s="81"/>
      <c r="D3000" s="81"/>
      <c r="E3000" s="1"/>
      <c r="F3000" s="1"/>
      <c r="G3000" s="1"/>
      <c r="H3000" s="1"/>
      <c r="I3000" s="1"/>
      <c r="J3000" s="1"/>
      <c r="K3000" s="1"/>
      <c r="L3000" s="1"/>
      <c r="M3000" s="1"/>
      <c r="N3000" s="1"/>
    </row>
    <row r="3001" spans="1:14">
      <c r="A3001" s="73">
        <v>2994</v>
      </c>
      <c r="B3001" s="81"/>
      <c r="C3001" s="81"/>
      <c r="D3001" s="81"/>
      <c r="E3001" s="1"/>
      <c r="F3001" s="1"/>
      <c r="G3001" s="1"/>
      <c r="H3001" s="1"/>
      <c r="I3001" s="1"/>
      <c r="J3001" s="1"/>
      <c r="K3001" s="1"/>
      <c r="L3001" s="1"/>
      <c r="M3001" s="1"/>
      <c r="N3001" s="1"/>
    </row>
    <row r="3002" spans="1:14">
      <c r="A3002" s="73">
        <v>2995</v>
      </c>
      <c r="B3002" s="81"/>
      <c r="C3002" s="81"/>
      <c r="D3002" s="81"/>
      <c r="E3002" s="1"/>
      <c r="F3002" s="1"/>
      <c r="G3002" s="1"/>
      <c r="H3002" s="1"/>
      <c r="I3002" s="1"/>
      <c r="J3002" s="1"/>
      <c r="K3002" s="1"/>
      <c r="L3002" s="1"/>
      <c r="M3002" s="1"/>
      <c r="N3002" s="1"/>
    </row>
    <row r="3003" spans="1:14">
      <c r="A3003" s="73">
        <v>2996</v>
      </c>
      <c r="B3003" s="81"/>
      <c r="C3003" s="81"/>
      <c r="D3003" s="81"/>
      <c r="E3003" s="1"/>
      <c r="F3003" s="1"/>
      <c r="G3003" s="1"/>
      <c r="H3003" s="1"/>
      <c r="I3003" s="1"/>
      <c r="J3003" s="1"/>
      <c r="K3003" s="1"/>
      <c r="L3003" s="1"/>
      <c r="M3003" s="1"/>
      <c r="N3003" s="1"/>
    </row>
    <row r="3004" spans="1:14">
      <c r="A3004" s="73">
        <v>2997</v>
      </c>
      <c r="B3004" s="81"/>
      <c r="C3004" s="81"/>
      <c r="D3004" s="81"/>
      <c r="E3004" s="1"/>
      <c r="F3004" s="1"/>
      <c r="G3004" s="1"/>
      <c r="H3004" s="1"/>
      <c r="I3004" s="1"/>
      <c r="J3004" s="1"/>
      <c r="K3004" s="1"/>
      <c r="L3004" s="1"/>
      <c r="M3004" s="1"/>
      <c r="N3004" s="1"/>
    </row>
    <row r="3005" spans="1:14">
      <c r="A3005" s="73">
        <v>2998</v>
      </c>
      <c r="B3005" s="81"/>
      <c r="C3005" s="81"/>
      <c r="D3005" s="81"/>
      <c r="E3005" s="1"/>
      <c r="F3005" s="1"/>
      <c r="G3005" s="1"/>
      <c r="H3005" s="1"/>
      <c r="I3005" s="1"/>
      <c r="J3005" s="1"/>
      <c r="K3005" s="1"/>
      <c r="L3005" s="1"/>
      <c r="M3005" s="1"/>
      <c r="N3005" s="1"/>
    </row>
    <row r="3006" spans="1:14">
      <c r="A3006" s="73">
        <v>2999</v>
      </c>
      <c r="B3006" s="81"/>
      <c r="C3006" s="81"/>
      <c r="D3006" s="81"/>
      <c r="E3006" s="1"/>
      <c r="F3006" s="1"/>
      <c r="G3006" s="1"/>
      <c r="H3006" s="1"/>
      <c r="I3006" s="1"/>
      <c r="J3006" s="1"/>
      <c r="K3006" s="1"/>
      <c r="L3006" s="1"/>
      <c r="M3006" s="1"/>
      <c r="N3006" s="1"/>
    </row>
    <row r="3007" spans="1:14">
      <c r="A3007" s="73">
        <v>3000</v>
      </c>
      <c r="B3007" s="81"/>
      <c r="C3007" s="81"/>
      <c r="D3007" s="81"/>
      <c r="E3007" s="1"/>
      <c r="F3007" s="1"/>
      <c r="G3007" s="1"/>
      <c r="H3007" s="1"/>
      <c r="I3007" s="1"/>
      <c r="J3007" s="1"/>
      <c r="K3007" s="1"/>
      <c r="L3007" s="1"/>
      <c r="M3007" s="1"/>
      <c r="N3007" s="1"/>
    </row>
    <row r="3008" spans="1:14">
      <c r="A3008" s="73">
        <v>3001</v>
      </c>
      <c r="B3008" s="81"/>
      <c r="C3008" s="81"/>
      <c r="D3008" s="81"/>
      <c r="E3008" s="1"/>
      <c r="F3008" s="1"/>
      <c r="G3008" s="1"/>
      <c r="H3008" s="1"/>
      <c r="I3008" s="1"/>
      <c r="J3008" s="1"/>
      <c r="K3008" s="1"/>
      <c r="L3008" s="1"/>
      <c r="M3008" s="1"/>
      <c r="N3008" s="1"/>
    </row>
    <row r="3009" spans="1:14">
      <c r="A3009" s="73">
        <v>3002</v>
      </c>
      <c r="B3009" s="81"/>
      <c r="C3009" s="81"/>
      <c r="D3009" s="81"/>
      <c r="E3009" s="1"/>
      <c r="F3009" s="1"/>
      <c r="G3009" s="1"/>
      <c r="H3009" s="1"/>
      <c r="I3009" s="1"/>
      <c r="J3009" s="1"/>
      <c r="K3009" s="1"/>
      <c r="L3009" s="1"/>
      <c r="M3009" s="1"/>
      <c r="N3009" s="1"/>
    </row>
    <row r="3010" spans="1:14">
      <c r="A3010" s="73">
        <v>3003</v>
      </c>
      <c r="B3010" s="81"/>
      <c r="C3010" s="81"/>
      <c r="D3010" s="81"/>
      <c r="E3010" s="1"/>
      <c r="F3010" s="1"/>
      <c r="G3010" s="1"/>
      <c r="H3010" s="1"/>
      <c r="I3010" s="1"/>
      <c r="J3010" s="1"/>
      <c r="K3010" s="1"/>
      <c r="L3010" s="1"/>
      <c r="M3010" s="1"/>
      <c r="N3010" s="1"/>
    </row>
    <row r="3011" spans="1:14">
      <c r="A3011" s="73">
        <v>3004</v>
      </c>
      <c r="B3011" s="81"/>
      <c r="C3011" s="81"/>
      <c r="D3011" s="81"/>
      <c r="E3011" s="1"/>
      <c r="F3011" s="1"/>
      <c r="G3011" s="1"/>
      <c r="H3011" s="1"/>
      <c r="I3011" s="1"/>
      <c r="J3011" s="1"/>
      <c r="K3011" s="1"/>
      <c r="L3011" s="1"/>
      <c r="M3011" s="1"/>
      <c r="N3011" s="1"/>
    </row>
    <row r="3012" spans="1:14">
      <c r="A3012" s="73">
        <v>3005</v>
      </c>
      <c r="B3012" s="81"/>
      <c r="C3012" s="81"/>
      <c r="D3012" s="81"/>
      <c r="E3012" s="1"/>
      <c r="F3012" s="1"/>
      <c r="G3012" s="1"/>
      <c r="H3012" s="1"/>
      <c r="I3012" s="1"/>
      <c r="J3012" s="1"/>
      <c r="K3012" s="1"/>
      <c r="L3012" s="1"/>
      <c r="M3012" s="1"/>
      <c r="N3012" s="1"/>
    </row>
    <row r="3013" spans="1:14">
      <c r="A3013" s="73">
        <v>3006</v>
      </c>
      <c r="B3013" s="81"/>
      <c r="C3013" s="81"/>
      <c r="D3013" s="81"/>
      <c r="E3013" s="1"/>
      <c r="F3013" s="1"/>
      <c r="G3013" s="1"/>
      <c r="H3013" s="1"/>
      <c r="I3013" s="1"/>
      <c r="J3013" s="1"/>
      <c r="K3013" s="1"/>
      <c r="L3013" s="1"/>
      <c r="M3013" s="1"/>
      <c r="N3013" s="1"/>
    </row>
    <row r="3014" spans="1:14">
      <c r="A3014" s="73">
        <v>3007</v>
      </c>
      <c r="B3014" s="81"/>
      <c r="C3014" s="81"/>
      <c r="D3014" s="81"/>
      <c r="E3014" s="1"/>
      <c r="F3014" s="1"/>
      <c r="G3014" s="1"/>
      <c r="H3014" s="1"/>
      <c r="I3014" s="1"/>
      <c r="J3014" s="1"/>
      <c r="K3014" s="1"/>
      <c r="L3014" s="1"/>
      <c r="M3014" s="1"/>
      <c r="N3014" s="1"/>
    </row>
    <row r="3015" spans="1:14">
      <c r="A3015" s="73">
        <v>3008</v>
      </c>
      <c r="B3015" s="81"/>
      <c r="C3015" s="81"/>
      <c r="D3015" s="81"/>
      <c r="E3015" s="1"/>
      <c r="F3015" s="1"/>
      <c r="G3015" s="1"/>
      <c r="H3015" s="1"/>
      <c r="I3015" s="1"/>
      <c r="J3015" s="1"/>
      <c r="K3015" s="1"/>
      <c r="L3015" s="1"/>
      <c r="M3015" s="1"/>
      <c r="N3015" s="1"/>
    </row>
    <row r="3016" spans="1:14">
      <c r="A3016" s="73">
        <v>3009</v>
      </c>
      <c r="B3016" s="81"/>
      <c r="C3016" s="81"/>
      <c r="D3016" s="81"/>
      <c r="E3016" s="1"/>
      <c r="F3016" s="1"/>
      <c r="G3016" s="1"/>
      <c r="H3016" s="1"/>
      <c r="I3016" s="1"/>
      <c r="J3016" s="1"/>
      <c r="K3016" s="1"/>
      <c r="L3016" s="1"/>
      <c r="M3016" s="1"/>
      <c r="N3016" s="1"/>
    </row>
    <row r="3017" spans="1:14">
      <c r="A3017" s="73">
        <v>3010</v>
      </c>
      <c r="B3017" s="81"/>
      <c r="C3017" s="81"/>
      <c r="D3017" s="81"/>
      <c r="E3017" s="1"/>
      <c r="F3017" s="1"/>
      <c r="G3017" s="1"/>
      <c r="H3017" s="1"/>
      <c r="I3017" s="1"/>
      <c r="J3017" s="1"/>
      <c r="K3017" s="1"/>
      <c r="L3017" s="1"/>
      <c r="M3017" s="1"/>
      <c r="N3017" s="1"/>
    </row>
    <row r="3018" spans="1:14">
      <c r="A3018" s="73">
        <v>3011</v>
      </c>
      <c r="B3018" s="81"/>
      <c r="C3018" s="81"/>
      <c r="D3018" s="81"/>
      <c r="E3018" s="1"/>
      <c r="F3018" s="1"/>
      <c r="G3018" s="1"/>
      <c r="H3018" s="1"/>
      <c r="I3018" s="1"/>
      <c r="J3018" s="1"/>
      <c r="K3018" s="1"/>
      <c r="L3018" s="1"/>
      <c r="M3018" s="1"/>
      <c r="N3018" s="1"/>
    </row>
    <row r="3019" spans="1:14">
      <c r="A3019" s="73">
        <v>3012</v>
      </c>
      <c r="B3019" s="81"/>
      <c r="C3019" s="81"/>
      <c r="D3019" s="81"/>
      <c r="E3019" s="1"/>
      <c r="F3019" s="1"/>
      <c r="G3019" s="1"/>
      <c r="H3019" s="1"/>
      <c r="I3019" s="1"/>
      <c r="J3019" s="1"/>
      <c r="K3019" s="1"/>
      <c r="L3019" s="1"/>
      <c r="M3019" s="1"/>
      <c r="N3019" s="1"/>
    </row>
    <row r="3020" spans="1:14">
      <c r="A3020" s="73">
        <v>3013</v>
      </c>
      <c r="B3020" s="81"/>
      <c r="C3020" s="81"/>
      <c r="D3020" s="81"/>
      <c r="E3020" s="1"/>
      <c r="F3020" s="1"/>
      <c r="G3020" s="1"/>
      <c r="H3020" s="1"/>
      <c r="I3020" s="1"/>
      <c r="J3020" s="1"/>
      <c r="K3020" s="1"/>
      <c r="L3020" s="1"/>
      <c r="M3020" s="1"/>
      <c r="N3020" s="1"/>
    </row>
    <row r="3021" spans="1:14">
      <c r="A3021" s="73">
        <v>3014</v>
      </c>
      <c r="B3021" s="81"/>
      <c r="C3021" s="81"/>
      <c r="D3021" s="81"/>
      <c r="E3021" s="1"/>
      <c r="F3021" s="1"/>
      <c r="G3021" s="1"/>
      <c r="H3021" s="1"/>
      <c r="I3021" s="1"/>
      <c r="J3021" s="1"/>
      <c r="K3021" s="1"/>
      <c r="L3021" s="1"/>
      <c r="M3021" s="1"/>
      <c r="N3021" s="1"/>
    </row>
    <row r="3022" spans="1:14">
      <c r="A3022" s="73">
        <v>3015</v>
      </c>
      <c r="B3022" s="81"/>
      <c r="C3022" s="81"/>
      <c r="D3022" s="81"/>
      <c r="E3022" s="1"/>
      <c r="F3022" s="1"/>
      <c r="G3022" s="1"/>
      <c r="H3022" s="1"/>
      <c r="I3022" s="1"/>
      <c r="J3022" s="1"/>
      <c r="K3022" s="1"/>
      <c r="L3022" s="1"/>
      <c r="M3022" s="1"/>
      <c r="N3022" s="1"/>
    </row>
    <row r="3023" spans="1:14">
      <c r="A3023" s="73">
        <v>3016</v>
      </c>
      <c r="B3023" s="81"/>
      <c r="C3023" s="81"/>
      <c r="D3023" s="81"/>
      <c r="E3023" s="1"/>
      <c r="F3023" s="1"/>
      <c r="G3023" s="1"/>
      <c r="H3023" s="1"/>
      <c r="I3023" s="1"/>
      <c r="J3023" s="1"/>
      <c r="K3023" s="1"/>
      <c r="L3023" s="1"/>
      <c r="M3023" s="1"/>
      <c r="N3023" s="1"/>
    </row>
    <row r="3024" spans="1:14">
      <c r="A3024" s="73">
        <v>3017</v>
      </c>
      <c r="B3024" s="81"/>
      <c r="C3024" s="81"/>
      <c r="D3024" s="81"/>
      <c r="E3024" s="1"/>
      <c r="F3024" s="1"/>
      <c r="G3024" s="1"/>
      <c r="H3024" s="1"/>
      <c r="I3024" s="1"/>
      <c r="J3024" s="1"/>
      <c r="K3024" s="1"/>
      <c r="L3024" s="1"/>
      <c r="M3024" s="1"/>
      <c r="N3024" s="1"/>
    </row>
    <row r="3025" spans="1:14">
      <c r="A3025" s="73">
        <v>3018</v>
      </c>
      <c r="B3025" s="81"/>
      <c r="C3025" s="81"/>
      <c r="D3025" s="81"/>
      <c r="E3025" s="1"/>
      <c r="F3025" s="1"/>
      <c r="G3025" s="1"/>
      <c r="H3025" s="1"/>
      <c r="I3025" s="1"/>
      <c r="J3025" s="1"/>
      <c r="K3025" s="1"/>
      <c r="L3025" s="1"/>
      <c r="M3025" s="1"/>
      <c r="N3025" s="1"/>
    </row>
    <row r="3026" spans="1:14">
      <c r="A3026" s="73">
        <v>3019</v>
      </c>
      <c r="B3026" s="81"/>
      <c r="C3026" s="81"/>
      <c r="D3026" s="81"/>
      <c r="E3026" s="1"/>
      <c r="F3026" s="1"/>
      <c r="G3026" s="1"/>
      <c r="H3026" s="1"/>
      <c r="I3026" s="1"/>
      <c r="J3026" s="1"/>
      <c r="K3026" s="1"/>
      <c r="L3026" s="1"/>
      <c r="M3026" s="1"/>
      <c r="N3026" s="1"/>
    </row>
    <row r="3027" spans="1:14">
      <c r="A3027" s="73">
        <v>3020</v>
      </c>
      <c r="B3027" s="81"/>
      <c r="C3027" s="81"/>
      <c r="D3027" s="81"/>
      <c r="E3027" s="1"/>
      <c r="F3027" s="1"/>
      <c r="G3027" s="1"/>
      <c r="H3027" s="1"/>
      <c r="I3027" s="1"/>
      <c r="J3027" s="1"/>
      <c r="K3027" s="1"/>
      <c r="L3027" s="1"/>
      <c r="M3027" s="1"/>
      <c r="N3027" s="1"/>
    </row>
    <row r="3028" spans="1:14">
      <c r="A3028" s="73">
        <v>3021</v>
      </c>
      <c r="B3028" s="81"/>
      <c r="C3028" s="81"/>
      <c r="D3028" s="81"/>
      <c r="E3028" s="1"/>
      <c r="F3028" s="1"/>
      <c r="G3028" s="1"/>
      <c r="H3028" s="1"/>
      <c r="I3028" s="1"/>
      <c r="J3028" s="1"/>
      <c r="K3028" s="1"/>
      <c r="L3028" s="1"/>
      <c r="M3028" s="1"/>
      <c r="N3028" s="1"/>
    </row>
    <row r="3029" spans="1:14">
      <c r="A3029" s="73">
        <v>3022</v>
      </c>
      <c r="B3029" s="81"/>
      <c r="C3029" s="81"/>
      <c r="D3029" s="81"/>
      <c r="E3029" s="1"/>
      <c r="F3029" s="1"/>
      <c r="G3029" s="1"/>
      <c r="H3029" s="1"/>
      <c r="I3029" s="1"/>
      <c r="J3029" s="1"/>
      <c r="K3029" s="1"/>
      <c r="L3029" s="1"/>
      <c r="M3029" s="1"/>
      <c r="N3029" s="1"/>
    </row>
    <row r="3030" spans="1:14">
      <c r="A3030" s="73">
        <v>3023</v>
      </c>
      <c r="B3030" s="81"/>
      <c r="C3030" s="81"/>
      <c r="D3030" s="81"/>
      <c r="E3030" s="1"/>
      <c r="F3030" s="1"/>
      <c r="G3030" s="1"/>
      <c r="H3030" s="1"/>
      <c r="I3030" s="1"/>
      <c r="J3030" s="1"/>
      <c r="K3030" s="1"/>
      <c r="L3030" s="1"/>
      <c r="M3030" s="1"/>
      <c r="N3030" s="1"/>
    </row>
    <row r="3031" spans="1:14">
      <c r="A3031" s="73">
        <v>3024</v>
      </c>
      <c r="B3031" s="81"/>
      <c r="C3031" s="81"/>
      <c r="D3031" s="81"/>
      <c r="E3031" s="1"/>
      <c r="F3031" s="1"/>
      <c r="G3031" s="1"/>
      <c r="H3031" s="1"/>
      <c r="I3031" s="1"/>
      <c r="J3031" s="1"/>
      <c r="K3031" s="1"/>
      <c r="L3031" s="1"/>
      <c r="M3031" s="1"/>
      <c r="N3031" s="1"/>
    </row>
    <row r="3032" spans="1:14">
      <c r="A3032" s="73">
        <v>3025</v>
      </c>
      <c r="B3032" s="81"/>
      <c r="C3032" s="81"/>
      <c r="D3032" s="81"/>
      <c r="E3032" s="1"/>
      <c r="F3032" s="1"/>
      <c r="G3032" s="1"/>
      <c r="H3032" s="1"/>
      <c r="I3032" s="1"/>
      <c r="J3032" s="1"/>
      <c r="K3032" s="1"/>
      <c r="L3032" s="1"/>
      <c r="M3032" s="1"/>
      <c r="N3032" s="1"/>
    </row>
    <row r="3033" spans="1:14">
      <c r="A3033" s="73">
        <v>3026</v>
      </c>
      <c r="B3033" s="81"/>
      <c r="C3033" s="81"/>
      <c r="D3033" s="81"/>
      <c r="E3033" s="1"/>
      <c r="F3033" s="1"/>
      <c r="G3033" s="1"/>
      <c r="H3033" s="1"/>
      <c r="I3033" s="1"/>
      <c r="J3033" s="1"/>
      <c r="K3033" s="1"/>
      <c r="L3033" s="1"/>
      <c r="M3033" s="1"/>
      <c r="N3033" s="1"/>
    </row>
    <row r="3034" spans="1:14">
      <c r="A3034" s="73">
        <v>3027</v>
      </c>
      <c r="B3034" s="81"/>
      <c r="C3034" s="81"/>
      <c r="D3034" s="81"/>
      <c r="E3034" s="1"/>
      <c r="F3034" s="1"/>
      <c r="G3034" s="1"/>
      <c r="H3034" s="1"/>
      <c r="I3034" s="1"/>
      <c r="J3034" s="1"/>
      <c r="K3034" s="1"/>
      <c r="L3034" s="1"/>
      <c r="M3034" s="1"/>
      <c r="N3034" s="1"/>
    </row>
    <row r="3035" spans="1:14">
      <c r="A3035" s="73">
        <v>3028</v>
      </c>
      <c r="B3035" s="81"/>
      <c r="C3035" s="81"/>
      <c r="D3035" s="81"/>
      <c r="E3035" s="1"/>
      <c r="F3035" s="1"/>
      <c r="G3035" s="1"/>
      <c r="H3035" s="1"/>
      <c r="I3035" s="1"/>
      <c r="J3035" s="1"/>
      <c r="K3035" s="1"/>
      <c r="L3035" s="1"/>
      <c r="M3035" s="1"/>
      <c r="N3035" s="1"/>
    </row>
    <row r="3036" spans="1:14">
      <c r="A3036" s="73">
        <v>3029</v>
      </c>
      <c r="B3036" s="81"/>
      <c r="C3036" s="81"/>
      <c r="D3036" s="81"/>
      <c r="E3036" s="1"/>
      <c r="F3036" s="1"/>
      <c r="G3036" s="1"/>
      <c r="H3036" s="1"/>
      <c r="I3036" s="1"/>
      <c r="J3036" s="1"/>
      <c r="K3036" s="1"/>
      <c r="L3036" s="1"/>
      <c r="M3036" s="1"/>
      <c r="N3036" s="1"/>
    </row>
    <row r="3037" spans="1:14">
      <c r="A3037" s="73">
        <v>3030</v>
      </c>
      <c r="B3037" s="81"/>
      <c r="C3037" s="81"/>
      <c r="D3037" s="81"/>
      <c r="E3037" s="1"/>
      <c r="F3037" s="1"/>
      <c r="G3037" s="1"/>
      <c r="H3037" s="1"/>
      <c r="I3037" s="1"/>
      <c r="J3037" s="1"/>
      <c r="K3037" s="1"/>
      <c r="L3037" s="1"/>
      <c r="M3037" s="1"/>
      <c r="N3037" s="1"/>
    </row>
    <row r="3038" spans="1:14">
      <c r="A3038" s="73">
        <v>3031</v>
      </c>
      <c r="B3038" s="81"/>
      <c r="C3038" s="81"/>
      <c r="D3038" s="81"/>
      <c r="E3038" s="1"/>
      <c r="F3038" s="1"/>
      <c r="G3038" s="1"/>
      <c r="H3038" s="1"/>
      <c r="I3038" s="1"/>
      <c r="J3038" s="1"/>
      <c r="K3038" s="1"/>
      <c r="L3038" s="1"/>
      <c r="M3038" s="1"/>
      <c r="N3038" s="1"/>
    </row>
    <row r="3039" spans="1:14">
      <c r="A3039" s="73">
        <v>3032</v>
      </c>
      <c r="B3039" s="81"/>
      <c r="C3039" s="81"/>
      <c r="D3039" s="81"/>
      <c r="E3039" s="1"/>
      <c r="F3039" s="1"/>
      <c r="G3039" s="1"/>
      <c r="H3039" s="1"/>
      <c r="I3039" s="1"/>
      <c r="J3039" s="1"/>
      <c r="K3039" s="1"/>
      <c r="L3039" s="1"/>
      <c r="M3039" s="1"/>
      <c r="N3039" s="1"/>
    </row>
    <row r="3040" spans="1:14">
      <c r="A3040" s="73">
        <v>3033</v>
      </c>
      <c r="B3040" s="81"/>
      <c r="C3040" s="81"/>
      <c r="D3040" s="81"/>
      <c r="E3040" s="1"/>
      <c r="F3040" s="1"/>
      <c r="G3040" s="1"/>
      <c r="H3040" s="1"/>
      <c r="I3040" s="1"/>
      <c r="J3040" s="1"/>
      <c r="K3040" s="1"/>
      <c r="L3040" s="1"/>
      <c r="M3040" s="1"/>
      <c r="N3040" s="1"/>
    </row>
    <row r="3041" spans="1:14">
      <c r="A3041" s="73">
        <v>3034</v>
      </c>
      <c r="B3041" s="81"/>
      <c r="C3041" s="81"/>
      <c r="D3041" s="81"/>
      <c r="E3041" s="1"/>
      <c r="F3041" s="1"/>
      <c r="G3041" s="1"/>
      <c r="H3041" s="1"/>
      <c r="I3041" s="1"/>
      <c r="J3041" s="1"/>
      <c r="K3041" s="1"/>
      <c r="L3041" s="1"/>
      <c r="M3041" s="1"/>
      <c r="N3041" s="1"/>
    </row>
    <row r="3042" spans="1:14">
      <c r="A3042" s="73">
        <v>3035</v>
      </c>
      <c r="B3042" s="81"/>
      <c r="C3042" s="81"/>
      <c r="D3042" s="81"/>
      <c r="E3042" s="1"/>
      <c r="F3042" s="1"/>
      <c r="G3042" s="1"/>
      <c r="H3042" s="1"/>
      <c r="I3042" s="1"/>
      <c r="J3042" s="1"/>
      <c r="K3042" s="1"/>
      <c r="L3042" s="1"/>
      <c r="M3042" s="1"/>
      <c r="N3042" s="1"/>
    </row>
    <row r="3043" spans="1:14">
      <c r="A3043" s="73">
        <v>3036</v>
      </c>
      <c r="B3043" s="81"/>
      <c r="C3043" s="81"/>
      <c r="D3043" s="81"/>
      <c r="E3043" s="1"/>
      <c r="F3043" s="1"/>
      <c r="G3043" s="1"/>
      <c r="H3043" s="1"/>
      <c r="I3043" s="1"/>
      <c r="J3043" s="1"/>
      <c r="K3043" s="1"/>
      <c r="L3043" s="1"/>
      <c r="M3043" s="1"/>
      <c r="N3043" s="1"/>
    </row>
    <row r="3044" spans="1:14">
      <c r="A3044" s="73">
        <v>3037</v>
      </c>
      <c r="B3044" s="81"/>
      <c r="C3044" s="81"/>
      <c r="D3044" s="81"/>
      <c r="E3044" s="1"/>
      <c r="F3044" s="1"/>
      <c r="G3044" s="1"/>
      <c r="H3044" s="1"/>
      <c r="I3044" s="1"/>
      <c r="J3044" s="1"/>
      <c r="K3044" s="1"/>
      <c r="L3044" s="1"/>
      <c r="M3044" s="1"/>
      <c r="N3044" s="1"/>
    </row>
    <row r="3045" spans="1:14">
      <c r="A3045" s="73">
        <v>3038</v>
      </c>
      <c r="B3045" s="81"/>
      <c r="C3045" s="81"/>
      <c r="D3045" s="81"/>
      <c r="E3045" s="1"/>
      <c r="F3045" s="1"/>
      <c r="G3045" s="1"/>
      <c r="H3045" s="1"/>
      <c r="I3045" s="1"/>
      <c r="J3045" s="1"/>
      <c r="K3045" s="1"/>
      <c r="L3045" s="1"/>
      <c r="M3045" s="1"/>
      <c r="N3045" s="1"/>
    </row>
    <row r="3046" spans="1:14">
      <c r="A3046" s="73">
        <v>3039</v>
      </c>
      <c r="B3046" s="81"/>
      <c r="C3046" s="81"/>
      <c r="D3046" s="81"/>
      <c r="E3046" s="1"/>
      <c r="F3046" s="1"/>
      <c r="G3046" s="1"/>
      <c r="H3046" s="1"/>
      <c r="I3046" s="1"/>
      <c r="J3046" s="1"/>
      <c r="K3046" s="1"/>
      <c r="L3046" s="1"/>
      <c r="M3046" s="1"/>
      <c r="N3046" s="1"/>
    </row>
    <row r="3047" spans="1:14">
      <c r="A3047" s="73">
        <v>3040</v>
      </c>
      <c r="B3047" s="81"/>
      <c r="C3047" s="81"/>
      <c r="D3047" s="81"/>
      <c r="E3047" s="1"/>
      <c r="F3047" s="1"/>
      <c r="G3047" s="1"/>
      <c r="H3047" s="1"/>
      <c r="I3047" s="1"/>
      <c r="J3047" s="1"/>
      <c r="K3047" s="1"/>
      <c r="L3047" s="1"/>
      <c r="M3047" s="1"/>
      <c r="N3047" s="1"/>
    </row>
    <row r="3048" spans="1:14">
      <c r="A3048" s="73">
        <v>3041</v>
      </c>
      <c r="B3048" s="81"/>
      <c r="C3048" s="81"/>
      <c r="D3048" s="81"/>
      <c r="E3048" s="1"/>
      <c r="F3048" s="1"/>
      <c r="G3048" s="1"/>
      <c r="H3048" s="1"/>
      <c r="I3048" s="1"/>
      <c r="J3048" s="1"/>
      <c r="K3048" s="1"/>
      <c r="L3048" s="1"/>
      <c r="M3048" s="1"/>
      <c r="N3048" s="1"/>
    </row>
    <row r="3049" spans="1:14">
      <c r="A3049" s="73">
        <v>3042</v>
      </c>
      <c r="B3049" s="81"/>
      <c r="C3049" s="81"/>
      <c r="D3049" s="81"/>
      <c r="E3049" s="1"/>
      <c r="F3049" s="1"/>
      <c r="G3049" s="1"/>
      <c r="H3049" s="1"/>
      <c r="I3049" s="1"/>
      <c r="J3049" s="1"/>
      <c r="K3049" s="1"/>
      <c r="L3049" s="1"/>
      <c r="M3049" s="1"/>
      <c r="N3049" s="1"/>
    </row>
    <row r="3050" spans="1:14">
      <c r="A3050" s="73">
        <v>3043</v>
      </c>
      <c r="B3050" s="81"/>
      <c r="C3050" s="81"/>
      <c r="D3050" s="81"/>
      <c r="E3050" s="1"/>
      <c r="F3050" s="1"/>
      <c r="G3050" s="1"/>
      <c r="H3050" s="1"/>
      <c r="I3050" s="1"/>
      <c r="J3050" s="1"/>
      <c r="K3050" s="1"/>
      <c r="L3050" s="1"/>
      <c r="M3050" s="1"/>
      <c r="N3050" s="1"/>
    </row>
    <row r="3051" spans="1:14">
      <c r="A3051" s="73">
        <v>3044</v>
      </c>
      <c r="B3051" s="81"/>
      <c r="C3051" s="81"/>
      <c r="D3051" s="81"/>
      <c r="E3051" s="1"/>
      <c r="F3051" s="1"/>
      <c r="G3051" s="1"/>
      <c r="H3051" s="1"/>
      <c r="I3051" s="1"/>
      <c r="J3051" s="1"/>
      <c r="K3051" s="1"/>
      <c r="L3051" s="1"/>
      <c r="M3051" s="1"/>
      <c r="N3051" s="1"/>
    </row>
    <row r="3052" spans="1:14">
      <c r="A3052" s="73">
        <v>3045</v>
      </c>
      <c r="B3052" s="81"/>
      <c r="C3052" s="81"/>
      <c r="D3052" s="81"/>
      <c r="E3052" s="1"/>
      <c r="F3052" s="1"/>
      <c r="G3052" s="1"/>
      <c r="H3052" s="1"/>
      <c r="I3052" s="1"/>
      <c r="J3052" s="1"/>
      <c r="K3052" s="1"/>
      <c r="L3052" s="1"/>
      <c r="M3052" s="1"/>
      <c r="N3052" s="1"/>
    </row>
    <row r="3053" spans="1:14">
      <c r="A3053" s="73">
        <v>3046</v>
      </c>
      <c r="B3053" s="81"/>
      <c r="C3053" s="81"/>
      <c r="D3053" s="81"/>
      <c r="E3053" s="1"/>
      <c r="F3053" s="1"/>
      <c r="G3053" s="1"/>
      <c r="H3053" s="1"/>
      <c r="I3053" s="1"/>
      <c r="J3053" s="1"/>
      <c r="K3053" s="1"/>
      <c r="L3053" s="1"/>
      <c r="M3053" s="1"/>
      <c r="N3053" s="1"/>
    </row>
    <row r="3054" spans="1:14">
      <c r="A3054" s="73">
        <v>3047</v>
      </c>
      <c r="B3054" s="81"/>
      <c r="C3054" s="81"/>
      <c r="D3054" s="81"/>
      <c r="E3054" s="1"/>
      <c r="F3054" s="1"/>
      <c r="G3054" s="1"/>
      <c r="H3054" s="1"/>
      <c r="I3054" s="1"/>
      <c r="J3054" s="1"/>
      <c r="K3054" s="1"/>
      <c r="L3054" s="1"/>
      <c r="M3054" s="1"/>
      <c r="N3054" s="1"/>
    </row>
    <row r="3055" spans="1:14">
      <c r="A3055" s="73">
        <v>3048</v>
      </c>
      <c r="B3055" s="81"/>
      <c r="C3055" s="81"/>
      <c r="D3055" s="81"/>
      <c r="E3055" s="1"/>
      <c r="F3055" s="1"/>
      <c r="G3055" s="1"/>
      <c r="H3055" s="1"/>
      <c r="I3055" s="1"/>
      <c r="J3055" s="1"/>
      <c r="K3055" s="1"/>
      <c r="L3055" s="1"/>
      <c r="M3055" s="1"/>
      <c r="N3055" s="1"/>
    </row>
    <row r="3056" spans="1:14">
      <c r="A3056" s="73">
        <v>3049</v>
      </c>
      <c r="B3056" s="81"/>
      <c r="C3056" s="81"/>
      <c r="D3056" s="81"/>
      <c r="E3056" s="1"/>
      <c r="F3056" s="1"/>
      <c r="G3056" s="1"/>
      <c r="H3056" s="1"/>
      <c r="I3056" s="1"/>
      <c r="J3056" s="1"/>
      <c r="K3056" s="1"/>
      <c r="L3056" s="1"/>
      <c r="M3056" s="1"/>
      <c r="N3056" s="1"/>
    </row>
    <row r="3057" spans="1:14">
      <c r="A3057" s="73">
        <v>3050</v>
      </c>
      <c r="B3057" s="81"/>
      <c r="C3057" s="81"/>
      <c r="D3057" s="81"/>
      <c r="E3057" s="1"/>
      <c r="F3057" s="1"/>
      <c r="G3057" s="1"/>
      <c r="H3057" s="1"/>
      <c r="I3057" s="1"/>
      <c r="J3057" s="1"/>
      <c r="K3057" s="1"/>
      <c r="L3057" s="1"/>
      <c r="M3057" s="1"/>
      <c r="N3057" s="1"/>
    </row>
    <row r="3058" spans="1:14">
      <c r="A3058" s="73">
        <v>3051</v>
      </c>
      <c r="B3058" s="81"/>
      <c r="C3058" s="81"/>
      <c r="D3058" s="81"/>
      <c r="E3058" s="1"/>
      <c r="F3058" s="1"/>
      <c r="G3058" s="1"/>
      <c r="H3058" s="1"/>
      <c r="I3058" s="1"/>
      <c r="J3058" s="1"/>
      <c r="K3058" s="1"/>
      <c r="L3058" s="1"/>
      <c r="M3058" s="1"/>
      <c r="N3058" s="1"/>
    </row>
    <row r="3059" spans="1:14">
      <c r="A3059" s="73">
        <v>3052</v>
      </c>
      <c r="B3059" s="81"/>
      <c r="C3059" s="81"/>
      <c r="D3059" s="81"/>
      <c r="E3059" s="1"/>
      <c r="F3059" s="1"/>
      <c r="G3059" s="1"/>
      <c r="H3059" s="1"/>
      <c r="I3059" s="1"/>
      <c r="J3059" s="1"/>
      <c r="K3059" s="1"/>
      <c r="L3059" s="1"/>
      <c r="M3059" s="1"/>
      <c r="N3059" s="1"/>
    </row>
    <row r="3060" spans="1:14">
      <c r="A3060" s="73">
        <v>3053</v>
      </c>
      <c r="B3060" s="81"/>
      <c r="C3060" s="81"/>
      <c r="D3060" s="81"/>
      <c r="E3060" s="1"/>
      <c r="F3060" s="1"/>
      <c r="G3060" s="1"/>
      <c r="H3060" s="1"/>
      <c r="I3060" s="1"/>
      <c r="J3060" s="1"/>
      <c r="K3060" s="1"/>
      <c r="L3060" s="1"/>
      <c r="M3060" s="1"/>
      <c r="N3060" s="1"/>
    </row>
    <row r="3061" spans="1:14">
      <c r="A3061" s="73">
        <v>3054</v>
      </c>
      <c r="B3061" s="81"/>
      <c r="C3061" s="81"/>
      <c r="D3061" s="81"/>
      <c r="E3061" s="1"/>
      <c r="F3061" s="1"/>
      <c r="G3061" s="1"/>
      <c r="H3061" s="1"/>
      <c r="I3061" s="1"/>
      <c r="J3061" s="1"/>
      <c r="K3061" s="1"/>
      <c r="L3061" s="1"/>
      <c r="M3061" s="1"/>
      <c r="N3061" s="1"/>
    </row>
    <row r="3062" spans="1:14">
      <c r="A3062" s="73">
        <v>3055</v>
      </c>
      <c r="B3062" s="81"/>
      <c r="C3062" s="81"/>
      <c r="D3062" s="81"/>
      <c r="E3062" s="1"/>
      <c r="F3062" s="1"/>
      <c r="G3062" s="1"/>
      <c r="H3062" s="1"/>
      <c r="I3062" s="1"/>
      <c r="J3062" s="1"/>
      <c r="K3062" s="1"/>
      <c r="L3062" s="1"/>
      <c r="M3062" s="1"/>
      <c r="N3062" s="1"/>
    </row>
    <row r="3063" spans="1:14">
      <c r="A3063" s="73">
        <v>3056</v>
      </c>
      <c r="B3063" s="81"/>
      <c r="C3063" s="81"/>
      <c r="D3063" s="81"/>
      <c r="E3063" s="1"/>
      <c r="F3063" s="1"/>
      <c r="G3063" s="1"/>
      <c r="H3063" s="1"/>
      <c r="I3063" s="1"/>
      <c r="J3063" s="1"/>
      <c r="K3063" s="1"/>
      <c r="L3063" s="1"/>
      <c r="M3063" s="1"/>
      <c r="N3063" s="1"/>
    </row>
    <row r="3064" spans="1:14">
      <c r="A3064" s="73">
        <v>3057</v>
      </c>
      <c r="B3064" s="81"/>
      <c r="C3064" s="81"/>
      <c r="D3064" s="81"/>
      <c r="E3064" s="1"/>
      <c r="F3064" s="1"/>
      <c r="G3064" s="1"/>
      <c r="H3064" s="1"/>
      <c r="I3064" s="1"/>
      <c r="J3064" s="1"/>
      <c r="K3064" s="1"/>
      <c r="L3064" s="1"/>
      <c r="M3064" s="1"/>
      <c r="N3064" s="1"/>
    </row>
    <row r="3065" spans="1:14">
      <c r="A3065" s="73">
        <v>3058</v>
      </c>
      <c r="B3065" s="81"/>
      <c r="C3065" s="81"/>
      <c r="D3065" s="81"/>
      <c r="E3065" s="1"/>
      <c r="F3065" s="1"/>
      <c r="G3065" s="1"/>
      <c r="H3065" s="1"/>
      <c r="I3065" s="1"/>
      <c r="J3065" s="1"/>
      <c r="K3065" s="1"/>
      <c r="L3065" s="1"/>
      <c r="M3065" s="1"/>
      <c r="N3065" s="1"/>
    </row>
    <row r="3066" spans="1:14">
      <c r="A3066" s="73">
        <v>3059</v>
      </c>
      <c r="B3066" s="81"/>
      <c r="C3066" s="81"/>
      <c r="D3066" s="81"/>
      <c r="E3066" s="1"/>
      <c r="F3066" s="1"/>
      <c r="G3066" s="1"/>
      <c r="H3066" s="1"/>
      <c r="I3066" s="1"/>
      <c r="J3066" s="1"/>
      <c r="K3066" s="1"/>
      <c r="L3066" s="1"/>
      <c r="M3066" s="1"/>
      <c r="N3066" s="1"/>
    </row>
    <row r="3067" spans="1:14">
      <c r="A3067" s="73">
        <v>3060</v>
      </c>
      <c r="B3067" s="81"/>
      <c r="C3067" s="81"/>
      <c r="D3067" s="81"/>
      <c r="E3067" s="1"/>
      <c r="F3067" s="1"/>
      <c r="G3067" s="1"/>
      <c r="H3067" s="1"/>
      <c r="I3067" s="1"/>
      <c r="J3067" s="1"/>
      <c r="K3067" s="1"/>
      <c r="L3067" s="1"/>
      <c r="M3067" s="1"/>
      <c r="N3067" s="1"/>
    </row>
    <row r="3068" spans="1:14">
      <c r="A3068" s="73">
        <v>3061</v>
      </c>
      <c r="B3068" s="81"/>
      <c r="C3068" s="81"/>
      <c r="D3068" s="81"/>
      <c r="E3068" s="1"/>
      <c r="F3068" s="1"/>
      <c r="G3068" s="1"/>
      <c r="H3068" s="1"/>
      <c r="I3068" s="1"/>
      <c r="J3068" s="1"/>
      <c r="K3068" s="1"/>
      <c r="L3068" s="1"/>
      <c r="M3068" s="1"/>
      <c r="N3068" s="1"/>
    </row>
    <row r="3069" spans="1:14">
      <c r="A3069" s="73">
        <v>3062</v>
      </c>
      <c r="B3069" s="81"/>
      <c r="C3069" s="81"/>
      <c r="D3069" s="81"/>
      <c r="E3069" s="1"/>
      <c r="F3069" s="1"/>
      <c r="G3069" s="1"/>
      <c r="H3069" s="1"/>
      <c r="I3069" s="1"/>
      <c r="J3069" s="1"/>
      <c r="K3069" s="1"/>
      <c r="L3069" s="1"/>
      <c r="M3069" s="1"/>
      <c r="N3069" s="1"/>
    </row>
    <row r="3070" spans="1:14">
      <c r="A3070" s="73">
        <v>3063</v>
      </c>
      <c r="B3070" s="81"/>
      <c r="C3070" s="81"/>
      <c r="D3070" s="81"/>
      <c r="E3070" s="1"/>
      <c r="F3070" s="1"/>
      <c r="G3070" s="1"/>
      <c r="H3070" s="1"/>
      <c r="I3070" s="1"/>
      <c r="J3070" s="1"/>
      <c r="K3070" s="1"/>
      <c r="L3070" s="1"/>
      <c r="M3070" s="1"/>
      <c r="N3070" s="1"/>
    </row>
    <row r="3071" spans="1:14">
      <c r="A3071" s="73">
        <v>3064</v>
      </c>
      <c r="B3071" s="81"/>
      <c r="C3071" s="81"/>
      <c r="D3071" s="81"/>
      <c r="E3071" s="1"/>
      <c r="F3071" s="1"/>
      <c r="G3071" s="1"/>
      <c r="H3071" s="1"/>
      <c r="I3071" s="1"/>
      <c r="J3071" s="1"/>
      <c r="K3071" s="1"/>
      <c r="L3071" s="1"/>
      <c r="M3071" s="1"/>
      <c r="N3071" s="1"/>
    </row>
    <row r="3072" spans="1:14">
      <c r="A3072" s="73">
        <v>3065</v>
      </c>
      <c r="B3072" s="81"/>
      <c r="C3072" s="81"/>
      <c r="D3072" s="81"/>
      <c r="E3072" s="1"/>
      <c r="F3072" s="1"/>
      <c r="G3072" s="1"/>
      <c r="H3072" s="1"/>
      <c r="I3072" s="1"/>
      <c r="J3072" s="1"/>
      <c r="K3072" s="1"/>
      <c r="L3072" s="1"/>
      <c r="M3072" s="1"/>
      <c r="N3072" s="1"/>
    </row>
    <row r="3073" spans="1:14">
      <c r="A3073" s="73">
        <v>3066</v>
      </c>
      <c r="B3073" s="81"/>
      <c r="C3073" s="81"/>
      <c r="D3073" s="81"/>
      <c r="E3073" s="1"/>
      <c r="F3073" s="1"/>
      <c r="G3073" s="1"/>
      <c r="H3073" s="1"/>
      <c r="I3073" s="1"/>
      <c r="J3073" s="1"/>
      <c r="K3073" s="1"/>
      <c r="L3073" s="1"/>
      <c r="M3073" s="1"/>
      <c r="N3073" s="1"/>
    </row>
    <row r="3074" spans="1:14">
      <c r="A3074" s="73">
        <v>3067</v>
      </c>
      <c r="B3074" s="81"/>
      <c r="C3074" s="81"/>
      <c r="D3074" s="81"/>
      <c r="E3074" s="1"/>
      <c r="F3074" s="1"/>
      <c r="G3074" s="1"/>
      <c r="H3074" s="1"/>
      <c r="I3074" s="1"/>
      <c r="J3074" s="1"/>
      <c r="K3074" s="1"/>
      <c r="L3074" s="1"/>
      <c r="M3074" s="1"/>
      <c r="N3074" s="1"/>
    </row>
    <row r="3075" spans="1:14">
      <c r="A3075" s="73">
        <v>3068</v>
      </c>
      <c r="B3075" s="81"/>
      <c r="C3075" s="81"/>
      <c r="D3075" s="81"/>
      <c r="E3075" s="1"/>
      <c r="F3075" s="1"/>
      <c r="G3075" s="1"/>
      <c r="H3075" s="1"/>
      <c r="I3075" s="1"/>
      <c r="J3075" s="1"/>
      <c r="K3075" s="1"/>
      <c r="L3075" s="1"/>
      <c r="M3075" s="1"/>
      <c r="N3075" s="1"/>
    </row>
    <row r="3076" spans="1:14">
      <c r="A3076" s="73">
        <v>3069</v>
      </c>
      <c r="B3076" s="81"/>
      <c r="C3076" s="81"/>
      <c r="D3076" s="81"/>
      <c r="E3076" s="1"/>
      <c r="F3076" s="1"/>
      <c r="G3076" s="1"/>
      <c r="H3076" s="1"/>
      <c r="I3076" s="1"/>
      <c r="J3076" s="1"/>
      <c r="K3076" s="1"/>
      <c r="L3076" s="1"/>
      <c r="M3076" s="1"/>
      <c r="N3076" s="1"/>
    </row>
    <row r="3077" spans="1:14">
      <c r="A3077" s="73">
        <v>3070</v>
      </c>
      <c r="B3077" s="81"/>
      <c r="C3077" s="81"/>
      <c r="D3077" s="81"/>
      <c r="E3077" s="1"/>
      <c r="F3077" s="1"/>
      <c r="G3077" s="1"/>
      <c r="H3077" s="1"/>
      <c r="I3077" s="1"/>
      <c r="J3077" s="1"/>
      <c r="K3077" s="1"/>
      <c r="L3077" s="1"/>
      <c r="M3077" s="1"/>
      <c r="N3077" s="1"/>
    </row>
    <row r="3078" spans="1:14">
      <c r="A3078" s="73">
        <v>3071</v>
      </c>
      <c r="B3078" s="81"/>
      <c r="C3078" s="81"/>
      <c r="D3078" s="81"/>
      <c r="E3078" s="1"/>
      <c r="F3078" s="1"/>
      <c r="G3078" s="1"/>
      <c r="H3078" s="1"/>
      <c r="I3078" s="1"/>
      <c r="J3078" s="1"/>
      <c r="K3078" s="1"/>
      <c r="L3078" s="1"/>
      <c r="M3078" s="1"/>
      <c r="N3078" s="1"/>
    </row>
    <row r="3079" spans="1:14">
      <c r="A3079" s="73">
        <v>3072</v>
      </c>
      <c r="B3079" s="81"/>
      <c r="C3079" s="81"/>
      <c r="D3079" s="81"/>
      <c r="E3079" s="1"/>
      <c r="F3079" s="1"/>
      <c r="G3079" s="1"/>
      <c r="H3079" s="1"/>
      <c r="I3079" s="1"/>
      <c r="J3079" s="1"/>
      <c r="K3079" s="1"/>
      <c r="L3079" s="1"/>
      <c r="M3079" s="1"/>
      <c r="N3079" s="1"/>
    </row>
    <row r="3080" spans="1:14">
      <c r="A3080" s="73">
        <v>3073</v>
      </c>
      <c r="B3080" s="81"/>
      <c r="C3080" s="81"/>
      <c r="D3080" s="81"/>
      <c r="E3080" s="1"/>
      <c r="F3080" s="1"/>
      <c r="G3080" s="1"/>
      <c r="H3080" s="1"/>
      <c r="I3080" s="1"/>
      <c r="J3080" s="1"/>
      <c r="K3080" s="1"/>
      <c r="L3080" s="1"/>
      <c r="M3080" s="1"/>
      <c r="N3080" s="1"/>
    </row>
    <row r="3081" spans="1:14">
      <c r="A3081" s="73">
        <v>3074</v>
      </c>
      <c r="B3081" s="81"/>
      <c r="C3081" s="81"/>
      <c r="D3081" s="81"/>
      <c r="E3081" s="1"/>
      <c r="F3081" s="1"/>
      <c r="G3081" s="1"/>
      <c r="H3081" s="1"/>
      <c r="I3081" s="1"/>
      <c r="J3081" s="1"/>
      <c r="K3081" s="1"/>
      <c r="L3081" s="1"/>
      <c r="M3081" s="1"/>
      <c r="N3081" s="1"/>
    </row>
    <row r="3082" spans="1:14">
      <c r="A3082" s="73">
        <v>3075</v>
      </c>
      <c r="B3082" s="81"/>
      <c r="C3082" s="81"/>
      <c r="D3082" s="81"/>
      <c r="E3082" s="1"/>
      <c r="F3082" s="1"/>
      <c r="G3082" s="1"/>
      <c r="H3082" s="1"/>
      <c r="I3082" s="1"/>
      <c r="J3082" s="1"/>
      <c r="K3082" s="1"/>
      <c r="L3082" s="1"/>
      <c r="M3082" s="1"/>
      <c r="N3082" s="1"/>
    </row>
    <row r="3083" spans="1:14">
      <c r="A3083" s="73">
        <v>3076</v>
      </c>
      <c r="B3083" s="81"/>
      <c r="C3083" s="81"/>
      <c r="D3083" s="81"/>
      <c r="E3083" s="1"/>
      <c r="F3083" s="1"/>
      <c r="G3083" s="1"/>
      <c r="H3083" s="1"/>
      <c r="I3083" s="1"/>
      <c r="J3083" s="1"/>
      <c r="K3083" s="1"/>
      <c r="L3083" s="1"/>
      <c r="M3083" s="1"/>
      <c r="N3083" s="1"/>
    </row>
    <row r="3084" spans="1:14">
      <c r="A3084" s="73">
        <v>3077</v>
      </c>
      <c r="B3084" s="81"/>
      <c r="C3084" s="81"/>
      <c r="D3084" s="81"/>
      <c r="E3084" s="1"/>
      <c r="F3084" s="1"/>
      <c r="G3084" s="1"/>
      <c r="H3084" s="1"/>
      <c r="I3084" s="1"/>
      <c r="J3084" s="1"/>
      <c r="K3084" s="1"/>
      <c r="L3084" s="1"/>
      <c r="M3084" s="1"/>
      <c r="N3084" s="1"/>
    </row>
    <row r="3085" spans="1:14">
      <c r="A3085" s="73">
        <v>3078</v>
      </c>
      <c r="B3085" s="81"/>
      <c r="C3085" s="81"/>
      <c r="D3085" s="81"/>
      <c r="E3085" s="1"/>
      <c r="F3085" s="1"/>
      <c r="G3085" s="1"/>
      <c r="H3085" s="1"/>
      <c r="I3085" s="1"/>
      <c r="J3085" s="1"/>
      <c r="K3085" s="1"/>
      <c r="L3085" s="1"/>
      <c r="M3085" s="1"/>
      <c r="N3085" s="1"/>
    </row>
    <row r="3086" spans="1:14">
      <c r="A3086" s="73">
        <v>3079</v>
      </c>
      <c r="B3086" s="81"/>
      <c r="C3086" s="81"/>
      <c r="D3086" s="81"/>
      <c r="E3086" s="1"/>
      <c r="F3086" s="1"/>
      <c r="G3086" s="1"/>
      <c r="H3086" s="1"/>
      <c r="I3086" s="1"/>
      <c r="J3086" s="1"/>
      <c r="K3086" s="1"/>
      <c r="L3086" s="1"/>
      <c r="M3086" s="1"/>
      <c r="N3086" s="1"/>
    </row>
    <row r="3087" spans="1:14">
      <c r="A3087" s="73">
        <v>3080</v>
      </c>
      <c r="B3087" s="81"/>
      <c r="C3087" s="81"/>
      <c r="D3087" s="81"/>
      <c r="E3087" s="1"/>
      <c r="F3087" s="1"/>
      <c r="G3087" s="1"/>
      <c r="H3087" s="1"/>
      <c r="I3087" s="1"/>
      <c r="J3087" s="1"/>
      <c r="K3087" s="1"/>
      <c r="L3087" s="1"/>
      <c r="M3087" s="1"/>
      <c r="N3087" s="1"/>
    </row>
    <row r="3088" spans="1:14">
      <c r="A3088" s="73">
        <v>3081</v>
      </c>
      <c r="B3088" s="81"/>
      <c r="C3088" s="81"/>
      <c r="D3088" s="81"/>
      <c r="E3088" s="1"/>
      <c r="F3088" s="1"/>
      <c r="G3088" s="1"/>
      <c r="H3088" s="1"/>
      <c r="I3088" s="1"/>
      <c r="J3088" s="1"/>
      <c r="K3088" s="1"/>
      <c r="L3088" s="1"/>
      <c r="M3088" s="1"/>
      <c r="N3088" s="1"/>
    </row>
    <row r="3089" spans="1:14">
      <c r="A3089" s="73">
        <v>3082</v>
      </c>
      <c r="B3089" s="81"/>
      <c r="C3089" s="81"/>
      <c r="D3089" s="81"/>
      <c r="E3089" s="1"/>
      <c r="F3089" s="1"/>
      <c r="G3089" s="1"/>
      <c r="H3089" s="1"/>
      <c r="I3089" s="1"/>
      <c r="J3089" s="1"/>
      <c r="K3089" s="1"/>
      <c r="L3089" s="1"/>
      <c r="M3089" s="1"/>
      <c r="N3089" s="1"/>
    </row>
    <row r="3090" spans="1:14">
      <c r="A3090" s="73">
        <v>3083</v>
      </c>
      <c r="B3090" s="81"/>
      <c r="C3090" s="81"/>
      <c r="D3090" s="81"/>
      <c r="E3090" s="1"/>
      <c r="F3090" s="1"/>
      <c r="G3090" s="1"/>
      <c r="H3090" s="1"/>
      <c r="I3090" s="1"/>
      <c r="J3090" s="1"/>
      <c r="K3090" s="1"/>
      <c r="L3090" s="1"/>
      <c r="M3090" s="1"/>
      <c r="N3090" s="1"/>
    </row>
    <row r="3091" spans="1:14">
      <c r="A3091" s="73">
        <v>3084</v>
      </c>
      <c r="B3091" s="81"/>
      <c r="C3091" s="81"/>
      <c r="D3091" s="81"/>
      <c r="E3091" s="1"/>
      <c r="F3091" s="1"/>
      <c r="G3091" s="1"/>
      <c r="H3091" s="1"/>
      <c r="I3091" s="1"/>
      <c r="J3091" s="1"/>
      <c r="K3091" s="1"/>
      <c r="L3091" s="1"/>
      <c r="M3091" s="1"/>
      <c r="N3091" s="1"/>
    </row>
    <row r="3092" spans="1:14">
      <c r="A3092" s="73">
        <v>3085</v>
      </c>
      <c r="B3092" s="81"/>
      <c r="C3092" s="81"/>
      <c r="D3092" s="81"/>
      <c r="E3092" s="1"/>
      <c r="F3092" s="1"/>
      <c r="G3092" s="1"/>
      <c r="H3092" s="1"/>
      <c r="I3092" s="1"/>
      <c r="J3092" s="1"/>
      <c r="K3092" s="1"/>
      <c r="L3092" s="1"/>
      <c r="M3092" s="1"/>
      <c r="N3092" s="1"/>
    </row>
    <row r="3093" spans="1:14">
      <c r="A3093" s="73">
        <v>3086</v>
      </c>
      <c r="B3093" s="81"/>
      <c r="C3093" s="81"/>
      <c r="D3093" s="81"/>
      <c r="E3093" s="1"/>
      <c r="F3093" s="1"/>
      <c r="G3093" s="1"/>
      <c r="H3093" s="1"/>
      <c r="I3093" s="1"/>
      <c r="J3093" s="1"/>
      <c r="K3093" s="1"/>
      <c r="L3093" s="1"/>
      <c r="M3093" s="1"/>
      <c r="N3093" s="1"/>
    </row>
    <row r="3094" spans="1:14">
      <c r="A3094" s="73">
        <v>3087</v>
      </c>
      <c r="B3094" s="81"/>
      <c r="C3094" s="81"/>
      <c r="D3094" s="81"/>
      <c r="E3094" s="1"/>
      <c r="F3094" s="1"/>
      <c r="G3094" s="1"/>
      <c r="H3094" s="1"/>
      <c r="I3094" s="1"/>
      <c r="J3094" s="1"/>
      <c r="K3094" s="1"/>
      <c r="L3094" s="1"/>
      <c r="M3094" s="1"/>
      <c r="N3094" s="1"/>
    </row>
    <row r="3095" spans="1:14">
      <c r="A3095" s="73">
        <v>3088</v>
      </c>
      <c r="B3095" s="81"/>
      <c r="C3095" s="81"/>
      <c r="D3095" s="81"/>
      <c r="E3095" s="1"/>
      <c r="F3095" s="1"/>
      <c r="G3095" s="1"/>
      <c r="H3095" s="1"/>
      <c r="I3095" s="1"/>
      <c r="J3095" s="1"/>
      <c r="K3095" s="1"/>
      <c r="L3095" s="1"/>
      <c r="M3095" s="1"/>
      <c r="N3095" s="1"/>
    </row>
    <row r="3096" spans="1:14">
      <c r="A3096" s="73">
        <v>3089</v>
      </c>
      <c r="B3096" s="81"/>
      <c r="C3096" s="81"/>
      <c r="D3096" s="81"/>
      <c r="E3096" s="1"/>
      <c r="F3096" s="1"/>
      <c r="G3096" s="1"/>
      <c r="H3096" s="1"/>
      <c r="I3096" s="1"/>
      <c r="J3096" s="1"/>
      <c r="K3096" s="1"/>
      <c r="L3096" s="1"/>
      <c r="M3096" s="1"/>
      <c r="N3096" s="1"/>
    </row>
    <row r="3097" spans="1:14">
      <c r="A3097" s="73">
        <v>3090</v>
      </c>
      <c r="B3097" s="81"/>
      <c r="C3097" s="81"/>
      <c r="D3097" s="81"/>
      <c r="E3097" s="1"/>
      <c r="F3097" s="1"/>
      <c r="G3097" s="1"/>
      <c r="H3097" s="1"/>
      <c r="I3097" s="1"/>
      <c r="J3097" s="1"/>
      <c r="K3097" s="1"/>
      <c r="L3097" s="1"/>
      <c r="M3097" s="1"/>
      <c r="N3097" s="1"/>
    </row>
    <row r="3098" spans="1:14">
      <c r="A3098" s="73">
        <v>3091</v>
      </c>
      <c r="B3098" s="81"/>
      <c r="C3098" s="81"/>
      <c r="D3098" s="81"/>
      <c r="E3098" s="1"/>
      <c r="F3098" s="1"/>
      <c r="G3098" s="1"/>
      <c r="H3098" s="1"/>
      <c r="I3098" s="1"/>
      <c r="J3098" s="1"/>
      <c r="K3098" s="1"/>
      <c r="L3098" s="1"/>
      <c r="M3098" s="1"/>
      <c r="N3098" s="1"/>
    </row>
    <row r="3099" spans="1:14">
      <c r="A3099" s="73">
        <v>3092</v>
      </c>
      <c r="B3099" s="81"/>
      <c r="C3099" s="81"/>
      <c r="D3099" s="81"/>
      <c r="E3099" s="1"/>
      <c r="F3099" s="1"/>
      <c r="G3099" s="1"/>
      <c r="H3099" s="1"/>
      <c r="I3099" s="1"/>
      <c r="J3099" s="1"/>
      <c r="K3099" s="1"/>
      <c r="L3099" s="1"/>
      <c r="M3099" s="1"/>
      <c r="N3099" s="1"/>
    </row>
    <row r="3100" spans="1:14">
      <c r="A3100" s="73">
        <v>3093</v>
      </c>
      <c r="B3100" s="81"/>
      <c r="C3100" s="81"/>
      <c r="D3100" s="81"/>
      <c r="E3100" s="1"/>
      <c r="F3100" s="1"/>
      <c r="G3100" s="1"/>
      <c r="H3100" s="1"/>
      <c r="I3100" s="1"/>
      <c r="J3100" s="1"/>
      <c r="K3100" s="1"/>
      <c r="L3100" s="1"/>
      <c r="M3100" s="1"/>
      <c r="N3100" s="1"/>
    </row>
    <row r="3101" spans="1:14">
      <c r="A3101" s="73">
        <v>3094</v>
      </c>
      <c r="B3101" s="81"/>
      <c r="C3101" s="81"/>
      <c r="D3101" s="81"/>
      <c r="E3101" s="1"/>
      <c r="F3101" s="1"/>
      <c r="G3101" s="1"/>
      <c r="H3101" s="1"/>
      <c r="I3101" s="1"/>
      <c r="J3101" s="1"/>
      <c r="K3101" s="1"/>
      <c r="L3101" s="1"/>
      <c r="M3101" s="1"/>
      <c r="N3101" s="1"/>
    </row>
    <row r="3102" spans="1:14">
      <c r="A3102" s="73">
        <v>3095</v>
      </c>
      <c r="B3102" s="81"/>
      <c r="C3102" s="81"/>
      <c r="D3102" s="81"/>
      <c r="E3102" s="1"/>
      <c r="F3102" s="1"/>
      <c r="G3102" s="1"/>
      <c r="H3102" s="1"/>
      <c r="I3102" s="1"/>
      <c r="J3102" s="1"/>
      <c r="K3102" s="1"/>
      <c r="L3102" s="1"/>
      <c r="M3102" s="1"/>
      <c r="N3102" s="1"/>
    </row>
    <row r="3103" spans="1:14">
      <c r="A3103" s="73">
        <v>3096</v>
      </c>
      <c r="B3103" s="81"/>
      <c r="C3103" s="81"/>
      <c r="D3103" s="81"/>
      <c r="E3103" s="1"/>
      <c r="F3103" s="1"/>
      <c r="G3103" s="1"/>
      <c r="H3103" s="1"/>
      <c r="I3103" s="1"/>
      <c r="J3103" s="1"/>
      <c r="K3103" s="1"/>
      <c r="L3103" s="1"/>
      <c r="M3103" s="1"/>
      <c r="N3103" s="1"/>
    </row>
    <row r="3104" spans="1:14">
      <c r="A3104" s="73">
        <v>3097</v>
      </c>
      <c r="B3104" s="81"/>
      <c r="C3104" s="81"/>
      <c r="D3104" s="81"/>
      <c r="E3104" s="1"/>
      <c r="F3104" s="1"/>
      <c r="G3104" s="1"/>
      <c r="H3104" s="1"/>
      <c r="I3104" s="1"/>
      <c r="J3104" s="1"/>
      <c r="K3104" s="1"/>
      <c r="L3104" s="1"/>
      <c r="M3104" s="1"/>
      <c r="N3104" s="1"/>
    </row>
    <row r="3105" spans="1:14">
      <c r="A3105" s="73">
        <v>3098</v>
      </c>
      <c r="B3105" s="81"/>
      <c r="C3105" s="81"/>
      <c r="D3105" s="81"/>
      <c r="E3105" s="1"/>
      <c r="F3105" s="1"/>
      <c r="G3105" s="1"/>
      <c r="H3105" s="1"/>
      <c r="I3105" s="1"/>
      <c r="J3105" s="1"/>
      <c r="K3105" s="1"/>
      <c r="L3105" s="1"/>
      <c r="M3105" s="1"/>
      <c r="N3105" s="1"/>
    </row>
    <row r="3106" spans="1:14">
      <c r="A3106" s="73">
        <v>3099</v>
      </c>
      <c r="B3106" s="81"/>
      <c r="C3106" s="81"/>
      <c r="D3106" s="81"/>
      <c r="E3106" s="1"/>
      <c r="F3106" s="1"/>
      <c r="G3106" s="1"/>
      <c r="H3106" s="1"/>
      <c r="I3106" s="1"/>
      <c r="J3106" s="1"/>
      <c r="K3106" s="1"/>
      <c r="L3106" s="1"/>
      <c r="M3106" s="1"/>
      <c r="N3106" s="1"/>
    </row>
    <row r="3107" spans="1:14">
      <c r="A3107" s="73">
        <v>3100</v>
      </c>
      <c r="B3107" s="81"/>
      <c r="C3107" s="81"/>
      <c r="D3107" s="81"/>
      <c r="E3107" s="1"/>
      <c r="F3107" s="1"/>
      <c r="G3107" s="1"/>
      <c r="H3107" s="1"/>
      <c r="I3107" s="1"/>
      <c r="J3107" s="1"/>
      <c r="K3107" s="1"/>
      <c r="L3107" s="1"/>
      <c r="M3107" s="1"/>
      <c r="N3107" s="1"/>
    </row>
    <row r="3108" spans="1:14">
      <c r="A3108" s="73">
        <v>3101</v>
      </c>
      <c r="B3108" s="81"/>
      <c r="C3108" s="81"/>
      <c r="D3108" s="81"/>
      <c r="E3108" s="1"/>
      <c r="F3108" s="1"/>
      <c r="G3108" s="1"/>
      <c r="H3108" s="1"/>
      <c r="I3108" s="1"/>
      <c r="J3108" s="1"/>
      <c r="K3108" s="1"/>
      <c r="L3108" s="1"/>
      <c r="M3108" s="1"/>
      <c r="N3108" s="1"/>
    </row>
    <row r="3109" spans="1:14">
      <c r="A3109" s="73">
        <v>3102</v>
      </c>
      <c r="B3109" s="81"/>
      <c r="C3109" s="81"/>
      <c r="D3109" s="81"/>
      <c r="E3109" s="1"/>
      <c r="F3109" s="1"/>
      <c r="G3109" s="1"/>
      <c r="H3109" s="1"/>
      <c r="I3109" s="1"/>
      <c r="J3109" s="1"/>
      <c r="K3109" s="1"/>
      <c r="L3109" s="1"/>
      <c r="M3109" s="1"/>
      <c r="N3109" s="1"/>
    </row>
    <row r="3110" spans="1:14">
      <c r="A3110" s="73">
        <v>3103</v>
      </c>
      <c r="B3110" s="81"/>
      <c r="C3110" s="81"/>
      <c r="D3110" s="81"/>
      <c r="E3110" s="1"/>
      <c r="F3110" s="1"/>
      <c r="G3110" s="1"/>
      <c r="H3110" s="1"/>
      <c r="I3110" s="1"/>
      <c r="J3110" s="1"/>
      <c r="K3110" s="1"/>
      <c r="L3110" s="1"/>
      <c r="M3110" s="1"/>
      <c r="N3110" s="1"/>
    </row>
    <row r="3111" spans="1:14">
      <c r="A3111" s="73">
        <v>3104</v>
      </c>
      <c r="B3111" s="81"/>
      <c r="C3111" s="81"/>
      <c r="D3111" s="81"/>
      <c r="E3111" s="1"/>
      <c r="F3111" s="1"/>
      <c r="G3111" s="1"/>
      <c r="H3111" s="1"/>
      <c r="I3111" s="1"/>
      <c r="J3111" s="1"/>
      <c r="K3111" s="1"/>
      <c r="L3111" s="1"/>
      <c r="M3111" s="1"/>
      <c r="N3111" s="1"/>
    </row>
    <row r="3112" spans="1:14">
      <c r="A3112" s="73">
        <v>3105</v>
      </c>
      <c r="B3112" s="81"/>
      <c r="C3112" s="81"/>
      <c r="D3112" s="81"/>
      <c r="E3112" s="1"/>
      <c r="F3112" s="1"/>
      <c r="G3112" s="1"/>
      <c r="H3112" s="1"/>
      <c r="I3112" s="1"/>
      <c r="J3112" s="1"/>
      <c r="K3112" s="1"/>
      <c r="L3112" s="1"/>
      <c r="M3112" s="1"/>
      <c r="N3112" s="1"/>
    </row>
    <row r="3113" spans="1:14">
      <c r="A3113" s="73">
        <v>3106</v>
      </c>
      <c r="B3113" s="81"/>
      <c r="C3113" s="81"/>
      <c r="D3113" s="81"/>
      <c r="E3113" s="1"/>
      <c r="F3113" s="1"/>
      <c r="G3113" s="1"/>
      <c r="H3113" s="1"/>
      <c r="I3113" s="1"/>
      <c r="J3113" s="1"/>
      <c r="K3113" s="1"/>
      <c r="L3113" s="1"/>
      <c r="M3113" s="1"/>
      <c r="N3113" s="1"/>
    </row>
    <row r="3114" spans="1:14">
      <c r="A3114" s="73">
        <v>3107</v>
      </c>
      <c r="B3114" s="81"/>
      <c r="C3114" s="81"/>
      <c r="D3114" s="81"/>
      <c r="E3114" s="1"/>
      <c r="F3114" s="1"/>
      <c r="G3114" s="1"/>
      <c r="H3114" s="1"/>
      <c r="I3114" s="1"/>
      <c r="J3114" s="1"/>
      <c r="K3114" s="1"/>
      <c r="L3114" s="1"/>
      <c r="M3114" s="1"/>
      <c r="N3114" s="1"/>
    </row>
    <row r="3115" spans="1:14">
      <c r="A3115" s="73">
        <v>3108</v>
      </c>
      <c r="B3115" s="81"/>
      <c r="C3115" s="81"/>
      <c r="D3115" s="81"/>
      <c r="E3115" s="1"/>
      <c r="F3115" s="1"/>
      <c r="G3115" s="1"/>
      <c r="H3115" s="1"/>
      <c r="I3115" s="1"/>
      <c r="J3115" s="1"/>
      <c r="K3115" s="1"/>
      <c r="L3115" s="1"/>
      <c r="M3115" s="1"/>
      <c r="N3115" s="1"/>
    </row>
    <row r="3116" spans="1:14">
      <c r="A3116" s="73">
        <v>3109</v>
      </c>
      <c r="B3116" s="81"/>
      <c r="C3116" s="81"/>
      <c r="D3116" s="81"/>
      <c r="E3116" s="1"/>
      <c r="F3116" s="1"/>
      <c r="G3116" s="1"/>
      <c r="H3116" s="1"/>
      <c r="I3116" s="1"/>
      <c r="J3116" s="1"/>
      <c r="K3116" s="1"/>
      <c r="L3116" s="1"/>
      <c r="M3116" s="1"/>
      <c r="N3116" s="1"/>
    </row>
    <row r="3117" spans="1:14">
      <c r="A3117" s="73">
        <v>3110</v>
      </c>
      <c r="B3117" s="81"/>
      <c r="C3117" s="81"/>
      <c r="D3117" s="81"/>
      <c r="E3117" s="1"/>
      <c r="F3117" s="1"/>
      <c r="G3117" s="1"/>
      <c r="H3117" s="1"/>
      <c r="I3117" s="1"/>
      <c r="J3117" s="1"/>
      <c r="K3117" s="1"/>
      <c r="L3117" s="1"/>
      <c r="M3117" s="1"/>
      <c r="N3117" s="1"/>
    </row>
    <row r="3118" spans="1:14">
      <c r="A3118" s="73">
        <v>3111</v>
      </c>
      <c r="B3118" s="81"/>
      <c r="C3118" s="81"/>
      <c r="D3118" s="81"/>
      <c r="E3118" s="1"/>
      <c r="F3118" s="1"/>
      <c r="G3118" s="1"/>
      <c r="H3118" s="1"/>
      <c r="I3118" s="1"/>
      <c r="J3118" s="1"/>
      <c r="K3118" s="1"/>
      <c r="L3118" s="1"/>
      <c r="M3118" s="1"/>
      <c r="N3118" s="1"/>
    </row>
    <row r="3119" spans="1:14">
      <c r="A3119" s="73">
        <v>3112</v>
      </c>
      <c r="B3119" s="81"/>
      <c r="C3119" s="81"/>
      <c r="D3119" s="81"/>
      <c r="E3119" s="1"/>
      <c r="F3119" s="1"/>
      <c r="G3119" s="1"/>
      <c r="H3119" s="1"/>
      <c r="I3119" s="1"/>
      <c r="J3119" s="1"/>
      <c r="K3119" s="1"/>
      <c r="L3119" s="1"/>
      <c r="M3119" s="1"/>
      <c r="N3119" s="1"/>
    </row>
    <row r="3120" spans="1:14">
      <c r="A3120" s="73">
        <v>3113</v>
      </c>
      <c r="B3120" s="81"/>
      <c r="C3120" s="81"/>
      <c r="D3120" s="81"/>
      <c r="E3120" s="1"/>
      <c r="F3120" s="1"/>
      <c r="G3120" s="1"/>
      <c r="H3120" s="1"/>
      <c r="I3120" s="1"/>
      <c r="J3120" s="1"/>
      <c r="K3120" s="1"/>
      <c r="L3120" s="1"/>
      <c r="M3120" s="1"/>
      <c r="N3120" s="1"/>
    </row>
    <row r="3121" spans="1:14">
      <c r="A3121" s="73">
        <v>3114</v>
      </c>
      <c r="B3121" s="81"/>
      <c r="C3121" s="81"/>
      <c r="D3121" s="81"/>
      <c r="E3121" s="1"/>
      <c r="F3121" s="1"/>
      <c r="G3121" s="1"/>
      <c r="H3121" s="1"/>
      <c r="I3121" s="1"/>
      <c r="J3121" s="1"/>
      <c r="K3121" s="1"/>
      <c r="L3121" s="1"/>
      <c r="M3121" s="1"/>
      <c r="N3121" s="1"/>
    </row>
    <row r="3122" spans="1:14">
      <c r="A3122" s="73">
        <v>3115</v>
      </c>
      <c r="B3122" s="81"/>
      <c r="C3122" s="81"/>
      <c r="D3122" s="81"/>
      <c r="E3122" s="1"/>
      <c r="F3122" s="1"/>
      <c r="G3122" s="1"/>
      <c r="H3122" s="1"/>
      <c r="I3122" s="1"/>
      <c r="J3122" s="1"/>
      <c r="K3122" s="1"/>
      <c r="L3122" s="1"/>
      <c r="M3122" s="1"/>
      <c r="N3122" s="1"/>
    </row>
    <row r="3123" spans="1:14">
      <c r="A3123" s="73">
        <v>3116</v>
      </c>
      <c r="B3123" s="81"/>
      <c r="C3123" s="81"/>
      <c r="D3123" s="81"/>
      <c r="E3123" s="1"/>
      <c r="F3123" s="1"/>
      <c r="G3123" s="1"/>
      <c r="H3123" s="1"/>
      <c r="I3123" s="1"/>
      <c r="J3123" s="1"/>
      <c r="K3123" s="1"/>
      <c r="L3123" s="1"/>
      <c r="M3123" s="1"/>
      <c r="N3123" s="1"/>
    </row>
    <row r="3124" spans="1:14">
      <c r="A3124" s="73">
        <v>3117</v>
      </c>
      <c r="B3124" s="81"/>
      <c r="C3124" s="81"/>
      <c r="D3124" s="81"/>
      <c r="E3124" s="1"/>
      <c r="F3124" s="1"/>
      <c r="G3124" s="1"/>
      <c r="H3124" s="1"/>
      <c r="I3124" s="1"/>
      <c r="J3124" s="1"/>
      <c r="K3124" s="1"/>
      <c r="L3124" s="1"/>
      <c r="M3124" s="1"/>
      <c r="N3124" s="1"/>
    </row>
    <row r="3125" spans="1:14">
      <c r="A3125" s="73">
        <v>3118</v>
      </c>
      <c r="B3125" s="81"/>
      <c r="C3125" s="81"/>
      <c r="D3125" s="81"/>
      <c r="E3125" s="1"/>
      <c r="F3125" s="1"/>
      <c r="G3125" s="1"/>
      <c r="H3125" s="1"/>
      <c r="I3125" s="1"/>
      <c r="J3125" s="1"/>
      <c r="K3125" s="1"/>
      <c r="L3125" s="1"/>
      <c r="M3125" s="1"/>
      <c r="N3125" s="1"/>
    </row>
    <row r="3126" spans="1:14">
      <c r="A3126" s="73">
        <v>3119</v>
      </c>
      <c r="B3126" s="81"/>
      <c r="C3126" s="81"/>
      <c r="D3126" s="81"/>
      <c r="E3126" s="1"/>
      <c r="F3126" s="1"/>
      <c r="G3126" s="1"/>
      <c r="H3126" s="1"/>
      <c r="I3126" s="1"/>
      <c r="J3126" s="1"/>
      <c r="K3126" s="1"/>
      <c r="L3126" s="1"/>
      <c r="M3126" s="1"/>
      <c r="N3126" s="1"/>
    </row>
    <row r="3127" spans="1:14">
      <c r="A3127" s="73">
        <v>3120</v>
      </c>
      <c r="B3127" s="81"/>
      <c r="C3127" s="81"/>
      <c r="D3127" s="81"/>
      <c r="E3127" s="1"/>
      <c r="F3127" s="1"/>
      <c r="G3127" s="1"/>
      <c r="H3127" s="1"/>
      <c r="I3127" s="1"/>
      <c r="J3127" s="1"/>
      <c r="K3127" s="1"/>
      <c r="L3127" s="1"/>
      <c r="M3127" s="1"/>
      <c r="N3127" s="1"/>
    </row>
    <row r="3128" spans="1:14">
      <c r="A3128" s="73">
        <v>3121</v>
      </c>
      <c r="B3128" s="81"/>
      <c r="C3128" s="81"/>
      <c r="D3128" s="81"/>
      <c r="E3128" s="1"/>
      <c r="F3128" s="1"/>
      <c r="G3128" s="1"/>
      <c r="H3128" s="1"/>
      <c r="I3128" s="1"/>
      <c r="J3128" s="1"/>
      <c r="K3128" s="1"/>
      <c r="L3128" s="1"/>
      <c r="M3128" s="1"/>
      <c r="N3128" s="1"/>
    </row>
    <row r="3129" spans="1:14">
      <c r="A3129" s="73">
        <v>3122</v>
      </c>
      <c r="B3129" s="81"/>
      <c r="C3129" s="81"/>
      <c r="D3129" s="81"/>
      <c r="E3129" s="1"/>
      <c r="F3129" s="1"/>
      <c r="G3129" s="1"/>
      <c r="H3129" s="1"/>
      <c r="I3129" s="1"/>
      <c r="J3129" s="1"/>
      <c r="K3129" s="1"/>
      <c r="L3129" s="1"/>
      <c r="M3129" s="1"/>
      <c r="N3129" s="1"/>
    </row>
    <row r="3130" spans="1:14">
      <c r="A3130" s="73">
        <v>3123</v>
      </c>
      <c r="B3130" s="81"/>
      <c r="C3130" s="81"/>
      <c r="D3130" s="81"/>
      <c r="E3130" s="1"/>
      <c r="F3130" s="1"/>
      <c r="G3130" s="1"/>
      <c r="H3130" s="1"/>
      <c r="I3130" s="1"/>
      <c r="J3130" s="1"/>
      <c r="K3130" s="1"/>
      <c r="L3130" s="1"/>
      <c r="M3130" s="1"/>
      <c r="N3130" s="1"/>
    </row>
    <row r="3131" spans="1:14">
      <c r="A3131" s="73">
        <v>3124</v>
      </c>
      <c r="B3131" s="81"/>
      <c r="C3131" s="81"/>
      <c r="D3131" s="81"/>
      <c r="E3131" s="1"/>
      <c r="F3131" s="1"/>
      <c r="G3131" s="1"/>
      <c r="H3131" s="1"/>
      <c r="I3131" s="1"/>
      <c r="J3131" s="1"/>
      <c r="K3131" s="1"/>
      <c r="L3131" s="1"/>
      <c r="M3131" s="1"/>
      <c r="N3131" s="1"/>
    </row>
    <row r="3132" spans="1:14">
      <c r="A3132" s="73">
        <v>3125</v>
      </c>
      <c r="B3132" s="81"/>
      <c r="C3132" s="81"/>
      <c r="D3132" s="81"/>
      <c r="E3132" s="1"/>
      <c r="F3132" s="1"/>
      <c r="G3132" s="1"/>
      <c r="H3132" s="1"/>
      <c r="I3132" s="1"/>
      <c r="J3132" s="1"/>
      <c r="K3132" s="1"/>
      <c r="L3132" s="1"/>
      <c r="M3132" s="1"/>
      <c r="N3132" s="1"/>
    </row>
    <row r="3133" spans="1:14">
      <c r="A3133" s="73">
        <v>3126</v>
      </c>
      <c r="B3133" s="81"/>
      <c r="C3133" s="81"/>
      <c r="D3133" s="81"/>
      <c r="E3133" s="1"/>
      <c r="F3133" s="1"/>
      <c r="G3133" s="1"/>
      <c r="H3133" s="1"/>
      <c r="I3133" s="1"/>
      <c r="J3133" s="1"/>
      <c r="K3133" s="1"/>
      <c r="L3133" s="1"/>
      <c r="M3133" s="1"/>
      <c r="N3133" s="1"/>
    </row>
    <row r="3134" spans="1:14">
      <c r="A3134" s="73">
        <v>3127</v>
      </c>
      <c r="B3134" s="81"/>
      <c r="C3134" s="81"/>
      <c r="D3134" s="81"/>
      <c r="E3134" s="1"/>
      <c r="F3134" s="1"/>
      <c r="G3134" s="1"/>
      <c r="H3134" s="1"/>
      <c r="I3134" s="1"/>
      <c r="J3134" s="1"/>
      <c r="K3134" s="1"/>
      <c r="L3134" s="1"/>
      <c r="M3134" s="1"/>
      <c r="N3134" s="1"/>
    </row>
    <row r="3135" spans="1:14">
      <c r="A3135" s="73">
        <v>3128</v>
      </c>
      <c r="B3135" s="81"/>
      <c r="C3135" s="81"/>
      <c r="D3135" s="81"/>
      <c r="E3135" s="1"/>
      <c r="F3135" s="1"/>
      <c r="G3135" s="1"/>
      <c r="H3135" s="1"/>
      <c r="I3135" s="1"/>
      <c r="J3135" s="1"/>
      <c r="K3135" s="1"/>
      <c r="L3135" s="1"/>
      <c r="M3135" s="1"/>
      <c r="N3135" s="1"/>
    </row>
    <row r="3136" spans="1:14">
      <c r="A3136" s="73">
        <v>3129</v>
      </c>
      <c r="B3136" s="81"/>
      <c r="C3136" s="81"/>
      <c r="D3136" s="81"/>
      <c r="E3136" s="1"/>
      <c r="F3136" s="1"/>
      <c r="G3136" s="1"/>
      <c r="H3136" s="1"/>
      <c r="I3136" s="1"/>
      <c r="J3136" s="1"/>
      <c r="K3136" s="1"/>
      <c r="L3136" s="1"/>
      <c r="M3136" s="1"/>
      <c r="N3136" s="1"/>
    </row>
    <row r="3137" spans="1:14">
      <c r="A3137" s="73">
        <v>3130</v>
      </c>
      <c r="B3137" s="81"/>
      <c r="C3137" s="81"/>
      <c r="D3137" s="81"/>
      <c r="E3137" s="1"/>
      <c r="F3137" s="1"/>
      <c r="G3137" s="1"/>
      <c r="H3137" s="1"/>
      <c r="I3137" s="1"/>
      <c r="J3137" s="1"/>
      <c r="K3137" s="1"/>
      <c r="L3137" s="1"/>
      <c r="M3137" s="1"/>
      <c r="N3137" s="1"/>
    </row>
    <row r="3138" spans="1:14">
      <c r="A3138" s="73">
        <v>3131</v>
      </c>
      <c r="B3138" s="81"/>
      <c r="C3138" s="81"/>
      <c r="D3138" s="81"/>
      <c r="E3138" s="1"/>
      <c r="F3138" s="1"/>
      <c r="G3138" s="1"/>
      <c r="H3138" s="1"/>
      <c r="I3138" s="1"/>
      <c r="J3138" s="1"/>
      <c r="K3138" s="1"/>
      <c r="L3138" s="1"/>
      <c r="M3138" s="1"/>
      <c r="N3138" s="1"/>
    </row>
    <row r="3139" spans="1:14">
      <c r="A3139" s="73">
        <v>3132</v>
      </c>
      <c r="B3139" s="81"/>
      <c r="C3139" s="81"/>
      <c r="D3139" s="81"/>
      <c r="E3139" s="1"/>
      <c r="F3139" s="1"/>
      <c r="G3139" s="1"/>
      <c r="H3139" s="1"/>
      <c r="I3139" s="1"/>
      <c r="J3139" s="1"/>
      <c r="K3139" s="1"/>
      <c r="L3139" s="1"/>
      <c r="M3139" s="1"/>
      <c r="N3139" s="1"/>
    </row>
    <row r="3140" spans="1:14">
      <c r="A3140" s="73">
        <v>3133</v>
      </c>
      <c r="B3140" s="81"/>
      <c r="C3140" s="81"/>
      <c r="D3140" s="81"/>
      <c r="E3140" s="1"/>
      <c r="F3140" s="1"/>
      <c r="G3140" s="1"/>
      <c r="H3140" s="1"/>
      <c r="I3140" s="1"/>
      <c r="J3140" s="1"/>
      <c r="K3140" s="1"/>
      <c r="L3140" s="1"/>
      <c r="M3140" s="1"/>
      <c r="N3140" s="1"/>
    </row>
    <row r="3141" spans="1:14">
      <c r="A3141" s="73">
        <v>3134</v>
      </c>
      <c r="B3141" s="81"/>
      <c r="C3141" s="81"/>
      <c r="D3141" s="81"/>
      <c r="E3141" s="1"/>
      <c r="F3141" s="1"/>
      <c r="G3141" s="1"/>
      <c r="H3141" s="1"/>
      <c r="I3141" s="1"/>
      <c r="J3141" s="1"/>
      <c r="K3141" s="1"/>
      <c r="L3141" s="1"/>
      <c r="M3141" s="1"/>
      <c r="N3141" s="1"/>
    </row>
    <row r="3142" spans="1:14">
      <c r="A3142" s="73">
        <v>3135</v>
      </c>
      <c r="B3142" s="81"/>
      <c r="C3142" s="81"/>
      <c r="D3142" s="81"/>
      <c r="E3142" s="1"/>
      <c r="F3142" s="1"/>
      <c r="G3142" s="1"/>
      <c r="H3142" s="1"/>
      <c r="I3142" s="1"/>
      <c r="J3142" s="1"/>
      <c r="K3142" s="1"/>
      <c r="L3142" s="1"/>
      <c r="M3142" s="1"/>
      <c r="N3142" s="1"/>
    </row>
    <row r="3143" spans="1:14">
      <c r="A3143" s="73">
        <v>3136</v>
      </c>
      <c r="B3143" s="81"/>
      <c r="C3143" s="81"/>
      <c r="D3143" s="81"/>
      <c r="E3143" s="1"/>
      <c r="F3143" s="1"/>
      <c r="G3143" s="1"/>
      <c r="H3143" s="1"/>
      <c r="I3143" s="1"/>
      <c r="J3143" s="1"/>
      <c r="K3143" s="1"/>
      <c r="L3143" s="1"/>
      <c r="M3143" s="1"/>
      <c r="N3143" s="1"/>
    </row>
    <row r="3144" spans="1:14">
      <c r="A3144" s="73">
        <v>3137</v>
      </c>
      <c r="B3144" s="81"/>
      <c r="C3144" s="81"/>
      <c r="D3144" s="81"/>
      <c r="E3144" s="1"/>
      <c r="F3144" s="1"/>
      <c r="G3144" s="1"/>
      <c r="H3144" s="1"/>
      <c r="I3144" s="1"/>
      <c r="J3144" s="1"/>
      <c r="K3144" s="1"/>
      <c r="L3144" s="1"/>
      <c r="M3144" s="1"/>
      <c r="N3144" s="1"/>
    </row>
    <row r="3145" spans="1:14">
      <c r="A3145" s="73">
        <v>3138</v>
      </c>
      <c r="B3145" s="81"/>
      <c r="C3145" s="81"/>
      <c r="D3145" s="81"/>
      <c r="E3145" s="1"/>
      <c r="F3145" s="1"/>
      <c r="G3145" s="1"/>
      <c r="H3145" s="1"/>
      <c r="I3145" s="1"/>
      <c r="J3145" s="1"/>
      <c r="K3145" s="1"/>
      <c r="L3145" s="1"/>
      <c r="M3145" s="1"/>
      <c r="N3145" s="1"/>
    </row>
    <row r="3146" spans="1:14">
      <c r="A3146" s="73">
        <v>3139</v>
      </c>
      <c r="B3146" s="81"/>
      <c r="C3146" s="81"/>
      <c r="D3146" s="81"/>
      <c r="E3146" s="1"/>
      <c r="F3146" s="1"/>
      <c r="G3146" s="1"/>
      <c r="H3146" s="1"/>
      <c r="I3146" s="1"/>
      <c r="J3146" s="1"/>
      <c r="K3146" s="1"/>
      <c r="L3146" s="1"/>
      <c r="M3146" s="1"/>
      <c r="N3146" s="1"/>
    </row>
    <row r="3147" spans="1:14">
      <c r="A3147" s="73">
        <v>3140</v>
      </c>
      <c r="B3147" s="81"/>
      <c r="C3147" s="81"/>
      <c r="D3147" s="81"/>
      <c r="E3147" s="1"/>
      <c r="F3147" s="1"/>
      <c r="G3147" s="1"/>
      <c r="H3147" s="1"/>
      <c r="I3147" s="1"/>
      <c r="J3147" s="1"/>
      <c r="K3147" s="1"/>
      <c r="L3147" s="1"/>
      <c r="M3147" s="1"/>
      <c r="N3147" s="1"/>
    </row>
    <row r="3148" spans="1:14">
      <c r="A3148" s="73">
        <v>3141</v>
      </c>
      <c r="B3148" s="81"/>
      <c r="C3148" s="81"/>
      <c r="D3148" s="81"/>
      <c r="E3148" s="1"/>
      <c r="F3148" s="1"/>
      <c r="G3148" s="1"/>
      <c r="H3148" s="1"/>
      <c r="I3148" s="1"/>
      <c r="J3148" s="1"/>
      <c r="K3148" s="1"/>
      <c r="L3148" s="1"/>
      <c r="M3148" s="1"/>
      <c r="N3148" s="1"/>
    </row>
    <row r="3149" spans="1:14">
      <c r="A3149" s="73">
        <v>3142</v>
      </c>
      <c r="B3149" s="81"/>
      <c r="C3149" s="81"/>
      <c r="D3149" s="81"/>
      <c r="E3149" s="1"/>
      <c r="F3149" s="1"/>
      <c r="G3149" s="1"/>
      <c r="H3149" s="1"/>
      <c r="I3149" s="1"/>
      <c r="J3149" s="1"/>
      <c r="K3149" s="1"/>
      <c r="L3149" s="1"/>
      <c r="M3149" s="1"/>
      <c r="N3149" s="1"/>
    </row>
    <row r="3150" spans="1:14">
      <c r="A3150" s="73">
        <v>3143</v>
      </c>
      <c r="B3150" s="81"/>
      <c r="C3150" s="81"/>
      <c r="D3150" s="81"/>
      <c r="E3150" s="1"/>
      <c r="F3150" s="1"/>
      <c r="G3150" s="1"/>
      <c r="H3150" s="1"/>
      <c r="I3150" s="1"/>
      <c r="J3150" s="1"/>
      <c r="K3150" s="1"/>
      <c r="L3150" s="1"/>
      <c r="M3150" s="1"/>
      <c r="N3150" s="1"/>
    </row>
    <row r="3151" spans="1:14">
      <c r="A3151" s="73">
        <v>3144</v>
      </c>
      <c r="B3151" s="81"/>
      <c r="C3151" s="81"/>
      <c r="D3151" s="81"/>
      <c r="E3151" s="1"/>
      <c r="F3151" s="1"/>
      <c r="G3151" s="1"/>
      <c r="H3151" s="1"/>
      <c r="I3151" s="1"/>
      <c r="J3151" s="1"/>
      <c r="K3151" s="1"/>
      <c r="L3151" s="1"/>
      <c r="M3151" s="1"/>
      <c r="N3151" s="1"/>
    </row>
    <row r="3152" spans="1:14">
      <c r="A3152" s="73">
        <v>3145</v>
      </c>
      <c r="B3152" s="81"/>
      <c r="C3152" s="81"/>
      <c r="D3152" s="81"/>
      <c r="E3152" s="1"/>
      <c r="F3152" s="1"/>
      <c r="G3152" s="1"/>
      <c r="H3152" s="1"/>
      <c r="I3152" s="1"/>
      <c r="J3152" s="1"/>
      <c r="K3152" s="1"/>
      <c r="L3152" s="1"/>
      <c r="M3152" s="1"/>
      <c r="N3152" s="1"/>
    </row>
    <row r="3153" spans="1:14">
      <c r="A3153" s="73">
        <v>3146</v>
      </c>
      <c r="B3153" s="81"/>
      <c r="C3153" s="81"/>
      <c r="D3153" s="81"/>
      <c r="E3153" s="1"/>
      <c r="F3153" s="1"/>
      <c r="G3153" s="1"/>
      <c r="H3153" s="1"/>
      <c r="I3153" s="1"/>
      <c r="J3153" s="1"/>
      <c r="K3153" s="1"/>
      <c r="L3153" s="1"/>
      <c r="M3153" s="1"/>
      <c r="N3153" s="1"/>
    </row>
    <row r="3154" spans="1:14">
      <c r="A3154" s="73">
        <v>3147</v>
      </c>
      <c r="B3154" s="81"/>
      <c r="C3154" s="81"/>
      <c r="D3154" s="81"/>
      <c r="E3154" s="1"/>
      <c r="F3154" s="1"/>
      <c r="G3154" s="1"/>
      <c r="H3154" s="1"/>
      <c r="I3154" s="1"/>
      <c r="J3154" s="1"/>
      <c r="K3154" s="1"/>
      <c r="L3154" s="1"/>
      <c r="M3154" s="1"/>
      <c r="N3154" s="1"/>
    </row>
    <row r="3155" spans="1:14">
      <c r="A3155" s="73">
        <v>3148</v>
      </c>
      <c r="B3155" s="81"/>
      <c r="C3155" s="81"/>
      <c r="D3155" s="81"/>
      <c r="E3155" s="1"/>
      <c r="F3155" s="1"/>
      <c r="G3155" s="1"/>
      <c r="H3155" s="1"/>
      <c r="I3155" s="1"/>
      <c r="J3155" s="1"/>
      <c r="K3155" s="1"/>
      <c r="L3155" s="1"/>
      <c r="M3155" s="1"/>
      <c r="N3155" s="1"/>
    </row>
    <row r="3156" spans="1:14">
      <c r="A3156" s="73">
        <v>3149</v>
      </c>
      <c r="B3156" s="81"/>
      <c r="C3156" s="81"/>
      <c r="D3156" s="81"/>
      <c r="E3156" s="1"/>
      <c r="F3156" s="1"/>
      <c r="G3156" s="1"/>
      <c r="H3156" s="1"/>
      <c r="I3156" s="1"/>
      <c r="J3156" s="1"/>
      <c r="K3156" s="1"/>
      <c r="L3156" s="1"/>
      <c r="M3156" s="1"/>
      <c r="N3156" s="1"/>
    </row>
    <row r="3157" spans="1:14">
      <c r="A3157" s="73">
        <v>3150</v>
      </c>
      <c r="B3157" s="81"/>
      <c r="C3157" s="81"/>
      <c r="D3157" s="81"/>
      <c r="E3157" s="1"/>
      <c r="F3157" s="1"/>
      <c r="G3157" s="1"/>
      <c r="H3157" s="1"/>
      <c r="I3157" s="1"/>
      <c r="J3157" s="1"/>
      <c r="K3157" s="1"/>
      <c r="L3157" s="1"/>
      <c r="M3157" s="1"/>
      <c r="N3157" s="1"/>
    </row>
    <row r="3158" spans="1:14">
      <c r="A3158" s="73">
        <v>3151</v>
      </c>
      <c r="B3158" s="81"/>
      <c r="C3158" s="81"/>
      <c r="D3158" s="81"/>
      <c r="E3158" s="1"/>
      <c r="F3158" s="1"/>
      <c r="G3158" s="1"/>
      <c r="H3158" s="1"/>
      <c r="I3158" s="1"/>
      <c r="J3158" s="1"/>
      <c r="K3158" s="1"/>
      <c r="L3158" s="1"/>
      <c r="M3158" s="1"/>
      <c r="N3158" s="1"/>
    </row>
    <row r="3159" spans="1:14">
      <c r="A3159" s="73">
        <v>3152</v>
      </c>
      <c r="B3159" s="81"/>
      <c r="C3159" s="81"/>
      <c r="D3159" s="81"/>
      <c r="E3159" s="1"/>
      <c r="F3159" s="1"/>
      <c r="G3159" s="1"/>
      <c r="H3159" s="1"/>
      <c r="I3159" s="1"/>
      <c r="J3159" s="1"/>
      <c r="K3159" s="1"/>
      <c r="L3159" s="1"/>
      <c r="M3159" s="1"/>
      <c r="N3159" s="1"/>
    </row>
    <row r="3160" spans="1:14">
      <c r="A3160" s="73">
        <v>3153</v>
      </c>
      <c r="B3160" s="81"/>
      <c r="C3160" s="81"/>
      <c r="D3160" s="81"/>
      <c r="E3160" s="1"/>
      <c r="F3160" s="1"/>
      <c r="G3160" s="1"/>
      <c r="H3160" s="1"/>
      <c r="I3160" s="1"/>
      <c r="J3160" s="1"/>
      <c r="K3160" s="1"/>
      <c r="L3160" s="1"/>
      <c r="M3160" s="1"/>
      <c r="N3160" s="1"/>
    </row>
    <row r="3161" spans="1:14">
      <c r="A3161" s="73">
        <v>3154</v>
      </c>
      <c r="B3161" s="81"/>
      <c r="C3161" s="81"/>
      <c r="D3161" s="81"/>
      <c r="E3161" s="1"/>
      <c r="F3161" s="1"/>
      <c r="G3161" s="1"/>
      <c r="H3161" s="1"/>
      <c r="I3161" s="1"/>
      <c r="J3161" s="1"/>
      <c r="K3161" s="1"/>
      <c r="L3161" s="1"/>
      <c r="M3161" s="1"/>
      <c r="N3161" s="1"/>
    </row>
    <row r="3162" spans="1:14">
      <c r="A3162" s="73">
        <v>3155</v>
      </c>
      <c r="B3162" s="81"/>
      <c r="C3162" s="81"/>
      <c r="D3162" s="81"/>
      <c r="E3162" s="1"/>
      <c r="F3162" s="1"/>
      <c r="G3162" s="1"/>
      <c r="H3162" s="1"/>
      <c r="I3162" s="1"/>
      <c r="J3162" s="1"/>
      <c r="K3162" s="1"/>
      <c r="L3162" s="1"/>
      <c r="M3162" s="1"/>
      <c r="N3162" s="1"/>
    </row>
    <row r="3163" spans="1:14">
      <c r="A3163" s="73">
        <v>3156</v>
      </c>
      <c r="B3163" s="81"/>
      <c r="C3163" s="81"/>
      <c r="D3163" s="81"/>
      <c r="E3163" s="1"/>
      <c r="F3163" s="1"/>
      <c r="G3163" s="1"/>
      <c r="H3163" s="1"/>
      <c r="I3163" s="1"/>
      <c r="J3163" s="1"/>
      <c r="K3163" s="1"/>
      <c r="L3163" s="1"/>
      <c r="M3163" s="1"/>
      <c r="N3163" s="1"/>
    </row>
    <row r="3164" spans="1:14">
      <c r="A3164" s="73">
        <v>3157</v>
      </c>
      <c r="B3164" s="81"/>
      <c r="C3164" s="81"/>
      <c r="D3164" s="81"/>
      <c r="E3164" s="1"/>
      <c r="F3164" s="1"/>
      <c r="G3164" s="1"/>
      <c r="H3164" s="1"/>
      <c r="I3164" s="1"/>
      <c r="J3164" s="1"/>
      <c r="K3164" s="1"/>
      <c r="L3164" s="1"/>
      <c r="M3164" s="1"/>
      <c r="N3164" s="1"/>
    </row>
    <row r="3165" spans="1:14">
      <c r="A3165" s="73">
        <v>3158</v>
      </c>
      <c r="B3165" s="81"/>
      <c r="C3165" s="81"/>
      <c r="D3165" s="81"/>
      <c r="E3165" s="1"/>
      <c r="F3165" s="1"/>
      <c r="G3165" s="1"/>
      <c r="H3165" s="1"/>
      <c r="I3165" s="1"/>
      <c r="J3165" s="1"/>
      <c r="K3165" s="1"/>
      <c r="L3165" s="1"/>
      <c r="M3165" s="1"/>
      <c r="N3165" s="1"/>
    </row>
    <row r="3166" spans="1:14">
      <c r="A3166" s="73">
        <v>3159</v>
      </c>
      <c r="B3166" s="81"/>
      <c r="C3166" s="81"/>
      <c r="D3166" s="81"/>
      <c r="E3166" s="1"/>
      <c r="F3166" s="1"/>
      <c r="G3166" s="1"/>
      <c r="H3166" s="1"/>
      <c r="I3166" s="1"/>
      <c r="J3166" s="1"/>
      <c r="K3166" s="1"/>
      <c r="L3166" s="1"/>
      <c r="M3166" s="1"/>
      <c r="N3166" s="1"/>
    </row>
    <row r="3167" spans="1:14">
      <c r="A3167" s="73">
        <v>3160</v>
      </c>
      <c r="B3167" s="81"/>
      <c r="C3167" s="81"/>
      <c r="D3167" s="81"/>
      <c r="E3167" s="1"/>
      <c r="F3167" s="1"/>
      <c r="G3167" s="1"/>
      <c r="H3167" s="1"/>
      <c r="I3167" s="1"/>
      <c r="J3167" s="1"/>
      <c r="K3167" s="1"/>
      <c r="L3167" s="1"/>
      <c r="M3167" s="1"/>
      <c r="N3167" s="1"/>
    </row>
    <row r="3168" spans="1:14">
      <c r="A3168" s="73">
        <v>3161</v>
      </c>
      <c r="B3168" s="81"/>
      <c r="C3168" s="81"/>
      <c r="D3168" s="81"/>
      <c r="E3168" s="1"/>
      <c r="F3168" s="1"/>
      <c r="G3168" s="1"/>
      <c r="H3168" s="1"/>
      <c r="I3168" s="1"/>
      <c r="J3168" s="1"/>
      <c r="K3168" s="1"/>
      <c r="L3168" s="1"/>
      <c r="M3168" s="1"/>
      <c r="N3168" s="1"/>
    </row>
    <row r="3169" spans="1:14">
      <c r="A3169" s="73">
        <v>3162</v>
      </c>
      <c r="B3169" s="81"/>
      <c r="C3169" s="81"/>
      <c r="D3169" s="81"/>
      <c r="E3169" s="1"/>
      <c r="F3169" s="1"/>
      <c r="G3169" s="1"/>
      <c r="H3169" s="1"/>
      <c r="I3169" s="1"/>
      <c r="J3169" s="1"/>
      <c r="K3169" s="1"/>
      <c r="L3169" s="1"/>
      <c r="M3169" s="1"/>
      <c r="N3169" s="1"/>
    </row>
    <row r="3170" spans="1:14">
      <c r="A3170" s="73">
        <v>3163</v>
      </c>
      <c r="B3170" s="81"/>
      <c r="C3170" s="81"/>
      <c r="D3170" s="81"/>
      <c r="E3170" s="1"/>
      <c r="F3170" s="1"/>
      <c r="G3170" s="1"/>
      <c r="H3170" s="1"/>
      <c r="I3170" s="1"/>
      <c r="J3170" s="1"/>
      <c r="K3170" s="1"/>
      <c r="L3170" s="1"/>
      <c r="M3170" s="1"/>
      <c r="N3170" s="1"/>
    </row>
    <row r="3171" spans="1:14">
      <c r="A3171" s="73">
        <v>3164</v>
      </c>
      <c r="B3171" s="81"/>
      <c r="C3171" s="81"/>
      <c r="D3171" s="81"/>
      <c r="E3171" s="1"/>
      <c r="F3171" s="1"/>
      <c r="G3171" s="1"/>
      <c r="H3171" s="1"/>
      <c r="I3171" s="1"/>
      <c r="J3171" s="1"/>
      <c r="K3171" s="1"/>
      <c r="L3171" s="1"/>
      <c r="M3171" s="1"/>
      <c r="N3171" s="1"/>
    </row>
    <row r="3172" spans="1:14">
      <c r="A3172" s="73">
        <v>3165</v>
      </c>
      <c r="B3172" s="81"/>
      <c r="C3172" s="81"/>
      <c r="D3172" s="81"/>
      <c r="E3172" s="1"/>
      <c r="F3172" s="1"/>
      <c r="G3172" s="1"/>
      <c r="H3172" s="1"/>
      <c r="I3172" s="1"/>
      <c r="J3172" s="1"/>
      <c r="K3172" s="1"/>
      <c r="L3172" s="1"/>
      <c r="M3172" s="1"/>
      <c r="N3172" s="1"/>
    </row>
    <row r="3173" spans="1:14">
      <c r="A3173" s="73">
        <v>3166</v>
      </c>
      <c r="B3173" s="81"/>
      <c r="C3173" s="81"/>
      <c r="D3173" s="81"/>
      <c r="E3173" s="1"/>
      <c r="F3173" s="1"/>
      <c r="G3173" s="1"/>
      <c r="H3173" s="1"/>
      <c r="I3173" s="1"/>
      <c r="J3173" s="1"/>
      <c r="K3173" s="1"/>
      <c r="L3173" s="1"/>
      <c r="M3173" s="1"/>
      <c r="N3173" s="1"/>
    </row>
    <row r="3174" spans="1:14">
      <c r="A3174" s="73">
        <v>3167</v>
      </c>
      <c r="B3174" s="81"/>
      <c r="C3174" s="81"/>
      <c r="D3174" s="81"/>
      <c r="E3174" s="1"/>
      <c r="F3174" s="1"/>
      <c r="G3174" s="1"/>
      <c r="H3174" s="1"/>
      <c r="I3174" s="1"/>
      <c r="J3174" s="1"/>
      <c r="K3174" s="1"/>
      <c r="L3174" s="1"/>
      <c r="M3174" s="1"/>
      <c r="N3174" s="1"/>
    </row>
    <row r="3175" spans="1:14">
      <c r="A3175" s="73">
        <v>3168</v>
      </c>
      <c r="B3175" s="81"/>
      <c r="C3175" s="81"/>
      <c r="D3175" s="81"/>
      <c r="E3175" s="1"/>
      <c r="F3175" s="1"/>
      <c r="G3175" s="1"/>
      <c r="H3175" s="1"/>
      <c r="I3175" s="1"/>
      <c r="J3175" s="1"/>
      <c r="K3175" s="1"/>
      <c r="L3175" s="1"/>
      <c r="M3175" s="1"/>
      <c r="N3175" s="1"/>
    </row>
    <row r="3176" spans="1:14">
      <c r="A3176" s="73">
        <v>3169</v>
      </c>
      <c r="B3176" s="81"/>
      <c r="C3176" s="81"/>
      <c r="D3176" s="81"/>
      <c r="E3176" s="1"/>
      <c r="F3176" s="1"/>
      <c r="G3176" s="1"/>
      <c r="H3176" s="1"/>
      <c r="I3176" s="1"/>
      <c r="J3176" s="1"/>
      <c r="K3176" s="1"/>
      <c r="L3176" s="1"/>
      <c r="M3176" s="1"/>
      <c r="N3176" s="1"/>
    </row>
    <row r="3177" spans="1:14">
      <c r="A3177" s="73">
        <v>3170</v>
      </c>
      <c r="B3177" s="81"/>
      <c r="C3177" s="81"/>
      <c r="D3177" s="81"/>
      <c r="E3177" s="1"/>
      <c r="F3177" s="1"/>
      <c r="G3177" s="1"/>
      <c r="H3177" s="1"/>
      <c r="I3177" s="1"/>
      <c r="J3177" s="1"/>
      <c r="K3177" s="1"/>
      <c r="L3177" s="1"/>
      <c r="M3177" s="1"/>
      <c r="N3177" s="1"/>
    </row>
    <row r="3178" spans="1:14">
      <c r="A3178" s="73">
        <v>3171</v>
      </c>
      <c r="B3178" s="81"/>
      <c r="C3178" s="81"/>
      <c r="D3178" s="81"/>
      <c r="E3178" s="1"/>
      <c r="F3178" s="1"/>
      <c r="G3178" s="1"/>
      <c r="H3178" s="1"/>
      <c r="I3178" s="1"/>
      <c r="J3178" s="1"/>
      <c r="K3178" s="1"/>
      <c r="L3178" s="1"/>
      <c r="M3178" s="1"/>
      <c r="N3178" s="1"/>
    </row>
    <row r="3179" spans="1:14">
      <c r="A3179" s="73">
        <v>3172</v>
      </c>
      <c r="B3179" s="81"/>
      <c r="C3179" s="81"/>
      <c r="D3179" s="81"/>
      <c r="E3179" s="1"/>
      <c r="F3179" s="1"/>
      <c r="G3179" s="1"/>
      <c r="H3179" s="1"/>
      <c r="I3179" s="1"/>
      <c r="J3179" s="1"/>
      <c r="K3179" s="1"/>
      <c r="L3179" s="1"/>
      <c r="M3179" s="1"/>
      <c r="N3179" s="1"/>
    </row>
    <row r="3180" spans="1:14">
      <c r="A3180" s="73">
        <v>3173</v>
      </c>
      <c r="B3180" s="81"/>
      <c r="C3180" s="81"/>
      <c r="D3180" s="81"/>
      <c r="E3180" s="1"/>
      <c r="F3180" s="1"/>
      <c r="G3180" s="1"/>
      <c r="H3180" s="1"/>
      <c r="I3180" s="1"/>
      <c r="J3180" s="1"/>
      <c r="K3180" s="1"/>
      <c r="L3180" s="1"/>
      <c r="M3180" s="1"/>
      <c r="N3180" s="1"/>
    </row>
    <row r="3181" spans="1:14">
      <c r="A3181" s="73">
        <v>3174</v>
      </c>
      <c r="B3181" s="81"/>
      <c r="C3181" s="81"/>
      <c r="D3181" s="81"/>
      <c r="E3181" s="1"/>
      <c r="F3181" s="1"/>
      <c r="G3181" s="1"/>
      <c r="H3181" s="1"/>
      <c r="I3181" s="1"/>
      <c r="J3181" s="1"/>
      <c r="K3181" s="1"/>
      <c r="L3181" s="1"/>
      <c r="M3181" s="1"/>
      <c r="N3181" s="1"/>
    </row>
    <row r="3182" spans="1:14">
      <c r="A3182" s="73">
        <v>3175</v>
      </c>
      <c r="B3182" s="81"/>
      <c r="C3182" s="81"/>
      <c r="D3182" s="81"/>
      <c r="E3182" s="1"/>
      <c r="F3182" s="1"/>
      <c r="G3182" s="1"/>
      <c r="H3182" s="1"/>
      <c r="I3182" s="1"/>
      <c r="J3182" s="1"/>
      <c r="K3182" s="1"/>
      <c r="L3182" s="1"/>
      <c r="M3182" s="1"/>
      <c r="N3182" s="1"/>
    </row>
    <row r="3183" spans="1:14">
      <c r="A3183" s="73">
        <v>3176</v>
      </c>
      <c r="B3183" s="81"/>
      <c r="C3183" s="81"/>
      <c r="D3183" s="81"/>
      <c r="E3183" s="1"/>
      <c r="F3183" s="1"/>
      <c r="G3183" s="1"/>
      <c r="H3183" s="1"/>
      <c r="I3183" s="1"/>
      <c r="J3183" s="1"/>
      <c r="K3183" s="1"/>
      <c r="L3183" s="1"/>
      <c r="M3183" s="1"/>
      <c r="N3183" s="1"/>
    </row>
    <row r="3184" spans="1:14">
      <c r="A3184" s="73">
        <v>3177</v>
      </c>
      <c r="B3184" s="81"/>
      <c r="C3184" s="81"/>
      <c r="D3184" s="81"/>
      <c r="E3184" s="1"/>
      <c r="F3184" s="1"/>
      <c r="G3184" s="1"/>
      <c r="H3184" s="1"/>
      <c r="I3184" s="1"/>
      <c r="J3184" s="1"/>
      <c r="K3184" s="1"/>
      <c r="L3184" s="1"/>
      <c r="M3184" s="1"/>
      <c r="N3184" s="1"/>
    </row>
    <row r="3185" spans="1:14">
      <c r="A3185" s="73">
        <v>3178</v>
      </c>
      <c r="B3185" s="81"/>
      <c r="C3185" s="81"/>
      <c r="D3185" s="81"/>
      <c r="E3185" s="1"/>
      <c r="F3185" s="1"/>
      <c r="G3185" s="1"/>
      <c r="H3185" s="1"/>
      <c r="I3185" s="1"/>
      <c r="J3185" s="1"/>
      <c r="K3185" s="1"/>
      <c r="L3185" s="1"/>
      <c r="M3185" s="1"/>
      <c r="N3185" s="1"/>
    </row>
    <row r="3186" spans="1:14">
      <c r="A3186" s="73">
        <v>3179</v>
      </c>
      <c r="B3186" s="81"/>
      <c r="C3186" s="81"/>
      <c r="D3186" s="81"/>
      <c r="E3186" s="1"/>
      <c r="F3186" s="1"/>
      <c r="G3186" s="1"/>
      <c r="H3186" s="1"/>
      <c r="I3186" s="1"/>
      <c r="J3186" s="1"/>
      <c r="K3186" s="1"/>
      <c r="L3186" s="1"/>
      <c r="M3186" s="1"/>
      <c r="N3186" s="1"/>
    </row>
    <row r="3187" spans="1:14">
      <c r="A3187" s="73">
        <v>3180</v>
      </c>
      <c r="B3187" s="81"/>
      <c r="C3187" s="81"/>
      <c r="D3187" s="81"/>
      <c r="E3187" s="1"/>
      <c r="F3187" s="1"/>
      <c r="G3187" s="1"/>
      <c r="H3187" s="1"/>
      <c r="I3187" s="1"/>
      <c r="J3187" s="1"/>
      <c r="K3187" s="1"/>
      <c r="L3187" s="1"/>
      <c r="M3187" s="1"/>
      <c r="N3187" s="1"/>
    </row>
    <row r="3188" spans="1:14">
      <c r="A3188" s="73">
        <v>3181</v>
      </c>
      <c r="B3188" s="81"/>
      <c r="C3188" s="81"/>
      <c r="D3188" s="81"/>
      <c r="E3188" s="1"/>
      <c r="F3188" s="1"/>
      <c r="G3188" s="1"/>
      <c r="H3188" s="1"/>
      <c r="I3188" s="1"/>
      <c r="J3188" s="1"/>
      <c r="K3188" s="1"/>
      <c r="L3188" s="1"/>
      <c r="M3188" s="1"/>
      <c r="N3188" s="1"/>
    </row>
    <row r="3189" spans="1:14">
      <c r="A3189" s="73">
        <v>3182</v>
      </c>
      <c r="B3189" s="81"/>
      <c r="C3189" s="81"/>
      <c r="D3189" s="81"/>
      <c r="E3189" s="1"/>
      <c r="F3189" s="1"/>
      <c r="G3189" s="1"/>
      <c r="H3189" s="1"/>
      <c r="I3189" s="1"/>
      <c r="J3189" s="1"/>
      <c r="K3189" s="1"/>
      <c r="L3189" s="1"/>
      <c r="M3189" s="1"/>
      <c r="N3189" s="1"/>
    </row>
    <row r="3190" spans="1:14">
      <c r="A3190" s="73">
        <v>3183</v>
      </c>
      <c r="B3190" s="81"/>
      <c r="C3190" s="81"/>
      <c r="D3190" s="81"/>
      <c r="E3190" s="1"/>
      <c r="F3190" s="1"/>
      <c r="G3190" s="1"/>
      <c r="H3190" s="1"/>
      <c r="I3190" s="1"/>
      <c r="J3190" s="1"/>
      <c r="K3190" s="1"/>
      <c r="L3190" s="1"/>
      <c r="M3190" s="1"/>
      <c r="N3190" s="1"/>
    </row>
    <row r="3191" spans="1:14">
      <c r="A3191" s="73">
        <v>3184</v>
      </c>
      <c r="B3191" s="81"/>
      <c r="C3191" s="81"/>
      <c r="D3191" s="81"/>
      <c r="E3191" s="1"/>
      <c r="F3191" s="1"/>
      <c r="G3191" s="1"/>
      <c r="H3191" s="1"/>
      <c r="I3191" s="1"/>
      <c r="J3191" s="1"/>
      <c r="K3191" s="1"/>
      <c r="L3191" s="1"/>
      <c r="M3191" s="1"/>
      <c r="N3191" s="1"/>
    </row>
    <row r="3192" spans="1:14">
      <c r="A3192" s="73">
        <v>3185</v>
      </c>
      <c r="B3192" s="81"/>
      <c r="C3192" s="81"/>
      <c r="D3192" s="81"/>
      <c r="E3192" s="1"/>
      <c r="F3192" s="1"/>
      <c r="G3192" s="1"/>
      <c r="H3192" s="1"/>
      <c r="I3192" s="1"/>
      <c r="J3192" s="1"/>
      <c r="K3192" s="1"/>
      <c r="L3192" s="1"/>
      <c r="M3192" s="1"/>
      <c r="N3192" s="1"/>
    </row>
    <row r="3193" spans="1:14">
      <c r="A3193" s="73">
        <v>3186</v>
      </c>
      <c r="B3193" s="81"/>
      <c r="C3193" s="81"/>
      <c r="D3193" s="81"/>
      <c r="E3193" s="1"/>
      <c r="F3193" s="1"/>
      <c r="G3193" s="1"/>
      <c r="H3193" s="1"/>
      <c r="I3193" s="1"/>
      <c r="J3193" s="1"/>
      <c r="K3193" s="1"/>
      <c r="L3193" s="1"/>
      <c r="M3193" s="1"/>
      <c r="N3193" s="1"/>
    </row>
    <row r="3194" spans="1:14">
      <c r="A3194" s="73">
        <v>3187</v>
      </c>
      <c r="B3194" s="81"/>
      <c r="C3194" s="81"/>
      <c r="D3194" s="81"/>
      <c r="E3194" s="1"/>
      <c r="F3194" s="1"/>
      <c r="G3194" s="1"/>
      <c r="H3194" s="1"/>
      <c r="I3194" s="1"/>
      <c r="J3194" s="1"/>
      <c r="K3194" s="1"/>
      <c r="L3194" s="1"/>
      <c r="M3194" s="1"/>
      <c r="N3194" s="1"/>
    </row>
    <row r="3195" spans="1:14">
      <c r="A3195" s="73">
        <v>3188</v>
      </c>
      <c r="B3195" s="81"/>
      <c r="C3195" s="81"/>
      <c r="D3195" s="81"/>
      <c r="E3195" s="1"/>
      <c r="F3195" s="1"/>
      <c r="G3195" s="1"/>
      <c r="H3195" s="1"/>
      <c r="I3195" s="1"/>
      <c r="J3195" s="1"/>
      <c r="K3195" s="1"/>
      <c r="L3195" s="1"/>
      <c r="M3195" s="1"/>
      <c r="N3195" s="1"/>
    </row>
    <row r="3196" spans="1:14">
      <c r="A3196" s="73">
        <v>3189</v>
      </c>
      <c r="B3196" s="81"/>
      <c r="C3196" s="81"/>
      <c r="D3196" s="81"/>
      <c r="E3196" s="1"/>
      <c r="F3196" s="1"/>
      <c r="G3196" s="1"/>
      <c r="H3196" s="1"/>
      <c r="I3196" s="1"/>
      <c r="J3196" s="1"/>
      <c r="K3196" s="1"/>
      <c r="L3196" s="1"/>
      <c r="M3196" s="1"/>
      <c r="N3196" s="1"/>
    </row>
    <row r="3197" spans="1:14">
      <c r="A3197" s="73">
        <v>3190</v>
      </c>
      <c r="B3197" s="81"/>
      <c r="C3197" s="81"/>
      <c r="D3197" s="81"/>
      <c r="E3197" s="1"/>
      <c r="F3197" s="1"/>
      <c r="G3197" s="1"/>
      <c r="H3197" s="1"/>
      <c r="I3197" s="1"/>
      <c r="J3197" s="1"/>
      <c r="K3197" s="1"/>
      <c r="L3197" s="1"/>
      <c r="M3197" s="1"/>
      <c r="N3197" s="1"/>
    </row>
    <row r="3198" spans="1:14">
      <c r="A3198" s="73">
        <v>3191</v>
      </c>
      <c r="B3198" s="81"/>
      <c r="C3198" s="81"/>
      <c r="D3198" s="81"/>
      <c r="E3198" s="1"/>
      <c r="F3198" s="1"/>
      <c r="G3198" s="1"/>
      <c r="H3198" s="1"/>
      <c r="I3198" s="1"/>
      <c r="J3198" s="1"/>
      <c r="K3198" s="1"/>
      <c r="L3198" s="1"/>
      <c r="M3198" s="1"/>
      <c r="N3198" s="1"/>
    </row>
    <row r="3199" spans="1:14">
      <c r="A3199" s="73">
        <v>3192</v>
      </c>
      <c r="B3199" s="81"/>
      <c r="C3199" s="81"/>
      <c r="D3199" s="81"/>
      <c r="E3199" s="1"/>
      <c r="F3199" s="1"/>
      <c r="G3199" s="1"/>
      <c r="H3199" s="1"/>
      <c r="I3199" s="1"/>
      <c r="J3199" s="1"/>
      <c r="K3199" s="1"/>
      <c r="L3199" s="1"/>
      <c r="M3199" s="1"/>
      <c r="N3199" s="1"/>
    </row>
    <row r="3200" spans="1:14">
      <c r="A3200" s="73">
        <v>3193</v>
      </c>
      <c r="B3200" s="81"/>
      <c r="C3200" s="81"/>
      <c r="D3200" s="81"/>
      <c r="E3200" s="1"/>
      <c r="F3200" s="1"/>
      <c r="G3200" s="1"/>
      <c r="H3200" s="1"/>
      <c r="I3200" s="1"/>
      <c r="J3200" s="1"/>
      <c r="K3200" s="1"/>
      <c r="L3200" s="1"/>
      <c r="M3200" s="1"/>
      <c r="N3200" s="1"/>
    </row>
    <row r="3201" spans="1:14">
      <c r="A3201" s="73">
        <v>3194</v>
      </c>
      <c r="B3201" s="81"/>
      <c r="C3201" s="81"/>
      <c r="D3201" s="81"/>
      <c r="E3201" s="1"/>
      <c r="F3201" s="1"/>
      <c r="G3201" s="1"/>
      <c r="H3201" s="1"/>
      <c r="I3201" s="1"/>
      <c r="J3201" s="1"/>
      <c r="K3201" s="1"/>
      <c r="L3201" s="1"/>
      <c r="M3201" s="1"/>
      <c r="N3201" s="1"/>
    </row>
    <row r="3202" spans="1:14">
      <c r="A3202" s="73">
        <v>3195</v>
      </c>
      <c r="B3202" s="81"/>
      <c r="C3202" s="81"/>
      <c r="D3202" s="81"/>
      <c r="E3202" s="1"/>
      <c r="F3202" s="1"/>
      <c r="G3202" s="1"/>
      <c r="H3202" s="1"/>
      <c r="I3202" s="1"/>
      <c r="J3202" s="1"/>
      <c r="K3202" s="1"/>
      <c r="L3202" s="1"/>
      <c r="M3202" s="1"/>
      <c r="N3202" s="1"/>
    </row>
    <row r="3203" spans="1:14">
      <c r="A3203" s="73">
        <v>3196</v>
      </c>
      <c r="B3203" s="81"/>
      <c r="C3203" s="81"/>
      <c r="D3203" s="81"/>
      <c r="E3203" s="1"/>
      <c r="F3203" s="1"/>
      <c r="G3203" s="1"/>
      <c r="H3203" s="1"/>
      <c r="I3203" s="1"/>
      <c r="J3203" s="1"/>
      <c r="K3203" s="1"/>
      <c r="L3203" s="1"/>
      <c r="M3203" s="1"/>
      <c r="N3203" s="1"/>
    </row>
    <row r="3204" spans="1:14">
      <c r="A3204" s="73">
        <v>3197</v>
      </c>
      <c r="B3204" s="81"/>
      <c r="C3204" s="81"/>
      <c r="D3204" s="81"/>
      <c r="E3204" s="1"/>
      <c r="F3204" s="1"/>
      <c r="G3204" s="1"/>
      <c r="H3204" s="1"/>
      <c r="I3204" s="1"/>
      <c r="J3204" s="1"/>
      <c r="K3204" s="1"/>
      <c r="L3204" s="1"/>
      <c r="M3204" s="1"/>
      <c r="N3204" s="1"/>
    </row>
    <row r="3205" spans="1:14">
      <c r="A3205" s="73">
        <v>3198</v>
      </c>
      <c r="B3205" s="81"/>
      <c r="C3205" s="81"/>
      <c r="D3205" s="81"/>
      <c r="E3205" s="1"/>
      <c r="F3205" s="1"/>
      <c r="G3205" s="1"/>
      <c r="H3205" s="1"/>
      <c r="I3205" s="1"/>
      <c r="J3205" s="1"/>
      <c r="K3205" s="1"/>
      <c r="L3205" s="1"/>
      <c r="M3205" s="1"/>
      <c r="N3205" s="1"/>
    </row>
    <row r="3206" spans="1:14">
      <c r="A3206" s="73">
        <v>3199</v>
      </c>
      <c r="B3206" s="81"/>
      <c r="C3206" s="81"/>
      <c r="D3206" s="81"/>
      <c r="E3206" s="1"/>
      <c r="F3206" s="1"/>
      <c r="G3206" s="1"/>
      <c r="H3206" s="1"/>
      <c r="I3206" s="1"/>
      <c r="J3206" s="1"/>
      <c r="K3206" s="1"/>
      <c r="L3206" s="1"/>
      <c r="M3206" s="1"/>
      <c r="N3206" s="1"/>
    </row>
    <row r="3207" spans="1:14">
      <c r="A3207" s="73">
        <v>3200</v>
      </c>
      <c r="B3207" s="81"/>
      <c r="C3207" s="81"/>
      <c r="D3207" s="81"/>
      <c r="E3207" s="1"/>
      <c r="F3207" s="1"/>
      <c r="G3207" s="1"/>
      <c r="H3207" s="1"/>
      <c r="I3207" s="1"/>
      <c r="J3207" s="1"/>
      <c r="K3207" s="1"/>
      <c r="L3207" s="1"/>
      <c r="M3207" s="1"/>
      <c r="N3207" s="1"/>
    </row>
    <row r="3208" spans="1:14">
      <c r="A3208" s="73">
        <v>3201</v>
      </c>
      <c r="B3208" s="81"/>
      <c r="C3208" s="81"/>
      <c r="D3208" s="81"/>
      <c r="E3208" s="1"/>
      <c r="F3208" s="1"/>
      <c r="G3208" s="1"/>
      <c r="H3208" s="1"/>
      <c r="I3208" s="1"/>
      <c r="J3208" s="1"/>
      <c r="K3208" s="1"/>
      <c r="L3208" s="1"/>
      <c r="M3208" s="1"/>
      <c r="N3208" s="1"/>
    </row>
    <row r="3209" spans="1:14">
      <c r="A3209" s="73">
        <v>3202</v>
      </c>
      <c r="B3209" s="81"/>
      <c r="C3209" s="81"/>
      <c r="D3209" s="81"/>
      <c r="E3209" s="1"/>
      <c r="F3209" s="1"/>
      <c r="G3209" s="1"/>
      <c r="H3209" s="1"/>
      <c r="I3209" s="1"/>
      <c r="J3209" s="1"/>
      <c r="K3209" s="1"/>
      <c r="L3209" s="1"/>
      <c r="M3209" s="1"/>
      <c r="N3209" s="1"/>
    </row>
    <row r="3210" spans="1:14">
      <c r="A3210" s="73">
        <v>3203</v>
      </c>
      <c r="B3210" s="81"/>
      <c r="C3210" s="81"/>
      <c r="D3210" s="81"/>
      <c r="E3210" s="1"/>
      <c r="F3210" s="1"/>
      <c r="G3210" s="1"/>
      <c r="H3210" s="1"/>
      <c r="I3210" s="1"/>
      <c r="J3210" s="1"/>
      <c r="K3210" s="1"/>
      <c r="L3210" s="1"/>
      <c r="M3210" s="1"/>
      <c r="N3210" s="1"/>
    </row>
    <row r="3211" spans="1:14">
      <c r="A3211" s="73">
        <v>3204</v>
      </c>
      <c r="B3211" s="81"/>
      <c r="C3211" s="81"/>
      <c r="D3211" s="81"/>
      <c r="E3211" s="1"/>
      <c r="F3211" s="1"/>
      <c r="G3211" s="1"/>
      <c r="H3211" s="1"/>
      <c r="I3211" s="1"/>
      <c r="J3211" s="1"/>
      <c r="K3211" s="1"/>
      <c r="L3211" s="1"/>
      <c r="M3211" s="1"/>
      <c r="N3211" s="1"/>
    </row>
    <row r="3212" spans="1:14">
      <c r="A3212" s="73">
        <v>3205</v>
      </c>
      <c r="B3212" s="81"/>
      <c r="C3212" s="81"/>
      <c r="D3212" s="81"/>
      <c r="E3212" s="1"/>
      <c r="F3212" s="1"/>
      <c r="G3212" s="1"/>
      <c r="H3212" s="1"/>
      <c r="I3212" s="1"/>
      <c r="J3212" s="1"/>
      <c r="K3212" s="1"/>
      <c r="L3212" s="1"/>
      <c r="M3212" s="1"/>
      <c r="N3212" s="1"/>
    </row>
    <row r="3213" spans="1:14">
      <c r="A3213" s="73">
        <v>3206</v>
      </c>
      <c r="B3213" s="81"/>
      <c r="C3213" s="81"/>
      <c r="D3213" s="81"/>
      <c r="E3213" s="1"/>
      <c r="F3213" s="1"/>
      <c r="G3213" s="1"/>
      <c r="H3213" s="1"/>
      <c r="I3213" s="1"/>
      <c r="J3213" s="1"/>
      <c r="K3213" s="1"/>
      <c r="L3213" s="1"/>
      <c r="M3213" s="1"/>
      <c r="N3213" s="1"/>
    </row>
    <row r="3214" spans="1:14">
      <c r="A3214" s="73">
        <v>3207</v>
      </c>
      <c r="B3214" s="81"/>
      <c r="C3214" s="81"/>
      <c r="D3214" s="81"/>
      <c r="E3214" s="1"/>
      <c r="F3214" s="1"/>
      <c r="G3214" s="1"/>
      <c r="H3214" s="1"/>
      <c r="I3214" s="1"/>
      <c r="J3214" s="1"/>
      <c r="K3214" s="1"/>
      <c r="L3214" s="1"/>
      <c r="M3214" s="1"/>
      <c r="N3214" s="1"/>
    </row>
    <row r="3215" spans="1:14">
      <c r="A3215" s="73">
        <v>3208</v>
      </c>
      <c r="B3215" s="81"/>
      <c r="C3215" s="81"/>
      <c r="D3215" s="81"/>
      <c r="E3215" s="1"/>
      <c r="F3215" s="1"/>
      <c r="G3215" s="1"/>
      <c r="H3215" s="1"/>
      <c r="I3215" s="1"/>
      <c r="J3215" s="1"/>
      <c r="K3215" s="1"/>
      <c r="L3215" s="1"/>
      <c r="M3215" s="1"/>
      <c r="N3215" s="1"/>
    </row>
    <row r="3216" spans="1:14">
      <c r="A3216" s="73">
        <v>3209</v>
      </c>
      <c r="B3216" s="81"/>
      <c r="C3216" s="81"/>
      <c r="D3216" s="81"/>
      <c r="E3216" s="1"/>
      <c r="F3216" s="1"/>
      <c r="G3216" s="1"/>
      <c r="H3216" s="1"/>
      <c r="I3216" s="1"/>
      <c r="J3216" s="1"/>
      <c r="K3216" s="1"/>
      <c r="L3216" s="1"/>
      <c r="M3216" s="1"/>
      <c r="N3216" s="1"/>
    </row>
    <row r="3217" spans="1:14">
      <c r="A3217" s="73">
        <v>3210</v>
      </c>
      <c r="B3217" s="81"/>
      <c r="C3217" s="81"/>
      <c r="D3217" s="81"/>
      <c r="E3217" s="1"/>
      <c r="F3217" s="1"/>
      <c r="G3217" s="1"/>
      <c r="H3217" s="1"/>
      <c r="I3217" s="1"/>
      <c r="J3217" s="1"/>
      <c r="K3217" s="1"/>
      <c r="L3217" s="1"/>
      <c r="M3217" s="1"/>
      <c r="N3217" s="1"/>
    </row>
    <row r="3218" spans="1:14">
      <c r="A3218" s="73">
        <v>3211</v>
      </c>
      <c r="B3218" s="81"/>
      <c r="C3218" s="81"/>
      <c r="D3218" s="81"/>
      <c r="E3218" s="1"/>
      <c r="F3218" s="1"/>
      <c r="G3218" s="1"/>
      <c r="H3218" s="1"/>
      <c r="I3218" s="1"/>
      <c r="J3218" s="1"/>
      <c r="K3218" s="1"/>
      <c r="L3218" s="1"/>
      <c r="M3218" s="1"/>
      <c r="N3218" s="1"/>
    </row>
    <row r="3219" spans="1:14">
      <c r="A3219" s="73">
        <v>3212</v>
      </c>
      <c r="B3219" s="81"/>
      <c r="C3219" s="81"/>
      <c r="D3219" s="81"/>
      <c r="E3219" s="1"/>
      <c r="F3219" s="1"/>
      <c r="G3219" s="1"/>
      <c r="H3219" s="1"/>
      <c r="I3219" s="1"/>
      <c r="J3219" s="1"/>
      <c r="K3219" s="1"/>
      <c r="L3219" s="1"/>
      <c r="M3219" s="1"/>
      <c r="N3219" s="1"/>
    </row>
    <row r="3220" spans="1:14">
      <c r="A3220" s="73">
        <v>3213</v>
      </c>
      <c r="B3220" s="81"/>
      <c r="C3220" s="81"/>
      <c r="D3220" s="81"/>
      <c r="E3220" s="1"/>
      <c r="F3220" s="1"/>
      <c r="G3220" s="1"/>
      <c r="H3220" s="1"/>
      <c r="I3220" s="1"/>
      <c r="J3220" s="1"/>
      <c r="K3220" s="1"/>
      <c r="L3220" s="1"/>
      <c r="M3220" s="1"/>
      <c r="N3220" s="1"/>
    </row>
    <row r="3221" spans="1:14">
      <c r="A3221" s="73">
        <v>3214</v>
      </c>
      <c r="B3221" s="81"/>
      <c r="C3221" s="81"/>
      <c r="D3221" s="81"/>
      <c r="E3221" s="1"/>
      <c r="F3221" s="1"/>
      <c r="G3221" s="1"/>
      <c r="H3221" s="1"/>
      <c r="I3221" s="1"/>
      <c r="J3221" s="1"/>
      <c r="K3221" s="1"/>
      <c r="L3221" s="1"/>
      <c r="M3221" s="1"/>
      <c r="N3221" s="1"/>
    </row>
    <row r="3222" spans="1:14">
      <c r="A3222" s="73">
        <v>3215</v>
      </c>
      <c r="B3222" s="81"/>
      <c r="C3222" s="81"/>
      <c r="D3222" s="81"/>
      <c r="E3222" s="1"/>
      <c r="F3222" s="1"/>
      <c r="G3222" s="1"/>
      <c r="H3222" s="1"/>
      <c r="I3222" s="1"/>
      <c r="J3222" s="1"/>
      <c r="K3222" s="1"/>
      <c r="L3222" s="1"/>
      <c r="M3222" s="1"/>
      <c r="N3222" s="1"/>
    </row>
    <row r="3223" spans="1:14">
      <c r="A3223" s="73">
        <v>3216</v>
      </c>
      <c r="B3223" s="81"/>
      <c r="C3223" s="81"/>
      <c r="D3223" s="81"/>
      <c r="E3223" s="1"/>
      <c r="F3223" s="1"/>
      <c r="G3223" s="1"/>
      <c r="H3223" s="1"/>
      <c r="I3223" s="1"/>
      <c r="J3223" s="1"/>
      <c r="K3223" s="1"/>
      <c r="L3223" s="1"/>
      <c r="M3223" s="1"/>
      <c r="N3223" s="1"/>
    </row>
    <row r="3224" spans="1:14">
      <c r="A3224" s="73">
        <v>3217</v>
      </c>
      <c r="B3224" s="81"/>
      <c r="C3224" s="81"/>
      <c r="D3224" s="81"/>
      <c r="E3224" s="1"/>
      <c r="F3224" s="1"/>
      <c r="G3224" s="1"/>
      <c r="H3224" s="1"/>
      <c r="I3224" s="1"/>
      <c r="J3224" s="1"/>
      <c r="K3224" s="1"/>
      <c r="L3224" s="1"/>
      <c r="M3224" s="1"/>
      <c r="N3224" s="1"/>
    </row>
    <row r="3225" spans="1:14">
      <c r="A3225" s="73">
        <v>3218</v>
      </c>
      <c r="B3225" s="81"/>
      <c r="C3225" s="81"/>
      <c r="D3225" s="81"/>
      <c r="E3225" s="1"/>
      <c r="F3225" s="1"/>
      <c r="G3225" s="1"/>
      <c r="H3225" s="1"/>
      <c r="I3225" s="1"/>
      <c r="J3225" s="1"/>
      <c r="K3225" s="1"/>
      <c r="L3225" s="1"/>
      <c r="M3225" s="1"/>
      <c r="N3225" s="1"/>
    </row>
    <row r="3226" spans="1:14">
      <c r="A3226" s="73">
        <v>3219</v>
      </c>
      <c r="B3226" s="81"/>
      <c r="C3226" s="81"/>
      <c r="D3226" s="81"/>
      <c r="E3226" s="1"/>
      <c r="F3226" s="1"/>
      <c r="G3226" s="1"/>
      <c r="H3226" s="1"/>
      <c r="I3226" s="1"/>
      <c r="J3226" s="1"/>
      <c r="K3226" s="1"/>
      <c r="L3226" s="1"/>
      <c r="M3226" s="1"/>
      <c r="N3226" s="1"/>
    </row>
    <row r="3227" spans="1:14">
      <c r="A3227" s="73">
        <v>3220</v>
      </c>
      <c r="B3227" s="81"/>
      <c r="C3227" s="81"/>
      <c r="D3227" s="81"/>
      <c r="E3227" s="1"/>
      <c r="F3227" s="1"/>
      <c r="G3227" s="1"/>
      <c r="H3227" s="1"/>
      <c r="I3227" s="1"/>
      <c r="J3227" s="1"/>
      <c r="K3227" s="1"/>
      <c r="L3227" s="1"/>
      <c r="M3227" s="1"/>
      <c r="N3227" s="1"/>
    </row>
    <row r="3228" spans="1:14">
      <c r="A3228" s="73">
        <v>3221</v>
      </c>
      <c r="B3228" s="81"/>
      <c r="C3228" s="81"/>
      <c r="D3228" s="81"/>
      <c r="E3228" s="1"/>
      <c r="F3228" s="1"/>
      <c r="G3228" s="1"/>
      <c r="H3228" s="1"/>
      <c r="I3228" s="1"/>
      <c r="J3228" s="1"/>
      <c r="K3228" s="1"/>
      <c r="L3228" s="1"/>
      <c r="M3228" s="1"/>
      <c r="N3228" s="1"/>
    </row>
    <row r="3229" spans="1:14">
      <c r="A3229" s="73">
        <v>3222</v>
      </c>
      <c r="B3229" s="81"/>
      <c r="C3229" s="81"/>
      <c r="D3229" s="81"/>
      <c r="E3229" s="1"/>
      <c r="F3229" s="1"/>
      <c r="G3229" s="1"/>
      <c r="H3229" s="1"/>
      <c r="I3229" s="1"/>
      <c r="J3229" s="1"/>
      <c r="K3229" s="1"/>
      <c r="L3229" s="1"/>
      <c r="M3229" s="1"/>
      <c r="N3229" s="1"/>
    </row>
    <row r="3230" spans="1:14">
      <c r="A3230" s="73">
        <v>3223</v>
      </c>
      <c r="B3230" s="81"/>
      <c r="C3230" s="81"/>
      <c r="D3230" s="81"/>
      <c r="E3230" s="1"/>
      <c r="F3230" s="1"/>
      <c r="G3230" s="1"/>
      <c r="H3230" s="1"/>
      <c r="I3230" s="1"/>
      <c r="J3230" s="1"/>
      <c r="K3230" s="1"/>
      <c r="L3230" s="1"/>
      <c r="M3230" s="1"/>
      <c r="N3230" s="1"/>
    </row>
    <row r="3231" spans="1:14">
      <c r="A3231" s="73">
        <v>3224</v>
      </c>
      <c r="B3231" s="81"/>
      <c r="C3231" s="81"/>
      <c r="D3231" s="81"/>
      <c r="E3231" s="1"/>
      <c r="F3231" s="1"/>
      <c r="G3231" s="1"/>
      <c r="H3231" s="1"/>
      <c r="I3231" s="1"/>
      <c r="J3231" s="1"/>
      <c r="K3231" s="1"/>
      <c r="L3231" s="1"/>
      <c r="M3231" s="1"/>
      <c r="N3231" s="1"/>
    </row>
    <row r="3232" spans="1:14">
      <c r="A3232" s="73">
        <v>3225</v>
      </c>
      <c r="B3232" s="81"/>
      <c r="C3232" s="81"/>
      <c r="D3232" s="81"/>
      <c r="E3232" s="1"/>
      <c r="F3232" s="1"/>
      <c r="G3232" s="1"/>
      <c r="H3232" s="1"/>
      <c r="I3232" s="1"/>
      <c r="J3232" s="1"/>
      <c r="K3232" s="1"/>
      <c r="L3232" s="1"/>
      <c r="M3232" s="1"/>
      <c r="N3232" s="1"/>
    </row>
    <row r="3233" spans="1:14">
      <c r="A3233" s="73">
        <v>3226</v>
      </c>
      <c r="B3233" s="81"/>
      <c r="C3233" s="81"/>
      <c r="D3233" s="81"/>
      <c r="E3233" s="1"/>
      <c r="F3233" s="1"/>
      <c r="G3233" s="1"/>
      <c r="H3233" s="1"/>
      <c r="I3233" s="1"/>
      <c r="J3233" s="1"/>
      <c r="K3233" s="1"/>
      <c r="L3233" s="1"/>
      <c r="M3233" s="1"/>
      <c r="N3233" s="1"/>
    </row>
    <row r="3234" spans="1:14">
      <c r="A3234" s="73">
        <v>3227</v>
      </c>
      <c r="B3234" s="81"/>
      <c r="C3234" s="81"/>
      <c r="D3234" s="81"/>
      <c r="E3234" s="1"/>
      <c r="F3234" s="1"/>
      <c r="G3234" s="1"/>
      <c r="H3234" s="1"/>
      <c r="I3234" s="1"/>
      <c r="J3234" s="1"/>
      <c r="K3234" s="1"/>
      <c r="L3234" s="1"/>
      <c r="M3234" s="1"/>
      <c r="N3234" s="1"/>
    </row>
    <row r="3235" spans="1:14">
      <c r="A3235" s="73">
        <v>3228</v>
      </c>
      <c r="B3235" s="81"/>
      <c r="C3235" s="81"/>
      <c r="D3235" s="81"/>
      <c r="E3235" s="1"/>
      <c r="F3235" s="1"/>
      <c r="G3235" s="1"/>
      <c r="H3235" s="1"/>
      <c r="I3235" s="1"/>
      <c r="J3235" s="1"/>
      <c r="K3235" s="1"/>
      <c r="L3235" s="1"/>
      <c r="M3235" s="1"/>
      <c r="N3235" s="1"/>
    </row>
    <row r="3236" spans="1:14">
      <c r="A3236" s="73">
        <v>3229</v>
      </c>
      <c r="B3236" s="81"/>
      <c r="C3236" s="81"/>
      <c r="D3236" s="81"/>
      <c r="E3236" s="1"/>
      <c r="F3236" s="1"/>
      <c r="G3236" s="1"/>
      <c r="H3236" s="1"/>
      <c r="I3236" s="1"/>
      <c r="J3236" s="1"/>
      <c r="K3236" s="1"/>
      <c r="L3236" s="1"/>
      <c r="M3236" s="1"/>
      <c r="N3236" s="1"/>
    </row>
    <row r="3237" spans="1:14">
      <c r="A3237" s="73">
        <v>3230</v>
      </c>
      <c r="B3237" s="81"/>
      <c r="C3237" s="81"/>
      <c r="D3237" s="81"/>
      <c r="E3237" s="1"/>
      <c r="F3237" s="1"/>
      <c r="G3237" s="1"/>
      <c r="H3237" s="1"/>
      <c r="I3237" s="1"/>
      <c r="J3237" s="1"/>
      <c r="K3237" s="1"/>
      <c r="L3237" s="1"/>
      <c r="M3237" s="1"/>
      <c r="N3237" s="1"/>
    </row>
    <row r="3238" spans="1:14">
      <c r="A3238" s="73">
        <v>3231</v>
      </c>
      <c r="B3238" s="81"/>
      <c r="C3238" s="81"/>
      <c r="D3238" s="81"/>
      <c r="E3238" s="1"/>
      <c r="F3238" s="1"/>
      <c r="G3238" s="1"/>
      <c r="H3238" s="1"/>
      <c r="I3238" s="1"/>
      <c r="J3238" s="1"/>
      <c r="K3238" s="1"/>
      <c r="L3238" s="1"/>
      <c r="M3238" s="1"/>
      <c r="N3238" s="1"/>
    </row>
    <row r="3239" spans="1:14">
      <c r="A3239" s="73">
        <v>3232</v>
      </c>
      <c r="B3239" s="81"/>
      <c r="C3239" s="81"/>
      <c r="D3239" s="81"/>
      <c r="E3239" s="1"/>
      <c r="F3239" s="1"/>
      <c r="G3239" s="1"/>
      <c r="H3239" s="1"/>
      <c r="I3239" s="1"/>
      <c r="J3239" s="1"/>
      <c r="K3239" s="1"/>
      <c r="L3239" s="1"/>
      <c r="M3239" s="1"/>
      <c r="N3239" s="1"/>
    </row>
    <row r="3240" spans="1:14">
      <c r="A3240" s="73">
        <v>3233</v>
      </c>
      <c r="B3240" s="81"/>
      <c r="C3240" s="81"/>
      <c r="D3240" s="81"/>
      <c r="E3240" s="1"/>
      <c r="F3240" s="1"/>
      <c r="G3240" s="1"/>
      <c r="H3240" s="1"/>
      <c r="I3240" s="1"/>
      <c r="J3240" s="1"/>
      <c r="K3240" s="1"/>
      <c r="L3240" s="1"/>
      <c r="M3240" s="1"/>
      <c r="N3240" s="1"/>
    </row>
    <row r="3241" spans="1:14">
      <c r="A3241" s="73">
        <v>3234</v>
      </c>
      <c r="B3241" s="81"/>
      <c r="C3241" s="81"/>
      <c r="D3241" s="81"/>
      <c r="E3241" s="1"/>
      <c r="F3241" s="1"/>
      <c r="G3241" s="1"/>
      <c r="H3241" s="1"/>
      <c r="I3241" s="1"/>
      <c r="J3241" s="1"/>
      <c r="K3241" s="1"/>
      <c r="L3241" s="1"/>
      <c r="M3241" s="1"/>
      <c r="N3241" s="1"/>
    </row>
    <row r="3242" spans="1:14">
      <c r="A3242" s="73">
        <v>3235</v>
      </c>
      <c r="B3242" s="81"/>
      <c r="C3242" s="81"/>
      <c r="D3242" s="81"/>
      <c r="E3242" s="1"/>
      <c r="F3242" s="1"/>
      <c r="G3242" s="1"/>
      <c r="H3242" s="1"/>
      <c r="I3242" s="1"/>
      <c r="J3242" s="1"/>
      <c r="K3242" s="1"/>
      <c r="L3242" s="1"/>
      <c r="M3242" s="1"/>
      <c r="N3242" s="1"/>
    </row>
    <row r="3243" spans="1:14">
      <c r="A3243" s="73">
        <v>3236</v>
      </c>
      <c r="B3243" s="81"/>
      <c r="C3243" s="81"/>
      <c r="D3243" s="81"/>
      <c r="E3243" s="1"/>
      <c r="F3243" s="1"/>
      <c r="G3243" s="1"/>
      <c r="H3243" s="1"/>
      <c r="I3243" s="1"/>
      <c r="J3243" s="1"/>
      <c r="K3243" s="1"/>
      <c r="L3243" s="1"/>
      <c r="M3243" s="1"/>
      <c r="N3243" s="1"/>
    </row>
    <row r="3244" spans="1:14">
      <c r="A3244" s="73">
        <v>3237</v>
      </c>
      <c r="B3244" s="81"/>
      <c r="C3244" s="81"/>
      <c r="D3244" s="81"/>
      <c r="E3244" s="1"/>
      <c r="F3244" s="1"/>
      <c r="G3244" s="1"/>
      <c r="H3244" s="1"/>
      <c r="I3244" s="1"/>
      <c r="J3244" s="1"/>
      <c r="K3244" s="1"/>
      <c r="L3244" s="1"/>
      <c r="M3244" s="1"/>
      <c r="N3244" s="1"/>
    </row>
    <row r="3245" spans="1:14">
      <c r="A3245" s="73">
        <v>3238</v>
      </c>
      <c r="B3245" s="81"/>
      <c r="C3245" s="81"/>
      <c r="D3245" s="81"/>
      <c r="E3245" s="1"/>
      <c r="F3245" s="1"/>
      <c r="G3245" s="1"/>
      <c r="H3245" s="1"/>
      <c r="I3245" s="1"/>
      <c r="J3245" s="1"/>
      <c r="K3245" s="1"/>
      <c r="L3245" s="1"/>
      <c r="M3245" s="1"/>
      <c r="N3245" s="1"/>
    </row>
    <row r="3246" spans="1:14">
      <c r="A3246" s="73">
        <v>3239</v>
      </c>
      <c r="B3246" s="81"/>
      <c r="C3246" s="81"/>
      <c r="D3246" s="81"/>
      <c r="E3246" s="1"/>
      <c r="F3246" s="1"/>
      <c r="G3246" s="1"/>
      <c r="H3246" s="1"/>
      <c r="I3246" s="1"/>
      <c r="J3246" s="1"/>
      <c r="K3246" s="1"/>
      <c r="L3246" s="1"/>
      <c r="M3246" s="1"/>
      <c r="N3246" s="1"/>
    </row>
    <row r="3247" spans="1:14">
      <c r="A3247" s="73">
        <v>3240</v>
      </c>
      <c r="B3247" s="81"/>
      <c r="C3247" s="81"/>
      <c r="D3247" s="81"/>
      <c r="E3247" s="1"/>
      <c r="F3247" s="1"/>
      <c r="G3247" s="1"/>
      <c r="H3247" s="1"/>
      <c r="I3247" s="1"/>
      <c r="J3247" s="1"/>
      <c r="K3247" s="1"/>
      <c r="L3247" s="1"/>
      <c r="M3247" s="1"/>
      <c r="N3247" s="1"/>
    </row>
    <row r="3248" spans="1:14">
      <c r="A3248" s="73">
        <v>3241</v>
      </c>
      <c r="B3248" s="81"/>
      <c r="C3248" s="81"/>
      <c r="D3248" s="81"/>
      <c r="E3248" s="1"/>
      <c r="F3248" s="1"/>
      <c r="G3248" s="1"/>
      <c r="H3248" s="1"/>
      <c r="I3248" s="1"/>
      <c r="J3248" s="1"/>
      <c r="K3248" s="1"/>
      <c r="L3248" s="1"/>
      <c r="M3248" s="1"/>
      <c r="N3248" s="1"/>
    </row>
    <row r="3249" spans="1:14">
      <c r="A3249" s="73">
        <v>3242</v>
      </c>
      <c r="B3249" s="81"/>
      <c r="C3249" s="81"/>
      <c r="D3249" s="81"/>
      <c r="E3249" s="1"/>
      <c r="F3249" s="1"/>
      <c r="G3249" s="1"/>
      <c r="H3249" s="1"/>
      <c r="I3249" s="1"/>
      <c r="J3249" s="1"/>
      <c r="K3249" s="1"/>
      <c r="L3249" s="1"/>
      <c r="M3249" s="1"/>
      <c r="N3249" s="1"/>
    </row>
    <row r="3250" spans="1:14">
      <c r="A3250" s="73">
        <v>3243</v>
      </c>
      <c r="B3250" s="81"/>
      <c r="C3250" s="81"/>
      <c r="D3250" s="81"/>
      <c r="E3250" s="1"/>
      <c r="F3250" s="1"/>
      <c r="G3250" s="1"/>
      <c r="H3250" s="1"/>
      <c r="I3250" s="1"/>
      <c r="J3250" s="1"/>
      <c r="K3250" s="1"/>
      <c r="L3250" s="1"/>
      <c r="M3250" s="1"/>
      <c r="N3250" s="1"/>
    </row>
    <row r="3251" spans="1:14">
      <c r="A3251" s="73">
        <v>3244</v>
      </c>
      <c r="B3251" s="81"/>
      <c r="C3251" s="81"/>
      <c r="D3251" s="81"/>
      <c r="E3251" s="1"/>
      <c r="F3251" s="1"/>
      <c r="G3251" s="1"/>
      <c r="H3251" s="1"/>
      <c r="I3251" s="1"/>
      <c r="J3251" s="1"/>
      <c r="K3251" s="1"/>
      <c r="L3251" s="1"/>
      <c r="M3251" s="1"/>
      <c r="N3251" s="1"/>
    </row>
    <row r="3252" spans="1:14">
      <c r="A3252" s="73">
        <v>3245</v>
      </c>
      <c r="B3252" s="81"/>
      <c r="C3252" s="81"/>
      <c r="D3252" s="81"/>
      <c r="E3252" s="1"/>
      <c r="F3252" s="1"/>
      <c r="G3252" s="1"/>
      <c r="H3252" s="1"/>
      <c r="I3252" s="1"/>
      <c r="J3252" s="1"/>
      <c r="K3252" s="1"/>
      <c r="L3252" s="1"/>
      <c r="M3252" s="1"/>
      <c r="N3252" s="1"/>
    </row>
    <row r="3253" spans="1:14">
      <c r="A3253" s="73">
        <v>3246</v>
      </c>
      <c r="B3253" s="81"/>
      <c r="C3253" s="81"/>
      <c r="D3253" s="81"/>
      <c r="E3253" s="1"/>
      <c r="F3253" s="1"/>
      <c r="G3253" s="1"/>
      <c r="H3253" s="1"/>
      <c r="I3253" s="1"/>
      <c r="J3253" s="1"/>
      <c r="K3253" s="1"/>
      <c r="L3253" s="1"/>
      <c r="M3253" s="1"/>
      <c r="N3253" s="1"/>
    </row>
    <row r="3254" spans="1:14">
      <c r="A3254" s="73">
        <v>3247</v>
      </c>
      <c r="B3254" s="81"/>
      <c r="C3254" s="81"/>
      <c r="D3254" s="81"/>
      <c r="E3254" s="1"/>
      <c r="F3254" s="1"/>
      <c r="G3254" s="1"/>
      <c r="H3254" s="1"/>
      <c r="I3254" s="1"/>
      <c r="J3254" s="1"/>
      <c r="K3254" s="1"/>
      <c r="L3254" s="1"/>
      <c r="M3254" s="1"/>
      <c r="N3254" s="1"/>
    </row>
    <row r="3255" spans="1:14">
      <c r="A3255" s="73">
        <v>3248</v>
      </c>
      <c r="B3255" s="81"/>
      <c r="C3255" s="81"/>
      <c r="D3255" s="81"/>
      <c r="E3255" s="1"/>
      <c r="F3255" s="1"/>
      <c r="G3255" s="1"/>
      <c r="H3255" s="1"/>
      <c r="I3255" s="1"/>
      <c r="J3255" s="1"/>
      <c r="K3255" s="1"/>
      <c r="L3255" s="1"/>
      <c r="M3255" s="1"/>
      <c r="N3255" s="1"/>
    </row>
    <row r="3256" spans="1:14">
      <c r="A3256" s="73">
        <v>3249</v>
      </c>
      <c r="B3256" s="81"/>
      <c r="C3256" s="81"/>
      <c r="D3256" s="81"/>
      <c r="E3256" s="1"/>
      <c r="F3256" s="1"/>
      <c r="G3256" s="1"/>
      <c r="H3256" s="1"/>
      <c r="I3256" s="1"/>
      <c r="J3256" s="1"/>
      <c r="K3256" s="1"/>
      <c r="L3256" s="1"/>
      <c r="M3256" s="1"/>
      <c r="N3256" s="1"/>
    </row>
    <row r="3257" spans="1:14">
      <c r="A3257" s="73">
        <v>3250</v>
      </c>
      <c r="B3257" s="81"/>
      <c r="C3257" s="81"/>
      <c r="D3257" s="81"/>
      <c r="E3257" s="1"/>
      <c r="F3257" s="1"/>
      <c r="G3257" s="1"/>
      <c r="H3257" s="1"/>
      <c r="I3257" s="1"/>
      <c r="J3257" s="1"/>
      <c r="K3257" s="1"/>
      <c r="L3257" s="1"/>
      <c r="M3257" s="1"/>
      <c r="N3257" s="1"/>
    </row>
    <row r="3258" spans="1:14">
      <c r="A3258" s="73">
        <v>3251</v>
      </c>
      <c r="B3258" s="81"/>
      <c r="C3258" s="81"/>
      <c r="D3258" s="81"/>
      <c r="E3258" s="1"/>
      <c r="F3258" s="1"/>
      <c r="G3258" s="1"/>
      <c r="H3258" s="1"/>
      <c r="I3258" s="1"/>
      <c r="J3258" s="1"/>
      <c r="K3258" s="1"/>
      <c r="L3258" s="1"/>
      <c r="M3258" s="1"/>
      <c r="N3258" s="1"/>
    </row>
    <row r="3259" spans="1:14">
      <c r="A3259" s="73">
        <v>3252</v>
      </c>
      <c r="B3259" s="81"/>
      <c r="C3259" s="81"/>
      <c r="D3259" s="81"/>
      <c r="E3259" s="1"/>
      <c r="F3259" s="1"/>
      <c r="G3259" s="1"/>
      <c r="H3259" s="1"/>
      <c r="I3259" s="1"/>
      <c r="J3259" s="1"/>
      <c r="K3259" s="1"/>
      <c r="L3259" s="1"/>
      <c r="M3259" s="1"/>
      <c r="N3259" s="1"/>
    </row>
    <row r="3260" spans="1:14">
      <c r="A3260" s="73">
        <v>3253</v>
      </c>
      <c r="B3260" s="81"/>
      <c r="C3260" s="81"/>
      <c r="D3260" s="81"/>
      <c r="E3260" s="1"/>
      <c r="F3260" s="1"/>
      <c r="G3260" s="1"/>
      <c r="H3260" s="1"/>
      <c r="I3260" s="1"/>
      <c r="J3260" s="1"/>
      <c r="K3260" s="1"/>
      <c r="L3260" s="1"/>
      <c r="M3260" s="1"/>
      <c r="N3260" s="1"/>
    </row>
    <row r="3261" spans="1:14">
      <c r="A3261" s="73">
        <v>3254</v>
      </c>
      <c r="B3261" s="81"/>
      <c r="C3261" s="81"/>
      <c r="D3261" s="81"/>
      <c r="E3261" s="1"/>
      <c r="F3261" s="1"/>
      <c r="G3261" s="1"/>
      <c r="H3261" s="1"/>
      <c r="I3261" s="1"/>
      <c r="J3261" s="1"/>
      <c r="K3261" s="1"/>
      <c r="L3261" s="1"/>
      <c r="M3261" s="1"/>
      <c r="N3261" s="1"/>
    </row>
    <row r="3262" spans="1:14">
      <c r="A3262" s="73">
        <v>3255</v>
      </c>
      <c r="B3262" s="81"/>
      <c r="C3262" s="81"/>
      <c r="D3262" s="81"/>
      <c r="E3262" s="1"/>
      <c r="F3262" s="1"/>
      <c r="G3262" s="1"/>
      <c r="H3262" s="1"/>
      <c r="I3262" s="1"/>
      <c r="J3262" s="1"/>
      <c r="K3262" s="1"/>
      <c r="L3262" s="1"/>
      <c r="M3262" s="1"/>
      <c r="N3262" s="1"/>
    </row>
    <row r="3263" spans="1:14">
      <c r="A3263" s="73">
        <v>3256</v>
      </c>
      <c r="B3263" s="81"/>
      <c r="C3263" s="81"/>
      <c r="D3263" s="81"/>
      <c r="E3263" s="1"/>
      <c r="F3263" s="1"/>
      <c r="G3263" s="1"/>
      <c r="H3263" s="1"/>
      <c r="I3263" s="1"/>
      <c r="J3263" s="1"/>
      <c r="K3263" s="1"/>
      <c r="L3263" s="1"/>
      <c r="M3263" s="1"/>
      <c r="N3263" s="1"/>
    </row>
    <row r="3264" spans="1:14">
      <c r="A3264" s="73">
        <v>3257</v>
      </c>
      <c r="B3264" s="81"/>
      <c r="C3264" s="81"/>
      <c r="D3264" s="81"/>
      <c r="E3264" s="1"/>
      <c r="F3264" s="1"/>
      <c r="G3264" s="1"/>
      <c r="H3264" s="1"/>
      <c r="I3264" s="1"/>
      <c r="J3264" s="1"/>
      <c r="K3264" s="1"/>
      <c r="L3264" s="1"/>
      <c r="M3264" s="1"/>
      <c r="N3264" s="1"/>
    </row>
    <row r="3265" spans="1:14">
      <c r="A3265" s="73">
        <v>3258</v>
      </c>
      <c r="B3265" s="81"/>
      <c r="C3265" s="81"/>
      <c r="D3265" s="81"/>
      <c r="E3265" s="1"/>
      <c r="F3265" s="1"/>
      <c r="G3265" s="1"/>
      <c r="H3265" s="1"/>
      <c r="I3265" s="1"/>
      <c r="J3265" s="1"/>
      <c r="K3265" s="1"/>
      <c r="L3265" s="1"/>
      <c r="M3265" s="1"/>
      <c r="N3265" s="1"/>
    </row>
    <row r="3266" spans="1:14">
      <c r="A3266" s="73">
        <v>3259</v>
      </c>
      <c r="B3266" s="81"/>
      <c r="C3266" s="81"/>
      <c r="D3266" s="81"/>
      <c r="E3266" s="1"/>
      <c r="F3266" s="1"/>
      <c r="G3266" s="1"/>
      <c r="H3266" s="1"/>
      <c r="I3266" s="1"/>
      <c r="J3266" s="1"/>
      <c r="K3266" s="1"/>
      <c r="L3266" s="1"/>
      <c r="M3266" s="1"/>
      <c r="N3266" s="1"/>
    </row>
    <row r="3267" spans="1:14">
      <c r="A3267" s="73">
        <v>3260</v>
      </c>
      <c r="B3267" s="81"/>
      <c r="C3267" s="81"/>
      <c r="D3267" s="81"/>
      <c r="E3267" s="1"/>
      <c r="F3267" s="1"/>
      <c r="G3267" s="1"/>
      <c r="H3267" s="1"/>
      <c r="I3267" s="1"/>
      <c r="J3267" s="1"/>
      <c r="K3267" s="1"/>
      <c r="L3267" s="1"/>
      <c r="M3267" s="1"/>
      <c r="N3267" s="1"/>
    </row>
    <row r="3268" spans="1:14">
      <c r="A3268" s="73">
        <v>3261</v>
      </c>
      <c r="B3268" s="81"/>
      <c r="C3268" s="81"/>
      <c r="D3268" s="81"/>
      <c r="E3268" s="1"/>
      <c r="F3268" s="1"/>
      <c r="G3268" s="1"/>
      <c r="H3268" s="1"/>
      <c r="I3268" s="1"/>
      <c r="J3268" s="1"/>
      <c r="K3268" s="1"/>
      <c r="L3268" s="1"/>
      <c r="M3268" s="1"/>
      <c r="N3268" s="1"/>
    </row>
    <row r="3269" spans="1:14">
      <c r="A3269" s="73">
        <v>3262</v>
      </c>
      <c r="B3269" s="81"/>
      <c r="C3269" s="81"/>
      <c r="D3269" s="81"/>
      <c r="E3269" s="1"/>
      <c r="F3269" s="1"/>
      <c r="G3269" s="1"/>
      <c r="H3269" s="1"/>
      <c r="I3269" s="1"/>
      <c r="J3269" s="1"/>
      <c r="K3269" s="1"/>
      <c r="L3269" s="1"/>
      <c r="M3269" s="1"/>
      <c r="N3269" s="1"/>
    </row>
    <row r="3270" spans="1:14">
      <c r="A3270" s="73">
        <v>3263</v>
      </c>
      <c r="B3270" s="81"/>
      <c r="C3270" s="81"/>
      <c r="D3270" s="81"/>
      <c r="E3270" s="1"/>
      <c r="F3270" s="1"/>
      <c r="G3270" s="1"/>
      <c r="H3270" s="1"/>
      <c r="I3270" s="1"/>
      <c r="J3270" s="1"/>
      <c r="K3270" s="1"/>
      <c r="L3270" s="1"/>
      <c r="M3270" s="1"/>
      <c r="N3270" s="1"/>
    </row>
    <row r="3271" spans="1:14">
      <c r="A3271" s="73">
        <v>3264</v>
      </c>
      <c r="B3271" s="81"/>
      <c r="C3271" s="81"/>
      <c r="D3271" s="81"/>
      <c r="E3271" s="1"/>
      <c r="F3271" s="1"/>
      <c r="G3271" s="1"/>
      <c r="H3271" s="1"/>
      <c r="I3271" s="1"/>
      <c r="J3271" s="1"/>
      <c r="K3271" s="1"/>
      <c r="L3271" s="1"/>
      <c r="M3271" s="1"/>
      <c r="N3271" s="1"/>
    </row>
    <row r="3272" spans="1:14">
      <c r="A3272" s="73">
        <v>3265</v>
      </c>
      <c r="B3272" s="81"/>
      <c r="C3272" s="81"/>
      <c r="D3272" s="81"/>
      <c r="E3272" s="1"/>
      <c r="F3272" s="1"/>
      <c r="G3272" s="1"/>
      <c r="H3272" s="1"/>
      <c r="I3272" s="1"/>
      <c r="J3272" s="1"/>
      <c r="K3272" s="1"/>
      <c r="L3272" s="1"/>
      <c r="M3272" s="1"/>
      <c r="N3272" s="1"/>
    </row>
    <row r="3273" spans="1:14">
      <c r="A3273" s="73">
        <v>3266</v>
      </c>
      <c r="B3273" s="81"/>
      <c r="C3273" s="81"/>
      <c r="D3273" s="81"/>
      <c r="E3273" s="1"/>
      <c r="F3273" s="1"/>
      <c r="G3273" s="1"/>
      <c r="H3273" s="1"/>
      <c r="I3273" s="1"/>
      <c r="J3273" s="1"/>
      <c r="K3273" s="1"/>
      <c r="L3273" s="1"/>
      <c r="M3273" s="1"/>
      <c r="N3273" s="1"/>
    </row>
    <row r="3274" spans="1:14">
      <c r="A3274" s="73">
        <v>3267</v>
      </c>
      <c r="B3274" s="81"/>
      <c r="C3274" s="81"/>
      <c r="D3274" s="81"/>
      <c r="E3274" s="1"/>
      <c r="F3274" s="1"/>
      <c r="G3274" s="1"/>
      <c r="H3274" s="1"/>
      <c r="I3274" s="1"/>
      <c r="J3274" s="1"/>
      <c r="K3274" s="1"/>
      <c r="L3274" s="1"/>
      <c r="M3274" s="1"/>
      <c r="N3274" s="1"/>
    </row>
    <row r="3275" spans="1:14">
      <c r="A3275" s="73">
        <v>3268</v>
      </c>
      <c r="B3275" s="81"/>
      <c r="C3275" s="81"/>
      <c r="D3275" s="81"/>
      <c r="E3275" s="1"/>
      <c r="F3275" s="1"/>
      <c r="G3275" s="1"/>
      <c r="H3275" s="1"/>
      <c r="I3275" s="1"/>
      <c r="J3275" s="1"/>
      <c r="K3275" s="1"/>
      <c r="L3275" s="1"/>
      <c r="M3275" s="1"/>
      <c r="N3275" s="1"/>
    </row>
    <row r="3276" spans="1:14">
      <c r="A3276" s="73">
        <v>3269</v>
      </c>
      <c r="B3276" s="81"/>
      <c r="C3276" s="81"/>
      <c r="D3276" s="81"/>
      <c r="E3276" s="1"/>
      <c r="F3276" s="1"/>
      <c r="G3276" s="1"/>
      <c r="H3276" s="1"/>
      <c r="I3276" s="1"/>
      <c r="J3276" s="1"/>
      <c r="K3276" s="1"/>
      <c r="L3276" s="1"/>
      <c r="M3276" s="1"/>
      <c r="N3276" s="1"/>
    </row>
    <row r="3277" spans="1:14">
      <c r="A3277" s="73">
        <v>3270</v>
      </c>
      <c r="B3277" s="81"/>
      <c r="C3277" s="81"/>
      <c r="D3277" s="81"/>
      <c r="E3277" s="1"/>
      <c r="F3277" s="1"/>
      <c r="G3277" s="1"/>
      <c r="H3277" s="1"/>
      <c r="I3277" s="1"/>
      <c r="J3277" s="1"/>
      <c r="K3277" s="1"/>
      <c r="L3277" s="1"/>
      <c r="M3277" s="1"/>
      <c r="N3277" s="1"/>
    </row>
    <row r="3278" spans="1:14">
      <c r="A3278" s="73">
        <v>3271</v>
      </c>
      <c r="B3278" s="81"/>
      <c r="C3278" s="81"/>
      <c r="D3278" s="81"/>
      <c r="E3278" s="1"/>
      <c r="F3278" s="1"/>
      <c r="G3278" s="1"/>
      <c r="H3278" s="1"/>
      <c r="I3278" s="1"/>
      <c r="J3278" s="1"/>
      <c r="K3278" s="1"/>
      <c r="L3278" s="1"/>
      <c r="M3278" s="1"/>
      <c r="N3278" s="1"/>
    </row>
    <row r="3279" spans="1:14">
      <c r="A3279" s="73">
        <v>3272</v>
      </c>
      <c r="B3279" s="81"/>
      <c r="C3279" s="81"/>
      <c r="D3279" s="81"/>
      <c r="E3279" s="1"/>
      <c r="F3279" s="1"/>
      <c r="G3279" s="1"/>
      <c r="H3279" s="1"/>
      <c r="I3279" s="1"/>
      <c r="J3279" s="1"/>
      <c r="K3279" s="1"/>
      <c r="L3279" s="1"/>
      <c r="M3279" s="1"/>
      <c r="N3279" s="1"/>
    </row>
    <row r="3280" spans="1:14">
      <c r="A3280" s="73">
        <v>3273</v>
      </c>
      <c r="B3280" s="81"/>
      <c r="C3280" s="81"/>
      <c r="D3280" s="81"/>
      <c r="E3280" s="1"/>
      <c r="F3280" s="1"/>
      <c r="G3280" s="1"/>
      <c r="H3280" s="1"/>
      <c r="I3280" s="1"/>
      <c r="J3280" s="1"/>
      <c r="K3280" s="1"/>
      <c r="L3280" s="1"/>
      <c r="M3280" s="1"/>
      <c r="N3280" s="1"/>
    </row>
    <row r="3281" spans="1:14">
      <c r="A3281" s="73">
        <v>3274</v>
      </c>
      <c r="B3281" s="81"/>
      <c r="C3281" s="81"/>
      <c r="D3281" s="81"/>
      <c r="E3281" s="1"/>
      <c r="F3281" s="1"/>
      <c r="G3281" s="1"/>
      <c r="H3281" s="1"/>
      <c r="I3281" s="1"/>
      <c r="J3281" s="1"/>
      <c r="K3281" s="1"/>
      <c r="L3281" s="1"/>
      <c r="M3281" s="1"/>
      <c r="N3281" s="1"/>
    </row>
    <row r="3282" spans="1:14">
      <c r="A3282" s="73">
        <v>3275</v>
      </c>
      <c r="B3282" s="81"/>
      <c r="C3282" s="81"/>
      <c r="D3282" s="81"/>
      <c r="E3282" s="1"/>
      <c r="F3282" s="1"/>
      <c r="G3282" s="1"/>
      <c r="H3282" s="1"/>
      <c r="I3282" s="1"/>
      <c r="J3282" s="1"/>
      <c r="K3282" s="1"/>
      <c r="L3282" s="1"/>
      <c r="M3282" s="1"/>
      <c r="N3282" s="1"/>
    </row>
    <row r="3283" spans="1:14">
      <c r="A3283" s="73">
        <v>3276</v>
      </c>
      <c r="B3283" s="81"/>
      <c r="C3283" s="81"/>
      <c r="D3283" s="81"/>
      <c r="E3283" s="1"/>
      <c r="F3283" s="1"/>
      <c r="G3283" s="1"/>
      <c r="H3283" s="1"/>
      <c r="I3283" s="1"/>
      <c r="J3283" s="1"/>
      <c r="K3283" s="1"/>
      <c r="L3283" s="1"/>
      <c r="M3283" s="1"/>
      <c r="N3283" s="1"/>
    </row>
    <row r="3284" spans="1:14">
      <c r="A3284" s="73">
        <v>3277</v>
      </c>
      <c r="B3284" s="81"/>
      <c r="C3284" s="81"/>
      <c r="D3284" s="81"/>
      <c r="E3284" s="1"/>
      <c r="F3284" s="1"/>
      <c r="G3284" s="1"/>
      <c r="H3284" s="1"/>
      <c r="I3284" s="1"/>
      <c r="J3284" s="1"/>
      <c r="K3284" s="1"/>
      <c r="L3284" s="1"/>
      <c r="M3284" s="1"/>
      <c r="N3284" s="1"/>
    </row>
    <row r="3285" spans="1:14">
      <c r="A3285" s="73">
        <v>3278</v>
      </c>
      <c r="B3285" s="81"/>
      <c r="C3285" s="81"/>
      <c r="D3285" s="81"/>
      <c r="E3285" s="1"/>
      <c r="F3285" s="1"/>
      <c r="G3285" s="1"/>
      <c r="H3285" s="1"/>
      <c r="I3285" s="1"/>
      <c r="J3285" s="1"/>
      <c r="K3285" s="1"/>
      <c r="L3285" s="1"/>
      <c r="M3285" s="1"/>
      <c r="N3285" s="1"/>
    </row>
    <row r="3286" spans="1:14">
      <c r="A3286" s="73">
        <v>3279</v>
      </c>
      <c r="B3286" s="81"/>
      <c r="C3286" s="81"/>
      <c r="D3286" s="81"/>
      <c r="E3286" s="1"/>
      <c r="F3286" s="1"/>
      <c r="G3286" s="1"/>
      <c r="H3286" s="1"/>
      <c r="I3286" s="1"/>
      <c r="J3286" s="1"/>
      <c r="K3286" s="1"/>
      <c r="L3286" s="1"/>
      <c r="M3286" s="1"/>
      <c r="N3286" s="1"/>
    </row>
    <row r="3287" spans="1:14">
      <c r="A3287" s="73">
        <v>3280</v>
      </c>
      <c r="B3287" s="81"/>
      <c r="C3287" s="81"/>
      <c r="D3287" s="81"/>
      <c r="E3287" s="1"/>
      <c r="F3287" s="1"/>
      <c r="G3287" s="1"/>
      <c r="H3287" s="1"/>
      <c r="I3287" s="1"/>
      <c r="J3287" s="1"/>
      <c r="K3287" s="1"/>
      <c r="L3287" s="1"/>
      <c r="M3287" s="1"/>
      <c r="N3287" s="1"/>
    </row>
    <row r="3288" spans="1:14">
      <c r="A3288" s="73">
        <v>3281</v>
      </c>
      <c r="B3288" s="81"/>
      <c r="C3288" s="81"/>
      <c r="D3288" s="81"/>
      <c r="E3288" s="1"/>
      <c r="F3288" s="1"/>
      <c r="G3288" s="1"/>
      <c r="H3288" s="1"/>
      <c r="I3288" s="1"/>
      <c r="J3288" s="1"/>
      <c r="K3288" s="1"/>
      <c r="L3288" s="1"/>
      <c r="M3288" s="1"/>
      <c r="N3288" s="1"/>
    </row>
    <row r="3289" spans="1:14">
      <c r="A3289" s="73">
        <v>3282</v>
      </c>
      <c r="B3289" s="81"/>
      <c r="C3289" s="81"/>
      <c r="D3289" s="81"/>
      <c r="E3289" s="1"/>
      <c r="F3289" s="1"/>
      <c r="G3289" s="1"/>
      <c r="H3289" s="1"/>
      <c r="I3289" s="1"/>
      <c r="J3289" s="1"/>
      <c r="K3289" s="1"/>
      <c r="L3289" s="1"/>
      <c r="M3289" s="1"/>
      <c r="N3289" s="1"/>
    </row>
    <row r="3290" spans="1:14">
      <c r="A3290" s="73">
        <v>3283</v>
      </c>
      <c r="B3290" s="81"/>
      <c r="C3290" s="81"/>
      <c r="D3290" s="81"/>
      <c r="E3290" s="1"/>
      <c r="F3290" s="1"/>
      <c r="G3290" s="1"/>
      <c r="H3290" s="1"/>
      <c r="I3290" s="1"/>
      <c r="J3290" s="1"/>
      <c r="K3290" s="1"/>
      <c r="L3290" s="1"/>
      <c r="M3290" s="1"/>
      <c r="N3290" s="1"/>
    </row>
    <row r="3291" spans="1:14">
      <c r="A3291" s="73">
        <v>3284</v>
      </c>
      <c r="B3291" s="81"/>
      <c r="C3291" s="81"/>
      <c r="D3291" s="81"/>
      <c r="E3291" s="1"/>
      <c r="F3291" s="1"/>
      <c r="G3291" s="1"/>
      <c r="H3291" s="1"/>
      <c r="I3291" s="1"/>
      <c r="J3291" s="1"/>
      <c r="K3291" s="1"/>
      <c r="L3291" s="1"/>
      <c r="M3291" s="1"/>
      <c r="N3291" s="1"/>
    </row>
    <row r="3292" spans="1:14">
      <c r="A3292" s="73">
        <v>3285</v>
      </c>
      <c r="B3292" s="81"/>
      <c r="C3292" s="81"/>
      <c r="D3292" s="81"/>
      <c r="E3292" s="1"/>
      <c r="F3292" s="1"/>
      <c r="G3292" s="1"/>
      <c r="H3292" s="1"/>
      <c r="I3292" s="1"/>
      <c r="J3292" s="1"/>
      <c r="K3292" s="1"/>
      <c r="L3292" s="1"/>
      <c r="M3292" s="1"/>
      <c r="N3292" s="1"/>
    </row>
    <row r="3293" spans="1:14">
      <c r="A3293" s="73">
        <v>3286</v>
      </c>
      <c r="B3293" s="81"/>
      <c r="C3293" s="81"/>
      <c r="D3293" s="81"/>
      <c r="E3293" s="1"/>
      <c r="F3293" s="1"/>
      <c r="G3293" s="1"/>
      <c r="H3293" s="1"/>
      <c r="I3293" s="1"/>
      <c r="J3293" s="1"/>
      <c r="K3293" s="1"/>
      <c r="L3293" s="1"/>
      <c r="M3293" s="1"/>
      <c r="N3293" s="1"/>
    </row>
    <row r="3294" spans="1:14">
      <c r="A3294" s="73">
        <v>3287</v>
      </c>
      <c r="B3294" s="81"/>
      <c r="C3294" s="81"/>
      <c r="D3294" s="81"/>
      <c r="E3294" s="1"/>
      <c r="F3294" s="1"/>
      <c r="G3294" s="1"/>
      <c r="H3294" s="1"/>
      <c r="I3294" s="1"/>
      <c r="J3294" s="1"/>
      <c r="K3294" s="1"/>
      <c r="L3294" s="1"/>
      <c r="M3294" s="1"/>
      <c r="N3294" s="1"/>
    </row>
    <row r="3295" spans="1:14">
      <c r="A3295" s="73">
        <v>3288</v>
      </c>
      <c r="B3295" s="81"/>
      <c r="C3295" s="81"/>
      <c r="D3295" s="81"/>
      <c r="E3295" s="1"/>
      <c r="F3295" s="1"/>
      <c r="G3295" s="1"/>
      <c r="H3295" s="1"/>
      <c r="I3295" s="1"/>
      <c r="J3295" s="1"/>
      <c r="K3295" s="1"/>
      <c r="L3295" s="1"/>
      <c r="M3295" s="1"/>
      <c r="N3295" s="1"/>
    </row>
    <row r="3296" spans="1:14">
      <c r="A3296" s="73">
        <v>3289</v>
      </c>
      <c r="B3296" s="81"/>
      <c r="C3296" s="81"/>
      <c r="D3296" s="81"/>
      <c r="E3296" s="1"/>
      <c r="F3296" s="1"/>
      <c r="G3296" s="1"/>
      <c r="H3296" s="1"/>
      <c r="I3296" s="1"/>
      <c r="J3296" s="1"/>
      <c r="K3296" s="1"/>
      <c r="L3296" s="1"/>
      <c r="M3296" s="1"/>
      <c r="N3296" s="1"/>
    </row>
    <row r="3297" spans="1:14">
      <c r="A3297" s="73">
        <v>3290</v>
      </c>
      <c r="B3297" s="81"/>
      <c r="C3297" s="81"/>
      <c r="D3297" s="81"/>
      <c r="E3297" s="1"/>
      <c r="F3297" s="1"/>
      <c r="G3297" s="1"/>
      <c r="H3297" s="1"/>
      <c r="I3297" s="1"/>
      <c r="J3297" s="1"/>
      <c r="K3297" s="1"/>
      <c r="L3297" s="1"/>
      <c r="M3297" s="1"/>
      <c r="N3297" s="1"/>
    </row>
    <row r="3298" spans="1:14">
      <c r="A3298" s="73">
        <v>3291</v>
      </c>
      <c r="B3298" s="81"/>
      <c r="C3298" s="81"/>
      <c r="D3298" s="81"/>
      <c r="E3298" s="1"/>
      <c r="F3298" s="1"/>
      <c r="G3298" s="1"/>
      <c r="H3298" s="1"/>
      <c r="I3298" s="1"/>
      <c r="J3298" s="1"/>
      <c r="K3298" s="1"/>
      <c r="L3298" s="1"/>
      <c r="M3298" s="1"/>
      <c r="N3298" s="1"/>
    </row>
    <row r="3299" spans="1:14">
      <c r="A3299" s="73">
        <v>3292</v>
      </c>
      <c r="B3299" s="81"/>
      <c r="C3299" s="81"/>
      <c r="D3299" s="81"/>
      <c r="E3299" s="1"/>
      <c r="F3299" s="1"/>
      <c r="G3299" s="1"/>
      <c r="H3299" s="1"/>
      <c r="I3299" s="1"/>
      <c r="J3299" s="1"/>
      <c r="K3299" s="1"/>
      <c r="L3299" s="1"/>
      <c r="M3299" s="1"/>
      <c r="N3299" s="1"/>
    </row>
    <row r="3300" spans="1:14">
      <c r="A3300" s="73">
        <v>3293</v>
      </c>
      <c r="B3300" s="81"/>
      <c r="C3300" s="81"/>
      <c r="D3300" s="81"/>
      <c r="E3300" s="1"/>
      <c r="F3300" s="1"/>
      <c r="G3300" s="1"/>
      <c r="H3300" s="1"/>
      <c r="I3300" s="1"/>
      <c r="J3300" s="1"/>
      <c r="K3300" s="1"/>
      <c r="L3300" s="1"/>
      <c r="M3300" s="1"/>
      <c r="N3300" s="1"/>
    </row>
    <row r="3301" spans="1:14">
      <c r="A3301" s="73">
        <v>3294</v>
      </c>
      <c r="B3301" s="81"/>
      <c r="C3301" s="81"/>
      <c r="D3301" s="81"/>
      <c r="E3301" s="1"/>
      <c r="F3301" s="1"/>
      <c r="G3301" s="1"/>
      <c r="H3301" s="1"/>
      <c r="I3301" s="1"/>
      <c r="J3301" s="1"/>
      <c r="K3301" s="1"/>
      <c r="L3301" s="1"/>
      <c r="M3301" s="1"/>
      <c r="N3301" s="1"/>
    </row>
    <row r="3302" spans="1:14">
      <c r="A3302" s="73">
        <v>3295</v>
      </c>
      <c r="B3302" s="81"/>
      <c r="C3302" s="81"/>
      <c r="D3302" s="81"/>
      <c r="E3302" s="1"/>
      <c r="F3302" s="1"/>
      <c r="G3302" s="1"/>
      <c r="H3302" s="1"/>
      <c r="I3302" s="1"/>
      <c r="J3302" s="1"/>
      <c r="K3302" s="1"/>
      <c r="L3302" s="1"/>
      <c r="M3302" s="1"/>
      <c r="N3302" s="1"/>
    </row>
    <row r="3303" spans="1:14">
      <c r="A3303" s="73">
        <v>3296</v>
      </c>
      <c r="B3303" s="81"/>
      <c r="C3303" s="81"/>
      <c r="D3303" s="81"/>
      <c r="E3303" s="1"/>
      <c r="F3303" s="1"/>
      <c r="G3303" s="1"/>
      <c r="H3303" s="1"/>
      <c r="I3303" s="1"/>
      <c r="J3303" s="1"/>
      <c r="K3303" s="1"/>
      <c r="L3303" s="1"/>
      <c r="M3303" s="1"/>
      <c r="N3303" s="1"/>
    </row>
    <row r="3304" spans="1:14">
      <c r="A3304" s="73">
        <v>3297</v>
      </c>
      <c r="B3304" s="81"/>
      <c r="C3304" s="81"/>
      <c r="D3304" s="81"/>
      <c r="E3304" s="1"/>
      <c r="F3304" s="1"/>
      <c r="G3304" s="1"/>
      <c r="H3304" s="1"/>
      <c r="I3304" s="1"/>
      <c r="J3304" s="1"/>
      <c r="K3304" s="1"/>
      <c r="L3304" s="1"/>
      <c r="M3304" s="1"/>
      <c r="N3304" s="1"/>
    </row>
    <row r="3305" spans="1:14">
      <c r="A3305" s="73">
        <v>3298</v>
      </c>
      <c r="B3305" s="81"/>
      <c r="C3305" s="81"/>
      <c r="D3305" s="81"/>
      <c r="E3305" s="1"/>
      <c r="F3305" s="1"/>
      <c r="G3305" s="1"/>
      <c r="H3305" s="1"/>
      <c r="I3305" s="1"/>
      <c r="J3305" s="1"/>
      <c r="K3305" s="1"/>
      <c r="L3305" s="1"/>
      <c r="M3305" s="1"/>
      <c r="N3305" s="1"/>
    </row>
    <row r="3306" spans="1:14">
      <c r="A3306" s="73">
        <v>3299</v>
      </c>
      <c r="B3306" s="81"/>
      <c r="C3306" s="81"/>
      <c r="D3306" s="81"/>
      <c r="E3306" s="1"/>
      <c r="F3306" s="1"/>
      <c r="G3306" s="1"/>
      <c r="H3306" s="1"/>
      <c r="I3306" s="1"/>
      <c r="J3306" s="1"/>
      <c r="K3306" s="1"/>
      <c r="L3306" s="1"/>
      <c r="M3306" s="1"/>
      <c r="N3306" s="1"/>
    </row>
    <row r="3307" spans="1:14">
      <c r="A3307" s="73">
        <v>3300</v>
      </c>
      <c r="B3307" s="81"/>
      <c r="C3307" s="81"/>
      <c r="D3307" s="81"/>
      <c r="E3307" s="1"/>
      <c r="F3307" s="1"/>
      <c r="G3307" s="1"/>
      <c r="H3307" s="1"/>
      <c r="I3307" s="1"/>
      <c r="J3307" s="1"/>
      <c r="K3307" s="1"/>
      <c r="L3307" s="1"/>
      <c r="M3307" s="1"/>
      <c r="N3307" s="1"/>
    </row>
    <row r="3308" spans="1:14">
      <c r="A3308" s="73">
        <v>3301</v>
      </c>
      <c r="B3308" s="81"/>
      <c r="C3308" s="81"/>
      <c r="D3308" s="81"/>
      <c r="E3308" s="1"/>
      <c r="F3308" s="1"/>
      <c r="G3308" s="1"/>
      <c r="H3308" s="1"/>
      <c r="I3308" s="1"/>
      <c r="J3308" s="1"/>
      <c r="K3308" s="1"/>
      <c r="L3308" s="1"/>
      <c r="M3308" s="1"/>
      <c r="N3308" s="1"/>
    </row>
    <row r="3309" spans="1:14">
      <c r="A3309" s="73">
        <v>3302</v>
      </c>
      <c r="B3309" s="81"/>
      <c r="C3309" s="81"/>
      <c r="D3309" s="81"/>
      <c r="E3309" s="1"/>
      <c r="F3309" s="1"/>
      <c r="G3309" s="1"/>
      <c r="H3309" s="1"/>
      <c r="I3309" s="1"/>
      <c r="J3309" s="1"/>
      <c r="K3309" s="1"/>
      <c r="L3309" s="1"/>
      <c r="M3309" s="1"/>
      <c r="N3309" s="1"/>
    </row>
    <row r="3310" spans="1:14">
      <c r="A3310" s="73">
        <v>3303</v>
      </c>
      <c r="B3310" s="81"/>
      <c r="C3310" s="81"/>
      <c r="D3310" s="81"/>
      <c r="E3310" s="1"/>
      <c r="F3310" s="1"/>
      <c r="G3310" s="1"/>
      <c r="H3310" s="1"/>
      <c r="I3310" s="1"/>
      <c r="J3310" s="1"/>
      <c r="K3310" s="1"/>
      <c r="L3310" s="1"/>
      <c r="M3310" s="1"/>
      <c r="N3310" s="1"/>
    </row>
    <row r="3311" spans="1:14">
      <c r="A3311" s="73">
        <v>3304</v>
      </c>
      <c r="B3311" s="81"/>
      <c r="C3311" s="81"/>
      <c r="D3311" s="81"/>
      <c r="E3311" s="1"/>
      <c r="F3311" s="1"/>
      <c r="G3311" s="1"/>
      <c r="H3311" s="1"/>
      <c r="I3311" s="1"/>
      <c r="J3311" s="1"/>
      <c r="K3311" s="1"/>
      <c r="L3311" s="1"/>
      <c r="M3311" s="1"/>
      <c r="N3311" s="1"/>
    </row>
    <row r="3312" spans="1:14">
      <c r="A3312" s="73">
        <v>3305</v>
      </c>
      <c r="B3312" s="81"/>
      <c r="C3312" s="81"/>
      <c r="D3312" s="81"/>
      <c r="E3312" s="1"/>
      <c r="F3312" s="1"/>
      <c r="G3312" s="1"/>
      <c r="H3312" s="1"/>
      <c r="I3312" s="1"/>
      <c r="J3312" s="1"/>
      <c r="K3312" s="1"/>
      <c r="L3312" s="1"/>
      <c r="M3312" s="1"/>
      <c r="N3312" s="1"/>
    </row>
    <row r="3313" spans="1:14">
      <c r="A3313" s="73">
        <v>3306</v>
      </c>
      <c r="B3313" s="81"/>
      <c r="C3313" s="81"/>
      <c r="D3313" s="81"/>
      <c r="E3313" s="1"/>
      <c r="F3313" s="1"/>
      <c r="G3313" s="1"/>
      <c r="H3313" s="1"/>
      <c r="I3313" s="1"/>
      <c r="J3313" s="1"/>
      <c r="K3313" s="1"/>
      <c r="L3313" s="1"/>
      <c r="M3313" s="1"/>
      <c r="N3313" s="1"/>
    </row>
    <row r="3314" spans="1:14">
      <c r="A3314" s="73">
        <v>3307</v>
      </c>
      <c r="B3314" s="81"/>
      <c r="C3314" s="81"/>
      <c r="D3314" s="81"/>
      <c r="E3314" s="1"/>
      <c r="F3314" s="1"/>
      <c r="G3314" s="1"/>
      <c r="H3314" s="1"/>
      <c r="I3314" s="1"/>
      <c r="J3314" s="1"/>
      <c r="K3314" s="1"/>
      <c r="L3314" s="1"/>
      <c r="M3314" s="1"/>
      <c r="N3314" s="1"/>
    </row>
    <row r="3315" spans="1:14">
      <c r="A3315" s="73">
        <v>3308</v>
      </c>
      <c r="B3315" s="81"/>
      <c r="C3315" s="81"/>
      <c r="D3315" s="81"/>
      <c r="E3315" s="1"/>
      <c r="F3315" s="1"/>
      <c r="G3315" s="1"/>
      <c r="H3315" s="1"/>
      <c r="I3315" s="1"/>
      <c r="J3315" s="1"/>
      <c r="K3315" s="1"/>
      <c r="L3315" s="1"/>
      <c r="M3315" s="1"/>
      <c r="N3315" s="1"/>
    </row>
    <row r="3316" spans="1:14">
      <c r="A3316" s="73">
        <v>3309</v>
      </c>
      <c r="B3316" s="81"/>
      <c r="C3316" s="81"/>
      <c r="D3316" s="81"/>
      <c r="E3316" s="1"/>
      <c r="F3316" s="1"/>
      <c r="G3316" s="1"/>
      <c r="H3316" s="1"/>
      <c r="I3316" s="1"/>
      <c r="J3316" s="1"/>
      <c r="K3316" s="1"/>
      <c r="L3316" s="1"/>
      <c r="M3316" s="1"/>
      <c r="N3316" s="1"/>
    </row>
    <row r="3317" spans="1:14">
      <c r="A3317" s="73">
        <v>3310</v>
      </c>
      <c r="B3317" s="81"/>
      <c r="C3317" s="81"/>
      <c r="D3317" s="81"/>
      <c r="E3317" s="1"/>
      <c r="F3317" s="1"/>
      <c r="G3317" s="1"/>
      <c r="H3317" s="1"/>
      <c r="I3317" s="1"/>
      <c r="J3317" s="1"/>
      <c r="K3317" s="1"/>
      <c r="L3317" s="1"/>
      <c r="M3317" s="1"/>
      <c r="N3317" s="1"/>
    </row>
    <row r="3318" spans="1:14">
      <c r="A3318" s="73">
        <v>3311</v>
      </c>
      <c r="B3318" s="81"/>
      <c r="C3318" s="81"/>
      <c r="D3318" s="81"/>
      <c r="E3318" s="1"/>
      <c r="F3318" s="1"/>
      <c r="G3318" s="1"/>
      <c r="H3318" s="1"/>
      <c r="I3318" s="1"/>
      <c r="J3318" s="1"/>
      <c r="K3318" s="1"/>
      <c r="L3318" s="1"/>
      <c r="M3318" s="1"/>
      <c r="N3318" s="1"/>
    </row>
    <row r="3319" spans="1:14">
      <c r="A3319" s="73">
        <v>3312</v>
      </c>
      <c r="B3319" s="81"/>
      <c r="C3319" s="81"/>
      <c r="D3319" s="81"/>
      <c r="E3319" s="1"/>
      <c r="F3319" s="1"/>
      <c r="G3319" s="1"/>
      <c r="H3319" s="1"/>
      <c r="I3319" s="1"/>
      <c r="J3319" s="1"/>
      <c r="K3319" s="1"/>
      <c r="L3319" s="1"/>
      <c r="M3319" s="1"/>
      <c r="N3319" s="1"/>
    </row>
    <row r="3320" spans="1:14">
      <c r="A3320" s="73">
        <v>3313</v>
      </c>
      <c r="B3320" s="81"/>
      <c r="C3320" s="81"/>
      <c r="D3320" s="81"/>
      <c r="E3320" s="1"/>
      <c r="F3320" s="1"/>
      <c r="G3320" s="1"/>
      <c r="H3320" s="1"/>
      <c r="I3320" s="1"/>
      <c r="J3320" s="1"/>
      <c r="K3320" s="1"/>
      <c r="L3320" s="1"/>
      <c r="M3320" s="1"/>
      <c r="N3320" s="1"/>
    </row>
    <row r="3321" spans="1:14">
      <c r="A3321" s="73">
        <v>3314</v>
      </c>
      <c r="B3321" s="81"/>
      <c r="C3321" s="81"/>
      <c r="D3321" s="81"/>
      <c r="E3321" s="1"/>
      <c r="F3321" s="1"/>
      <c r="G3321" s="1"/>
      <c r="H3321" s="1"/>
      <c r="I3321" s="1"/>
      <c r="J3321" s="1"/>
      <c r="K3321" s="1"/>
      <c r="L3321" s="1"/>
      <c r="M3321" s="1"/>
      <c r="N3321" s="1"/>
    </row>
    <row r="3322" spans="1:14">
      <c r="A3322" s="73">
        <v>3315</v>
      </c>
      <c r="B3322" s="81"/>
      <c r="C3322" s="81"/>
      <c r="D3322" s="81"/>
      <c r="E3322" s="1"/>
      <c r="F3322" s="1"/>
      <c r="G3322" s="1"/>
      <c r="H3322" s="1"/>
      <c r="I3322" s="1"/>
      <c r="J3322" s="1"/>
      <c r="K3322" s="1"/>
      <c r="L3322" s="1"/>
      <c r="M3322" s="1"/>
      <c r="N3322" s="1"/>
    </row>
    <row r="3323" spans="1:14">
      <c r="A3323" s="73">
        <v>3316</v>
      </c>
      <c r="B3323" s="81"/>
      <c r="C3323" s="81"/>
      <c r="D3323" s="81"/>
      <c r="E3323" s="1"/>
      <c r="F3323" s="1"/>
      <c r="G3323" s="1"/>
      <c r="H3323" s="1"/>
      <c r="I3323" s="1"/>
      <c r="J3323" s="1"/>
      <c r="K3323" s="1"/>
      <c r="L3323" s="1"/>
      <c r="M3323" s="1"/>
      <c r="N3323" s="1"/>
    </row>
    <row r="3324" spans="1:14">
      <c r="A3324" s="73">
        <v>3317</v>
      </c>
      <c r="B3324" s="81"/>
      <c r="C3324" s="81"/>
      <c r="D3324" s="81"/>
      <c r="E3324" s="1"/>
      <c r="F3324" s="1"/>
      <c r="G3324" s="1"/>
      <c r="H3324" s="1"/>
      <c r="I3324" s="1"/>
      <c r="J3324" s="1"/>
      <c r="K3324" s="1"/>
      <c r="L3324" s="1"/>
      <c r="M3324" s="1"/>
      <c r="N3324" s="1"/>
    </row>
    <row r="3325" spans="1:14">
      <c r="A3325" s="73">
        <v>3318</v>
      </c>
      <c r="B3325" s="81"/>
      <c r="C3325" s="81"/>
      <c r="D3325" s="81"/>
      <c r="E3325" s="1"/>
      <c r="F3325" s="1"/>
      <c r="G3325" s="1"/>
      <c r="H3325" s="1"/>
      <c r="I3325" s="1"/>
      <c r="J3325" s="1"/>
      <c r="K3325" s="1"/>
      <c r="L3325" s="1"/>
      <c r="M3325" s="1"/>
      <c r="N3325" s="1"/>
    </row>
    <row r="3326" spans="1:14">
      <c r="A3326" s="73">
        <v>3319</v>
      </c>
      <c r="B3326" s="81"/>
      <c r="C3326" s="81"/>
      <c r="D3326" s="81"/>
      <c r="E3326" s="1"/>
      <c r="F3326" s="1"/>
      <c r="G3326" s="1"/>
      <c r="H3326" s="1"/>
      <c r="I3326" s="1"/>
      <c r="J3326" s="1"/>
      <c r="K3326" s="1"/>
      <c r="L3326" s="1"/>
      <c r="M3326" s="1"/>
      <c r="N3326" s="1"/>
    </row>
    <row r="3327" spans="1:14">
      <c r="A3327" s="73">
        <v>3320</v>
      </c>
      <c r="B3327" s="81"/>
      <c r="C3327" s="81"/>
      <c r="D3327" s="81"/>
      <c r="E3327" s="1"/>
      <c r="F3327" s="1"/>
      <c r="G3327" s="1"/>
      <c r="H3327" s="1"/>
      <c r="I3327" s="1"/>
      <c r="J3327" s="1"/>
      <c r="K3327" s="1"/>
      <c r="L3327" s="1"/>
      <c r="M3327" s="1"/>
      <c r="N3327" s="1"/>
    </row>
    <row r="3328" spans="1:14">
      <c r="A3328" s="73">
        <v>3321</v>
      </c>
      <c r="B3328" s="81"/>
      <c r="C3328" s="81"/>
      <c r="D3328" s="81"/>
      <c r="E3328" s="1"/>
      <c r="F3328" s="1"/>
      <c r="G3328" s="1"/>
      <c r="H3328" s="1"/>
      <c r="I3328" s="1"/>
      <c r="J3328" s="1"/>
      <c r="K3328" s="1"/>
      <c r="L3328" s="1"/>
      <c r="M3328" s="1"/>
      <c r="N3328" s="1"/>
    </row>
    <row r="3329" spans="1:14">
      <c r="A3329" s="73">
        <v>3322</v>
      </c>
      <c r="B3329" s="81"/>
      <c r="C3329" s="81"/>
      <c r="D3329" s="81"/>
      <c r="E3329" s="1"/>
      <c r="F3329" s="1"/>
      <c r="G3329" s="1"/>
      <c r="H3329" s="1"/>
      <c r="I3329" s="1"/>
      <c r="J3329" s="1"/>
      <c r="K3329" s="1"/>
      <c r="L3329" s="1"/>
      <c r="M3329" s="1"/>
      <c r="N3329" s="1"/>
    </row>
    <row r="3330" spans="1:14">
      <c r="A3330" s="73">
        <v>3323</v>
      </c>
      <c r="B3330" s="81"/>
      <c r="C3330" s="81"/>
      <c r="D3330" s="81"/>
      <c r="E3330" s="1"/>
      <c r="F3330" s="1"/>
      <c r="G3330" s="1"/>
      <c r="H3330" s="1"/>
      <c r="I3330" s="1"/>
      <c r="J3330" s="1"/>
      <c r="K3330" s="1"/>
      <c r="L3330" s="1"/>
      <c r="M3330" s="1"/>
      <c r="N3330" s="1"/>
    </row>
    <row r="3331" spans="1:14">
      <c r="A3331" s="73">
        <v>3324</v>
      </c>
      <c r="B3331" s="81"/>
      <c r="C3331" s="81"/>
      <c r="D3331" s="81"/>
      <c r="E3331" s="1"/>
      <c r="F3331" s="1"/>
      <c r="G3331" s="1"/>
      <c r="H3331" s="1"/>
      <c r="I3331" s="1"/>
      <c r="J3331" s="1"/>
      <c r="K3331" s="1"/>
      <c r="L3331" s="1"/>
      <c r="M3331" s="1"/>
      <c r="N3331" s="1"/>
    </row>
    <row r="3332" spans="1:14">
      <c r="A3332" s="73">
        <v>3325</v>
      </c>
      <c r="B3332" s="81"/>
      <c r="C3332" s="81"/>
      <c r="D3332" s="81"/>
      <c r="E3332" s="1"/>
      <c r="F3332" s="1"/>
      <c r="G3332" s="1"/>
      <c r="H3332" s="1"/>
      <c r="I3332" s="1"/>
      <c r="J3332" s="1"/>
      <c r="K3332" s="1"/>
      <c r="L3332" s="1"/>
      <c r="M3332" s="1"/>
      <c r="N3332" s="1"/>
    </row>
    <row r="3333" spans="1:14">
      <c r="A3333" s="73">
        <v>3326</v>
      </c>
      <c r="B3333" s="81"/>
      <c r="C3333" s="81"/>
      <c r="D3333" s="81"/>
      <c r="E3333" s="1"/>
      <c r="F3333" s="1"/>
      <c r="G3333" s="1"/>
      <c r="H3333" s="1"/>
      <c r="I3333" s="1"/>
      <c r="J3333" s="1"/>
      <c r="K3333" s="1"/>
      <c r="L3333" s="1"/>
      <c r="M3333" s="1"/>
      <c r="N3333" s="1"/>
    </row>
    <row r="3334" spans="1:14">
      <c r="A3334" s="73">
        <v>3327</v>
      </c>
      <c r="B3334" s="81"/>
      <c r="C3334" s="81"/>
      <c r="D3334" s="81"/>
      <c r="E3334" s="1"/>
      <c r="F3334" s="1"/>
      <c r="G3334" s="1"/>
      <c r="H3334" s="1"/>
      <c r="I3334" s="1"/>
      <c r="J3334" s="1"/>
      <c r="K3334" s="1"/>
      <c r="L3334" s="1"/>
      <c r="M3334" s="1"/>
      <c r="N3334" s="1"/>
    </row>
    <row r="3335" spans="1:14">
      <c r="A3335" s="73">
        <v>3328</v>
      </c>
      <c r="B3335" s="81"/>
      <c r="C3335" s="81"/>
      <c r="D3335" s="81"/>
      <c r="E3335" s="1"/>
      <c r="F3335" s="1"/>
      <c r="G3335" s="1"/>
      <c r="H3335" s="1"/>
      <c r="I3335" s="1"/>
      <c r="J3335" s="1"/>
      <c r="K3335" s="1"/>
      <c r="L3335" s="1"/>
      <c r="M3335" s="1"/>
      <c r="N3335" s="1"/>
    </row>
    <row r="3336" spans="1:14">
      <c r="A3336" s="73">
        <v>3329</v>
      </c>
      <c r="B3336" s="81"/>
      <c r="C3336" s="81"/>
      <c r="D3336" s="81"/>
      <c r="E3336" s="1"/>
      <c r="F3336" s="1"/>
      <c r="G3336" s="1"/>
      <c r="H3336" s="1"/>
      <c r="I3336" s="1"/>
      <c r="J3336" s="1"/>
      <c r="K3336" s="1"/>
      <c r="L3336" s="1"/>
      <c r="M3336" s="1"/>
      <c r="N3336" s="1"/>
    </row>
    <row r="3337" spans="1:14">
      <c r="A3337" s="73">
        <v>3330</v>
      </c>
      <c r="B3337" s="81"/>
      <c r="C3337" s="81"/>
      <c r="D3337" s="81"/>
      <c r="E3337" s="1"/>
      <c r="F3337" s="1"/>
      <c r="G3337" s="1"/>
      <c r="H3337" s="1"/>
      <c r="I3337" s="1"/>
      <c r="J3337" s="1"/>
      <c r="K3337" s="1"/>
      <c r="L3337" s="1"/>
      <c r="M3337" s="1"/>
      <c r="N3337" s="1"/>
    </row>
    <row r="3338" spans="1:14">
      <c r="A3338" s="73">
        <v>3331</v>
      </c>
      <c r="B3338" s="81"/>
      <c r="C3338" s="81"/>
      <c r="D3338" s="81"/>
      <c r="E3338" s="1"/>
      <c r="F3338" s="1"/>
      <c r="G3338" s="1"/>
      <c r="H3338" s="1"/>
      <c r="I3338" s="1"/>
      <c r="J3338" s="1"/>
      <c r="K3338" s="1"/>
      <c r="L3338" s="1"/>
      <c r="M3338" s="1"/>
      <c r="N3338" s="1"/>
    </row>
    <row r="3339" spans="1:14">
      <c r="A3339" s="73">
        <v>3332</v>
      </c>
      <c r="B3339" s="81"/>
      <c r="C3339" s="81"/>
      <c r="D3339" s="81"/>
      <c r="E3339" s="1"/>
      <c r="F3339" s="1"/>
      <c r="G3339" s="1"/>
      <c r="H3339" s="1"/>
      <c r="I3339" s="1"/>
      <c r="J3339" s="1"/>
      <c r="K3339" s="1"/>
      <c r="L3339" s="1"/>
      <c r="M3339" s="1"/>
      <c r="N3339" s="1"/>
    </row>
    <row r="3340" spans="1:14">
      <c r="A3340" s="73">
        <v>3333</v>
      </c>
      <c r="B3340" s="81"/>
      <c r="C3340" s="81"/>
      <c r="D3340" s="81"/>
      <c r="E3340" s="1"/>
      <c r="F3340" s="1"/>
      <c r="G3340" s="1"/>
      <c r="H3340" s="1"/>
      <c r="I3340" s="1"/>
      <c r="J3340" s="1"/>
      <c r="K3340" s="1"/>
      <c r="L3340" s="1"/>
      <c r="M3340" s="1"/>
      <c r="N3340" s="1"/>
    </row>
    <row r="3341" spans="1:14">
      <c r="A3341" s="73">
        <v>3334</v>
      </c>
      <c r="B3341" s="81"/>
      <c r="C3341" s="81"/>
      <c r="D3341" s="81"/>
      <c r="E3341" s="1"/>
      <c r="F3341" s="1"/>
      <c r="G3341" s="1"/>
      <c r="H3341" s="1"/>
      <c r="I3341" s="1"/>
      <c r="J3341" s="1"/>
      <c r="K3341" s="1"/>
      <c r="L3341" s="1"/>
      <c r="M3341" s="1"/>
      <c r="N3341" s="1"/>
    </row>
    <row r="3342" spans="1:14">
      <c r="A3342" s="73">
        <v>3335</v>
      </c>
      <c r="B3342" s="81"/>
      <c r="C3342" s="81"/>
      <c r="D3342" s="81"/>
      <c r="E3342" s="1"/>
      <c r="F3342" s="1"/>
      <c r="G3342" s="1"/>
      <c r="H3342" s="1"/>
      <c r="I3342" s="1"/>
      <c r="J3342" s="1"/>
      <c r="K3342" s="1"/>
      <c r="L3342" s="1"/>
      <c r="M3342" s="1"/>
      <c r="N3342" s="1"/>
    </row>
    <row r="3343" spans="1:14">
      <c r="A3343" s="73">
        <v>3336</v>
      </c>
      <c r="B3343" s="81"/>
      <c r="C3343" s="81"/>
      <c r="D3343" s="81"/>
      <c r="E3343" s="1"/>
      <c r="F3343" s="1"/>
      <c r="G3343" s="1"/>
      <c r="H3343" s="1"/>
      <c r="I3343" s="1"/>
      <c r="J3343" s="1"/>
      <c r="K3343" s="1"/>
      <c r="L3343" s="1"/>
      <c r="M3343" s="1"/>
      <c r="N3343" s="1"/>
    </row>
    <row r="3344" spans="1:14">
      <c r="A3344" s="73">
        <v>3337</v>
      </c>
      <c r="B3344" s="81"/>
      <c r="C3344" s="81"/>
      <c r="D3344" s="81"/>
      <c r="E3344" s="1"/>
      <c r="F3344" s="1"/>
      <c r="G3344" s="1"/>
      <c r="H3344" s="1"/>
      <c r="I3344" s="1"/>
      <c r="J3344" s="1"/>
      <c r="K3344" s="1"/>
      <c r="L3344" s="1"/>
      <c r="M3344" s="1"/>
      <c r="N3344" s="1"/>
    </row>
    <row r="3345" spans="1:14">
      <c r="A3345" s="73">
        <v>3338</v>
      </c>
      <c r="B3345" s="81"/>
      <c r="C3345" s="81"/>
      <c r="D3345" s="81"/>
      <c r="E3345" s="1"/>
      <c r="F3345" s="1"/>
      <c r="G3345" s="1"/>
      <c r="H3345" s="1"/>
      <c r="I3345" s="1"/>
      <c r="J3345" s="1"/>
      <c r="K3345" s="1"/>
      <c r="L3345" s="1"/>
      <c r="M3345" s="1"/>
      <c r="N3345" s="1"/>
    </row>
    <row r="3346" spans="1:14">
      <c r="A3346" s="73">
        <v>3339</v>
      </c>
      <c r="B3346" s="81"/>
      <c r="C3346" s="81"/>
      <c r="D3346" s="81"/>
      <c r="E3346" s="1"/>
      <c r="F3346" s="1"/>
      <c r="G3346" s="1"/>
      <c r="H3346" s="1"/>
      <c r="I3346" s="1"/>
      <c r="J3346" s="1"/>
      <c r="K3346" s="1"/>
      <c r="L3346" s="1"/>
      <c r="M3346" s="1"/>
      <c r="N3346" s="1"/>
    </row>
    <row r="3347" spans="1:14">
      <c r="A3347" s="73">
        <v>3340</v>
      </c>
      <c r="B3347" s="81"/>
      <c r="C3347" s="81"/>
      <c r="D3347" s="81"/>
      <c r="E3347" s="1"/>
      <c r="F3347" s="1"/>
      <c r="G3347" s="1"/>
      <c r="H3347" s="1"/>
      <c r="I3347" s="1"/>
      <c r="J3347" s="1"/>
      <c r="K3347" s="1"/>
      <c r="L3347" s="1"/>
      <c r="M3347" s="1"/>
      <c r="N3347" s="1"/>
    </row>
    <row r="3348" spans="1:14">
      <c r="A3348" s="73">
        <v>3341</v>
      </c>
      <c r="B3348" s="81"/>
      <c r="C3348" s="81"/>
      <c r="D3348" s="81"/>
      <c r="E3348" s="1"/>
      <c r="F3348" s="1"/>
      <c r="G3348" s="1"/>
      <c r="H3348" s="1"/>
      <c r="I3348" s="1"/>
      <c r="J3348" s="1"/>
      <c r="K3348" s="1"/>
      <c r="L3348" s="1"/>
      <c r="M3348" s="1"/>
      <c r="N3348" s="1"/>
    </row>
    <row r="3349" spans="1:14">
      <c r="A3349" s="73">
        <v>3342</v>
      </c>
      <c r="B3349" s="81"/>
      <c r="C3349" s="81"/>
      <c r="D3349" s="81"/>
      <c r="E3349" s="1"/>
      <c r="F3349" s="1"/>
      <c r="G3349" s="1"/>
      <c r="H3349" s="1"/>
      <c r="I3349" s="1"/>
      <c r="J3349" s="1"/>
      <c r="K3349" s="1"/>
      <c r="L3349" s="1"/>
      <c r="M3349" s="1"/>
      <c r="N3349" s="1"/>
    </row>
    <row r="3350" spans="1:14">
      <c r="A3350" s="73">
        <v>3343</v>
      </c>
      <c r="B3350" s="81"/>
      <c r="C3350" s="81"/>
      <c r="D3350" s="81"/>
      <c r="E3350" s="1"/>
      <c r="F3350" s="1"/>
      <c r="G3350" s="1"/>
      <c r="H3350" s="1"/>
      <c r="I3350" s="1"/>
      <c r="J3350" s="1"/>
      <c r="K3350" s="1"/>
      <c r="L3350" s="1"/>
      <c r="M3350" s="1"/>
      <c r="N3350" s="1"/>
    </row>
    <row r="3351" spans="1:14">
      <c r="A3351" s="73">
        <v>3344</v>
      </c>
      <c r="B3351" s="81"/>
      <c r="C3351" s="81"/>
      <c r="D3351" s="81"/>
      <c r="E3351" s="1"/>
      <c r="F3351" s="1"/>
      <c r="G3351" s="1"/>
      <c r="H3351" s="1"/>
      <c r="I3351" s="1"/>
      <c r="J3351" s="1"/>
      <c r="K3351" s="1"/>
      <c r="L3351" s="1"/>
      <c r="M3351" s="1"/>
      <c r="N3351" s="1"/>
    </row>
    <row r="3352" spans="1:14">
      <c r="A3352" s="73">
        <v>3345</v>
      </c>
      <c r="B3352" s="81"/>
      <c r="C3352" s="81"/>
      <c r="D3352" s="81"/>
      <c r="E3352" s="1"/>
      <c r="F3352" s="1"/>
      <c r="G3352" s="1"/>
      <c r="H3352" s="1"/>
      <c r="I3352" s="1"/>
      <c r="J3352" s="1"/>
      <c r="K3352" s="1"/>
      <c r="L3352" s="1"/>
      <c r="M3352" s="1"/>
      <c r="N3352" s="1"/>
    </row>
    <row r="3353" spans="1:14">
      <c r="A3353" s="73">
        <v>3346</v>
      </c>
      <c r="B3353" s="81"/>
      <c r="C3353" s="81"/>
      <c r="D3353" s="81"/>
      <c r="E3353" s="1"/>
      <c r="F3353" s="1"/>
      <c r="G3353" s="1"/>
      <c r="H3353" s="1"/>
      <c r="I3353" s="1"/>
      <c r="J3353" s="1"/>
      <c r="K3353" s="1"/>
      <c r="L3353" s="1"/>
      <c r="M3353" s="1"/>
      <c r="N3353" s="1"/>
    </row>
    <row r="3354" spans="1:14">
      <c r="A3354" s="73">
        <v>3347</v>
      </c>
      <c r="B3354" s="81"/>
      <c r="C3354" s="81"/>
      <c r="D3354" s="81"/>
      <c r="E3354" s="1"/>
      <c r="F3354" s="1"/>
      <c r="G3354" s="1"/>
      <c r="H3354" s="1"/>
      <c r="I3354" s="1"/>
      <c r="J3354" s="1"/>
      <c r="K3354" s="1"/>
      <c r="L3354" s="1"/>
      <c r="M3354" s="1"/>
      <c r="N3354" s="1"/>
    </row>
    <row r="3355" spans="1:14">
      <c r="A3355" s="73">
        <v>3348</v>
      </c>
      <c r="B3355" s="81"/>
      <c r="C3355" s="81"/>
      <c r="D3355" s="81"/>
      <c r="E3355" s="1"/>
      <c r="F3355" s="1"/>
      <c r="G3355" s="1"/>
      <c r="H3355" s="1"/>
      <c r="I3355" s="1"/>
      <c r="J3355" s="1"/>
      <c r="K3355" s="1"/>
      <c r="L3355" s="1"/>
      <c r="M3355" s="1"/>
      <c r="N3355" s="1"/>
    </row>
    <row r="3356" spans="1:14">
      <c r="A3356" s="73">
        <v>3349</v>
      </c>
      <c r="B3356" s="81"/>
      <c r="C3356" s="81"/>
      <c r="D3356" s="81"/>
      <c r="E3356" s="1"/>
      <c r="F3356" s="1"/>
      <c r="G3356" s="1"/>
      <c r="H3356" s="1"/>
      <c r="I3356" s="1"/>
      <c r="J3356" s="1"/>
      <c r="K3356" s="1"/>
      <c r="L3356" s="1"/>
      <c r="M3356" s="1"/>
      <c r="N3356" s="1"/>
    </row>
    <row r="3357" spans="1:14">
      <c r="A3357" s="73">
        <v>3350</v>
      </c>
      <c r="B3357" s="81"/>
      <c r="C3357" s="81"/>
      <c r="D3357" s="81"/>
      <c r="E3357" s="1"/>
      <c r="F3357" s="1"/>
      <c r="G3357" s="1"/>
      <c r="H3357" s="1"/>
      <c r="I3357" s="1"/>
      <c r="J3357" s="1"/>
      <c r="K3357" s="1"/>
      <c r="L3357" s="1"/>
      <c r="M3357" s="1"/>
      <c r="N3357" s="1"/>
    </row>
    <row r="3358" spans="1:14">
      <c r="A3358" s="73">
        <v>3351</v>
      </c>
      <c r="B3358" s="81"/>
      <c r="C3358" s="81"/>
      <c r="D3358" s="81"/>
      <c r="E3358" s="1"/>
      <c r="F3358" s="1"/>
      <c r="G3358" s="1"/>
      <c r="H3358" s="1"/>
      <c r="I3358" s="1"/>
      <c r="J3358" s="1"/>
      <c r="K3358" s="1"/>
      <c r="L3358" s="1"/>
      <c r="M3358" s="1"/>
      <c r="N3358" s="1"/>
    </row>
    <row r="3359" spans="1:14">
      <c r="A3359" s="73">
        <v>3352</v>
      </c>
      <c r="B3359" s="81"/>
      <c r="C3359" s="81"/>
      <c r="D3359" s="81"/>
      <c r="E3359" s="1"/>
      <c r="F3359" s="1"/>
      <c r="G3359" s="1"/>
      <c r="H3359" s="1"/>
      <c r="I3359" s="1"/>
      <c r="J3359" s="1"/>
      <c r="K3359" s="1"/>
      <c r="L3359" s="1"/>
      <c r="M3359" s="1"/>
      <c r="N3359" s="1"/>
    </row>
    <row r="3360" spans="1:14">
      <c r="A3360" s="73">
        <v>3353</v>
      </c>
      <c r="B3360" s="81"/>
      <c r="C3360" s="81"/>
      <c r="D3360" s="81"/>
      <c r="E3360" s="1"/>
      <c r="F3360" s="1"/>
      <c r="G3360" s="1"/>
      <c r="H3360" s="1"/>
      <c r="I3360" s="1"/>
      <c r="J3360" s="1"/>
      <c r="K3360" s="1"/>
      <c r="L3360" s="1"/>
      <c r="M3360" s="1"/>
      <c r="N3360" s="1"/>
    </row>
    <row r="3361" spans="1:14">
      <c r="A3361" s="73">
        <v>3354</v>
      </c>
      <c r="B3361" s="81"/>
      <c r="C3361" s="81"/>
      <c r="D3361" s="81"/>
      <c r="E3361" s="1"/>
      <c r="F3361" s="1"/>
      <c r="G3361" s="1"/>
      <c r="H3361" s="1"/>
      <c r="I3361" s="1"/>
      <c r="J3361" s="1"/>
      <c r="K3361" s="1"/>
      <c r="L3361" s="1"/>
      <c r="M3361" s="1"/>
      <c r="N3361" s="1"/>
    </row>
    <row r="3362" spans="1:14">
      <c r="A3362" s="73">
        <v>3355</v>
      </c>
      <c r="B3362" s="81"/>
      <c r="C3362" s="81"/>
      <c r="D3362" s="81"/>
      <c r="E3362" s="1"/>
      <c r="F3362" s="1"/>
      <c r="G3362" s="1"/>
      <c r="H3362" s="1"/>
      <c r="I3362" s="1"/>
      <c r="J3362" s="1"/>
      <c r="K3362" s="1"/>
      <c r="L3362" s="1"/>
      <c r="M3362" s="1"/>
      <c r="N3362" s="1"/>
    </row>
    <row r="3363" spans="1:14">
      <c r="A3363" s="73">
        <v>3356</v>
      </c>
      <c r="B3363" s="81"/>
      <c r="C3363" s="81"/>
      <c r="D3363" s="81"/>
      <c r="E3363" s="1"/>
      <c r="F3363" s="1"/>
      <c r="G3363" s="1"/>
      <c r="H3363" s="1"/>
      <c r="I3363" s="1"/>
      <c r="J3363" s="1"/>
      <c r="K3363" s="1"/>
      <c r="L3363" s="1"/>
      <c r="M3363" s="1"/>
      <c r="N3363" s="1"/>
    </row>
    <row r="3364" spans="1:14">
      <c r="A3364" s="73">
        <v>3357</v>
      </c>
      <c r="B3364" s="81"/>
      <c r="C3364" s="81"/>
      <c r="D3364" s="81"/>
      <c r="E3364" s="1"/>
      <c r="F3364" s="1"/>
      <c r="G3364" s="1"/>
      <c r="H3364" s="1"/>
      <c r="I3364" s="1"/>
      <c r="J3364" s="1"/>
      <c r="K3364" s="1"/>
      <c r="L3364" s="1"/>
      <c r="M3364" s="1"/>
      <c r="N3364" s="1"/>
    </row>
    <row r="3365" spans="1:14">
      <c r="A3365" s="73">
        <v>3358</v>
      </c>
      <c r="B3365" s="81"/>
      <c r="C3365" s="81"/>
      <c r="D3365" s="81"/>
      <c r="E3365" s="1"/>
      <c r="F3365" s="1"/>
      <c r="G3365" s="1"/>
      <c r="H3365" s="1"/>
      <c r="I3365" s="1"/>
      <c r="J3365" s="1"/>
      <c r="K3365" s="1"/>
      <c r="L3365" s="1"/>
      <c r="M3365" s="1"/>
      <c r="N3365" s="1"/>
    </row>
    <row r="3366" spans="1:14">
      <c r="A3366" s="73">
        <v>3359</v>
      </c>
      <c r="B3366" s="81"/>
      <c r="C3366" s="81"/>
      <c r="D3366" s="81"/>
      <c r="E3366" s="1"/>
      <c r="F3366" s="1"/>
      <c r="G3366" s="1"/>
      <c r="H3366" s="1"/>
      <c r="I3366" s="1"/>
      <c r="J3366" s="1"/>
      <c r="K3366" s="1"/>
      <c r="L3366" s="1"/>
      <c r="M3366" s="1"/>
      <c r="N3366" s="1"/>
    </row>
    <row r="3367" spans="1:14">
      <c r="A3367" s="73">
        <v>3360</v>
      </c>
      <c r="B3367" s="81"/>
      <c r="C3367" s="81"/>
      <c r="D3367" s="81"/>
      <c r="E3367" s="1"/>
      <c r="F3367" s="1"/>
      <c r="G3367" s="1"/>
      <c r="H3367" s="1"/>
      <c r="I3367" s="1"/>
      <c r="J3367" s="1"/>
      <c r="K3367" s="1"/>
      <c r="L3367" s="1"/>
      <c r="M3367" s="1"/>
      <c r="N3367" s="1"/>
    </row>
    <row r="3368" spans="1:14">
      <c r="A3368" s="73">
        <v>3361</v>
      </c>
      <c r="B3368" s="81"/>
      <c r="C3368" s="81"/>
      <c r="D3368" s="81"/>
      <c r="E3368" s="1"/>
      <c r="F3368" s="1"/>
      <c r="G3368" s="1"/>
      <c r="H3368" s="1"/>
      <c r="I3368" s="1"/>
      <c r="J3368" s="1"/>
      <c r="K3368" s="1"/>
      <c r="L3368" s="1"/>
      <c r="M3368" s="1"/>
      <c r="N3368" s="1"/>
    </row>
    <row r="3369" spans="1:14">
      <c r="A3369" s="73">
        <v>3362</v>
      </c>
      <c r="B3369" s="81"/>
      <c r="C3369" s="81"/>
      <c r="D3369" s="81"/>
      <c r="E3369" s="1"/>
      <c r="F3369" s="1"/>
      <c r="G3369" s="1"/>
      <c r="H3369" s="1"/>
      <c r="I3369" s="1"/>
      <c r="J3369" s="1"/>
      <c r="K3369" s="1"/>
      <c r="L3369" s="1"/>
      <c r="M3369" s="1"/>
      <c r="N3369" s="1"/>
    </row>
    <row r="3370" spans="1:14">
      <c r="A3370" s="73">
        <v>3363</v>
      </c>
      <c r="B3370" s="81"/>
      <c r="C3370" s="81"/>
      <c r="D3370" s="81"/>
      <c r="E3370" s="1"/>
      <c r="F3370" s="1"/>
      <c r="G3370" s="1"/>
      <c r="H3370" s="1"/>
      <c r="I3370" s="1"/>
      <c r="J3370" s="1"/>
      <c r="K3370" s="1"/>
      <c r="L3370" s="1"/>
      <c r="M3370" s="1"/>
      <c r="N3370" s="1"/>
    </row>
    <row r="3371" spans="1:14">
      <c r="A3371" s="73">
        <v>3364</v>
      </c>
      <c r="B3371" s="81"/>
      <c r="C3371" s="81"/>
      <c r="D3371" s="81"/>
      <c r="E3371" s="1"/>
      <c r="F3371" s="1"/>
      <c r="G3371" s="1"/>
      <c r="H3371" s="1"/>
      <c r="I3371" s="1"/>
      <c r="J3371" s="1"/>
      <c r="K3371" s="1"/>
      <c r="L3371" s="1"/>
      <c r="M3371" s="1"/>
      <c r="N3371" s="1"/>
    </row>
    <row r="3372" spans="1:14">
      <c r="A3372" s="73">
        <v>3365</v>
      </c>
      <c r="B3372" s="81"/>
      <c r="C3372" s="81"/>
      <c r="D3372" s="81"/>
      <c r="E3372" s="1"/>
      <c r="F3372" s="1"/>
      <c r="G3372" s="1"/>
      <c r="H3372" s="1"/>
      <c r="I3372" s="1"/>
      <c r="J3372" s="1"/>
      <c r="K3372" s="1"/>
      <c r="L3372" s="1"/>
      <c r="M3372" s="1"/>
      <c r="N3372" s="1"/>
    </row>
    <row r="3373" spans="1:14">
      <c r="A3373" s="73">
        <v>3366</v>
      </c>
      <c r="B3373" s="81"/>
      <c r="C3373" s="81"/>
      <c r="D3373" s="81"/>
      <c r="E3373" s="1"/>
      <c r="F3373" s="1"/>
      <c r="G3373" s="1"/>
      <c r="H3373" s="1"/>
      <c r="I3373" s="1"/>
      <c r="J3373" s="1"/>
      <c r="K3373" s="1"/>
      <c r="L3373" s="1"/>
      <c r="M3373" s="1"/>
      <c r="N3373" s="1"/>
    </row>
    <row r="3374" spans="1:14">
      <c r="A3374" s="73">
        <v>3367</v>
      </c>
      <c r="B3374" s="81"/>
      <c r="C3374" s="81"/>
      <c r="D3374" s="81"/>
      <c r="E3374" s="1"/>
      <c r="F3374" s="1"/>
      <c r="G3374" s="1"/>
      <c r="H3374" s="1"/>
      <c r="I3374" s="1"/>
      <c r="J3374" s="1"/>
      <c r="K3374" s="1"/>
      <c r="L3374" s="1"/>
      <c r="M3374" s="1"/>
      <c r="N3374" s="1"/>
    </row>
    <row r="3375" spans="1:14">
      <c r="A3375" s="73">
        <v>3368</v>
      </c>
      <c r="B3375" s="81"/>
      <c r="C3375" s="81"/>
      <c r="D3375" s="81"/>
      <c r="E3375" s="1"/>
      <c r="F3375" s="1"/>
      <c r="G3375" s="1"/>
      <c r="H3375" s="1"/>
      <c r="I3375" s="1"/>
      <c r="J3375" s="1"/>
      <c r="K3375" s="1"/>
      <c r="L3375" s="1"/>
      <c r="M3375" s="1"/>
      <c r="N3375" s="1"/>
    </row>
    <row r="3376" spans="1:14">
      <c r="A3376" s="73">
        <v>3369</v>
      </c>
      <c r="B3376" s="81"/>
      <c r="C3376" s="81"/>
      <c r="D3376" s="81"/>
      <c r="E3376" s="1"/>
      <c r="F3376" s="1"/>
      <c r="G3376" s="1"/>
      <c r="H3376" s="1"/>
      <c r="I3376" s="1"/>
      <c r="J3376" s="1"/>
      <c r="K3376" s="1"/>
      <c r="L3376" s="1"/>
      <c r="M3376" s="1"/>
      <c r="N3376" s="1"/>
    </row>
    <row r="3377" spans="1:14">
      <c r="A3377" s="73">
        <v>3370</v>
      </c>
      <c r="B3377" s="81"/>
      <c r="C3377" s="81"/>
      <c r="D3377" s="81"/>
      <c r="E3377" s="1"/>
      <c r="F3377" s="1"/>
      <c r="G3377" s="1"/>
      <c r="H3377" s="1"/>
      <c r="I3377" s="1"/>
      <c r="J3377" s="1"/>
      <c r="K3377" s="1"/>
      <c r="L3377" s="1"/>
      <c r="M3377" s="1"/>
      <c r="N3377" s="1"/>
    </row>
    <row r="3378" spans="1:14">
      <c r="A3378" s="73">
        <v>3371</v>
      </c>
      <c r="B3378" s="81"/>
      <c r="C3378" s="81"/>
      <c r="D3378" s="81"/>
      <c r="E3378" s="1"/>
      <c r="F3378" s="1"/>
      <c r="G3378" s="1"/>
      <c r="H3378" s="1"/>
      <c r="I3378" s="1"/>
      <c r="J3378" s="1"/>
      <c r="K3378" s="1"/>
      <c r="L3378" s="1"/>
      <c r="M3378" s="1"/>
      <c r="N3378" s="1"/>
    </row>
    <row r="3379" spans="1:14">
      <c r="A3379" s="73">
        <v>3372</v>
      </c>
      <c r="B3379" s="81"/>
      <c r="C3379" s="81"/>
      <c r="D3379" s="81"/>
      <c r="E3379" s="1"/>
      <c r="F3379" s="1"/>
      <c r="G3379" s="1"/>
      <c r="H3379" s="1"/>
      <c r="I3379" s="1"/>
      <c r="J3379" s="1"/>
      <c r="K3379" s="1"/>
      <c r="L3379" s="1"/>
      <c r="M3379" s="1"/>
      <c r="N3379" s="1"/>
    </row>
    <row r="3380" spans="1:14">
      <c r="A3380" s="73">
        <v>3373</v>
      </c>
      <c r="B3380" s="81"/>
      <c r="C3380" s="81"/>
      <c r="D3380" s="81"/>
      <c r="E3380" s="1"/>
      <c r="F3380" s="1"/>
      <c r="G3380" s="1"/>
      <c r="H3380" s="1"/>
      <c r="I3380" s="1"/>
      <c r="J3380" s="1"/>
      <c r="K3380" s="1"/>
      <c r="L3380" s="1"/>
      <c r="M3380" s="1"/>
      <c r="N3380" s="1"/>
    </row>
    <row r="3381" spans="1:14">
      <c r="A3381" s="73">
        <v>3374</v>
      </c>
      <c r="B3381" s="81"/>
      <c r="C3381" s="81"/>
      <c r="D3381" s="81"/>
      <c r="E3381" s="1"/>
      <c r="F3381" s="1"/>
      <c r="G3381" s="1"/>
      <c r="H3381" s="1"/>
      <c r="I3381" s="1"/>
      <c r="J3381" s="1"/>
      <c r="K3381" s="1"/>
      <c r="L3381" s="1"/>
      <c r="M3381" s="1"/>
      <c r="N3381" s="1"/>
    </row>
    <row r="3382" spans="1:14">
      <c r="A3382" s="73">
        <v>3375</v>
      </c>
      <c r="B3382" s="81"/>
      <c r="C3382" s="81"/>
      <c r="D3382" s="81"/>
      <c r="E3382" s="1"/>
      <c r="F3382" s="1"/>
      <c r="G3382" s="1"/>
      <c r="H3382" s="1"/>
      <c r="I3382" s="1"/>
      <c r="J3382" s="1"/>
      <c r="K3382" s="1"/>
      <c r="L3382" s="1"/>
      <c r="M3382" s="1"/>
      <c r="N3382" s="1"/>
    </row>
    <row r="3383" spans="1:14">
      <c r="A3383" s="73">
        <v>3376</v>
      </c>
      <c r="B3383" s="81"/>
      <c r="C3383" s="81"/>
      <c r="D3383" s="81"/>
      <c r="E3383" s="1"/>
      <c r="F3383" s="1"/>
      <c r="G3383" s="1"/>
      <c r="H3383" s="1"/>
      <c r="I3383" s="1"/>
      <c r="J3383" s="1"/>
      <c r="K3383" s="1"/>
      <c r="L3383" s="1"/>
      <c r="M3383" s="1"/>
      <c r="N3383" s="1"/>
    </row>
    <row r="3384" spans="1:14">
      <c r="A3384" s="73">
        <v>3377</v>
      </c>
      <c r="B3384" s="81"/>
      <c r="C3384" s="81"/>
      <c r="D3384" s="81"/>
      <c r="E3384" s="1"/>
      <c r="F3384" s="1"/>
      <c r="G3384" s="1"/>
      <c r="H3384" s="1"/>
      <c r="I3384" s="1"/>
      <c r="J3384" s="1"/>
      <c r="K3384" s="1"/>
      <c r="L3384" s="1"/>
      <c r="M3384" s="1"/>
      <c r="N3384" s="1"/>
    </row>
    <row r="3385" spans="1:14">
      <c r="A3385" s="73">
        <v>3378</v>
      </c>
      <c r="B3385" s="81"/>
      <c r="C3385" s="81"/>
      <c r="D3385" s="81"/>
      <c r="E3385" s="1"/>
      <c r="F3385" s="1"/>
      <c r="G3385" s="1"/>
      <c r="H3385" s="1"/>
      <c r="I3385" s="1"/>
      <c r="J3385" s="1"/>
      <c r="K3385" s="1"/>
      <c r="L3385" s="1"/>
      <c r="M3385" s="1"/>
      <c r="N3385" s="1"/>
    </row>
    <row r="3386" spans="1:14">
      <c r="A3386" s="73">
        <v>3379</v>
      </c>
      <c r="B3386" s="81"/>
      <c r="C3386" s="81"/>
      <c r="D3386" s="81"/>
      <c r="E3386" s="1"/>
      <c r="F3386" s="1"/>
      <c r="G3386" s="1"/>
      <c r="H3386" s="1"/>
      <c r="I3386" s="1"/>
      <c r="J3386" s="1"/>
      <c r="K3386" s="1"/>
      <c r="L3386" s="1"/>
      <c r="M3386" s="1"/>
      <c r="N3386" s="1"/>
    </row>
    <row r="3387" spans="1:14">
      <c r="A3387" s="73">
        <v>3380</v>
      </c>
      <c r="B3387" s="81"/>
      <c r="C3387" s="81"/>
      <c r="D3387" s="81"/>
      <c r="E3387" s="1"/>
      <c r="F3387" s="1"/>
      <c r="G3387" s="1"/>
      <c r="H3387" s="1"/>
      <c r="I3387" s="1"/>
      <c r="J3387" s="1"/>
      <c r="K3387" s="1"/>
      <c r="L3387" s="1"/>
      <c r="M3387" s="1"/>
      <c r="N3387" s="1"/>
    </row>
    <row r="3388" spans="1:14">
      <c r="A3388" s="73">
        <v>3381</v>
      </c>
      <c r="B3388" s="81"/>
      <c r="C3388" s="81"/>
      <c r="D3388" s="81"/>
      <c r="E3388" s="1"/>
      <c r="F3388" s="1"/>
      <c r="G3388" s="1"/>
      <c r="H3388" s="1"/>
      <c r="I3388" s="1"/>
      <c r="J3388" s="1"/>
      <c r="K3388" s="1"/>
      <c r="L3388" s="1"/>
      <c r="M3388" s="1"/>
      <c r="N3388" s="1"/>
    </row>
    <row r="3389" spans="1:14">
      <c r="A3389" s="73">
        <v>3382</v>
      </c>
      <c r="B3389" s="81"/>
      <c r="C3389" s="81"/>
      <c r="D3389" s="81"/>
      <c r="E3389" s="1"/>
      <c r="F3389" s="1"/>
      <c r="G3389" s="1"/>
      <c r="H3389" s="1"/>
      <c r="I3389" s="1"/>
      <c r="J3389" s="1"/>
      <c r="K3389" s="1"/>
      <c r="L3389" s="1"/>
      <c r="M3389" s="1"/>
      <c r="N3389" s="1"/>
    </row>
    <row r="3390" spans="1:14">
      <c r="A3390" s="73">
        <v>3383</v>
      </c>
      <c r="B3390" s="81"/>
      <c r="C3390" s="81"/>
      <c r="D3390" s="81"/>
      <c r="E3390" s="1"/>
      <c r="F3390" s="1"/>
      <c r="G3390" s="1"/>
      <c r="H3390" s="1"/>
      <c r="I3390" s="1"/>
      <c r="J3390" s="1"/>
      <c r="K3390" s="1"/>
      <c r="L3390" s="1"/>
      <c r="M3390" s="1"/>
      <c r="N3390" s="1"/>
    </row>
    <row r="3391" spans="1:14">
      <c r="A3391" s="73">
        <v>3384</v>
      </c>
      <c r="B3391" s="81"/>
      <c r="C3391" s="81"/>
      <c r="D3391" s="81"/>
      <c r="E3391" s="1"/>
      <c r="F3391" s="1"/>
      <c r="G3391" s="1"/>
      <c r="H3391" s="1"/>
      <c r="I3391" s="1"/>
      <c r="J3391" s="1"/>
      <c r="K3391" s="1"/>
      <c r="L3391" s="1"/>
      <c r="M3391" s="1"/>
      <c r="N3391" s="1"/>
    </row>
    <row r="3392" spans="1:14">
      <c r="A3392" s="73">
        <v>3385</v>
      </c>
      <c r="B3392" s="81"/>
      <c r="C3392" s="81"/>
      <c r="D3392" s="81"/>
      <c r="E3392" s="1"/>
      <c r="F3392" s="1"/>
      <c r="G3392" s="1"/>
      <c r="H3392" s="1"/>
      <c r="I3392" s="1"/>
      <c r="J3392" s="1"/>
      <c r="K3392" s="1"/>
      <c r="L3392" s="1"/>
      <c r="M3392" s="1"/>
      <c r="N3392" s="1"/>
    </row>
    <row r="3393" spans="1:14">
      <c r="A3393" s="73">
        <v>3386</v>
      </c>
      <c r="B3393" s="81"/>
      <c r="C3393" s="81"/>
      <c r="D3393" s="81"/>
      <c r="E3393" s="1"/>
      <c r="F3393" s="1"/>
      <c r="G3393" s="1"/>
      <c r="H3393" s="1"/>
      <c r="I3393" s="1"/>
      <c r="J3393" s="1"/>
      <c r="K3393" s="1"/>
      <c r="L3393" s="1"/>
      <c r="M3393" s="1"/>
      <c r="N3393" s="1"/>
    </row>
    <row r="3394" spans="1:14">
      <c r="A3394" s="73">
        <v>3387</v>
      </c>
      <c r="B3394" s="81"/>
      <c r="C3394" s="81"/>
      <c r="D3394" s="81"/>
      <c r="E3394" s="1"/>
      <c r="F3394" s="1"/>
      <c r="G3394" s="1"/>
      <c r="H3394" s="1"/>
      <c r="I3394" s="1"/>
      <c r="J3394" s="1"/>
      <c r="K3394" s="1"/>
      <c r="L3394" s="1"/>
      <c r="M3394" s="1"/>
      <c r="N3394" s="1"/>
    </row>
    <row r="3395" spans="1:14">
      <c r="A3395" s="73">
        <v>3388</v>
      </c>
      <c r="B3395" s="81"/>
      <c r="C3395" s="81"/>
      <c r="D3395" s="81"/>
      <c r="E3395" s="1"/>
      <c r="F3395" s="1"/>
      <c r="G3395" s="1"/>
      <c r="H3395" s="1"/>
      <c r="I3395" s="1"/>
      <c r="J3395" s="1"/>
      <c r="K3395" s="1"/>
      <c r="L3395" s="1"/>
      <c r="M3395" s="1"/>
      <c r="N3395" s="1"/>
    </row>
    <row r="3396" spans="1:14">
      <c r="A3396" s="73">
        <v>3389</v>
      </c>
      <c r="B3396" s="81"/>
      <c r="C3396" s="81"/>
      <c r="D3396" s="81"/>
      <c r="E3396" s="1"/>
      <c r="F3396" s="1"/>
      <c r="G3396" s="1"/>
      <c r="H3396" s="1"/>
      <c r="I3396" s="1"/>
      <c r="J3396" s="1"/>
      <c r="K3396" s="1"/>
      <c r="L3396" s="1"/>
      <c r="M3396" s="1"/>
      <c r="N3396" s="1"/>
    </row>
    <row r="3397" spans="1:14">
      <c r="A3397" s="73">
        <v>3390</v>
      </c>
      <c r="B3397" s="81"/>
      <c r="C3397" s="81"/>
      <c r="D3397" s="81"/>
      <c r="E3397" s="1"/>
      <c r="F3397" s="1"/>
      <c r="G3397" s="1"/>
      <c r="H3397" s="1"/>
      <c r="I3397" s="1"/>
      <c r="J3397" s="1"/>
      <c r="K3397" s="1"/>
      <c r="L3397" s="1"/>
      <c r="M3397" s="1"/>
      <c r="N3397" s="1"/>
    </row>
    <row r="3398" spans="1:14">
      <c r="A3398" s="73">
        <v>3391</v>
      </c>
      <c r="B3398" s="81"/>
      <c r="C3398" s="81"/>
      <c r="D3398" s="81"/>
      <c r="E3398" s="1"/>
      <c r="F3398" s="1"/>
      <c r="G3398" s="1"/>
      <c r="H3398" s="1"/>
      <c r="I3398" s="1"/>
      <c r="J3398" s="1"/>
      <c r="K3398" s="1"/>
      <c r="L3398" s="1"/>
      <c r="M3398" s="1"/>
      <c r="N3398" s="1"/>
    </row>
    <row r="3399" spans="1:14">
      <c r="A3399" s="73">
        <v>3392</v>
      </c>
      <c r="B3399" s="81"/>
      <c r="C3399" s="81"/>
      <c r="D3399" s="81"/>
      <c r="E3399" s="1"/>
      <c r="F3399" s="1"/>
      <c r="G3399" s="1"/>
      <c r="H3399" s="1"/>
      <c r="I3399" s="1"/>
      <c r="J3399" s="1"/>
      <c r="K3399" s="1"/>
      <c r="L3399" s="1"/>
      <c r="M3399" s="1"/>
      <c r="N3399" s="1"/>
    </row>
    <row r="3400" spans="1:14">
      <c r="A3400" s="73">
        <v>3393</v>
      </c>
      <c r="B3400" s="81"/>
      <c r="C3400" s="81"/>
      <c r="D3400" s="81"/>
      <c r="E3400" s="1"/>
      <c r="F3400" s="1"/>
      <c r="G3400" s="1"/>
      <c r="H3400" s="1"/>
      <c r="I3400" s="1"/>
      <c r="J3400" s="1"/>
      <c r="K3400" s="1"/>
      <c r="L3400" s="1"/>
      <c r="M3400" s="1"/>
      <c r="N3400" s="1"/>
    </row>
    <row r="3401" spans="1:14">
      <c r="A3401" s="73">
        <v>3394</v>
      </c>
      <c r="B3401" s="81"/>
      <c r="C3401" s="81"/>
      <c r="D3401" s="81"/>
      <c r="E3401" s="1"/>
      <c r="F3401" s="1"/>
      <c r="G3401" s="1"/>
      <c r="H3401" s="1"/>
      <c r="I3401" s="1"/>
      <c r="J3401" s="1"/>
      <c r="K3401" s="1"/>
      <c r="L3401" s="1"/>
      <c r="M3401" s="1"/>
      <c r="N3401" s="1"/>
    </row>
    <row r="3402" spans="1:14">
      <c r="A3402" s="73">
        <v>3395</v>
      </c>
      <c r="B3402" s="81"/>
      <c r="C3402" s="81"/>
      <c r="D3402" s="81"/>
      <c r="E3402" s="1"/>
      <c r="F3402" s="1"/>
      <c r="G3402" s="1"/>
      <c r="H3402" s="1"/>
      <c r="I3402" s="1"/>
      <c r="J3402" s="1"/>
      <c r="K3402" s="1"/>
      <c r="L3402" s="1"/>
      <c r="M3402" s="1"/>
      <c r="N3402" s="1"/>
    </row>
    <row r="3403" spans="1:14">
      <c r="A3403" s="73">
        <v>3396</v>
      </c>
      <c r="B3403" s="81"/>
      <c r="C3403" s="81"/>
      <c r="D3403" s="81"/>
      <c r="E3403" s="1"/>
      <c r="F3403" s="1"/>
      <c r="G3403" s="1"/>
      <c r="H3403" s="1"/>
      <c r="I3403" s="1"/>
      <c r="J3403" s="1"/>
      <c r="K3403" s="1"/>
      <c r="L3403" s="1"/>
      <c r="M3403" s="1"/>
      <c r="N3403" s="1"/>
    </row>
    <row r="3404" spans="1:14">
      <c r="A3404" s="73">
        <v>3397</v>
      </c>
      <c r="B3404" s="81"/>
      <c r="C3404" s="81"/>
      <c r="D3404" s="81"/>
      <c r="E3404" s="1"/>
      <c r="F3404" s="1"/>
      <c r="G3404" s="1"/>
      <c r="H3404" s="1"/>
      <c r="I3404" s="1"/>
      <c r="J3404" s="1"/>
      <c r="K3404" s="1"/>
      <c r="L3404" s="1"/>
      <c r="M3404" s="1"/>
      <c r="N3404" s="1"/>
    </row>
    <row r="3405" spans="1:14">
      <c r="A3405" s="73">
        <v>3398</v>
      </c>
      <c r="B3405" s="81"/>
      <c r="C3405" s="81"/>
      <c r="D3405" s="81"/>
      <c r="E3405" s="1"/>
      <c r="F3405" s="1"/>
      <c r="G3405" s="1"/>
      <c r="H3405" s="1"/>
      <c r="I3405" s="1"/>
      <c r="J3405" s="1"/>
      <c r="K3405" s="1"/>
      <c r="L3405" s="1"/>
      <c r="M3405" s="1"/>
      <c r="N3405" s="1"/>
    </row>
    <row r="3406" spans="1:14">
      <c r="A3406" s="73">
        <v>3399</v>
      </c>
      <c r="B3406" s="81"/>
      <c r="C3406" s="81"/>
      <c r="D3406" s="81"/>
      <c r="E3406" s="1"/>
      <c r="F3406" s="1"/>
      <c r="G3406" s="1"/>
      <c r="H3406" s="1"/>
      <c r="I3406" s="1"/>
      <c r="J3406" s="1"/>
      <c r="K3406" s="1"/>
      <c r="L3406" s="1"/>
      <c r="M3406" s="1"/>
      <c r="N3406" s="1"/>
    </row>
    <row r="3407" spans="1:14">
      <c r="A3407" s="73">
        <v>3400</v>
      </c>
      <c r="B3407" s="81"/>
      <c r="C3407" s="81"/>
      <c r="D3407" s="81"/>
      <c r="E3407" s="1"/>
      <c r="F3407" s="1"/>
      <c r="G3407" s="1"/>
      <c r="H3407" s="1"/>
      <c r="I3407" s="1"/>
      <c r="J3407" s="1"/>
      <c r="K3407" s="1"/>
      <c r="L3407" s="1"/>
      <c r="M3407" s="1"/>
      <c r="N3407" s="1"/>
    </row>
    <row r="3408" spans="1:14">
      <c r="A3408" s="73">
        <v>3401</v>
      </c>
      <c r="B3408" s="81"/>
      <c r="C3408" s="81"/>
      <c r="D3408" s="81"/>
      <c r="E3408" s="1"/>
      <c r="F3408" s="1"/>
      <c r="G3408" s="1"/>
      <c r="H3408" s="1"/>
      <c r="I3408" s="1"/>
      <c r="J3408" s="1"/>
      <c r="K3408" s="1"/>
      <c r="L3408" s="1"/>
      <c r="M3408" s="1"/>
      <c r="N3408" s="1"/>
    </row>
    <row r="3409" spans="1:14">
      <c r="A3409" s="73">
        <v>3402</v>
      </c>
      <c r="B3409" s="81"/>
      <c r="C3409" s="81"/>
      <c r="D3409" s="81"/>
      <c r="E3409" s="1"/>
      <c r="F3409" s="1"/>
      <c r="G3409" s="1"/>
      <c r="H3409" s="1"/>
      <c r="I3409" s="1"/>
      <c r="J3409" s="1"/>
      <c r="K3409" s="1"/>
      <c r="L3409" s="1"/>
      <c r="M3409" s="1"/>
      <c r="N3409" s="1"/>
    </row>
    <row r="3410" spans="1:14">
      <c r="A3410" s="73">
        <v>3403</v>
      </c>
      <c r="B3410" s="81"/>
      <c r="C3410" s="81"/>
      <c r="D3410" s="81"/>
      <c r="E3410" s="1"/>
      <c r="F3410" s="1"/>
      <c r="G3410" s="1"/>
      <c r="H3410" s="1"/>
      <c r="I3410" s="1"/>
      <c r="J3410" s="1"/>
      <c r="K3410" s="1"/>
      <c r="L3410" s="1"/>
      <c r="M3410" s="1"/>
      <c r="N3410" s="1"/>
    </row>
    <row r="3411" spans="1:14">
      <c r="A3411" s="73">
        <v>3404</v>
      </c>
      <c r="B3411" s="81"/>
      <c r="C3411" s="81"/>
      <c r="D3411" s="81"/>
      <c r="E3411" s="1"/>
      <c r="F3411" s="1"/>
      <c r="G3411" s="1"/>
      <c r="H3411" s="1"/>
      <c r="I3411" s="1"/>
      <c r="J3411" s="1"/>
      <c r="K3411" s="1"/>
      <c r="L3411" s="1"/>
      <c r="M3411" s="1"/>
      <c r="N3411" s="1"/>
    </row>
    <row r="3412" spans="1:14">
      <c r="A3412" s="73">
        <v>3405</v>
      </c>
      <c r="B3412" s="81"/>
      <c r="C3412" s="81"/>
      <c r="D3412" s="81"/>
      <c r="E3412" s="1"/>
      <c r="F3412" s="1"/>
      <c r="G3412" s="1"/>
      <c r="H3412" s="1"/>
      <c r="I3412" s="1"/>
      <c r="J3412" s="1"/>
      <c r="K3412" s="1"/>
      <c r="L3412" s="1"/>
      <c r="M3412" s="1"/>
      <c r="N3412" s="1"/>
    </row>
    <row r="3413" spans="1:14">
      <c r="A3413" s="73">
        <v>3406</v>
      </c>
      <c r="B3413" s="81"/>
      <c r="C3413" s="81"/>
      <c r="D3413" s="81"/>
      <c r="E3413" s="1"/>
      <c r="F3413" s="1"/>
      <c r="G3413" s="1"/>
      <c r="H3413" s="1"/>
      <c r="I3413" s="1"/>
      <c r="J3413" s="1"/>
      <c r="K3413" s="1"/>
      <c r="L3413" s="1"/>
      <c r="M3413" s="1"/>
      <c r="N3413" s="1"/>
    </row>
    <row r="3414" spans="1:14">
      <c r="A3414" s="73">
        <v>3407</v>
      </c>
      <c r="B3414" s="81"/>
      <c r="C3414" s="81"/>
      <c r="D3414" s="81"/>
      <c r="E3414" s="1"/>
      <c r="F3414" s="1"/>
      <c r="G3414" s="1"/>
      <c r="H3414" s="1"/>
      <c r="I3414" s="1"/>
      <c r="J3414" s="1"/>
      <c r="K3414" s="1"/>
      <c r="L3414" s="1"/>
      <c r="M3414" s="1"/>
      <c r="N3414" s="1"/>
    </row>
    <row r="3415" spans="1:14">
      <c r="A3415" s="73">
        <v>3408</v>
      </c>
      <c r="B3415" s="81"/>
      <c r="C3415" s="81"/>
      <c r="D3415" s="81"/>
      <c r="E3415" s="1"/>
      <c r="F3415" s="1"/>
      <c r="G3415" s="1"/>
      <c r="H3415" s="1"/>
      <c r="I3415" s="1"/>
      <c r="J3415" s="1"/>
      <c r="K3415" s="1"/>
      <c r="L3415" s="1"/>
      <c r="M3415" s="1"/>
      <c r="N3415" s="1"/>
    </row>
    <row r="3416" spans="1:14">
      <c r="A3416" s="73">
        <v>3409</v>
      </c>
      <c r="B3416" s="81"/>
      <c r="C3416" s="81"/>
      <c r="D3416" s="81"/>
      <c r="E3416" s="1"/>
      <c r="F3416" s="1"/>
      <c r="G3416" s="1"/>
      <c r="H3416" s="1"/>
      <c r="I3416" s="1"/>
      <c r="J3416" s="1"/>
      <c r="K3416" s="1"/>
      <c r="L3416" s="1"/>
      <c r="M3416" s="1"/>
      <c r="N3416" s="1"/>
    </row>
    <row r="3417" spans="1:14">
      <c r="A3417" s="73">
        <v>3410</v>
      </c>
      <c r="B3417" s="81"/>
      <c r="C3417" s="81"/>
      <c r="D3417" s="81"/>
      <c r="E3417" s="1"/>
      <c r="F3417" s="1"/>
      <c r="G3417" s="1"/>
      <c r="H3417" s="1"/>
      <c r="I3417" s="1"/>
      <c r="J3417" s="1"/>
      <c r="K3417" s="1"/>
      <c r="L3417" s="1"/>
      <c r="M3417" s="1"/>
      <c r="N3417" s="1"/>
    </row>
    <row r="3418" spans="1:14">
      <c r="A3418" s="73">
        <v>3411</v>
      </c>
      <c r="B3418" s="81"/>
      <c r="C3418" s="81"/>
      <c r="D3418" s="81"/>
      <c r="E3418" s="1"/>
      <c r="F3418" s="1"/>
      <c r="G3418" s="1"/>
      <c r="H3418" s="1"/>
      <c r="I3418" s="1"/>
      <c r="J3418" s="1"/>
      <c r="K3418" s="1"/>
      <c r="L3418" s="1"/>
      <c r="M3418" s="1"/>
      <c r="N3418" s="1"/>
    </row>
    <row r="3419" spans="1:14">
      <c r="A3419" s="73">
        <v>3412</v>
      </c>
      <c r="B3419" s="81"/>
      <c r="C3419" s="81"/>
      <c r="D3419" s="81"/>
      <c r="E3419" s="1"/>
      <c r="F3419" s="1"/>
      <c r="G3419" s="1"/>
      <c r="H3419" s="1"/>
      <c r="I3419" s="1"/>
      <c r="J3419" s="1"/>
      <c r="K3419" s="1"/>
      <c r="L3419" s="1"/>
      <c r="M3419" s="1"/>
      <c r="N3419" s="1"/>
    </row>
    <row r="3420" spans="1:14">
      <c r="A3420" s="73">
        <v>3413</v>
      </c>
      <c r="B3420" s="81"/>
      <c r="C3420" s="81"/>
      <c r="D3420" s="81"/>
      <c r="E3420" s="1"/>
      <c r="F3420" s="1"/>
      <c r="G3420" s="1"/>
      <c r="H3420" s="1"/>
      <c r="I3420" s="1"/>
      <c r="J3420" s="1"/>
      <c r="K3420" s="1"/>
      <c r="L3420" s="1"/>
      <c r="M3420" s="1"/>
      <c r="N3420" s="1"/>
    </row>
    <row r="3421" spans="1:14">
      <c r="A3421" s="73">
        <v>3414</v>
      </c>
      <c r="B3421" s="81"/>
      <c r="C3421" s="81"/>
      <c r="D3421" s="81"/>
      <c r="E3421" s="1"/>
      <c r="F3421" s="1"/>
      <c r="G3421" s="1"/>
      <c r="H3421" s="1"/>
      <c r="I3421" s="1"/>
      <c r="J3421" s="1"/>
      <c r="K3421" s="1"/>
      <c r="L3421" s="1"/>
      <c r="M3421" s="1"/>
      <c r="N3421" s="1"/>
    </row>
    <row r="3422" spans="1:14">
      <c r="A3422" s="73">
        <v>3415</v>
      </c>
      <c r="B3422" s="81"/>
      <c r="C3422" s="81"/>
      <c r="D3422" s="81"/>
      <c r="E3422" s="1"/>
      <c r="F3422" s="1"/>
      <c r="G3422" s="1"/>
      <c r="H3422" s="1"/>
      <c r="I3422" s="1"/>
      <c r="J3422" s="1"/>
      <c r="K3422" s="1"/>
      <c r="L3422" s="1"/>
      <c r="M3422" s="1"/>
      <c r="N3422" s="1"/>
    </row>
    <row r="3423" spans="1:14">
      <c r="A3423" s="73">
        <v>3416</v>
      </c>
      <c r="B3423" s="81"/>
      <c r="C3423" s="81"/>
      <c r="D3423" s="81"/>
      <c r="E3423" s="1"/>
      <c r="F3423" s="1"/>
      <c r="G3423" s="1"/>
      <c r="H3423" s="1"/>
      <c r="I3423" s="1"/>
      <c r="J3423" s="1"/>
      <c r="K3423" s="1"/>
      <c r="L3423" s="1"/>
      <c r="M3423" s="1"/>
      <c r="N3423" s="1"/>
    </row>
    <row r="3424" spans="1:14">
      <c r="A3424" s="73">
        <v>3417</v>
      </c>
      <c r="B3424" s="81"/>
      <c r="C3424" s="81"/>
      <c r="D3424" s="81"/>
      <c r="E3424" s="1"/>
      <c r="F3424" s="1"/>
      <c r="G3424" s="1"/>
      <c r="H3424" s="1"/>
      <c r="I3424" s="1"/>
      <c r="J3424" s="1"/>
      <c r="K3424" s="1"/>
      <c r="L3424" s="1"/>
      <c r="M3424" s="1"/>
      <c r="N3424" s="1"/>
    </row>
    <row r="3425" spans="1:14">
      <c r="A3425" s="73">
        <v>3418</v>
      </c>
      <c r="B3425" s="81"/>
      <c r="C3425" s="81"/>
      <c r="D3425" s="81"/>
      <c r="E3425" s="1"/>
      <c r="F3425" s="1"/>
      <c r="G3425" s="1"/>
      <c r="H3425" s="1"/>
      <c r="I3425" s="1"/>
      <c r="J3425" s="1"/>
      <c r="K3425" s="1"/>
      <c r="L3425" s="1"/>
      <c r="M3425" s="1"/>
      <c r="N3425" s="1"/>
    </row>
    <row r="3426" spans="1:14">
      <c r="A3426" s="73">
        <v>3419</v>
      </c>
      <c r="B3426" s="81"/>
      <c r="C3426" s="81"/>
      <c r="D3426" s="81"/>
      <c r="E3426" s="1"/>
      <c r="F3426" s="1"/>
      <c r="G3426" s="1"/>
      <c r="H3426" s="1"/>
      <c r="I3426" s="1"/>
      <c r="J3426" s="1"/>
      <c r="K3426" s="1"/>
      <c r="L3426" s="1"/>
      <c r="M3426" s="1"/>
      <c r="N3426" s="1"/>
    </row>
    <row r="3427" spans="1:14">
      <c r="A3427" s="73">
        <v>3420</v>
      </c>
      <c r="B3427" s="81"/>
      <c r="C3427" s="81"/>
      <c r="D3427" s="81"/>
      <c r="E3427" s="1"/>
      <c r="F3427" s="1"/>
      <c r="G3427" s="1"/>
      <c r="H3427" s="1"/>
      <c r="I3427" s="1"/>
      <c r="J3427" s="1"/>
      <c r="K3427" s="1"/>
      <c r="L3427" s="1"/>
      <c r="M3427" s="1"/>
      <c r="N3427" s="1"/>
    </row>
    <row r="3428" spans="1:14">
      <c r="A3428" s="73">
        <v>3421</v>
      </c>
      <c r="B3428" s="81"/>
      <c r="C3428" s="81"/>
      <c r="D3428" s="81"/>
      <c r="E3428" s="1"/>
      <c r="F3428" s="1"/>
      <c r="G3428" s="1"/>
      <c r="H3428" s="1"/>
      <c r="I3428" s="1"/>
      <c r="J3428" s="1"/>
      <c r="K3428" s="1"/>
      <c r="L3428" s="1"/>
      <c r="M3428" s="1"/>
      <c r="N3428" s="1"/>
    </row>
    <row r="3429" spans="1:14">
      <c r="A3429" s="73">
        <v>3422</v>
      </c>
      <c r="B3429" s="81"/>
      <c r="C3429" s="81"/>
      <c r="D3429" s="81"/>
      <c r="E3429" s="1"/>
      <c r="F3429" s="1"/>
      <c r="G3429" s="1"/>
      <c r="H3429" s="1"/>
      <c r="I3429" s="1"/>
      <c r="J3429" s="1"/>
      <c r="K3429" s="1"/>
      <c r="L3429" s="1"/>
      <c r="M3429" s="1"/>
      <c r="N3429" s="1"/>
    </row>
    <row r="3430" spans="1:14">
      <c r="A3430" s="73">
        <v>3423</v>
      </c>
      <c r="B3430" s="81"/>
      <c r="C3430" s="81"/>
      <c r="D3430" s="81"/>
      <c r="E3430" s="1"/>
      <c r="F3430" s="1"/>
      <c r="G3430" s="1"/>
      <c r="H3430" s="1"/>
      <c r="I3430" s="1"/>
      <c r="J3430" s="1"/>
      <c r="K3430" s="1"/>
      <c r="L3430" s="1"/>
      <c r="M3430" s="1"/>
      <c r="N3430" s="1"/>
    </row>
    <row r="3431" spans="1:14">
      <c r="A3431" s="73">
        <v>3424</v>
      </c>
      <c r="B3431" s="81"/>
      <c r="C3431" s="81"/>
      <c r="D3431" s="81"/>
      <c r="E3431" s="1"/>
      <c r="F3431" s="1"/>
      <c r="G3431" s="1"/>
      <c r="H3431" s="1"/>
      <c r="I3431" s="1"/>
      <c r="J3431" s="1"/>
      <c r="K3431" s="1"/>
      <c r="L3431" s="1"/>
      <c r="M3431" s="1"/>
      <c r="N3431" s="1"/>
    </row>
    <row r="3432" spans="1:14">
      <c r="A3432" s="73">
        <v>3425</v>
      </c>
      <c r="B3432" s="81"/>
      <c r="C3432" s="81"/>
      <c r="D3432" s="81"/>
      <c r="E3432" s="1"/>
      <c r="F3432" s="1"/>
      <c r="G3432" s="1"/>
      <c r="H3432" s="1"/>
      <c r="I3432" s="1"/>
      <c r="J3432" s="1"/>
      <c r="K3432" s="1"/>
      <c r="L3432" s="1"/>
      <c r="M3432" s="1"/>
      <c r="N3432" s="1"/>
    </row>
    <row r="3433" spans="1:14">
      <c r="A3433" s="73">
        <v>3426</v>
      </c>
      <c r="B3433" s="81"/>
      <c r="C3433" s="81"/>
      <c r="D3433" s="81"/>
      <c r="E3433" s="1"/>
      <c r="F3433" s="1"/>
      <c r="G3433" s="1"/>
      <c r="H3433" s="1"/>
      <c r="I3433" s="1"/>
      <c r="J3433" s="1"/>
      <c r="K3433" s="1"/>
      <c r="L3433" s="1"/>
      <c r="M3433" s="1"/>
      <c r="N3433" s="1"/>
    </row>
    <row r="3434" spans="1:14">
      <c r="A3434" s="73">
        <v>3427</v>
      </c>
      <c r="B3434" s="81"/>
      <c r="C3434" s="81"/>
      <c r="D3434" s="81"/>
      <c r="E3434" s="1"/>
      <c r="F3434" s="1"/>
      <c r="G3434" s="1"/>
      <c r="H3434" s="1"/>
      <c r="I3434" s="1"/>
      <c r="J3434" s="1"/>
      <c r="K3434" s="1"/>
      <c r="L3434" s="1"/>
      <c r="M3434" s="1"/>
      <c r="N3434" s="1"/>
    </row>
    <row r="3435" spans="1:14">
      <c r="A3435" s="73">
        <v>3428</v>
      </c>
      <c r="B3435" s="81"/>
      <c r="C3435" s="81"/>
      <c r="D3435" s="81"/>
      <c r="E3435" s="1"/>
      <c r="F3435" s="1"/>
      <c r="G3435" s="1"/>
      <c r="H3435" s="1"/>
      <c r="I3435" s="1"/>
      <c r="J3435" s="1"/>
      <c r="K3435" s="1"/>
      <c r="L3435" s="1"/>
      <c r="M3435" s="1"/>
      <c r="N3435" s="1"/>
    </row>
    <row r="3436" spans="1:14">
      <c r="A3436" s="73">
        <v>3429</v>
      </c>
      <c r="B3436" s="81"/>
      <c r="C3436" s="81"/>
      <c r="D3436" s="81"/>
      <c r="E3436" s="1"/>
      <c r="F3436" s="1"/>
      <c r="G3436" s="1"/>
      <c r="H3436" s="1"/>
      <c r="I3436" s="1"/>
      <c r="J3436" s="1"/>
      <c r="K3436" s="1"/>
      <c r="L3436" s="1"/>
      <c r="M3436" s="1"/>
      <c r="N3436" s="1"/>
    </row>
    <row r="3437" spans="1:14">
      <c r="A3437" s="73">
        <v>3430</v>
      </c>
      <c r="B3437" s="81"/>
      <c r="C3437" s="81"/>
      <c r="D3437" s="81"/>
      <c r="E3437" s="1"/>
      <c r="F3437" s="1"/>
      <c r="G3437" s="1"/>
      <c r="H3437" s="1"/>
      <c r="I3437" s="1"/>
      <c r="J3437" s="1"/>
      <c r="K3437" s="1"/>
      <c r="L3437" s="1"/>
      <c r="M3437" s="1"/>
      <c r="N3437" s="1"/>
    </row>
    <row r="3438" spans="1:14">
      <c r="A3438" s="73">
        <v>3431</v>
      </c>
      <c r="B3438" s="81"/>
      <c r="C3438" s="81"/>
      <c r="D3438" s="81"/>
      <c r="E3438" s="1"/>
      <c r="F3438" s="1"/>
      <c r="G3438" s="1"/>
      <c r="H3438" s="1"/>
      <c r="I3438" s="1"/>
      <c r="J3438" s="1"/>
      <c r="K3438" s="1"/>
      <c r="L3438" s="1"/>
      <c r="M3438" s="1"/>
      <c r="N3438" s="1"/>
    </row>
    <row r="3439" spans="1:14">
      <c r="A3439" s="73">
        <v>3432</v>
      </c>
      <c r="B3439" s="81"/>
      <c r="C3439" s="81"/>
      <c r="D3439" s="81"/>
      <c r="E3439" s="1"/>
      <c r="F3439" s="1"/>
      <c r="G3439" s="1"/>
      <c r="H3439" s="1"/>
      <c r="I3439" s="1"/>
      <c r="J3439" s="1"/>
      <c r="K3439" s="1"/>
      <c r="L3439" s="1"/>
      <c r="M3439" s="1"/>
      <c r="N3439" s="1"/>
    </row>
    <row r="3440" spans="1:14">
      <c r="A3440" s="73">
        <v>3433</v>
      </c>
      <c r="B3440" s="81"/>
      <c r="C3440" s="81"/>
      <c r="D3440" s="81"/>
      <c r="E3440" s="1"/>
      <c r="F3440" s="1"/>
      <c r="G3440" s="1"/>
      <c r="H3440" s="1"/>
      <c r="I3440" s="1"/>
      <c r="J3440" s="1"/>
      <c r="K3440" s="1"/>
      <c r="L3440" s="1"/>
      <c r="M3440" s="1"/>
      <c r="N3440" s="1"/>
    </row>
    <row r="3441" spans="1:14">
      <c r="A3441" s="73">
        <v>3434</v>
      </c>
      <c r="B3441" s="81"/>
      <c r="C3441" s="81"/>
      <c r="D3441" s="81"/>
      <c r="E3441" s="1"/>
      <c r="F3441" s="1"/>
      <c r="G3441" s="1"/>
      <c r="H3441" s="1"/>
      <c r="I3441" s="1"/>
      <c r="J3441" s="1"/>
      <c r="K3441" s="1"/>
      <c r="L3441" s="1"/>
      <c r="M3441" s="1"/>
      <c r="N3441" s="1"/>
    </row>
    <row r="3442" spans="1:14">
      <c r="A3442" s="73">
        <v>3435</v>
      </c>
      <c r="B3442" s="81"/>
      <c r="C3442" s="81"/>
      <c r="D3442" s="81"/>
      <c r="E3442" s="1"/>
      <c r="F3442" s="1"/>
      <c r="G3442" s="1"/>
      <c r="H3442" s="1"/>
      <c r="I3442" s="1"/>
      <c r="J3442" s="1"/>
      <c r="K3442" s="1"/>
      <c r="L3442" s="1"/>
      <c r="M3442" s="1"/>
      <c r="N3442" s="1"/>
    </row>
    <row r="3443" spans="1:14">
      <c r="A3443" s="73">
        <v>3436</v>
      </c>
      <c r="B3443" s="81"/>
      <c r="C3443" s="81"/>
      <c r="D3443" s="81"/>
      <c r="E3443" s="1"/>
      <c r="F3443" s="1"/>
      <c r="G3443" s="1"/>
      <c r="H3443" s="1"/>
      <c r="I3443" s="1"/>
      <c r="J3443" s="1"/>
      <c r="K3443" s="1"/>
      <c r="L3443" s="1"/>
      <c r="M3443" s="1"/>
      <c r="N3443" s="1"/>
    </row>
    <row r="3444" spans="1:14">
      <c r="A3444" s="73">
        <v>3437</v>
      </c>
      <c r="B3444" s="81"/>
      <c r="C3444" s="81"/>
      <c r="D3444" s="81"/>
      <c r="E3444" s="1"/>
      <c r="F3444" s="1"/>
      <c r="G3444" s="1"/>
      <c r="H3444" s="1"/>
      <c r="I3444" s="1"/>
      <c r="J3444" s="1"/>
      <c r="K3444" s="1"/>
      <c r="L3444" s="1"/>
      <c r="M3444" s="1"/>
      <c r="N3444" s="1"/>
    </row>
    <row r="3445" spans="1:14">
      <c r="A3445" s="73">
        <v>3438</v>
      </c>
      <c r="B3445" s="81"/>
      <c r="C3445" s="81"/>
      <c r="D3445" s="81"/>
      <c r="E3445" s="1"/>
      <c r="F3445" s="1"/>
      <c r="G3445" s="1"/>
      <c r="H3445" s="1"/>
      <c r="I3445" s="1"/>
      <c r="J3445" s="1"/>
      <c r="K3445" s="1"/>
      <c r="L3445" s="1"/>
      <c r="M3445" s="1"/>
      <c r="N3445" s="1"/>
    </row>
    <row r="3446" spans="1:14">
      <c r="A3446" s="73">
        <v>3439</v>
      </c>
      <c r="B3446" s="81"/>
      <c r="C3446" s="81"/>
      <c r="D3446" s="81"/>
      <c r="E3446" s="1"/>
      <c r="F3446" s="1"/>
      <c r="G3446" s="1"/>
      <c r="H3446" s="1"/>
      <c r="I3446" s="1"/>
      <c r="J3446" s="1"/>
      <c r="K3446" s="1"/>
      <c r="L3446" s="1"/>
      <c r="M3446" s="1"/>
      <c r="N3446" s="1"/>
    </row>
    <row r="3447" spans="1:14">
      <c r="A3447" s="73">
        <v>3440</v>
      </c>
      <c r="B3447" s="81"/>
      <c r="C3447" s="81"/>
      <c r="D3447" s="81"/>
      <c r="E3447" s="1"/>
      <c r="F3447" s="1"/>
      <c r="G3447" s="1"/>
      <c r="H3447" s="1"/>
      <c r="I3447" s="1"/>
      <c r="J3447" s="1"/>
      <c r="K3447" s="1"/>
      <c r="L3447" s="1"/>
      <c r="M3447" s="1"/>
      <c r="N3447" s="1"/>
    </row>
    <row r="3448" spans="1:14">
      <c r="A3448" s="73">
        <v>3441</v>
      </c>
      <c r="B3448" s="81"/>
      <c r="C3448" s="81"/>
      <c r="D3448" s="81"/>
      <c r="E3448" s="1"/>
      <c r="F3448" s="1"/>
      <c r="G3448" s="1"/>
      <c r="H3448" s="1"/>
      <c r="I3448" s="1"/>
      <c r="J3448" s="1"/>
      <c r="K3448" s="1"/>
      <c r="L3448" s="1"/>
      <c r="M3448" s="1"/>
      <c r="N3448" s="1"/>
    </row>
    <row r="3449" spans="1:14">
      <c r="A3449" s="73">
        <v>3442</v>
      </c>
      <c r="B3449" s="81"/>
      <c r="C3449" s="81"/>
      <c r="D3449" s="81"/>
      <c r="E3449" s="1"/>
      <c r="F3449" s="1"/>
      <c r="G3449" s="1"/>
      <c r="H3449" s="1"/>
      <c r="I3449" s="1"/>
      <c r="J3449" s="1"/>
      <c r="K3449" s="1"/>
      <c r="L3449" s="1"/>
      <c r="M3449" s="1"/>
      <c r="N3449" s="1"/>
    </row>
    <row r="3450" spans="1:14">
      <c r="A3450" s="73">
        <v>3443</v>
      </c>
      <c r="B3450" s="81"/>
      <c r="C3450" s="81"/>
      <c r="D3450" s="81"/>
      <c r="E3450" s="1"/>
      <c r="F3450" s="1"/>
      <c r="G3450" s="1"/>
      <c r="H3450" s="1"/>
      <c r="I3450" s="1"/>
      <c r="J3450" s="1"/>
      <c r="K3450" s="1"/>
      <c r="L3450" s="1"/>
      <c r="M3450" s="1"/>
      <c r="N3450" s="1"/>
    </row>
    <row r="3451" spans="1:14">
      <c r="A3451" s="73">
        <v>3444</v>
      </c>
      <c r="B3451" s="81"/>
      <c r="C3451" s="81"/>
      <c r="D3451" s="81"/>
      <c r="E3451" s="1"/>
      <c r="F3451" s="1"/>
      <c r="G3451" s="1"/>
      <c r="H3451" s="1"/>
      <c r="I3451" s="1"/>
      <c r="J3451" s="1"/>
      <c r="K3451" s="1"/>
      <c r="L3451" s="1"/>
      <c r="M3451" s="1"/>
      <c r="N3451" s="1"/>
    </row>
    <row r="3452" spans="1:14">
      <c r="A3452" s="73">
        <v>3445</v>
      </c>
      <c r="B3452" s="81"/>
      <c r="C3452" s="81"/>
      <c r="D3452" s="81"/>
      <c r="E3452" s="1"/>
      <c r="F3452" s="1"/>
      <c r="G3452" s="1"/>
      <c r="H3452" s="1"/>
      <c r="I3452" s="1"/>
      <c r="J3452" s="1"/>
      <c r="K3452" s="1"/>
      <c r="L3452" s="1"/>
      <c r="M3452" s="1"/>
      <c r="N3452" s="1"/>
    </row>
    <row r="3453" spans="1:14">
      <c r="A3453" s="73">
        <v>3446</v>
      </c>
      <c r="B3453" s="81"/>
      <c r="C3453" s="81"/>
      <c r="D3453" s="81"/>
      <c r="E3453" s="1"/>
      <c r="F3453" s="1"/>
      <c r="G3453" s="1"/>
      <c r="H3453" s="1"/>
      <c r="I3453" s="1"/>
      <c r="J3453" s="1"/>
      <c r="K3453" s="1"/>
      <c r="L3453" s="1"/>
      <c r="M3453" s="1"/>
      <c r="N3453" s="1"/>
    </row>
    <row r="3454" spans="1:14">
      <c r="A3454" s="73">
        <v>3447</v>
      </c>
      <c r="B3454" s="81"/>
      <c r="C3454" s="81"/>
      <c r="D3454" s="81"/>
      <c r="E3454" s="1"/>
      <c r="F3454" s="1"/>
      <c r="G3454" s="1"/>
      <c r="H3454" s="1"/>
      <c r="I3454" s="1"/>
      <c r="J3454" s="1"/>
      <c r="K3454" s="1"/>
      <c r="L3454" s="1"/>
      <c r="M3454" s="1"/>
      <c r="N3454" s="1"/>
    </row>
    <row r="3455" spans="1:14">
      <c r="A3455" s="73">
        <v>3448</v>
      </c>
      <c r="B3455" s="81"/>
      <c r="C3455" s="81"/>
      <c r="D3455" s="81"/>
      <c r="E3455" s="1"/>
      <c r="F3455" s="1"/>
      <c r="G3455" s="1"/>
      <c r="H3455" s="1"/>
      <c r="I3455" s="1"/>
      <c r="J3455" s="1"/>
      <c r="K3455" s="1"/>
      <c r="L3455" s="1"/>
      <c r="M3455" s="1"/>
      <c r="N3455" s="1"/>
    </row>
    <row r="3456" spans="1:14">
      <c r="A3456" s="73">
        <v>3449</v>
      </c>
      <c r="B3456" s="81"/>
      <c r="C3456" s="81"/>
      <c r="D3456" s="81"/>
      <c r="E3456" s="1"/>
      <c r="F3456" s="1"/>
      <c r="G3456" s="1"/>
      <c r="H3456" s="1"/>
      <c r="I3456" s="1"/>
      <c r="J3456" s="1"/>
      <c r="K3456" s="1"/>
      <c r="L3456" s="1"/>
      <c r="M3456" s="1"/>
      <c r="N3456" s="1"/>
    </row>
    <row r="3457" spans="1:14">
      <c r="A3457" s="73">
        <v>3450</v>
      </c>
      <c r="B3457" s="81"/>
      <c r="C3457" s="81"/>
      <c r="D3457" s="81"/>
      <c r="E3457" s="1"/>
      <c r="F3457" s="1"/>
      <c r="G3457" s="1"/>
      <c r="H3457" s="1"/>
      <c r="I3457" s="1"/>
      <c r="J3457" s="1"/>
      <c r="K3457" s="1"/>
      <c r="L3457" s="1"/>
      <c r="M3457" s="1"/>
      <c r="N3457" s="1"/>
    </row>
    <row r="3458" spans="1:14">
      <c r="A3458" s="73">
        <v>3451</v>
      </c>
      <c r="B3458" s="81"/>
      <c r="C3458" s="81"/>
      <c r="D3458" s="81"/>
      <c r="E3458" s="1"/>
      <c r="F3458" s="1"/>
      <c r="G3458" s="1"/>
      <c r="H3458" s="1"/>
      <c r="I3458" s="1"/>
      <c r="J3458" s="1"/>
      <c r="K3458" s="1"/>
      <c r="L3458" s="1"/>
      <c r="M3458" s="1"/>
      <c r="N3458" s="1"/>
    </row>
    <row r="3459" spans="1:14">
      <c r="A3459" s="73">
        <v>3452</v>
      </c>
      <c r="B3459" s="81"/>
      <c r="C3459" s="81"/>
      <c r="D3459" s="81"/>
      <c r="E3459" s="1"/>
      <c r="F3459" s="1"/>
      <c r="G3459" s="1"/>
      <c r="H3459" s="1"/>
      <c r="I3459" s="1"/>
      <c r="J3459" s="1"/>
      <c r="K3459" s="1"/>
      <c r="L3459" s="1"/>
      <c r="M3459" s="1"/>
      <c r="N3459" s="1"/>
    </row>
    <row r="3460" spans="1:14">
      <c r="A3460" s="73">
        <v>3453</v>
      </c>
      <c r="B3460" s="81"/>
      <c r="C3460" s="81"/>
      <c r="D3460" s="81"/>
      <c r="E3460" s="1"/>
      <c r="F3460" s="1"/>
      <c r="G3460" s="1"/>
      <c r="H3460" s="1"/>
      <c r="I3460" s="1"/>
      <c r="J3460" s="1"/>
      <c r="K3460" s="1"/>
      <c r="L3460" s="1"/>
      <c r="M3460" s="1"/>
      <c r="N3460" s="1"/>
    </row>
    <row r="3461" spans="1:14">
      <c r="A3461" s="73">
        <v>3454</v>
      </c>
      <c r="B3461" s="81"/>
      <c r="C3461" s="81"/>
      <c r="D3461" s="81"/>
      <c r="E3461" s="1"/>
      <c r="F3461" s="1"/>
      <c r="G3461" s="1"/>
      <c r="H3461" s="1"/>
      <c r="I3461" s="1"/>
      <c r="J3461" s="1"/>
      <c r="K3461" s="1"/>
      <c r="L3461" s="1"/>
      <c r="M3461" s="1"/>
      <c r="N3461" s="1"/>
    </row>
    <row r="3462" spans="1:14">
      <c r="A3462" s="73">
        <v>3455</v>
      </c>
      <c r="B3462" s="81"/>
      <c r="C3462" s="81"/>
      <c r="D3462" s="81"/>
      <c r="E3462" s="1"/>
      <c r="F3462" s="1"/>
      <c r="G3462" s="1"/>
      <c r="H3462" s="1"/>
      <c r="I3462" s="1"/>
      <c r="J3462" s="1"/>
      <c r="K3462" s="1"/>
      <c r="L3462" s="1"/>
      <c r="M3462" s="1"/>
      <c r="N3462" s="1"/>
    </row>
    <row r="3463" spans="1:14">
      <c r="A3463" s="73">
        <v>3456</v>
      </c>
      <c r="B3463" s="81"/>
      <c r="C3463" s="81"/>
      <c r="D3463" s="81"/>
      <c r="E3463" s="1"/>
      <c r="F3463" s="1"/>
      <c r="G3463" s="1"/>
      <c r="H3463" s="1"/>
      <c r="I3463" s="1"/>
      <c r="J3463" s="1"/>
      <c r="K3463" s="1"/>
      <c r="L3463" s="1"/>
      <c r="M3463" s="1"/>
      <c r="N3463" s="1"/>
    </row>
    <row r="3464" spans="1:14">
      <c r="A3464" s="73">
        <v>3457</v>
      </c>
      <c r="B3464" s="81"/>
      <c r="C3464" s="81"/>
      <c r="D3464" s="81"/>
      <c r="E3464" s="1"/>
      <c r="F3464" s="1"/>
      <c r="G3464" s="1"/>
      <c r="H3464" s="1"/>
      <c r="I3464" s="1"/>
      <c r="J3464" s="1"/>
      <c r="K3464" s="1"/>
      <c r="L3464" s="1"/>
      <c r="M3464" s="1"/>
      <c r="N3464" s="1"/>
    </row>
    <row r="3465" spans="1:14">
      <c r="A3465" s="73">
        <v>3458</v>
      </c>
      <c r="B3465" s="81"/>
      <c r="C3465" s="81"/>
      <c r="D3465" s="81"/>
      <c r="E3465" s="1"/>
      <c r="F3465" s="1"/>
      <c r="G3465" s="1"/>
      <c r="H3465" s="1"/>
      <c r="I3465" s="1"/>
      <c r="J3465" s="1"/>
      <c r="K3465" s="1"/>
      <c r="L3465" s="1"/>
      <c r="M3465" s="1"/>
      <c r="N3465" s="1"/>
    </row>
    <row r="3466" spans="1:14">
      <c r="A3466" s="73">
        <v>3459</v>
      </c>
      <c r="B3466" s="81"/>
      <c r="C3466" s="81"/>
      <c r="D3466" s="81"/>
      <c r="E3466" s="1"/>
      <c r="F3466" s="1"/>
      <c r="G3466" s="1"/>
      <c r="H3466" s="1"/>
      <c r="I3466" s="1"/>
      <c r="J3466" s="1"/>
      <c r="K3466" s="1"/>
      <c r="L3466" s="1"/>
      <c r="M3466" s="1"/>
      <c r="N3466" s="1"/>
    </row>
    <row r="3467" spans="1:14">
      <c r="A3467" s="73">
        <v>3460</v>
      </c>
      <c r="B3467" s="81"/>
      <c r="C3467" s="81"/>
      <c r="D3467" s="81"/>
      <c r="E3467" s="1"/>
      <c r="F3467" s="1"/>
      <c r="G3467" s="1"/>
      <c r="H3467" s="1"/>
      <c r="I3467" s="1"/>
      <c r="J3467" s="1"/>
      <c r="K3467" s="1"/>
      <c r="L3467" s="1"/>
      <c r="M3467" s="1"/>
      <c r="N3467" s="1"/>
    </row>
    <row r="3468" spans="1:14">
      <c r="A3468" s="73">
        <v>3461</v>
      </c>
      <c r="B3468" s="81"/>
      <c r="C3468" s="81"/>
      <c r="D3468" s="81"/>
      <c r="E3468" s="1"/>
      <c r="F3468" s="1"/>
      <c r="G3468" s="1"/>
      <c r="H3468" s="1"/>
      <c r="I3468" s="1"/>
      <c r="J3468" s="1"/>
      <c r="K3468" s="1"/>
      <c r="L3468" s="1"/>
      <c r="M3468" s="1"/>
      <c r="N3468" s="1"/>
    </row>
    <row r="3469" spans="1:14">
      <c r="A3469" s="73">
        <v>3462</v>
      </c>
      <c r="B3469" s="81"/>
      <c r="C3469" s="81"/>
      <c r="D3469" s="81"/>
      <c r="E3469" s="1"/>
      <c r="F3469" s="1"/>
      <c r="G3469" s="1"/>
      <c r="H3469" s="1"/>
      <c r="I3469" s="1"/>
      <c r="J3469" s="1"/>
      <c r="K3469" s="1"/>
      <c r="L3469" s="1"/>
      <c r="M3469" s="1"/>
      <c r="N3469" s="1"/>
    </row>
    <row r="3470" spans="1:14">
      <c r="A3470" s="73">
        <v>3463</v>
      </c>
      <c r="B3470" s="81"/>
      <c r="C3470" s="81"/>
      <c r="D3470" s="81"/>
      <c r="E3470" s="1"/>
      <c r="F3470" s="1"/>
      <c r="G3470" s="1"/>
      <c r="H3470" s="1"/>
      <c r="I3470" s="1"/>
      <c r="J3470" s="1"/>
      <c r="K3470" s="1"/>
      <c r="L3470" s="1"/>
      <c r="M3470" s="1"/>
      <c r="N3470" s="1"/>
    </row>
    <row r="3471" spans="1:14">
      <c r="A3471" s="73">
        <v>3464</v>
      </c>
      <c r="B3471" s="81"/>
      <c r="C3471" s="81"/>
      <c r="D3471" s="81"/>
      <c r="E3471" s="1"/>
      <c r="F3471" s="1"/>
      <c r="G3471" s="1"/>
      <c r="H3471" s="1"/>
      <c r="I3471" s="1"/>
      <c r="J3471" s="1"/>
      <c r="K3471" s="1"/>
      <c r="L3471" s="1"/>
      <c r="M3471" s="1"/>
      <c r="N3471" s="1"/>
    </row>
    <row r="3472" spans="1:14">
      <c r="A3472" s="73">
        <v>3465</v>
      </c>
      <c r="B3472" s="81"/>
      <c r="C3472" s="81"/>
      <c r="D3472" s="81"/>
      <c r="E3472" s="1"/>
      <c r="F3472" s="1"/>
      <c r="G3472" s="1"/>
      <c r="H3472" s="1"/>
      <c r="I3472" s="1"/>
      <c r="J3472" s="1"/>
      <c r="K3472" s="1"/>
      <c r="L3472" s="1"/>
      <c r="M3472" s="1"/>
      <c r="N3472" s="1"/>
    </row>
    <row r="3473" spans="1:14">
      <c r="A3473" s="73">
        <v>3466</v>
      </c>
      <c r="B3473" s="81"/>
      <c r="C3473" s="81"/>
      <c r="D3473" s="81"/>
      <c r="E3473" s="1"/>
      <c r="F3473" s="1"/>
      <c r="G3473" s="1"/>
      <c r="H3473" s="1"/>
      <c r="I3473" s="1"/>
      <c r="J3473" s="1"/>
      <c r="K3473" s="1"/>
      <c r="L3473" s="1"/>
      <c r="M3473" s="1"/>
      <c r="N3473" s="1"/>
    </row>
    <row r="3474" spans="1:14">
      <c r="A3474" s="73">
        <v>3467</v>
      </c>
      <c r="B3474" s="81"/>
      <c r="C3474" s="81"/>
      <c r="D3474" s="81"/>
      <c r="E3474" s="1"/>
      <c r="F3474" s="1"/>
      <c r="G3474" s="1"/>
      <c r="H3474" s="1"/>
      <c r="I3474" s="1"/>
      <c r="J3474" s="1"/>
      <c r="K3474" s="1"/>
      <c r="L3474" s="1"/>
      <c r="M3474" s="1"/>
      <c r="N3474" s="1"/>
    </row>
    <row r="3475" spans="1:14">
      <c r="A3475" s="73">
        <v>3468</v>
      </c>
      <c r="B3475" s="81"/>
      <c r="C3475" s="81"/>
      <c r="D3475" s="81"/>
      <c r="E3475" s="1"/>
      <c r="F3475" s="1"/>
      <c r="G3475" s="1"/>
      <c r="H3475" s="1"/>
      <c r="I3475" s="1"/>
      <c r="J3475" s="1"/>
      <c r="K3475" s="1"/>
      <c r="L3475" s="1"/>
      <c r="M3475" s="1"/>
      <c r="N3475" s="1"/>
    </row>
    <row r="3476" spans="1:14">
      <c r="A3476" s="73">
        <v>3469</v>
      </c>
      <c r="B3476" s="81"/>
      <c r="C3476" s="81"/>
      <c r="D3476" s="81"/>
      <c r="E3476" s="1"/>
      <c r="F3476" s="1"/>
      <c r="G3476" s="1"/>
      <c r="H3476" s="1"/>
      <c r="I3476" s="1"/>
      <c r="J3476" s="1"/>
      <c r="K3476" s="1"/>
      <c r="L3476" s="1"/>
      <c r="M3476" s="1"/>
      <c r="N3476" s="1"/>
    </row>
    <row r="3477" spans="1:14">
      <c r="A3477" s="73">
        <v>3470</v>
      </c>
      <c r="B3477" s="81"/>
      <c r="C3477" s="81"/>
      <c r="D3477" s="81"/>
      <c r="E3477" s="1"/>
      <c r="F3477" s="1"/>
      <c r="G3477" s="1"/>
      <c r="H3477" s="1"/>
      <c r="I3477" s="1"/>
      <c r="J3477" s="1"/>
      <c r="K3477" s="1"/>
      <c r="L3477" s="1"/>
      <c r="M3477" s="1"/>
      <c r="N3477" s="1"/>
    </row>
    <row r="3478" spans="1:14">
      <c r="A3478" s="73">
        <v>3471</v>
      </c>
      <c r="B3478" s="81"/>
      <c r="C3478" s="81"/>
      <c r="D3478" s="81"/>
      <c r="E3478" s="1"/>
      <c r="F3478" s="1"/>
      <c r="G3478" s="1"/>
      <c r="H3478" s="1"/>
      <c r="I3478" s="1"/>
      <c r="J3478" s="1"/>
      <c r="K3478" s="1"/>
      <c r="L3478" s="1"/>
      <c r="M3478" s="1"/>
      <c r="N3478" s="1"/>
    </row>
    <row r="3479" spans="1:14">
      <c r="A3479" s="73">
        <v>3472</v>
      </c>
      <c r="B3479" s="81"/>
      <c r="C3479" s="81"/>
      <c r="D3479" s="81"/>
      <c r="E3479" s="1"/>
      <c r="F3479" s="1"/>
      <c r="G3479" s="1"/>
      <c r="H3479" s="1"/>
      <c r="I3479" s="1"/>
      <c r="J3479" s="1"/>
      <c r="K3479" s="1"/>
      <c r="L3479" s="1"/>
      <c r="M3479" s="1"/>
      <c r="N3479" s="1"/>
    </row>
    <row r="3480" spans="1:14">
      <c r="A3480" s="73">
        <v>3473</v>
      </c>
      <c r="B3480" s="81"/>
      <c r="C3480" s="81"/>
      <c r="D3480" s="81"/>
      <c r="E3480" s="1"/>
      <c r="F3480" s="1"/>
      <c r="G3480" s="1"/>
      <c r="H3480" s="1"/>
      <c r="I3480" s="1"/>
      <c r="J3480" s="1"/>
      <c r="K3480" s="1"/>
      <c r="L3480" s="1"/>
      <c r="M3480" s="1"/>
      <c r="N3480" s="1"/>
    </row>
    <row r="3481" spans="1:14">
      <c r="A3481" s="73">
        <v>3474</v>
      </c>
      <c r="B3481" s="81"/>
      <c r="C3481" s="81"/>
      <c r="D3481" s="81"/>
      <c r="E3481" s="1"/>
      <c r="F3481" s="1"/>
      <c r="G3481" s="1"/>
      <c r="H3481" s="1"/>
      <c r="I3481" s="1"/>
      <c r="J3481" s="1"/>
      <c r="K3481" s="1"/>
      <c r="L3481" s="1"/>
      <c r="M3481" s="1"/>
      <c r="N3481" s="1"/>
    </row>
    <row r="3482" spans="1:14">
      <c r="A3482" s="73">
        <v>3475</v>
      </c>
      <c r="B3482" s="81"/>
      <c r="C3482" s="81"/>
      <c r="D3482" s="81"/>
      <c r="E3482" s="1"/>
      <c r="F3482" s="1"/>
      <c r="G3482" s="1"/>
      <c r="H3482" s="1"/>
      <c r="I3482" s="1"/>
      <c r="J3482" s="1"/>
      <c r="K3482" s="1"/>
      <c r="L3482" s="1"/>
      <c r="M3482" s="1"/>
      <c r="N3482" s="1"/>
    </row>
    <row r="3483" spans="1:14">
      <c r="A3483" s="73">
        <v>3476</v>
      </c>
      <c r="B3483" s="81"/>
      <c r="C3483" s="81"/>
      <c r="D3483" s="81"/>
      <c r="E3483" s="1"/>
      <c r="F3483" s="1"/>
      <c r="G3483" s="1"/>
      <c r="H3483" s="1"/>
      <c r="I3483" s="1"/>
      <c r="J3483" s="1"/>
      <c r="K3483" s="1"/>
      <c r="L3483" s="1"/>
      <c r="M3483" s="1"/>
      <c r="N3483" s="1"/>
    </row>
    <row r="3484" spans="1:14">
      <c r="A3484" s="73">
        <v>3477</v>
      </c>
      <c r="B3484" s="81"/>
      <c r="C3484" s="81"/>
      <c r="D3484" s="81"/>
      <c r="E3484" s="1"/>
      <c r="F3484" s="1"/>
      <c r="G3484" s="1"/>
      <c r="H3484" s="1"/>
      <c r="I3484" s="1"/>
      <c r="J3484" s="1"/>
      <c r="K3484" s="1"/>
      <c r="L3484" s="1"/>
      <c r="M3484" s="1"/>
      <c r="N3484" s="1"/>
    </row>
    <row r="3485" spans="1:14">
      <c r="A3485" s="73">
        <v>3478</v>
      </c>
      <c r="B3485" s="81"/>
      <c r="C3485" s="81"/>
      <c r="D3485" s="81"/>
      <c r="E3485" s="1"/>
      <c r="F3485" s="1"/>
      <c r="G3485" s="1"/>
      <c r="H3485" s="1"/>
      <c r="I3485" s="1"/>
      <c r="J3485" s="1"/>
      <c r="K3485" s="1"/>
      <c r="L3485" s="1"/>
      <c r="M3485" s="1"/>
      <c r="N3485" s="1"/>
    </row>
    <row r="3486" spans="1:14">
      <c r="A3486" s="73">
        <v>3479</v>
      </c>
      <c r="B3486" s="81"/>
      <c r="C3486" s="81"/>
      <c r="D3486" s="81"/>
      <c r="E3486" s="1"/>
      <c r="F3486" s="1"/>
      <c r="G3486" s="1"/>
      <c r="H3486" s="1"/>
      <c r="I3486" s="1"/>
      <c r="J3486" s="1"/>
      <c r="K3486" s="1"/>
      <c r="L3486" s="1"/>
      <c r="M3486" s="1"/>
      <c r="N3486" s="1"/>
    </row>
    <row r="3487" spans="1:14">
      <c r="A3487" s="73">
        <v>3480</v>
      </c>
      <c r="B3487" s="81"/>
      <c r="C3487" s="81"/>
      <c r="D3487" s="81"/>
      <c r="E3487" s="1"/>
      <c r="F3487" s="1"/>
      <c r="G3487" s="1"/>
      <c r="H3487" s="1"/>
      <c r="I3487" s="1"/>
      <c r="J3487" s="1"/>
      <c r="K3487" s="1"/>
      <c r="L3487" s="1"/>
      <c r="M3487" s="1"/>
      <c r="N3487" s="1"/>
    </row>
    <row r="3488" spans="1:14">
      <c r="A3488" s="73">
        <v>3481</v>
      </c>
      <c r="B3488" s="81"/>
      <c r="C3488" s="81"/>
      <c r="D3488" s="81"/>
      <c r="E3488" s="1"/>
      <c r="F3488" s="1"/>
      <c r="G3488" s="1"/>
      <c r="H3488" s="1"/>
      <c r="I3488" s="1"/>
      <c r="J3488" s="1"/>
      <c r="K3488" s="1"/>
      <c r="L3488" s="1"/>
      <c r="M3488" s="1"/>
      <c r="N3488" s="1"/>
    </row>
    <row r="3489" spans="1:14">
      <c r="A3489" s="73">
        <v>3482</v>
      </c>
      <c r="B3489" s="81"/>
      <c r="C3489" s="81"/>
      <c r="D3489" s="81"/>
      <c r="E3489" s="1"/>
      <c r="F3489" s="1"/>
      <c r="G3489" s="1"/>
      <c r="H3489" s="1"/>
      <c r="I3489" s="1"/>
      <c r="J3489" s="1"/>
      <c r="K3489" s="1"/>
      <c r="L3489" s="1"/>
      <c r="M3489" s="1"/>
      <c r="N3489" s="1"/>
    </row>
    <row r="3490" spans="1:14">
      <c r="A3490" s="73">
        <v>3483</v>
      </c>
      <c r="B3490" s="81"/>
      <c r="C3490" s="81"/>
      <c r="D3490" s="81"/>
      <c r="E3490" s="1"/>
      <c r="F3490" s="1"/>
      <c r="G3490" s="1"/>
      <c r="H3490" s="1"/>
      <c r="I3490" s="1"/>
      <c r="J3490" s="1"/>
      <c r="K3490" s="1"/>
      <c r="L3490" s="1"/>
      <c r="M3490" s="1"/>
      <c r="N3490" s="1"/>
    </row>
    <row r="3491" spans="1:14">
      <c r="A3491" s="73">
        <v>3484</v>
      </c>
      <c r="B3491" s="81"/>
      <c r="C3491" s="81"/>
      <c r="D3491" s="81"/>
      <c r="E3491" s="1"/>
      <c r="F3491" s="1"/>
      <c r="G3491" s="1"/>
      <c r="H3491" s="1"/>
      <c r="I3491" s="1"/>
      <c r="J3491" s="1"/>
      <c r="K3491" s="1"/>
      <c r="L3491" s="1"/>
      <c r="M3491" s="1"/>
      <c r="N3491" s="1"/>
    </row>
    <row r="3492" spans="1:14">
      <c r="A3492" s="73">
        <v>3485</v>
      </c>
      <c r="B3492" s="81"/>
      <c r="C3492" s="81"/>
      <c r="D3492" s="81"/>
      <c r="E3492" s="1"/>
      <c r="F3492" s="1"/>
      <c r="G3492" s="1"/>
      <c r="H3492" s="1"/>
      <c r="I3492" s="1"/>
      <c r="J3492" s="1"/>
      <c r="K3492" s="1"/>
      <c r="L3492" s="1"/>
      <c r="M3492" s="1"/>
      <c r="N3492" s="1"/>
    </row>
    <row r="3493" spans="1:14">
      <c r="A3493" s="73">
        <v>3486</v>
      </c>
      <c r="B3493" s="81"/>
      <c r="C3493" s="81"/>
      <c r="D3493" s="81"/>
      <c r="E3493" s="1"/>
      <c r="F3493" s="1"/>
      <c r="G3493" s="1"/>
      <c r="H3493" s="1"/>
      <c r="I3493" s="1"/>
      <c r="J3493" s="1"/>
      <c r="K3493" s="1"/>
      <c r="L3493" s="1"/>
      <c r="M3493" s="1"/>
      <c r="N3493" s="1"/>
    </row>
    <row r="3494" spans="1:14">
      <c r="A3494" s="73">
        <v>3487</v>
      </c>
      <c r="B3494" s="81"/>
      <c r="C3494" s="81"/>
      <c r="D3494" s="81"/>
      <c r="E3494" s="1"/>
      <c r="F3494" s="1"/>
      <c r="G3494" s="1"/>
      <c r="H3494" s="1"/>
      <c r="I3494" s="1"/>
      <c r="J3494" s="1"/>
      <c r="K3494" s="1"/>
      <c r="L3494" s="1"/>
      <c r="M3494" s="1"/>
      <c r="N3494" s="1"/>
    </row>
    <row r="3495" spans="1:14">
      <c r="A3495" s="73">
        <v>3488</v>
      </c>
      <c r="B3495" s="81"/>
      <c r="C3495" s="81"/>
      <c r="D3495" s="81"/>
      <c r="E3495" s="1"/>
      <c r="F3495" s="1"/>
      <c r="G3495" s="1"/>
      <c r="H3495" s="1"/>
      <c r="I3495" s="1"/>
      <c r="J3495" s="1"/>
      <c r="K3495" s="1"/>
      <c r="L3495" s="1"/>
      <c r="M3495" s="1"/>
      <c r="N3495" s="1"/>
    </row>
    <row r="3496" spans="1:14">
      <c r="A3496" s="73">
        <v>3489</v>
      </c>
      <c r="B3496" s="81"/>
      <c r="C3496" s="81"/>
      <c r="D3496" s="81"/>
      <c r="E3496" s="1"/>
      <c r="F3496" s="1"/>
      <c r="G3496" s="1"/>
      <c r="H3496" s="1"/>
      <c r="I3496" s="1"/>
      <c r="J3496" s="1"/>
      <c r="K3496" s="1"/>
      <c r="L3496" s="1"/>
      <c r="M3496" s="1"/>
      <c r="N3496" s="1"/>
    </row>
    <row r="3497" spans="1:14">
      <c r="A3497" s="73">
        <v>3490</v>
      </c>
      <c r="B3497" s="81"/>
      <c r="C3497" s="81"/>
      <c r="D3497" s="81"/>
      <c r="E3497" s="1"/>
      <c r="F3497" s="1"/>
      <c r="G3497" s="1"/>
      <c r="H3497" s="1"/>
      <c r="I3497" s="1"/>
      <c r="J3497" s="1"/>
      <c r="K3497" s="1"/>
      <c r="L3497" s="1"/>
      <c r="M3497" s="1"/>
      <c r="N3497" s="1"/>
    </row>
    <row r="3498" spans="1:14">
      <c r="A3498" s="73">
        <v>3491</v>
      </c>
      <c r="B3498" s="81"/>
      <c r="C3498" s="81"/>
      <c r="D3498" s="81"/>
      <c r="E3498" s="1"/>
      <c r="F3498" s="1"/>
      <c r="G3498" s="1"/>
      <c r="H3498" s="1"/>
      <c r="I3498" s="1"/>
      <c r="J3498" s="1"/>
      <c r="K3498" s="1"/>
      <c r="L3498" s="1"/>
      <c r="M3498" s="1"/>
      <c r="N3498" s="1"/>
    </row>
    <row r="3499" spans="1:14">
      <c r="A3499" s="73">
        <v>3492</v>
      </c>
      <c r="B3499" s="81"/>
      <c r="C3499" s="81"/>
      <c r="D3499" s="81"/>
      <c r="E3499" s="1"/>
      <c r="F3499" s="1"/>
      <c r="G3499" s="1"/>
      <c r="H3499" s="1"/>
      <c r="I3499" s="1"/>
      <c r="J3499" s="1"/>
      <c r="K3499" s="1"/>
      <c r="L3499" s="1"/>
      <c r="M3499" s="1"/>
      <c r="N3499" s="1"/>
    </row>
    <row r="3500" spans="1:14">
      <c r="A3500" s="73">
        <v>3493</v>
      </c>
      <c r="B3500" s="81"/>
      <c r="C3500" s="81"/>
      <c r="D3500" s="81"/>
      <c r="E3500" s="1"/>
      <c r="F3500" s="1"/>
      <c r="G3500" s="1"/>
      <c r="H3500" s="1"/>
      <c r="I3500" s="1"/>
      <c r="J3500" s="1"/>
      <c r="K3500" s="1"/>
      <c r="L3500" s="1"/>
      <c r="M3500" s="1"/>
      <c r="N3500" s="1"/>
    </row>
    <row r="3501" spans="1:14">
      <c r="A3501" s="73">
        <v>3494</v>
      </c>
      <c r="B3501" s="81"/>
      <c r="C3501" s="81"/>
      <c r="D3501" s="81"/>
      <c r="E3501" s="1"/>
      <c r="F3501" s="1"/>
      <c r="G3501" s="1"/>
      <c r="H3501" s="1"/>
      <c r="I3501" s="1"/>
      <c r="J3501" s="1"/>
      <c r="K3501" s="1"/>
      <c r="L3501" s="1"/>
      <c r="M3501" s="1"/>
      <c r="N3501" s="1"/>
    </row>
    <row r="3502" spans="1:14">
      <c r="A3502" s="73">
        <v>3495</v>
      </c>
      <c r="B3502" s="81"/>
      <c r="C3502" s="81"/>
      <c r="D3502" s="81"/>
      <c r="E3502" s="1"/>
      <c r="F3502" s="1"/>
      <c r="G3502" s="1"/>
      <c r="H3502" s="1"/>
      <c r="I3502" s="1"/>
      <c r="J3502" s="1"/>
      <c r="K3502" s="1"/>
      <c r="L3502" s="1"/>
      <c r="M3502" s="1"/>
      <c r="N3502" s="1"/>
    </row>
    <row r="3503" spans="1:14">
      <c r="A3503" s="73">
        <v>3496</v>
      </c>
      <c r="B3503" s="81"/>
      <c r="C3503" s="81"/>
      <c r="D3503" s="81"/>
      <c r="E3503" s="1"/>
      <c r="F3503" s="1"/>
      <c r="G3503" s="1"/>
      <c r="H3503" s="1"/>
      <c r="I3503" s="1"/>
      <c r="J3503" s="1"/>
      <c r="K3503" s="1"/>
      <c r="L3503" s="1"/>
      <c r="M3503" s="1"/>
      <c r="N3503" s="1"/>
    </row>
    <row r="3504" spans="1:14">
      <c r="A3504" s="73">
        <v>3497</v>
      </c>
      <c r="B3504" s="81"/>
      <c r="C3504" s="81"/>
      <c r="D3504" s="81"/>
      <c r="E3504" s="1"/>
      <c r="F3504" s="1"/>
      <c r="G3504" s="1"/>
      <c r="H3504" s="1"/>
      <c r="I3504" s="1"/>
      <c r="J3504" s="1"/>
      <c r="K3504" s="1"/>
      <c r="L3504" s="1"/>
      <c r="M3504" s="1"/>
      <c r="N3504" s="1"/>
    </row>
    <row r="3505" spans="1:14">
      <c r="A3505" s="73">
        <v>3498</v>
      </c>
      <c r="B3505" s="81"/>
      <c r="C3505" s="81"/>
      <c r="D3505" s="81"/>
      <c r="E3505" s="1"/>
      <c r="F3505" s="1"/>
      <c r="G3505" s="1"/>
      <c r="H3505" s="1"/>
      <c r="I3505" s="1"/>
      <c r="J3505" s="1"/>
      <c r="K3505" s="1"/>
      <c r="L3505" s="1"/>
      <c r="M3505" s="1"/>
      <c r="N3505" s="1"/>
    </row>
    <row r="3506" spans="1:14">
      <c r="A3506" s="73">
        <v>3499</v>
      </c>
      <c r="B3506" s="81"/>
      <c r="C3506" s="81"/>
      <c r="D3506" s="81"/>
      <c r="E3506" s="1"/>
      <c r="F3506" s="1"/>
      <c r="G3506" s="1"/>
      <c r="H3506" s="1"/>
      <c r="I3506" s="1"/>
      <c r="J3506" s="1"/>
      <c r="K3506" s="1"/>
      <c r="L3506" s="1"/>
      <c r="M3506" s="1"/>
      <c r="N3506" s="1"/>
    </row>
    <row r="3507" spans="1:14">
      <c r="A3507" s="73">
        <v>3500</v>
      </c>
      <c r="B3507" s="81"/>
      <c r="C3507" s="81"/>
      <c r="D3507" s="81"/>
      <c r="E3507" s="1"/>
      <c r="F3507" s="1"/>
      <c r="G3507" s="1"/>
      <c r="H3507" s="1"/>
      <c r="I3507" s="1"/>
      <c r="J3507" s="1"/>
      <c r="K3507" s="1"/>
      <c r="L3507" s="1"/>
      <c r="M3507" s="1"/>
      <c r="N3507" s="1"/>
    </row>
    <row r="3508" spans="1:14">
      <c r="A3508" s="73">
        <v>3501</v>
      </c>
      <c r="B3508" s="81"/>
      <c r="C3508" s="81"/>
      <c r="D3508" s="81"/>
      <c r="E3508" s="1"/>
      <c r="F3508" s="1"/>
      <c r="G3508" s="1"/>
      <c r="H3508" s="1"/>
      <c r="I3508" s="1"/>
      <c r="J3508" s="1"/>
      <c r="K3508" s="1"/>
      <c r="L3508" s="1"/>
      <c r="M3508" s="1"/>
      <c r="N3508" s="1"/>
    </row>
    <row r="3509" spans="1:14">
      <c r="A3509" s="73">
        <v>3502</v>
      </c>
      <c r="B3509" s="81"/>
      <c r="C3509" s="81"/>
      <c r="D3509" s="81"/>
      <c r="E3509" s="1"/>
      <c r="F3509" s="1"/>
      <c r="G3509" s="1"/>
      <c r="H3509" s="1"/>
      <c r="I3509" s="1"/>
      <c r="J3509" s="1"/>
      <c r="K3509" s="1"/>
      <c r="L3509" s="1"/>
      <c r="M3509" s="1"/>
      <c r="N3509" s="1"/>
    </row>
    <row r="3510" spans="1:14">
      <c r="A3510" s="73">
        <v>3503</v>
      </c>
      <c r="B3510" s="81"/>
      <c r="C3510" s="81"/>
      <c r="D3510" s="81"/>
      <c r="E3510" s="1"/>
      <c r="F3510" s="1"/>
      <c r="G3510" s="1"/>
      <c r="H3510" s="1"/>
      <c r="I3510" s="1"/>
      <c r="J3510" s="1"/>
      <c r="K3510" s="1"/>
      <c r="L3510" s="1"/>
      <c r="M3510" s="1"/>
      <c r="N3510" s="1"/>
    </row>
    <row r="3511" spans="1:14">
      <c r="A3511" s="73">
        <v>3504</v>
      </c>
      <c r="B3511" s="81"/>
      <c r="C3511" s="81"/>
      <c r="D3511" s="81"/>
      <c r="E3511" s="1"/>
      <c r="F3511" s="1"/>
      <c r="G3511" s="1"/>
      <c r="H3511" s="1"/>
      <c r="I3511" s="1"/>
      <c r="J3511" s="1"/>
      <c r="K3511" s="1"/>
      <c r="L3511" s="1"/>
      <c r="M3511" s="1"/>
      <c r="N3511" s="1"/>
    </row>
    <row r="3512" spans="1:14">
      <c r="A3512" s="73">
        <v>3505</v>
      </c>
      <c r="B3512" s="81"/>
      <c r="C3512" s="81"/>
      <c r="D3512" s="81"/>
      <c r="E3512" s="1"/>
      <c r="F3512" s="1"/>
      <c r="G3512" s="1"/>
      <c r="H3512" s="1"/>
      <c r="I3512" s="1"/>
      <c r="J3512" s="1"/>
      <c r="K3512" s="1"/>
      <c r="L3512" s="1"/>
      <c r="M3512" s="1"/>
      <c r="N3512" s="1"/>
    </row>
    <row r="3513" spans="1:14">
      <c r="A3513" s="73">
        <v>3506</v>
      </c>
      <c r="B3513" s="81"/>
      <c r="C3513" s="81"/>
      <c r="D3513" s="81"/>
      <c r="E3513" s="1"/>
      <c r="F3513" s="1"/>
      <c r="G3513" s="1"/>
      <c r="H3513" s="1"/>
      <c r="I3513" s="1"/>
      <c r="J3513" s="1"/>
      <c r="K3513" s="1"/>
      <c r="L3513" s="1"/>
      <c r="M3513" s="1"/>
      <c r="N3513" s="1"/>
    </row>
    <row r="3514" spans="1:14">
      <c r="A3514" s="73">
        <v>3507</v>
      </c>
      <c r="B3514" s="81"/>
      <c r="C3514" s="81"/>
      <c r="D3514" s="81"/>
      <c r="E3514" s="1"/>
      <c r="F3514" s="1"/>
      <c r="G3514" s="1"/>
      <c r="H3514" s="1"/>
      <c r="I3514" s="1"/>
      <c r="J3514" s="1"/>
      <c r="K3514" s="1"/>
      <c r="L3514" s="1"/>
      <c r="M3514" s="1"/>
      <c r="N3514" s="1"/>
    </row>
    <row r="3515" spans="1:14">
      <c r="A3515" s="73">
        <v>3508</v>
      </c>
      <c r="B3515" s="81"/>
      <c r="C3515" s="81"/>
      <c r="D3515" s="81"/>
      <c r="E3515" s="1"/>
      <c r="F3515" s="1"/>
      <c r="G3515" s="1"/>
      <c r="H3515" s="1"/>
      <c r="I3515" s="1"/>
      <c r="J3515" s="1"/>
      <c r="K3515" s="1"/>
      <c r="L3515" s="1"/>
      <c r="M3515" s="1"/>
      <c r="N3515" s="1"/>
    </row>
    <row r="3516" spans="1:14">
      <c r="A3516" s="73">
        <v>3509</v>
      </c>
      <c r="B3516" s="81"/>
      <c r="C3516" s="81"/>
      <c r="D3516" s="81"/>
      <c r="E3516" s="1"/>
      <c r="F3516" s="1"/>
      <c r="G3516" s="1"/>
      <c r="H3516" s="1"/>
      <c r="I3516" s="1"/>
      <c r="J3516" s="1"/>
      <c r="K3516" s="1"/>
      <c r="L3516" s="1"/>
      <c r="M3516" s="1"/>
      <c r="N3516" s="1"/>
    </row>
    <row r="3517" spans="1:14">
      <c r="A3517" s="73">
        <v>3510</v>
      </c>
      <c r="B3517" s="81"/>
      <c r="C3517" s="81"/>
      <c r="D3517" s="81"/>
      <c r="E3517" s="1"/>
      <c r="F3517" s="1"/>
      <c r="G3517" s="1"/>
      <c r="H3517" s="1"/>
      <c r="I3517" s="1"/>
      <c r="J3517" s="1"/>
      <c r="K3517" s="1"/>
      <c r="L3517" s="1"/>
      <c r="M3517" s="1"/>
      <c r="N3517" s="1"/>
    </row>
    <row r="3518" spans="1:14">
      <c r="A3518" s="73">
        <v>3511</v>
      </c>
      <c r="B3518" s="81"/>
      <c r="C3518" s="81"/>
      <c r="D3518" s="81"/>
      <c r="E3518" s="1"/>
      <c r="F3518" s="1"/>
      <c r="G3518" s="1"/>
      <c r="H3518" s="1"/>
      <c r="I3518" s="1"/>
      <c r="J3518" s="1"/>
      <c r="K3518" s="1"/>
      <c r="L3518" s="1"/>
      <c r="M3518" s="1"/>
      <c r="N3518" s="1"/>
    </row>
    <row r="3519" spans="1:14">
      <c r="A3519" s="73">
        <v>3512</v>
      </c>
      <c r="B3519" s="81"/>
      <c r="C3519" s="81"/>
      <c r="D3519" s="81"/>
      <c r="E3519" s="1"/>
      <c r="F3519" s="1"/>
      <c r="G3519" s="1"/>
      <c r="H3519" s="1"/>
      <c r="I3519" s="1"/>
      <c r="J3519" s="1"/>
      <c r="K3519" s="1"/>
      <c r="L3519" s="1"/>
      <c r="M3519" s="1"/>
      <c r="N3519" s="1"/>
    </row>
    <row r="3520" spans="1:14">
      <c r="A3520" s="73">
        <v>3513</v>
      </c>
      <c r="B3520" s="81"/>
      <c r="C3520" s="81"/>
      <c r="D3520" s="81"/>
      <c r="E3520" s="1"/>
      <c r="F3520" s="1"/>
      <c r="G3520" s="1"/>
      <c r="H3520" s="1"/>
      <c r="I3520" s="1"/>
      <c r="J3520" s="1"/>
      <c r="K3520" s="1"/>
      <c r="L3520" s="1"/>
      <c r="M3520" s="1"/>
      <c r="N3520" s="1"/>
    </row>
    <row r="3521" spans="1:14">
      <c r="A3521" s="73">
        <v>3514</v>
      </c>
      <c r="B3521" s="81"/>
      <c r="C3521" s="81"/>
      <c r="D3521" s="81"/>
      <c r="E3521" s="1"/>
      <c r="F3521" s="1"/>
      <c r="G3521" s="1"/>
      <c r="H3521" s="1"/>
      <c r="I3521" s="1"/>
      <c r="J3521" s="1"/>
      <c r="K3521" s="1"/>
      <c r="L3521" s="1"/>
      <c r="M3521" s="1"/>
      <c r="N3521" s="1"/>
    </row>
    <row r="3522" spans="1:14">
      <c r="A3522" s="73">
        <v>3515</v>
      </c>
      <c r="B3522" s="81"/>
      <c r="C3522" s="81"/>
      <c r="D3522" s="81"/>
      <c r="E3522" s="1"/>
      <c r="F3522" s="1"/>
      <c r="G3522" s="1"/>
      <c r="H3522" s="1"/>
      <c r="I3522" s="1"/>
      <c r="J3522" s="1"/>
      <c r="K3522" s="1"/>
      <c r="L3522" s="1"/>
      <c r="M3522" s="1"/>
      <c r="N3522" s="1"/>
    </row>
    <row r="3523" spans="1:14">
      <c r="A3523" s="73">
        <v>3516</v>
      </c>
      <c r="B3523" s="81"/>
      <c r="C3523" s="81"/>
      <c r="D3523" s="81"/>
      <c r="E3523" s="1"/>
      <c r="F3523" s="1"/>
      <c r="G3523" s="1"/>
      <c r="H3523" s="1"/>
      <c r="I3523" s="1"/>
      <c r="J3523" s="1"/>
      <c r="K3523" s="1"/>
      <c r="L3523" s="1"/>
      <c r="M3523" s="1"/>
      <c r="N3523" s="1"/>
    </row>
    <row r="3524" spans="1:14">
      <c r="A3524" s="73">
        <v>3517</v>
      </c>
      <c r="B3524" s="81"/>
      <c r="C3524" s="81"/>
      <c r="D3524" s="81"/>
      <c r="E3524" s="1"/>
      <c r="F3524" s="1"/>
      <c r="G3524" s="1"/>
      <c r="H3524" s="1"/>
      <c r="I3524" s="1"/>
      <c r="J3524" s="1"/>
      <c r="K3524" s="1"/>
      <c r="L3524" s="1"/>
      <c r="M3524" s="1"/>
      <c r="N3524" s="1"/>
    </row>
    <row r="3525" spans="1:14">
      <c r="A3525" s="73">
        <v>3518</v>
      </c>
      <c r="B3525" s="81"/>
      <c r="C3525" s="81"/>
      <c r="D3525" s="81"/>
      <c r="E3525" s="1"/>
      <c r="F3525" s="1"/>
      <c r="G3525" s="1"/>
      <c r="H3525" s="1"/>
      <c r="I3525" s="1"/>
      <c r="J3525" s="1"/>
      <c r="K3525" s="1"/>
      <c r="L3525" s="1"/>
      <c r="M3525" s="1"/>
      <c r="N3525" s="1"/>
    </row>
    <row r="3526" spans="1:14">
      <c r="A3526" s="73">
        <v>3519</v>
      </c>
      <c r="B3526" s="81"/>
      <c r="C3526" s="81"/>
      <c r="D3526" s="81"/>
      <c r="E3526" s="1"/>
      <c r="F3526" s="1"/>
      <c r="G3526" s="1"/>
      <c r="H3526" s="1"/>
      <c r="I3526" s="1"/>
      <c r="J3526" s="1"/>
      <c r="K3526" s="1"/>
      <c r="L3526" s="1"/>
      <c r="M3526" s="1"/>
      <c r="N3526" s="1"/>
    </row>
    <row r="3527" spans="1:14">
      <c r="A3527" s="73">
        <v>3520</v>
      </c>
      <c r="B3527" s="81"/>
      <c r="C3527" s="81"/>
      <c r="D3527" s="81"/>
      <c r="E3527" s="1"/>
      <c r="F3527" s="1"/>
      <c r="G3527" s="1"/>
      <c r="H3527" s="1"/>
      <c r="I3527" s="1"/>
      <c r="J3527" s="1"/>
      <c r="K3527" s="1"/>
      <c r="L3527" s="1"/>
      <c r="M3527" s="1"/>
      <c r="N3527" s="1"/>
    </row>
    <row r="3528" spans="1:14">
      <c r="A3528" s="73">
        <v>3521</v>
      </c>
      <c r="B3528" s="81"/>
      <c r="C3528" s="81"/>
      <c r="D3528" s="81"/>
      <c r="E3528" s="1"/>
      <c r="F3528" s="1"/>
      <c r="G3528" s="1"/>
      <c r="H3528" s="1"/>
      <c r="I3528" s="1"/>
      <c r="J3528" s="1"/>
      <c r="K3528" s="1"/>
      <c r="L3528" s="1"/>
      <c r="M3528" s="1"/>
      <c r="N3528" s="1"/>
    </row>
    <row r="3529" spans="1:14">
      <c r="A3529" s="73">
        <v>3522</v>
      </c>
      <c r="B3529" s="81"/>
      <c r="C3529" s="81"/>
      <c r="D3529" s="81"/>
      <c r="E3529" s="1"/>
      <c r="F3529" s="1"/>
      <c r="G3529" s="1"/>
      <c r="H3529" s="1"/>
      <c r="I3529" s="1"/>
      <c r="J3529" s="1"/>
      <c r="K3529" s="1"/>
      <c r="L3529" s="1"/>
      <c r="M3529" s="1"/>
      <c r="N3529" s="1"/>
    </row>
    <row r="3530" spans="1:14">
      <c r="A3530" s="73">
        <v>3523</v>
      </c>
      <c r="B3530" s="81"/>
      <c r="C3530" s="81"/>
      <c r="D3530" s="81"/>
      <c r="E3530" s="1"/>
      <c r="F3530" s="1"/>
      <c r="G3530" s="1"/>
      <c r="H3530" s="1"/>
      <c r="I3530" s="1"/>
      <c r="J3530" s="1"/>
      <c r="K3530" s="1"/>
      <c r="L3530" s="1"/>
      <c r="M3530" s="1"/>
      <c r="N3530" s="1"/>
    </row>
    <row r="3531" spans="1:14">
      <c r="A3531" s="73">
        <v>3524</v>
      </c>
      <c r="B3531" s="81"/>
      <c r="C3531" s="81"/>
      <c r="D3531" s="81"/>
      <c r="E3531" s="1"/>
      <c r="F3531" s="1"/>
      <c r="G3531" s="1"/>
      <c r="H3531" s="1"/>
      <c r="I3531" s="1"/>
      <c r="J3531" s="1"/>
      <c r="K3531" s="1"/>
      <c r="L3531" s="1"/>
      <c r="M3531" s="1"/>
      <c r="N3531" s="1"/>
    </row>
    <row r="3532" spans="1:14">
      <c r="A3532" s="73">
        <v>3525</v>
      </c>
      <c r="B3532" s="81"/>
      <c r="C3532" s="81"/>
      <c r="D3532" s="81"/>
      <c r="E3532" s="1"/>
      <c r="F3532" s="1"/>
      <c r="G3532" s="1"/>
      <c r="H3532" s="1"/>
      <c r="I3532" s="1"/>
      <c r="J3532" s="1"/>
      <c r="K3532" s="1"/>
      <c r="L3532" s="1"/>
      <c r="M3532" s="1"/>
      <c r="N3532" s="1"/>
    </row>
    <row r="3533" spans="1:14">
      <c r="A3533" s="73">
        <v>3526</v>
      </c>
      <c r="B3533" s="81"/>
      <c r="C3533" s="81"/>
      <c r="D3533" s="81"/>
      <c r="E3533" s="1"/>
      <c r="F3533" s="1"/>
      <c r="G3533" s="1"/>
      <c r="H3533" s="1"/>
      <c r="I3533" s="1"/>
      <c r="J3533" s="1"/>
      <c r="K3533" s="1"/>
      <c r="L3533" s="1"/>
      <c r="M3533" s="1"/>
      <c r="N3533" s="1"/>
    </row>
    <row r="3534" spans="1:14">
      <c r="A3534" s="73">
        <v>3527</v>
      </c>
      <c r="B3534" s="81"/>
      <c r="C3534" s="81"/>
      <c r="D3534" s="81"/>
      <c r="E3534" s="1"/>
      <c r="F3534" s="1"/>
      <c r="G3534" s="1"/>
      <c r="H3534" s="1"/>
      <c r="I3534" s="1"/>
      <c r="J3534" s="1"/>
      <c r="K3534" s="1"/>
      <c r="L3534" s="1"/>
      <c r="M3534" s="1"/>
      <c r="N3534" s="1"/>
    </row>
    <row r="3535" spans="1:14">
      <c r="A3535" s="73">
        <v>3528</v>
      </c>
      <c r="B3535" s="81"/>
      <c r="C3535" s="81"/>
      <c r="D3535" s="81"/>
      <c r="E3535" s="1"/>
      <c r="F3535" s="1"/>
      <c r="G3535" s="1"/>
      <c r="H3535" s="1"/>
      <c r="I3535" s="1"/>
      <c r="J3535" s="1"/>
      <c r="K3535" s="1"/>
      <c r="L3535" s="1"/>
      <c r="M3535" s="1"/>
      <c r="N3535" s="1"/>
    </row>
    <row r="3536" spans="1:14">
      <c r="A3536" s="73">
        <v>3529</v>
      </c>
      <c r="B3536" s="81"/>
      <c r="C3536" s="81"/>
      <c r="D3536" s="81"/>
      <c r="E3536" s="1"/>
      <c r="F3536" s="1"/>
      <c r="G3536" s="1"/>
      <c r="H3536" s="1"/>
      <c r="I3536" s="1"/>
      <c r="J3536" s="1"/>
      <c r="K3536" s="1"/>
      <c r="L3536" s="1"/>
      <c r="M3536" s="1"/>
      <c r="N3536" s="1"/>
    </row>
    <row r="3537" spans="1:14">
      <c r="A3537" s="73">
        <v>3530</v>
      </c>
      <c r="B3537" s="81"/>
      <c r="C3537" s="81"/>
      <c r="D3537" s="81"/>
      <c r="E3537" s="1"/>
      <c r="F3537" s="1"/>
      <c r="G3537" s="1"/>
      <c r="H3537" s="1"/>
      <c r="I3537" s="1"/>
      <c r="J3537" s="1"/>
      <c r="K3537" s="1"/>
      <c r="L3537" s="1"/>
      <c r="M3537" s="1"/>
      <c r="N3537" s="1"/>
    </row>
    <row r="3538" spans="1:14">
      <c r="A3538" s="73">
        <v>3531</v>
      </c>
      <c r="B3538" s="80"/>
      <c r="C3538" s="80"/>
      <c r="D3538" s="80"/>
      <c r="E3538" s="1"/>
      <c r="F3538" s="1"/>
      <c r="G3538" s="1"/>
      <c r="H3538" s="1"/>
      <c r="I3538" s="1"/>
      <c r="J3538" s="1"/>
      <c r="K3538" s="1"/>
      <c r="L3538" s="1"/>
      <c r="M3538" s="1"/>
      <c r="N3538" s="1"/>
    </row>
    <row r="3539" spans="1:14">
      <c r="A3539" s="73">
        <v>3532</v>
      </c>
      <c r="B3539" s="81"/>
      <c r="C3539" s="81"/>
      <c r="D3539" s="81"/>
      <c r="E3539" s="1"/>
      <c r="F3539" s="1"/>
      <c r="G3539" s="1"/>
      <c r="H3539" s="1"/>
      <c r="I3539" s="1"/>
      <c r="J3539" s="1"/>
      <c r="K3539" s="1"/>
      <c r="L3539" s="1"/>
      <c r="M3539" s="1"/>
      <c r="N3539" s="1"/>
    </row>
    <row r="3540" spans="1:14">
      <c r="A3540" s="73">
        <v>3533</v>
      </c>
      <c r="B3540" s="81"/>
      <c r="C3540" s="81"/>
      <c r="D3540" s="81"/>
      <c r="E3540" s="1"/>
      <c r="F3540" s="1"/>
      <c r="G3540" s="1"/>
      <c r="H3540" s="1"/>
      <c r="I3540" s="1"/>
      <c r="J3540" s="1"/>
      <c r="K3540" s="1"/>
      <c r="L3540" s="1"/>
      <c r="M3540" s="1"/>
      <c r="N3540" s="1"/>
    </row>
    <row r="3541" spans="1:14">
      <c r="A3541" s="73">
        <v>3534</v>
      </c>
      <c r="B3541" s="81"/>
      <c r="C3541" s="81"/>
      <c r="D3541" s="81"/>
      <c r="E3541" s="1"/>
      <c r="F3541" s="1"/>
      <c r="G3541" s="1"/>
      <c r="H3541" s="1"/>
      <c r="I3541" s="1"/>
      <c r="J3541" s="1"/>
      <c r="K3541" s="1"/>
      <c r="L3541" s="1"/>
      <c r="M3541" s="1"/>
      <c r="N3541" s="1"/>
    </row>
    <row r="3542" spans="1:14">
      <c r="A3542" s="73">
        <v>3535</v>
      </c>
      <c r="B3542" s="81"/>
      <c r="C3542" s="81"/>
      <c r="D3542" s="81"/>
      <c r="E3542" s="1"/>
      <c r="F3542" s="1"/>
      <c r="G3542" s="1"/>
      <c r="H3542" s="1"/>
      <c r="I3542" s="1"/>
      <c r="J3542" s="1"/>
      <c r="K3542" s="1"/>
      <c r="L3542" s="1"/>
      <c r="M3542" s="1"/>
      <c r="N3542" s="1"/>
    </row>
    <row r="3543" spans="1:14">
      <c r="A3543" s="73">
        <v>3536</v>
      </c>
      <c r="B3543" s="81"/>
      <c r="C3543" s="81"/>
      <c r="D3543" s="81"/>
      <c r="E3543" s="1"/>
      <c r="F3543" s="1"/>
      <c r="G3543" s="1"/>
      <c r="H3543" s="1"/>
      <c r="I3543" s="1"/>
      <c r="J3543" s="1"/>
      <c r="K3543" s="1"/>
      <c r="L3543" s="1"/>
      <c r="M3543" s="1"/>
      <c r="N3543" s="1"/>
    </row>
    <row r="3544" spans="1:14">
      <c r="A3544" s="73">
        <v>3537</v>
      </c>
      <c r="B3544" s="81"/>
      <c r="C3544" s="81"/>
      <c r="D3544" s="81"/>
      <c r="E3544" s="1"/>
      <c r="F3544" s="1"/>
      <c r="G3544" s="1"/>
      <c r="H3544" s="1"/>
      <c r="I3544" s="1"/>
      <c r="J3544" s="1"/>
      <c r="K3544" s="1"/>
      <c r="L3544" s="1"/>
      <c r="M3544" s="1"/>
      <c r="N3544" s="1"/>
    </row>
    <row r="3545" spans="1:14">
      <c r="A3545" s="73">
        <v>3538</v>
      </c>
      <c r="B3545" s="81"/>
      <c r="C3545" s="81"/>
      <c r="D3545" s="81"/>
      <c r="E3545" s="1"/>
      <c r="F3545" s="1"/>
      <c r="G3545" s="1"/>
      <c r="H3545" s="1"/>
      <c r="I3545" s="1"/>
      <c r="J3545" s="1"/>
      <c r="K3545" s="1"/>
      <c r="L3545" s="1"/>
      <c r="M3545" s="1"/>
      <c r="N3545" s="1"/>
    </row>
    <row r="3546" spans="1:14">
      <c r="A3546" s="73">
        <v>3539</v>
      </c>
      <c r="B3546" s="81"/>
      <c r="C3546" s="81"/>
      <c r="D3546" s="81"/>
      <c r="E3546" s="1"/>
      <c r="F3546" s="1"/>
      <c r="G3546" s="1"/>
      <c r="H3546" s="1"/>
      <c r="I3546" s="1"/>
      <c r="J3546" s="1"/>
      <c r="K3546" s="1"/>
      <c r="L3546" s="1"/>
      <c r="M3546" s="1"/>
      <c r="N3546" s="1"/>
    </row>
    <row r="3547" spans="1:14">
      <c r="A3547" s="73">
        <v>3540</v>
      </c>
      <c r="B3547" s="81"/>
      <c r="C3547" s="81"/>
      <c r="D3547" s="81"/>
      <c r="E3547" s="1"/>
      <c r="F3547" s="1"/>
      <c r="G3547" s="1"/>
      <c r="H3547" s="1"/>
      <c r="I3547" s="1"/>
      <c r="J3547" s="1"/>
      <c r="K3547" s="1"/>
      <c r="L3547" s="1"/>
      <c r="M3547" s="1"/>
      <c r="N3547" s="1"/>
    </row>
    <row r="3548" spans="1:14">
      <c r="A3548" s="73">
        <v>3541</v>
      </c>
      <c r="B3548" s="81"/>
      <c r="C3548" s="81"/>
      <c r="D3548" s="81"/>
      <c r="E3548" s="1"/>
      <c r="F3548" s="1"/>
      <c r="G3548" s="1"/>
      <c r="H3548" s="1"/>
      <c r="I3548" s="1"/>
      <c r="J3548" s="1"/>
      <c r="K3548" s="1"/>
      <c r="L3548" s="1"/>
      <c r="M3548" s="1"/>
      <c r="N3548" s="1"/>
    </row>
    <row r="3549" spans="1:14">
      <c r="A3549" s="73">
        <v>3542</v>
      </c>
      <c r="B3549" s="81"/>
      <c r="C3549" s="81"/>
      <c r="D3549" s="81"/>
      <c r="E3549" s="1"/>
      <c r="F3549" s="1"/>
      <c r="G3549" s="1"/>
      <c r="H3549" s="1"/>
      <c r="I3549" s="1"/>
      <c r="J3549" s="1"/>
      <c r="K3549" s="1"/>
      <c r="L3549" s="1"/>
      <c r="M3549" s="1"/>
      <c r="N3549" s="1"/>
    </row>
    <row r="3550" spans="1:14">
      <c r="A3550" s="73">
        <v>3543</v>
      </c>
      <c r="B3550" s="81"/>
      <c r="C3550" s="81"/>
      <c r="D3550" s="81"/>
      <c r="E3550" s="1"/>
      <c r="F3550" s="1"/>
      <c r="G3550" s="1"/>
      <c r="H3550" s="1"/>
      <c r="I3550" s="1"/>
      <c r="J3550" s="1"/>
      <c r="K3550" s="1"/>
      <c r="L3550" s="1"/>
      <c r="M3550" s="1"/>
      <c r="N3550" s="1"/>
    </row>
    <row r="3551" spans="1:14">
      <c r="A3551" s="73">
        <v>3544</v>
      </c>
      <c r="B3551" s="81"/>
      <c r="C3551" s="81"/>
      <c r="D3551" s="81"/>
      <c r="E3551" s="1"/>
      <c r="F3551" s="1"/>
      <c r="G3551" s="1"/>
      <c r="H3551" s="1"/>
      <c r="I3551" s="1"/>
      <c r="J3551" s="1"/>
      <c r="K3551" s="1"/>
      <c r="L3551" s="1"/>
      <c r="M3551" s="1"/>
      <c r="N3551" s="1"/>
    </row>
    <row r="3552" spans="1:14">
      <c r="A3552" s="73">
        <v>3545</v>
      </c>
      <c r="B3552" s="81"/>
      <c r="C3552" s="81"/>
      <c r="D3552" s="81"/>
      <c r="E3552" s="1"/>
      <c r="F3552" s="1"/>
      <c r="G3552" s="1"/>
      <c r="H3552" s="1"/>
      <c r="I3552" s="1"/>
      <c r="J3552" s="1"/>
      <c r="K3552" s="1"/>
      <c r="L3552" s="1"/>
      <c r="M3552" s="1"/>
      <c r="N3552" s="1"/>
    </row>
    <row r="3553" spans="1:14">
      <c r="A3553" s="73">
        <v>3546</v>
      </c>
      <c r="B3553" s="81"/>
      <c r="C3553" s="81"/>
      <c r="D3553" s="81"/>
      <c r="E3553" s="1"/>
      <c r="F3553" s="1"/>
      <c r="G3553" s="1"/>
      <c r="H3553" s="1"/>
      <c r="I3553" s="1"/>
      <c r="J3553" s="1"/>
      <c r="K3553" s="1"/>
      <c r="L3553" s="1"/>
      <c r="M3553" s="1"/>
      <c r="N3553" s="1"/>
    </row>
    <row r="3554" spans="1:14">
      <c r="A3554" s="73">
        <v>3547</v>
      </c>
      <c r="B3554" s="81"/>
      <c r="C3554" s="81"/>
      <c r="D3554" s="81"/>
      <c r="E3554" s="1"/>
      <c r="F3554" s="1"/>
      <c r="G3554" s="1"/>
      <c r="H3554" s="1"/>
      <c r="I3554" s="1"/>
      <c r="J3554" s="1"/>
      <c r="K3554" s="1"/>
      <c r="L3554" s="1"/>
      <c r="M3554" s="1"/>
      <c r="N3554" s="1"/>
    </row>
    <row r="3555" spans="1:14">
      <c r="A3555" s="73">
        <v>3548</v>
      </c>
      <c r="B3555" s="81"/>
      <c r="C3555" s="81"/>
      <c r="D3555" s="81"/>
      <c r="E3555" s="1"/>
      <c r="F3555" s="1"/>
      <c r="G3555" s="1"/>
      <c r="H3555" s="1"/>
      <c r="I3555" s="1"/>
      <c r="J3555" s="1"/>
      <c r="K3555" s="1"/>
      <c r="L3555" s="1"/>
      <c r="M3555" s="1"/>
      <c r="N3555" s="1"/>
    </row>
    <row r="3556" spans="1:14">
      <c r="A3556" s="73">
        <v>3549</v>
      </c>
      <c r="B3556" s="81"/>
      <c r="C3556" s="81"/>
      <c r="D3556" s="81"/>
      <c r="E3556" s="1"/>
      <c r="F3556" s="1"/>
      <c r="G3556" s="1"/>
      <c r="H3556" s="1"/>
      <c r="I3556" s="1"/>
      <c r="J3556" s="1"/>
      <c r="K3556" s="1"/>
      <c r="L3556" s="1"/>
      <c r="M3556" s="1"/>
      <c r="N3556" s="1"/>
    </row>
    <row r="3557" spans="1:14">
      <c r="A3557" s="73">
        <v>3550</v>
      </c>
      <c r="B3557" s="81"/>
      <c r="C3557" s="81"/>
      <c r="D3557" s="81"/>
      <c r="E3557" s="1"/>
      <c r="F3557" s="1"/>
      <c r="G3557" s="1"/>
      <c r="H3557" s="1"/>
      <c r="I3557" s="1"/>
      <c r="J3557" s="1"/>
      <c r="K3557" s="1"/>
      <c r="L3557" s="1"/>
      <c r="M3557" s="1"/>
      <c r="N3557" s="1"/>
    </row>
    <row r="3558" spans="1:14">
      <c r="A3558" s="73">
        <v>3551</v>
      </c>
      <c r="B3558" s="81"/>
      <c r="C3558" s="81"/>
      <c r="D3558" s="81"/>
      <c r="E3558" s="1"/>
      <c r="F3558" s="1"/>
      <c r="G3558" s="1"/>
      <c r="H3558" s="1"/>
      <c r="I3558" s="1"/>
      <c r="J3558" s="1"/>
      <c r="K3558" s="1"/>
      <c r="L3558" s="1"/>
      <c r="M3558" s="1"/>
      <c r="N3558" s="1"/>
    </row>
    <row r="3559" spans="1:14">
      <c r="A3559" s="73">
        <v>3552</v>
      </c>
      <c r="B3559" s="81"/>
      <c r="C3559" s="81"/>
      <c r="D3559" s="81"/>
      <c r="E3559" s="1"/>
      <c r="F3559" s="1"/>
      <c r="G3559" s="1"/>
      <c r="H3559" s="1"/>
      <c r="I3559" s="1"/>
      <c r="J3559" s="1"/>
      <c r="K3559" s="1"/>
      <c r="L3559" s="1"/>
      <c r="M3559" s="1"/>
      <c r="N3559" s="1"/>
    </row>
    <row r="3560" spans="1:14">
      <c r="A3560" s="73">
        <v>3553</v>
      </c>
      <c r="B3560" s="81"/>
      <c r="C3560" s="81"/>
      <c r="D3560" s="81"/>
      <c r="E3560" s="1"/>
      <c r="F3560" s="1"/>
      <c r="G3560" s="1"/>
      <c r="H3560" s="1"/>
      <c r="I3560" s="1"/>
      <c r="J3560" s="1"/>
      <c r="K3560" s="1"/>
      <c r="L3560" s="1"/>
      <c r="M3560" s="1"/>
      <c r="N3560" s="1"/>
    </row>
    <row r="3561" spans="1:14">
      <c r="A3561" s="73">
        <v>3554</v>
      </c>
      <c r="B3561" s="81"/>
      <c r="C3561" s="81"/>
      <c r="D3561" s="81"/>
      <c r="E3561" s="1"/>
      <c r="F3561" s="1"/>
      <c r="G3561" s="1"/>
      <c r="H3561" s="1"/>
      <c r="I3561" s="1"/>
      <c r="J3561" s="1"/>
      <c r="K3561" s="1"/>
      <c r="L3561" s="1"/>
      <c r="M3561" s="1"/>
      <c r="N3561" s="1"/>
    </row>
    <row r="3562" spans="1:14">
      <c r="A3562" s="73">
        <v>3555</v>
      </c>
      <c r="B3562" s="81"/>
      <c r="C3562" s="81"/>
      <c r="D3562" s="81"/>
      <c r="E3562" s="1"/>
      <c r="F3562" s="1"/>
      <c r="G3562" s="1"/>
      <c r="H3562" s="1"/>
      <c r="I3562" s="1"/>
      <c r="J3562" s="1"/>
      <c r="K3562" s="1"/>
      <c r="L3562" s="1"/>
      <c r="M3562" s="1"/>
      <c r="N3562" s="1"/>
    </row>
    <row r="3563" spans="1:14">
      <c r="A3563" s="73">
        <v>3556</v>
      </c>
      <c r="B3563" s="81"/>
      <c r="C3563" s="81"/>
      <c r="D3563" s="81"/>
      <c r="E3563" s="1"/>
      <c r="F3563" s="1"/>
      <c r="G3563" s="1"/>
      <c r="H3563" s="1"/>
      <c r="I3563" s="1"/>
      <c r="J3563" s="1"/>
      <c r="K3563" s="1"/>
      <c r="L3563" s="1"/>
      <c r="M3563" s="1"/>
      <c r="N3563" s="1"/>
    </row>
    <row r="3564" spans="1:14">
      <c r="A3564" s="73">
        <v>3557</v>
      </c>
      <c r="B3564" s="81"/>
      <c r="C3564" s="81"/>
      <c r="D3564" s="81"/>
      <c r="E3564" s="1"/>
      <c r="F3564" s="1"/>
      <c r="G3564" s="1"/>
      <c r="H3564" s="1"/>
      <c r="I3564" s="1"/>
      <c r="J3564" s="1"/>
      <c r="K3564" s="1"/>
      <c r="L3564" s="1"/>
      <c r="M3564" s="1"/>
      <c r="N3564" s="1"/>
    </row>
    <row r="3565" spans="1:14">
      <c r="A3565" s="73">
        <v>3558</v>
      </c>
      <c r="B3565" s="81"/>
      <c r="C3565" s="81"/>
      <c r="D3565" s="81"/>
      <c r="E3565" s="1"/>
      <c r="F3565" s="1"/>
      <c r="G3565" s="1"/>
      <c r="H3565" s="1"/>
      <c r="I3565" s="1"/>
      <c r="J3565" s="1"/>
      <c r="K3565" s="1"/>
      <c r="L3565" s="1"/>
      <c r="M3565" s="1"/>
      <c r="N3565" s="1"/>
    </row>
    <row r="3566" spans="1:14">
      <c r="A3566" s="73">
        <v>3559</v>
      </c>
      <c r="B3566" s="81"/>
      <c r="C3566" s="81"/>
      <c r="D3566" s="81"/>
      <c r="E3566" s="1"/>
      <c r="F3566" s="1"/>
      <c r="G3566" s="1"/>
      <c r="H3566" s="1"/>
      <c r="I3566" s="1"/>
      <c r="J3566" s="1"/>
      <c r="K3566" s="1"/>
      <c r="L3566" s="1"/>
      <c r="M3566" s="1"/>
      <c r="N3566" s="1"/>
    </row>
    <row r="3567" spans="1:14">
      <c r="A3567" s="73">
        <v>3560</v>
      </c>
      <c r="B3567" s="81"/>
      <c r="C3567" s="81"/>
      <c r="D3567" s="81"/>
      <c r="E3567" s="1"/>
      <c r="F3567" s="1"/>
      <c r="G3567" s="1"/>
      <c r="H3567" s="1"/>
      <c r="I3567" s="1"/>
      <c r="J3567" s="1"/>
      <c r="K3567" s="1"/>
      <c r="L3567" s="1"/>
      <c r="M3567" s="1"/>
      <c r="N3567" s="1"/>
    </row>
    <row r="3568" spans="1:14">
      <c r="A3568" s="73">
        <v>3561</v>
      </c>
      <c r="B3568" s="81"/>
      <c r="C3568" s="81"/>
      <c r="D3568" s="81"/>
      <c r="E3568" s="1"/>
      <c r="F3568" s="1"/>
      <c r="G3568" s="1"/>
      <c r="H3568" s="1"/>
      <c r="I3568" s="1"/>
      <c r="J3568" s="1"/>
      <c r="K3568" s="1"/>
      <c r="L3568" s="1"/>
      <c r="M3568" s="1"/>
      <c r="N3568" s="1"/>
    </row>
    <row r="3569" spans="1:14">
      <c r="A3569" s="73">
        <v>3562</v>
      </c>
      <c r="B3569" s="81"/>
      <c r="C3569" s="81"/>
      <c r="D3569" s="81"/>
      <c r="E3569" s="1"/>
      <c r="F3569" s="1"/>
      <c r="G3569" s="1"/>
      <c r="H3569" s="1"/>
      <c r="I3569" s="1"/>
      <c r="J3569" s="1"/>
      <c r="K3569" s="1"/>
      <c r="L3569" s="1"/>
      <c r="M3569" s="1"/>
      <c r="N3569" s="1"/>
    </row>
    <row r="3570" spans="1:14">
      <c r="A3570" s="73">
        <v>3563</v>
      </c>
      <c r="B3570" s="81"/>
      <c r="C3570" s="81"/>
      <c r="D3570" s="81"/>
      <c r="E3570" s="1"/>
      <c r="F3570" s="1"/>
      <c r="G3570" s="1"/>
      <c r="H3570" s="1"/>
      <c r="I3570" s="1"/>
      <c r="J3570" s="1"/>
      <c r="K3570" s="1"/>
      <c r="L3570" s="1"/>
      <c r="M3570" s="1"/>
      <c r="N3570" s="1"/>
    </row>
    <row r="3571" spans="1:14">
      <c r="A3571" s="73">
        <v>3564</v>
      </c>
      <c r="B3571" s="81"/>
      <c r="C3571" s="81"/>
      <c r="D3571" s="81"/>
      <c r="E3571" s="1"/>
      <c r="F3571" s="1"/>
      <c r="G3571" s="1"/>
      <c r="H3571" s="1"/>
      <c r="I3571" s="1"/>
      <c r="J3571" s="1"/>
      <c r="K3571" s="1"/>
      <c r="L3571" s="1"/>
      <c r="M3571" s="1"/>
      <c r="N3571" s="1"/>
    </row>
    <row r="3572" spans="1:14">
      <c r="A3572" s="73">
        <v>3565</v>
      </c>
      <c r="B3572" s="81"/>
      <c r="C3572" s="81"/>
      <c r="D3572" s="81"/>
      <c r="E3572" s="1"/>
      <c r="F3572" s="1"/>
      <c r="G3572" s="1"/>
      <c r="H3572" s="1"/>
      <c r="I3572" s="1"/>
      <c r="J3572" s="1"/>
      <c r="K3572" s="1"/>
      <c r="L3572" s="1"/>
      <c r="M3572" s="1"/>
      <c r="N3572" s="1"/>
    </row>
    <row r="3573" spans="1:14">
      <c r="A3573" s="73">
        <v>3566</v>
      </c>
      <c r="B3573" s="81"/>
      <c r="C3573" s="81"/>
      <c r="D3573" s="81"/>
      <c r="E3573" s="1"/>
      <c r="F3573" s="1"/>
      <c r="G3573" s="1"/>
      <c r="H3573" s="1"/>
      <c r="I3573" s="1"/>
      <c r="J3573" s="1"/>
      <c r="K3573" s="1"/>
      <c r="L3573" s="1"/>
      <c r="M3573" s="1"/>
      <c r="N3573" s="1"/>
    </row>
    <row r="3574" spans="1:14">
      <c r="A3574" s="73">
        <v>3567</v>
      </c>
      <c r="B3574" s="81"/>
      <c r="C3574" s="81"/>
      <c r="D3574" s="81"/>
      <c r="E3574" s="1"/>
      <c r="F3574" s="1"/>
      <c r="G3574" s="1"/>
      <c r="H3574" s="1"/>
      <c r="I3574" s="1"/>
      <c r="J3574" s="1"/>
      <c r="K3574" s="1"/>
      <c r="L3574" s="1"/>
      <c r="M3574" s="1"/>
      <c r="N3574" s="1"/>
    </row>
    <row r="3575" spans="1:14">
      <c r="A3575" s="73">
        <v>3568</v>
      </c>
      <c r="B3575" s="81"/>
      <c r="C3575" s="81"/>
      <c r="D3575" s="81"/>
      <c r="E3575" s="1"/>
      <c r="F3575" s="1"/>
      <c r="G3575" s="1"/>
      <c r="H3575" s="1"/>
      <c r="I3575" s="1"/>
      <c r="J3575" s="1"/>
      <c r="K3575" s="1"/>
      <c r="L3575" s="1"/>
      <c r="M3575" s="1"/>
      <c r="N3575" s="1"/>
    </row>
    <row r="3576" spans="1:14">
      <c r="A3576" s="73">
        <v>3569</v>
      </c>
      <c r="B3576" s="81"/>
      <c r="C3576" s="81"/>
      <c r="D3576" s="81"/>
      <c r="E3576" s="1"/>
      <c r="F3576" s="1"/>
      <c r="G3576" s="1"/>
      <c r="H3576" s="1"/>
      <c r="I3576" s="1"/>
      <c r="J3576" s="1"/>
      <c r="K3576" s="1"/>
      <c r="L3576" s="1"/>
      <c r="M3576" s="1"/>
      <c r="N3576" s="1"/>
    </row>
    <row r="3577" spans="1:14">
      <c r="A3577" s="73">
        <v>3570</v>
      </c>
      <c r="B3577" s="81"/>
      <c r="C3577" s="81"/>
      <c r="D3577" s="81"/>
      <c r="E3577" s="1"/>
      <c r="F3577" s="1"/>
      <c r="G3577" s="1"/>
      <c r="H3577" s="1"/>
      <c r="I3577" s="1"/>
      <c r="J3577" s="1"/>
      <c r="K3577" s="1"/>
      <c r="L3577" s="1"/>
      <c r="M3577" s="1"/>
      <c r="N3577" s="1"/>
    </row>
    <row r="3578" spans="1:14">
      <c r="A3578" s="73">
        <v>3571</v>
      </c>
      <c r="B3578" s="81"/>
      <c r="C3578" s="81"/>
      <c r="D3578" s="81"/>
      <c r="E3578" s="1"/>
      <c r="F3578" s="1"/>
      <c r="G3578" s="1"/>
      <c r="H3578" s="1"/>
      <c r="I3578" s="1"/>
      <c r="J3578" s="1"/>
      <c r="K3578" s="1"/>
      <c r="L3578" s="1"/>
      <c r="M3578" s="1"/>
      <c r="N3578" s="1"/>
    </row>
    <row r="3579" spans="1:14">
      <c r="A3579" s="73">
        <v>3572</v>
      </c>
      <c r="B3579" s="81"/>
      <c r="C3579" s="81"/>
      <c r="D3579" s="81"/>
      <c r="E3579" s="1"/>
      <c r="F3579" s="1"/>
      <c r="G3579" s="1"/>
      <c r="H3579" s="1"/>
      <c r="I3579" s="1"/>
      <c r="J3579" s="1"/>
      <c r="K3579" s="1"/>
      <c r="L3579" s="1"/>
      <c r="M3579" s="1"/>
      <c r="N3579" s="1"/>
    </row>
    <row r="3580" spans="1:14">
      <c r="A3580" s="73">
        <v>3573</v>
      </c>
      <c r="B3580" s="81"/>
      <c r="C3580" s="81"/>
      <c r="D3580" s="81"/>
      <c r="E3580" s="1"/>
      <c r="F3580" s="1"/>
      <c r="G3580" s="1"/>
      <c r="H3580" s="1"/>
      <c r="I3580" s="1"/>
      <c r="J3580" s="1"/>
      <c r="K3580" s="1"/>
      <c r="L3580" s="1"/>
      <c r="M3580" s="1"/>
      <c r="N3580" s="1"/>
    </row>
    <row r="3581" spans="1:14">
      <c r="A3581" s="73">
        <v>3574</v>
      </c>
      <c r="B3581" s="81"/>
      <c r="C3581" s="81"/>
      <c r="D3581" s="81"/>
      <c r="E3581" s="1"/>
      <c r="F3581" s="1"/>
      <c r="G3581" s="1"/>
      <c r="H3581" s="1"/>
      <c r="I3581" s="1"/>
      <c r="J3581" s="1"/>
      <c r="K3581" s="1"/>
      <c r="L3581" s="1"/>
      <c r="M3581" s="1"/>
      <c r="N3581" s="1"/>
    </row>
    <row r="3582" spans="1:14">
      <c r="A3582" s="73">
        <v>3575</v>
      </c>
      <c r="B3582" s="81"/>
      <c r="C3582" s="81"/>
      <c r="D3582" s="81"/>
      <c r="E3582" s="1"/>
      <c r="F3582" s="1"/>
      <c r="G3582" s="1"/>
      <c r="H3582" s="1"/>
      <c r="I3582" s="1"/>
      <c r="J3582" s="1"/>
      <c r="K3582" s="1"/>
      <c r="L3582" s="1"/>
      <c r="M3582" s="1"/>
      <c r="N3582" s="1"/>
    </row>
    <row r="3583" spans="1:14">
      <c r="A3583" s="73">
        <v>3576</v>
      </c>
      <c r="B3583" s="81"/>
      <c r="C3583" s="81"/>
      <c r="D3583" s="81"/>
      <c r="E3583" s="1"/>
      <c r="F3583" s="1"/>
      <c r="G3583" s="1"/>
      <c r="H3583" s="1"/>
      <c r="I3583" s="1"/>
      <c r="J3583" s="1"/>
      <c r="K3583" s="1"/>
      <c r="L3583" s="1"/>
      <c r="M3583" s="1"/>
      <c r="N3583" s="1"/>
    </row>
    <row r="3584" spans="1:14">
      <c r="A3584" s="73">
        <v>3577</v>
      </c>
      <c r="B3584" s="81"/>
      <c r="C3584" s="81"/>
      <c r="D3584" s="81"/>
      <c r="E3584" s="1"/>
      <c r="F3584" s="1"/>
      <c r="G3584" s="1"/>
      <c r="H3584" s="1"/>
      <c r="I3584" s="1"/>
      <c r="J3584" s="1"/>
      <c r="K3584" s="1"/>
      <c r="L3584" s="1"/>
      <c r="M3584" s="1"/>
      <c r="N3584" s="1"/>
    </row>
    <row r="3585" spans="1:14">
      <c r="A3585" s="73">
        <v>3578</v>
      </c>
      <c r="B3585" s="81"/>
      <c r="C3585" s="81"/>
      <c r="D3585" s="81"/>
      <c r="E3585" s="1"/>
      <c r="F3585" s="1"/>
      <c r="G3585" s="1"/>
      <c r="H3585" s="1"/>
      <c r="I3585" s="1"/>
      <c r="J3585" s="1"/>
      <c r="K3585" s="1"/>
      <c r="L3585" s="1"/>
      <c r="M3585" s="1"/>
      <c r="N3585" s="1"/>
    </row>
    <row r="3586" spans="1:14">
      <c r="A3586" s="73">
        <v>3579</v>
      </c>
      <c r="B3586" s="81"/>
      <c r="C3586" s="81"/>
      <c r="D3586" s="81"/>
      <c r="E3586" s="1"/>
      <c r="F3586" s="1"/>
      <c r="G3586" s="1"/>
      <c r="H3586" s="1"/>
      <c r="I3586" s="1"/>
      <c r="J3586" s="1"/>
      <c r="K3586" s="1"/>
      <c r="L3586" s="1"/>
      <c r="M3586" s="1"/>
      <c r="N3586" s="1"/>
    </row>
    <row r="3587" spans="1:14">
      <c r="A3587" s="73">
        <v>3580</v>
      </c>
      <c r="B3587" s="81"/>
      <c r="C3587" s="81"/>
      <c r="D3587" s="81"/>
      <c r="E3587" s="1"/>
      <c r="F3587" s="1"/>
      <c r="G3587" s="1"/>
      <c r="H3587" s="1"/>
      <c r="I3587" s="1"/>
      <c r="J3587" s="1"/>
      <c r="K3587" s="1"/>
      <c r="L3587" s="1"/>
      <c r="M3587" s="1"/>
      <c r="N3587" s="1"/>
    </row>
    <row r="3588" spans="1:14">
      <c r="A3588" s="73">
        <v>3581</v>
      </c>
      <c r="B3588" s="81"/>
      <c r="C3588" s="81"/>
      <c r="D3588" s="81"/>
      <c r="E3588" s="1"/>
      <c r="F3588" s="1"/>
      <c r="G3588" s="1"/>
      <c r="H3588" s="1"/>
      <c r="I3588" s="1"/>
      <c r="J3588" s="1"/>
      <c r="K3588" s="1"/>
      <c r="L3588" s="1"/>
      <c r="M3588" s="1"/>
      <c r="N3588" s="1"/>
    </row>
    <row r="3589" spans="1:14">
      <c r="A3589" s="73">
        <v>3582</v>
      </c>
      <c r="B3589" s="81"/>
      <c r="C3589" s="81"/>
      <c r="D3589" s="81"/>
      <c r="E3589" s="1"/>
      <c r="F3589" s="1"/>
      <c r="G3589" s="1"/>
      <c r="H3589" s="1"/>
      <c r="I3589" s="1"/>
      <c r="J3589" s="1"/>
      <c r="K3589" s="1"/>
      <c r="L3589" s="1"/>
      <c r="M3589" s="1"/>
      <c r="N3589" s="1"/>
    </row>
    <row r="3590" spans="1:14">
      <c r="A3590" s="73">
        <v>3583</v>
      </c>
      <c r="B3590" s="81"/>
      <c r="C3590" s="81"/>
      <c r="D3590" s="81"/>
      <c r="E3590" s="1"/>
      <c r="F3590" s="1"/>
      <c r="G3590" s="1"/>
      <c r="H3590" s="1"/>
      <c r="I3590" s="1"/>
      <c r="J3590" s="1"/>
      <c r="K3590" s="1"/>
      <c r="L3590" s="1"/>
      <c r="M3590" s="1"/>
      <c r="N3590" s="1"/>
    </row>
    <row r="3591" spans="1:14">
      <c r="A3591" s="73">
        <v>3584</v>
      </c>
      <c r="B3591" s="81"/>
      <c r="C3591" s="81"/>
      <c r="D3591" s="81"/>
      <c r="E3591" s="1"/>
      <c r="F3591" s="1"/>
      <c r="G3591" s="1"/>
      <c r="H3591" s="1"/>
      <c r="I3591" s="1"/>
      <c r="J3591" s="1"/>
      <c r="K3591" s="1"/>
      <c r="L3591" s="1"/>
      <c r="M3591" s="1"/>
      <c r="N3591" s="1"/>
    </row>
    <row r="3592" spans="1:14">
      <c r="A3592" s="73">
        <v>3585</v>
      </c>
      <c r="B3592" s="81"/>
      <c r="C3592" s="81"/>
      <c r="D3592" s="81"/>
      <c r="E3592" s="1"/>
      <c r="F3592" s="1"/>
      <c r="G3592" s="1"/>
      <c r="H3592" s="1"/>
      <c r="I3592" s="1"/>
      <c r="J3592" s="1"/>
      <c r="K3592" s="1"/>
      <c r="L3592" s="1"/>
      <c r="M3592" s="1"/>
      <c r="N3592" s="1"/>
    </row>
    <row r="3593" spans="1:14">
      <c r="A3593" s="73">
        <v>3586</v>
      </c>
      <c r="B3593" s="81"/>
      <c r="C3593" s="81"/>
      <c r="D3593" s="81"/>
      <c r="E3593" s="1"/>
      <c r="F3593" s="1"/>
      <c r="G3593" s="1"/>
      <c r="H3593" s="1"/>
      <c r="I3593" s="1"/>
      <c r="J3593" s="1"/>
      <c r="K3593" s="1"/>
      <c r="L3593" s="1"/>
      <c r="M3593" s="1"/>
      <c r="N3593" s="1"/>
    </row>
    <row r="3594" spans="1:14">
      <c r="A3594" s="73">
        <v>3587</v>
      </c>
      <c r="B3594" s="81"/>
      <c r="C3594" s="81"/>
      <c r="D3594" s="81"/>
      <c r="E3594" s="1"/>
      <c r="F3594" s="1"/>
      <c r="G3594" s="1"/>
      <c r="H3594" s="1"/>
      <c r="I3594" s="1"/>
      <c r="J3594" s="1"/>
      <c r="K3594" s="1"/>
      <c r="L3594" s="1"/>
      <c r="M3594" s="1"/>
      <c r="N3594" s="1"/>
    </row>
    <row r="3595" spans="1:14">
      <c r="A3595" s="73">
        <v>3588</v>
      </c>
      <c r="B3595" s="81"/>
      <c r="C3595" s="81"/>
      <c r="D3595" s="81"/>
      <c r="E3595" s="1"/>
      <c r="F3595" s="1"/>
      <c r="G3595" s="1"/>
      <c r="H3595" s="1"/>
      <c r="I3595" s="1"/>
      <c r="J3595" s="1"/>
      <c r="K3595" s="1"/>
      <c r="L3595" s="1"/>
      <c r="M3595" s="1"/>
      <c r="N3595" s="1"/>
    </row>
    <row r="3596" spans="1:14">
      <c r="A3596" s="73">
        <v>3589</v>
      </c>
      <c r="B3596" s="81"/>
      <c r="C3596" s="81"/>
      <c r="D3596" s="81"/>
      <c r="E3596" s="1"/>
      <c r="F3596" s="1"/>
      <c r="G3596" s="1"/>
      <c r="H3596" s="1"/>
      <c r="I3596" s="1"/>
      <c r="J3596" s="1"/>
      <c r="K3596" s="1"/>
      <c r="L3596" s="1"/>
      <c r="M3596" s="1"/>
      <c r="N3596" s="1"/>
    </row>
    <row r="3597" spans="1:14">
      <c r="A3597" s="73">
        <v>3590</v>
      </c>
      <c r="B3597" s="81"/>
      <c r="C3597" s="81"/>
      <c r="D3597" s="81"/>
      <c r="E3597" s="1"/>
      <c r="F3597" s="1"/>
      <c r="G3597" s="1"/>
      <c r="H3597" s="1"/>
      <c r="I3597" s="1"/>
      <c r="J3597" s="1"/>
      <c r="K3597" s="1"/>
      <c r="L3597" s="1"/>
      <c r="M3597" s="1"/>
      <c r="N3597" s="1"/>
    </row>
    <row r="3598" spans="1:14">
      <c r="A3598" s="73">
        <v>3591</v>
      </c>
      <c r="B3598" s="81"/>
      <c r="C3598" s="81"/>
      <c r="D3598" s="81"/>
      <c r="E3598" s="1"/>
      <c r="F3598" s="1"/>
      <c r="G3598" s="1"/>
      <c r="H3598" s="1"/>
      <c r="I3598" s="1"/>
      <c r="J3598" s="1"/>
      <c r="K3598" s="1"/>
      <c r="L3598" s="1"/>
      <c r="M3598" s="1"/>
      <c r="N3598" s="1"/>
    </row>
    <row r="3599" spans="1:14">
      <c r="A3599" s="73">
        <v>3592</v>
      </c>
      <c r="B3599" s="81"/>
      <c r="C3599" s="81"/>
      <c r="D3599" s="81"/>
      <c r="E3599" s="1"/>
      <c r="F3599" s="1"/>
      <c r="G3599" s="1"/>
      <c r="H3599" s="1"/>
      <c r="I3599" s="1"/>
      <c r="J3599" s="1"/>
      <c r="K3599" s="1"/>
      <c r="L3599" s="1"/>
      <c r="M3599" s="1"/>
      <c r="N3599" s="1"/>
    </row>
    <row r="3600" spans="1:14">
      <c r="A3600" s="73">
        <v>3593</v>
      </c>
      <c r="B3600" s="81"/>
      <c r="C3600" s="81"/>
      <c r="D3600" s="81"/>
      <c r="E3600" s="1"/>
      <c r="F3600" s="1"/>
      <c r="G3600" s="1"/>
      <c r="H3600" s="1"/>
      <c r="I3600" s="1"/>
      <c r="J3600" s="1"/>
      <c r="K3600" s="1"/>
      <c r="L3600" s="1"/>
      <c r="M3600" s="1"/>
      <c r="N3600" s="1"/>
    </row>
    <row r="3601" spans="1:14">
      <c r="A3601" s="73">
        <v>3594</v>
      </c>
      <c r="B3601" s="81"/>
      <c r="C3601" s="81"/>
      <c r="D3601" s="81"/>
      <c r="E3601" s="1"/>
      <c r="F3601" s="1"/>
      <c r="G3601" s="1"/>
      <c r="H3601" s="1"/>
      <c r="I3601" s="1"/>
      <c r="J3601" s="1"/>
      <c r="K3601" s="1"/>
      <c r="L3601" s="1"/>
      <c r="M3601" s="1"/>
      <c r="N3601" s="1"/>
    </row>
    <row r="3602" spans="1:14">
      <c r="A3602" s="73">
        <v>3595</v>
      </c>
      <c r="B3602" s="81"/>
      <c r="C3602" s="81"/>
      <c r="D3602" s="81"/>
      <c r="E3602" s="1"/>
      <c r="F3602" s="1"/>
      <c r="G3602" s="1"/>
      <c r="H3602" s="1"/>
      <c r="I3602" s="1"/>
      <c r="J3602" s="1"/>
      <c r="K3602" s="1"/>
      <c r="L3602" s="1"/>
      <c r="M3602" s="1"/>
      <c r="N3602" s="1"/>
    </row>
    <row r="3603" spans="1:14">
      <c r="A3603" s="73">
        <v>3596</v>
      </c>
      <c r="B3603" s="81"/>
      <c r="C3603" s="81"/>
      <c r="D3603" s="81"/>
      <c r="E3603" s="1"/>
      <c r="F3603" s="1"/>
      <c r="G3603" s="1"/>
      <c r="H3603" s="1"/>
      <c r="I3603" s="1"/>
      <c r="J3603" s="1"/>
      <c r="K3603" s="1"/>
      <c r="L3603" s="1"/>
      <c r="M3603" s="1"/>
      <c r="N3603" s="1"/>
    </row>
    <row r="3604" spans="1:14">
      <c r="A3604" s="73">
        <v>3597</v>
      </c>
      <c r="B3604" s="81"/>
      <c r="C3604" s="81"/>
      <c r="D3604" s="81"/>
      <c r="E3604" s="1"/>
      <c r="F3604" s="1"/>
      <c r="G3604" s="1"/>
      <c r="H3604" s="1"/>
      <c r="I3604" s="1"/>
      <c r="J3604" s="1"/>
      <c r="K3604" s="1"/>
      <c r="L3604" s="1"/>
      <c r="M3604" s="1"/>
      <c r="N3604" s="1"/>
    </row>
    <row r="3605" spans="1:14">
      <c r="A3605" s="73">
        <v>3598</v>
      </c>
      <c r="B3605" s="81"/>
      <c r="C3605" s="81"/>
      <c r="D3605" s="81"/>
      <c r="E3605" s="1"/>
      <c r="F3605" s="1"/>
      <c r="G3605" s="1"/>
      <c r="H3605" s="1"/>
      <c r="I3605" s="1"/>
      <c r="J3605" s="1"/>
      <c r="K3605" s="1"/>
      <c r="L3605" s="1"/>
      <c r="M3605" s="1"/>
      <c r="N3605" s="1"/>
    </row>
    <row r="3606" spans="1:14">
      <c r="A3606" s="73">
        <v>3599</v>
      </c>
      <c r="B3606" s="81"/>
      <c r="C3606" s="81"/>
      <c r="D3606" s="81"/>
      <c r="E3606" s="1"/>
      <c r="F3606" s="1"/>
      <c r="G3606" s="1"/>
      <c r="H3606" s="1"/>
      <c r="I3606" s="1"/>
      <c r="J3606" s="1"/>
      <c r="K3606" s="1"/>
      <c r="L3606" s="1"/>
      <c r="M3606" s="1"/>
      <c r="N3606" s="1"/>
    </row>
    <row r="3607" spans="1:14">
      <c r="A3607" s="73">
        <v>3600</v>
      </c>
      <c r="B3607" s="81"/>
      <c r="C3607" s="81"/>
      <c r="D3607" s="81"/>
      <c r="E3607" s="1"/>
      <c r="F3607" s="1"/>
      <c r="G3607" s="1"/>
      <c r="H3607" s="1"/>
      <c r="I3607" s="1"/>
      <c r="J3607" s="1"/>
      <c r="K3607" s="1"/>
      <c r="L3607" s="1"/>
      <c r="M3607" s="1"/>
      <c r="N3607" s="1"/>
    </row>
    <row r="3608" spans="1:14">
      <c r="A3608" s="73">
        <v>3601</v>
      </c>
      <c r="B3608" s="81"/>
      <c r="C3608" s="81"/>
      <c r="D3608" s="81"/>
      <c r="E3608" s="1"/>
      <c r="F3608" s="1"/>
      <c r="G3608" s="1"/>
      <c r="H3608" s="1"/>
      <c r="I3608" s="1"/>
      <c r="J3608" s="1"/>
      <c r="K3608" s="1"/>
      <c r="L3608" s="1"/>
      <c r="M3608" s="1"/>
      <c r="N3608" s="1"/>
    </row>
    <row r="3609" spans="1:14">
      <c r="A3609" s="73">
        <v>3602</v>
      </c>
      <c r="B3609" s="81"/>
      <c r="C3609" s="81"/>
      <c r="D3609" s="81"/>
      <c r="E3609" s="1"/>
      <c r="F3609" s="1"/>
      <c r="G3609" s="1"/>
      <c r="H3609" s="1"/>
      <c r="I3609" s="1"/>
      <c r="J3609" s="1"/>
      <c r="K3609" s="1"/>
      <c r="L3609" s="1"/>
      <c r="M3609" s="1"/>
      <c r="N3609" s="1"/>
    </row>
    <row r="3610" spans="1:14">
      <c r="A3610" s="73">
        <v>3603</v>
      </c>
      <c r="B3610" s="81"/>
      <c r="C3610" s="81"/>
      <c r="D3610" s="81"/>
      <c r="E3610" s="1"/>
      <c r="F3610" s="1"/>
      <c r="G3610" s="1"/>
      <c r="H3610" s="1"/>
      <c r="I3610" s="1"/>
      <c r="J3610" s="1"/>
      <c r="K3610" s="1"/>
      <c r="L3610" s="1"/>
      <c r="M3610" s="1"/>
      <c r="N3610" s="1"/>
    </row>
    <row r="3611" spans="1:14">
      <c r="A3611" s="73">
        <v>3604</v>
      </c>
      <c r="B3611" s="81"/>
      <c r="C3611" s="81"/>
      <c r="D3611" s="81"/>
      <c r="E3611" s="1"/>
      <c r="F3611" s="1"/>
      <c r="G3611" s="1"/>
      <c r="H3611" s="1"/>
      <c r="I3611" s="1"/>
      <c r="J3611" s="1"/>
      <c r="K3611" s="1"/>
      <c r="L3611" s="1"/>
      <c r="M3611" s="1"/>
      <c r="N3611" s="1"/>
    </row>
    <row r="3612" spans="1:14">
      <c r="A3612" s="73">
        <v>3605</v>
      </c>
      <c r="B3612" s="81"/>
      <c r="C3612" s="81"/>
      <c r="D3612" s="81"/>
      <c r="E3612" s="1"/>
      <c r="F3612" s="1"/>
      <c r="G3612" s="1"/>
      <c r="H3612" s="1"/>
      <c r="I3612" s="1"/>
      <c r="J3612" s="1"/>
      <c r="K3612" s="1"/>
      <c r="L3612" s="1"/>
      <c r="M3612" s="1"/>
      <c r="N3612" s="1"/>
    </row>
    <row r="3613" spans="1:14">
      <c r="A3613" s="73">
        <v>3606</v>
      </c>
      <c r="B3613" s="81"/>
      <c r="C3613" s="81"/>
      <c r="D3613" s="81"/>
      <c r="E3613" s="1"/>
      <c r="F3613" s="1"/>
      <c r="G3613" s="1"/>
      <c r="H3613" s="1"/>
      <c r="I3613" s="1"/>
      <c r="J3613" s="1"/>
      <c r="K3613" s="1"/>
      <c r="L3613" s="1"/>
      <c r="M3613" s="1"/>
      <c r="N3613" s="1"/>
    </row>
    <row r="3614" spans="1:14">
      <c r="A3614" s="73">
        <v>3607</v>
      </c>
      <c r="B3614" s="81"/>
      <c r="C3614" s="81"/>
      <c r="D3614" s="81"/>
      <c r="E3614" s="1"/>
      <c r="F3614" s="1"/>
      <c r="G3614" s="1"/>
      <c r="H3614" s="1"/>
      <c r="I3614" s="1"/>
      <c r="J3614" s="1"/>
      <c r="K3614" s="1"/>
      <c r="L3614" s="1"/>
      <c r="M3614" s="1"/>
      <c r="N3614" s="1"/>
    </row>
    <row r="3615" spans="1:14">
      <c r="A3615" s="73">
        <v>3608</v>
      </c>
      <c r="B3615" s="81"/>
      <c r="C3615" s="81"/>
      <c r="D3615" s="81"/>
      <c r="E3615" s="1"/>
      <c r="F3615" s="1"/>
      <c r="G3615" s="1"/>
      <c r="H3615" s="1"/>
      <c r="I3615" s="1"/>
      <c r="J3615" s="1"/>
      <c r="K3615" s="1"/>
      <c r="L3615" s="1"/>
      <c r="M3615" s="1"/>
      <c r="N3615" s="1"/>
    </row>
    <row r="3616" spans="1:14">
      <c r="A3616" s="73">
        <v>3609</v>
      </c>
      <c r="B3616" s="81"/>
      <c r="C3616" s="81"/>
      <c r="D3616" s="81"/>
      <c r="E3616" s="1"/>
      <c r="F3616" s="1"/>
      <c r="G3616" s="1"/>
      <c r="H3616" s="1"/>
      <c r="I3616" s="1"/>
      <c r="J3616" s="1"/>
      <c r="K3616" s="1"/>
      <c r="L3616" s="1"/>
      <c r="M3616" s="1"/>
      <c r="N3616" s="1"/>
    </row>
    <row r="3617" spans="1:14">
      <c r="A3617" s="73">
        <v>3610</v>
      </c>
      <c r="B3617" s="81"/>
      <c r="C3617" s="81"/>
      <c r="D3617" s="81"/>
      <c r="E3617" s="1"/>
      <c r="F3617" s="1"/>
      <c r="G3617" s="1"/>
      <c r="H3617" s="1"/>
      <c r="I3617" s="1"/>
      <c r="J3617" s="1"/>
      <c r="K3617" s="1"/>
      <c r="L3617" s="1"/>
      <c r="M3617" s="1"/>
      <c r="N3617" s="1"/>
    </row>
    <row r="3618" spans="1:14">
      <c r="A3618" s="73">
        <v>3611</v>
      </c>
      <c r="B3618" s="81"/>
      <c r="C3618" s="81"/>
      <c r="D3618" s="81"/>
      <c r="E3618" s="1"/>
      <c r="F3618" s="1"/>
      <c r="G3618" s="1"/>
      <c r="H3618" s="1"/>
      <c r="I3618" s="1"/>
      <c r="J3618" s="1"/>
      <c r="K3618" s="1"/>
      <c r="L3618" s="1"/>
      <c r="M3618" s="1"/>
      <c r="N3618" s="1"/>
    </row>
    <row r="3619" spans="1:14">
      <c r="A3619" s="73">
        <v>3612</v>
      </c>
      <c r="B3619" s="81"/>
      <c r="C3619" s="81"/>
      <c r="D3619" s="81"/>
      <c r="E3619" s="1"/>
      <c r="F3619" s="1"/>
      <c r="G3619" s="1"/>
      <c r="H3619" s="1"/>
      <c r="I3619" s="1"/>
      <c r="J3619" s="1"/>
      <c r="K3619" s="1"/>
      <c r="L3619" s="1"/>
      <c r="M3619" s="1"/>
      <c r="N3619" s="1"/>
    </row>
    <row r="3620" spans="1:14">
      <c r="A3620" s="73">
        <v>3613</v>
      </c>
      <c r="B3620" s="81"/>
      <c r="C3620" s="81"/>
      <c r="D3620" s="81"/>
      <c r="E3620" s="1"/>
      <c r="F3620" s="1"/>
      <c r="G3620" s="1"/>
      <c r="H3620" s="1"/>
      <c r="I3620" s="1"/>
      <c r="J3620" s="1"/>
      <c r="K3620" s="1"/>
      <c r="L3620" s="1"/>
      <c r="M3620" s="1"/>
      <c r="N3620" s="1"/>
    </row>
    <row r="3621" spans="1:14">
      <c r="A3621" s="73">
        <v>3614</v>
      </c>
      <c r="B3621" s="81"/>
      <c r="C3621" s="81"/>
      <c r="D3621" s="81"/>
      <c r="E3621" s="1"/>
      <c r="F3621" s="1"/>
      <c r="G3621" s="1"/>
      <c r="H3621" s="1"/>
      <c r="I3621" s="1"/>
      <c r="J3621" s="1"/>
      <c r="K3621" s="1"/>
      <c r="L3621" s="1"/>
      <c r="M3621" s="1"/>
      <c r="N3621" s="1"/>
    </row>
    <row r="3622" spans="1:14">
      <c r="A3622" s="73">
        <v>3615</v>
      </c>
      <c r="B3622" s="81"/>
      <c r="C3622" s="81"/>
      <c r="D3622" s="81"/>
      <c r="E3622" s="1"/>
      <c r="F3622" s="1"/>
      <c r="G3622" s="1"/>
      <c r="H3622" s="1"/>
      <c r="I3622" s="1"/>
      <c r="J3622" s="1"/>
      <c r="K3622" s="1"/>
      <c r="L3622" s="1"/>
      <c r="M3622" s="1"/>
      <c r="N3622" s="1"/>
    </row>
    <row r="3623" spans="1:14">
      <c r="A3623" s="73">
        <v>3616</v>
      </c>
      <c r="B3623" s="81"/>
      <c r="C3623" s="81"/>
      <c r="D3623" s="81"/>
      <c r="E3623" s="1"/>
      <c r="F3623" s="1"/>
      <c r="G3623" s="1"/>
      <c r="H3623" s="1"/>
      <c r="I3623" s="1"/>
      <c r="J3623" s="1"/>
      <c r="K3623" s="1"/>
      <c r="L3623" s="1"/>
      <c r="M3623" s="1"/>
      <c r="N3623" s="1"/>
    </row>
    <row r="3624" spans="1:14">
      <c r="A3624" s="73">
        <v>3617</v>
      </c>
      <c r="B3624" s="81"/>
      <c r="C3624" s="81"/>
      <c r="D3624" s="81"/>
      <c r="E3624" s="1"/>
      <c r="F3624" s="1"/>
      <c r="G3624" s="1"/>
      <c r="H3624" s="1"/>
      <c r="I3624" s="1"/>
      <c r="J3624" s="1"/>
      <c r="K3624" s="1"/>
      <c r="L3624" s="1"/>
      <c r="M3624" s="1"/>
      <c r="N3624" s="1"/>
    </row>
    <row r="3625" spans="1:14">
      <c r="A3625" s="73">
        <v>3618</v>
      </c>
      <c r="B3625" s="81"/>
      <c r="C3625" s="81"/>
      <c r="D3625" s="81"/>
      <c r="E3625" s="1"/>
      <c r="F3625" s="1"/>
      <c r="G3625" s="1"/>
      <c r="H3625" s="1"/>
      <c r="I3625" s="1"/>
      <c r="J3625" s="1"/>
      <c r="K3625" s="1"/>
      <c r="L3625" s="1"/>
      <c r="M3625" s="1"/>
      <c r="N3625" s="1"/>
    </row>
    <row r="3626" spans="1:14">
      <c r="A3626" s="73">
        <v>3619</v>
      </c>
      <c r="B3626" s="81"/>
      <c r="C3626" s="81"/>
      <c r="D3626" s="81"/>
      <c r="E3626" s="1"/>
      <c r="F3626" s="1"/>
      <c r="G3626" s="1"/>
      <c r="H3626" s="1"/>
      <c r="I3626" s="1"/>
      <c r="J3626" s="1"/>
      <c r="K3626" s="1"/>
      <c r="L3626" s="1"/>
      <c r="M3626" s="1"/>
      <c r="N3626" s="1"/>
    </row>
    <row r="3627" spans="1:14">
      <c r="A3627" s="73">
        <v>3620</v>
      </c>
      <c r="B3627" s="81"/>
      <c r="C3627" s="81"/>
      <c r="D3627" s="81"/>
      <c r="E3627" s="1"/>
      <c r="F3627" s="1"/>
      <c r="G3627" s="1"/>
      <c r="H3627" s="1"/>
      <c r="I3627" s="1"/>
      <c r="J3627" s="1"/>
      <c r="K3627" s="1"/>
      <c r="L3627" s="1"/>
      <c r="M3627" s="1"/>
      <c r="N3627" s="1"/>
    </row>
    <row r="3628" spans="1:14">
      <c r="A3628" s="73">
        <v>3621</v>
      </c>
      <c r="B3628" s="81"/>
      <c r="C3628" s="81"/>
      <c r="D3628" s="81"/>
      <c r="E3628" s="1"/>
      <c r="F3628" s="1"/>
      <c r="G3628" s="1"/>
      <c r="H3628" s="1"/>
      <c r="I3628" s="1"/>
      <c r="J3628" s="1"/>
      <c r="K3628" s="1"/>
      <c r="L3628" s="1"/>
      <c r="M3628" s="1"/>
      <c r="N3628" s="1"/>
    </row>
    <row r="3629" spans="1:14">
      <c r="A3629" s="73">
        <v>3622</v>
      </c>
      <c r="B3629" s="81"/>
      <c r="C3629" s="81"/>
      <c r="D3629" s="81"/>
      <c r="E3629" s="1"/>
      <c r="F3629" s="1"/>
      <c r="G3629" s="1"/>
      <c r="H3629" s="1"/>
      <c r="I3629" s="1"/>
      <c r="J3629" s="1"/>
      <c r="K3629" s="1"/>
      <c r="L3629" s="1"/>
      <c r="M3629" s="1"/>
      <c r="N3629" s="1"/>
    </row>
    <row r="3630" spans="1:14">
      <c r="A3630" s="73">
        <v>3623</v>
      </c>
      <c r="B3630" s="81"/>
      <c r="C3630" s="81"/>
      <c r="D3630" s="81"/>
      <c r="E3630" s="1"/>
      <c r="F3630" s="1"/>
      <c r="G3630" s="1"/>
      <c r="H3630" s="1"/>
      <c r="I3630" s="1"/>
      <c r="J3630" s="1"/>
      <c r="K3630" s="1"/>
      <c r="L3630" s="1"/>
      <c r="M3630" s="1"/>
      <c r="N3630" s="1"/>
    </row>
    <row r="3631" spans="1:14">
      <c r="A3631" s="73">
        <v>3624</v>
      </c>
      <c r="B3631" s="81"/>
      <c r="C3631" s="81"/>
      <c r="D3631" s="81"/>
      <c r="E3631" s="1"/>
      <c r="F3631" s="1"/>
      <c r="G3631" s="1"/>
      <c r="H3631" s="1"/>
      <c r="I3631" s="1"/>
      <c r="J3631" s="1"/>
      <c r="K3631" s="1"/>
      <c r="L3631" s="1"/>
      <c r="M3631" s="1"/>
      <c r="N3631" s="1"/>
    </row>
    <row r="3632" spans="1:14">
      <c r="A3632" s="73">
        <v>3625</v>
      </c>
      <c r="B3632" s="81"/>
      <c r="C3632" s="81"/>
      <c r="D3632" s="81"/>
      <c r="E3632" s="1"/>
      <c r="F3632" s="1"/>
      <c r="G3632" s="1"/>
      <c r="H3632" s="1"/>
      <c r="I3632" s="1"/>
      <c r="J3632" s="1"/>
      <c r="K3632" s="1"/>
      <c r="L3632" s="1"/>
      <c r="M3632" s="1"/>
      <c r="N3632" s="1"/>
    </row>
    <row r="3633" spans="1:14">
      <c r="A3633" s="73">
        <v>3626</v>
      </c>
      <c r="B3633" s="81"/>
      <c r="C3633" s="81"/>
      <c r="D3633" s="81"/>
      <c r="E3633" s="1"/>
      <c r="F3633" s="1"/>
      <c r="G3633" s="1"/>
      <c r="H3633" s="1"/>
      <c r="I3633" s="1"/>
      <c r="J3633" s="1"/>
      <c r="K3633" s="1"/>
      <c r="L3633" s="1"/>
      <c r="M3633" s="1"/>
      <c r="N3633" s="1"/>
    </row>
    <row r="3634" spans="1:14">
      <c r="A3634" s="73">
        <v>3627</v>
      </c>
      <c r="B3634" s="81"/>
      <c r="C3634" s="81"/>
      <c r="D3634" s="81"/>
      <c r="E3634" s="1"/>
      <c r="F3634" s="1"/>
      <c r="G3634" s="1"/>
      <c r="H3634" s="1"/>
      <c r="I3634" s="1"/>
      <c r="J3634" s="1"/>
      <c r="K3634" s="1"/>
      <c r="L3634" s="1"/>
      <c r="M3634" s="1"/>
      <c r="N3634" s="1"/>
    </row>
    <row r="3635" spans="1:14">
      <c r="A3635" s="73">
        <v>3628</v>
      </c>
      <c r="B3635" s="81"/>
      <c r="C3635" s="81"/>
      <c r="D3635" s="81"/>
      <c r="E3635" s="1"/>
      <c r="F3635" s="1"/>
      <c r="G3635" s="1"/>
      <c r="H3635" s="1"/>
      <c r="I3635" s="1"/>
      <c r="J3635" s="1"/>
      <c r="K3635" s="1"/>
      <c r="L3635" s="1"/>
      <c r="M3635" s="1"/>
      <c r="N3635" s="1"/>
    </row>
    <row r="3636" spans="1:14">
      <c r="A3636" s="73">
        <v>3629</v>
      </c>
      <c r="B3636" s="81"/>
      <c r="C3636" s="81"/>
      <c r="D3636" s="81"/>
      <c r="E3636" s="1"/>
      <c r="F3636" s="1"/>
      <c r="G3636" s="1"/>
      <c r="H3636" s="1"/>
      <c r="I3636" s="1"/>
      <c r="J3636" s="1"/>
      <c r="K3636" s="1"/>
      <c r="L3636" s="1"/>
      <c r="M3636" s="1"/>
      <c r="N3636" s="1"/>
    </row>
    <row r="3637" spans="1:14">
      <c r="A3637" s="73">
        <v>3630</v>
      </c>
      <c r="B3637" s="81"/>
      <c r="C3637" s="81"/>
      <c r="D3637" s="81"/>
      <c r="E3637" s="1"/>
      <c r="F3637" s="1"/>
      <c r="G3637" s="1"/>
      <c r="H3637" s="1"/>
      <c r="I3637" s="1"/>
      <c r="J3637" s="1"/>
      <c r="K3637" s="1"/>
      <c r="L3637" s="1"/>
      <c r="M3637" s="1"/>
      <c r="N3637" s="1"/>
    </row>
    <row r="3638" spans="1:14">
      <c r="A3638" s="73">
        <v>3631</v>
      </c>
      <c r="B3638" s="81"/>
      <c r="C3638" s="81"/>
      <c r="D3638" s="81"/>
      <c r="E3638" s="1"/>
      <c r="F3638" s="1"/>
      <c r="G3638" s="1"/>
      <c r="H3638" s="1"/>
      <c r="I3638" s="1"/>
      <c r="J3638" s="1"/>
      <c r="K3638" s="1"/>
      <c r="L3638" s="1"/>
      <c r="M3638" s="1"/>
      <c r="N3638" s="1"/>
    </row>
    <row r="3639" spans="1:14">
      <c r="A3639" s="73">
        <v>3632</v>
      </c>
      <c r="B3639" s="81"/>
      <c r="C3639" s="81"/>
      <c r="D3639" s="81"/>
      <c r="E3639" s="1"/>
      <c r="F3639" s="1"/>
      <c r="G3639" s="1"/>
      <c r="H3639" s="1"/>
      <c r="I3639" s="1"/>
      <c r="J3639" s="1"/>
      <c r="K3639" s="1"/>
      <c r="L3639" s="1"/>
      <c r="M3639" s="1"/>
      <c r="N3639" s="1"/>
    </row>
    <row r="3640" spans="1:14">
      <c r="A3640" s="73">
        <v>3633</v>
      </c>
      <c r="B3640" s="81"/>
      <c r="C3640" s="81"/>
      <c r="D3640" s="81"/>
      <c r="E3640" s="1"/>
      <c r="F3640" s="1"/>
      <c r="G3640" s="1"/>
      <c r="H3640" s="1"/>
      <c r="I3640" s="1"/>
      <c r="J3640" s="1"/>
      <c r="K3640" s="1"/>
      <c r="L3640" s="1"/>
      <c r="M3640" s="1"/>
      <c r="N3640" s="1"/>
    </row>
    <row r="3641" spans="1:14">
      <c r="A3641" s="73">
        <v>3634</v>
      </c>
      <c r="B3641" s="81"/>
      <c r="C3641" s="81"/>
      <c r="D3641" s="81"/>
      <c r="E3641" s="1"/>
      <c r="F3641" s="1"/>
      <c r="G3641" s="1"/>
      <c r="H3641" s="1"/>
      <c r="I3641" s="1"/>
      <c r="J3641" s="1"/>
      <c r="K3641" s="1"/>
      <c r="L3641" s="1"/>
      <c r="M3641" s="1"/>
      <c r="N3641" s="1"/>
    </row>
    <row r="3642" spans="1:14">
      <c r="A3642" s="73">
        <v>3635</v>
      </c>
      <c r="B3642" s="81"/>
      <c r="C3642" s="81"/>
      <c r="D3642" s="81"/>
      <c r="E3642" s="1"/>
      <c r="F3642" s="1"/>
      <c r="G3642" s="1"/>
      <c r="H3642" s="1"/>
      <c r="I3642" s="1"/>
      <c r="J3642" s="1"/>
      <c r="K3642" s="1"/>
      <c r="L3642" s="1"/>
      <c r="M3642" s="1"/>
      <c r="N3642" s="1"/>
    </row>
    <row r="3643" spans="1:14">
      <c r="A3643" s="73">
        <v>3636</v>
      </c>
      <c r="B3643" s="81"/>
      <c r="C3643" s="81"/>
      <c r="D3643" s="81"/>
      <c r="E3643" s="1"/>
      <c r="F3643" s="1"/>
      <c r="G3643" s="1"/>
      <c r="H3643" s="1"/>
      <c r="I3643" s="1"/>
      <c r="J3643" s="1"/>
      <c r="K3643" s="1"/>
      <c r="L3643" s="1"/>
      <c r="M3643" s="1"/>
      <c r="N3643" s="1"/>
    </row>
    <row r="3644" spans="1:14">
      <c r="A3644" s="73">
        <v>3637</v>
      </c>
      <c r="B3644" s="81"/>
      <c r="C3644" s="81"/>
      <c r="D3644" s="81"/>
      <c r="E3644" s="1"/>
      <c r="F3644" s="1"/>
      <c r="G3644" s="1"/>
      <c r="H3644" s="1"/>
      <c r="I3644" s="1"/>
      <c r="J3644" s="1"/>
      <c r="K3644" s="1"/>
      <c r="L3644" s="1"/>
      <c r="M3644" s="1"/>
      <c r="N3644" s="1"/>
    </row>
    <row r="3645" spans="1:14">
      <c r="A3645" s="73">
        <v>3638</v>
      </c>
      <c r="B3645" s="81"/>
      <c r="C3645" s="81"/>
      <c r="D3645" s="81"/>
      <c r="E3645" s="1"/>
      <c r="F3645" s="1"/>
      <c r="G3645" s="1"/>
      <c r="H3645" s="1"/>
      <c r="I3645" s="1"/>
      <c r="J3645" s="1"/>
      <c r="K3645" s="1"/>
      <c r="L3645" s="1"/>
      <c r="M3645" s="1"/>
      <c r="N3645" s="1"/>
    </row>
    <row r="3646" spans="1:14">
      <c r="A3646" s="73">
        <v>3639</v>
      </c>
      <c r="B3646" s="81"/>
      <c r="C3646" s="81"/>
      <c r="D3646" s="81"/>
      <c r="E3646" s="1"/>
      <c r="F3646" s="1"/>
      <c r="G3646" s="1"/>
      <c r="H3646" s="1"/>
      <c r="I3646" s="1"/>
      <c r="J3646" s="1"/>
      <c r="K3646" s="1"/>
      <c r="L3646" s="1"/>
      <c r="M3646" s="1"/>
      <c r="N3646" s="1"/>
    </row>
    <row r="3647" spans="1:14">
      <c r="A3647" s="73">
        <v>3640</v>
      </c>
      <c r="B3647" s="81"/>
      <c r="C3647" s="81"/>
      <c r="D3647" s="81"/>
      <c r="E3647" s="1"/>
      <c r="F3647" s="1"/>
      <c r="G3647" s="1"/>
      <c r="H3647" s="1"/>
      <c r="I3647" s="1"/>
      <c r="J3647" s="1"/>
      <c r="K3647" s="1"/>
      <c r="L3647" s="1"/>
      <c r="M3647" s="1"/>
      <c r="N3647" s="1"/>
    </row>
    <row r="3648" spans="1:14">
      <c r="A3648" s="73">
        <v>3641</v>
      </c>
      <c r="B3648" s="81"/>
      <c r="C3648" s="81"/>
      <c r="D3648" s="81"/>
      <c r="E3648" s="1"/>
      <c r="F3648" s="1"/>
      <c r="G3648" s="1"/>
      <c r="H3648" s="1"/>
      <c r="I3648" s="1"/>
      <c r="J3648" s="1"/>
      <c r="K3648" s="1"/>
      <c r="L3648" s="1"/>
      <c r="M3648" s="1"/>
      <c r="N3648" s="1"/>
    </row>
    <row r="3649" spans="1:14">
      <c r="A3649" s="73">
        <v>3642</v>
      </c>
      <c r="B3649" s="81"/>
      <c r="C3649" s="81"/>
      <c r="D3649" s="81"/>
      <c r="E3649" s="1"/>
      <c r="F3649" s="1"/>
      <c r="G3649" s="1"/>
      <c r="H3649" s="1"/>
      <c r="I3649" s="1"/>
      <c r="J3649" s="1"/>
      <c r="K3649" s="1"/>
      <c r="L3649" s="1"/>
      <c r="M3649" s="1"/>
      <c r="N3649" s="1"/>
    </row>
    <row r="3650" spans="1:14">
      <c r="A3650" s="73">
        <v>3643</v>
      </c>
      <c r="B3650" s="81"/>
      <c r="C3650" s="81"/>
      <c r="D3650" s="81"/>
      <c r="E3650" s="1"/>
      <c r="F3650" s="1"/>
      <c r="G3650" s="1"/>
      <c r="H3650" s="1"/>
      <c r="I3650" s="1"/>
      <c r="J3650" s="1"/>
      <c r="K3650" s="1"/>
      <c r="L3650" s="1"/>
      <c r="M3650" s="1"/>
      <c r="N3650" s="1"/>
    </row>
    <row r="3651" spans="1:14">
      <c r="A3651" s="73">
        <v>3644</v>
      </c>
      <c r="B3651" s="81"/>
      <c r="C3651" s="81"/>
      <c r="D3651" s="81"/>
      <c r="E3651" s="1"/>
      <c r="F3651" s="1"/>
      <c r="G3651" s="1"/>
      <c r="H3651" s="1"/>
      <c r="I3651" s="1"/>
      <c r="J3651" s="1"/>
      <c r="K3651" s="1"/>
      <c r="L3651" s="1"/>
      <c r="M3651" s="1"/>
      <c r="N3651" s="1"/>
    </row>
    <row r="3652" spans="1:14">
      <c r="A3652" s="73">
        <v>3645</v>
      </c>
      <c r="B3652" s="81"/>
      <c r="C3652" s="81"/>
      <c r="D3652" s="81"/>
      <c r="E3652" s="1"/>
      <c r="F3652" s="1"/>
      <c r="G3652" s="1"/>
      <c r="H3652" s="1"/>
      <c r="I3652" s="1"/>
      <c r="J3652" s="1"/>
      <c r="K3652" s="1"/>
      <c r="L3652" s="1"/>
      <c r="M3652" s="1"/>
      <c r="N3652" s="1"/>
    </row>
    <row r="3653" spans="1:14">
      <c r="A3653" s="73">
        <v>3646</v>
      </c>
      <c r="B3653" s="81"/>
      <c r="C3653" s="81"/>
      <c r="D3653" s="81"/>
      <c r="E3653" s="1"/>
      <c r="F3653" s="1"/>
      <c r="G3653" s="1"/>
      <c r="H3653" s="1"/>
      <c r="I3653" s="1"/>
      <c r="J3653" s="1"/>
      <c r="K3653" s="1"/>
      <c r="L3653" s="1"/>
      <c r="M3653" s="1"/>
      <c r="N3653" s="1"/>
    </row>
    <row r="3654" spans="1:14">
      <c r="A3654" s="73">
        <v>3647</v>
      </c>
      <c r="B3654" s="81"/>
      <c r="C3654" s="81"/>
      <c r="D3654" s="81"/>
      <c r="E3654" s="1"/>
      <c r="F3654" s="1"/>
      <c r="G3654" s="1"/>
      <c r="H3654" s="1"/>
      <c r="I3654" s="1"/>
      <c r="J3654" s="1"/>
      <c r="K3654" s="1"/>
      <c r="L3654" s="1"/>
      <c r="M3654" s="1"/>
      <c r="N3654" s="1"/>
    </row>
    <row r="3655" spans="1:14">
      <c r="A3655" s="73">
        <v>3648</v>
      </c>
      <c r="B3655" s="81"/>
      <c r="C3655" s="81"/>
      <c r="D3655" s="81"/>
      <c r="E3655" s="1"/>
      <c r="F3655" s="1"/>
      <c r="G3655" s="1"/>
      <c r="H3655" s="1"/>
      <c r="I3655" s="1"/>
      <c r="J3655" s="1"/>
      <c r="K3655" s="1"/>
      <c r="L3655" s="1"/>
      <c r="M3655" s="1"/>
      <c r="N3655" s="1"/>
    </row>
    <row r="3656" spans="1:14">
      <c r="A3656" s="73">
        <v>3649</v>
      </c>
      <c r="B3656" s="81"/>
      <c r="C3656" s="81"/>
      <c r="D3656" s="81"/>
      <c r="E3656" s="1"/>
      <c r="F3656" s="1"/>
      <c r="G3656" s="1"/>
      <c r="H3656" s="1"/>
      <c r="I3656" s="1"/>
      <c r="J3656" s="1"/>
      <c r="K3656" s="1"/>
      <c r="L3656" s="1"/>
      <c r="M3656" s="1"/>
      <c r="N3656" s="1"/>
    </row>
    <row r="3657" spans="1:14">
      <c r="A3657" s="73">
        <v>3650</v>
      </c>
      <c r="B3657" s="81"/>
      <c r="C3657" s="81"/>
      <c r="D3657" s="81"/>
      <c r="E3657" s="1"/>
      <c r="F3657" s="1"/>
      <c r="G3657" s="1"/>
      <c r="H3657" s="1"/>
      <c r="I3657" s="1"/>
      <c r="J3657" s="1"/>
      <c r="K3657" s="1"/>
      <c r="L3657" s="1"/>
      <c r="M3657" s="1"/>
      <c r="N3657" s="1"/>
    </row>
    <row r="3658" spans="1:14">
      <c r="A3658" s="73">
        <v>3651</v>
      </c>
      <c r="B3658" s="81"/>
      <c r="C3658" s="81"/>
      <c r="D3658" s="81"/>
      <c r="E3658" s="1"/>
      <c r="F3658" s="1"/>
      <c r="G3658" s="1"/>
      <c r="H3658" s="1"/>
      <c r="I3658" s="1"/>
      <c r="J3658" s="1"/>
      <c r="K3658" s="1"/>
      <c r="L3658" s="1"/>
      <c r="M3658" s="1"/>
      <c r="N3658" s="1"/>
    </row>
    <row r="3659" spans="1:14">
      <c r="A3659" s="73">
        <v>3652</v>
      </c>
      <c r="B3659" s="81"/>
      <c r="C3659" s="81"/>
      <c r="D3659" s="81"/>
      <c r="E3659" s="1"/>
      <c r="F3659" s="1"/>
      <c r="G3659" s="1"/>
      <c r="H3659" s="1"/>
      <c r="I3659" s="1"/>
      <c r="J3659" s="1"/>
      <c r="K3659" s="1"/>
      <c r="L3659" s="1"/>
      <c r="M3659" s="1"/>
      <c r="N3659" s="1"/>
    </row>
    <row r="3660" spans="1:14">
      <c r="A3660" s="73">
        <v>3653</v>
      </c>
      <c r="B3660" s="81"/>
      <c r="C3660" s="81"/>
      <c r="D3660" s="81"/>
      <c r="E3660" s="1"/>
      <c r="F3660" s="1"/>
      <c r="G3660" s="1"/>
      <c r="H3660" s="1"/>
      <c r="I3660" s="1"/>
      <c r="J3660" s="1"/>
      <c r="K3660" s="1"/>
      <c r="L3660" s="1"/>
      <c r="M3660" s="1"/>
      <c r="N3660" s="1"/>
    </row>
    <row r="3661" spans="1:14">
      <c r="A3661" s="73">
        <v>3654</v>
      </c>
      <c r="B3661" s="81"/>
      <c r="C3661" s="81"/>
      <c r="D3661" s="81"/>
      <c r="E3661" s="1"/>
      <c r="F3661" s="1"/>
      <c r="G3661" s="1"/>
      <c r="H3661" s="1"/>
      <c r="I3661" s="1"/>
      <c r="J3661" s="1"/>
      <c r="K3661" s="1"/>
      <c r="L3661" s="1"/>
      <c r="M3661" s="1"/>
      <c r="N3661" s="1"/>
    </row>
    <row r="3662" spans="1:14">
      <c r="A3662" s="73">
        <v>3655</v>
      </c>
      <c r="B3662" s="81"/>
      <c r="C3662" s="81"/>
      <c r="D3662" s="81"/>
      <c r="E3662" s="1"/>
      <c r="F3662" s="1"/>
      <c r="G3662" s="1"/>
      <c r="H3662" s="1"/>
      <c r="I3662" s="1"/>
      <c r="J3662" s="1"/>
      <c r="K3662" s="1"/>
      <c r="L3662" s="1"/>
      <c r="M3662" s="1"/>
      <c r="N3662" s="1"/>
    </row>
    <row r="3663" spans="1:14">
      <c r="A3663" s="73">
        <v>3656</v>
      </c>
      <c r="B3663" s="81"/>
      <c r="C3663" s="81"/>
      <c r="D3663" s="81"/>
      <c r="E3663" s="1"/>
      <c r="F3663" s="1"/>
      <c r="G3663" s="1"/>
      <c r="H3663" s="1"/>
      <c r="I3663" s="1"/>
      <c r="J3663" s="1"/>
      <c r="K3663" s="1"/>
      <c r="L3663" s="1"/>
      <c r="M3663" s="1"/>
      <c r="N3663" s="1"/>
    </row>
    <row r="3664" spans="1:14">
      <c r="A3664" s="73">
        <v>3657</v>
      </c>
      <c r="B3664" s="81"/>
      <c r="C3664" s="81"/>
      <c r="D3664" s="81"/>
      <c r="E3664" s="1"/>
      <c r="F3664" s="1"/>
      <c r="G3664" s="1"/>
      <c r="H3664" s="1"/>
      <c r="I3664" s="1"/>
      <c r="J3664" s="1"/>
      <c r="K3664" s="1"/>
      <c r="L3664" s="1"/>
      <c r="M3664" s="1"/>
      <c r="N3664" s="1"/>
    </row>
    <row r="3665" spans="1:14">
      <c r="A3665" s="73">
        <v>3658</v>
      </c>
      <c r="B3665" s="81"/>
      <c r="C3665" s="81"/>
      <c r="D3665" s="81"/>
      <c r="E3665" s="1"/>
      <c r="F3665" s="1"/>
      <c r="G3665" s="1"/>
      <c r="H3665" s="1"/>
      <c r="I3665" s="1"/>
      <c r="J3665" s="1"/>
      <c r="K3665" s="1"/>
      <c r="L3665" s="1"/>
      <c r="M3665" s="1"/>
      <c r="N3665" s="1"/>
    </row>
    <row r="3666" spans="1:14">
      <c r="A3666" s="73">
        <v>3659</v>
      </c>
      <c r="B3666" s="81"/>
      <c r="C3666" s="81"/>
      <c r="D3666" s="81"/>
      <c r="E3666" s="1"/>
      <c r="F3666" s="1"/>
      <c r="G3666" s="1"/>
      <c r="H3666" s="1"/>
      <c r="I3666" s="1"/>
      <c r="J3666" s="1"/>
      <c r="K3666" s="1"/>
      <c r="L3666" s="1"/>
      <c r="M3666" s="1"/>
      <c r="N3666" s="1"/>
    </row>
    <row r="3667" spans="1:14">
      <c r="A3667" s="73">
        <v>3660</v>
      </c>
      <c r="B3667" s="81"/>
      <c r="C3667" s="81"/>
      <c r="D3667" s="81"/>
      <c r="E3667" s="1"/>
      <c r="F3667" s="1"/>
      <c r="G3667" s="1"/>
      <c r="H3667" s="1"/>
      <c r="I3667" s="1"/>
      <c r="J3667" s="1"/>
      <c r="K3667" s="1"/>
      <c r="L3667" s="1"/>
      <c r="M3667" s="1"/>
      <c r="N3667" s="1"/>
    </row>
    <row r="3668" spans="1:14">
      <c r="A3668" s="73">
        <v>3661</v>
      </c>
      <c r="B3668" s="81"/>
      <c r="C3668" s="81"/>
      <c r="D3668" s="81"/>
      <c r="E3668" s="1"/>
      <c r="F3668" s="1"/>
      <c r="G3668" s="1"/>
      <c r="H3668" s="1"/>
      <c r="I3668" s="1"/>
      <c r="J3668" s="1"/>
      <c r="K3668" s="1"/>
      <c r="L3668" s="1"/>
      <c r="M3668" s="1"/>
      <c r="N3668" s="1"/>
    </row>
    <row r="3669" spans="1:14">
      <c r="A3669" s="73">
        <v>3662</v>
      </c>
      <c r="B3669" s="81"/>
      <c r="C3669" s="81"/>
      <c r="D3669" s="81"/>
      <c r="E3669" s="1"/>
      <c r="F3669" s="1"/>
      <c r="G3669" s="1"/>
      <c r="H3669" s="1"/>
      <c r="I3669" s="1"/>
      <c r="J3669" s="1"/>
      <c r="K3669" s="1"/>
      <c r="L3669" s="1"/>
      <c r="M3669" s="1"/>
      <c r="N3669" s="1"/>
    </row>
    <row r="3670" spans="1:14">
      <c r="A3670" s="73">
        <v>3663</v>
      </c>
      <c r="B3670" s="81"/>
      <c r="C3670" s="81"/>
      <c r="D3670" s="81"/>
      <c r="E3670" s="1"/>
      <c r="F3670" s="1"/>
      <c r="G3670" s="1"/>
      <c r="H3670" s="1"/>
      <c r="I3670" s="1"/>
      <c r="J3670" s="1"/>
      <c r="K3670" s="1"/>
      <c r="L3670" s="1"/>
      <c r="M3670" s="1"/>
      <c r="N3670" s="1"/>
    </row>
    <row r="3671" spans="1:14">
      <c r="A3671" s="73">
        <v>3664</v>
      </c>
      <c r="B3671" s="81"/>
      <c r="C3671" s="81"/>
      <c r="D3671" s="81"/>
      <c r="E3671" s="1"/>
      <c r="F3671" s="1"/>
      <c r="G3671" s="1"/>
      <c r="H3671" s="1"/>
      <c r="I3671" s="1"/>
      <c r="J3671" s="1"/>
      <c r="K3671" s="1"/>
      <c r="L3671" s="1"/>
      <c r="M3671" s="1"/>
      <c r="N3671" s="1"/>
    </row>
    <row r="3672" spans="1:14">
      <c r="A3672" s="73">
        <v>3665</v>
      </c>
      <c r="B3672" s="81"/>
      <c r="C3672" s="81"/>
      <c r="D3672" s="81"/>
      <c r="E3672" s="1"/>
      <c r="F3672" s="1"/>
      <c r="G3672" s="1"/>
      <c r="H3672" s="1"/>
      <c r="I3672" s="1"/>
      <c r="J3672" s="1"/>
      <c r="K3672" s="1"/>
      <c r="L3672" s="1"/>
      <c r="M3672" s="1"/>
      <c r="N3672" s="1"/>
    </row>
    <row r="3673" spans="1:14">
      <c r="A3673" s="73">
        <v>3666</v>
      </c>
      <c r="B3673" s="81"/>
      <c r="C3673" s="81"/>
      <c r="D3673" s="81"/>
      <c r="E3673" s="1"/>
      <c r="F3673" s="1"/>
      <c r="G3673" s="1"/>
      <c r="H3673" s="1"/>
      <c r="I3673" s="1"/>
      <c r="J3673" s="1"/>
      <c r="K3673" s="1"/>
      <c r="L3673" s="1"/>
      <c r="M3673" s="1"/>
      <c r="N3673" s="1"/>
    </row>
    <row r="3674" spans="1:14">
      <c r="A3674" s="73">
        <v>3667</v>
      </c>
      <c r="B3674" s="81"/>
      <c r="C3674" s="81"/>
      <c r="D3674" s="81"/>
      <c r="E3674" s="1"/>
      <c r="F3674" s="1"/>
      <c r="G3674" s="1"/>
      <c r="H3674" s="1"/>
      <c r="I3674" s="1"/>
      <c r="J3674" s="1"/>
      <c r="K3674" s="1"/>
      <c r="L3674" s="1"/>
      <c r="M3674" s="1"/>
      <c r="N3674" s="1"/>
    </row>
    <row r="3675" spans="1:14">
      <c r="A3675" s="73">
        <v>3668</v>
      </c>
      <c r="B3675" s="81"/>
      <c r="C3675" s="81"/>
      <c r="D3675" s="81"/>
      <c r="E3675" s="1"/>
      <c r="F3675" s="1"/>
      <c r="G3675" s="1"/>
      <c r="H3675" s="1"/>
      <c r="I3675" s="1"/>
      <c r="J3675" s="1"/>
      <c r="K3675" s="1"/>
      <c r="L3675" s="1"/>
      <c r="M3675" s="1"/>
      <c r="N3675" s="1"/>
    </row>
    <row r="3676" spans="1:14">
      <c r="A3676" s="73">
        <v>3669</v>
      </c>
      <c r="B3676" s="81"/>
      <c r="C3676" s="81"/>
      <c r="D3676" s="81"/>
      <c r="E3676" s="1"/>
      <c r="F3676" s="1"/>
      <c r="G3676" s="1"/>
      <c r="H3676" s="1"/>
      <c r="I3676" s="1"/>
      <c r="J3676" s="1"/>
      <c r="K3676" s="1"/>
      <c r="L3676" s="1"/>
      <c r="M3676" s="1"/>
      <c r="N3676" s="1"/>
    </row>
    <row r="3677" spans="1:14">
      <c r="A3677" s="73">
        <v>3670</v>
      </c>
      <c r="B3677" s="81"/>
      <c r="C3677" s="81"/>
      <c r="D3677" s="81"/>
      <c r="E3677" s="1"/>
      <c r="F3677" s="1"/>
      <c r="G3677" s="1"/>
      <c r="H3677" s="1"/>
      <c r="I3677" s="1"/>
      <c r="J3677" s="1"/>
      <c r="K3677" s="1"/>
      <c r="L3677" s="1"/>
      <c r="M3677" s="1"/>
      <c r="N3677" s="1"/>
    </row>
    <row r="3678" spans="1:14">
      <c r="A3678" s="73">
        <v>3671</v>
      </c>
      <c r="B3678" s="81"/>
      <c r="C3678" s="81"/>
      <c r="D3678" s="81"/>
      <c r="E3678" s="1"/>
      <c r="F3678" s="1"/>
      <c r="G3678" s="1"/>
      <c r="H3678" s="1"/>
      <c r="I3678" s="1"/>
      <c r="J3678" s="1"/>
      <c r="K3678" s="1"/>
      <c r="L3678" s="1"/>
      <c r="M3678" s="1"/>
      <c r="N3678" s="1"/>
    </row>
    <row r="3679" spans="1:14">
      <c r="A3679" s="73">
        <v>3672</v>
      </c>
      <c r="B3679" s="81"/>
      <c r="C3679" s="81"/>
      <c r="D3679" s="81"/>
      <c r="E3679" s="1"/>
      <c r="F3679" s="1"/>
      <c r="G3679" s="1"/>
      <c r="H3679" s="1"/>
      <c r="I3679" s="1"/>
      <c r="J3679" s="1"/>
      <c r="K3679" s="1"/>
      <c r="L3679" s="1"/>
      <c r="M3679" s="1"/>
      <c r="N3679" s="1"/>
    </row>
    <row r="3680" spans="1:14">
      <c r="A3680" s="73">
        <v>3673</v>
      </c>
      <c r="B3680" s="81"/>
      <c r="C3680" s="81"/>
      <c r="D3680" s="81"/>
      <c r="E3680" s="1"/>
      <c r="F3680" s="1"/>
      <c r="G3680" s="1"/>
      <c r="H3680" s="1"/>
      <c r="I3680" s="1"/>
      <c r="J3680" s="1"/>
      <c r="K3680" s="1"/>
      <c r="L3680" s="1"/>
      <c r="M3680" s="1"/>
      <c r="N3680" s="1"/>
    </row>
    <row r="3681" spans="1:14">
      <c r="A3681" s="73">
        <v>3674</v>
      </c>
      <c r="B3681" s="81"/>
      <c r="C3681" s="81"/>
      <c r="D3681" s="81"/>
      <c r="E3681" s="1"/>
      <c r="F3681" s="1"/>
      <c r="G3681" s="1"/>
      <c r="H3681" s="1"/>
      <c r="I3681" s="1"/>
      <c r="J3681" s="1"/>
      <c r="K3681" s="1"/>
      <c r="L3681" s="1"/>
      <c r="M3681" s="1"/>
      <c r="N3681" s="1"/>
    </row>
    <row r="3682" spans="1:14">
      <c r="A3682" s="73">
        <v>3675</v>
      </c>
      <c r="B3682" s="81"/>
      <c r="C3682" s="81"/>
      <c r="D3682" s="81"/>
      <c r="E3682" s="1"/>
      <c r="F3682" s="1"/>
      <c r="G3682" s="1"/>
      <c r="H3682" s="1"/>
      <c r="I3682" s="1"/>
      <c r="J3682" s="1"/>
      <c r="K3682" s="1"/>
      <c r="L3682" s="1"/>
      <c r="M3682" s="1"/>
      <c r="N3682" s="1"/>
    </row>
    <row r="3683" spans="1:14">
      <c r="A3683" s="73">
        <v>3676</v>
      </c>
      <c r="B3683" s="81"/>
      <c r="C3683" s="81"/>
      <c r="D3683" s="81"/>
      <c r="E3683" s="1"/>
      <c r="F3683" s="1"/>
      <c r="G3683" s="1"/>
      <c r="H3683" s="1"/>
      <c r="I3683" s="1"/>
      <c r="J3683" s="1"/>
      <c r="K3683" s="1"/>
      <c r="L3683" s="1"/>
      <c r="M3683" s="1"/>
      <c r="N3683" s="1"/>
    </row>
    <row r="3684" spans="1:14">
      <c r="A3684" s="73">
        <v>3677</v>
      </c>
      <c r="B3684" s="81"/>
      <c r="C3684" s="81"/>
      <c r="D3684" s="81"/>
      <c r="E3684" s="1"/>
      <c r="F3684" s="1"/>
      <c r="G3684" s="1"/>
      <c r="H3684" s="1"/>
      <c r="I3684" s="1"/>
      <c r="J3684" s="1"/>
      <c r="K3684" s="1"/>
      <c r="L3684" s="1"/>
      <c r="M3684" s="1"/>
      <c r="N3684" s="1"/>
    </row>
    <row r="3685" spans="1:14">
      <c r="A3685" s="73">
        <v>3678</v>
      </c>
      <c r="B3685" s="81"/>
      <c r="C3685" s="81"/>
      <c r="D3685" s="81"/>
      <c r="E3685" s="1"/>
      <c r="F3685" s="1"/>
      <c r="G3685" s="1"/>
      <c r="H3685" s="1"/>
      <c r="I3685" s="1"/>
      <c r="J3685" s="1"/>
      <c r="K3685" s="1"/>
      <c r="L3685" s="1"/>
      <c r="M3685" s="1"/>
      <c r="N3685" s="1"/>
    </row>
    <row r="3686" spans="1:14">
      <c r="A3686" s="73">
        <v>3679</v>
      </c>
      <c r="B3686" s="81"/>
      <c r="C3686" s="81"/>
      <c r="D3686" s="81"/>
      <c r="E3686" s="1"/>
      <c r="F3686" s="1"/>
      <c r="G3686" s="1"/>
      <c r="H3686" s="1"/>
      <c r="I3686" s="1"/>
      <c r="J3686" s="1"/>
      <c r="K3686" s="1"/>
      <c r="L3686" s="1"/>
      <c r="M3686" s="1"/>
      <c r="N3686" s="1"/>
    </row>
    <row r="3687" spans="1:14">
      <c r="A3687" s="73">
        <v>3680</v>
      </c>
      <c r="B3687" s="81"/>
      <c r="C3687" s="81"/>
      <c r="D3687" s="81"/>
      <c r="E3687" s="1"/>
      <c r="F3687" s="1"/>
      <c r="G3687" s="1"/>
      <c r="H3687" s="1"/>
      <c r="I3687" s="1"/>
      <c r="J3687" s="1"/>
      <c r="K3687" s="1"/>
      <c r="L3687" s="1"/>
      <c r="M3687" s="1"/>
      <c r="N3687" s="1"/>
    </row>
    <row r="3688" spans="1:14">
      <c r="A3688" s="73">
        <v>3681</v>
      </c>
      <c r="B3688" s="81"/>
      <c r="C3688" s="81"/>
      <c r="D3688" s="81"/>
      <c r="E3688" s="1"/>
      <c r="F3688" s="1"/>
      <c r="G3688" s="1"/>
      <c r="H3688" s="1"/>
      <c r="I3688" s="1"/>
      <c r="J3688" s="1"/>
      <c r="K3688" s="1"/>
      <c r="L3688" s="1"/>
      <c r="M3688" s="1"/>
      <c r="N3688" s="1"/>
    </row>
    <row r="3689" spans="1:14">
      <c r="A3689" s="73">
        <v>3682</v>
      </c>
      <c r="B3689" s="81"/>
      <c r="C3689" s="81"/>
      <c r="D3689" s="81"/>
      <c r="E3689" s="1"/>
      <c r="F3689" s="1"/>
      <c r="G3689" s="1"/>
      <c r="H3689" s="1"/>
      <c r="I3689" s="1"/>
      <c r="J3689" s="1"/>
      <c r="K3689" s="1"/>
      <c r="L3689" s="1"/>
      <c r="M3689" s="1"/>
      <c r="N3689" s="1"/>
    </row>
    <row r="3690" spans="1:14">
      <c r="A3690" s="73">
        <v>3683</v>
      </c>
      <c r="B3690" s="81"/>
      <c r="C3690" s="81"/>
      <c r="D3690" s="81"/>
      <c r="E3690" s="1"/>
      <c r="F3690" s="1"/>
      <c r="G3690" s="1"/>
      <c r="H3690" s="1"/>
      <c r="I3690" s="1"/>
      <c r="J3690" s="1"/>
      <c r="K3690" s="1"/>
      <c r="L3690" s="1"/>
      <c r="M3690" s="1"/>
      <c r="N3690" s="1"/>
    </row>
    <row r="3691" spans="1:14">
      <c r="A3691" s="73">
        <v>3684</v>
      </c>
      <c r="B3691" s="81"/>
      <c r="C3691" s="81"/>
      <c r="D3691" s="81"/>
      <c r="E3691" s="1"/>
      <c r="F3691" s="1"/>
      <c r="G3691" s="1"/>
      <c r="H3691" s="1"/>
      <c r="I3691" s="1"/>
      <c r="J3691" s="1"/>
      <c r="K3691" s="1"/>
      <c r="L3691" s="1"/>
      <c r="M3691" s="1"/>
      <c r="N3691" s="1"/>
    </row>
    <row r="3692" spans="1:14">
      <c r="A3692" s="73">
        <v>3685</v>
      </c>
      <c r="B3692" s="81"/>
      <c r="C3692" s="81"/>
      <c r="D3692" s="81"/>
      <c r="E3692" s="1"/>
      <c r="F3692" s="1"/>
      <c r="G3692" s="1"/>
      <c r="H3692" s="1"/>
      <c r="I3692" s="1"/>
      <c r="J3692" s="1"/>
      <c r="K3692" s="1"/>
      <c r="L3692" s="1"/>
      <c r="M3692" s="1"/>
      <c r="N3692" s="1"/>
    </row>
    <row r="3693" spans="1:14">
      <c r="A3693" s="73">
        <v>3686</v>
      </c>
      <c r="B3693" s="81"/>
      <c r="C3693" s="81"/>
      <c r="D3693" s="81"/>
      <c r="E3693" s="1"/>
      <c r="F3693" s="1"/>
      <c r="G3693" s="1"/>
      <c r="H3693" s="1"/>
      <c r="I3693" s="1"/>
      <c r="J3693" s="1"/>
      <c r="K3693" s="1"/>
      <c r="L3693" s="1"/>
      <c r="M3693" s="1"/>
      <c r="N3693" s="1"/>
    </row>
    <row r="3694" spans="1:14">
      <c r="A3694" s="73">
        <v>3687</v>
      </c>
      <c r="B3694" s="81"/>
      <c r="C3694" s="81"/>
      <c r="D3694" s="81"/>
      <c r="E3694" s="1"/>
      <c r="F3694" s="1"/>
      <c r="G3694" s="1"/>
      <c r="H3694" s="1"/>
      <c r="I3694" s="1"/>
      <c r="J3694" s="1"/>
      <c r="K3694" s="1"/>
      <c r="L3694" s="1"/>
      <c r="M3694" s="1"/>
      <c r="N3694" s="1"/>
    </row>
    <row r="3695" spans="1:14">
      <c r="A3695" s="73">
        <v>3688</v>
      </c>
      <c r="B3695" s="81"/>
      <c r="C3695" s="81"/>
      <c r="D3695" s="81"/>
      <c r="E3695" s="1"/>
      <c r="F3695" s="1"/>
      <c r="G3695" s="1"/>
      <c r="H3695" s="1"/>
      <c r="I3695" s="1"/>
      <c r="J3695" s="1"/>
      <c r="K3695" s="1"/>
      <c r="L3695" s="1"/>
      <c r="M3695" s="1"/>
      <c r="N3695" s="1"/>
    </row>
    <row r="3696" spans="1:14">
      <c r="A3696" s="73">
        <v>3689</v>
      </c>
      <c r="B3696" s="81"/>
      <c r="C3696" s="81"/>
      <c r="D3696" s="81"/>
      <c r="E3696" s="1"/>
      <c r="F3696" s="1"/>
      <c r="G3696" s="1"/>
      <c r="H3696" s="1"/>
      <c r="I3696" s="1"/>
      <c r="J3696" s="1"/>
      <c r="K3696" s="1"/>
      <c r="L3696" s="1"/>
      <c r="M3696" s="1"/>
      <c r="N3696" s="1"/>
    </row>
    <row r="3697" spans="1:14">
      <c r="A3697" s="73">
        <v>3690</v>
      </c>
      <c r="B3697" s="81"/>
      <c r="C3697" s="81"/>
      <c r="D3697" s="81"/>
      <c r="E3697" s="1"/>
      <c r="F3697" s="1"/>
      <c r="G3697" s="1"/>
      <c r="H3697" s="1"/>
      <c r="I3697" s="1"/>
      <c r="J3697" s="1"/>
      <c r="K3697" s="1"/>
      <c r="L3697" s="1"/>
      <c r="M3697" s="1"/>
      <c r="N3697" s="1"/>
    </row>
    <row r="3698" spans="1:14">
      <c r="A3698" s="73">
        <v>3691</v>
      </c>
      <c r="B3698" s="81"/>
      <c r="C3698" s="81"/>
      <c r="D3698" s="81"/>
      <c r="E3698" s="1"/>
      <c r="F3698" s="1"/>
      <c r="G3698" s="1"/>
      <c r="H3698" s="1"/>
      <c r="I3698" s="1"/>
      <c r="J3698" s="1"/>
      <c r="K3698" s="1"/>
      <c r="L3698" s="1"/>
      <c r="M3698" s="1"/>
      <c r="N3698" s="1"/>
    </row>
    <row r="3699" spans="1:14">
      <c r="A3699" s="73">
        <v>3692</v>
      </c>
      <c r="B3699" s="81"/>
      <c r="C3699" s="81"/>
      <c r="D3699" s="81"/>
      <c r="E3699" s="1"/>
      <c r="F3699" s="1"/>
      <c r="G3699" s="1"/>
      <c r="H3699" s="1"/>
      <c r="I3699" s="1"/>
      <c r="J3699" s="1"/>
      <c r="K3699" s="1"/>
      <c r="L3699" s="1"/>
      <c r="M3699" s="1"/>
      <c r="N3699" s="1"/>
    </row>
    <row r="3700" spans="1:14">
      <c r="A3700" s="73">
        <v>3693</v>
      </c>
      <c r="B3700" s="81"/>
      <c r="C3700" s="81"/>
      <c r="D3700" s="81"/>
      <c r="E3700" s="1"/>
      <c r="F3700" s="1"/>
      <c r="G3700" s="1"/>
      <c r="H3700" s="1"/>
      <c r="I3700" s="1"/>
      <c r="J3700" s="1"/>
      <c r="K3700" s="1"/>
      <c r="L3700" s="1"/>
      <c r="M3700" s="1"/>
      <c r="N3700" s="1"/>
    </row>
    <row r="3701" spans="1:14">
      <c r="A3701" s="73">
        <v>3694</v>
      </c>
      <c r="B3701" s="81"/>
      <c r="C3701" s="81"/>
      <c r="D3701" s="81"/>
      <c r="E3701" s="1"/>
      <c r="F3701" s="1"/>
      <c r="G3701" s="1"/>
      <c r="H3701" s="1"/>
      <c r="I3701" s="1"/>
      <c r="J3701" s="1"/>
      <c r="K3701" s="1"/>
      <c r="L3701" s="1"/>
      <c r="M3701" s="1"/>
      <c r="N3701" s="1"/>
    </row>
    <row r="3702" spans="1:14">
      <c r="A3702" s="73">
        <v>3695</v>
      </c>
      <c r="B3702" s="81"/>
      <c r="C3702" s="81"/>
      <c r="D3702" s="81"/>
      <c r="E3702" s="1"/>
      <c r="F3702" s="1"/>
      <c r="G3702" s="1"/>
      <c r="H3702" s="1"/>
      <c r="I3702" s="1"/>
      <c r="J3702" s="1"/>
      <c r="K3702" s="1"/>
      <c r="L3702" s="1"/>
      <c r="M3702" s="1"/>
      <c r="N3702" s="1"/>
    </row>
    <row r="3703" spans="1:14">
      <c r="A3703" s="73">
        <v>3696</v>
      </c>
      <c r="B3703" s="81"/>
      <c r="C3703" s="81"/>
      <c r="D3703" s="81"/>
      <c r="E3703" s="1"/>
      <c r="F3703" s="1"/>
      <c r="G3703" s="1"/>
      <c r="H3703" s="1"/>
      <c r="I3703" s="1"/>
      <c r="J3703" s="1"/>
      <c r="K3703" s="1"/>
      <c r="L3703" s="1"/>
      <c r="M3703" s="1"/>
      <c r="N3703" s="1"/>
    </row>
    <row r="3704" spans="1:14">
      <c r="A3704" s="73">
        <v>3697</v>
      </c>
      <c r="B3704" s="81"/>
      <c r="C3704" s="81"/>
      <c r="D3704" s="81"/>
      <c r="E3704" s="1"/>
      <c r="F3704" s="1"/>
      <c r="G3704" s="1"/>
      <c r="H3704" s="1"/>
      <c r="I3704" s="1"/>
      <c r="J3704" s="1"/>
      <c r="K3704" s="1"/>
      <c r="L3704" s="1"/>
      <c r="M3704" s="1"/>
      <c r="N3704" s="1"/>
    </row>
    <row r="3705" spans="1:14">
      <c r="A3705" s="73">
        <v>3698</v>
      </c>
      <c r="B3705" s="81"/>
      <c r="C3705" s="81"/>
      <c r="D3705" s="81"/>
      <c r="E3705" s="1"/>
      <c r="F3705" s="1"/>
      <c r="G3705" s="1"/>
      <c r="H3705" s="1"/>
      <c r="I3705" s="1"/>
      <c r="J3705" s="1"/>
      <c r="K3705" s="1"/>
      <c r="L3705" s="1"/>
      <c r="M3705" s="1"/>
      <c r="N3705" s="1"/>
    </row>
    <row r="3706" spans="1:14">
      <c r="A3706" s="73">
        <v>3699</v>
      </c>
      <c r="B3706" s="81"/>
      <c r="C3706" s="81"/>
      <c r="D3706" s="81"/>
      <c r="E3706" s="1"/>
      <c r="F3706" s="1"/>
      <c r="G3706" s="1"/>
      <c r="H3706" s="1"/>
      <c r="I3706" s="1"/>
      <c r="J3706" s="1"/>
      <c r="K3706" s="1"/>
      <c r="L3706" s="1"/>
      <c r="M3706" s="1"/>
      <c r="N3706" s="1"/>
    </row>
    <row r="3707" spans="1:14">
      <c r="A3707" s="73">
        <v>3700</v>
      </c>
      <c r="B3707" s="81"/>
      <c r="C3707" s="81"/>
      <c r="D3707" s="81"/>
      <c r="E3707" s="1"/>
      <c r="F3707" s="1"/>
      <c r="G3707" s="1"/>
      <c r="H3707" s="1"/>
      <c r="I3707" s="1"/>
      <c r="J3707" s="1"/>
      <c r="K3707" s="1"/>
      <c r="L3707" s="1"/>
      <c r="M3707" s="1"/>
      <c r="N3707" s="1"/>
    </row>
    <row r="3708" spans="1:14">
      <c r="A3708" s="73">
        <v>3701</v>
      </c>
      <c r="B3708" s="81"/>
      <c r="C3708" s="81"/>
      <c r="D3708" s="81"/>
      <c r="E3708" s="1"/>
      <c r="F3708" s="1"/>
      <c r="G3708" s="1"/>
      <c r="H3708" s="1"/>
      <c r="I3708" s="1"/>
      <c r="J3708" s="1"/>
      <c r="K3708" s="1"/>
      <c r="L3708" s="1"/>
      <c r="M3708" s="1"/>
      <c r="N3708" s="1"/>
    </row>
    <row r="3709" spans="1:14">
      <c r="A3709" s="73">
        <v>3702</v>
      </c>
      <c r="B3709" s="81"/>
      <c r="C3709" s="81"/>
      <c r="D3709" s="81"/>
      <c r="E3709" s="1"/>
      <c r="F3709" s="1"/>
      <c r="G3709" s="1"/>
      <c r="H3709" s="1"/>
      <c r="I3709" s="1"/>
      <c r="J3709" s="1"/>
      <c r="K3709" s="1"/>
      <c r="L3709" s="1"/>
      <c r="M3709" s="1"/>
      <c r="N3709" s="1"/>
    </row>
    <row r="3710" spans="1:14">
      <c r="A3710" s="73">
        <v>3703</v>
      </c>
      <c r="B3710" s="81"/>
      <c r="C3710" s="81"/>
      <c r="D3710" s="81"/>
      <c r="E3710" s="1"/>
      <c r="F3710" s="1"/>
      <c r="G3710" s="1"/>
      <c r="H3710" s="1"/>
      <c r="I3710" s="1"/>
      <c r="J3710" s="1"/>
      <c r="K3710" s="1"/>
      <c r="L3710" s="1"/>
      <c r="M3710" s="1"/>
      <c r="N3710" s="1"/>
    </row>
    <row r="3711" spans="1:14">
      <c r="A3711" s="73">
        <v>3704</v>
      </c>
      <c r="B3711" s="81"/>
      <c r="C3711" s="81"/>
      <c r="D3711" s="81"/>
      <c r="E3711" s="1"/>
      <c r="F3711" s="1"/>
      <c r="G3711" s="1"/>
      <c r="H3711" s="1"/>
      <c r="I3711" s="1"/>
      <c r="J3711" s="1"/>
      <c r="K3711" s="1"/>
      <c r="L3711" s="1"/>
      <c r="M3711" s="1"/>
      <c r="N3711" s="1"/>
    </row>
    <row r="3712" spans="1:14">
      <c r="A3712" s="73">
        <v>3705</v>
      </c>
      <c r="B3712" s="81"/>
      <c r="C3712" s="81"/>
      <c r="D3712" s="81"/>
      <c r="E3712" s="1"/>
      <c r="F3712" s="1"/>
      <c r="G3712" s="1"/>
      <c r="H3712" s="1"/>
      <c r="I3712" s="1"/>
      <c r="J3712" s="1"/>
      <c r="K3712" s="1"/>
      <c r="L3712" s="1"/>
      <c r="M3712" s="1"/>
      <c r="N3712" s="1"/>
    </row>
    <row r="3713" spans="1:14">
      <c r="A3713" s="73">
        <v>3706</v>
      </c>
      <c r="B3713" s="81"/>
      <c r="C3713" s="81"/>
      <c r="D3713" s="81"/>
      <c r="E3713" s="1"/>
      <c r="F3713" s="1"/>
      <c r="G3713" s="1"/>
      <c r="H3713" s="1"/>
      <c r="I3713" s="1"/>
      <c r="J3713" s="1"/>
      <c r="K3713" s="1"/>
      <c r="L3713" s="1"/>
      <c r="M3713" s="1"/>
      <c r="N3713" s="1"/>
    </row>
    <row r="3714" spans="1:14">
      <c r="A3714" s="73">
        <v>3707</v>
      </c>
      <c r="B3714" s="81"/>
      <c r="C3714" s="81"/>
      <c r="D3714" s="81"/>
      <c r="E3714" s="1"/>
      <c r="F3714" s="1"/>
      <c r="G3714" s="1"/>
      <c r="H3714" s="1"/>
      <c r="I3714" s="1"/>
      <c r="J3714" s="1"/>
      <c r="K3714" s="1"/>
      <c r="L3714" s="1"/>
      <c r="M3714" s="1"/>
      <c r="N3714" s="1"/>
    </row>
    <row r="3715" spans="1:14">
      <c r="A3715" s="73">
        <v>3708</v>
      </c>
      <c r="B3715" s="81"/>
      <c r="C3715" s="81"/>
      <c r="D3715" s="81"/>
      <c r="E3715" s="1"/>
      <c r="F3715" s="1"/>
      <c r="G3715" s="1"/>
      <c r="H3715" s="1"/>
      <c r="I3715" s="1"/>
      <c r="J3715" s="1"/>
      <c r="K3715" s="1"/>
      <c r="L3715" s="1"/>
      <c r="M3715" s="1"/>
      <c r="N3715" s="1"/>
    </row>
    <row r="3716" spans="1:14">
      <c r="A3716" s="73">
        <v>3709</v>
      </c>
      <c r="B3716" s="81"/>
      <c r="C3716" s="81"/>
      <c r="D3716" s="81"/>
      <c r="E3716" s="1"/>
      <c r="F3716" s="1"/>
      <c r="G3716" s="1"/>
      <c r="H3716" s="1"/>
      <c r="I3716" s="1"/>
      <c r="J3716" s="1"/>
      <c r="K3716" s="1"/>
      <c r="L3716" s="1"/>
      <c r="M3716" s="1"/>
      <c r="N3716" s="1"/>
    </row>
    <row r="3717" spans="1:14">
      <c r="A3717" s="73">
        <v>3710</v>
      </c>
      <c r="B3717" s="81"/>
      <c r="C3717" s="81"/>
      <c r="D3717" s="81"/>
      <c r="E3717" s="1"/>
      <c r="F3717" s="1"/>
      <c r="G3717" s="1"/>
      <c r="H3717" s="1"/>
      <c r="I3717" s="1"/>
      <c r="J3717" s="1"/>
      <c r="K3717" s="1"/>
      <c r="L3717" s="1"/>
      <c r="M3717" s="1"/>
      <c r="N3717" s="1"/>
    </row>
    <row r="3718" spans="1:14">
      <c r="A3718" s="73">
        <v>3711</v>
      </c>
      <c r="B3718" s="81"/>
      <c r="C3718" s="81"/>
      <c r="D3718" s="81"/>
      <c r="E3718" s="1"/>
      <c r="F3718" s="1"/>
      <c r="G3718" s="1"/>
      <c r="H3718" s="1"/>
      <c r="I3718" s="1"/>
      <c r="J3718" s="1"/>
      <c r="K3718" s="1"/>
      <c r="L3718" s="1"/>
      <c r="M3718" s="1"/>
      <c r="N3718" s="1"/>
    </row>
    <row r="3719" spans="1:14">
      <c r="A3719" s="73">
        <v>3712</v>
      </c>
      <c r="B3719" s="81"/>
      <c r="C3719" s="81"/>
      <c r="D3719" s="81"/>
      <c r="E3719" s="1"/>
      <c r="F3719" s="1"/>
      <c r="G3719" s="1"/>
      <c r="H3719" s="1"/>
      <c r="I3719" s="1"/>
      <c r="J3719" s="1"/>
      <c r="K3719" s="1"/>
      <c r="L3719" s="1"/>
      <c r="M3719" s="1"/>
      <c r="N3719" s="1"/>
    </row>
    <row r="3720" spans="1:14">
      <c r="A3720" s="73">
        <v>3713</v>
      </c>
      <c r="B3720" s="81"/>
      <c r="C3720" s="81"/>
      <c r="D3720" s="81"/>
      <c r="E3720" s="1"/>
      <c r="F3720" s="1"/>
      <c r="G3720" s="1"/>
      <c r="H3720" s="1"/>
      <c r="I3720" s="1"/>
      <c r="J3720" s="1"/>
      <c r="K3720" s="1"/>
      <c r="L3720" s="1"/>
      <c r="M3720" s="1"/>
      <c r="N3720" s="1"/>
    </row>
    <row r="3721" spans="1:14">
      <c r="A3721" s="73">
        <v>3714</v>
      </c>
      <c r="B3721" s="81"/>
      <c r="C3721" s="81"/>
      <c r="D3721" s="81"/>
      <c r="E3721" s="1"/>
      <c r="F3721" s="1"/>
      <c r="G3721" s="1"/>
      <c r="H3721" s="1"/>
      <c r="I3721" s="1"/>
      <c r="J3721" s="1"/>
      <c r="K3721" s="1"/>
      <c r="L3721" s="1"/>
      <c r="M3721" s="1"/>
      <c r="N3721" s="1"/>
    </row>
    <row r="3722" spans="1:14">
      <c r="A3722" s="73">
        <v>3715</v>
      </c>
      <c r="B3722" s="81"/>
      <c r="C3722" s="81"/>
      <c r="D3722" s="81"/>
      <c r="E3722" s="1"/>
      <c r="F3722" s="1"/>
      <c r="G3722" s="1"/>
      <c r="H3722" s="1"/>
      <c r="I3722" s="1"/>
      <c r="J3722" s="1"/>
      <c r="K3722" s="1"/>
      <c r="L3722" s="1"/>
      <c r="M3722" s="1"/>
      <c r="N3722" s="1"/>
    </row>
    <row r="3723" spans="1:14">
      <c r="A3723" s="73">
        <v>3716</v>
      </c>
      <c r="B3723" s="81"/>
      <c r="C3723" s="81"/>
      <c r="D3723" s="81"/>
      <c r="E3723" s="1"/>
      <c r="F3723" s="1"/>
      <c r="G3723" s="1"/>
      <c r="H3723" s="1"/>
      <c r="I3723" s="1"/>
      <c r="J3723" s="1"/>
      <c r="K3723" s="1"/>
      <c r="L3723" s="1"/>
      <c r="M3723" s="1"/>
      <c r="N3723" s="1"/>
    </row>
    <row r="3724" spans="1:14">
      <c r="A3724" s="73">
        <v>3717</v>
      </c>
      <c r="B3724" s="81"/>
      <c r="C3724" s="81"/>
      <c r="D3724" s="81"/>
      <c r="E3724" s="1"/>
      <c r="F3724" s="1"/>
      <c r="G3724" s="1"/>
      <c r="H3724" s="1"/>
      <c r="I3724" s="1"/>
      <c r="J3724" s="1"/>
      <c r="K3724" s="1"/>
      <c r="L3724" s="1"/>
      <c r="M3724" s="1"/>
      <c r="N3724" s="1"/>
    </row>
    <row r="3725" spans="1:14">
      <c r="A3725" s="73">
        <v>3718</v>
      </c>
      <c r="B3725" s="81"/>
      <c r="C3725" s="81"/>
      <c r="D3725" s="81"/>
      <c r="E3725" s="1"/>
      <c r="F3725" s="1"/>
      <c r="G3725" s="1"/>
      <c r="H3725" s="1"/>
      <c r="I3725" s="1"/>
      <c r="J3725" s="1"/>
      <c r="K3725" s="1"/>
      <c r="L3725" s="1"/>
      <c r="M3725" s="1"/>
      <c r="N3725" s="1"/>
    </row>
    <row r="3726" spans="1:14">
      <c r="A3726" s="73">
        <v>3719</v>
      </c>
      <c r="B3726" s="81"/>
      <c r="C3726" s="81"/>
      <c r="D3726" s="81"/>
      <c r="E3726" s="1"/>
      <c r="F3726" s="1"/>
      <c r="G3726" s="1"/>
      <c r="H3726" s="1"/>
      <c r="I3726" s="1"/>
      <c r="J3726" s="1"/>
      <c r="K3726" s="1"/>
      <c r="L3726" s="1"/>
      <c r="M3726" s="1"/>
      <c r="N3726" s="1"/>
    </row>
    <row r="3727" spans="1:14">
      <c r="A3727" s="73">
        <v>3720</v>
      </c>
      <c r="B3727" s="81"/>
      <c r="C3727" s="81"/>
      <c r="D3727" s="81"/>
      <c r="E3727" s="1"/>
      <c r="F3727" s="1"/>
      <c r="G3727" s="1"/>
      <c r="H3727" s="1"/>
      <c r="I3727" s="1"/>
      <c r="J3727" s="1"/>
      <c r="K3727" s="1"/>
      <c r="L3727" s="1"/>
      <c r="M3727" s="1"/>
      <c r="N3727" s="1"/>
    </row>
    <row r="3728" spans="1:14">
      <c r="A3728" s="73">
        <v>3721</v>
      </c>
      <c r="B3728" s="81"/>
      <c r="C3728" s="81"/>
      <c r="D3728" s="81"/>
      <c r="E3728" s="1"/>
      <c r="F3728" s="1"/>
      <c r="G3728" s="1"/>
      <c r="H3728" s="1"/>
      <c r="I3728" s="1"/>
      <c r="J3728" s="1"/>
      <c r="K3728" s="1"/>
      <c r="L3728" s="1"/>
      <c r="M3728" s="1"/>
      <c r="N3728" s="1"/>
    </row>
    <row r="3729" spans="1:14">
      <c r="A3729" s="73">
        <v>3722</v>
      </c>
      <c r="B3729" s="81"/>
      <c r="C3729" s="81"/>
      <c r="D3729" s="81"/>
      <c r="E3729" s="1"/>
      <c r="F3729" s="1"/>
      <c r="G3729" s="1"/>
      <c r="H3729" s="1"/>
      <c r="I3729" s="1"/>
      <c r="J3729" s="1"/>
      <c r="K3729" s="1"/>
      <c r="L3729" s="1"/>
      <c r="M3729" s="1"/>
      <c r="N3729" s="1"/>
    </row>
    <row r="3730" spans="1:14">
      <c r="A3730" s="73">
        <v>3723</v>
      </c>
      <c r="B3730" s="81"/>
      <c r="C3730" s="81"/>
      <c r="D3730" s="81"/>
      <c r="E3730" s="1"/>
      <c r="F3730" s="1"/>
      <c r="G3730" s="1"/>
      <c r="H3730" s="1"/>
      <c r="I3730" s="1"/>
      <c r="J3730" s="1"/>
      <c r="K3730" s="1"/>
      <c r="L3730" s="1"/>
      <c r="M3730" s="1"/>
      <c r="N3730" s="1"/>
    </row>
    <row r="3731" spans="1:14">
      <c r="A3731" s="73">
        <v>3724</v>
      </c>
      <c r="B3731" s="81"/>
      <c r="C3731" s="81"/>
      <c r="D3731" s="81"/>
      <c r="E3731" s="1"/>
      <c r="F3731" s="1"/>
      <c r="G3731" s="1"/>
      <c r="H3731" s="1"/>
      <c r="I3731" s="1"/>
      <c r="J3731" s="1"/>
      <c r="K3731" s="1"/>
      <c r="L3731" s="1"/>
      <c r="M3731" s="1"/>
      <c r="N3731" s="1"/>
    </row>
    <row r="3732" spans="1:14">
      <c r="A3732" s="73">
        <v>3725</v>
      </c>
      <c r="B3732" s="81"/>
      <c r="C3732" s="81"/>
      <c r="D3732" s="81"/>
      <c r="E3732" s="1"/>
      <c r="F3732" s="1"/>
      <c r="G3732" s="1"/>
      <c r="H3732" s="1"/>
      <c r="I3732" s="1"/>
      <c r="J3732" s="1"/>
      <c r="K3732" s="1"/>
      <c r="L3732" s="1"/>
      <c r="M3732" s="1"/>
      <c r="N3732" s="1"/>
    </row>
    <row r="3733" spans="1:14">
      <c r="A3733" s="73">
        <v>3726</v>
      </c>
      <c r="B3733" s="81"/>
      <c r="C3733" s="81"/>
      <c r="D3733" s="81"/>
      <c r="E3733" s="1"/>
      <c r="F3733" s="1"/>
      <c r="G3733" s="1"/>
      <c r="H3733" s="1"/>
      <c r="I3733" s="1"/>
      <c r="J3733" s="1"/>
      <c r="K3733" s="1"/>
      <c r="L3733" s="1"/>
      <c r="M3733" s="1"/>
      <c r="N3733" s="1"/>
    </row>
    <row r="3734" spans="1:14">
      <c r="A3734" s="73">
        <v>3727</v>
      </c>
      <c r="B3734" s="81"/>
      <c r="C3734" s="81"/>
      <c r="D3734" s="81"/>
      <c r="E3734" s="1"/>
      <c r="F3734" s="1"/>
      <c r="G3734" s="1"/>
      <c r="H3734" s="1"/>
      <c r="I3734" s="1"/>
      <c r="J3734" s="1"/>
      <c r="K3734" s="1"/>
      <c r="L3734" s="1"/>
      <c r="M3734" s="1"/>
      <c r="N3734" s="1"/>
    </row>
    <row r="3735" spans="1:14">
      <c r="A3735" s="73">
        <v>3728</v>
      </c>
      <c r="B3735" s="81"/>
      <c r="C3735" s="81"/>
      <c r="D3735" s="81"/>
      <c r="E3735" s="1"/>
      <c r="F3735" s="1"/>
      <c r="G3735" s="1"/>
      <c r="H3735" s="1"/>
      <c r="I3735" s="1"/>
      <c r="J3735" s="1"/>
      <c r="K3735" s="1"/>
      <c r="L3735" s="1"/>
      <c r="M3735" s="1"/>
      <c r="N3735" s="1"/>
    </row>
    <row r="3736" spans="1:14">
      <c r="A3736" s="73">
        <v>3729</v>
      </c>
      <c r="B3736" s="81"/>
      <c r="C3736" s="81"/>
      <c r="D3736" s="81"/>
      <c r="E3736" s="1"/>
      <c r="F3736" s="1"/>
      <c r="G3736" s="1"/>
      <c r="H3736" s="1"/>
      <c r="I3736" s="1"/>
      <c r="J3736" s="1"/>
      <c r="K3736" s="1"/>
      <c r="L3736" s="1"/>
      <c r="M3736" s="1"/>
      <c r="N3736" s="1"/>
    </row>
    <row r="3737" spans="1:14">
      <c r="A3737" s="73">
        <v>3730</v>
      </c>
      <c r="B3737" s="81"/>
      <c r="C3737" s="81"/>
      <c r="D3737" s="81"/>
      <c r="E3737" s="1"/>
      <c r="F3737" s="1"/>
      <c r="G3737" s="1"/>
      <c r="H3737" s="1"/>
      <c r="I3737" s="1"/>
      <c r="J3737" s="1"/>
      <c r="K3737" s="1"/>
      <c r="L3737" s="1"/>
      <c r="M3737" s="1"/>
      <c r="N3737" s="1"/>
    </row>
    <row r="3738" spans="1:14">
      <c r="A3738" s="73">
        <v>3731</v>
      </c>
      <c r="B3738" s="81"/>
      <c r="C3738" s="81"/>
      <c r="D3738" s="81"/>
      <c r="E3738" s="1"/>
      <c r="F3738" s="1"/>
      <c r="G3738" s="1"/>
      <c r="H3738" s="1"/>
      <c r="I3738" s="1"/>
      <c r="J3738" s="1"/>
      <c r="K3738" s="1"/>
      <c r="L3738" s="1"/>
      <c r="M3738" s="1"/>
      <c r="N3738" s="1"/>
    </row>
    <row r="3739" spans="1:14">
      <c r="A3739" s="73">
        <v>3732</v>
      </c>
      <c r="B3739" s="81"/>
      <c r="C3739" s="81"/>
      <c r="D3739" s="81"/>
      <c r="E3739" s="1"/>
      <c r="F3739" s="1"/>
      <c r="G3739" s="1"/>
      <c r="H3739" s="1"/>
      <c r="I3739" s="1"/>
      <c r="J3739" s="1"/>
      <c r="K3739" s="1"/>
      <c r="L3739" s="1"/>
      <c r="M3739" s="1"/>
      <c r="N3739" s="1"/>
    </row>
    <row r="3740" spans="1:14">
      <c r="A3740" s="73">
        <v>3733</v>
      </c>
      <c r="B3740" s="81"/>
      <c r="C3740" s="81"/>
      <c r="D3740" s="81"/>
      <c r="E3740" s="1"/>
      <c r="F3740" s="1"/>
      <c r="G3740" s="1"/>
      <c r="H3740" s="1"/>
      <c r="I3740" s="1"/>
      <c r="J3740" s="1"/>
      <c r="K3740" s="1"/>
      <c r="L3740" s="1"/>
      <c r="M3740" s="1"/>
      <c r="N3740" s="1"/>
    </row>
    <row r="3741" spans="1:14">
      <c r="A3741" s="73">
        <v>3734</v>
      </c>
      <c r="B3741" s="81"/>
      <c r="C3741" s="81"/>
      <c r="D3741" s="81"/>
      <c r="E3741" s="1"/>
      <c r="F3741" s="1"/>
      <c r="G3741" s="1"/>
      <c r="H3741" s="1"/>
      <c r="I3741" s="1"/>
      <c r="J3741" s="1"/>
      <c r="K3741" s="1"/>
      <c r="L3741" s="1"/>
      <c r="M3741" s="1"/>
      <c r="N3741" s="1"/>
    </row>
    <row r="3742" spans="1:14">
      <c r="A3742" s="73">
        <v>3735</v>
      </c>
      <c r="B3742" s="81"/>
      <c r="C3742" s="81"/>
      <c r="D3742" s="81"/>
      <c r="E3742" s="1"/>
      <c r="F3742" s="1"/>
      <c r="G3742" s="1"/>
      <c r="H3742" s="1"/>
      <c r="I3742" s="1"/>
      <c r="J3742" s="1"/>
      <c r="K3742" s="1"/>
      <c r="L3742" s="1"/>
      <c r="M3742" s="1"/>
      <c r="N3742" s="1"/>
    </row>
    <row r="3743" spans="1:14">
      <c r="A3743" s="73">
        <v>3736</v>
      </c>
      <c r="B3743" s="81"/>
      <c r="C3743" s="81"/>
      <c r="D3743" s="81"/>
      <c r="E3743" s="1"/>
      <c r="F3743" s="1"/>
      <c r="G3743" s="1"/>
      <c r="H3743" s="1"/>
      <c r="I3743" s="1"/>
      <c r="J3743" s="1"/>
      <c r="K3743" s="1"/>
      <c r="L3743" s="1"/>
      <c r="M3743" s="1"/>
      <c r="N3743" s="1"/>
    </row>
    <row r="3744" spans="1:14">
      <c r="A3744" s="73">
        <v>3737</v>
      </c>
      <c r="B3744" s="81"/>
      <c r="C3744" s="81"/>
      <c r="D3744" s="81"/>
      <c r="E3744" s="1"/>
      <c r="F3744" s="1"/>
      <c r="G3744" s="1"/>
      <c r="H3744" s="1"/>
      <c r="I3744" s="1"/>
      <c r="J3744" s="1"/>
      <c r="K3744" s="1"/>
      <c r="L3744" s="1"/>
      <c r="M3744" s="1"/>
      <c r="N3744" s="1"/>
    </row>
    <row r="3745" spans="1:14">
      <c r="A3745" s="73">
        <v>3738</v>
      </c>
      <c r="B3745" s="81"/>
      <c r="C3745" s="81"/>
      <c r="D3745" s="81"/>
      <c r="E3745" s="1"/>
      <c r="F3745" s="1"/>
      <c r="G3745" s="1"/>
      <c r="H3745" s="1"/>
      <c r="I3745" s="1"/>
      <c r="J3745" s="1"/>
      <c r="K3745" s="1"/>
      <c r="L3745" s="1"/>
      <c r="M3745" s="1"/>
      <c r="N3745" s="1"/>
    </row>
    <row r="3746" spans="1:14">
      <c r="A3746" s="73">
        <v>3739</v>
      </c>
      <c r="B3746" s="81"/>
      <c r="C3746" s="81"/>
      <c r="D3746" s="81"/>
      <c r="E3746" s="1"/>
      <c r="F3746" s="1"/>
      <c r="G3746" s="1"/>
      <c r="H3746" s="1"/>
      <c r="I3746" s="1"/>
      <c r="J3746" s="1"/>
      <c r="K3746" s="1"/>
      <c r="L3746" s="1"/>
      <c r="M3746" s="1"/>
      <c r="N3746" s="1"/>
    </row>
    <row r="3747" spans="1:14">
      <c r="A3747" s="73">
        <v>3740</v>
      </c>
      <c r="B3747" s="81"/>
      <c r="C3747" s="81"/>
      <c r="D3747" s="81"/>
      <c r="E3747" s="1"/>
      <c r="F3747" s="1"/>
      <c r="G3747" s="1"/>
      <c r="H3747" s="1"/>
      <c r="I3747" s="1"/>
      <c r="J3747" s="1"/>
      <c r="K3747" s="1"/>
      <c r="L3747" s="1"/>
      <c r="M3747" s="1"/>
      <c r="N3747" s="1"/>
    </row>
    <row r="3748" spans="1:14">
      <c r="A3748" s="73">
        <v>3741</v>
      </c>
      <c r="B3748" s="81"/>
      <c r="C3748" s="81"/>
      <c r="D3748" s="81"/>
      <c r="E3748" s="1"/>
      <c r="F3748" s="1"/>
      <c r="G3748" s="1"/>
      <c r="H3748" s="1"/>
      <c r="I3748" s="1"/>
      <c r="J3748" s="1"/>
      <c r="K3748" s="1"/>
      <c r="L3748" s="1"/>
      <c r="M3748" s="1"/>
      <c r="N3748" s="1"/>
    </row>
    <row r="3749" spans="1:14">
      <c r="A3749" s="73">
        <v>3742</v>
      </c>
      <c r="B3749" s="81"/>
      <c r="C3749" s="81"/>
      <c r="D3749" s="81"/>
      <c r="E3749" s="1"/>
      <c r="F3749" s="1"/>
      <c r="G3749" s="1"/>
      <c r="H3749" s="1"/>
      <c r="I3749" s="1"/>
      <c r="J3749" s="1"/>
      <c r="K3749" s="1"/>
      <c r="L3749" s="1"/>
      <c r="M3749" s="1"/>
      <c r="N3749" s="1"/>
    </row>
    <row r="3750" spans="1:14">
      <c r="A3750" s="73">
        <v>3743</v>
      </c>
      <c r="B3750" s="81"/>
      <c r="C3750" s="81"/>
      <c r="D3750" s="81"/>
      <c r="E3750" s="1"/>
      <c r="F3750" s="1"/>
      <c r="G3750" s="1"/>
      <c r="H3750" s="1"/>
      <c r="I3750" s="1"/>
      <c r="J3750" s="1"/>
      <c r="K3750" s="1"/>
      <c r="L3750" s="1"/>
      <c r="M3750" s="1"/>
      <c r="N3750" s="1"/>
    </row>
    <row r="3751" spans="1:14">
      <c r="A3751" s="73">
        <v>3744</v>
      </c>
      <c r="B3751" s="81"/>
      <c r="C3751" s="81"/>
      <c r="D3751" s="81"/>
      <c r="E3751" s="1"/>
      <c r="F3751" s="1"/>
      <c r="G3751" s="1"/>
      <c r="H3751" s="1"/>
      <c r="I3751" s="1"/>
      <c r="J3751" s="1"/>
      <c r="K3751" s="1"/>
      <c r="L3751" s="1"/>
      <c r="M3751" s="1"/>
      <c r="N3751" s="1"/>
    </row>
    <row r="3752" spans="1:14">
      <c r="A3752" s="73">
        <v>3745</v>
      </c>
      <c r="B3752" s="81"/>
      <c r="C3752" s="81"/>
      <c r="D3752" s="81"/>
      <c r="E3752" s="1"/>
      <c r="F3752" s="1"/>
      <c r="G3752" s="1"/>
      <c r="H3752" s="1"/>
      <c r="I3752" s="1"/>
      <c r="J3752" s="1"/>
      <c r="K3752" s="1"/>
      <c r="L3752" s="1"/>
      <c r="M3752" s="1"/>
      <c r="N3752" s="1"/>
    </row>
    <row r="3753" spans="1:14">
      <c r="A3753" s="73">
        <v>3746</v>
      </c>
      <c r="B3753" s="81"/>
      <c r="C3753" s="81"/>
      <c r="D3753" s="81"/>
      <c r="E3753" s="1"/>
      <c r="F3753" s="1"/>
      <c r="G3753" s="1"/>
      <c r="H3753" s="1"/>
      <c r="I3753" s="1"/>
      <c r="J3753" s="1"/>
      <c r="K3753" s="1"/>
      <c r="L3753" s="1"/>
      <c r="M3753" s="1"/>
      <c r="N3753" s="1"/>
    </row>
    <row r="3754" spans="1:14">
      <c r="A3754" s="73">
        <v>3747</v>
      </c>
      <c r="B3754" s="81"/>
      <c r="C3754" s="81"/>
      <c r="D3754" s="81"/>
      <c r="E3754" s="1"/>
      <c r="F3754" s="1"/>
      <c r="G3754" s="1"/>
      <c r="H3754" s="1"/>
      <c r="I3754" s="1"/>
      <c r="J3754" s="1"/>
      <c r="K3754" s="1"/>
      <c r="L3754" s="1"/>
      <c r="M3754" s="1"/>
      <c r="N3754" s="1"/>
    </row>
    <row r="3755" spans="1:14">
      <c r="A3755" s="73">
        <v>3748</v>
      </c>
      <c r="B3755" s="81"/>
      <c r="C3755" s="81"/>
      <c r="D3755" s="81"/>
      <c r="E3755" s="1"/>
      <c r="F3755" s="1"/>
      <c r="G3755" s="1"/>
      <c r="H3755" s="1"/>
      <c r="I3755" s="1"/>
      <c r="J3755" s="1"/>
      <c r="K3755" s="1"/>
      <c r="L3755" s="1"/>
      <c r="M3755" s="1"/>
      <c r="N3755" s="1"/>
    </row>
    <row r="3756" spans="1:14">
      <c r="A3756" s="73">
        <v>3749</v>
      </c>
      <c r="B3756" s="81"/>
      <c r="C3756" s="81"/>
      <c r="D3756" s="81"/>
      <c r="E3756" s="1"/>
      <c r="F3756" s="1"/>
      <c r="G3756" s="1"/>
      <c r="H3756" s="1"/>
      <c r="I3756" s="1"/>
      <c r="J3756" s="1"/>
      <c r="K3756" s="1"/>
      <c r="L3756" s="1"/>
      <c r="M3756" s="1"/>
      <c r="N3756" s="1"/>
    </row>
    <row r="3757" spans="1:14">
      <c r="A3757" s="73">
        <v>3750</v>
      </c>
      <c r="B3757" s="81"/>
      <c r="C3757" s="81"/>
      <c r="D3757" s="81"/>
      <c r="E3757" s="1"/>
      <c r="F3757" s="1"/>
      <c r="G3757" s="1"/>
      <c r="H3757" s="1"/>
      <c r="I3757" s="1"/>
      <c r="J3757" s="1"/>
      <c r="K3757" s="1"/>
      <c r="L3757" s="1"/>
      <c r="M3757" s="1"/>
      <c r="N3757" s="1"/>
    </row>
    <row r="3758" spans="1:14">
      <c r="A3758" s="73">
        <v>3751</v>
      </c>
      <c r="B3758" s="81"/>
      <c r="C3758" s="81"/>
      <c r="D3758" s="81"/>
      <c r="E3758" s="1"/>
      <c r="F3758" s="1"/>
      <c r="G3758" s="1"/>
      <c r="H3758" s="1"/>
      <c r="I3758" s="1"/>
      <c r="J3758" s="1"/>
      <c r="K3758" s="1"/>
      <c r="L3758" s="1"/>
      <c r="M3758" s="1"/>
      <c r="N3758" s="1"/>
    </row>
    <row r="3759" spans="1:14">
      <c r="A3759" s="73">
        <v>3752</v>
      </c>
      <c r="B3759" s="81"/>
      <c r="C3759" s="81"/>
      <c r="D3759" s="81"/>
      <c r="E3759" s="1"/>
      <c r="F3759" s="1"/>
      <c r="G3759" s="1"/>
      <c r="H3759" s="1"/>
      <c r="I3759" s="1"/>
      <c r="J3759" s="1"/>
      <c r="K3759" s="1"/>
      <c r="L3759" s="1"/>
      <c r="M3759" s="1"/>
      <c r="N3759" s="1"/>
    </row>
    <row r="3760" spans="1:14">
      <c r="A3760" s="73">
        <v>3753</v>
      </c>
      <c r="B3760" s="81"/>
      <c r="C3760" s="81"/>
      <c r="D3760" s="81"/>
      <c r="E3760" s="1"/>
      <c r="F3760" s="1"/>
      <c r="G3760" s="1"/>
      <c r="H3760" s="1"/>
      <c r="I3760" s="1"/>
      <c r="J3760" s="1"/>
      <c r="K3760" s="1"/>
      <c r="L3760" s="1"/>
      <c r="M3760" s="1"/>
      <c r="N3760" s="1"/>
    </row>
    <row r="3761" spans="1:14">
      <c r="A3761" s="73">
        <v>3754</v>
      </c>
      <c r="B3761" s="81"/>
      <c r="C3761" s="81"/>
      <c r="D3761" s="81"/>
      <c r="E3761" s="1"/>
      <c r="F3761" s="1"/>
      <c r="G3761" s="1"/>
      <c r="H3761" s="1"/>
      <c r="I3761" s="1"/>
      <c r="J3761" s="1"/>
      <c r="K3761" s="1"/>
      <c r="L3761" s="1"/>
      <c r="M3761" s="1"/>
      <c r="N3761" s="1"/>
    </row>
    <row r="3762" spans="1:14">
      <c r="A3762" s="73">
        <v>3755</v>
      </c>
      <c r="B3762" s="81"/>
      <c r="C3762" s="81"/>
      <c r="D3762" s="81"/>
      <c r="E3762" s="1"/>
      <c r="F3762" s="1"/>
      <c r="G3762" s="1"/>
      <c r="H3762" s="1"/>
      <c r="I3762" s="1"/>
      <c r="J3762" s="1"/>
      <c r="K3762" s="1"/>
      <c r="L3762" s="1"/>
      <c r="M3762" s="1"/>
      <c r="N3762" s="1"/>
    </row>
    <row r="3763" spans="1:14">
      <c r="A3763" s="73">
        <v>3756</v>
      </c>
      <c r="B3763" s="81"/>
      <c r="C3763" s="81"/>
      <c r="D3763" s="81"/>
      <c r="E3763" s="1"/>
      <c r="F3763" s="1"/>
      <c r="G3763" s="1"/>
      <c r="H3763" s="1"/>
      <c r="I3763" s="1"/>
      <c r="J3763" s="1"/>
      <c r="K3763" s="1"/>
      <c r="L3763" s="1"/>
      <c r="M3763" s="1"/>
      <c r="N3763" s="1"/>
    </row>
    <row r="3764" spans="1:14">
      <c r="A3764" s="73">
        <v>3757</v>
      </c>
      <c r="B3764" s="81"/>
      <c r="C3764" s="81"/>
      <c r="D3764" s="81"/>
      <c r="E3764" s="1"/>
      <c r="F3764" s="1"/>
      <c r="G3764" s="1"/>
      <c r="H3764" s="1"/>
      <c r="I3764" s="1"/>
      <c r="J3764" s="1"/>
      <c r="K3764" s="1"/>
      <c r="L3764" s="1"/>
      <c r="M3764" s="1"/>
      <c r="N3764" s="1"/>
    </row>
    <row r="3765" spans="1:14">
      <c r="A3765" s="73">
        <v>3758</v>
      </c>
      <c r="B3765" s="81"/>
      <c r="C3765" s="81"/>
      <c r="D3765" s="81"/>
      <c r="E3765" s="1"/>
      <c r="F3765" s="1"/>
      <c r="G3765" s="1"/>
      <c r="H3765" s="1"/>
      <c r="I3765" s="1"/>
      <c r="J3765" s="1"/>
      <c r="K3765" s="1"/>
      <c r="L3765" s="1"/>
      <c r="M3765" s="1"/>
      <c r="N3765" s="1"/>
    </row>
    <row r="3766" spans="1:14">
      <c r="A3766" s="73">
        <v>3759</v>
      </c>
      <c r="B3766" s="81"/>
      <c r="C3766" s="81"/>
      <c r="D3766" s="81"/>
      <c r="E3766" s="1"/>
      <c r="F3766" s="1"/>
      <c r="G3766" s="1"/>
      <c r="H3766" s="1"/>
      <c r="I3766" s="1"/>
      <c r="J3766" s="1"/>
      <c r="K3766" s="1"/>
      <c r="L3766" s="1"/>
      <c r="M3766" s="1"/>
      <c r="N3766" s="1"/>
    </row>
    <row r="3767" spans="1:14">
      <c r="A3767" s="73">
        <v>3760</v>
      </c>
      <c r="B3767" s="81"/>
      <c r="C3767" s="81"/>
      <c r="D3767" s="81"/>
      <c r="E3767" s="1"/>
      <c r="F3767" s="1"/>
      <c r="G3767" s="1"/>
      <c r="H3767" s="1"/>
      <c r="I3767" s="1"/>
      <c r="J3767" s="1"/>
      <c r="K3767" s="1"/>
      <c r="L3767" s="1"/>
      <c r="M3767" s="1"/>
      <c r="N3767" s="1"/>
    </row>
    <row r="3768" spans="1:14">
      <c r="A3768" s="73">
        <v>3761</v>
      </c>
      <c r="B3768" s="81"/>
      <c r="C3768" s="81"/>
      <c r="D3768" s="81"/>
      <c r="E3768" s="1"/>
      <c r="F3768" s="1"/>
      <c r="G3768" s="1"/>
      <c r="H3768" s="1"/>
      <c r="I3768" s="1"/>
      <c r="J3768" s="1"/>
      <c r="K3768" s="1"/>
      <c r="L3768" s="1"/>
      <c r="M3768" s="1"/>
      <c r="N3768" s="1"/>
    </row>
    <row r="3769" spans="1:14">
      <c r="A3769" s="73">
        <v>3762</v>
      </c>
      <c r="B3769" s="81"/>
      <c r="C3769" s="81"/>
      <c r="D3769" s="81"/>
      <c r="E3769" s="1"/>
      <c r="F3769" s="1"/>
      <c r="G3769" s="1"/>
      <c r="H3769" s="1"/>
      <c r="I3769" s="1"/>
      <c r="J3769" s="1"/>
      <c r="K3769" s="1"/>
      <c r="L3769" s="1"/>
      <c r="M3769" s="1"/>
      <c r="N3769" s="1"/>
    </row>
    <row r="3770" spans="1:14">
      <c r="A3770" s="73">
        <v>3763</v>
      </c>
      <c r="B3770" s="81"/>
      <c r="C3770" s="81"/>
      <c r="D3770" s="81"/>
      <c r="E3770" s="1"/>
      <c r="F3770" s="1"/>
      <c r="G3770" s="1"/>
      <c r="H3770" s="1"/>
      <c r="I3770" s="1"/>
      <c r="J3770" s="1"/>
      <c r="K3770" s="1"/>
      <c r="L3770" s="1"/>
      <c r="M3770" s="1"/>
      <c r="N3770" s="1"/>
    </row>
    <row r="3771" spans="1:14">
      <c r="A3771" s="73">
        <v>3764</v>
      </c>
      <c r="B3771" s="81"/>
      <c r="C3771" s="81"/>
      <c r="D3771" s="81"/>
      <c r="E3771" s="1"/>
      <c r="F3771" s="1"/>
      <c r="G3771" s="1"/>
      <c r="H3771" s="1"/>
      <c r="I3771" s="1"/>
      <c r="J3771" s="1"/>
      <c r="K3771" s="1"/>
      <c r="L3771" s="1"/>
      <c r="M3771" s="1"/>
      <c r="N3771" s="1"/>
    </row>
    <row r="3772" spans="1:14">
      <c r="A3772" s="73">
        <v>3765</v>
      </c>
      <c r="B3772" s="81"/>
      <c r="C3772" s="81"/>
      <c r="D3772" s="81"/>
      <c r="E3772" s="1"/>
      <c r="F3772" s="1"/>
      <c r="G3772" s="1"/>
      <c r="H3772" s="1"/>
      <c r="I3772" s="1"/>
      <c r="J3772" s="1"/>
      <c r="K3772" s="1"/>
      <c r="L3772" s="1"/>
      <c r="M3772" s="1"/>
      <c r="N3772" s="1"/>
    </row>
    <row r="3773" spans="1:14">
      <c r="A3773" s="73">
        <v>3766</v>
      </c>
      <c r="B3773" s="81"/>
      <c r="C3773" s="81"/>
      <c r="D3773" s="81"/>
      <c r="E3773" s="1"/>
      <c r="F3773" s="1"/>
      <c r="G3773" s="1"/>
      <c r="H3773" s="1"/>
      <c r="I3773" s="1"/>
      <c r="J3773" s="1"/>
      <c r="K3773" s="1"/>
      <c r="L3773" s="1"/>
      <c r="M3773" s="1"/>
      <c r="N3773" s="1"/>
    </row>
    <row r="3774" spans="1:14">
      <c r="A3774" s="73">
        <v>3767</v>
      </c>
      <c r="B3774" s="81"/>
      <c r="C3774" s="81"/>
      <c r="D3774" s="81"/>
      <c r="E3774" s="1"/>
      <c r="F3774" s="1"/>
      <c r="G3774" s="1"/>
      <c r="H3774" s="1"/>
      <c r="I3774" s="1"/>
      <c r="J3774" s="1"/>
      <c r="K3774" s="1"/>
      <c r="L3774" s="1"/>
      <c r="M3774" s="1"/>
      <c r="N3774" s="1"/>
    </row>
    <row r="3775" spans="1:14">
      <c r="A3775" s="73">
        <v>3768</v>
      </c>
      <c r="B3775" s="81"/>
      <c r="C3775" s="81"/>
      <c r="D3775" s="81"/>
      <c r="E3775" s="1"/>
      <c r="F3775" s="1"/>
      <c r="G3775" s="1"/>
      <c r="H3775" s="1"/>
      <c r="I3775" s="1"/>
      <c r="J3775" s="1"/>
      <c r="K3775" s="1"/>
      <c r="L3775" s="1"/>
      <c r="M3775" s="1"/>
      <c r="N3775" s="1"/>
    </row>
    <row r="3776" spans="1:14">
      <c r="A3776" s="73">
        <v>3769</v>
      </c>
      <c r="B3776" s="81"/>
      <c r="C3776" s="81"/>
      <c r="D3776" s="81"/>
      <c r="E3776" s="1"/>
      <c r="F3776" s="1"/>
      <c r="G3776" s="1"/>
      <c r="H3776" s="1"/>
      <c r="I3776" s="1"/>
      <c r="J3776" s="1"/>
      <c r="K3776" s="1"/>
      <c r="L3776" s="1"/>
      <c r="M3776" s="1"/>
      <c r="N3776" s="1"/>
    </row>
    <row r="3777" spans="1:14">
      <c r="A3777" s="73">
        <v>3770</v>
      </c>
      <c r="B3777" s="81"/>
      <c r="C3777" s="81"/>
      <c r="D3777" s="81"/>
      <c r="E3777" s="1"/>
      <c r="F3777" s="1"/>
      <c r="G3777" s="1"/>
      <c r="H3777" s="1"/>
      <c r="I3777" s="1"/>
      <c r="J3777" s="1"/>
      <c r="K3777" s="1"/>
      <c r="L3777" s="1"/>
      <c r="M3777" s="1"/>
      <c r="N3777" s="1"/>
    </row>
    <row r="3778" spans="1:14">
      <c r="A3778" s="73">
        <v>3771</v>
      </c>
      <c r="B3778" s="81"/>
      <c r="C3778" s="81"/>
      <c r="D3778" s="81"/>
      <c r="E3778" s="1"/>
      <c r="F3778" s="1"/>
      <c r="G3778" s="1"/>
      <c r="H3778" s="1"/>
      <c r="I3778" s="1"/>
      <c r="J3778" s="1"/>
      <c r="K3778" s="1"/>
      <c r="L3778" s="1"/>
      <c r="M3778" s="1"/>
      <c r="N3778" s="1"/>
    </row>
    <row r="3779" spans="1:14">
      <c r="A3779" s="73">
        <v>3772</v>
      </c>
      <c r="B3779" s="81"/>
      <c r="C3779" s="81"/>
      <c r="D3779" s="81"/>
      <c r="E3779" s="1"/>
      <c r="F3779" s="1"/>
      <c r="G3779" s="1"/>
      <c r="H3779" s="1"/>
      <c r="I3779" s="1"/>
      <c r="J3779" s="1"/>
      <c r="K3779" s="1"/>
      <c r="L3779" s="1"/>
      <c r="M3779" s="1"/>
      <c r="N3779" s="1"/>
    </row>
    <row r="3780" spans="1:14">
      <c r="A3780" s="73">
        <v>3773</v>
      </c>
      <c r="B3780" s="81"/>
      <c r="C3780" s="81"/>
      <c r="D3780" s="81"/>
      <c r="E3780" s="1"/>
      <c r="F3780" s="1"/>
      <c r="G3780" s="1"/>
      <c r="H3780" s="1"/>
      <c r="I3780" s="1"/>
      <c r="J3780" s="1"/>
      <c r="K3780" s="1"/>
      <c r="L3780" s="1"/>
      <c r="M3780" s="1"/>
      <c r="N3780" s="1"/>
    </row>
    <row r="3781" spans="1:14">
      <c r="A3781" s="73">
        <v>3774</v>
      </c>
      <c r="B3781" s="81"/>
      <c r="C3781" s="81"/>
      <c r="D3781" s="81"/>
      <c r="E3781" s="1"/>
      <c r="F3781" s="1"/>
      <c r="G3781" s="1"/>
      <c r="H3781" s="1"/>
      <c r="I3781" s="1"/>
      <c r="J3781" s="1"/>
      <c r="K3781" s="1"/>
      <c r="L3781" s="1"/>
      <c r="M3781" s="1"/>
      <c r="N3781" s="1"/>
    </row>
    <row r="3782" spans="1:14">
      <c r="A3782" s="73">
        <v>3775</v>
      </c>
      <c r="B3782" s="81"/>
      <c r="C3782" s="81"/>
      <c r="D3782" s="81"/>
      <c r="E3782" s="1"/>
      <c r="F3782" s="1"/>
      <c r="G3782" s="1"/>
      <c r="H3782" s="1"/>
      <c r="I3782" s="1"/>
      <c r="J3782" s="1"/>
      <c r="K3782" s="1"/>
      <c r="L3782" s="1"/>
      <c r="M3782" s="1"/>
      <c r="N3782" s="1"/>
    </row>
    <row r="3783" spans="1:14">
      <c r="A3783" s="73">
        <v>3776</v>
      </c>
      <c r="B3783" s="81"/>
      <c r="C3783" s="81"/>
      <c r="D3783" s="81"/>
      <c r="E3783" s="1"/>
      <c r="F3783" s="1"/>
      <c r="G3783" s="1"/>
      <c r="H3783" s="1"/>
      <c r="I3783" s="1"/>
      <c r="J3783" s="1"/>
      <c r="K3783" s="1"/>
      <c r="L3783" s="1"/>
      <c r="M3783" s="1"/>
      <c r="N3783" s="1"/>
    </row>
    <row r="3784" spans="1:14">
      <c r="A3784" s="73">
        <v>3777</v>
      </c>
      <c r="B3784" s="81"/>
      <c r="C3784" s="81"/>
      <c r="D3784" s="81"/>
      <c r="E3784" s="1"/>
      <c r="F3784" s="1"/>
      <c r="G3784" s="1"/>
      <c r="H3784" s="1"/>
      <c r="I3784" s="1"/>
      <c r="J3784" s="1"/>
      <c r="K3784" s="1"/>
      <c r="L3784" s="1"/>
      <c r="M3784" s="1"/>
      <c r="N3784" s="1"/>
    </row>
    <row r="3785" spans="1:14">
      <c r="A3785" s="73">
        <v>3778</v>
      </c>
      <c r="B3785" s="81"/>
      <c r="C3785" s="81"/>
      <c r="D3785" s="81"/>
      <c r="E3785" s="1"/>
      <c r="F3785" s="1"/>
      <c r="G3785" s="1"/>
      <c r="H3785" s="1"/>
      <c r="I3785" s="1"/>
      <c r="J3785" s="1"/>
      <c r="K3785" s="1"/>
      <c r="L3785" s="1"/>
      <c r="M3785" s="1"/>
      <c r="N3785" s="1"/>
    </row>
    <row r="3786" spans="1:14">
      <c r="A3786" s="73">
        <v>3779</v>
      </c>
      <c r="B3786" s="81"/>
      <c r="C3786" s="81"/>
      <c r="D3786" s="81"/>
      <c r="E3786" s="1"/>
      <c r="F3786" s="1"/>
      <c r="G3786" s="1"/>
      <c r="H3786" s="1"/>
      <c r="I3786" s="1"/>
      <c r="J3786" s="1"/>
      <c r="K3786" s="1"/>
      <c r="L3786" s="1"/>
      <c r="M3786" s="1"/>
      <c r="N3786" s="1"/>
    </row>
    <row r="3787" spans="1:14">
      <c r="A3787" s="73">
        <v>3780</v>
      </c>
      <c r="B3787" s="81"/>
      <c r="C3787" s="81"/>
      <c r="D3787" s="81"/>
      <c r="E3787" s="1"/>
      <c r="F3787" s="1"/>
      <c r="G3787" s="1"/>
      <c r="H3787" s="1"/>
      <c r="I3787" s="1"/>
      <c r="J3787" s="1"/>
      <c r="K3787" s="1"/>
      <c r="L3787" s="1"/>
      <c r="M3787" s="1"/>
      <c r="N3787" s="1"/>
    </row>
    <row r="3788" spans="1:14">
      <c r="A3788" s="73">
        <v>3781</v>
      </c>
      <c r="B3788" s="81"/>
      <c r="C3788" s="81"/>
      <c r="D3788" s="81"/>
      <c r="E3788" s="1"/>
      <c r="F3788" s="1"/>
      <c r="G3788" s="1"/>
      <c r="H3788" s="1"/>
      <c r="I3788" s="1"/>
      <c r="J3788" s="1"/>
      <c r="K3788" s="1"/>
      <c r="L3788" s="1"/>
      <c r="M3788" s="1"/>
      <c r="N3788" s="1"/>
    </row>
    <row r="3789" spans="1:14">
      <c r="A3789" s="73">
        <v>3782</v>
      </c>
      <c r="B3789" s="81"/>
      <c r="C3789" s="81"/>
      <c r="D3789" s="81"/>
      <c r="E3789" s="1"/>
      <c r="F3789" s="1"/>
      <c r="G3789" s="1"/>
      <c r="H3789" s="1"/>
      <c r="I3789" s="1"/>
      <c r="J3789" s="1"/>
      <c r="K3789" s="1"/>
      <c r="L3789" s="1"/>
      <c r="M3789" s="1"/>
      <c r="N3789" s="1"/>
    </row>
    <row r="3790" spans="1:14">
      <c r="A3790" s="73">
        <v>3783</v>
      </c>
      <c r="B3790" s="81"/>
      <c r="C3790" s="81"/>
      <c r="D3790" s="81"/>
      <c r="E3790" s="1"/>
      <c r="F3790" s="1"/>
      <c r="G3790" s="1"/>
      <c r="H3790" s="1"/>
      <c r="I3790" s="1"/>
      <c r="J3790" s="1"/>
      <c r="K3790" s="1"/>
      <c r="L3790" s="1"/>
      <c r="M3790" s="1"/>
      <c r="N3790" s="1"/>
    </row>
    <row r="3791" spans="1:14">
      <c r="A3791" s="73">
        <v>3784</v>
      </c>
      <c r="B3791" s="81"/>
      <c r="C3791" s="81"/>
      <c r="D3791" s="81"/>
      <c r="E3791" s="1"/>
      <c r="F3791" s="1"/>
      <c r="G3791" s="1"/>
      <c r="H3791" s="1"/>
      <c r="I3791" s="1"/>
      <c r="J3791" s="1"/>
      <c r="K3791" s="1"/>
      <c r="L3791" s="1"/>
      <c r="M3791" s="1"/>
      <c r="N3791" s="1"/>
    </row>
    <row r="3792" spans="1:14">
      <c r="A3792" s="73">
        <v>3785</v>
      </c>
      <c r="B3792" s="81"/>
      <c r="C3792" s="81"/>
      <c r="D3792" s="81"/>
      <c r="E3792" s="1"/>
      <c r="F3792" s="1"/>
      <c r="G3792" s="1"/>
      <c r="H3792" s="1"/>
      <c r="I3792" s="1"/>
      <c r="J3792" s="1"/>
      <c r="K3792" s="1"/>
      <c r="L3792" s="1"/>
      <c r="M3792" s="1"/>
      <c r="N3792" s="1"/>
    </row>
    <row r="3793" spans="1:14">
      <c r="A3793" s="73">
        <v>3786</v>
      </c>
      <c r="B3793" s="81"/>
      <c r="C3793" s="81"/>
      <c r="D3793" s="81"/>
      <c r="E3793" s="1"/>
      <c r="F3793" s="1"/>
      <c r="G3793" s="1"/>
      <c r="H3793" s="1"/>
      <c r="I3793" s="1"/>
      <c r="J3793" s="1"/>
      <c r="K3793" s="1"/>
      <c r="L3793" s="1"/>
      <c r="M3793" s="1"/>
      <c r="N3793" s="1"/>
    </row>
    <row r="3794" spans="1:14">
      <c r="A3794" s="73">
        <v>3787</v>
      </c>
      <c r="B3794" s="81"/>
      <c r="C3794" s="81"/>
      <c r="D3794" s="81"/>
      <c r="E3794" s="1"/>
      <c r="F3794" s="1"/>
      <c r="G3794" s="1"/>
      <c r="H3794" s="1"/>
      <c r="I3794" s="1"/>
      <c r="J3794" s="1"/>
      <c r="K3794" s="1"/>
      <c r="L3794" s="1"/>
      <c r="M3794" s="1"/>
      <c r="N3794" s="1"/>
    </row>
    <row r="3795" spans="1:14">
      <c r="A3795" s="73">
        <v>3788</v>
      </c>
      <c r="B3795" s="81"/>
      <c r="C3795" s="81"/>
      <c r="D3795" s="81"/>
      <c r="E3795" s="1"/>
      <c r="F3795" s="1"/>
      <c r="G3795" s="1"/>
      <c r="H3795" s="1"/>
      <c r="I3795" s="1"/>
      <c r="J3795" s="1"/>
      <c r="K3795" s="1"/>
      <c r="L3795" s="1"/>
      <c r="M3795" s="1"/>
      <c r="N3795" s="1"/>
    </row>
    <row r="3796" spans="1:14">
      <c r="A3796" s="73">
        <v>3789</v>
      </c>
      <c r="B3796" s="81"/>
      <c r="C3796" s="81"/>
      <c r="D3796" s="81"/>
      <c r="E3796" s="1"/>
      <c r="F3796" s="1"/>
      <c r="G3796" s="1"/>
      <c r="H3796" s="1"/>
      <c r="I3796" s="1"/>
      <c r="J3796" s="1"/>
      <c r="K3796" s="1"/>
      <c r="L3796" s="1"/>
      <c r="M3796" s="1"/>
      <c r="N3796" s="1"/>
    </row>
    <row r="3797" spans="1:14">
      <c r="A3797" s="73">
        <v>3790</v>
      </c>
      <c r="B3797" s="81"/>
      <c r="C3797" s="81"/>
      <c r="D3797" s="81"/>
      <c r="E3797" s="1"/>
      <c r="F3797" s="1"/>
      <c r="G3797" s="1"/>
      <c r="H3797" s="1"/>
      <c r="I3797" s="1"/>
      <c r="J3797" s="1"/>
      <c r="K3797" s="1"/>
      <c r="L3797" s="1"/>
      <c r="M3797" s="1"/>
      <c r="N3797" s="1"/>
    </row>
    <row r="3798" spans="1:14">
      <c r="A3798" s="73">
        <v>3791</v>
      </c>
      <c r="B3798" s="81"/>
      <c r="C3798" s="81"/>
      <c r="D3798" s="81"/>
      <c r="E3798" s="1"/>
      <c r="F3798" s="1"/>
      <c r="G3798" s="1"/>
      <c r="H3798" s="1"/>
      <c r="I3798" s="1"/>
      <c r="J3798" s="1"/>
      <c r="K3798" s="1"/>
      <c r="L3798" s="1"/>
      <c r="M3798" s="1"/>
      <c r="N3798" s="1"/>
    </row>
    <row r="3799" spans="1:14">
      <c r="A3799" s="73">
        <v>3792</v>
      </c>
      <c r="B3799" s="81"/>
      <c r="C3799" s="81"/>
      <c r="D3799" s="81"/>
      <c r="E3799" s="1"/>
      <c r="F3799" s="1"/>
      <c r="G3799" s="1"/>
      <c r="H3799" s="1"/>
      <c r="I3799" s="1"/>
      <c r="J3799" s="1"/>
      <c r="K3799" s="1"/>
      <c r="L3799" s="1"/>
      <c r="M3799" s="1"/>
      <c r="N3799" s="1"/>
    </row>
    <row r="3800" spans="1:14">
      <c r="A3800" s="73">
        <v>3793</v>
      </c>
      <c r="B3800" s="81"/>
      <c r="C3800" s="81"/>
      <c r="D3800" s="81"/>
      <c r="E3800" s="1"/>
      <c r="F3800" s="1"/>
      <c r="G3800" s="1"/>
      <c r="H3800" s="1"/>
      <c r="I3800" s="1"/>
      <c r="J3800" s="1"/>
      <c r="K3800" s="1"/>
      <c r="L3800" s="1"/>
      <c r="M3800" s="1"/>
      <c r="N3800" s="1"/>
    </row>
    <row r="3801" spans="1:14">
      <c r="A3801" s="73">
        <v>3794</v>
      </c>
      <c r="B3801" s="81"/>
      <c r="C3801" s="81"/>
      <c r="D3801" s="81"/>
      <c r="E3801" s="1"/>
      <c r="F3801" s="1"/>
      <c r="G3801" s="1"/>
      <c r="H3801" s="1"/>
      <c r="I3801" s="1"/>
      <c r="J3801" s="1"/>
      <c r="K3801" s="1"/>
      <c r="L3801" s="1"/>
      <c r="M3801" s="1"/>
      <c r="N3801" s="1"/>
    </row>
    <row r="3802" spans="1:14">
      <c r="A3802" s="73">
        <v>3795</v>
      </c>
      <c r="B3802" s="81"/>
      <c r="C3802" s="81"/>
      <c r="D3802" s="81"/>
      <c r="E3802" s="1"/>
      <c r="F3802" s="1"/>
      <c r="G3802" s="1"/>
      <c r="H3802" s="1"/>
      <c r="I3802" s="1"/>
      <c r="J3802" s="1"/>
      <c r="K3802" s="1"/>
      <c r="L3802" s="1"/>
      <c r="M3802" s="1"/>
      <c r="N3802" s="1"/>
    </row>
    <row r="3803" spans="1:14">
      <c r="A3803" s="73">
        <v>3796</v>
      </c>
      <c r="B3803" s="81"/>
      <c r="C3803" s="81"/>
      <c r="D3803" s="81"/>
      <c r="E3803" s="1"/>
      <c r="F3803" s="1"/>
      <c r="G3803" s="1"/>
      <c r="H3803" s="1"/>
      <c r="I3803" s="1"/>
      <c r="J3803" s="1"/>
      <c r="K3803" s="1"/>
      <c r="L3803" s="1"/>
      <c r="M3803" s="1"/>
      <c r="N3803" s="1"/>
    </row>
    <row r="3804" spans="1:14">
      <c r="A3804" s="73">
        <v>3797</v>
      </c>
      <c r="B3804" s="81"/>
      <c r="C3804" s="81"/>
      <c r="D3804" s="81"/>
      <c r="E3804" s="1"/>
      <c r="F3804" s="1"/>
      <c r="G3804" s="1"/>
      <c r="H3804" s="1"/>
      <c r="I3804" s="1"/>
      <c r="J3804" s="1"/>
      <c r="K3804" s="1"/>
      <c r="L3804" s="1"/>
      <c r="M3804" s="1"/>
      <c r="N3804" s="1"/>
    </row>
    <row r="3805" spans="1:14">
      <c r="A3805" s="73">
        <v>3798</v>
      </c>
      <c r="B3805" s="81"/>
      <c r="C3805" s="81"/>
      <c r="D3805" s="81"/>
      <c r="E3805" s="1"/>
      <c r="F3805" s="1"/>
      <c r="G3805" s="1"/>
      <c r="H3805" s="1"/>
      <c r="I3805" s="1"/>
      <c r="J3805" s="1"/>
      <c r="K3805" s="1"/>
      <c r="L3805" s="1"/>
      <c r="M3805" s="1"/>
      <c r="N3805" s="1"/>
    </row>
    <row r="3806" spans="1:14">
      <c r="A3806" s="73">
        <v>3799</v>
      </c>
      <c r="B3806" s="81"/>
      <c r="C3806" s="81"/>
      <c r="D3806" s="81"/>
      <c r="E3806" s="1"/>
      <c r="F3806" s="1"/>
      <c r="G3806" s="1"/>
      <c r="H3806" s="1"/>
      <c r="I3806" s="1"/>
      <c r="J3806" s="1"/>
      <c r="K3806" s="1"/>
      <c r="L3806" s="1"/>
      <c r="M3806" s="1"/>
      <c r="N3806" s="1"/>
    </row>
    <row r="3807" spans="1:14">
      <c r="A3807" s="73">
        <v>3800</v>
      </c>
      <c r="B3807" s="81"/>
      <c r="C3807" s="81"/>
      <c r="D3807" s="81"/>
      <c r="E3807" s="1"/>
      <c r="F3807" s="1"/>
      <c r="G3807" s="1"/>
      <c r="H3807" s="1"/>
      <c r="I3807" s="1"/>
      <c r="J3807" s="1"/>
      <c r="K3807" s="1"/>
      <c r="L3807" s="1"/>
      <c r="M3807" s="1"/>
      <c r="N3807" s="1"/>
    </row>
    <row r="3808" spans="1:14">
      <c r="A3808" s="73">
        <v>3801</v>
      </c>
      <c r="B3808" s="81"/>
      <c r="C3808" s="81"/>
      <c r="D3808" s="81"/>
      <c r="E3808" s="1"/>
      <c r="F3808" s="1"/>
      <c r="G3808" s="1"/>
      <c r="H3808" s="1"/>
      <c r="I3808" s="1"/>
      <c r="J3808" s="1"/>
      <c r="K3808" s="1"/>
      <c r="L3808" s="1"/>
      <c r="M3808" s="1"/>
      <c r="N3808" s="1"/>
    </row>
    <row r="3809" spans="1:14">
      <c r="A3809" s="73">
        <v>3802</v>
      </c>
      <c r="B3809" s="81"/>
      <c r="C3809" s="81"/>
      <c r="D3809" s="81"/>
      <c r="E3809" s="1"/>
      <c r="F3809" s="1"/>
      <c r="G3809" s="1"/>
      <c r="H3809" s="1"/>
      <c r="I3809" s="1"/>
      <c r="J3809" s="1"/>
      <c r="K3809" s="1"/>
      <c r="L3809" s="1"/>
      <c r="M3809" s="1"/>
      <c r="N3809" s="1"/>
    </row>
    <row r="3810" spans="1:14">
      <c r="A3810" s="73">
        <v>3803</v>
      </c>
      <c r="B3810" s="81"/>
      <c r="C3810" s="81"/>
      <c r="D3810" s="81"/>
      <c r="E3810" s="1"/>
      <c r="F3810" s="1"/>
      <c r="G3810" s="1"/>
      <c r="H3810" s="1"/>
      <c r="I3810" s="1"/>
      <c r="J3810" s="1"/>
      <c r="K3810" s="1"/>
      <c r="L3810" s="1"/>
      <c r="M3810" s="1"/>
      <c r="N3810" s="1"/>
    </row>
    <row r="3811" spans="1:14">
      <c r="A3811" s="73">
        <v>3804</v>
      </c>
      <c r="B3811" s="81"/>
      <c r="C3811" s="81"/>
      <c r="D3811" s="81"/>
      <c r="E3811" s="1"/>
      <c r="F3811" s="1"/>
      <c r="G3811" s="1"/>
      <c r="H3811" s="1"/>
      <c r="I3811" s="1"/>
      <c r="J3811" s="1"/>
      <c r="K3811" s="1"/>
      <c r="L3811" s="1"/>
      <c r="M3811" s="1"/>
      <c r="N3811" s="1"/>
    </row>
    <row r="3812" spans="1:14">
      <c r="A3812" s="73">
        <v>3805</v>
      </c>
      <c r="B3812" s="81"/>
      <c r="C3812" s="81"/>
      <c r="D3812" s="81"/>
      <c r="E3812" s="1"/>
      <c r="F3812" s="1"/>
      <c r="G3812" s="1"/>
      <c r="H3812" s="1"/>
      <c r="I3812" s="1"/>
      <c r="J3812" s="1"/>
      <c r="K3812" s="1"/>
      <c r="L3812" s="1"/>
      <c r="M3812" s="1"/>
      <c r="N3812" s="1"/>
    </row>
    <row r="3813" spans="1:14">
      <c r="A3813" s="73">
        <v>3806</v>
      </c>
      <c r="B3813" s="81"/>
      <c r="C3813" s="81"/>
      <c r="D3813" s="81"/>
      <c r="E3813" s="1"/>
      <c r="F3813" s="1"/>
      <c r="G3813" s="1"/>
      <c r="H3813" s="1"/>
      <c r="I3813" s="1"/>
      <c r="J3813" s="1"/>
      <c r="K3813" s="1"/>
      <c r="L3813" s="1"/>
      <c r="M3813" s="1"/>
      <c r="N3813" s="1"/>
    </row>
    <row r="3814" spans="1:14">
      <c r="A3814" s="73">
        <v>3807</v>
      </c>
      <c r="B3814" s="81"/>
      <c r="C3814" s="81"/>
      <c r="D3814" s="81"/>
      <c r="E3814" s="1"/>
      <c r="F3814" s="1"/>
      <c r="G3814" s="1"/>
      <c r="H3814" s="1"/>
      <c r="I3814" s="1"/>
      <c r="J3814" s="1"/>
      <c r="K3814" s="1"/>
      <c r="L3814" s="1"/>
      <c r="M3814" s="1"/>
      <c r="N3814" s="1"/>
    </row>
    <row r="3815" spans="1:14">
      <c r="A3815" s="73">
        <v>3808</v>
      </c>
      <c r="B3815" s="81"/>
      <c r="C3815" s="81"/>
      <c r="D3815" s="81"/>
      <c r="E3815" s="1"/>
      <c r="F3815" s="1"/>
      <c r="G3815" s="1"/>
      <c r="H3815" s="1"/>
      <c r="I3815" s="1"/>
      <c r="J3815" s="1"/>
      <c r="K3815" s="1"/>
      <c r="L3815" s="1"/>
      <c r="M3815" s="1"/>
      <c r="N3815" s="1"/>
    </row>
    <row r="3816" spans="1:14">
      <c r="A3816" s="73">
        <v>3809</v>
      </c>
      <c r="B3816" s="81"/>
      <c r="C3816" s="81"/>
      <c r="D3816" s="81"/>
      <c r="E3816" s="1"/>
      <c r="F3816" s="1"/>
      <c r="G3816" s="1"/>
      <c r="H3816" s="1"/>
      <c r="I3816" s="1"/>
      <c r="J3816" s="1"/>
      <c r="K3816" s="1"/>
      <c r="L3816" s="1"/>
      <c r="M3816" s="1"/>
      <c r="N3816" s="1"/>
    </row>
    <row r="3817" spans="1:14">
      <c r="A3817" s="73">
        <v>3810</v>
      </c>
      <c r="B3817" s="81"/>
      <c r="C3817" s="81"/>
      <c r="D3817" s="81"/>
      <c r="E3817" s="1"/>
      <c r="F3817" s="1"/>
      <c r="G3817" s="1"/>
      <c r="H3817" s="1"/>
      <c r="I3817" s="1"/>
      <c r="J3817" s="1"/>
      <c r="K3817" s="1"/>
      <c r="L3817" s="1"/>
      <c r="M3817" s="1"/>
      <c r="N3817" s="1"/>
    </row>
    <row r="3818" spans="1:14">
      <c r="A3818" s="73">
        <v>3811</v>
      </c>
      <c r="B3818" s="81"/>
      <c r="C3818" s="81"/>
      <c r="D3818" s="81"/>
      <c r="E3818" s="1"/>
      <c r="F3818" s="1"/>
      <c r="G3818" s="1"/>
      <c r="H3818" s="1"/>
      <c r="I3818" s="1"/>
      <c r="J3818" s="1"/>
      <c r="K3818" s="1"/>
      <c r="L3818" s="1"/>
      <c r="M3818" s="1"/>
      <c r="N3818" s="1"/>
    </row>
    <row r="3819" spans="1:14">
      <c r="A3819" s="73">
        <v>3812</v>
      </c>
      <c r="B3819" s="81"/>
      <c r="C3819" s="81"/>
      <c r="D3819" s="81"/>
      <c r="E3819" s="1"/>
      <c r="F3819" s="1"/>
      <c r="G3819" s="1"/>
      <c r="H3819" s="1"/>
      <c r="I3819" s="1"/>
      <c r="J3819" s="1"/>
      <c r="K3819" s="1"/>
      <c r="L3819" s="1"/>
      <c r="M3819" s="1"/>
      <c r="N3819" s="1"/>
    </row>
    <row r="3820" spans="1:14">
      <c r="A3820" s="73">
        <v>3813</v>
      </c>
      <c r="B3820" s="81"/>
      <c r="C3820" s="81"/>
      <c r="D3820" s="81"/>
      <c r="E3820" s="1"/>
      <c r="F3820" s="1"/>
      <c r="G3820" s="1"/>
      <c r="H3820" s="1"/>
      <c r="I3820" s="1"/>
      <c r="J3820" s="1"/>
      <c r="K3820" s="1"/>
      <c r="L3820" s="1"/>
      <c r="M3820" s="1"/>
      <c r="N3820" s="1"/>
    </row>
    <row r="3821" spans="1:14">
      <c r="A3821" s="73">
        <v>3814</v>
      </c>
      <c r="B3821" s="81"/>
      <c r="C3821" s="81"/>
      <c r="D3821" s="81"/>
      <c r="E3821" s="1"/>
      <c r="F3821" s="1"/>
      <c r="G3821" s="1"/>
      <c r="H3821" s="1"/>
      <c r="I3821" s="1"/>
      <c r="J3821" s="1"/>
      <c r="K3821" s="1"/>
      <c r="L3821" s="1"/>
      <c r="M3821" s="1"/>
      <c r="N3821" s="1"/>
    </row>
    <row r="3822" spans="1:14">
      <c r="A3822" s="73">
        <v>3815</v>
      </c>
      <c r="B3822" s="81"/>
      <c r="C3822" s="81"/>
      <c r="D3822" s="81"/>
      <c r="E3822" s="1"/>
      <c r="F3822" s="1"/>
      <c r="G3822" s="1"/>
      <c r="H3822" s="1"/>
      <c r="I3822" s="1"/>
      <c r="J3822" s="1"/>
      <c r="K3822" s="1"/>
      <c r="L3822" s="1"/>
      <c r="M3822" s="1"/>
      <c r="N3822" s="1"/>
    </row>
    <row r="3823" spans="1:14">
      <c r="A3823" s="73">
        <v>3816</v>
      </c>
      <c r="B3823" s="81"/>
      <c r="C3823" s="81"/>
      <c r="D3823" s="81"/>
      <c r="E3823" s="1"/>
      <c r="F3823" s="1"/>
      <c r="G3823" s="1"/>
      <c r="H3823" s="1"/>
      <c r="I3823" s="1"/>
      <c r="J3823" s="1"/>
      <c r="K3823" s="1"/>
      <c r="L3823" s="1"/>
      <c r="M3823" s="1"/>
      <c r="N3823" s="1"/>
    </row>
    <row r="3824" spans="1:14">
      <c r="A3824" s="73">
        <v>3817</v>
      </c>
      <c r="B3824" s="81"/>
      <c r="C3824" s="81"/>
      <c r="D3824" s="81"/>
      <c r="E3824" s="1"/>
      <c r="F3824" s="1"/>
      <c r="G3824" s="1"/>
      <c r="H3824" s="1"/>
      <c r="I3824" s="1"/>
      <c r="J3824" s="1"/>
      <c r="K3824" s="1"/>
      <c r="L3824" s="1"/>
      <c r="M3824" s="1"/>
      <c r="N3824" s="1"/>
    </row>
    <row r="3825" spans="1:14">
      <c r="A3825" s="73">
        <v>3818</v>
      </c>
      <c r="B3825" s="81"/>
      <c r="C3825" s="81"/>
      <c r="D3825" s="81"/>
      <c r="E3825" s="1"/>
      <c r="F3825" s="1"/>
      <c r="G3825" s="1"/>
      <c r="H3825" s="1"/>
      <c r="I3825" s="1"/>
      <c r="J3825" s="1"/>
      <c r="K3825" s="1"/>
      <c r="L3825" s="1"/>
      <c r="M3825" s="1"/>
      <c r="N3825" s="1"/>
    </row>
    <row r="3826" spans="1:14">
      <c r="A3826" s="73">
        <v>3819</v>
      </c>
      <c r="B3826" s="81"/>
      <c r="C3826" s="81"/>
      <c r="D3826" s="81"/>
      <c r="E3826" s="1"/>
      <c r="F3826" s="1"/>
      <c r="G3826" s="1"/>
      <c r="H3826" s="1"/>
      <c r="I3826" s="1"/>
      <c r="J3826" s="1"/>
      <c r="K3826" s="1"/>
      <c r="L3826" s="1"/>
      <c r="M3826" s="1"/>
      <c r="N3826" s="1"/>
    </row>
    <row r="3827" spans="1:14">
      <c r="A3827" s="73">
        <v>3820</v>
      </c>
      <c r="B3827" s="81"/>
      <c r="C3827" s="81"/>
      <c r="D3827" s="81"/>
      <c r="E3827" s="1"/>
      <c r="F3827" s="1"/>
      <c r="G3827" s="1"/>
      <c r="H3827" s="1"/>
      <c r="I3827" s="1"/>
      <c r="J3827" s="1"/>
      <c r="K3827" s="1"/>
      <c r="L3827" s="1"/>
      <c r="M3827" s="1"/>
      <c r="N3827" s="1"/>
    </row>
    <row r="3828" spans="1:14">
      <c r="A3828" s="73">
        <v>3821</v>
      </c>
      <c r="B3828" s="81"/>
      <c r="C3828" s="81"/>
      <c r="D3828" s="81"/>
      <c r="E3828" s="1"/>
      <c r="F3828" s="1"/>
      <c r="G3828" s="1"/>
      <c r="H3828" s="1"/>
      <c r="I3828" s="1"/>
      <c r="J3828" s="1"/>
      <c r="K3828" s="1"/>
      <c r="L3828" s="1"/>
      <c r="M3828" s="1"/>
      <c r="N3828" s="1"/>
    </row>
    <row r="3829" spans="1:14">
      <c r="A3829" s="73">
        <v>3822</v>
      </c>
      <c r="B3829" s="81"/>
      <c r="C3829" s="81"/>
      <c r="D3829" s="81"/>
      <c r="E3829" s="1"/>
      <c r="F3829" s="1"/>
      <c r="G3829" s="1"/>
      <c r="H3829" s="1"/>
      <c r="I3829" s="1"/>
      <c r="J3829" s="1"/>
      <c r="K3829" s="1"/>
      <c r="L3829" s="1"/>
      <c r="M3829" s="1"/>
      <c r="N3829" s="1"/>
    </row>
    <row r="3830" spans="1:14">
      <c r="A3830" s="73">
        <v>3823</v>
      </c>
      <c r="B3830" s="81"/>
      <c r="C3830" s="81"/>
      <c r="D3830" s="81"/>
      <c r="E3830" s="1"/>
      <c r="F3830" s="1"/>
      <c r="G3830" s="1"/>
      <c r="H3830" s="1"/>
      <c r="I3830" s="1"/>
      <c r="J3830" s="1"/>
      <c r="K3830" s="1"/>
      <c r="L3830" s="1"/>
      <c r="M3830" s="1"/>
      <c r="N3830" s="1"/>
    </row>
    <row r="3831" spans="1:14">
      <c r="A3831" s="73">
        <v>3824</v>
      </c>
      <c r="B3831" s="81"/>
      <c r="C3831" s="81"/>
      <c r="D3831" s="81"/>
      <c r="E3831" s="1"/>
      <c r="F3831" s="1"/>
      <c r="G3831" s="1"/>
      <c r="H3831" s="1"/>
      <c r="I3831" s="1"/>
      <c r="J3831" s="1"/>
      <c r="K3831" s="1"/>
      <c r="L3831" s="1"/>
      <c r="M3831" s="1"/>
      <c r="N3831" s="1"/>
    </row>
    <row r="3832" spans="1:14">
      <c r="A3832" s="73">
        <v>3825</v>
      </c>
      <c r="B3832" s="81"/>
      <c r="C3832" s="81"/>
      <c r="D3832" s="81"/>
      <c r="E3832" s="1"/>
      <c r="F3832" s="1"/>
      <c r="G3832" s="1"/>
      <c r="H3832" s="1"/>
      <c r="I3832" s="1"/>
      <c r="J3832" s="1"/>
      <c r="K3832" s="1"/>
      <c r="L3832" s="1"/>
      <c r="M3832" s="1"/>
      <c r="N3832" s="1"/>
    </row>
    <row r="3833" spans="1:14">
      <c r="A3833" s="73">
        <v>3826</v>
      </c>
      <c r="B3833" s="81"/>
      <c r="C3833" s="81"/>
      <c r="D3833" s="81"/>
      <c r="E3833" s="1"/>
      <c r="F3833" s="1"/>
      <c r="G3833" s="1"/>
      <c r="H3833" s="1"/>
      <c r="I3833" s="1"/>
      <c r="J3833" s="1"/>
      <c r="K3833" s="1"/>
      <c r="L3833" s="1"/>
      <c r="M3833" s="1"/>
      <c r="N3833" s="1"/>
    </row>
    <row r="3834" spans="1:14">
      <c r="A3834" s="73">
        <v>3827</v>
      </c>
      <c r="B3834" s="81"/>
      <c r="C3834" s="81"/>
      <c r="D3834" s="81"/>
      <c r="E3834" s="1"/>
      <c r="F3834" s="1"/>
      <c r="G3834" s="1"/>
      <c r="H3834" s="1"/>
      <c r="I3834" s="1"/>
      <c r="J3834" s="1"/>
      <c r="K3834" s="1"/>
      <c r="L3834" s="1"/>
      <c r="M3834" s="1"/>
      <c r="N3834" s="1"/>
    </row>
    <row r="3835" spans="1:14">
      <c r="A3835" s="73">
        <v>3828</v>
      </c>
      <c r="B3835" s="81"/>
      <c r="C3835" s="81"/>
      <c r="D3835" s="81"/>
      <c r="E3835" s="1"/>
      <c r="F3835" s="1"/>
      <c r="G3835" s="1"/>
      <c r="H3835" s="1"/>
      <c r="I3835" s="1"/>
      <c r="J3835" s="1"/>
      <c r="K3835" s="1"/>
      <c r="L3835" s="1"/>
      <c r="M3835" s="1"/>
      <c r="N3835" s="1"/>
    </row>
    <row r="3836" spans="1:14">
      <c r="A3836" s="73">
        <v>3829</v>
      </c>
      <c r="B3836" s="81"/>
      <c r="C3836" s="81"/>
      <c r="D3836" s="81"/>
      <c r="E3836" s="1"/>
      <c r="F3836" s="1"/>
      <c r="G3836" s="1"/>
      <c r="H3836" s="1"/>
      <c r="I3836" s="1"/>
      <c r="J3836" s="1"/>
      <c r="K3836" s="1"/>
      <c r="L3836" s="1"/>
      <c r="M3836" s="1"/>
      <c r="N3836" s="1"/>
    </row>
    <row r="3837" spans="1:14">
      <c r="A3837" s="73">
        <v>3830</v>
      </c>
      <c r="B3837" s="81"/>
      <c r="C3837" s="81"/>
      <c r="D3837" s="81"/>
      <c r="E3837" s="1"/>
      <c r="F3837" s="1"/>
      <c r="G3837" s="1"/>
      <c r="H3837" s="1"/>
      <c r="I3837" s="1"/>
      <c r="J3837" s="1"/>
      <c r="K3837" s="1"/>
      <c r="L3837" s="1"/>
      <c r="M3837" s="1"/>
      <c r="N3837" s="1"/>
    </row>
    <row r="3838" spans="1:14">
      <c r="A3838" s="73">
        <v>3831</v>
      </c>
      <c r="B3838" s="81"/>
      <c r="C3838" s="81"/>
      <c r="D3838" s="81"/>
      <c r="E3838" s="1"/>
      <c r="F3838" s="1"/>
      <c r="G3838" s="1"/>
      <c r="H3838" s="1"/>
      <c r="I3838" s="1"/>
      <c r="J3838" s="1"/>
      <c r="K3838" s="1"/>
      <c r="L3838" s="1"/>
      <c r="M3838" s="1"/>
      <c r="N3838" s="1"/>
    </row>
    <row r="3839" spans="1:14">
      <c r="A3839" s="73">
        <v>3832</v>
      </c>
      <c r="B3839" s="81"/>
      <c r="C3839" s="81"/>
      <c r="D3839" s="81"/>
      <c r="E3839" s="1"/>
      <c r="F3839" s="1"/>
      <c r="G3839" s="1"/>
      <c r="H3839" s="1"/>
      <c r="I3839" s="1"/>
      <c r="J3839" s="1"/>
      <c r="K3839" s="1"/>
      <c r="L3839" s="1"/>
      <c r="M3839" s="1"/>
      <c r="N3839" s="1"/>
    </row>
    <row r="3840" spans="1:14">
      <c r="A3840" s="73">
        <v>3833</v>
      </c>
      <c r="B3840" s="81"/>
      <c r="C3840" s="81"/>
      <c r="D3840" s="81"/>
      <c r="E3840" s="1"/>
      <c r="F3840" s="1"/>
      <c r="G3840" s="1"/>
      <c r="H3840" s="1"/>
      <c r="I3840" s="1"/>
      <c r="J3840" s="1"/>
      <c r="K3840" s="1"/>
      <c r="L3840" s="1"/>
      <c r="M3840" s="1"/>
      <c r="N3840" s="1"/>
    </row>
    <row r="3841" spans="1:14">
      <c r="A3841" s="73">
        <v>3834</v>
      </c>
      <c r="B3841" s="81"/>
      <c r="C3841" s="81"/>
      <c r="D3841" s="81"/>
      <c r="E3841" s="1"/>
      <c r="F3841" s="1"/>
      <c r="G3841" s="1"/>
      <c r="H3841" s="1"/>
      <c r="I3841" s="1"/>
      <c r="J3841" s="1"/>
      <c r="K3841" s="1"/>
      <c r="L3841" s="1"/>
      <c r="M3841" s="1"/>
      <c r="N3841" s="1"/>
    </row>
    <row r="3842" spans="1:14">
      <c r="A3842" s="73">
        <v>3835</v>
      </c>
      <c r="B3842" s="81"/>
      <c r="C3842" s="81"/>
      <c r="D3842" s="81"/>
      <c r="E3842" s="1"/>
      <c r="F3842" s="1"/>
      <c r="G3842" s="1"/>
      <c r="H3842" s="1"/>
      <c r="I3842" s="1"/>
      <c r="J3842" s="1"/>
      <c r="K3842" s="1"/>
      <c r="L3842" s="1"/>
      <c r="M3842" s="1"/>
      <c r="N3842" s="1"/>
    </row>
    <row r="3843" spans="1:14">
      <c r="A3843" s="73">
        <v>3836</v>
      </c>
      <c r="B3843" s="81"/>
      <c r="C3843" s="81"/>
      <c r="D3843" s="81"/>
      <c r="E3843" s="1"/>
      <c r="F3843" s="1"/>
      <c r="G3843" s="1"/>
      <c r="H3843" s="1"/>
      <c r="I3843" s="1"/>
      <c r="J3843" s="1"/>
      <c r="K3843" s="1"/>
      <c r="L3843" s="1"/>
      <c r="M3843" s="1"/>
      <c r="N3843" s="1"/>
    </row>
    <row r="3844" spans="1:14">
      <c r="A3844" s="73">
        <v>3837</v>
      </c>
      <c r="B3844" s="81"/>
      <c r="C3844" s="81"/>
      <c r="D3844" s="81"/>
      <c r="E3844" s="1"/>
      <c r="F3844" s="1"/>
      <c r="G3844" s="1"/>
      <c r="H3844" s="1"/>
      <c r="I3844" s="1"/>
      <c r="J3844" s="1"/>
      <c r="K3844" s="1"/>
      <c r="L3844" s="1"/>
      <c r="M3844" s="1"/>
      <c r="N3844" s="1"/>
    </row>
    <row r="3845" spans="1:14">
      <c r="A3845" s="73">
        <v>3838</v>
      </c>
      <c r="B3845" s="81"/>
      <c r="C3845" s="81"/>
      <c r="D3845" s="81"/>
      <c r="E3845" s="1"/>
      <c r="F3845" s="1"/>
      <c r="G3845" s="1"/>
      <c r="H3845" s="1"/>
      <c r="I3845" s="1"/>
      <c r="J3845" s="1"/>
      <c r="K3845" s="1"/>
      <c r="L3845" s="1"/>
      <c r="M3845" s="1"/>
      <c r="N3845" s="1"/>
    </row>
    <row r="3846" spans="1:14">
      <c r="A3846" s="73">
        <v>3839</v>
      </c>
      <c r="B3846" s="81"/>
      <c r="C3846" s="81"/>
      <c r="D3846" s="81"/>
      <c r="E3846" s="1"/>
      <c r="F3846" s="1"/>
      <c r="G3846" s="1"/>
      <c r="H3846" s="1"/>
      <c r="I3846" s="1"/>
      <c r="J3846" s="1"/>
      <c r="K3846" s="1"/>
      <c r="L3846" s="1"/>
      <c r="M3846" s="1"/>
      <c r="N3846" s="1"/>
    </row>
    <row r="3847" spans="1:14">
      <c r="A3847" s="73">
        <v>3840</v>
      </c>
      <c r="B3847" s="81"/>
      <c r="C3847" s="81"/>
      <c r="D3847" s="81"/>
      <c r="E3847" s="1"/>
      <c r="F3847" s="1"/>
      <c r="G3847" s="1"/>
      <c r="H3847" s="1"/>
      <c r="I3847" s="1"/>
      <c r="J3847" s="1"/>
      <c r="K3847" s="1"/>
      <c r="L3847" s="1"/>
      <c r="M3847" s="1"/>
      <c r="N3847" s="1"/>
    </row>
    <row r="3848" spans="1:14">
      <c r="A3848" s="73">
        <v>3841</v>
      </c>
      <c r="B3848" s="81"/>
      <c r="C3848" s="81"/>
      <c r="D3848" s="81"/>
      <c r="E3848" s="1"/>
      <c r="F3848" s="1"/>
      <c r="G3848" s="1"/>
      <c r="H3848" s="1"/>
      <c r="I3848" s="1"/>
      <c r="J3848" s="1"/>
      <c r="K3848" s="1"/>
      <c r="L3848" s="1"/>
      <c r="M3848" s="1"/>
      <c r="N3848" s="1"/>
    </row>
    <row r="3849" spans="1:14">
      <c r="A3849" s="73">
        <v>3842</v>
      </c>
      <c r="B3849" s="81"/>
      <c r="C3849" s="81"/>
      <c r="D3849" s="81"/>
      <c r="E3849" s="1"/>
      <c r="F3849" s="1"/>
      <c r="G3849" s="1"/>
      <c r="H3849" s="1"/>
      <c r="I3849" s="1"/>
      <c r="J3849" s="1"/>
      <c r="K3849" s="1"/>
      <c r="L3849" s="1"/>
      <c r="M3849" s="1"/>
      <c r="N3849" s="1"/>
    </row>
    <row r="3850" spans="1:14">
      <c r="A3850" s="73">
        <v>3843</v>
      </c>
      <c r="B3850" s="81"/>
      <c r="C3850" s="81"/>
      <c r="D3850" s="81"/>
      <c r="E3850" s="1"/>
      <c r="F3850" s="1"/>
      <c r="G3850" s="1"/>
      <c r="H3850" s="1"/>
      <c r="I3850" s="1"/>
      <c r="J3850" s="1"/>
      <c r="K3850" s="1"/>
      <c r="L3850" s="1"/>
      <c r="M3850" s="1"/>
      <c r="N3850" s="1"/>
    </row>
    <row r="3851" spans="1:14">
      <c r="A3851" s="73">
        <v>3844</v>
      </c>
      <c r="B3851" s="81"/>
      <c r="C3851" s="81"/>
      <c r="D3851" s="81"/>
      <c r="E3851" s="1"/>
      <c r="F3851" s="1"/>
      <c r="G3851" s="1"/>
      <c r="H3851" s="1"/>
      <c r="I3851" s="1"/>
      <c r="J3851" s="1"/>
      <c r="K3851" s="1"/>
      <c r="L3851" s="1"/>
      <c r="M3851" s="1"/>
      <c r="N3851" s="1"/>
    </row>
    <row r="3852" spans="1:14">
      <c r="A3852" s="73">
        <v>3845</v>
      </c>
      <c r="B3852" s="81"/>
      <c r="C3852" s="81"/>
      <c r="D3852" s="81"/>
      <c r="E3852" s="1"/>
      <c r="F3852" s="1"/>
      <c r="G3852" s="1"/>
      <c r="H3852" s="1"/>
      <c r="I3852" s="1"/>
      <c r="J3852" s="1"/>
      <c r="K3852" s="1"/>
      <c r="L3852" s="1"/>
      <c r="M3852" s="1"/>
      <c r="N3852" s="1"/>
    </row>
    <row r="3853" spans="1:14">
      <c r="A3853" s="73">
        <v>3846</v>
      </c>
      <c r="B3853" s="81"/>
      <c r="C3853" s="81"/>
      <c r="D3853" s="81"/>
      <c r="E3853" s="1"/>
      <c r="F3853" s="1"/>
      <c r="G3853" s="1"/>
      <c r="H3853" s="1"/>
      <c r="I3853" s="1"/>
      <c r="J3853" s="1"/>
      <c r="K3853" s="1"/>
      <c r="L3853" s="1"/>
      <c r="M3853" s="1"/>
      <c r="N3853" s="1"/>
    </row>
    <row r="3854" spans="1:14">
      <c r="A3854" s="73">
        <v>3847</v>
      </c>
      <c r="B3854" s="81"/>
      <c r="C3854" s="81"/>
      <c r="D3854" s="81"/>
      <c r="E3854" s="1"/>
      <c r="F3854" s="1"/>
      <c r="G3854" s="1"/>
      <c r="H3854" s="1"/>
      <c r="I3854" s="1"/>
      <c r="J3854" s="1"/>
      <c r="K3854" s="1"/>
      <c r="L3854" s="1"/>
      <c r="M3854" s="1"/>
      <c r="N3854" s="1"/>
    </row>
    <row r="3855" spans="1:14">
      <c r="A3855" s="73">
        <v>3848</v>
      </c>
      <c r="B3855" s="81"/>
      <c r="C3855" s="81"/>
      <c r="D3855" s="81"/>
      <c r="E3855" s="1"/>
      <c r="F3855" s="1"/>
      <c r="G3855" s="1"/>
      <c r="H3855" s="1"/>
      <c r="I3855" s="1"/>
      <c r="J3855" s="1"/>
      <c r="K3855" s="1"/>
      <c r="L3855" s="1"/>
      <c r="M3855" s="1"/>
      <c r="N3855" s="1"/>
    </row>
    <row r="3856" spans="1:14">
      <c r="A3856" s="73">
        <v>3849</v>
      </c>
      <c r="B3856" s="81"/>
      <c r="C3856" s="81"/>
      <c r="D3856" s="81"/>
      <c r="E3856" s="1"/>
      <c r="F3856" s="1"/>
      <c r="G3856" s="1"/>
      <c r="H3856" s="1"/>
      <c r="I3856" s="1"/>
      <c r="J3856" s="1"/>
      <c r="K3856" s="1"/>
      <c r="L3856" s="1"/>
      <c r="M3856" s="1"/>
      <c r="N3856" s="1"/>
    </row>
    <row r="3857" spans="1:14">
      <c r="A3857" s="73">
        <v>3850</v>
      </c>
      <c r="B3857" s="81"/>
      <c r="C3857" s="81"/>
      <c r="D3857" s="81"/>
      <c r="E3857" s="1"/>
      <c r="F3857" s="1"/>
      <c r="G3857" s="1"/>
      <c r="H3857" s="1"/>
      <c r="I3857" s="1"/>
      <c r="J3857" s="1"/>
      <c r="K3857" s="1"/>
      <c r="L3857" s="1"/>
      <c r="M3857" s="1"/>
      <c r="N3857" s="1"/>
    </row>
    <row r="3858" spans="1:14">
      <c r="A3858" s="73">
        <v>3851</v>
      </c>
      <c r="B3858" s="81"/>
      <c r="C3858" s="81"/>
      <c r="D3858" s="81"/>
      <c r="E3858" s="1"/>
      <c r="F3858" s="1"/>
      <c r="G3858" s="1"/>
      <c r="H3858" s="1"/>
      <c r="I3858" s="1"/>
      <c r="J3858" s="1"/>
      <c r="K3858" s="1"/>
      <c r="L3858" s="1"/>
      <c r="M3858" s="1"/>
      <c r="N3858" s="1"/>
    </row>
    <row r="3859" spans="1:14">
      <c r="A3859" s="73">
        <v>3852</v>
      </c>
      <c r="B3859" s="81"/>
      <c r="C3859" s="81"/>
      <c r="D3859" s="81"/>
      <c r="E3859" s="1"/>
      <c r="F3859" s="1"/>
      <c r="G3859" s="1"/>
      <c r="H3859" s="1"/>
      <c r="I3859" s="1"/>
      <c r="J3859" s="1"/>
      <c r="K3859" s="1"/>
      <c r="L3859" s="1"/>
      <c r="M3859" s="1"/>
      <c r="N3859" s="1"/>
    </row>
    <row r="3860" spans="1:14">
      <c r="A3860" s="73">
        <v>3853</v>
      </c>
      <c r="B3860" s="81"/>
      <c r="C3860" s="81"/>
      <c r="D3860" s="81"/>
      <c r="E3860" s="1"/>
      <c r="F3860" s="1"/>
      <c r="G3860" s="1"/>
      <c r="H3860" s="1"/>
      <c r="I3860" s="1"/>
      <c r="J3860" s="1"/>
      <c r="K3860" s="1"/>
      <c r="L3860" s="1"/>
      <c r="M3860" s="1"/>
      <c r="N3860" s="1"/>
    </row>
    <row r="3861" spans="1:14">
      <c r="A3861" s="73">
        <v>3854</v>
      </c>
      <c r="B3861" s="81"/>
      <c r="C3861" s="81"/>
      <c r="D3861" s="81"/>
      <c r="E3861" s="1"/>
      <c r="F3861" s="1"/>
      <c r="G3861" s="1"/>
      <c r="H3861" s="1"/>
      <c r="I3861" s="1"/>
      <c r="J3861" s="1"/>
      <c r="K3861" s="1"/>
      <c r="L3861" s="1"/>
      <c r="M3861" s="1"/>
      <c r="N3861" s="1"/>
    </row>
    <row r="3862" spans="1:14">
      <c r="A3862" s="73">
        <v>3855</v>
      </c>
      <c r="B3862" s="81"/>
      <c r="C3862" s="81"/>
      <c r="D3862" s="81"/>
      <c r="E3862" s="1"/>
      <c r="F3862" s="1"/>
      <c r="G3862" s="1"/>
      <c r="H3862" s="1"/>
      <c r="I3862" s="1"/>
      <c r="J3862" s="1"/>
      <c r="K3862" s="1"/>
      <c r="L3862" s="1"/>
      <c r="M3862" s="1"/>
      <c r="N3862" s="1"/>
    </row>
    <row r="3863" spans="1:14">
      <c r="A3863" s="73">
        <v>3856</v>
      </c>
      <c r="B3863" s="81"/>
      <c r="C3863" s="81"/>
      <c r="D3863" s="81"/>
      <c r="E3863" s="1"/>
      <c r="F3863" s="1"/>
      <c r="G3863" s="1"/>
      <c r="H3863" s="1"/>
      <c r="I3863" s="1"/>
      <c r="J3863" s="1"/>
      <c r="K3863" s="1"/>
      <c r="L3863" s="1"/>
      <c r="M3863" s="1"/>
      <c r="N3863" s="1"/>
    </row>
    <row r="3864" spans="1:14">
      <c r="A3864" s="73">
        <v>3857</v>
      </c>
      <c r="B3864" s="81"/>
      <c r="C3864" s="81"/>
      <c r="D3864" s="81"/>
      <c r="E3864" s="1"/>
      <c r="F3864" s="1"/>
      <c r="G3864" s="1"/>
      <c r="H3864" s="1"/>
      <c r="I3864" s="1"/>
      <c r="J3864" s="1"/>
      <c r="K3864" s="1"/>
      <c r="L3864" s="1"/>
      <c r="M3864" s="1"/>
      <c r="N3864" s="1"/>
    </row>
    <row r="3865" spans="1:14">
      <c r="A3865" s="73">
        <v>3858</v>
      </c>
      <c r="B3865" s="81"/>
      <c r="C3865" s="81"/>
      <c r="D3865" s="81"/>
      <c r="E3865" s="1"/>
      <c r="F3865" s="1"/>
      <c r="G3865" s="1"/>
      <c r="H3865" s="1"/>
      <c r="I3865" s="1"/>
      <c r="J3865" s="1"/>
      <c r="K3865" s="1"/>
      <c r="L3865" s="1"/>
      <c r="M3865" s="1"/>
      <c r="N3865" s="1"/>
    </row>
    <row r="3866" spans="1:14">
      <c r="A3866" s="73">
        <v>3859</v>
      </c>
      <c r="B3866" s="81"/>
      <c r="C3866" s="81"/>
      <c r="D3866" s="81"/>
      <c r="E3866" s="1"/>
      <c r="F3866" s="1"/>
      <c r="G3866" s="1"/>
      <c r="H3866" s="1"/>
      <c r="I3866" s="1"/>
      <c r="J3866" s="1"/>
      <c r="K3866" s="1"/>
      <c r="L3866" s="1"/>
      <c r="M3866" s="1"/>
      <c r="N3866" s="1"/>
    </row>
    <row r="3867" spans="1:14">
      <c r="A3867" s="73">
        <v>3860</v>
      </c>
      <c r="B3867" s="81"/>
      <c r="C3867" s="81"/>
      <c r="D3867" s="81"/>
      <c r="E3867" s="1"/>
      <c r="F3867" s="1"/>
      <c r="G3867" s="1"/>
      <c r="H3867" s="1"/>
      <c r="I3867" s="1"/>
      <c r="J3867" s="1"/>
      <c r="K3867" s="1"/>
      <c r="L3867" s="1"/>
      <c r="M3867" s="1"/>
      <c r="N3867" s="1"/>
    </row>
    <row r="3868" spans="1:14">
      <c r="A3868" s="73">
        <v>3861</v>
      </c>
      <c r="B3868" s="81"/>
      <c r="C3868" s="81"/>
      <c r="D3868" s="81"/>
      <c r="E3868" s="1"/>
      <c r="F3868" s="1"/>
      <c r="G3868" s="1"/>
      <c r="H3868" s="1"/>
      <c r="I3868" s="1"/>
      <c r="J3868" s="1"/>
      <c r="K3868" s="1"/>
      <c r="L3868" s="1"/>
      <c r="M3868" s="1"/>
      <c r="N3868" s="1"/>
    </row>
    <row r="3869" spans="1:14">
      <c r="A3869" s="73">
        <v>3862</v>
      </c>
      <c r="B3869" s="81"/>
      <c r="C3869" s="81"/>
      <c r="D3869" s="81"/>
      <c r="E3869" s="1"/>
      <c r="F3869" s="1"/>
      <c r="G3869" s="1"/>
      <c r="H3869" s="1"/>
      <c r="I3869" s="1"/>
      <c r="J3869" s="1"/>
      <c r="K3869" s="1"/>
      <c r="L3869" s="1"/>
      <c r="M3869" s="1"/>
      <c r="N3869" s="1"/>
    </row>
    <row r="3870" spans="1:14">
      <c r="A3870" s="73">
        <v>3863</v>
      </c>
      <c r="B3870" s="81"/>
      <c r="C3870" s="81"/>
      <c r="D3870" s="81"/>
      <c r="E3870" s="1"/>
      <c r="F3870" s="1"/>
      <c r="G3870" s="1"/>
      <c r="H3870" s="1"/>
      <c r="I3870" s="1"/>
      <c r="J3870" s="1"/>
      <c r="K3870" s="1"/>
      <c r="L3870" s="1"/>
      <c r="M3870" s="1"/>
      <c r="N3870" s="1"/>
    </row>
    <row r="3871" spans="1:14">
      <c r="A3871" s="73">
        <v>3864</v>
      </c>
      <c r="B3871" s="81"/>
      <c r="C3871" s="81"/>
      <c r="D3871" s="81"/>
      <c r="E3871" s="1"/>
      <c r="F3871" s="1"/>
      <c r="G3871" s="1"/>
      <c r="H3871" s="1"/>
      <c r="I3871" s="1"/>
      <c r="J3871" s="1"/>
      <c r="K3871" s="1"/>
      <c r="L3871" s="1"/>
      <c r="M3871" s="1"/>
      <c r="N3871" s="1"/>
    </row>
    <row r="3872" spans="1:14">
      <c r="A3872" s="73">
        <v>3865</v>
      </c>
      <c r="B3872" s="81"/>
      <c r="C3872" s="81"/>
      <c r="D3872" s="81"/>
      <c r="E3872" s="1"/>
      <c r="F3872" s="1"/>
      <c r="G3872" s="1"/>
      <c r="H3872" s="1"/>
      <c r="I3872" s="1"/>
      <c r="J3872" s="1"/>
      <c r="K3872" s="1"/>
      <c r="L3872" s="1"/>
      <c r="M3872" s="1"/>
      <c r="N3872" s="1"/>
    </row>
    <row r="3873" spans="1:14">
      <c r="A3873" s="73">
        <v>3866</v>
      </c>
      <c r="B3873" s="81"/>
      <c r="C3873" s="81"/>
      <c r="D3873" s="81"/>
      <c r="E3873" s="1"/>
      <c r="F3873" s="1"/>
      <c r="G3873" s="1"/>
      <c r="H3873" s="1"/>
      <c r="I3873" s="1"/>
      <c r="J3873" s="1"/>
      <c r="K3873" s="1"/>
      <c r="L3873" s="1"/>
      <c r="M3873" s="1"/>
      <c r="N3873" s="1"/>
    </row>
    <row r="3874" spans="1:14">
      <c r="A3874" s="73">
        <v>3867</v>
      </c>
      <c r="B3874" s="81"/>
      <c r="C3874" s="81"/>
      <c r="D3874" s="81"/>
      <c r="E3874" s="1"/>
      <c r="F3874" s="1"/>
      <c r="G3874" s="1"/>
      <c r="H3874" s="1"/>
      <c r="I3874" s="1"/>
      <c r="J3874" s="1"/>
      <c r="K3874" s="1"/>
      <c r="L3874" s="1"/>
      <c r="M3874" s="1"/>
      <c r="N3874" s="1"/>
    </row>
    <row r="3875" spans="1:14">
      <c r="A3875" s="73">
        <v>3868</v>
      </c>
      <c r="B3875" s="81"/>
      <c r="C3875" s="81"/>
      <c r="D3875" s="81"/>
      <c r="E3875" s="1"/>
      <c r="F3875" s="1"/>
      <c r="G3875" s="1"/>
      <c r="H3875" s="1"/>
      <c r="I3875" s="1"/>
      <c r="J3875" s="1"/>
      <c r="K3875" s="1"/>
      <c r="L3875" s="1"/>
      <c r="M3875" s="1"/>
      <c r="N3875" s="1"/>
    </row>
    <row r="3876" spans="1:14">
      <c r="A3876" s="73">
        <v>3869</v>
      </c>
      <c r="B3876" s="81"/>
      <c r="C3876" s="81"/>
      <c r="D3876" s="81"/>
      <c r="E3876" s="1"/>
      <c r="F3876" s="1"/>
      <c r="G3876" s="1"/>
      <c r="H3876" s="1"/>
      <c r="I3876" s="1"/>
      <c r="J3876" s="1"/>
      <c r="K3876" s="1"/>
      <c r="L3876" s="1"/>
      <c r="M3876" s="1"/>
      <c r="N3876" s="1"/>
    </row>
    <row r="3877" spans="1:14">
      <c r="A3877" s="73">
        <v>3870</v>
      </c>
      <c r="B3877" s="81"/>
      <c r="C3877" s="81"/>
      <c r="D3877" s="81"/>
      <c r="E3877" s="1"/>
      <c r="F3877" s="1"/>
      <c r="G3877" s="1"/>
      <c r="H3877" s="1"/>
      <c r="I3877" s="1"/>
      <c r="J3877" s="1"/>
      <c r="K3877" s="1"/>
      <c r="L3877" s="1"/>
      <c r="M3877" s="1"/>
      <c r="N3877" s="1"/>
    </row>
    <row r="3878" spans="1:14">
      <c r="A3878" s="73">
        <v>3871</v>
      </c>
      <c r="B3878" s="81"/>
      <c r="C3878" s="81"/>
      <c r="D3878" s="81"/>
      <c r="E3878" s="1"/>
      <c r="F3878" s="1"/>
      <c r="G3878" s="1"/>
      <c r="H3878" s="1"/>
      <c r="I3878" s="1"/>
      <c r="J3878" s="1"/>
      <c r="K3878" s="1"/>
      <c r="L3878" s="1"/>
      <c r="M3878" s="1"/>
      <c r="N3878" s="1"/>
    </row>
    <row r="3879" spans="1:14">
      <c r="A3879" s="73">
        <v>3872</v>
      </c>
      <c r="B3879" s="81"/>
      <c r="C3879" s="81"/>
      <c r="D3879" s="81"/>
      <c r="E3879" s="1"/>
      <c r="F3879" s="1"/>
      <c r="G3879" s="1"/>
      <c r="H3879" s="1"/>
      <c r="I3879" s="1"/>
      <c r="J3879" s="1"/>
      <c r="K3879" s="1"/>
      <c r="L3879" s="1"/>
      <c r="M3879" s="1"/>
      <c r="N3879" s="1"/>
    </row>
    <row r="3880" spans="1:14">
      <c r="A3880" s="73">
        <v>3873</v>
      </c>
      <c r="B3880" s="81"/>
      <c r="C3880" s="81"/>
      <c r="D3880" s="81"/>
      <c r="E3880" s="1"/>
      <c r="F3880" s="1"/>
      <c r="G3880" s="1"/>
      <c r="H3880" s="1"/>
      <c r="I3880" s="1"/>
      <c r="J3880" s="1"/>
      <c r="K3880" s="1"/>
      <c r="L3880" s="1"/>
      <c r="M3880" s="1"/>
      <c r="N3880" s="1"/>
    </row>
    <row r="3881" spans="1:14">
      <c r="A3881" s="73">
        <v>3874</v>
      </c>
      <c r="B3881" s="81"/>
      <c r="C3881" s="81"/>
      <c r="D3881" s="81"/>
      <c r="E3881" s="1"/>
      <c r="F3881" s="1"/>
      <c r="G3881" s="1"/>
      <c r="H3881" s="1"/>
      <c r="I3881" s="1"/>
      <c r="J3881" s="1"/>
      <c r="K3881" s="1"/>
      <c r="L3881" s="1"/>
      <c r="M3881" s="1"/>
      <c r="N3881" s="1"/>
    </row>
    <row r="3882" spans="1:14">
      <c r="A3882" s="73">
        <v>3875</v>
      </c>
      <c r="B3882" s="81"/>
      <c r="C3882" s="81"/>
      <c r="D3882" s="81"/>
      <c r="E3882" s="1"/>
      <c r="F3882" s="1"/>
      <c r="G3882" s="1"/>
      <c r="H3882" s="1"/>
      <c r="I3882" s="1"/>
      <c r="J3882" s="1"/>
      <c r="K3882" s="1"/>
      <c r="L3882" s="1"/>
      <c r="M3882" s="1"/>
      <c r="N3882" s="1"/>
    </row>
    <row r="3883" spans="1:14">
      <c r="A3883" s="73">
        <v>3876</v>
      </c>
      <c r="B3883" s="81"/>
      <c r="C3883" s="81"/>
      <c r="D3883" s="81"/>
      <c r="E3883" s="1"/>
      <c r="F3883" s="1"/>
      <c r="G3883" s="1"/>
      <c r="H3883" s="1"/>
      <c r="I3883" s="1"/>
      <c r="J3883" s="1"/>
      <c r="K3883" s="1"/>
      <c r="L3883" s="1"/>
      <c r="M3883" s="1"/>
      <c r="N3883" s="1"/>
    </row>
    <row r="3884" spans="1:14">
      <c r="A3884" s="73">
        <v>3877</v>
      </c>
      <c r="B3884" s="81"/>
      <c r="C3884" s="81"/>
      <c r="D3884" s="81"/>
      <c r="E3884" s="1"/>
      <c r="F3884" s="1"/>
      <c r="G3884" s="1"/>
      <c r="H3884" s="1"/>
      <c r="I3884" s="1"/>
      <c r="J3884" s="1"/>
      <c r="K3884" s="1"/>
      <c r="L3884" s="1"/>
      <c r="M3884" s="1"/>
      <c r="N3884" s="1"/>
    </row>
    <row r="3885" spans="1:14">
      <c r="A3885" s="73">
        <v>3878</v>
      </c>
      <c r="B3885" s="81"/>
      <c r="C3885" s="81"/>
      <c r="D3885" s="81"/>
      <c r="E3885" s="1"/>
      <c r="F3885" s="1"/>
      <c r="G3885" s="1"/>
      <c r="H3885" s="1"/>
      <c r="I3885" s="1"/>
      <c r="J3885" s="1"/>
      <c r="K3885" s="1"/>
      <c r="L3885" s="1"/>
      <c r="M3885" s="1"/>
      <c r="N3885" s="1"/>
    </row>
    <row r="3886" spans="1:14">
      <c r="A3886" s="73">
        <v>3879</v>
      </c>
      <c r="B3886" s="81"/>
      <c r="C3886" s="81"/>
      <c r="D3886" s="81"/>
      <c r="E3886" s="1"/>
      <c r="F3886" s="1"/>
      <c r="G3886" s="1"/>
      <c r="H3886" s="1"/>
      <c r="I3886" s="1"/>
      <c r="J3886" s="1"/>
      <c r="K3886" s="1"/>
      <c r="L3886" s="1"/>
      <c r="M3886" s="1"/>
      <c r="N3886" s="1"/>
    </row>
    <row r="3887" spans="1:14">
      <c r="A3887" s="73">
        <v>3880</v>
      </c>
      <c r="B3887" s="81"/>
      <c r="C3887" s="81"/>
      <c r="D3887" s="81"/>
      <c r="E3887" s="1"/>
      <c r="F3887" s="1"/>
      <c r="G3887" s="1"/>
      <c r="H3887" s="1"/>
      <c r="I3887" s="1"/>
      <c r="J3887" s="1"/>
      <c r="K3887" s="1"/>
      <c r="L3887" s="1"/>
      <c r="M3887" s="1"/>
      <c r="N3887" s="1"/>
    </row>
    <row r="3888" spans="1:14">
      <c r="A3888" s="73">
        <v>3881</v>
      </c>
      <c r="B3888" s="81"/>
      <c r="C3888" s="81"/>
      <c r="D3888" s="81"/>
      <c r="E3888" s="1"/>
      <c r="F3888" s="1"/>
      <c r="G3888" s="1"/>
      <c r="H3888" s="1"/>
      <c r="I3888" s="1"/>
      <c r="J3888" s="1"/>
      <c r="K3888" s="1"/>
      <c r="L3888" s="1"/>
      <c r="M3888" s="1"/>
      <c r="N3888" s="1"/>
    </row>
    <row r="3889" spans="1:14">
      <c r="A3889" s="73">
        <v>3882</v>
      </c>
      <c r="B3889" s="81"/>
      <c r="C3889" s="81"/>
      <c r="D3889" s="81"/>
      <c r="E3889" s="1"/>
      <c r="F3889" s="1"/>
      <c r="G3889" s="1"/>
      <c r="H3889" s="1"/>
      <c r="I3889" s="1"/>
      <c r="J3889" s="1"/>
      <c r="K3889" s="1"/>
      <c r="L3889" s="1"/>
      <c r="M3889" s="1"/>
      <c r="N3889" s="1"/>
    </row>
    <row r="3890" spans="1:14">
      <c r="A3890" s="73">
        <v>3883</v>
      </c>
      <c r="B3890" s="81"/>
      <c r="C3890" s="81"/>
      <c r="D3890" s="81"/>
      <c r="E3890" s="1"/>
      <c r="F3890" s="1"/>
      <c r="G3890" s="1"/>
      <c r="H3890" s="1"/>
      <c r="I3890" s="1"/>
      <c r="J3890" s="1"/>
      <c r="K3890" s="1"/>
      <c r="L3890" s="1"/>
      <c r="M3890" s="1"/>
      <c r="N3890" s="1"/>
    </row>
    <row r="3891" spans="1:14">
      <c r="A3891" s="73">
        <v>3884</v>
      </c>
      <c r="B3891" s="81"/>
      <c r="C3891" s="81"/>
      <c r="D3891" s="81"/>
      <c r="E3891" s="1"/>
      <c r="F3891" s="1"/>
      <c r="G3891" s="1"/>
      <c r="H3891" s="1"/>
      <c r="I3891" s="1"/>
      <c r="J3891" s="1"/>
      <c r="K3891" s="1"/>
      <c r="L3891" s="1"/>
      <c r="M3891" s="1"/>
      <c r="N3891" s="1"/>
    </row>
    <row r="3892" spans="1:14">
      <c r="A3892" s="73">
        <v>3885</v>
      </c>
      <c r="B3892" s="81"/>
      <c r="C3892" s="81"/>
      <c r="D3892" s="81"/>
      <c r="E3892" s="1"/>
      <c r="F3892" s="1"/>
      <c r="G3892" s="1"/>
      <c r="H3892" s="1"/>
      <c r="I3892" s="1"/>
      <c r="J3892" s="1"/>
      <c r="K3892" s="1"/>
      <c r="L3892" s="1"/>
      <c r="M3892" s="1"/>
      <c r="N3892" s="1"/>
    </row>
    <row r="3893" spans="1:14">
      <c r="A3893" s="73">
        <v>3886</v>
      </c>
      <c r="B3893" s="81"/>
      <c r="C3893" s="81"/>
      <c r="D3893" s="81"/>
      <c r="E3893" s="1"/>
      <c r="F3893" s="1"/>
      <c r="G3893" s="1"/>
      <c r="H3893" s="1"/>
      <c r="I3893" s="1"/>
      <c r="J3893" s="1"/>
      <c r="K3893" s="1"/>
      <c r="L3893" s="1"/>
      <c r="M3893" s="1"/>
      <c r="N3893" s="1"/>
    </row>
    <row r="3894" spans="1:14">
      <c r="A3894" s="73">
        <v>3887</v>
      </c>
      <c r="B3894" s="81"/>
      <c r="C3894" s="81"/>
      <c r="D3894" s="81"/>
      <c r="E3894" s="1"/>
      <c r="F3894" s="1"/>
      <c r="G3894" s="1"/>
      <c r="H3894" s="1"/>
      <c r="I3894" s="1"/>
      <c r="J3894" s="1"/>
      <c r="K3894" s="1"/>
      <c r="L3894" s="1"/>
      <c r="M3894" s="1"/>
      <c r="N3894" s="1"/>
    </row>
    <row r="3895" spans="1:14">
      <c r="A3895" s="73">
        <v>3888</v>
      </c>
      <c r="B3895" s="81"/>
      <c r="C3895" s="81"/>
      <c r="D3895" s="81"/>
      <c r="E3895" s="1"/>
      <c r="F3895" s="1"/>
      <c r="G3895" s="1"/>
      <c r="H3895" s="1"/>
      <c r="I3895" s="1"/>
      <c r="J3895" s="1"/>
      <c r="K3895" s="1"/>
      <c r="L3895" s="1"/>
      <c r="M3895" s="1"/>
      <c r="N3895" s="1"/>
    </row>
    <row r="3896" spans="1:14">
      <c r="A3896" s="73">
        <v>3889</v>
      </c>
      <c r="B3896" s="81"/>
      <c r="C3896" s="81"/>
      <c r="D3896" s="81"/>
      <c r="E3896" s="1"/>
      <c r="F3896" s="1"/>
      <c r="G3896" s="1"/>
      <c r="H3896" s="1"/>
      <c r="I3896" s="1"/>
      <c r="J3896" s="1"/>
      <c r="K3896" s="1"/>
      <c r="L3896" s="1"/>
      <c r="M3896" s="1"/>
      <c r="N3896" s="1"/>
    </row>
    <row r="3897" spans="1:14">
      <c r="A3897" s="73">
        <v>3890</v>
      </c>
      <c r="B3897" s="81"/>
      <c r="C3897" s="81"/>
      <c r="D3897" s="81"/>
      <c r="E3897" s="1"/>
      <c r="F3897" s="1"/>
      <c r="G3897" s="1"/>
      <c r="H3897" s="1"/>
      <c r="I3897" s="1"/>
      <c r="J3897" s="1"/>
      <c r="K3897" s="1"/>
      <c r="L3897" s="1"/>
      <c r="M3897" s="1"/>
      <c r="N3897" s="1"/>
    </row>
    <row r="3898" spans="1:14">
      <c r="A3898" s="73">
        <v>3891</v>
      </c>
      <c r="B3898" s="81"/>
      <c r="C3898" s="81"/>
      <c r="D3898" s="81"/>
      <c r="E3898" s="1"/>
      <c r="F3898" s="1"/>
      <c r="G3898" s="1"/>
      <c r="H3898" s="1"/>
      <c r="I3898" s="1"/>
      <c r="J3898" s="1"/>
      <c r="K3898" s="1"/>
      <c r="L3898" s="1"/>
      <c r="M3898" s="1"/>
      <c r="N3898" s="1"/>
    </row>
    <row r="3899" spans="1:14">
      <c r="A3899" s="73">
        <v>3892</v>
      </c>
      <c r="B3899" s="81"/>
      <c r="C3899" s="81"/>
      <c r="D3899" s="81"/>
      <c r="E3899" s="1"/>
      <c r="F3899" s="1"/>
      <c r="G3899" s="1"/>
      <c r="H3899" s="1"/>
      <c r="I3899" s="1"/>
      <c r="J3899" s="1"/>
      <c r="K3899" s="1"/>
      <c r="L3899" s="1"/>
      <c r="M3899" s="1"/>
      <c r="N3899" s="1"/>
    </row>
    <row r="3900" spans="1:14">
      <c r="A3900" s="73">
        <v>3893</v>
      </c>
      <c r="B3900" s="81"/>
      <c r="C3900" s="81"/>
      <c r="D3900" s="81"/>
      <c r="E3900" s="1"/>
      <c r="F3900" s="1"/>
      <c r="G3900" s="1"/>
      <c r="H3900" s="1"/>
      <c r="I3900" s="1"/>
      <c r="J3900" s="1"/>
      <c r="K3900" s="1"/>
      <c r="L3900" s="1"/>
      <c r="M3900" s="1"/>
      <c r="N3900" s="1"/>
    </row>
    <row r="3901" spans="1:14">
      <c r="A3901" s="73">
        <v>3894</v>
      </c>
      <c r="B3901" s="81"/>
      <c r="C3901" s="81"/>
      <c r="D3901" s="81"/>
      <c r="E3901" s="1"/>
      <c r="F3901" s="1"/>
      <c r="G3901" s="1"/>
      <c r="H3901" s="1"/>
      <c r="I3901" s="1"/>
      <c r="J3901" s="1"/>
      <c r="K3901" s="1"/>
      <c r="L3901" s="1"/>
      <c r="M3901" s="1"/>
      <c r="N3901" s="1"/>
    </row>
    <row r="3902" spans="1:14">
      <c r="A3902" s="73">
        <v>3895</v>
      </c>
      <c r="B3902" s="81"/>
      <c r="C3902" s="81"/>
      <c r="D3902" s="81"/>
      <c r="E3902" s="1"/>
      <c r="F3902" s="1"/>
      <c r="G3902" s="1"/>
      <c r="H3902" s="1"/>
      <c r="I3902" s="1"/>
      <c r="J3902" s="1"/>
      <c r="K3902" s="1"/>
      <c r="L3902" s="1"/>
      <c r="M3902" s="1"/>
      <c r="N3902" s="1"/>
    </row>
    <row r="3903" spans="1:14">
      <c r="A3903" s="73">
        <v>3896</v>
      </c>
      <c r="B3903" s="81"/>
      <c r="C3903" s="81"/>
      <c r="D3903" s="81"/>
      <c r="E3903" s="1"/>
      <c r="F3903" s="1"/>
      <c r="G3903" s="1"/>
      <c r="H3903" s="1"/>
      <c r="I3903" s="1"/>
      <c r="J3903" s="1"/>
      <c r="K3903" s="1"/>
      <c r="L3903" s="1"/>
      <c r="M3903" s="1"/>
      <c r="N3903" s="1"/>
    </row>
    <row r="3904" spans="1:14">
      <c r="A3904" s="73">
        <v>3897</v>
      </c>
      <c r="B3904" s="81"/>
      <c r="C3904" s="81"/>
      <c r="D3904" s="81"/>
      <c r="E3904" s="1"/>
      <c r="F3904" s="1"/>
      <c r="G3904" s="1"/>
      <c r="H3904" s="1"/>
      <c r="I3904" s="1"/>
      <c r="J3904" s="1"/>
      <c r="K3904" s="1"/>
      <c r="L3904" s="1"/>
      <c r="M3904" s="1"/>
      <c r="N3904" s="1"/>
    </row>
    <row r="3905" spans="1:14">
      <c r="A3905" s="73">
        <v>3898</v>
      </c>
      <c r="B3905" s="81"/>
      <c r="C3905" s="81"/>
      <c r="D3905" s="81"/>
      <c r="E3905" s="1"/>
      <c r="F3905" s="1"/>
      <c r="G3905" s="1"/>
      <c r="H3905" s="1"/>
      <c r="I3905" s="1"/>
      <c r="J3905" s="1"/>
      <c r="K3905" s="1"/>
      <c r="L3905" s="1"/>
      <c r="M3905" s="1"/>
      <c r="N3905" s="1"/>
    </row>
    <row r="3906" spans="1:14">
      <c r="A3906" s="73">
        <v>3899</v>
      </c>
      <c r="B3906" s="81"/>
      <c r="C3906" s="81"/>
      <c r="D3906" s="81"/>
      <c r="E3906" s="1"/>
      <c r="F3906" s="1"/>
      <c r="G3906" s="1"/>
      <c r="H3906" s="1"/>
      <c r="I3906" s="1"/>
      <c r="J3906" s="1"/>
      <c r="K3906" s="1"/>
      <c r="L3906" s="1"/>
      <c r="M3906" s="1"/>
      <c r="N3906" s="1"/>
    </row>
    <row r="3907" spans="1:14">
      <c r="A3907" s="73">
        <v>3900</v>
      </c>
      <c r="B3907" s="81"/>
      <c r="C3907" s="81"/>
      <c r="D3907" s="81"/>
      <c r="E3907" s="1"/>
      <c r="F3907" s="1"/>
      <c r="G3907" s="1"/>
      <c r="H3907" s="1"/>
      <c r="I3907" s="1"/>
      <c r="J3907" s="1"/>
      <c r="K3907" s="1"/>
      <c r="L3907" s="1"/>
      <c r="M3907" s="1"/>
      <c r="N3907" s="1"/>
    </row>
    <row r="3908" spans="1:14">
      <c r="A3908" s="73">
        <v>3901</v>
      </c>
      <c r="B3908" s="81"/>
      <c r="C3908" s="81"/>
      <c r="D3908" s="81"/>
      <c r="E3908" s="1"/>
      <c r="F3908" s="1"/>
      <c r="G3908" s="1"/>
      <c r="H3908" s="1"/>
      <c r="I3908" s="1"/>
      <c r="J3908" s="1"/>
      <c r="K3908" s="1"/>
      <c r="L3908" s="1"/>
      <c r="M3908" s="1"/>
      <c r="N3908" s="1"/>
    </row>
    <row r="3909" spans="1:14">
      <c r="A3909" s="73">
        <v>3902</v>
      </c>
      <c r="B3909" s="81"/>
      <c r="C3909" s="81"/>
      <c r="D3909" s="81"/>
      <c r="E3909" s="1"/>
      <c r="F3909" s="1"/>
      <c r="G3909" s="1"/>
      <c r="H3909" s="1"/>
      <c r="I3909" s="1"/>
      <c r="J3909" s="1"/>
      <c r="K3909" s="1"/>
      <c r="L3909" s="1"/>
      <c r="M3909" s="1"/>
      <c r="N3909" s="1"/>
    </row>
    <row r="3910" spans="1:14">
      <c r="A3910" s="73">
        <v>3903</v>
      </c>
      <c r="B3910" s="81"/>
      <c r="C3910" s="81"/>
      <c r="D3910" s="81"/>
      <c r="E3910" s="1"/>
      <c r="F3910" s="1"/>
      <c r="G3910" s="1"/>
      <c r="H3910" s="1"/>
      <c r="I3910" s="1"/>
      <c r="J3910" s="1"/>
      <c r="K3910" s="1"/>
      <c r="L3910" s="1"/>
      <c r="M3910" s="1"/>
      <c r="N3910" s="1"/>
    </row>
    <row r="3911" spans="1:14">
      <c r="A3911" s="73">
        <v>3904</v>
      </c>
      <c r="B3911" s="81"/>
      <c r="C3911" s="81"/>
      <c r="D3911" s="81"/>
      <c r="E3911" s="1"/>
      <c r="F3911" s="1"/>
      <c r="G3911" s="1"/>
      <c r="H3911" s="1"/>
      <c r="I3911" s="1"/>
      <c r="J3911" s="1"/>
      <c r="K3911" s="1"/>
      <c r="L3911" s="1"/>
      <c r="M3911" s="1"/>
      <c r="N3911" s="1"/>
    </row>
    <row r="3912" spans="1:14">
      <c r="A3912" s="73">
        <v>3905</v>
      </c>
      <c r="B3912" s="81"/>
      <c r="C3912" s="81"/>
      <c r="D3912" s="81"/>
      <c r="E3912" s="1"/>
      <c r="F3912" s="1"/>
      <c r="G3912" s="1"/>
      <c r="H3912" s="1"/>
      <c r="I3912" s="1"/>
      <c r="J3912" s="1"/>
      <c r="K3912" s="1"/>
      <c r="L3912" s="1"/>
      <c r="M3912" s="1"/>
      <c r="N3912" s="1"/>
    </row>
    <row r="3913" spans="1:14">
      <c r="A3913" s="73">
        <v>3906</v>
      </c>
      <c r="B3913" s="81"/>
      <c r="C3913" s="81"/>
      <c r="D3913" s="81"/>
      <c r="E3913" s="1"/>
      <c r="F3913" s="1"/>
      <c r="G3913" s="1"/>
      <c r="H3913" s="1"/>
      <c r="I3913" s="1"/>
      <c r="J3913" s="1"/>
      <c r="K3913" s="1"/>
      <c r="L3913" s="1"/>
      <c r="M3913" s="1"/>
      <c r="N3913" s="1"/>
    </row>
    <row r="3914" spans="1:14">
      <c r="A3914" s="73">
        <v>3907</v>
      </c>
      <c r="B3914" s="81"/>
      <c r="C3914" s="81"/>
      <c r="D3914" s="81"/>
      <c r="E3914" s="1"/>
      <c r="F3914" s="1"/>
      <c r="G3914" s="1"/>
      <c r="H3914" s="1"/>
      <c r="I3914" s="1"/>
      <c r="J3914" s="1"/>
      <c r="K3914" s="1"/>
      <c r="L3914" s="1"/>
      <c r="M3914" s="1"/>
      <c r="N3914" s="1"/>
    </row>
    <row r="3915" spans="1:14">
      <c r="A3915" s="73">
        <v>3908</v>
      </c>
      <c r="B3915" s="81"/>
      <c r="C3915" s="81"/>
      <c r="D3915" s="81"/>
      <c r="E3915" s="1"/>
      <c r="F3915" s="1"/>
      <c r="G3915" s="1"/>
      <c r="H3915" s="1"/>
      <c r="I3915" s="1"/>
      <c r="J3915" s="1"/>
      <c r="K3915" s="1"/>
      <c r="L3915" s="1"/>
      <c r="M3915" s="1"/>
      <c r="N3915" s="1"/>
    </row>
    <row r="3916" spans="1:14">
      <c r="A3916" s="73">
        <v>3909</v>
      </c>
      <c r="B3916" s="81"/>
      <c r="C3916" s="81"/>
      <c r="D3916" s="81"/>
      <c r="E3916" s="1"/>
      <c r="F3916" s="1"/>
      <c r="G3916" s="1"/>
      <c r="H3916" s="1"/>
      <c r="I3916" s="1"/>
      <c r="J3916" s="1"/>
      <c r="K3916" s="1"/>
      <c r="L3916" s="1"/>
      <c r="M3916" s="1"/>
      <c r="N3916" s="1"/>
    </row>
    <row r="3917" spans="1:14">
      <c r="A3917" s="73">
        <v>3910</v>
      </c>
      <c r="B3917" s="81"/>
      <c r="C3917" s="81"/>
      <c r="D3917" s="81"/>
      <c r="E3917" s="1"/>
      <c r="F3917" s="1"/>
      <c r="G3917" s="1"/>
      <c r="H3917" s="1"/>
      <c r="I3917" s="1"/>
      <c r="J3917" s="1"/>
      <c r="K3917" s="1"/>
      <c r="L3917" s="1"/>
      <c r="M3917" s="1"/>
      <c r="N3917" s="1"/>
    </row>
    <row r="3918" spans="1:14">
      <c r="A3918" s="73">
        <v>3911</v>
      </c>
      <c r="B3918" s="81"/>
      <c r="C3918" s="81"/>
      <c r="D3918" s="81"/>
      <c r="E3918" s="1"/>
      <c r="F3918" s="1"/>
      <c r="G3918" s="1"/>
      <c r="H3918" s="1"/>
      <c r="I3918" s="1"/>
      <c r="J3918" s="1"/>
      <c r="K3918" s="1"/>
      <c r="L3918" s="1"/>
      <c r="M3918" s="1"/>
      <c r="N3918" s="1"/>
    </row>
    <row r="3919" spans="1:14">
      <c r="A3919" s="73">
        <v>3912</v>
      </c>
      <c r="B3919" s="81"/>
      <c r="C3919" s="81"/>
      <c r="D3919" s="81"/>
      <c r="E3919" s="1"/>
      <c r="F3919" s="1"/>
      <c r="G3919" s="1"/>
      <c r="H3919" s="1"/>
      <c r="I3919" s="1"/>
      <c r="J3919" s="1"/>
      <c r="K3919" s="1"/>
      <c r="L3919" s="1"/>
      <c r="M3919" s="1"/>
      <c r="N3919" s="1"/>
    </row>
    <row r="3920" spans="1:14">
      <c r="A3920" s="73">
        <v>3913</v>
      </c>
      <c r="B3920" s="81"/>
      <c r="C3920" s="81"/>
      <c r="D3920" s="81"/>
      <c r="E3920" s="1"/>
      <c r="F3920" s="1"/>
      <c r="G3920" s="1"/>
      <c r="H3920" s="1"/>
      <c r="I3920" s="1"/>
      <c r="J3920" s="1"/>
      <c r="K3920" s="1"/>
      <c r="L3920" s="1"/>
      <c r="M3920" s="1"/>
      <c r="N3920" s="1"/>
    </row>
    <row r="3921" spans="1:14">
      <c r="A3921" s="73">
        <v>3914</v>
      </c>
      <c r="B3921" s="81"/>
      <c r="C3921" s="81"/>
      <c r="D3921" s="81"/>
      <c r="E3921" s="1"/>
      <c r="F3921" s="1"/>
      <c r="G3921" s="1"/>
      <c r="H3921" s="1"/>
      <c r="I3921" s="1"/>
      <c r="J3921" s="1"/>
      <c r="K3921" s="1"/>
      <c r="L3921" s="1"/>
      <c r="M3921" s="1"/>
      <c r="N3921" s="1"/>
    </row>
    <row r="3922" spans="1:14">
      <c r="A3922" s="73">
        <v>3915</v>
      </c>
      <c r="B3922" s="81"/>
      <c r="C3922" s="81"/>
      <c r="D3922" s="81"/>
      <c r="E3922" s="1"/>
      <c r="F3922" s="1"/>
      <c r="G3922" s="1"/>
      <c r="H3922" s="1"/>
      <c r="I3922" s="1"/>
      <c r="J3922" s="1"/>
      <c r="K3922" s="1"/>
      <c r="L3922" s="1"/>
      <c r="M3922" s="1"/>
      <c r="N3922" s="1"/>
    </row>
    <row r="3923" spans="1:14">
      <c r="A3923" s="73">
        <v>3916</v>
      </c>
      <c r="B3923" s="81"/>
      <c r="C3923" s="81"/>
      <c r="D3923" s="81"/>
      <c r="E3923" s="1"/>
      <c r="F3923" s="1"/>
      <c r="G3923" s="1"/>
      <c r="H3923" s="1"/>
      <c r="I3923" s="1"/>
      <c r="J3923" s="1"/>
      <c r="K3923" s="1"/>
      <c r="L3923" s="1"/>
      <c r="M3923" s="1"/>
      <c r="N3923" s="1"/>
    </row>
    <row r="3924" spans="1:14">
      <c r="A3924" s="73">
        <v>3917</v>
      </c>
      <c r="B3924" s="81"/>
      <c r="C3924" s="81"/>
      <c r="D3924" s="81"/>
      <c r="E3924" s="1"/>
      <c r="F3924" s="1"/>
      <c r="G3924" s="1"/>
      <c r="H3924" s="1"/>
      <c r="I3924" s="1"/>
      <c r="J3924" s="1"/>
      <c r="K3924" s="1"/>
      <c r="L3924" s="1"/>
      <c r="M3924" s="1"/>
      <c r="N3924" s="1"/>
    </row>
    <row r="3925" spans="1:14">
      <c r="A3925" s="73">
        <v>3918</v>
      </c>
      <c r="B3925" s="81"/>
      <c r="C3925" s="81"/>
      <c r="D3925" s="81"/>
      <c r="E3925" s="1"/>
      <c r="F3925" s="1"/>
      <c r="G3925" s="1"/>
      <c r="H3925" s="1"/>
      <c r="I3925" s="1"/>
      <c r="J3925" s="1"/>
      <c r="K3925" s="1"/>
      <c r="L3925" s="1"/>
      <c r="M3925" s="1"/>
      <c r="N3925" s="1"/>
    </row>
    <row r="3926" spans="1:14">
      <c r="A3926" s="73">
        <v>3919</v>
      </c>
      <c r="B3926" s="81"/>
      <c r="C3926" s="81"/>
      <c r="D3926" s="81"/>
      <c r="E3926" s="1"/>
      <c r="F3926" s="1"/>
      <c r="G3926" s="1"/>
      <c r="H3926" s="1"/>
      <c r="I3926" s="1"/>
      <c r="J3926" s="1"/>
      <c r="K3926" s="1"/>
      <c r="L3926" s="1"/>
      <c r="M3926" s="1"/>
      <c r="N3926" s="1"/>
    </row>
    <row r="3927" spans="1:14">
      <c r="A3927" s="73">
        <v>3920</v>
      </c>
      <c r="B3927" s="81"/>
      <c r="C3927" s="81"/>
      <c r="D3927" s="81"/>
      <c r="E3927" s="1"/>
      <c r="F3927" s="1"/>
      <c r="G3927" s="1"/>
      <c r="H3927" s="1"/>
      <c r="I3927" s="1"/>
      <c r="J3927" s="1"/>
      <c r="K3927" s="1"/>
      <c r="L3927" s="1"/>
      <c r="M3927" s="1"/>
      <c r="N3927" s="1"/>
    </row>
    <row r="3928" spans="1:14">
      <c r="A3928" s="73">
        <v>3921</v>
      </c>
      <c r="B3928" s="81"/>
      <c r="C3928" s="81"/>
      <c r="D3928" s="81"/>
      <c r="E3928" s="1"/>
      <c r="F3928" s="1"/>
      <c r="G3928" s="1"/>
      <c r="H3928" s="1"/>
      <c r="I3928" s="1"/>
      <c r="J3928" s="1"/>
      <c r="K3928" s="1"/>
      <c r="L3928" s="1"/>
      <c r="M3928" s="1"/>
      <c r="N3928" s="1"/>
    </row>
    <row r="3929" spans="1:14">
      <c r="A3929" s="73">
        <v>3922</v>
      </c>
      <c r="B3929" s="81"/>
      <c r="C3929" s="81"/>
      <c r="D3929" s="81"/>
      <c r="E3929" s="1"/>
      <c r="F3929" s="1"/>
      <c r="G3929" s="1"/>
      <c r="H3929" s="1"/>
      <c r="I3929" s="1"/>
      <c r="J3929" s="1"/>
      <c r="K3929" s="1"/>
      <c r="L3929" s="1"/>
      <c r="M3929" s="1"/>
      <c r="N3929" s="1"/>
    </row>
    <row r="3930" spans="1:14">
      <c r="A3930" s="73">
        <v>3923</v>
      </c>
      <c r="B3930" s="81"/>
      <c r="C3930" s="81"/>
      <c r="D3930" s="81"/>
      <c r="E3930" s="1"/>
      <c r="F3930" s="1"/>
      <c r="G3930" s="1"/>
      <c r="H3930" s="1"/>
      <c r="I3930" s="1"/>
      <c r="J3930" s="1"/>
      <c r="K3930" s="1"/>
      <c r="L3930" s="1"/>
      <c r="M3930" s="1"/>
      <c r="N3930" s="1"/>
    </row>
    <row r="3931" spans="1:14">
      <c r="A3931" s="73">
        <v>3924</v>
      </c>
      <c r="B3931" s="81"/>
      <c r="C3931" s="81"/>
      <c r="D3931" s="81"/>
      <c r="E3931" s="1"/>
      <c r="F3931" s="1"/>
      <c r="G3931" s="1"/>
      <c r="H3931" s="1"/>
      <c r="I3931" s="1"/>
      <c r="J3931" s="1"/>
      <c r="K3931" s="1"/>
      <c r="L3931" s="1"/>
      <c r="M3931" s="1"/>
      <c r="N3931" s="1"/>
    </row>
    <row r="3932" spans="1:14">
      <c r="A3932" s="73">
        <v>3925</v>
      </c>
      <c r="B3932" s="81"/>
      <c r="C3932" s="81"/>
      <c r="D3932" s="81"/>
      <c r="E3932" s="1"/>
      <c r="F3932" s="1"/>
      <c r="G3932" s="1"/>
      <c r="H3932" s="1"/>
      <c r="I3932" s="1"/>
      <c r="J3932" s="1"/>
      <c r="K3932" s="1"/>
      <c r="L3932" s="1"/>
      <c r="M3932" s="1"/>
      <c r="N3932" s="1"/>
    </row>
    <row r="3933" spans="1:14">
      <c r="A3933" s="73">
        <v>3926</v>
      </c>
      <c r="B3933" s="81"/>
      <c r="C3933" s="81"/>
      <c r="D3933" s="81"/>
      <c r="E3933" s="1"/>
      <c r="F3933" s="1"/>
      <c r="G3933" s="1"/>
      <c r="H3933" s="1"/>
      <c r="I3933" s="1"/>
      <c r="J3933" s="1"/>
      <c r="K3933" s="1"/>
      <c r="L3933" s="1"/>
      <c r="M3933" s="1"/>
      <c r="N3933" s="1"/>
    </row>
    <row r="3934" spans="1:14">
      <c r="A3934" s="73">
        <v>3927</v>
      </c>
      <c r="B3934" s="81"/>
      <c r="C3934" s="81"/>
      <c r="D3934" s="81"/>
      <c r="E3934" s="1"/>
      <c r="F3934" s="1"/>
      <c r="G3934" s="1"/>
      <c r="H3934" s="1"/>
      <c r="I3934" s="1"/>
      <c r="J3934" s="1"/>
      <c r="K3934" s="1"/>
      <c r="L3934" s="1"/>
      <c r="M3934" s="1"/>
      <c r="N3934" s="1"/>
    </row>
    <row r="3935" spans="1:14">
      <c r="A3935" s="73">
        <v>3928</v>
      </c>
      <c r="B3935" s="81"/>
      <c r="C3935" s="81"/>
      <c r="D3935" s="81"/>
      <c r="E3935" s="1"/>
      <c r="F3935" s="1"/>
      <c r="G3935" s="1"/>
      <c r="H3935" s="1"/>
      <c r="I3935" s="1"/>
      <c r="J3935" s="1"/>
      <c r="K3935" s="1"/>
      <c r="L3935" s="1"/>
      <c r="M3935" s="1"/>
      <c r="N3935" s="1"/>
    </row>
    <row r="3936" spans="1:14">
      <c r="A3936" s="73">
        <v>3929</v>
      </c>
      <c r="B3936" s="81"/>
      <c r="C3936" s="81"/>
      <c r="D3936" s="81"/>
      <c r="E3936" s="1"/>
      <c r="F3936" s="1"/>
      <c r="G3936" s="1"/>
      <c r="H3936" s="1"/>
      <c r="I3936" s="1"/>
      <c r="J3936" s="1"/>
      <c r="K3936" s="1"/>
      <c r="L3936" s="1"/>
      <c r="M3936" s="1"/>
      <c r="N3936" s="1"/>
    </row>
    <row r="3937" spans="1:14">
      <c r="A3937" s="73">
        <v>3930</v>
      </c>
      <c r="B3937" s="81"/>
      <c r="C3937" s="81"/>
      <c r="D3937" s="81"/>
      <c r="E3937" s="1"/>
      <c r="F3937" s="1"/>
      <c r="G3937" s="1"/>
      <c r="H3937" s="1"/>
      <c r="I3937" s="1"/>
      <c r="J3937" s="1"/>
      <c r="K3937" s="1"/>
      <c r="L3937" s="1"/>
      <c r="M3937" s="1"/>
      <c r="N3937" s="1"/>
    </row>
    <row r="3938" spans="1:14">
      <c r="A3938" s="73">
        <v>3931</v>
      </c>
      <c r="B3938" s="81"/>
      <c r="C3938" s="81"/>
      <c r="D3938" s="81"/>
      <c r="E3938" s="1"/>
      <c r="F3938" s="1"/>
      <c r="G3938" s="1"/>
      <c r="H3938" s="1"/>
      <c r="I3938" s="1"/>
      <c r="J3938" s="1"/>
      <c r="K3938" s="1"/>
      <c r="L3938" s="1"/>
      <c r="M3938" s="1"/>
      <c r="N3938" s="1"/>
    </row>
    <row r="3939" spans="1:14">
      <c r="A3939" s="73">
        <v>3932</v>
      </c>
      <c r="B3939" s="81"/>
      <c r="C3939" s="81"/>
      <c r="D3939" s="81"/>
      <c r="E3939" s="1"/>
      <c r="F3939" s="1"/>
      <c r="G3939" s="1"/>
      <c r="H3939" s="1"/>
      <c r="I3939" s="1"/>
      <c r="J3939" s="1"/>
      <c r="K3939" s="1"/>
      <c r="L3939" s="1"/>
      <c r="M3939" s="1"/>
      <c r="N3939" s="1"/>
    </row>
    <row r="3940" spans="1:14">
      <c r="A3940" s="73">
        <v>3933</v>
      </c>
      <c r="B3940" s="81"/>
      <c r="C3940" s="81"/>
      <c r="D3940" s="81"/>
      <c r="E3940" s="1"/>
      <c r="F3940" s="1"/>
      <c r="G3940" s="1"/>
      <c r="H3940" s="1"/>
      <c r="I3940" s="1"/>
      <c r="J3940" s="1"/>
      <c r="K3940" s="1"/>
      <c r="L3940" s="1"/>
      <c r="M3940" s="1"/>
      <c r="N3940" s="1"/>
    </row>
    <row r="3941" spans="1:14">
      <c r="A3941" s="73">
        <v>3934</v>
      </c>
      <c r="B3941" s="81"/>
      <c r="C3941" s="81"/>
      <c r="D3941" s="81"/>
      <c r="E3941" s="1"/>
      <c r="F3941" s="1"/>
      <c r="G3941" s="1"/>
      <c r="H3941" s="1"/>
      <c r="I3941" s="1"/>
      <c r="J3941" s="1"/>
      <c r="K3941" s="1"/>
      <c r="L3941" s="1"/>
      <c r="M3941" s="1"/>
      <c r="N3941" s="1"/>
    </row>
    <row r="3942" spans="1:14">
      <c r="A3942" s="73">
        <v>3935</v>
      </c>
      <c r="B3942" s="81"/>
      <c r="C3942" s="81"/>
      <c r="D3942" s="81"/>
      <c r="E3942" s="1"/>
      <c r="F3942" s="1"/>
      <c r="G3942" s="1"/>
      <c r="H3942" s="1"/>
      <c r="I3942" s="1"/>
      <c r="J3942" s="1"/>
      <c r="K3942" s="1"/>
      <c r="L3942" s="1"/>
      <c r="M3942" s="1"/>
      <c r="N3942" s="1"/>
    </row>
    <row r="3943" spans="1:14">
      <c r="A3943" s="73">
        <v>3936</v>
      </c>
      <c r="B3943" s="81"/>
      <c r="C3943" s="81"/>
      <c r="D3943" s="81"/>
      <c r="E3943" s="1"/>
      <c r="F3943" s="1"/>
      <c r="G3943" s="1"/>
      <c r="H3943" s="1"/>
      <c r="I3943" s="1"/>
      <c r="J3943" s="1"/>
      <c r="K3943" s="1"/>
      <c r="L3943" s="1"/>
      <c r="M3943" s="1"/>
      <c r="N3943" s="1"/>
    </row>
    <row r="3944" spans="1:14">
      <c r="A3944" s="73">
        <v>3937</v>
      </c>
      <c r="B3944" s="81"/>
      <c r="C3944" s="81"/>
      <c r="D3944" s="81"/>
      <c r="E3944" s="1"/>
      <c r="F3944" s="1"/>
      <c r="G3944" s="1"/>
      <c r="H3944" s="1"/>
      <c r="I3944" s="1"/>
      <c r="J3944" s="1"/>
      <c r="K3944" s="1"/>
      <c r="L3944" s="1"/>
      <c r="M3944" s="1"/>
      <c r="N3944" s="1"/>
    </row>
    <row r="3945" spans="1:14">
      <c r="A3945" s="73">
        <v>3938</v>
      </c>
      <c r="B3945" s="81"/>
      <c r="C3945" s="81"/>
      <c r="D3945" s="81"/>
      <c r="E3945" s="1"/>
      <c r="F3945" s="1"/>
      <c r="G3945" s="1"/>
      <c r="H3945" s="1"/>
      <c r="I3945" s="1"/>
      <c r="J3945" s="1"/>
      <c r="K3945" s="1"/>
      <c r="L3945" s="1"/>
      <c r="M3945" s="1"/>
      <c r="N3945" s="1"/>
    </row>
    <row r="3946" spans="1:14">
      <c r="A3946" s="73">
        <v>3939</v>
      </c>
      <c r="B3946" s="81"/>
      <c r="C3946" s="81"/>
      <c r="D3946" s="81"/>
      <c r="E3946" s="1"/>
      <c r="F3946" s="1"/>
      <c r="G3946" s="1"/>
      <c r="H3946" s="1"/>
      <c r="I3946" s="1"/>
      <c r="J3946" s="1"/>
      <c r="K3946" s="1"/>
      <c r="L3946" s="1"/>
      <c r="M3946" s="1"/>
      <c r="N3946" s="1"/>
    </row>
    <row r="3947" spans="1:14">
      <c r="A3947" s="73">
        <v>3940</v>
      </c>
      <c r="B3947" s="81"/>
      <c r="C3947" s="81"/>
      <c r="D3947" s="81"/>
      <c r="E3947" s="1"/>
      <c r="F3947" s="1"/>
      <c r="G3947" s="1"/>
      <c r="H3947" s="1"/>
      <c r="I3947" s="1"/>
      <c r="J3947" s="1"/>
      <c r="K3947" s="1"/>
      <c r="L3947" s="1"/>
      <c r="M3947" s="1"/>
      <c r="N3947" s="1"/>
    </row>
    <row r="3948" spans="1:14">
      <c r="A3948" s="73">
        <v>3941</v>
      </c>
      <c r="B3948" s="81"/>
      <c r="C3948" s="81"/>
      <c r="D3948" s="81"/>
      <c r="E3948" s="1"/>
      <c r="F3948" s="1"/>
      <c r="G3948" s="1"/>
      <c r="H3948" s="1"/>
      <c r="I3948" s="1"/>
      <c r="J3948" s="1"/>
      <c r="K3948" s="1"/>
      <c r="L3948" s="1"/>
      <c r="M3948" s="1"/>
      <c r="N3948" s="1"/>
    </row>
    <row r="3949" spans="1:14">
      <c r="A3949" s="73">
        <v>3942</v>
      </c>
      <c r="B3949" s="81"/>
      <c r="C3949" s="81"/>
      <c r="D3949" s="81"/>
      <c r="E3949" s="1"/>
      <c r="F3949" s="1"/>
      <c r="G3949" s="1"/>
      <c r="H3949" s="1"/>
      <c r="I3949" s="1"/>
      <c r="J3949" s="1"/>
      <c r="K3949" s="1"/>
      <c r="L3949" s="1"/>
      <c r="M3949" s="1"/>
      <c r="N3949" s="1"/>
    </row>
    <row r="3950" spans="1:14">
      <c r="A3950" s="73">
        <v>3943</v>
      </c>
      <c r="B3950" s="81"/>
      <c r="C3950" s="81"/>
      <c r="D3950" s="81"/>
      <c r="E3950" s="1"/>
      <c r="F3950" s="1"/>
      <c r="G3950" s="1"/>
      <c r="H3950" s="1"/>
      <c r="I3950" s="1"/>
      <c r="J3950" s="1"/>
      <c r="K3950" s="1"/>
      <c r="L3950" s="1"/>
      <c r="M3950" s="1"/>
      <c r="N3950" s="1"/>
    </row>
    <row r="3951" spans="1:14">
      <c r="A3951" s="73">
        <v>3944</v>
      </c>
      <c r="B3951" s="81"/>
      <c r="C3951" s="81"/>
      <c r="D3951" s="81"/>
      <c r="E3951" s="1"/>
      <c r="F3951" s="1"/>
      <c r="G3951" s="1"/>
      <c r="H3951" s="1"/>
      <c r="I3951" s="1"/>
      <c r="J3951" s="1"/>
      <c r="K3951" s="1"/>
      <c r="L3951" s="1"/>
      <c r="M3951" s="1"/>
      <c r="N3951" s="1"/>
    </row>
    <row r="3952" spans="1:14">
      <c r="A3952" s="73">
        <v>3945</v>
      </c>
      <c r="B3952" s="81"/>
      <c r="C3952" s="81"/>
      <c r="D3952" s="81"/>
      <c r="E3952" s="1"/>
      <c r="F3952" s="1"/>
      <c r="G3952" s="1"/>
      <c r="H3952" s="1"/>
      <c r="I3952" s="1"/>
      <c r="J3952" s="1"/>
      <c r="K3952" s="1"/>
      <c r="L3952" s="1"/>
      <c r="M3952" s="1"/>
      <c r="N3952" s="1"/>
    </row>
    <row r="3953" spans="1:14">
      <c r="A3953" s="73">
        <v>3946</v>
      </c>
      <c r="B3953" s="81"/>
      <c r="C3953" s="81"/>
      <c r="D3953" s="81"/>
      <c r="E3953" s="1"/>
      <c r="F3953" s="1"/>
      <c r="G3953" s="1"/>
      <c r="H3953" s="1"/>
      <c r="I3953" s="1"/>
      <c r="J3953" s="1"/>
      <c r="K3953" s="1"/>
      <c r="L3953" s="1"/>
      <c r="M3953" s="1"/>
      <c r="N3953" s="1"/>
    </row>
    <row r="3954" spans="1:14">
      <c r="A3954" s="73">
        <v>3947</v>
      </c>
      <c r="B3954" s="81"/>
      <c r="C3954" s="81"/>
      <c r="D3954" s="81"/>
      <c r="E3954" s="1"/>
      <c r="F3954" s="1"/>
      <c r="G3954" s="1"/>
      <c r="H3954" s="1"/>
      <c r="I3954" s="1"/>
      <c r="J3954" s="1"/>
      <c r="K3954" s="1"/>
      <c r="L3954" s="1"/>
      <c r="M3954" s="1"/>
      <c r="N3954" s="1"/>
    </row>
    <row r="3955" spans="1:14">
      <c r="A3955" s="73">
        <v>3948</v>
      </c>
      <c r="B3955" s="81"/>
      <c r="C3955" s="81"/>
      <c r="D3955" s="81"/>
      <c r="E3955" s="1"/>
      <c r="F3955" s="1"/>
      <c r="G3955" s="1"/>
      <c r="H3955" s="1"/>
      <c r="I3955" s="1"/>
      <c r="J3955" s="1"/>
      <c r="K3955" s="1"/>
      <c r="L3955" s="1"/>
      <c r="M3955" s="1"/>
      <c r="N3955" s="1"/>
    </row>
    <row r="3956" spans="1:14">
      <c r="A3956" s="73">
        <v>3949</v>
      </c>
      <c r="B3956" s="81"/>
      <c r="C3956" s="81"/>
      <c r="D3956" s="81"/>
      <c r="E3956" s="1"/>
      <c r="F3956" s="1"/>
      <c r="G3956" s="1"/>
      <c r="H3956" s="1"/>
      <c r="I3956" s="1"/>
      <c r="J3956" s="1"/>
      <c r="K3956" s="1"/>
      <c r="L3956" s="1"/>
      <c r="M3956" s="1"/>
      <c r="N3956" s="1"/>
    </row>
    <row r="3957" spans="1:14">
      <c r="A3957" s="73">
        <v>3950</v>
      </c>
      <c r="B3957" s="81"/>
      <c r="C3957" s="81"/>
      <c r="D3957" s="81"/>
      <c r="E3957" s="1"/>
      <c r="F3957" s="1"/>
      <c r="G3957" s="1"/>
      <c r="H3957" s="1"/>
      <c r="I3957" s="1"/>
      <c r="J3957" s="1"/>
      <c r="K3957" s="1"/>
      <c r="L3957" s="1"/>
      <c r="M3957" s="1"/>
      <c r="N3957" s="1"/>
    </row>
    <row r="3958" spans="1:14">
      <c r="A3958" s="73">
        <v>3951</v>
      </c>
      <c r="B3958" s="81"/>
      <c r="C3958" s="81"/>
      <c r="D3958" s="81"/>
      <c r="E3958" s="1"/>
      <c r="F3958" s="1"/>
      <c r="G3958" s="1"/>
      <c r="H3958" s="1"/>
      <c r="I3958" s="1"/>
      <c r="J3958" s="1"/>
      <c r="K3958" s="1"/>
      <c r="L3958" s="1"/>
      <c r="M3958" s="1"/>
      <c r="N3958" s="1"/>
    </row>
    <row r="3959" spans="1:14">
      <c r="A3959" s="73">
        <v>3952</v>
      </c>
      <c r="B3959" s="81"/>
      <c r="C3959" s="81"/>
      <c r="D3959" s="81"/>
      <c r="E3959" s="1"/>
      <c r="F3959" s="1"/>
      <c r="G3959" s="1"/>
      <c r="H3959" s="1"/>
      <c r="I3959" s="1"/>
      <c r="J3959" s="1"/>
      <c r="K3959" s="1"/>
      <c r="L3959" s="1"/>
      <c r="M3959" s="1"/>
      <c r="N3959" s="1"/>
    </row>
    <row r="3960" spans="1:14">
      <c r="A3960" s="73">
        <v>3953</v>
      </c>
      <c r="B3960" s="81"/>
      <c r="C3960" s="81"/>
      <c r="D3960" s="81"/>
      <c r="E3960" s="1"/>
      <c r="F3960" s="1"/>
      <c r="G3960" s="1"/>
      <c r="H3960" s="1"/>
      <c r="I3960" s="1"/>
      <c r="J3960" s="1"/>
      <c r="K3960" s="1"/>
      <c r="L3960" s="1"/>
      <c r="M3960" s="1"/>
      <c r="N3960" s="1"/>
    </row>
    <row r="3961" spans="1:14">
      <c r="A3961" s="73">
        <v>3954</v>
      </c>
      <c r="B3961" s="81"/>
      <c r="C3961" s="81"/>
      <c r="D3961" s="81"/>
      <c r="E3961" s="1"/>
      <c r="F3961" s="1"/>
      <c r="G3961" s="1"/>
      <c r="H3961" s="1"/>
      <c r="I3961" s="1"/>
      <c r="J3961" s="1"/>
      <c r="K3961" s="1"/>
      <c r="L3961" s="1"/>
      <c r="M3961" s="1"/>
      <c r="N3961" s="1"/>
    </row>
    <row r="3962" spans="1:14">
      <c r="A3962" s="73">
        <v>3955</v>
      </c>
      <c r="B3962" s="81"/>
      <c r="C3962" s="81"/>
      <c r="D3962" s="81"/>
      <c r="E3962" s="1"/>
      <c r="F3962" s="1"/>
      <c r="G3962" s="1"/>
      <c r="H3962" s="1"/>
      <c r="I3962" s="1"/>
      <c r="J3962" s="1"/>
      <c r="K3962" s="1"/>
      <c r="L3962" s="1"/>
      <c r="M3962" s="1"/>
      <c r="N3962" s="1"/>
    </row>
    <row r="3963" spans="1:14">
      <c r="A3963" s="73">
        <v>3956</v>
      </c>
      <c r="B3963" s="81"/>
      <c r="C3963" s="81"/>
      <c r="D3963" s="81"/>
      <c r="E3963" s="1"/>
      <c r="F3963" s="1"/>
      <c r="G3963" s="1"/>
      <c r="H3963" s="1"/>
      <c r="I3963" s="1"/>
      <c r="J3963" s="1"/>
      <c r="K3963" s="1"/>
      <c r="L3963" s="1"/>
      <c r="M3963" s="1"/>
      <c r="N3963" s="1"/>
    </row>
    <row r="3964" spans="1:14">
      <c r="A3964" s="73">
        <v>3957</v>
      </c>
      <c r="B3964" s="81"/>
      <c r="C3964" s="81"/>
      <c r="D3964" s="81"/>
      <c r="E3964" s="1"/>
      <c r="F3964" s="1"/>
      <c r="G3964" s="1"/>
      <c r="H3964" s="1"/>
      <c r="I3964" s="1"/>
      <c r="J3964" s="1"/>
      <c r="K3964" s="1"/>
      <c r="L3964" s="1"/>
      <c r="M3964" s="1"/>
      <c r="N3964" s="1"/>
    </row>
    <row r="3965" spans="1:14">
      <c r="A3965" s="73">
        <v>3958</v>
      </c>
      <c r="B3965" s="81"/>
      <c r="C3965" s="81"/>
      <c r="D3965" s="81"/>
      <c r="E3965" s="1"/>
      <c r="F3965" s="1"/>
      <c r="G3965" s="1"/>
      <c r="H3965" s="1"/>
      <c r="I3965" s="1"/>
      <c r="J3965" s="1"/>
      <c r="K3965" s="1"/>
      <c r="L3965" s="1"/>
      <c r="M3965" s="1"/>
      <c r="N3965" s="1"/>
    </row>
    <row r="3966" spans="1:14">
      <c r="A3966" s="73">
        <v>3959</v>
      </c>
      <c r="B3966" s="81"/>
      <c r="C3966" s="81"/>
      <c r="D3966" s="81"/>
      <c r="E3966" s="1"/>
      <c r="F3966" s="1"/>
      <c r="G3966" s="1"/>
      <c r="H3966" s="1"/>
      <c r="I3966" s="1"/>
      <c r="J3966" s="1"/>
      <c r="K3966" s="1"/>
      <c r="L3966" s="1"/>
      <c r="M3966" s="1"/>
      <c r="N3966" s="1"/>
    </row>
    <row r="3967" spans="1:14">
      <c r="A3967" s="73">
        <v>3960</v>
      </c>
      <c r="B3967" s="81"/>
      <c r="C3967" s="81"/>
      <c r="D3967" s="81"/>
      <c r="E3967" s="1"/>
      <c r="F3967" s="1"/>
      <c r="G3967" s="1"/>
      <c r="H3967" s="1"/>
      <c r="I3967" s="1"/>
      <c r="J3967" s="1"/>
      <c r="K3967" s="1"/>
      <c r="L3967" s="1"/>
      <c r="M3967" s="1"/>
      <c r="N3967" s="1"/>
    </row>
    <row r="3968" spans="1:14">
      <c r="A3968" s="73">
        <v>3961</v>
      </c>
      <c r="B3968" s="81"/>
      <c r="C3968" s="81"/>
      <c r="D3968" s="81"/>
      <c r="E3968" s="1"/>
      <c r="F3968" s="1"/>
      <c r="G3968" s="1"/>
      <c r="H3968" s="1"/>
      <c r="I3968" s="1"/>
      <c r="J3968" s="1"/>
      <c r="K3968" s="1"/>
      <c r="L3968" s="1"/>
      <c r="M3968" s="1"/>
      <c r="N3968" s="1"/>
    </row>
    <row r="3969" spans="1:14">
      <c r="A3969" s="73">
        <v>3962</v>
      </c>
      <c r="B3969" s="81"/>
      <c r="C3969" s="81"/>
      <c r="D3969" s="81"/>
      <c r="E3969" s="1"/>
      <c r="F3969" s="1"/>
      <c r="G3969" s="1"/>
      <c r="H3969" s="1"/>
      <c r="I3969" s="1"/>
      <c r="J3969" s="1"/>
      <c r="K3969" s="1"/>
      <c r="L3969" s="1"/>
      <c r="M3969" s="1"/>
      <c r="N3969" s="1"/>
    </row>
    <row r="3970" spans="1:14">
      <c r="A3970" s="73">
        <v>3963</v>
      </c>
      <c r="B3970" s="81"/>
      <c r="C3970" s="81"/>
      <c r="D3970" s="81"/>
      <c r="E3970" s="1"/>
      <c r="F3970" s="1"/>
      <c r="G3970" s="1"/>
      <c r="H3970" s="1"/>
      <c r="I3970" s="1"/>
      <c r="J3970" s="1"/>
      <c r="K3970" s="1"/>
      <c r="L3970" s="1"/>
      <c r="M3970" s="1"/>
      <c r="N3970" s="1"/>
    </row>
    <row r="3971" spans="1:14">
      <c r="A3971" s="73">
        <v>3964</v>
      </c>
      <c r="B3971" s="81"/>
      <c r="C3971" s="81"/>
      <c r="D3971" s="81"/>
      <c r="E3971" s="1"/>
      <c r="F3971" s="1"/>
      <c r="G3971" s="1"/>
      <c r="H3971" s="1"/>
      <c r="I3971" s="1"/>
      <c r="J3971" s="1"/>
      <c r="K3971" s="1"/>
      <c r="L3971" s="1"/>
      <c r="M3971" s="1"/>
      <c r="N3971" s="1"/>
    </row>
    <row r="3972" spans="1:14">
      <c r="A3972" s="73">
        <v>3965</v>
      </c>
      <c r="B3972" s="81"/>
      <c r="C3972" s="81"/>
      <c r="D3972" s="81"/>
      <c r="E3972" s="1"/>
      <c r="F3972" s="1"/>
      <c r="G3972" s="1"/>
      <c r="H3972" s="1"/>
      <c r="I3972" s="1"/>
      <c r="J3972" s="1"/>
      <c r="K3972" s="1"/>
      <c r="L3972" s="1"/>
      <c r="M3972" s="1"/>
      <c r="N3972" s="1"/>
    </row>
    <row r="3973" spans="1:14">
      <c r="A3973" s="73">
        <v>3966</v>
      </c>
      <c r="B3973" s="81"/>
      <c r="C3973" s="81"/>
      <c r="D3973" s="81"/>
      <c r="E3973" s="1"/>
      <c r="F3973" s="1"/>
      <c r="G3973" s="1"/>
      <c r="H3973" s="1"/>
      <c r="I3973" s="1"/>
      <c r="J3973" s="1"/>
      <c r="K3973" s="1"/>
      <c r="L3973" s="1"/>
      <c r="M3973" s="1"/>
      <c r="N3973" s="1"/>
    </row>
    <row r="3974" spans="1:14">
      <c r="A3974" s="73">
        <v>3967</v>
      </c>
      <c r="B3974" s="81"/>
      <c r="C3974" s="81"/>
      <c r="D3974" s="81"/>
      <c r="E3974" s="1"/>
      <c r="F3974" s="1"/>
      <c r="G3974" s="1"/>
      <c r="H3974" s="1"/>
      <c r="I3974" s="1"/>
      <c r="J3974" s="1"/>
      <c r="K3974" s="1"/>
      <c r="L3974" s="1"/>
      <c r="M3974" s="1"/>
      <c r="N3974" s="1"/>
    </row>
    <row r="3975" spans="1:14">
      <c r="A3975" s="73">
        <v>3968</v>
      </c>
      <c r="B3975" s="81"/>
      <c r="C3975" s="81"/>
      <c r="D3975" s="81"/>
      <c r="E3975" s="1"/>
      <c r="F3975" s="1"/>
      <c r="G3975" s="1"/>
      <c r="H3975" s="1"/>
      <c r="I3975" s="1"/>
      <c r="J3975" s="1"/>
      <c r="K3975" s="1"/>
      <c r="L3975" s="1"/>
      <c r="M3975" s="1"/>
      <c r="N3975" s="1"/>
    </row>
    <row r="3976" spans="1:14">
      <c r="A3976" s="73">
        <v>3969</v>
      </c>
      <c r="B3976" s="81"/>
      <c r="C3976" s="81"/>
      <c r="D3976" s="81"/>
      <c r="E3976" s="1"/>
      <c r="F3976" s="1"/>
      <c r="G3976" s="1"/>
      <c r="H3976" s="1"/>
      <c r="I3976" s="1"/>
      <c r="J3976" s="1"/>
      <c r="K3976" s="1"/>
      <c r="L3976" s="1"/>
      <c r="M3976" s="1"/>
      <c r="N3976" s="1"/>
    </row>
    <row r="3977" spans="1:14">
      <c r="A3977" s="73">
        <v>3970</v>
      </c>
      <c r="B3977" s="81"/>
      <c r="C3977" s="81"/>
      <c r="D3977" s="81"/>
      <c r="E3977" s="1"/>
      <c r="F3977" s="1"/>
      <c r="G3977" s="1"/>
      <c r="H3977" s="1"/>
      <c r="I3977" s="1"/>
      <c r="J3977" s="1"/>
      <c r="K3977" s="1"/>
      <c r="L3977" s="1"/>
      <c r="M3977" s="1"/>
      <c r="N3977" s="1"/>
    </row>
    <row r="3978" spans="1:14">
      <c r="A3978" s="73">
        <v>3971</v>
      </c>
      <c r="B3978" s="81"/>
      <c r="C3978" s="81"/>
      <c r="D3978" s="81"/>
      <c r="E3978" s="1"/>
      <c r="F3978" s="1"/>
      <c r="G3978" s="1"/>
      <c r="H3978" s="1"/>
      <c r="I3978" s="1"/>
      <c r="J3978" s="1"/>
      <c r="K3978" s="1"/>
      <c r="L3978" s="1"/>
      <c r="M3978" s="1"/>
      <c r="N3978" s="1"/>
    </row>
    <row r="3979" spans="1:14">
      <c r="A3979" s="73">
        <v>3972</v>
      </c>
      <c r="B3979" s="81"/>
      <c r="C3979" s="81"/>
      <c r="D3979" s="81"/>
      <c r="E3979" s="1"/>
      <c r="F3979" s="1"/>
      <c r="G3979" s="1"/>
      <c r="H3979" s="1"/>
      <c r="I3979" s="1"/>
      <c r="J3979" s="1"/>
      <c r="K3979" s="1"/>
      <c r="L3979" s="1"/>
      <c r="M3979" s="1"/>
      <c r="N3979" s="1"/>
    </row>
    <row r="3980" spans="1:14">
      <c r="A3980" s="73">
        <v>3973</v>
      </c>
      <c r="B3980" s="81"/>
      <c r="C3980" s="81"/>
      <c r="D3980" s="81"/>
      <c r="E3980" s="1"/>
      <c r="F3980" s="1"/>
      <c r="G3980" s="1"/>
      <c r="H3980" s="1"/>
      <c r="I3980" s="1"/>
      <c r="J3980" s="1"/>
      <c r="K3980" s="1"/>
      <c r="L3980" s="1"/>
      <c r="M3980" s="1"/>
      <c r="N3980" s="1"/>
    </row>
    <row r="3981" spans="1:14">
      <c r="A3981" s="73">
        <v>3974</v>
      </c>
      <c r="B3981" s="81"/>
      <c r="C3981" s="81"/>
      <c r="D3981" s="81"/>
      <c r="E3981" s="1"/>
      <c r="F3981" s="1"/>
      <c r="G3981" s="1"/>
      <c r="H3981" s="1"/>
      <c r="I3981" s="1"/>
      <c r="J3981" s="1"/>
      <c r="K3981" s="1"/>
      <c r="L3981" s="1"/>
      <c r="M3981" s="1"/>
      <c r="N3981" s="1"/>
    </row>
    <row r="3982" spans="1:14">
      <c r="A3982" s="73">
        <v>3975</v>
      </c>
      <c r="B3982" s="81"/>
      <c r="C3982" s="81"/>
      <c r="D3982" s="81"/>
      <c r="E3982" s="1"/>
      <c r="F3982" s="1"/>
      <c r="G3982" s="1"/>
      <c r="H3982" s="1"/>
      <c r="I3982" s="1"/>
      <c r="J3982" s="1"/>
      <c r="K3982" s="1"/>
      <c r="L3982" s="1"/>
      <c r="M3982" s="1"/>
      <c r="N3982" s="1"/>
    </row>
    <row r="3983" spans="1:14">
      <c r="A3983" s="73">
        <v>3976</v>
      </c>
      <c r="B3983" s="81"/>
      <c r="C3983" s="81"/>
      <c r="D3983" s="81"/>
      <c r="E3983" s="1"/>
      <c r="F3983" s="1"/>
      <c r="G3983" s="1"/>
      <c r="H3983" s="1"/>
      <c r="I3983" s="1"/>
      <c r="J3983" s="1"/>
      <c r="K3983" s="1"/>
      <c r="L3983" s="1"/>
      <c r="M3983" s="1"/>
      <c r="N3983" s="1"/>
    </row>
    <row r="3984" spans="1:14">
      <c r="A3984" s="73">
        <v>3977</v>
      </c>
      <c r="B3984" s="81"/>
      <c r="C3984" s="81"/>
      <c r="D3984" s="81"/>
      <c r="E3984" s="1"/>
      <c r="F3984" s="1"/>
      <c r="G3984" s="1"/>
      <c r="H3984" s="1"/>
      <c r="I3984" s="1"/>
      <c r="J3984" s="1"/>
      <c r="K3984" s="1"/>
      <c r="L3984" s="1"/>
      <c r="M3984" s="1"/>
      <c r="N3984" s="1"/>
    </row>
    <row r="3985" spans="1:14">
      <c r="A3985" s="73">
        <v>3978</v>
      </c>
      <c r="B3985" s="81"/>
      <c r="C3985" s="81"/>
      <c r="D3985" s="81"/>
      <c r="E3985" s="1"/>
      <c r="F3985" s="1"/>
      <c r="G3985" s="1"/>
      <c r="H3985" s="1"/>
      <c r="I3985" s="1"/>
      <c r="J3985" s="1"/>
      <c r="K3985" s="1"/>
      <c r="L3985" s="1"/>
      <c r="M3985" s="1"/>
      <c r="N3985" s="1"/>
    </row>
    <row r="3986" spans="1:14">
      <c r="A3986" s="73">
        <v>3979</v>
      </c>
      <c r="B3986" s="81"/>
      <c r="C3986" s="81"/>
      <c r="D3986" s="81"/>
      <c r="E3986" s="1"/>
      <c r="F3986" s="1"/>
      <c r="G3986" s="1"/>
      <c r="H3986" s="1"/>
      <c r="I3986" s="1"/>
      <c r="J3986" s="1"/>
      <c r="K3986" s="1"/>
      <c r="L3986" s="1"/>
      <c r="M3986" s="1"/>
      <c r="N3986" s="1"/>
    </row>
    <row r="3987" spans="1:14">
      <c r="A3987" s="73">
        <v>3980</v>
      </c>
      <c r="B3987" s="81"/>
      <c r="C3987" s="81"/>
      <c r="D3987" s="81"/>
      <c r="E3987" s="1"/>
      <c r="F3987" s="1"/>
      <c r="G3987" s="1"/>
      <c r="H3987" s="1"/>
      <c r="I3987" s="1"/>
      <c r="J3987" s="1"/>
      <c r="K3987" s="1"/>
      <c r="L3987" s="1"/>
      <c r="M3987" s="1"/>
      <c r="N3987" s="1"/>
    </row>
    <row r="3988" spans="1:14">
      <c r="A3988" s="73">
        <v>3981</v>
      </c>
      <c r="B3988" s="81"/>
      <c r="C3988" s="81"/>
      <c r="D3988" s="81"/>
      <c r="E3988" s="1"/>
      <c r="F3988" s="1"/>
      <c r="G3988" s="1"/>
      <c r="H3988" s="1"/>
      <c r="I3988" s="1"/>
      <c r="J3988" s="1"/>
      <c r="K3988" s="1"/>
      <c r="L3988" s="1"/>
      <c r="M3988" s="1"/>
      <c r="N3988" s="1"/>
    </row>
    <row r="3989" spans="1:14">
      <c r="A3989" s="73">
        <v>3982</v>
      </c>
      <c r="B3989" s="81"/>
      <c r="C3989" s="81"/>
      <c r="D3989" s="81"/>
      <c r="E3989" s="1"/>
      <c r="F3989" s="1"/>
      <c r="G3989" s="1"/>
      <c r="H3989" s="1"/>
      <c r="I3989" s="1"/>
      <c r="J3989" s="1"/>
      <c r="K3989" s="1"/>
      <c r="L3989" s="1"/>
      <c r="M3989" s="1"/>
      <c r="N3989" s="1"/>
    </row>
    <row r="3990" spans="1:14">
      <c r="A3990" s="73">
        <v>3983</v>
      </c>
      <c r="B3990" s="81"/>
      <c r="C3990" s="81"/>
      <c r="D3990" s="81"/>
      <c r="E3990" s="1"/>
      <c r="F3990" s="1"/>
      <c r="G3990" s="1"/>
      <c r="H3990" s="1"/>
      <c r="I3990" s="1"/>
      <c r="J3990" s="1"/>
      <c r="K3990" s="1"/>
      <c r="L3990" s="1"/>
      <c r="M3990" s="1"/>
      <c r="N3990" s="1"/>
    </row>
    <row r="3991" spans="1:14">
      <c r="A3991" s="73">
        <v>3984</v>
      </c>
      <c r="B3991" s="81"/>
      <c r="C3991" s="81"/>
      <c r="D3991" s="81"/>
      <c r="E3991" s="1"/>
      <c r="F3991" s="1"/>
      <c r="G3991" s="1"/>
      <c r="H3991" s="1"/>
      <c r="I3991" s="1"/>
      <c r="J3991" s="1"/>
      <c r="K3991" s="1"/>
      <c r="L3991" s="1"/>
      <c r="M3991" s="1"/>
      <c r="N3991" s="1"/>
    </row>
    <row r="3992" spans="1:14">
      <c r="A3992" s="73">
        <v>3985</v>
      </c>
      <c r="B3992" s="81"/>
      <c r="C3992" s="81"/>
      <c r="D3992" s="81"/>
      <c r="E3992" s="1"/>
      <c r="F3992" s="1"/>
      <c r="G3992" s="1"/>
      <c r="H3992" s="1"/>
      <c r="I3992" s="1"/>
      <c r="J3992" s="1"/>
      <c r="K3992" s="1"/>
      <c r="L3992" s="1"/>
      <c r="M3992" s="1"/>
      <c r="N3992" s="1"/>
    </row>
    <row r="3993" spans="1:14">
      <c r="A3993" s="73">
        <v>3986</v>
      </c>
      <c r="B3993" s="81"/>
      <c r="C3993" s="81"/>
      <c r="D3993" s="81"/>
      <c r="E3993" s="1"/>
      <c r="F3993" s="1"/>
      <c r="G3993" s="1"/>
      <c r="H3993" s="1"/>
      <c r="I3993" s="1"/>
      <c r="J3993" s="1"/>
      <c r="K3993" s="1"/>
      <c r="L3993" s="1"/>
      <c r="M3993" s="1"/>
      <c r="N3993" s="1"/>
    </row>
    <row r="3994" spans="1:14">
      <c r="A3994" s="73">
        <v>3987</v>
      </c>
      <c r="B3994" s="81"/>
      <c r="C3994" s="81"/>
      <c r="D3994" s="81"/>
      <c r="E3994" s="1"/>
      <c r="F3994" s="1"/>
      <c r="G3994" s="1"/>
      <c r="H3994" s="1"/>
      <c r="I3994" s="1"/>
      <c r="J3994" s="1"/>
      <c r="K3994" s="1"/>
      <c r="L3994" s="1"/>
      <c r="M3994" s="1"/>
      <c r="N3994" s="1"/>
    </row>
    <row r="3995" spans="1:14">
      <c r="A3995" s="73">
        <v>3988</v>
      </c>
      <c r="B3995" s="81"/>
      <c r="C3995" s="81"/>
      <c r="D3995" s="81"/>
      <c r="E3995" s="1"/>
      <c r="F3995" s="1"/>
      <c r="G3995" s="1"/>
      <c r="H3995" s="1"/>
      <c r="I3995" s="1"/>
      <c r="J3995" s="1"/>
      <c r="K3995" s="1"/>
      <c r="L3995" s="1"/>
      <c r="M3995" s="1"/>
      <c r="N3995" s="1"/>
    </row>
    <row r="3996" spans="1:14">
      <c r="A3996" s="73">
        <v>3989</v>
      </c>
      <c r="B3996" s="81"/>
      <c r="C3996" s="81"/>
      <c r="D3996" s="81"/>
      <c r="E3996" s="1"/>
      <c r="F3996" s="1"/>
      <c r="G3996" s="1"/>
      <c r="H3996" s="1"/>
      <c r="I3996" s="1"/>
      <c r="J3996" s="1"/>
      <c r="K3996" s="1"/>
      <c r="L3996" s="1"/>
      <c r="M3996" s="1"/>
      <c r="N3996" s="1"/>
    </row>
    <row r="3997" spans="1:14">
      <c r="A3997" s="73">
        <v>3990</v>
      </c>
      <c r="B3997" s="81"/>
      <c r="C3997" s="81"/>
      <c r="D3997" s="81"/>
      <c r="E3997" s="1"/>
      <c r="F3997" s="1"/>
      <c r="G3997" s="1"/>
      <c r="H3997" s="1"/>
      <c r="I3997" s="1"/>
      <c r="J3997" s="1"/>
      <c r="K3997" s="1"/>
      <c r="L3997" s="1"/>
      <c r="M3997" s="1"/>
      <c r="N3997" s="1"/>
    </row>
    <row r="3998" spans="1:14">
      <c r="A3998" s="73">
        <v>3991</v>
      </c>
      <c r="B3998" s="81"/>
      <c r="C3998" s="81"/>
      <c r="D3998" s="81"/>
      <c r="E3998" s="1"/>
      <c r="F3998" s="1"/>
      <c r="G3998" s="1"/>
      <c r="H3998" s="1"/>
      <c r="I3998" s="1"/>
      <c r="J3998" s="1"/>
      <c r="K3998" s="1"/>
      <c r="L3998" s="1"/>
      <c r="M3998" s="1"/>
      <c r="N3998" s="1"/>
    </row>
    <row r="3999" spans="1:14">
      <c r="A3999" s="73">
        <v>3992</v>
      </c>
      <c r="B3999" s="81"/>
      <c r="C3999" s="81"/>
      <c r="D3999" s="81"/>
      <c r="E3999" s="1"/>
      <c r="F3999" s="1"/>
      <c r="G3999" s="1"/>
      <c r="H3999" s="1"/>
      <c r="I3999" s="1"/>
      <c r="J3999" s="1"/>
      <c r="K3999" s="1"/>
      <c r="L3999" s="1"/>
      <c r="M3999" s="1"/>
      <c r="N3999" s="1"/>
    </row>
    <row r="4000" spans="1:14">
      <c r="A4000" s="73">
        <v>3993</v>
      </c>
      <c r="B4000" s="81"/>
      <c r="C4000" s="81"/>
      <c r="D4000" s="81"/>
      <c r="E4000" s="1"/>
      <c r="F4000" s="1"/>
      <c r="G4000" s="1"/>
      <c r="H4000" s="1"/>
      <c r="I4000" s="1"/>
      <c r="J4000" s="1"/>
      <c r="K4000" s="1"/>
      <c r="L4000" s="1"/>
      <c r="M4000" s="1"/>
      <c r="N4000" s="1"/>
    </row>
    <row r="4001" spans="1:14">
      <c r="A4001" s="73">
        <v>3994</v>
      </c>
      <c r="B4001" s="81"/>
      <c r="C4001" s="81"/>
      <c r="D4001" s="81"/>
      <c r="E4001" s="1"/>
      <c r="F4001" s="1"/>
      <c r="G4001" s="1"/>
      <c r="H4001" s="1"/>
      <c r="I4001" s="1"/>
      <c r="J4001" s="1"/>
      <c r="K4001" s="1"/>
      <c r="L4001" s="1"/>
      <c r="M4001" s="1"/>
      <c r="N4001" s="1"/>
    </row>
    <row r="4002" spans="1:14">
      <c r="A4002" s="73">
        <v>3995</v>
      </c>
      <c r="B4002" s="81"/>
      <c r="C4002" s="81"/>
      <c r="D4002" s="81"/>
      <c r="E4002" s="1"/>
      <c r="F4002" s="1"/>
      <c r="G4002" s="1"/>
      <c r="H4002" s="1"/>
      <c r="I4002" s="1"/>
      <c r="J4002" s="1"/>
      <c r="K4002" s="1"/>
      <c r="L4002" s="1"/>
      <c r="M4002" s="1"/>
      <c r="N4002" s="1"/>
    </row>
    <row r="4003" spans="1:14">
      <c r="A4003" s="73">
        <v>3996</v>
      </c>
      <c r="B4003" s="81"/>
      <c r="C4003" s="81"/>
      <c r="D4003" s="81"/>
      <c r="E4003" s="1"/>
      <c r="F4003" s="1"/>
      <c r="G4003" s="1"/>
      <c r="H4003" s="1"/>
      <c r="I4003" s="1"/>
      <c r="J4003" s="1"/>
      <c r="K4003" s="1"/>
      <c r="L4003" s="1"/>
      <c r="M4003" s="1"/>
      <c r="N4003" s="1"/>
    </row>
    <row r="4004" spans="1:14">
      <c r="A4004" s="73">
        <v>3997</v>
      </c>
      <c r="B4004" s="81"/>
      <c r="C4004" s="81"/>
      <c r="D4004" s="81"/>
      <c r="E4004" s="1"/>
      <c r="F4004" s="1"/>
      <c r="G4004" s="1"/>
      <c r="H4004" s="1"/>
      <c r="I4004" s="1"/>
      <c r="J4004" s="1"/>
      <c r="K4004" s="1"/>
      <c r="L4004" s="1"/>
      <c r="M4004" s="1"/>
      <c r="N4004" s="1"/>
    </row>
    <row r="4005" spans="1:14">
      <c r="A4005" s="73">
        <v>3998</v>
      </c>
      <c r="B4005" s="81"/>
      <c r="C4005" s="81"/>
      <c r="D4005" s="81"/>
      <c r="E4005" s="1"/>
      <c r="F4005" s="1"/>
      <c r="G4005" s="1"/>
      <c r="H4005" s="1"/>
      <c r="I4005" s="1"/>
      <c r="J4005" s="1"/>
      <c r="K4005" s="1"/>
      <c r="L4005" s="1"/>
      <c r="M4005" s="1"/>
      <c r="N4005" s="1"/>
    </row>
    <row r="4006" spans="1:14">
      <c r="A4006" s="73">
        <v>3999</v>
      </c>
      <c r="B4006" s="81"/>
      <c r="C4006" s="81"/>
      <c r="D4006" s="81"/>
      <c r="E4006" s="1"/>
      <c r="F4006" s="1"/>
      <c r="G4006" s="1"/>
      <c r="H4006" s="1"/>
      <c r="I4006" s="1"/>
      <c r="J4006" s="1"/>
      <c r="K4006" s="1"/>
      <c r="L4006" s="1"/>
      <c r="M4006" s="1"/>
      <c r="N4006" s="1"/>
    </row>
    <row r="4007" spans="1:14">
      <c r="A4007" s="73">
        <v>4000</v>
      </c>
      <c r="B4007" s="81"/>
      <c r="C4007" s="81"/>
      <c r="D4007" s="81"/>
      <c r="E4007" s="1"/>
      <c r="F4007" s="1"/>
      <c r="G4007" s="1"/>
      <c r="H4007" s="1"/>
      <c r="I4007" s="1"/>
      <c r="J4007" s="1"/>
      <c r="K4007" s="1"/>
      <c r="L4007" s="1"/>
      <c r="M4007" s="1"/>
      <c r="N4007" s="1"/>
    </row>
    <row r="4008" spans="1:14">
      <c r="A4008" s="73">
        <v>4001</v>
      </c>
      <c r="B4008" s="81"/>
      <c r="C4008" s="81"/>
      <c r="D4008" s="81"/>
      <c r="E4008" s="1"/>
      <c r="F4008" s="1"/>
      <c r="G4008" s="1"/>
      <c r="H4008" s="1"/>
      <c r="I4008" s="1"/>
      <c r="J4008" s="1"/>
      <c r="K4008" s="1"/>
      <c r="L4008" s="1"/>
      <c r="M4008" s="1"/>
      <c r="N4008" s="1"/>
    </row>
    <row r="4009" spans="1:14">
      <c r="A4009" s="73">
        <v>4002</v>
      </c>
      <c r="B4009" s="81"/>
      <c r="C4009" s="81"/>
      <c r="D4009" s="81"/>
      <c r="E4009" s="1"/>
      <c r="F4009" s="1"/>
      <c r="G4009" s="1"/>
      <c r="H4009" s="1"/>
      <c r="I4009" s="1"/>
      <c r="J4009" s="1"/>
      <c r="K4009" s="1"/>
      <c r="L4009" s="1"/>
      <c r="M4009" s="1"/>
      <c r="N4009" s="1"/>
    </row>
    <row r="4010" spans="1:14">
      <c r="A4010" s="73">
        <v>4003</v>
      </c>
      <c r="B4010" s="81"/>
      <c r="C4010" s="81"/>
      <c r="D4010" s="81"/>
      <c r="E4010" s="1"/>
      <c r="F4010" s="1"/>
      <c r="G4010" s="1"/>
      <c r="H4010" s="1"/>
      <c r="I4010" s="1"/>
      <c r="J4010" s="1"/>
      <c r="K4010" s="1"/>
      <c r="L4010" s="1"/>
      <c r="M4010" s="1"/>
      <c r="N4010" s="1"/>
    </row>
    <row r="4011" spans="1:14">
      <c r="A4011" s="73">
        <v>4004</v>
      </c>
      <c r="B4011" s="81"/>
      <c r="C4011" s="81"/>
      <c r="D4011" s="81"/>
      <c r="E4011" s="1"/>
      <c r="F4011" s="1"/>
      <c r="G4011" s="1"/>
      <c r="H4011" s="1"/>
      <c r="I4011" s="1"/>
      <c r="J4011" s="1"/>
      <c r="K4011" s="1"/>
      <c r="L4011" s="1"/>
      <c r="M4011" s="1"/>
      <c r="N4011" s="1"/>
    </row>
    <row r="4012" spans="1:14">
      <c r="A4012" s="73">
        <v>4005</v>
      </c>
      <c r="B4012" s="81"/>
      <c r="C4012" s="81"/>
      <c r="D4012" s="81"/>
      <c r="E4012" s="1"/>
      <c r="F4012" s="1"/>
      <c r="G4012" s="1"/>
      <c r="H4012" s="1"/>
      <c r="I4012" s="1"/>
      <c r="J4012" s="1"/>
      <c r="K4012" s="1"/>
      <c r="L4012" s="1"/>
      <c r="M4012" s="1"/>
      <c r="N4012" s="1"/>
    </row>
    <row r="4013" spans="1:14">
      <c r="A4013" s="73">
        <v>4006</v>
      </c>
      <c r="B4013" s="81"/>
      <c r="C4013" s="81"/>
      <c r="D4013" s="81"/>
      <c r="E4013" s="1"/>
      <c r="F4013" s="1"/>
      <c r="G4013" s="1"/>
      <c r="H4013" s="1"/>
      <c r="I4013" s="1"/>
      <c r="J4013" s="1"/>
      <c r="K4013" s="1"/>
      <c r="L4013" s="1"/>
      <c r="M4013" s="1"/>
      <c r="N4013" s="1"/>
    </row>
    <row r="4014" spans="1:14">
      <c r="A4014" s="73">
        <v>4007</v>
      </c>
      <c r="B4014" s="81"/>
      <c r="C4014" s="81"/>
      <c r="D4014" s="81"/>
      <c r="E4014" s="1"/>
      <c r="F4014" s="1"/>
      <c r="G4014" s="1"/>
      <c r="H4014" s="1"/>
      <c r="I4014" s="1"/>
      <c r="J4014" s="1"/>
      <c r="K4014" s="1"/>
      <c r="L4014" s="1"/>
      <c r="M4014" s="1"/>
      <c r="N4014" s="1"/>
    </row>
    <row r="4015" spans="1:14">
      <c r="A4015" s="73">
        <v>4008</v>
      </c>
      <c r="B4015" s="81"/>
      <c r="C4015" s="81"/>
      <c r="D4015" s="81"/>
      <c r="E4015" s="1"/>
      <c r="F4015" s="1"/>
      <c r="G4015" s="1"/>
      <c r="H4015" s="1"/>
      <c r="I4015" s="1"/>
      <c r="J4015" s="1"/>
      <c r="K4015" s="1"/>
      <c r="L4015" s="1"/>
      <c r="M4015" s="1"/>
      <c r="N4015" s="1"/>
    </row>
    <row r="4016" spans="1:14">
      <c r="A4016" s="73">
        <v>4009</v>
      </c>
      <c r="B4016" s="81"/>
      <c r="C4016" s="81"/>
      <c r="D4016" s="81"/>
      <c r="E4016" s="1"/>
      <c r="F4016" s="1"/>
      <c r="G4016" s="1"/>
      <c r="H4016" s="1"/>
      <c r="I4016" s="1"/>
      <c r="J4016" s="1"/>
      <c r="K4016" s="1"/>
      <c r="L4016" s="1"/>
      <c r="M4016" s="1"/>
      <c r="N4016" s="1"/>
    </row>
    <row r="4017" spans="1:14">
      <c r="A4017" s="73">
        <v>4010</v>
      </c>
      <c r="B4017" s="81"/>
      <c r="C4017" s="81"/>
      <c r="D4017" s="81"/>
      <c r="E4017" s="1"/>
      <c r="F4017" s="1"/>
      <c r="G4017" s="1"/>
      <c r="H4017" s="1"/>
      <c r="I4017" s="1"/>
      <c r="J4017" s="1"/>
      <c r="K4017" s="1"/>
      <c r="L4017" s="1"/>
      <c r="M4017" s="1"/>
      <c r="N4017" s="1"/>
    </row>
    <row r="4018" spans="1:14">
      <c r="A4018" s="73">
        <v>4011</v>
      </c>
      <c r="B4018" s="81"/>
      <c r="C4018" s="81"/>
      <c r="D4018" s="81"/>
      <c r="E4018" s="1"/>
      <c r="F4018" s="1"/>
      <c r="G4018" s="1"/>
      <c r="H4018" s="1"/>
      <c r="I4018" s="1"/>
      <c r="J4018" s="1"/>
      <c r="K4018" s="1"/>
      <c r="L4018" s="1"/>
      <c r="M4018" s="1"/>
      <c r="N4018" s="1"/>
    </row>
    <row r="4019" spans="1:14">
      <c r="A4019" s="73">
        <v>4012</v>
      </c>
      <c r="B4019" s="81"/>
      <c r="C4019" s="81"/>
      <c r="D4019" s="81"/>
      <c r="E4019" s="1"/>
      <c r="F4019" s="1"/>
      <c r="G4019" s="1"/>
      <c r="H4019" s="1"/>
      <c r="I4019" s="1"/>
      <c r="J4019" s="1"/>
      <c r="K4019" s="1"/>
      <c r="L4019" s="1"/>
      <c r="M4019" s="1"/>
      <c r="N4019" s="1"/>
    </row>
    <row r="4020" spans="1:14">
      <c r="A4020" s="73">
        <v>4013</v>
      </c>
      <c r="B4020" s="81"/>
      <c r="C4020" s="81"/>
      <c r="D4020" s="81"/>
      <c r="E4020" s="1"/>
      <c r="F4020" s="1"/>
      <c r="G4020" s="1"/>
      <c r="H4020" s="1"/>
      <c r="I4020" s="1"/>
      <c r="J4020" s="1"/>
      <c r="K4020" s="1"/>
      <c r="L4020" s="1"/>
      <c r="M4020" s="1"/>
      <c r="N4020" s="1"/>
    </row>
    <row r="4021" spans="1:14">
      <c r="A4021" s="73">
        <v>4014</v>
      </c>
      <c r="B4021" s="81"/>
      <c r="C4021" s="81"/>
      <c r="D4021" s="81"/>
      <c r="E4021" s="1"/>
      <c r="F4021" s="1"/>
      <c r="G4021" s="1"/>
      <c r="H4021" s="1"/>
      <c r="I4021" s="1"/>
      <c r="J4021" s="1"/>
      <c r="K4021" s="1"/>
      <c r="L4021" s="1"/>
      <c r="M4021" s="1"/>
      <c r="N4021" s="1"/>
    </row>
    <row r="4022" spans="1:14">
      <c r="A4022" s="73">
        <v>4015</v>
      </c>
      <c r="B4022" s="81"/>
      <c r="C4022" s="81"/>
      <c r="D4022" s="81"/>
      <c r="E4022" s="1"/>
      <c r="F4022" s="1"/>
      <c r="G4022" s="1"/>
      <c r="H4022" s="1"/>
      <c r="I4022" s="1"/>
      <c r="J4022" s="1"/>
      <c r="K4022" s="1"/>
      <c r="L4022" s="1"/>
      <c r="M4022" s="1"/>
      <c r="N4022" s="1"/>
    </row>
    <row r="4023" spans="1:14">
      <c r="A4023" s="73">
        <v>4016</v>
      </c>
      <c r="B4023" s="81"/>
      <c r="C4023" s="81"/>
      <c r="D4023" s="81"/>
      <c r="E4023" s="1"/>
      <c r="F4023" s="1"/>
      <c r="G4023" s="1"/>
      <c r="H4023" s="1"/>
      <c r="I4023" s="1"/>
      <c r="J4023" s="1"/>
      <c r="K4023" s="1"/>
      <c r="L4023" s="1"/>
      <c r="M4023" s="1"/>
      <c r="N4023" s="1"/>
    </row>
    <row r="4024" spans="1:14">
      <c r="A4024" s="73">
        <v>4017</v>
      </c>
      <c r="B4024" s="81"/>
      <c r="C4024" s="81"/>
      <c r="D4024" s="81"/>
      <c r="E4024" s="1"/>
      <c r="F4024" s="1"/>
      <c r="G4024" s="1"/>
      <c r="H4024" s="1"/>
      <c r="I4024" s="1"/>
      <c r="J4024" s="1"/>
      <c r="K4024" s="1"/>
      <c r="L4024" s="1"/>
      <c r="M4024" s="1"/>
      <c r="N4024" s="1"/>
    </row>
    <row r="4025" spans="1:14">
      <c r="A4025" s="73">
        <v>4018</v>
      </c>
      <c r="B4025" s="81"/>
      <c r="C4025" s="81"/>
      <c r="D4025" s="81"/>
      <c r="E4025" s="1"/>
      <c r="F4025" s="1"/>
      <c r="G4025" s="1"/>
      <c r="H4025" s="1"/>
      <c r="I4025" s="1"/>
      <c r="J4025" s="1"/>
      <c r="K4025" s="1"/>
      <c r="L4025" s="1"/>
      <c r="M4025" s="1"/>
      <c r="N4025" s="1"/>
    </row>
    <row r="4026" spans="1:14">
      <c r="A4026" s="73">
        <v>4019</v>
      </c>
      <c r="B4026" s="81"/>
      <c r="C4026" s="81"/>
      <c r="D4026" s="81"/>
      <c r="E4026" s="1"/>
      <c r="F4026" s="1"/>
      <c r="G4026" s="1"/>
      <c r="H4026" s="1"/>
      <c r="I4026" s="1"/>
      <c r="J4026" s="1"/>
      <c r="K4026" s="1"/>
      <c r="L4026" s="1"/>
      <c r="M4026" s="1"/>
      <c r="N4026" s="1"/>
    </row>
    <row r="4027" spans="1:14">
      <c r="A4027" s="73">
        <v>4020</v>
      </c>
      <c r="B4027" s="81"/>
      <c r="C4027" s="81"/>
      <c r="D4027" s="81"/>
      <c r="E4027" s="1"/>
      <c r="F4027" s="1"/>
      <c r="G4027" s="1"/>
      <c r="H4027" s="1"/>
      <c r="I4027" s="1"/>
      <c r="J4027" s="1"/>
      <c r="K4027" s="1"/>
      <c r="L4027" s="1"/>
      <c r="M4027" s="1"/>
      <c r="N4027" s="1"/>
    </row>
    <row r="4028" spans="1:14">
      <c r="A4028" s="73">
        <v>4021</v>
      </c>
      <c r="B4028" s="81"/>
      <c r="C4028" s="81"/>
      <c r="D4028" s="81"/>
      <c r="E4028" s="1"/>
      <c r="F4028" s="1"/>
      <c r="G4028" s="1"/>
      <c r="H4028" s="1"/>
      <c r="I4028" s="1"/>
      <c r="J4028" s="1"/>
      <c r="K4028" s="1"/>
      <c r="L4028" s="1"/>
      <c r="M4028" s="1"/>
      <c r="N4028" s="1"/>
    </row>
    <row r="4029" spans="1:14">
      <c r="A4029" s="73">
        <v>4022</v>
      </c>
      <c r="B4029" s="81"/>
      <c r="C4029" s="81"/>
      <c r="D4029" s="81"/>
      <c r="E4029" s="1"/>
      <c r="F4029" s="1"/>
      <c r="G4029" s="1"/>
      <c r="H4029" s="1"/>
      <c r="I4029" s="1"/>
      <c r="J4029" s="1"/>
      <c r="K4029" s="1"/>
      <c r="L4029" s="1"/>
      <c r="M4029" s="1"/>
      <c r="N4029" s="1"/>
    </row>
    <row r="4030" spans="1:14">
      <c r="A4030" s="73">
        <v>4023</v>
      </c>
      <c r="B4030" s="81"/>
      <c r="C4030" s="81"/>
      <c r="D4030" s="81"/>
      <c r="E4030" s="1"/>
      <c r="F4030" s="1"/>
      <c r="G4030" s="1"/>
      <c r="H4030" s="1"/>
      <c r="I4030" s="1"/>
      <c r="J4030" s="1"/>
      <c r="K4030" s="1"/>
      <c r="L4030" s="1"/>
      <c r="M4030" s="1"/>
      <c r="N4030" s="1"/>
    </row>
    <row r="4031" spans="1:14">
      <c r="A4031" s="73">
        <v>4024</v>
      </c>
      <c r="B4031" s="81"/>
      <c r="C4031" s="81"/>
      <c r="D4031" s="81"/>
      <c r="E4031" s="1"/>
      <c r="F4031" s="1"/>
      <c r="G4031" s="1"/>
      <c r="H4031" s="1"/>
      <c r="I4031" s="1"/>
      <c r="J4031" s="1"/>
      <c r="K4031" s="1"/>
      <c r="L4031" s="1"/>
      <c r="M4031" s="1"/>
      <c r="N4031" s="1"/>
    </row>
    <row r="4032" spans="1:14">
      <c r="A4032" s="73">
        <v>4025</v>
      </c>
      <c r="B4032" s="81"/>
      <c r="C4032" s="81"/>
      <c r="D4032" s="81"/>
      <c r="E4032" s="1"/>
      <c r="F4032" s="1"/>
      <c r="G4032" s="1"/>
      <c r="H4032" s="1"/>
      <c r="I4032" s="1"/>
      <c r="J4032" s="1"/>
      <c r="K4032" s="1"/>
      <c r="L4032" s="1"/>
      <c r="M4032" s="1"/>
      <c r="N4032" s="1"/>
    </row>
    <row r="4033" spans="1:14">
      <c r="A4033" s="73">
        <v>4026</v>
      </c>
      <c r="B4033" s="81"/>
      <c r="C4033" s="81"/>
      <c r="D4033" s="81"/>
      <c r="E4033" s="1"/>
      <c r="F4033" s="1"/>
      <c r="G4033" s="1"/>
      <c r="H4033" s="1"/>
      <c r="I4033" s="1"/>
      <c r="J4033" s="1"/>
      <c r="K4033" s="1"/>
      <c r="L4033" s="1"/>
      <c r="M4033" s="1"/>
      <c r="N4033" s="1"/>
    </row>
    <row r="4034" spans="1:14">
      <c r="A4034" s="73">
        <v>4027</v>
      </c>
      <c r="B4034" s="81"/>
      <c r="C4034" s="81"/>
      <c r="D4034" s="81"/>
      <c r="E4034" s="1"/>
      <c r="F4034" s="1"/>
      <c r="G4034" s="1"/>
      <c r="H4034" s="1"/>
      <c r="I4034" s="1"/>
      <c r="J4034" s="1"/>
      <c r="K4034" s="1"/>
      <c r="L4034" s="1"/>
      <c r="M4034" s="1"/>
      <c r="N4034" s="1"/>
    </row>
    <row r="4035" spans="1:14">
      <c r="A4035" s="73">
        <v>4028</v>
      </c>
      <c r="B4035" s="81"/>
      <c r="C4035" s="81"/>
      <c r="D4035" s="81"/>
      <c r="E4035" s="1"/>
      <c r="F4035" s="1"/>
      <c r="G4035" s="1"/>
      <c r="H4035" s="1"/>
      <c r="I4035" s="1"/>
      <c r="J4035" s="1"/>
      <c r="K4035" s="1"/>
      <c r="L4035" s="1"/>
      <c r="M4035" s="1"/>
      <c r="N4035" s="1"/>
    </row>
    <row r="4036" spans="1:14">
      <c r="A4036" s="73">
        <v>4029</v>
      </c>
      <c r="B4036" s="81"/>
      <c r="C4036" s="81"/>
      <c r="D4036" s="81"/>
      <c r="E4036" s="1"/>
      <c r="F4036" s="1"/>
      <c r="G4036" s="1"/>
      <c r="H4036" s="1"/>
      <c r="I4036" s="1"/>
      <c r="J4036" s="1"/>
      <c r="K4036" s="1"/>
      <c r="L4036" s="1"/>
      <c r="M4036" s="1"/>
      <c r="N4036" s="1"/>
    </row>
    <row r="4037" spans="1:14">
      <c r="A4037" s="73">
        <v>4030</v>
      </c>
      <c r="B4037" s="81"/>
      <c r="C4037" s="81"/>
      <c r="D4037" s="81"/>
      <c r="E4037" s="1"/>
      <c r="F4037" s="1"/>
      <c r="G4037" s="1"/>
      <c r="H4037" s="1"/>
      <c r="I4037" s="1"/>
      <c r="J4037" s="1"/>
      <c r="K4037" s="1"/>
      <c r="L4037" s="1"/>
      <c r="M4037" s="1"/>
      <c r="N4037" s="1"/>
    </row>
    <row r="4038" spans="1:14">
      <c r="A4038" s="73">
        <v>4031</v>
      </c>
      <c r="B4038" s="81"/>
      <c r="C4038" s="81"/>
      <c r="D4038" s="81"/>
      <c r="E4038" s="1"/>
      <c r="F4038" s="1"/>
      <c r="G4038" s="1"/>
      <c r="H4038" s="1"/>
      <c r="I4038" s="1"/>
      <c r="J4038" s="1"/>
      <c r="K4038" s="1"/>
      <c r="L4038" s="1"/>
      <c r="M4038" s="1"/>
      <c r="N4038" s="1"/>
    </row>
    <row r="4039" spans="1:14">
      <c r="A4039" s="73">
        <v>4032</v>
      </c>
      <c r="B4039" s="81"/>
      <c r="C4039" s="81"/>
      <c r="D4039" s="81"/>
      <c r="E4039" s="1"/>
      <c r="F4039" s="1"/>
      <c r="G4039" s="1"/>
      <c r="H4039" s="1"/>
      <c r="I4039" s="1"/>
      <c r="J4039" s="1"/>
      <c r="K4039" s="1"/>
      <c r="L4039" s="1"/>
      <c r="M4039" s="1"/>
      <c r="N4039" s="1"/>
    </row>
    <row r="4040" spans="1:14">
      <c r="A4040" s="73">
        <v>4033</v>
      </c>
      <c r="B4040" s="81"/>
      <c r="C4040" s="81"/>
      <c r="D4040" s="81"/>
      <c r="E4040" s="1"/>
      <c r="F4040" s="1"/>
      <c r="G4040" s="1"/>
      <c r="H4040" s="1"/>
      <c r="I4040" s="1"/>
      <c r="J4040" s="1"/>
      <c r="K4040" s="1"/>
      <c r="L4040" s="1"/>
      <c r="M4040" s="1"/>
      <c r="N4040" s="1"/>
    </row>
    <row r="4041" spans="1:14">
      <c r="A4041" s="73">
        <v>4034</v>
      </c>
      <c r="B4041" s="81"/>
      <c r="C4041" s="81"/>
      <c r="D4041" s="81"/>
      <c r="E4041" s="1"/>
      <c r="F4041" s="1"/>
      <c r="G4041" s="1"/>
      <c r="H4041" s="1"/>
      <c r="I4041" s="1"/>
      <c r="J4041" s="1"/>
      <c r="K4041" s="1"/>
      <c r="L4041" s="1"/>
      <c r="M4041" s="1"/>
      <c r="N4041" s="1"/>
    </row>
    <row r="4042" spans="1:14">
      <c r="A4042" s="73">
        <v>4035</v>
      </c>
      <c r="B4042" s="81"/>
      <c r="C4042" s="81"/>
      <c r="D4042" s="81"/>
      <c r="E4042" s="1"/>
      <c r="F4042" s="1"/>
      <c r="G4042" s="1"/>
      <c r="H4042" s="1"/>
      <c r="I4042" s="1"/>
      <c r="J4042" s="1"/>
      <c r="K4042" s="1"/>
      <c r="L4042" s="1"/>
      <c r="M4042" s="1"/>
      <c r="N4042" s="1"/>
    </row>
    <row r="4043" spans="1:14">
      <c r="A4043" s="73">
        <v>4036</v>
      </c>
      <c r="B4043" s="81"/>
      <c r="C4043" s="81"/>
      <c r="D4043" s="81"/>
      <c r="E4043" s="1"/>
      <c r="F4043" s="1"/>
      <c r="G4043" s="1"/>
      <c r="H4043" s="1"/>
      <c r="I4043" s="1"/>
      <c r="J4043" s="1"/>
      <c r="K4043" s="1"/>
      <c r="L4043" s="1"/>
      <c r="M4043" s="1"/>
      <c r="N4043" s="1"/>
    </row>
    <row r="4044" spans="1:14">
      <c r="A4044" s="73">
        <v>4037</v>
      </c>
      <c r="B4044" s="81"/>
      <c r="C4044" s="81"/>
      <c r="D4044" s="81"/>
      <c r="E4044" s="1"/>
      <c r="F4044" s="1"/>
      <c r="G4044" s="1"/>
      <c r="H4044" s="1"/>
      <c r="I4044" s="1"/>
      <c r="J4044" s="1"/>
      <c r="K4044" s="1"/>
      <c r="L4044" s="1"/>
      <c r="M4044" s="1"/>
      <c r="N4044" s="1"/>
    </row>
    <row r="4045" spans="1:14">
      <c r="A4045" s="73">
        <v>4038</v>
      </c>
      <c r="B4045" s="81"/>
      <c r="C4045" s="81"/>
      <c r="D4045" s="81"/>
      <c r="E4045" s="1"/>
      <c r="F4045" s="1"/>
      <c r="G4045" s="1"/>
      <c r="H4045" s="1"/>
      <c r="I4045" s="1"/>
      <c r="J4045" s="1"/>
      <c r="K4045" s="1"/>
      <c r="L4045" s="1"/>
      <c r="M4045" s="1"/>
      <c r="N4045" s="1"/>
    </row>
    <row r="4046" spans="1:14">
      <c r="A4046" s="73">
        <v>4039</v>
      </c>
      <c r="B4046" s="81"/>
      <c r="C4046" s="81"/>
      <c r="D4046" s="81"/>
      <c r="E4046" s="1"/>
      <c r="F4046" s="1"/>
      <c r="G4046" s="1"/>
      <c r="H4046" s="1"/>
      <c r="I4046" s="1"/>
      <c r="J4046" s="1"/>
      <c r="K4046" s="1"/>
      <c r="L4046" s="1"/>
      <c r="M4046" s="1"/>
      <c r="N4046" s="1"/>
    </row>
    <row r="4047" spans="1:14">
      <c r="A4047" s="73">
        <v>4040</v>
      </c>
      <c r="B4047" s="81"/>
      <c r="C4047" s="81"/>
      <c r="D4047" s="81"/>
      <c r="E4047" s="1"/>
      <c r="F4047" s="1"/>
      <c r="G4047" s="1"/>
      <c r="H4047" s="1"/>
      <c r="I4047" s="1"/>
      <c r="J4047" s="1"/>
      <c r="K4047" s="1"/>
      <c r="L4047" s="1"/>
      <c r="M4047" s="1"/>
      <c r="N4047" s="1"/>
    </row>
    <row r="4048" spans="1:14">
      <c r="A4048" s="73">
        <v>4041</v>
      </c>
      <c r="B4048" s="81"/>
      <c r="C4048" s="81"/>
      <c r="D4048" s="81"/>
      <c r="E4048" s="1"/>
      <c r="F4048" s="1"/>
      <c r="G4048" s="1"/>
      <c r="H4048" s="1"/>
      <c r="I4048" s="1"/>
      <c r="J4048" s="1"/>
      <c r="K4048" s="1"/>
      <c r="L4048" s="1"/>
      <c r="M4048" s="1"/>
      <c r="N4048" s="1"/>
    </row>
    <row r="4049" spans="1:14">
      <c r="A4049" s="73">
        <v>4042</v>
      </c>
      <c r="B4049" s="81"/>
      <c r="C4049" s="81"/>
      <c r="D4049" s="81"/>
      <c r="E4049" s="1"/>
      <c r="F4049" s="1"/>
      <c r="G4049" s="1"/>
      <c r="H4049" s="1"/>
      <c r="I4049" s="1"/>
      <c r="J4049" s="1"/>
      <c r="K4049" s="1"/>
      <c r="L4049" s="1"/>
      <c r="M4049" s="1"/>
      <c r="N4049" s="1"/>
    </row>
    <row r="4050" spans="1:14">
      <c r="A4050" s="73">
        <v>4043</v>
      </c>
      <c r="B4050" s="81"/>
      <c r="C4050" s="81"/>
      <c r="D4050" s="81"/>
      <c r="E4050" s="1"/>
      <c r="F4050" s="1"/>
      <c r="G4050" s="1"/>
      <c r="H4050" s="1"/>
      <c r="I4050" s="1"/>
      <c r="J4050" s="1"/>
      <c r="K4050" s="1"/>
      <c r="L4050" s="1"/>
      <c r="M4050" s="1"/>
      <c r="N4050" s="1"/>
    </row>
    <row r="4051" spans="1:14">
      <c r="A4051" s="73">
        <v>4044</v>
      </c>
      <c r="B4051" s="81"/>
      <c r="C4051" s="81"/>
      <c r="D4051" s="81"/>
      <c r="E4051" s="1"/>
      <c r="F4051" s="1"/>
      <c r="G4051" s="1"/>
      <c r="H4051" s="1"/>
      <c r="I4051" s="1"/>
      <c r="J4051" s="1"/>
      <c r="K4051" s="1"/>
      <c r="L4051" s="1"/>
      <c r="M4051" s="1"/>
      <c r="N4051" s="1"/>
    </row>
    <row r="4052" spans="1:14">
      <c r="A4052" s="73">
        <v>4045</v>
      </c>
      <c r="B4052" s="81"/>
      <c r="C4052" s="81"/>
      <c r="D4052" s="81"/>
      <c r="E4052" s="1"/>
      <c r="F4052" s="1"/>
      <c r="G4052" s="1"/>
      <c r="H4052" s="1"/>
      <c r="I4052" s="1"/>
      <c r="J4052" s="1"/>
      <c r="K4052" s="1"/>
      <c r="L4052" s="1"/>
      <c r="M4052" s="1"/>
      <c r="N4052" s="1"/>
    </row>
    <row r="4053" spans="1:14">
      <c r="A4053" s="73">
        <v>4046</v>
      </c>
      <c r="B4053" s="81"/>
      <c r="C4053" s="81"/>
      <c r="D4053" s="81"/>
      <c r="E4053" s="1"/>
      <c r="F4053" s="1"/>
      <c r="G4053" s="1"/>
      <c r="H4053" s="1"/>
      <c r="I4053" s="1"/>
      <c r="J4053" s="1"/>
      <c r="K4053" s="1"/>
      <c r="L4053" s="1"/>
      <c r="M4053" s="1"/>
      <c r="N4053" s="1"/>
    </row>
    <row r="4054" spans="1:14">
      <c r="A4054" s="73">
        <v>4047</v>
      </c>
      <c r="B4054" s="81"/>
      <c r="C4054" s="81"/>
      <c r="D4054" s="81"/>
      <c r="E4054" s="1"/>
      <c r="F4054" s="1"/>
      <c r="G4054" s="1"/>
      <c r="H4054" s="1"/>
      <c r="I4054" s="1"/>
      <c r="J4054" s="1"/>
      <c r="K4054" s="1"/>
      <c r="L4054" s="1"/>
      <c r="M4054" s="1"/>
      <c r="N4054" s="1"/>
    </row>
    <row r="4055" spans="1:14">
      <c r="A4055" s="73">
        <v>4048</v>
      </c>
      <c r="B4055" s="81"/>
      <c r="C4055" s="81"/>
      <c r="D4055" s="81"/>
      <c r="E4055" s="1"/>
      <c r="F4055" s="1"/>
      <c r="G4055" s="1"/>
      <c r="H4055" s="1"/>
      <c r="I4055" s="1"/>
      <c r="J4055" s="1"/>
      <c r="K4055" s="1"/>
      <c r="L4055" s="1"/>
      <c r="M4055" s="1"/>
      <c r="N4055" s="1"/>
    </row>
    <row r="4056" spans="1:14">
      <c r="A4056" s="73">
        <v>4049</v>
      </c>
      <c r="B4056" s="81"/>
      <c r="C4056" s="81"/>
      <c r="D4056" s="81"/>
      <c r="E4056" s="1"/>
      <c r="F4056" s="1"/>
      <c r="G4056" s="1"/>
      <c r="H4056" s="1"/>
      <c r="I4056" s="1"/>
      <c r="J4056" s="1"/>
      <c r="K4056" s="1"/>
      <c r="L4056" s="1"/>
      <c r="M4056" s="1"/>
      <c r="N4056" s="1"/>
    </row>
    <row r="4057" spans="1:14">
      <c r="A4057" s="73">
        <v>4050</v>
      </c>
      <c r="B4057" s="81"/>
      <c r="C4057" s="81"/>
      <c r="D4057" s="81"/>
      <c r="E4057" s="1"/>
      <c r="F4057" s="1"/>
      <c r="G4057" s="1"/>
      <c r="H4057" s="1"/>
      <c r="I4057" s="1"/>
      <c r="J4057" s="1"/>
      <c r="K4057" s="1"/>
      <c r="L4057" s="1"/>
      <c r="M4057" s="1"/>
      <c r="N4057" s="1"/>
    </row>
    <row r="4058" spans="1:14">
      <c r="A4058" s="73">
        <v>4051</v>
      </c>
      <c r="B4058" s="81"/>
      <c r="C4058" s="81"/>
      <c r="D4058" s="81"/>
      <c r="E4058" s="1"/>
      <c r="F4058" s="1"/>
      <c r="G4058" s="1"/>
      <c r="H4058" s="1"/>
      <c r="I4058" s="1"/>
      <c r="J4058" s="1"/>
      <c r="K4058" s="1"/>
      <c r="L4058" s="1"/>
      <c r="M4058" s="1"/>
      <c r="N4058" s="1"/>
    </row>
    <row r="4059" spans="1:14">
      <c r="A4059" s="73">
        <v>4052</v>
      </c>
      <c r="B4059" s="81"/>
      <c r="C4059" s="81"/>
      <c r="D4059" s="81"/>
      <c r="E4059" s="1"/>
      <c r="F4059" s="1"/>
      <c r="G4059" s="1"/>
      <c r="H4059" s="1"/>
      <c r="I4059" s="1"/>
      <c r="J4059" s="1"/>
      <c r="K4059" s="1"/>
      <c r="L4059" s="1"/>
      <c r="M4059" s="1"/>
      <c r="N4059" s="1"/>
    </row>
    <row r="4060" spans="1:14">
      <c r="A4060" s="73">
        <v>4053</v>
      </c>
      <c r="B4060" s="81"/>
      <c r="C4060" s="81"/>
      <c r="D4060" s="81"/>
      <c r="E4060" s="1"/>
      <c r="F4060" s="1"/>
      <c r="G4060" s="1"/>
      <c r="H4060" s="1"/>
      <c r="I4060" s="1"/>
      <c r="J4060" s="1"/>
      <c r="K4060" s="1"/>
      <c r="L4060" s="1"/>
      <c r="M4060" s="1"/>
      <c r="N4060" s="1"/>
    </row>
    <row r="4061" spans="1:14">
      <c r="A4061" s="73">
        <v>4054</v>
      </c>
      <c r="B4061" s="81"/>
      <c r="C4061" s="81"/>
      <c r="D4061" s="81"/>
      <c r="E4061" s="1"/>
      <c r="F4061" s="1"/>
      <c r="G4061" s="1"/>
      <c r="H4061" s="1"/>
      <c r="I4061" s="1"/>
      <c r="J4061" s="1"/>
      <c r="K4061" s="1"/>
      <c r="L4061" s="1"/>
      <c r="M4061" s="1"/>
      <c r="N4061" s="1"/>
    </row>
    <row r="4062" spans="1:14">
      <c r="A4062" s="73">
        <v>4055</v>
      </c>
      <c r="B4062" s="81"/>
      <c r="C4062" s="81"/>
      <c r="D4062" s="81"/>
      <c r="E4062" s="1"/>
      <c r="F4062" s="1"/>
      <c r="G4062" s="1"/>
      <c r="H4062" s="1"/>
      <c r="I4062" s="1"/>
      <c r="J4062" s="1"/>
      <c r="K4062" s="1"/>
      <c r="L4062" s="1"/>
      <c r="M4062" s="1"/>
      <c r="N4062" s="1"/>
    </row>
    <row r="4063" spans="1:14">
      <c r="A4063" s="73">
        <v>4056</v>
      </c>
      <c r="B4063" s="81"/>
      <c r="C4063" s="81"/>
      <c r="D4063" s="81"/>
      <c r="E4063" s="1"/>
      <c r="F4063" s="1"/>
      <c r="G4063" s="1"/>
      <c r="H4063" s="1"/>
      <c r="I4063" s="1"/>
      <c r="J4063" s="1"/>
      <c r="K4063" s="1"/>
      <c r="L4063" s="1"/>
      <c r="M4063" s="1"/>
      <c r="N4063" s="1"/>
    </row>
    <row r="4064" spans="1:14">
      <c r="A4064" s="73">
        <v>4057</v>
      </c>
      <c r="B4064" s="81"/>
      <c r="C4064" s="81"/>
      <c r="D4064" s="81"/>
      <c r="E4064" s="1"/>
      <c r="F4064" s="1"/>
      <c r="G4064" s="1"/>
      <c r="H4064" s="1"/>
      <c r="I4064" s="1"/>
      <c r="J4064" s="1"/>
      <c r="K4064" s="1"/>
      <c r="L4064" s="1"/>
      <c r="M4064" s="1"/>
      <c r="N4064" s="1"/>
    </row>
    <row r="4065" spans="1:14">
      <c r="A4065" s="73">
        <v>4058</v>
      </c>
      <c r="B4065" s="81"/>
      <c r="C4065" s="81"/>
      <c r="D4065" s="81"/>
      <c r="E4065" s="1"/>
      <c r="F4065" s="1"/>
      <c r="G4065" s="1"/>
      <c r="H4065" s="1"/>
      <c r="I4065" s="1"/>
      <c r="J4065" s="1"/>
      <c r="K4065" s="1"/>
      <c r="L4065" s="1"/>
      <c r="M4065" s="1"/>
      <c r="N4065" s="1"/>
    </row>
    <row r="4066" spans="1:14">
      <c r="A4066" s="73">
        <v>4059</v>
      </c>
      <c r="B4066" s="81"/>
      <c r="C4066" s="81"/>
      <c r="D4066" s="81"/>
      <c r="E4066" s="1"/>
      <c r="F4066" s="1"/>
      <c r="G4066" s="1"/>
      <c r="H4066" s="1"/>
      <c r="I4066" s="1"/>
      <c r="J4066" s="1"/>
      <c r="K4066" s="1"/>
      <c r="L4066" s="1"/>
      <c r="M4066" s="1"/>
      <c r="N4066" s="1"/>
    </row>
    <row r="4067" spans="1:14">
      <c r="A4067" s="73">
        <v>4060</v>
      </c>
      <c r="B4067" s="81"/>
      <c r="C4067" s="81"/>
      <c r="D4067" s="81"/>
      <c r="E4067" s="1"/>
      <c r="F4067" s="1"/>
      <c r="G4067" s="1"/>
      <c r="H4067" s="1"/>
      <c r="I4067" s="1"/>
      <c r="J4067" s="1"/>
      <c r="K4067" s="1"/>
      <c r="L4067" s="1"/>
      <c r="M4067" s="1"/>
      <c r="N4067" s="1"/>
    </row>
    <row r="4068" spans="1:14">
      <c r="A4068" s="73">
        <v>4061</v>
      </c>
      <c r="B4068" s="81"/>
      <c r="C4068" s="81"/>
      <c r="D4068" s="81"/>
      <c r="E4068" s="1"/>
      <c r="F4068" s="1"/>
      <c r="G4068" s="1"/>
      <c r="H4068" s="1"/>
      <c r="I4068" s="1"/>
      <c r="J4068" s="1"/>
      <c r="K4068" s="1"/>
      <c r="L4068" s="1"/>
      <c r="M4068" s="1"/>
      <c r="N4068" s="1"/>
    </row>
    <row r="4069" spans="1:14">
      <c r="A4069" s="73">
        <v>4062</v>
      </c>
      <c r="B4069" s="81"/>
      <c r="C4069" s="81"/>
      <c r="D4069" s="81"/>
      <c r="E4069" s="1"/>
      <c r="F4069" s="1"/>
      <c r="G4069" s="1"/>
      <c r="H4069" s="1"/>
      <c r="I4069" s="1"/>
      <c r="J4069" s="1"/>
      <c r="K4069" s="1"/>
      <c r="L4069" s="1"/>
      <c r="M4069" s="1"/>
      <c r="N4069" s="1"/>
    </row>
    <row r="4070" spans="1:14">
      <c r="A4070" s="73">
        <v>4063</v>
      </c>
      <c r="B4070" s="81"/>
      <c r="C4070" s="81"/>
      <c r="D4070" s="81"/>
      <c r="E4070" s="1"/>
      <c r="F4070" s="1"/>
      <c r="G4070" s="1"/>
      <c r="H4070" s="1"/>
      <c r="I4070" s="1"/>
      <c r="J4070" s="1"/>
      <c r="K4070" s="1"/>
      <c r="L4070" s="1"/>
      <c r="M4070" s="1"/>
      <c r="N4070" s="1"/>
    </row>
    <row r="4071" spans="1:14">
      <c r="A4071" s="73">
        <v>4064</v>
      </c>
      <c r="B4071" s="81"/>
      <c r="C4071" s="81"/>
      <c r="D4071" s="81"/>
      <c r="E4071" s="1"/>
      <c r="F4071" s="1"/>
      <c r="G4071" s="1"/>
      <c r="H4071" s="1"/>
      <c r="I4071" s="1"/>
      <c r="J4071" s="1"/>
      <c r="K4071" s="1"/>
      <c r="L4071" s="1"/>
      <c r="M4071" s="1"/>
      <c r="N4071" s="1"/>
    </row>
    <row r="4072" spans="1:14">
      <c r="A4072" s="73">
        <v>4065</v>
      </c>
      <c r="B4072" s="81"/>
      <c r="C4072" s="81"/>
      <c r="D4072" s="81"/>
      <c r="E4072" s="1"/>
      <c r="F4072" s="1"/>
      <c r="G4072" s="1"/>
      <c r="H4072" s="1"/>
      <c r="I4072" s="1"/>
      <c r="J4072" s="1"/>
      <c r="K4072" s="1"/>
      <c r="L4072" s="1"/>
      <c r="M4072" s="1"/>
      <c r="N4072" s="1"/>
    </row>
    <row r="4073" spans="1:14">
      <c r="A4073" s="73">
        <v>4066</v>
      </c>
      <c r="B4073" s="81"/>
      <c r="C4073" s="81"/>
      <c r="D4073" s="81"/>
      <c r="E4073" s="1"/>
      <c r="F4073" s="1"/>
      <c r="G4073" s="1"/>
      <c r="H4073" s="1"/>
      <c r="I4073" s="1"/>
      <c r="J4073" s="1"/>
      <c r="K4073" s="1"/>
      <c r="L4073" s="1"/>
      <c r="M4073" s="1"/>
      <c r="N4073" s="1"/>
    </row>
    <row r="4074" spans="1:14">
      <c r="A4074" s="73">
        <v>4067</v>
      </c>
      <c r="B4074" s="81"/>
      <c r="C4074" s="81"/>
      <c r="D4074" s="81"/>
      <c r="E4074" s="1"/>
      <c r="F4074" s="1"/>
      <c r="G4074" s="1"/>
      <c r="H4074" s="1"/>
      <c r="I4074" s="1"/>
      <c r="J4074" s="1"/>
      <c r="K4074" s="1"/>
      <c r="L4074" s="1"/>
      <c r="M4074" s="1"/>
      <c r="N4074" s="1"/>
    </row>
    <row r="4075" spans="1:14">
      <c r="A4075" s="73">
        <v>4068</v>
      </c>
      <c r="B4075" s="81"/>
      <c r="C4075" s="81"/>
      <c r="D4075" s="81"/>
      <c r="E4075" s="1"/>
      <c r="F4075" s="1"/>
      <c r="G4075" s="1"/>
      <c r="H4075" s="1"/>
      <c r="I4075" s="1"/>
      <c r="J4075" s="1"/>
      <c r="K4075" s="1"/>
      <c r="L4075" s="1"/>
      <c r="M4075" s="1"/>
      <c r="N4075" s="1"/>
    </row>
    <row r="4076" spans="1:14">
      <c r="A4076" s="73">
        <v>4069</v>
      </c>
      <c r="B4076" s="81"/>
      <c r="C4076" s="81"/>
      <c r="D4076" s="81"/>
      <c r="E4076" s="1"/>
      <c r="F4076" s="1"/>
      <c r="G4076" s="1"/>
      <c r="H4076" s="1"/>
      <c r="I4076" s="1"/>
      <c r="J4076" s="1"/>
      <c r="K4076" s="1"/>
      <c r="L4076" s="1"/>
      <c r="M4076" s="1"/>
      <c r="N4076" s="1"/>
    </row>
    <row r="4077" spans="1:14">
      <c r="A4077" s="73">
        <v>4070</v>
      </c>
      <c r="B4077" s="81"/>
      <c r="C4077" s="81"/>
      <c r="D4077" s="81"/>
      <c r="E4077" s="1"/>
      <c r="F4077" s="1"/>
      <c r="G4077" s="1"/>
      <c r="H4077" s="1"/>
      <c r="I4077" s="1"/>
      <c r="J4077" s="1"/>
      <c r="K4077" s="1"/>
      <c r="L4077" s="1"/>
      <c r="M4077" s="1"/>
      <c r="N4077" s="1"/>
    </row>
    <row r="4078" spans="1:14">
      <c r="A4078" s="73">
        <v>4071</v>
      </c>
      <c r="B4078" s="81"/>
      <c r="C4078" s="81"/>
      <c r="D4078" s="81"/>
      <c r="E4078" s="1"/>
      <c r="F4078" s="1"/>
      <c r="G4078" s="1"/>
      <c r="H4078" s="1"/>
      <c r="I4078" s="1"/>
      <c r="J4078" s="1"/>
      <c r="K4078" s="1"/>
      <c r="L4078" s="1"/>
      <c r="M4078" s="1"/>
      <c r="N4078" s="1"/>
    </row>
    <row r="4079" spans="1:14">
      <c r="A4079" s="73">
        <v>4072</v>
      </c>
      <c r="B4079" s="81"/>
      <c r="C4079" s="81"/>
      <c r="D4079" s="81"/>
      <c r="E4079" s="1"/>
      <c r="F4079" s="1"/>
      <c r="G4079" s="1"/>
      <c r="H4079" s="1"/>
      <c r="I4079" s="1"/>
      <c r="J4079" s="1"/>
      <c r="K4079" s="1"/>
      <c r="L4079" s="1"/>
      <c r="M4079" s="1"/>
      <c r="N4079" s="1"/>
    </row>
    <row r="4080" spans="1:14">
      <c r="A4080" s="73">
        <v>4073</v>
      </c>
      <c r="B4080" s="81"/>
      <c r="C4080" s="81"/>
      <c r="D4080" s="81"/>
      <c r="E4080" s="1"/>
      <c r="F4080" s="1"/>
      <c r="G4080" s="1"/>
      <c r="H4080" s="1"/>
      <c r="I4080" s="1"/>
      <c r="J4080" s="1"/>
      <c r="K4080" s="1"/>
      <c r="L4080" s="1"/>
      <c r="M4080" s="1"/>
      <c r="N4080" s="1"/>
    </row>
    <row r="4081" spans="1:14">
      <c r="A4081" s="73">
        <v>4074</v>
      </c>
      <c r="B4081" s="81"/>
      <c r="C4081" s="81"/>
      <c r="D4081" s="81"/>
      <c r="E4081" s="1"/>
      <c r="F4081" s="1"/>
      <c r="G4081" s="1"/>
      <c r="H4081" s="1"/>
      <c r="I4081" s="1"/>
      <c r="J4081" s="1"/>
      <c r="K4081" s="1"/>
      <c r="L4081" s="1"/>
      <c r="M4081" s="1"/>
      <c r="N4081" s="1"/>
    </row>
    <row r="4082" spans="1:14">
      <c r="A4082" s="73">
        <v>4075</v>
      </c>
      <c r="B4082" s="81"/>
      <c r="C4082" s="81"/>
      <c r="D4082" s="81"/>
      <c r="E4082" s="1"/>
      <c r="F4082" s="1"/>
      <c r="G4082" s="1"/>
      <c r="H4082" s="1"/>
      <c r="I4082" s="1"/>
      <c r="J4082" s="1"/>
      <c r="K4082" s="1"/>
      <c r="L4082" s="1"/>
      <c r="M4082" s="1"/>
      <c r="N4082" s="1"/>
    </row>
    <row r="4083" spans="1:14">
      <c r="A4083" s="73">
        <v>4076</v>
      </c>
      <c r="B4083" s="81"/>
      <c r="C4083" s="81"/>
      <c r="D4083" s="81"/>
      <c r="E4083" s="1"/>
      <c r="F4083" s="1"/>
      <c r="G4083" s="1"/>
      <c r="H4083" s="1"/>
      <c r="I4083" s="1"/>
      <c r="J4083" s="1"/>
      <c r="K4083" s="1"/>
      <c r="L4083" s="1"/>
      <c r="M4083" s="1"/>
      <c r="N4083" s="1"/>
    </row>
    <row r="4084" spans="1:14">
      <c r="A4084" s="73">
        <v>4077</v>
      </c>
      <c r="B4084" s="81"/>
      <c r="C4084" s="81"/>
      <c r="D4084" s="81"/>
      <c r="E4084" s="1"/>
      <c r="F4084" s="1"/>
      <c r="G4084" s="1"/>
      <c r="H4084" s="1"/>
      <c r="I4084" s="1"/>
      <c r="J4084" s="1"/>
      <c r="K4084" s="1"/>
      <c r="L4084" s="1"/>
      <c r="M4084" s="1"/>
      <c r="N4084" s="1"/>
    </row>
    <row r="4085" spans="1:14">
      <c r="A4085" s="73">
        <v>4078</v>
      </c>
      <c r="B4085" s="81"/>
      <c r="C4085" s="81"/>
      <c r="D4085" s="81"/>
      <c r="E4085" s="1"/>
      <c r="F4085" s="1"/>
      <c r="G4085" s="1"/>
      <c r="H4085" s="1"/>
      <c r="I4085" s="1"/>
      <c r="J4085" s="1"/>
      <c r="K4085" s="1"/>
      <c r="L4085" s="1"/>
      <c r="M4085" s="1"/>
      <c r="N4085" s="1"/>
    </row>
    <row r="4086" spans="1:14">
      <c r="A4086" s="73">
        <v>4079</v>
      </c>
      <c r="B4086" s="81"/>
      <c r="C4086" s="81"/>
      <c r="D4086" s="81"/>
      <c r="E4086" s="1"/>
      <c r="F4086" s="1"/>
      <c r="G4086" s="1"/>
      <c r="H4086" s="1"/>
      <c r="I4086" s="1"/>
      <c r="J4086" s="1"/>
      <c r="K4086" s="1"/>
      <c r="L4086" s="1"/>
      <c r="M4086" s="1"/>
      <c r="N4086" s="1"/>
    </row>
    <row r="4087" spans="1:14">
      <c r="A4087" s="73">
        <v>4080</v>
      </c>
      <c r="B4087" s="81"/>
      <c r="C4087" s="81"/>
      <c r="D4087" s="81"/>
      <c r="E4087" s="1"/>
      <c r="F4087" s="1"/>
      <c r="G4087" s="1"/>
      <c r="H4087" s="1"/>
      <c r="I4087" s="1"/>
      <c r="J4087" s="1"/>
      <c r="K4087" s="1"/>
      <c r="L4087" s="1"/>
      <c r="M4087" s="1"/>
      <c r="N4087" s="1"/>
    </row>
    <row r="4088" spans="1:14">
      <c r="A4088" s="73">
        <v>4081</v>
      </c>
      <c r="B4088" s="81"/>
      <c r="C4088" s="81"/>
      <c r="D4088" s="81"/>
      <c r="E4088" s="1"/>
      <c r="F4088" s="1"/>
      <c r="G4088" s="1"/>
      <c r="H4088" s="1"/>
      <c r="I4088" s="1"/>
      <c r="J4088" s="1"/>
      <c r="K4088" s="1"/>
      <c r="L4088" s="1"/>
      <c r="M4088" s="1"/>
      <c r="N4088" s="1"/>
    </row>
    <row r="4089" spans="1:14">
      <c r="A4089" s="73">
        <v>4082</v>
      </c>
      <c r="B4089" s="81"/>
      <c r="C4089" s="81"/>
      <c r="D4089" s="81"/>
      <c r="E4089" s="1"/>
      <c r="F4089" s="1"/>
      <c r="G4089" s="1"/>
      <c r="H4089" s="1"/>
      <c r="I4089" s="1"/>
      <c r="J4089" s="1"/>
      <c r="K4089" s="1"/>
      <c r="L4089" s="1"/>
      <c r="M4089" s="1"/>
      <c r="N4089" s="1"/>
    </row>
    <row r="4090" spans="1:14">
      <c r="A4090" s="73">
        <v>4083</v>
      </c>
      <c r="B4090" s="81"/>
      <c r="C4090" s="81"/>
      <c r="D4090" s="81"/>
      <c r="E4090" s="1"/>
      <c r="F4090" s="1"/>
      <c r="G4090" s="1"/>
      <c r="H4090" s="1"/>
      <c r="I4090" s="1"/>
      <c r="J4090" s="1"/>
      <c r="K4090" s="1"/>
      <c r="L4090" s="1"/>
      <c r="M4090" s="1"/>
      <c r="N4090" s="1"/>
    </row>
    <row r="4091" spans="1:14">
      <c r="A4091" s="73">
        <v>4084</v>
      </c>
      <c r="B4091" s="81"/>
      <c r="C4091" s="81"/>
      <c r="D4091" s="81"/>
      <c r="E4091" s="1"/>
      <c r="F4091" s="1"/>
      <c r="G4091" s="1"/>
      <c r="H4091" s="1"/>
      <c r="I4091" s="1"/>
      <c r="J4091" s="1"/>
      <c r="K4091" s="1"/>
      <c r="L4091" s="1"/>
      <c r="M4091" s="1"/>
      <c r="N4091" s="1"/>
    </row>
    <row r="4092" spans="1:14">
      <c r="A4092" s="73">
        <v>4085</v>
      </c>
      <c r="B4092" s="81"/>
      <c r="C4092" s="81"/>
      <c r="D4092" s="81"/>
      <c r="E4092" s="1"/>
      <c r="F4092" s="1"/>
      <c r="G4092" s="1"/>
      <c r="H4092" s="1"/>
      <c r="I4092" s="1"/>
      <c r="J4092" s="1"/>
      <c r="K4092" s="1"/>
      <c r="L4092" s="1"/>
      <c r="M4092" s="1"/>
      <c r="N4092" s="1"/>
    </row>
    <row r="4093" spans="1:14">
      <c r="A4093" s="73">
        <v>4086</v>
      </c>
      <c r="B4093" s="81"/>
      <c r="C4093" s="81"/>
      <c r="D4093" s="81"/>
      <c r="E4093" s="1"/>
      <c r="F4093" s="1"/>
      <c r="G4093" s="1"/>
      <c r="H4093" s="1"/>
      <c r="I4093" s="1"/>
      <c r="J4093" s="1"/>
      <c r="K4093" s="1"/>
      <c r="L4093" s="1"/>
      <c r="M4093" s="1"/>
      <c r="N4093" s="1"/>
    </row>
    <row r="4094" spans="1:14">
      <c r="A4094" s="73">
        <v>4087</v>
      </c>
      <c r="B4094" s="81"/>
      <c r="C4094" s="81"/>
      <c r="D4094" s="81"/>
      <c r="E4094" s="1"/>
      <c r="F4094" s="1"/>
      <c r="G4094" s="1"/>
      <c r="H4094" s="1"/>
      <c r="I4094" s="1"/>
      <c r="J4094" s="1"/>
      <c r="K4094" s="1"/>
      <c r="L4094" s="1"/>
      <c r="M4094" s="1"/>
      <c r="N4094" s="1"/>
    </row>
    <row r="4095" spans="1:14">
      <c r="A4095" s="73">
        <v>4088</v>
      </c>
      <c r="B4095" s="81"/>
      <c r="C4095" s="81"/>
      <c r="D4095" s="81"/>
      <c r="E4095" s="1"/>
      <c r="F4095" s="1"/>
      <c r="G4095" s="1"/>
      <c r="H4095" s="1"/>
      <c r="I4095" s="1"/>
      <c r="J4095" s="1"/>
      <c r="K4095" s="1"/>
      <c r="L4095" s="1"/>
      <c r="M4095" s="1"/>
      <c r="N4095" s="1"/>
    </row>
    <row r="4096" spans="1:14">
      <c r="A4096" s="73">
        <v>4089</v>
      </c>
      <c r="B4096" s="81"/>
      <c r="C4096" s="81"/>
      <c r="D4096" s="81"/>
      <c r="E4096" s="1"/>
      <c r="F4096" s="1"/>
      <c r="G4096" s="1"/>
      <c r="H4096" s="1"/>
      <c r="I4096" s="1"/>
      <c r="J4096" s="1"/>
      <c r="K4096" s="1"/>
      <c r="L4096" s="1"/>
      <c r="M4096" s="1"/>
      <c r="N4096" s="1"/>
    </row>
    <row r="4097" spans="1:14">
      <c r="A4097" s="73">
        <v>4090</v>
      </c>
      <c r="B4097" s="81"/>
      <c r="C4097" s="81"/>
      <c r="D4097" s="81"/>
      <c r="E4097" s="1"/>
      <c r="F4097" s="1"/>
      <c r="G4097" s="1"/>
      <c r="H4097" s="1"/>
      <c r="I4097" s="1"/>
      <c r="J4097" s="1"/>
      <c r="K4097" s="1"/>
      <c r="L4097" s="1"/>
      <c r="M4097" s="1"/>
      <c r="N4097" s="1"/>
    </row>
    <row r="4098" spans="1:14">
      <c r="A4098" s="73">
        <v>4091</v>
      </c>
      <c r="B4098" s="81"/>
      <c r="C4098" s="81"/>
      <c r="D4098" s="81"/>
      <c r="E4098" s="1"/>
      <c r="F4098" s="1"/>
      <c r="G4098" s="1"/>
      <c r="H4098" s="1"/>
      <c r="I4098" s="1"/>
      <c r="J4098" s="1"/>
      <c r="K4098" s="1"/>
      <c r="L4098" s="1"/>
      <c r="M4098" s="1"/>
      <c r="N4098" s="1"/>
    </row>
    <row r="4099" spans="1:14">
      <c r="A4099" s="73">
        <v>4092</v>
      </c>
      <c r="B4099" s="81"/>
      <c r="C4099" s="81"/>
      <c r="D4099" s="81"/>
      <c r="E4099" s="1"/>
      <c r="F4099" s="1"/>
      <c r="G4099" s="1"/>
      <c r="H4099" s="1"/>
      <c r="I4099" s="1"/>
      <c r="J4099" s="1"/>
      <c r="K4099" s="1"/>
      <c r="L4099" s="1"/>
      <c r="M4099" s="1"/>
      <c r="N4099" s="1"/>
    </row>
    <row r="4100" spans="1:14">
      <c r="A4100" s="73">
        <v>4093</v>
      </c>
      <c r="B4100" s="81"/>
      <c r="C4100" s="81"/>
      <c r="D4100" s="81"/>
      <c r="E4100" s="1"/>
      <c r="F4100" s="1"/>
      <c r="G4100" s="1"/>
      <c r="H4100" s="1"/>
      <c r="I4100" s="1"/>
      <c r="J4100" s="1"/>
      <c r="K4100" s="1"/>
      <c r="L4100" s="1"/>
      <c r="M4100" s="1"/>
      <c r="N4100" s="1"/>
    </row>
    <row r="4101" spans="1:14">
      <c r="A4101" s="73">
        <v>4094</v>
      </c>
      <c r="B4101" s="81"/>
      <c r="C4101" s="81"/>
      <c r="D4101" s="81"/>
      <c r="E4101" s="1"/>
      <c r="F4101" s="1"/>
      <c r="G4101" s="1"/>
      <c r="H4101" s="1"/>
      <c r="I4101" s="1"/>
      <c r="J4101" s="1"/>
      <c r="K4101" s="1"/>
      <c r="L4101" s="1"/>
      <c r="M4101" s="1"/>
      <c r="N4101" s="1"/>
    </row>
    <row r="4102" spans="1:14">
      <c r="A4102" s="73">
        <v>4095</v>
      </c>
      <c r="B4102" s="81"/>
      <c r="C4102" s="81"/>
      <c r="D4102" s="81"/>
      <c r="E4102" s="1"/>
      <c r="F4102" s="1"/>
      <c r="G4102" s="1"/>
      <c r="H4102" s="1"/>
      <c r="I4102" s="1"/>
      <c r="J4102" s="1"/>
      <c r="K4102" s="1"/>
      <c r="L4102" s="1"/>
      <c r="M4102" s="1"/>
      <c r="N4102" s="1"/>
    </row>
    <row r="4103" spans="1:14">
      <c r="A4103" s="73">
        <v>4096</v>
      </c>
      <c r="B4103" s="81"/>
      <c r="C4103" s="81"/>
      <c r="D4103" s="81"/>
      <c r="E4103" s="1"/>
      <c r="F4103" s="1"/>
      <c r="G4103" s="1"/>
      <c r="H4103" s="1"/>
      <c r="I4103" s="1"/>
      <c r="J4103" s="1"/>
      <c r="K4103" s="1"/>
      <c r="L4103" s="1"/>
      <c r="M4103" s="1"/>
      <c r="N4103" s="1"/>
    </row>
    <row r="4104" spans="1:14">
      <c r="A4104" s="73">
        <v>4097</v>
      </c>
      <c r="B4104" s="81"/>
      <c r="C4104" s="81"/>
      <c r="D4104" s="81"/>
      <c r="E4104" s="1"/>
      <c r="F4104" s="1"/>
      <c r="G4104" s="1"/>
      <c r="H4104" s="1"/>
      <c r="I4104" s="1"/>
      <c r="J4104" s="1"/>
      <c r="K4104" s="1"/>
      <c r="L4104" s="1"/>
      <c r="M4104" s="1"/>
      <c r="N4104" s="1"/>
    </row>
    <row r="4105" spans="1:14">
      <c r="A4105" s="73">
        <v>4098</v>
      </c>
      <c r="B4105" s="81"/>
      <c r="C4105" s="81"/>
      <c r="D4105" s="81"/>
      <c r="E4105" s="1"/>
      <c r="F4105" s="1"/>
      <c r="G4105" s="1"/>
      <c r="H4105" s="1"/>
      <c r="I4105" s="1"/>
      <c r="J4105" s="1"/>
      <c r="K4105" s="1"/>
      <c r="L4105" s="1"/>
      <c r="M4105" s="1"/>
      <c r="N4105" s="1"/>
    </row>
    <row r="4106" spans="1:14">
      <c r="A4106" s="73">
        <v>4099</v>
      </c>
      <c r="B4106" s="81"/>
      <c r="C4106" s="81"/>
      <c r="D4106" s="81"/>
      <c r="E4106" s="1"/>
      <c r="F4106" s="1"/>
      <c r="G4106" s="1"/>
      <c r="H4106" s="1"/>
      <c r="I4106" s="1"/>
      <c r="J4106" s="1"/>
      <c r="K4106" s="1"/>
      <c r="L4106" s="1"/>
      <c r="M4106" s="1"/>
      <c r="N4106" s="1"/>
    </row>
    <row r="4107" spans="1:14">
      <c r="A4107" s="73">
        <v>4100</v>
      </c>
      <c r="B4107" s="81"/>
      <c r="C4107" s="81"/>
      <c r="D4107" s="81"/>
      <c r="E4107" s="1"/>
      <c r="F4107" s="1"/>
      <c r="G4107" s="1"/>
      <c r="H4107" s="1"/>
      <c r="I4107" s="1"/>
      <c r="J4107" s="1"/>
      <c r="K4107" s="1"/>
      <c r="L4107" s="1"/>
      <c r="M4107" s="1"/>
      <c r="N4107" s="1"/>
    </row>
    <row r="4108" spans="1:14">
      <c r="A4108" s="73">
        <v>4101</v>
      </c>
      <c r="B4108" s="81"/>
      <c r="C4108" s="81"/>
      <c r="D4108" s="81"/>
      <c r="E4108" s="1"/>
      <c r="F4108" s="1"/>
      <c r="G4108" s="1"/>
      <c r="H4108" s="1"/>
      <c r="I4108" s="1"/>
      <c r="J4108" s="1"/>
      <c r="K4108" s="1"/>
      <c r="L4108" s="1"/>
      <c r="M4108" s="1"/>
      <c r="N4108" s="1"/>
    </row>
    <row r="4109" spans="1:14">
      <c r="A4109" s="73">
        <v>4102</v>
      </c>
      <c r="B4109" s="81"/>
      <c r="C4109" s="81"/>
      <c r="D4109" s="81"/>
      <c r="E4109" s="1"/>
      <c r="F4109" s="1"/>
      <c r="G4109" s="1"/>
      <c r="H4109" s="1"/>
      <c r="I4109" s="1"/>
      <c r="J4109" s="1"/>
      <c r="K4109" s="1"/>
      <c r="L4109" s="1"/>
      <c r="M4109" s="1"/>
      <c r="N4109" s="1"/>
    </row>
    <row r="4110" spans="1:14">
      <c r="A4110" s="73">
        <v>4103</v>
      </c>
      <c r="B4110" s="81"/>
      <c r="C4110" s="81"/>
      <c r="D4110" s="81"/>
      <c r="E4110" s="1"/>
      <c r="F4110" s="1"/>
      <c r="G4110" s="1"/>
      <c r="H4110" s="1"/>
      <c r="I4110" s="1"/>
      <c r="J4110" s="1"/>
      <c r="K4110" s="1"/>
      <c r="L4110" s="1"/>
      <c r="M4110" s="1"/>
      <c r="N4110" s="1"/>
    </row>
    <row r="4111" spans="1:14">
      <c r="A4111" s="73">
        <v>4104</v>
      </c>
      <c r="B4111" s="81"/>
      <c r="C4111" s="81"/>
      <c r="D4111" s="81"/>
      <c r="E4111" s="1"/>
      <c r="F4111" s="1"/>
      <c r="G4111" s="1"/>
      <c r="H4111" s="1"/>
      <c r="I4111" s="1"/>
      <c r="J4111" s="1"/>
      <c r="K4111" s="1"/>
      <c r="L4111" s="1"/>
      <c r="M4111" s="1"/>
      <c r="N4111" s="1"/>
    </row>
    <row r="4112" spans="1:14">
      <c r="A4112" s="73">
        <v>4105</v>
      </c>
      <c r="B4112" s="81"/>
      <c r="C4112" s="81"/>
      <c r="D4112" s="81"/>
      <c r="E4112" s="1"/>
      <c r="F4112" s="1"/>
      <c r="G4112" s="1"/>
      <c r="H4112" s="1"/>
      <c r="I4112" s="1"/>
      <c r="J4112" s="1"/>
      <c r="K4112" s="1"/>
      <c r="L4112" s="1"/>
      <c r="M4112" s="1"/>
      <c r="N4112" s="1"/>
    </row>
    <row r="4113" spans="1:14">
      <c r="A4113" s="73">
        <v>4106</v>
      </c>
      <c r="B4113" s="81"/>
      <c r="C4113" s="81"/>
      <c r="D4113" s="81"/>
      <c r="E4113" s="1"/>
      <c r="F4113" s="1"/>
      <c r="G4113" s="1"/>
      <c r="H4113" s="1"/>
      <c r="I4113" s="1"/>
      <c r="J4113" s="1"/>
      <c r="K4113" s="1"/>
      <c r="L4113" s="1"/>
      <c r="M4113" s="1"/>
      <c r="N4113" s="1"/>
    </row>
    <row r="4114" spans="1:14">
      <c r="A4114" s="73">
        <v>4107</v>
      </c>
      <c r="B4114" s="81"/>
      <c r="C4114" s="81"/>
      <c r="D4114" s="81"/>
      <c r="E4114" s="1"/>
      <c r="F4114" s="1"/>
      <c r="G4114" s="1"/>
      <c r="H4114" s="1"/>
      <c r="I4114" s="1"/>
      <c r="J4114" s="1"/>
      <c r="K4114" s="1"/>
      <c r="L4114" s="1"/>
      <c r="M4114" s="1"/>
      <c r="N4114" s="1"/>
    </row>
    <row r="4115" spans="1:14">
      <c r="A4115" s="73">
        <v>4108</v>
      </c>
      <c r="B4115" s="81"/>
      <c r="C4115" s="81"/>
      <c r="D4115" s="81"/>
      <c r="E4115" s="1"/>
      <c r="F4115" s="1"/>
      <c r="G4115" s="1"/>
      <c r="H4115" s="1"/>
      <c r="I4115" s="1"/>
      <c r="J4115" s="1"/>
      <c r="K4115" s="1"/>
      <c r="L4115" s="1"/>
      <c r="M4115" s="1"/>
      <c r="N4115" s="1"/>
    </row>
    <row r="4116" spans="1:14">
      <c r="A4116" s="73">
        <v>4109</v>
      </c>
      <c r="B4116" s="81"/>
      <c r="C4116" s="81"/>
      <c r="D4116" s="81"/>
      <c r="E4116" s="1"/>
      <c r="F4116" s="1"/>
      <c r="G4116" s="1"/>
      <c r="H4116" s="1"/>
      <c r="I4116" s="1"/>
      <c r="J4116" s="1"/>
      <c r="K4116" s="1"/>
      <c r="L4116" s="1"/>
      <c r="M4116" s="1"/>
      <c r="N4116" s="1"/>
    </row>
    <row r="4117" spans="1:14">
      <c r="A4117" s="73">
        <v>4110</v>
      </c>
      <c r="B4117" s="81"/>
      <c r="C4117" s="81"/>
      <c r="D4117" s="81"/>
      <c r="E4117" s="1"/>
      <c r="F4117" s="1"/>
      <c r="G4117" s="1"/>
      <c r="H4117" s="1"/>
      <c r="I4117" s="1"/>
      <c r="J4117" s="1"/>
      <c r="K4117" s="1"/>
      <c r="L4117" s="1"/>
      <c r="M4117" s="1"/>
      <c r="N4117" s="1"/>
    </row>
    <row r="4118" spans="1:14">
      <c r="A4118" s="73">
        <v>4111</v>
      </c>
      <c r="B4118" s="81"/>
      <c r="C4118" s="81"/>
      <c r="D4118" s="81"/>
      <c r="E4118" s="1"/>
      <c r="F4118" s="1"/>
      <c r="G4118" s="1"/>
      <c r="H4118" s="1"/>
      <c r="I4118" s="1"/>
      <c r="J4118" s="1"/>
      <c r="K4118" s="1"/>
      <c r="L4118" s="1"/>
      <c r="M4118" s="1"/>
      <c r="N4118" s="1"/>
    </row>
    <row r="4119" spans="1:14">
      <c r="A4119" s="73">
        <v>4112</v>
      </c>
      <c r="B4119" s="81"/>
      <c r="C4119" s="81"/>
      <c r="D4119" s="81"/>
      <c r="E4119" s="1"/>
      <c r="F4119" s="1"/>
      <c r="G4119" s="1"/>
      <c r="H4119" s="1"/>
      <c r="I4119" s="1"/>
      <c r="J4119" s="1"/>
      <c r="K4119" s="1"/>
      <c r="L4119" s="1"/>
      <c r="M4119" s="1"/>
      <c r="N4119" s="1"/>
    </row>
    <row r="4120" spans="1:14">
      <c r="A4120" s="73">
        <v>4113</v>
      </c>
      <c r="B4120" s="81"/>
      <c r="C4120" s="81"/>
      <c r="D4120" s="81"/>
      <c r="E4120" s="1"/>
      <c r="F4120" s="1"/>
      <c r="G4120" s="1"/>
      <c r="H4120" s="1"/>
      <c r="I4120" s="1"/>
      <c r="J4120" s="1"/>
      <c r="K4120" s="1"/>
      <c r="L4120" s="1"/>
      <c r="M4120" s="1"/>
      <c r="N4120" s="1"/>
    </row>
    <row r="4121" spans="1:14">
      <c r="A4121" s="73">
        <v>4114</v>
      </c>
      <c r="B4121" s="81"/>
      <c r="C4121" s="81"/>
      <c r="D4121" s="81"/>
      <c r="E4121" s="1"/>
      <c r="F4121" s="1"/>
      <c r="G4121" s="1"/>
      <c r="H4121" s="1"/>
      <c r="I4121" s="1"/>
      <c r="J4121" s="1"/>
      <c r="K4121" s="1"/>
      <c r="L4121" s="1"/>
      <c r="M4121" s="1"/>
      <c r="N4121" s="1"/>
    </row>
    <row r="4122" spans="1:14">
      <c r="A4122" s="73">
        <v>4115</v>
      </c>
      <c r="B4122" s="81"/>
      <c r="C4122" s="81"/>
      <c r="D4122" s="81"/>
      <c r="E4122" s="1"/>
      <c r="F4122" s="1"/>
      <c r="G4122" s="1"/>
      <c r="H4122" s="1"/>
      <c r="I4122" s="1"/>
      <c r="J4122" s="1"/>
      <c r="K4122" s="1"/>
      <c r="L4122" s="1"/>
      <c r="M4122" s="1"/>
      <c r="N4122" s="1"/>
    </row>
    <row r="4123" spans="1:14">
      <c r="A4123" s="73">
        <v>4116</v>
      </c>
      <c r="B4123" s="81"/>
      <c r="C4123" s="81"/>
      <c r="D4123" s="81"/>
      <c r="E4123" s="1"/>
      <c r="F4123" s="1"/>
      <c r="G4123" s="1"/>
      <c r="H4123" s="1"/>
      <c r="I4123" s="1"/>
      <c r="J4123" s="1"/>
      <c r="K4123" s="1"/>
      <c r="L4123" s="1"/>
      <c r="M4123" s="1"/>
      <c r="N4123" s="1"/>
    </row>
    <row r="4124" spans="1:14">
      <c r="A4124" s="73">
        <v>4117</v>
      </c>
      <c r="B4124" s="81"/>
      <c r="C4124" s="81"/>
      <c r="D4124" s="81"/>
      <c r="E4124" s="1"/>
      <c r="F4124" s="1"/>
      <c r="G4124" s="1"/>
      <c r="H4124" s="1"/>
      <c r="I4124" s="1"/>
      <c r="J4124" s="1"/>
      <c r="K4124" s="1"/>
      <c r="L4124" s="1"/>
      <c r="M4124" s="1"/>
      <c r="N4124" s="1"/>
    </row>
    <row r="4125" spans="1:14">
      <c r="A4125" s="73">
        <v>4118</v>
      </c>
      <c r="B4125" s="81"/>
      <c r="C4125" s="81"/>
      <c r="D4125" s="81"/>
      <c r="E4125" s="1"/>
      <c r="F4125" s="1"/>
      <c r="G4125" s="1"/>
      <c r="H4125" s="1"/>
      <c r="I4125" s="1"/>
      <c r="J4125" s="1"/>
      <c r="K4125" s="1"/>
      <c r="L4125" s="1"/>
      <c r="M4125" s="1"/>
      <c r="N4125" s="1"/>
    </row>
    <row r="4126" spans="1:14">
      <c r="A4126" s="73">
        <v>4119</v>
      </c>
      <c r="B4126" s="81"/>
      <c r="C4126" s="81"/>
      <c r="D4126" s="81"/>
      <c r="E4126" s="1"/>
      <c r="F4126" s="1"/>
      <c r="G4126" s="1"/>
      <c r="H4126" s="1"/>
      <c r="I4126" s="1"/>
      <c r="J4126" s="1"/>
      <c r="K4126" s="1"/>
      <c r="L4126" s="1"/>
      <c r="M4126" s="1"/>
      <c r="N4126" s="1"/>
    </row>
    <row r="4127" spans="1:14">
      <c r="A4127" s="73">
        <v>4120</v>
      </c>
      <c r="B4127" s="81"/>
      <c r="C4127" s="81"/>
      <c r="D4127" s="81"/>
      <c r="E4127" s="1"/>
      <c r="F4127" s="1"/>
      <c r="G4127" s="1"/>
      <c r="H4127" s="1"/>
      <c r="I4127" s="1"/>
      <c r="J4127" s="1"/>
      <c r="K4127" s="1"/>
      <c r="L4127" s="1"/>
      <c r="M4127" s="1"/>
      <c r="N4127" s="1"/>
    </row>
    <row r="4128" spans="1:14">
      <c r="A4128" s="73">
        <v>4121</v>
      </c>
      <c r="B4128" s="81"/>
      <c r="C4128" s="81"/>
      <c r="D4128" s="81"/>
      <c r="E4128" s="1"/>
      <c r="F4128" s="1"/>
      <c r="G4128" s="1"/>
      <c r="H4128" s="1"/>
      <c r="I4128" s="1"/>
      <c r="J4128" s="1"/>
      <c r="K4128" s="1"/>
      <c r="L4128" s="1"/>
      <c r="M4128" s="1"/>
      <c r="N4128" s="1"/>
    </row>
    <row r="4129" spans="1:14">
      <c r="A4129" s="73">
        <v>4122</v>
      </c>
      <c r="B4129" s="81"/>
      <c r="C4129" s="81"/>
      <c r="D4129" s="81"/>
      <c r="E4129" s="1"/>
      <c r="F4129" s="1"/>
      <c r="G4129" s="1"/>
      <c r="H4129" s="1"/>
      <c r="I4129" s="1"/>
      <c r="J4129" s="1"/>
      <c r="K4129" s="1"/>
      <c r="L4129" s="1"/>
      <c r="M4129" s="1"/>
      <c r="N4129" s="1"/>
    </row>
    <row r="4130" spans="1:14">
      <c r="A4130" s="73">
        <v>4123</v>
      </c>
      <c r="B4130" s="81"/>
      <c r="C4130" s="81"/>
      <c r="D4130" s="81"/>
      <c r="E4130" s="1"/>
      <c r="F4130" s="1"/>
      <c r="G4130" s="1"/>
      <c r="H4130" s="1"/>
      <c r="I4130" s="1"/>
      <c r="J4130" s="1"/>
      <c r="K4130" s="1"/>
      <c r="L4130" s="1"/>
      <c r="M4130" s="1"/>
      <c r="N4130" s="1"/>
    </row>
    <row r="4131" spans="1:14">
      <c r="A4131" s="73">
        <v>4124</v>
      </c>
      <c r="B4131" s="81"/>
      <c r="C4131" s="81"/>
      <c r="D4131" s="81"/>
      <c r="E4131" s="1"/>
      <c r="F4131" s="1"/>
      <c r="G4131" s="1"/>
      <c r="H4131" s="1"/>
      <c r="I4131" s="1"/>
      <c r="J4131" s="1"/>
      <c r="K4131" s="1"/>
      <c r="L4131" s="1"/>
      <c r="M4131" s="1"/>
      <c r="N4131" s="1"/>
    </row>
    <row r="4132" spans="1:14">
      <c r="A4132" s="73">
        <v>4125</v>
      </c>
      <c r="B4132" s="81"/>
      <c r="C4132" s="81"/>
      <c r="D4132" s="81"/>
      <c r="E4132" s="1"/>
      <c r="F4132" s="1"/>
      <c r="G4132" s="1"/>
      <c r="H4132" s="1"/>
      <c r="I4132" s="1"/>
      <c r="J4132" s="1"/>
      <c r="K4132" s="1"/>
      <c r="L4132" s="1"/>
      <c r="M4132" s="1"/>
      <c r="N4132" s="1"/>
    </row>
    <row r="4133" spans="1:14">
      <c r="A4133" s="73">
        <v>4126</v>
      </c>
      <c r="B4133" s="81"/>
      <c r="C4133" s="81"/>
      <c r="D4133" s="81"/>
      <c r="E4133" s="1"/>
      <c r="F4133" s="1"/>
      <c r="G4133" s="1"/>
      <c r="H4133" s="1"/>
      <c r="I4133" s="1"/>
      <c r="J4133" s="1"/>
      <c r="K4133" s="1"/>
      <c r="L4133" s="1"/>
      <c r="M4133" s="1"/>
      <c r="N4133" s="1"/>
    </row>
    <row r="4134" spans="1:14">
      <c r="A4134" s="73">
        <v>4127</v>
      </c>
      <c r="B4134" s="81"/>
      <c r="C4134" s="81"/>
      <c r="D4134" s="81"/>
      <c r="E4134" s="1"/>
      <c r="F4134" s="1"/>
      <c r="G4134" s="1"/>
      <c r="H4134" s="1"/>
      <c r="I4134" s="1"/>
      <c r="J4134" s="1"/>
      <c r="K4134" s="1"/>
      <c r="L4134" s="1"/>
      <c r="M4134" s="1"/>
      <c r="N4134" s="1"/>
    </row>
    <row r="4135" spans="1:14">
      <c r="A4135" s="73">
        <v>4128</v>
      </c>
      <c r="B4135" s="81"/>
      <c r="C4135" s="81"/>
      <c r="D4135" s="81"/>
      <c r="E4135" s="1"/>
      <c r="F4135" s="1"/>
      <c r="G4135" s="1"/>
      <c r="H4135" s="1"/>
      <c r="I4135" s="1"/>
      <c r="J4135" s="1"/>
      <c r="K4135" s="1"/>
      <c r="L4135" s="1"/>
      <c r="M4135" s="1"/>
      <c r="N4135" s="1"/>
    </row>
    <row r="4136" spans="1:14">
      <c r="A4136" s="73">
        <v>4129</v>
      </c>
      <c r="B4136" s="81"/>
      <c r="C4136" s="81"/>
      <c r="D4136" s="81"/>
      <c r="E4136" s="1"/>
      <c r="F4136" s="1"/>
      <c r="G4136" s="1"/>
      <c r="H4136" s="1"/>
      <c r="I4136" s="1"/>
      <c r="J4136" s="1"/>
      <c r="K4136" s="1"/>
      <c r="L4136" s="1"/>
      <c r="M4136" s="1"/>
      <c r="N4136" s="1"/>
    </row>
    <row r="4137" spans="1:14">
      <c r="A4137" s="73">
        <v>4130</v>
      </c>
      <c r="B4137" s="81"/>
      <c r="C4137" s="81"/>
      <c r="D4137" s="81"/>
      <c r="E4137" s="1"/>
      <c r="F4137" s="1"/>
      <c r="G4137" s="1"/>
      <c r="H4137" s="1"/>
      <c r="I4137" s="1"/>
      <c r="J4137" s="1"/>
      <c r="K4137" s="1"/>
      <c r="L4137" s="1"/>
      <c r="M4137" s="1"/>
      <c r="N4137" s="1"/>
    </row>
    <row r="4138" spans="1:14">
      <c r="A4138" s="73">
        <v>4131</v>
      </c>
      <c r="B4138" s="81"/>
      <c r="C4138" s="81"/>
      <c r="D4138" s="81"/>
      <c r="E4138" s="1"/>
      <c r="F4138" s="1"/>
      <c r="G4138" s="1"/>
      <c r="H4138" s="1"/>
      <c r="I4138" s="1"/>
      <c r="J4138" s="1"/>
      <c r="K4138" s="1"/>
      <c r="L4138" s="1"/>
      <c r="M4138" s="1"/>
      <c r="N4138" s="1"/>
    </row>
    <row r="4139" spans="1:14">
      <c r="A4139" s="73">
        <v>4132</v>
      </c>
      <c r="B4139" s="81"/>
      <c r="C4139" s="81"/>
      <c r="D4139" s="81"/>
      <c r="E4139" s="1"/>
      <c r="F4139" s="1"/>
      <c r="G4139" s="1"/>
      <c r="H4139" s="1"/>
      <c r="I4139" s="1"/>
      <c r="J4139" s="1"/>
      <c r="K4139" s="1"/>
      <c r="L4139" s="1"/>
      <c r="M4139" s="1"/>
      <c r="N4139" s="1"/>
    </row>
    <row r="4140" spans="1:14">
      <c r="A4140" s="73">
        <v>4133</v>
      </c>
      <c r="B4140" s="81"/>
      <c r="C4140" s="81"/>
      <c r="D4140" s="81"/>
      <c r="E4140" s="1"/>
      <c r="F4140" s="1"/>
      <c r="G4140" s="1"/>
      <c r="H4140" s="1"/>
      <c r="I4140" s="1"/>
      <c r="J4140" s="1"/>
      <c r="K4140" s="1"/>
      <c r="L4140" s="1"/>
      <c r="M4140" s="1"/>
      <c r="N4140" s="1"/>
    </row>
    <row r="4141" spans="1:14">
      <c r="A4141" s="73">
        <v>4134</v>
      </c>
      <c r="B4141" s="81"/>
      <c r="C4141" s="81"/>
      <c r="D4141" s="81"/>
      <c r="E4141" s="1"/>
      <c r="F4141" s="1"/>
      <c r="G4141" s="1"/>
      <c r="H4141" s="1"/>
      <c r="I4141" s="1"/>
      <c r="J4141" s="1"/>
      <c r="K4141" s="1"/>
      <c r="L4141" s="1"/>
      <c r="M4141" s="1"/>
      <c r="N4141" s="1"/>
    </row>
    <row r="4142" spans="1:14">
      <c r="A4142" s="73">
        <v>4135</v>
      </c>
      <c r="B4142" s="81"/>
      <c r="C4142" s="81"/>
      <c r="D4142" s="81"/>
      <c r="E4142" s="1"/>
      <c r="F4142" s="1"/>
      <c r="G4142" s="1"/>
      <c r="H4142" s="1"/>
      <c r="I4142" s="1"/>
      <c r="J4142" s="1"/>
      <c r="K4142" s="1"/>
      <c r="L4142" s="1"/>
      <c r="M4142" s="1"/>
      <c r="N4142" s="1"/>
    </row>
    <row r="4143" spans="1:14">
      <c r="A4143" s="73">
        <v>4136</v>
      </c>
      <c r="B4143" s="81"/>
      <c r="C4143" s="81"/>
      <c r="D4143" s="81"/>
      <c r="E4143" s="1"/>
      <c r="F4143" s="1"/>
      <c r="G4143" s="1"/>
      <c r="H4143" s="1"/>
      <c r="I4143" s="1"/>
      <c r="J4143" s="1"/>
      <c r="K4143" s="1"/>
      <c r="L4143" s="1"/>
      <c r="M4143" s="1"/>
      <c r="N4143" s="1"/>
    </row>
    <row r="4144" spans="1:14">
      <c r="A4144" s="73">
        <v>4137</v>
      </c>
      <c r="B4144" s="81"/>
      <c r="C4144" s="81"/>
      <c r="D4144" s="81"/>
      <c r="E4144" s="1"/>
      <c r="F4144" s="1"/>
      <c r="G4144" s="1"/>
      <c r="H4144" s="1"/>
      <c r="I4144" s="1"/>
      <c r="J4144" s="1"/>
      <c r="K4144" s="1"/>
      <c r="L4144" s="1"/>
      <c r="M4144" s="1"/>
      <c r="N4144" s="1"/>
    </row>
    <row r="4145" spans="1:14">
      <c r="A4145" s="73">
        <v>4138</v>
      </c>
      <c r="B4145" s="81"/>
      <c r="C4145" s="81"/>
      <c r="D4145" s="81"/>
      <c r="E4145" s="1"/>
      <c r="F4145" s="1"/>
      <c r="G4145" s="1"/>
      <c r="H4145" s="1"/>
      <c r="I4145" s="1"/>
      <c r="J4145" s="1"/>
      <c r="K4145" s="1"/>
      <c r="L4145" s="1"/>
      <c r="M4145" s="1"/>
      <c r="N4145" s="1"/>
    </row>
    <row r="4146" spans="1:14">
      <c r="A4146" s="73">
        <v>4139</v>
      </c>
      <c r="B4146" s="81"/>
      <c r="C4146" s="81"/>
      <c r="D4146" s="81"/>
      <c r="E4146" s="1"/>
      <c r="F4146" s="1"/>
      <c r="G4146" s="1"/>
      <c r="H4146" s="1"/>
      <c r="I4146" s="1"/>
      <c r="J4146" s="1"/>
      <c r="K4146" s="1"/>
      <c r="L4146" s="1"/>
      <c r="M4146" s="1"/>
      <c r="N4146" s="1"/>
    </row>
    <row r="4147" spans="1:14">
      <c r="A4147" s="73">
        <v>4140</v>
      </c>
      <c r="B4147" s="81"/>
      <c r="C4147" s="81"/>
      <c r="D4147" s="81"/>
      <c r="E4147" s="1"/>
      <c r="F4147" s="1"/>
      <c r="G4147" s="1"/>
      <c r="H4147" s="1"/>
      <c r="I4147" s="1"/>
      <c r="J4147" s="1"/>
      <c r="K4147" s="1"/>
      <c r="L4147" s="1"/>
      <c r="M4147" s="1"/>
      <c r="N4147" s="1"/>
    </row>
    <row r="4148" spans="1:14">
      <c r="A4148" s="73">
        <v>4141</v>
      </c>
      <c r="B4148" s="81"/>
      <c r="C4148" s="81"/>
      <c r="D4148" s="81"/>
      <c r="E4148" s="1"/>
      <c r="F4148" s="1"/>
      <c r="G4148" s="1"/>
      <c r="H4148" s="1"/>
      <c r="I4148" s="1"/>
      <c r="J4148" s="1"/>
      <c r="K4148" s="1"/>
      <c r="L4148" s="1"/>
      <c r="M4148" s="1"/>
      <c r="N4148" s="1"/>
    </row>
    <row r="4149" spans="1:14">
      <c r="A4149" s="73">
        <v>4142</v>
      </c>
      <c r="B4149" s="81"/>
      <c r="C4149" s="81"/>
      <c r="D4149" s="81"/>
      <c r="E4149" s="1"/>
      <c r="F4149" s="1"/>
      <c r="G4149" s="1"/>
      <c r="H4149" s="1"/>
      <c r="I4149" s="1"/>
      <c r="J4149" s="1"/>
      <c r="K4149" s="1"/>
      <c r="L4149" s="1"/>
      <c r="M4149" s="1"/>
      <c r="N4149" s="1"/>
    </row>
    <row r="4150" spans="1:14">
      <c r="A4150" s="73">
        <v>4143</v>
      </c>
      <c r="B4150" s="81"/>
      <c r="C4150" s="81"/>
      <c r="D4150" s="81"/>
      <c r="E4150" s="1"/>
      <c r="F4150" s="1"/>
      <c r="G4150" s="1"/>
      <c r="H4150" s="1"/>
      <c r="I4150" s="1"/>
      <c r="J4150" s="1"/>
      <c r="K4150" s="1"/>
      <c r="L4150" s="1"/>
      <c r="M4150" s="1"/>
      <c r="N4150" s="1"/>
    </row>
    <row r="4151" spans="1:14">
      <c r="A4151" s="73">
        <v>4144</v>
      </c>
      <c r="B4151" s="81"/>
      <c r="C4151" s="81"/>
      <c r="D4151" s="81"/>
      <c r="E4151" s="1"/>
      <c r="F4151" s="1"/>
      <c r="G4151" s="1"/>
      <c r="H4151" s="1"/>
      <c r="I4151" s="1"/>
      <c r="J4151" s="1"/>
      <c r="K4151" s="1"/>
      <c r="L4151" s="1"/>
      <c r="M4151" s="1"/>
      <c r="N4151" s="1"/>
    </row>
    <row r="4152" spans="1:14">
      <c r="A4152" s="73">
        <v>4145</v>
      </c>
      <c r="B4152" s="81"/>
      <c r="C4152" s="81"/>
      <c r="D4152" s="81"/>
      <c r="E4152" s="1"/>
      <c r="F4152" s="1"/>
      <c r="G4152" s="1"/>
      <c r="H4152" s="1"/>
      <c r="I4152" s="1"/>
      <c r="J4152" s="1"/>
      <c r="K4152" s="1"/>
      <c r="L4152" s="1"/>
      <c r="M4152" s="1"/>
      <c r="N4152" s="1"/>
    </row>
    <row r="4153" spans="1:14">
      <c r="A4153" s="73">
        <v>4146</v>
      </c>
      <c r="B4153" s="81"/>
      <c r="C4153" s="81"/>
      <c r="D4153" s="81"/>
      <c r="E4153" s="1"/>
      <c r="F4153" s="1"/>
      <c r="G4153" s="1"/>
      <c r="H4153" s="1"/>
      <c r="I4153" s="1"/>
      <c r="J4153" s="1"/>
      <c r="K4153" s="1"/>
      <c r="L4153" s="1"/>
      <c r="M4153" s="1"/>
      <c r="N4153" s="1"/>
    </row>
    <row r="4154" spans="1:14">
      <c r="A4154" s="73">
        <v>4147</v>
      </c>
      <c r="B4154" s="81"/>
      <c r="C4154" s="81"/>
      <c r="D4154" s="81"/>
      <c r="E4154" s="1"/>
      <c r="F4154" s="1"/>
      <c r="G4154" s="1"/>
      <c r="H4154" s="1"/>
      <c r="I4154" s="1"/>
      <c r="J4154" s="1"/>
      <c r="K4154" s="1"/>
      <c r="L4154" s="1"/>
      <c r="M4154" s="1"/>
      <c r="N4154" s="1"/>
    </row>
    <row r="4155" spans="1:14">
      <c r="A4155" s="73">
        <v>4148</v>
      </c>
      <c r="B4155" s="81"/>
      <c r="C4155" s="81"/>
      <c r="D4155" s="81"/>
      <c r="E4155" s="1"/>
      <c r="F4155" s="1"/>
      <c r="G4155" s="1"/>
      <c r="H4155" s="1"/>
      <c r="I4155" s="1"/>
      <c r="J4155" s="1"/>
      <c r="K4155" s="1"/>
      <c r="L4155" s="1"/>
      <c r="M4155" s="1"/>
      <c r="N4155" s="1"/>
    </row>
    <row r="4156" spans="1:14">
      <c r="A4156" s="73">
        <v>4149</v>
      </c>
      <c r="B4156" s="81"/>
      <c r="C4156" s="81"/>
      <c r="D4156" s="81"/>
      <c r="E4156" s="1"/>
      <c r="F4156" s="1"/>
      <c r="G4156" s="1"/>
      <c r="H4156" s="1"/>
      <c r="I4156" s="1"/>
      <c r="J4156" s="1"/>
      <c r="K4156" s="1"/>
      <c r="L4156" s="1"/>
      <c r="M4156" s="1"/>
      <c r="N4156" s="1"/>
    </row>
    <row r="4157" spans="1:14">
      <c r="A4157" s="73">
        <v>4150</v>
      </c>
      <c r="B4157" s="81"/>
      <c r="C4157" s="81"/>
      <c r="D4157" s="81"/>
      <c r="E4157" s="1"/>
      <c r="F4157" s="1"/>
      <c r="G4157" s="1"/>
      <c r="H4157" s="1"/>
      <c r="I4157" s="1"/>
      <c r="J4157" s="1"/>
      <c r="K4157" s="1"/>
      <c r="L4157" s="1"/>
      <c r="M4157" s="1"/>
      <c r="N4157" s="1"/>
    </row>
    <row r="4158" spans="1:14">
      <c r="A4158" s="73">
        <v>4151</v>
      </c>
      <c r="B4158" s="81"/>
      <c r="C4158" s="81"/>
      <c r="D4158" s="81"/>
      <c r="E4158" s="1"/>
      <c r="F4158" s="1"/>
      <c r="G4158" s="1"/>
      <c r="H4158" s="1"/>
      <c r="I4158" s="1"/>
      <c r="J4158" s="1"/>
      <c r="K4158" s="1"/>
      <c r="L4158" s="1"/>
      <c r="M4158" s="1"/>
      <c r="N4158" s="1"/>
    </row>
    <row r="4159" spans="1:14">
      <c r="A4159" s="73">
        <v>4152</v>
      </c>
      <c r="B4159" s="81"/>
      <c r="C4159" s="81"/>
      <c r="D4159" s="81"/>
      <c r="E4159" s="1"/>
      <c r="F4159" s="1"/>
      <c r="G4159" s="1"/>
      <c r="H4159" s="1"/>
      <c r="I4159" s="1"/>
      <c r="J4159" s="1"/>
      <c r="K4159" s="1"/>
      <c r="L4159" s="1"/>
      <c r="M4159" s="1"/>
      <c r="N4159" s="1"/>
    </row>
    <row r="4160" spans="1:14">
      <c r="A4160" s="73">
        <v>4153</v>
      </c>
      <c r="B4160" s="81"/>
      <c r="C4160" s="81"/>
      <c r="D4160" s="81"/>
      <c r="E4160" s="1"/>
      <c r="F4160" s="1"/>
      <c r="G4160" s="1"/>
      <c r="H4160" s="1"/>
      <c r="I4160" s="1"/>
      <c r="J4160" s="1"/>
      <c r="K4160" s="1"/>
      <c r="L4160" s="1"/>
      <c r="M4160" s="1"/>
      <c r="N4160" s="1"/>
    </row>
    <row r="4161" spans="1:14">
      <c r="A4161" s="73">
        <v>4154</v>
      </c>
      <c r="B4161" s="81"/>
      <c r="C4161" s="81"/>
      <c r="D4161" s="81"/>
      <c r="E4161" s="1"/>
      <c r="F4161" s="1"/>
      <c r="G4161" s="1"/>
      <c r="H4161" s="1"/>
      <c r="I4161" s="1"/>
      <c r="J4161" s="1"/>
      <c r="K4161" s="1"/>
      <c r="L4161" s="1"/>
      <c r="M4161" s="1"/>
      <c r="N4161" s="1"/>
    </row>
    <row r="4162" spans="1:14">
      <c r="A4162" s="73">
        <v>4155</v>
      </c>
      <c r="B4162" s="81"/>
      <c r="C4162" s="81"/>
      <c r="D4162" s="81"/>
      <c r="E4162" s="1"/>
      <c r="F4162" s="1"/>
      <c r="G4162" s="1"/>
      <c r="H4162" s="1"/>
      <c r="I4162" s="1"/>
      <c r="J4162" s="1"/>
      <c r="K4162" s="1"/>
      <c r="L4162" s="1"/>
      <c r="M4162" s="1"/>
      <c r="N4162" s="1"/>
    </row>
    <row r="4163" spans="1:14">
      <c r="A4163" s="73">
        <v>4156</v>
      </c>
      <c r="B4163" s="81"/>
      <c r="C4163" s="81"/>
      <c r="D4163" s="81"/>
      <c r="E4163" s="1"/>
      <c r="F4163" s="1"/>
      <c r="G4163" s="1"/>
      <c r="H4163" s="1"/>
      <c r="I4163" s="1"/>
      <c r="J4163" s="1"/>
      <c r="K4163" s="1"/>
      <c r="L4163" s="1"/>
      <c r="M4163" s="1"/>
      <c r="N4163" s="1"/>
    </row>
    <row r="4164" spans="1:14">
      <c r="A4164" s="73">
        <v>4157</v>
      </c>
      <c r="B4164" s="81"/>
      <c r="C4164" s="81"/>
      <c r="D4164" s="81"/>
      <c r="E4164" s="1"/>
      <c r="F4164" s="1"/>
      <c r="G4164" s="1"/>
      <c r="H4164" s="1"/>
      <c r="I4164" s="1"/>
      <c r="J4164" s="1"/>
      <c r="K4164" s="1"/>
      <c r="L4164" s="1"/>
      <c r="M4164" s="1"/>
      <c r="N4164" s="1"/>
    </row>
    <row r="4165" spans="1:14">
      <c r="A4165" s="73">
        <v>4158</v>
      </c>
      <c r="B4165" s="81"/>
      <c r="C4165" s="81"/>
      <c r="D4165" s="81"/>
      <c r="E4165" s="1"/>
      <c r="F4165" s="1"/>
      <c r="G4165" s="1"/>
      <c r="H4165" s="1"/>
      <c r="I4165" s="1"/>
      <c r="J4165" s="1"/>
      <c r="K4165" s="1"/>
      <c r="L4165" s="1"/>
      <c r="M4165" s="1"/>
      <c r="N4165" s="1"/>
    </row>
    <row r="4166" spans="1:14">
      <c r="A4166" s="73">
        <v>4159</v>
      </c>
      <c r="B4166" s="81"/>
      <c r="C4166" s="81"/>
      <c r="D4166" s="81"/>
      <c r="E4166" s="1"/>
      <c r="F4166" s="1"/>
      <c r="G4166" s="1"/>
      <c r="H4166" s="1"/>
      <c r="I4166" s="1"/>
      <c r="J4166" s="1"/>
      <c r="K4166" s="1"/>
      <c r="L4166" s="1"/>
      <c r="M4166" s="1"/>
      <c r="N4166" s="1"/>
    </row>
    <row r="4167" spans="1:14">
      <c r="A4167" s="73">
        <v>4160</v>
      </c>
      <c r="B4167" s="81"/>
      <c r="C4167" s="81"/>
      <c r="D4167" s="81"/>
      <c r="E4167" s="1"/>
      <c r="F4167" s="1"/>
      <c r="G4167" s="1"/>
      <c r="H4167" s="1"/>
      <c r="I4167" s="1"/>
      <c r="J4167" s="1"/>
      <c r="K4167" s="1"/>
      <c r="L4167" s="1"/>
      <c r="M4167" s="1"/>
      <c r="N4167" s="1"/>
    </row>
    <row r="4168" spans="1:14">
      <c r="A4168" s="73">
        <v>4161</v>
      </c>
      <c r="B4168" s="81"/>
      <c r="C4168" s="81"/>
      <c r="D4168" s="81"/>
      <c r="E4168" s="1"/>
      <c r="F4168" s="1"/>
      <c r="G4168" s="1"/>
      <c r="H4168" s="1"/>
      <c r="I4168" s="1"/>
      <c r="J4168" s="1"/>
      <c r="K4168" s="1"/>
      <c r="L4168" s="1"/>
      <c r="M4168" s="1"/>
      <c r="N4168" s="1"/>
    </row>
    <row r="4169" spans="1:14">
      <c r="A4169" s="73">
        <v>4162</v>
      </c>
      <c r="B4169" s="81"/>
      <c r="C4169" s="81"/>
      <c r="D4169" s="81"/>
      <c r="E4169" s="1"/>
      <c r="F4169" s="1"/>
      <c r="G4169" s="1"/>
      <c r="H4169" s="1"/>
      <c r="I4169" s="1"/>
      <c r="J4169" s="1"/>
      <c r="K4169" s="1"/>
      <c r="L4169" s="1"/>
      <c r="M4169" s="1"/>
      <c r="N4169" s="1"/>
    </row>
    <row r="4170" spans="1:14">
      <c r="A4170" s="73">
        <v>4163</v>
      </c>
      <c r="B4170" s="81"/>
      <c r="C4170" s="81"/>
      <c r="D4170" s="81"/>
      <c r="E4170" s="1"/>
      <c r="F4170" s="1"/>
      <c r="G4170" s="1"/>
      <c r="H4170" s="1"/>
      <c r="I4170" s="1"/>
      <c r="J4170" s="1"/>
      <c r="K4170" s="1"/>
      <c r="L4170" s="1"/>
      <c r="M4170" s="1"/>
      <c r="N4170" s="1"/>
    </row>
    <row r="4171" spans="1:14">
      <c r="A4171" s="73">
        <v>4164</v>
      </c>
      <c r="B4171" s="81"/>
      <c r="C4171" s="81"/>
      <c r="D4171" s="81"/>
      <c r="E4171" s="1"/>
      <c r="F4171" s="1"/>
      <c r="G4171" s="1"/>
      <c r="H4171" s="1"/>
      <c r="I4171" s="1"/>
      <c r="J4171" s="1"/>
      <c r="K4171" s="1"/>
      <c r="L4171" s="1"/>
      <c r="M4171" s="1"/>
      <c r="N4171" s="1"/>
    </row>
    <row r="4172" spans="1:14">
      <c r="A4172" s="73">
        <v>4165</v>
      </c>
      <c r="B4172" s="81"/>
      <c r="C4172" s="81"/>
      <c r="D4172" s="81"/>
      <c r="E4172" s="1"/>
      <c r="F4172" s="1"/>
      <c r="G4172" s="1"/>
      <c r="H4172" s="1"/>
      <c r="I4172" s="1"/>
      <c r="J4172" s="1"/>
      <c r="K4172" s="1"/>
      <c r="L4172" s="1"/>
      <c r="M4172" s="1"/>
      <c r="N4172" s="1"/>
    </row>
    <row r="4173" spans="1:14">
      <c r="A4173" s="73">
        <v>4166</v>
      </c>
      <c r="B4173" s="81"/>
      <c r="C4173" s="81"/>
      <c r="D4173" s="81"/>
      <c r="E4173" s="1"/>
      <c r="F4173" s="1"/>
      <c r="G4173" s="1"/>
      <c r="H4173" s="1"/>
      <c r="I4173" s="1"/>
      <c r="J4173" s="1"/>
      <c r="K4173" s="1"/>
      <c r="L4173" s="1"/>
      <c r="M4173" s="1"/>
      <c r="N4173" s="1"/>
    </row>
    <row r="4174" spans="1:14">
      <c r="A4174" s="73">
        <v>4167</v>
      </c>
      <c r="B4174" s="81"/>
      <c r="C4174" s="81"/>
      <c r="D4174" s="81"/>
      <c r="E4174" s="1"/>
      <c r="F4174" s="1"/>
      <c r="G4174" s="1"/>
      <c r="H4174" s="1"/>
      <c r="I4174" s="1"/>
      <c r="J4174" s="1"/>
      <c r="K4174" s="1"/>
      <c r="L4174" s="1"/>
      <c r="M4174" s="1"/>
      <c r="N4174" s="1"/>
    </row>
    <row r="4175" spans="1:14">
      <c r="A4175" s="73">
        <v>4168</v>
      </c>
      <c r="B4175" s="81"/>
      <c r="C4175" s="81"/>
      <c r="D4175" s="81"/>
      <c r="E4175" s="1"/>
      <c r="F4175" s="1"/>
      <c r="G4175" s="1"/>
      <c r="H4175" s="1"/>
      <c r="I4175" s="1"/>
      <c r="J4175" s="1"/>
      <c r="K4175" s="1"/>
      <c r="L4175" s="1"/>
      <c r="M4175" s="1"/>
      <c r="N4175" s="1"/>
    </row>
    <row r="4176" spans="1:14">
      <c r="A4176" s="73">
        <v>4169</v>
      </c>
      <c r="B4176" s="81"/>
      <c r="C4176" s="81"/>
      <c r="D4176" s="81"/>
      <c r="E4176" s="1"/>
      <c r="F4176" s="1"/>
      <c r="G4176" s="1"/>
      <c r="H4176" s="1"/>
      <c r="I4176" s="1"/>
      <c r="J4176" s="1"/>
      <c r="K4176" s="1"/>
      <c r="L4176" s="1"/>
      <c r="M4176" s="1"/>
      <c r="N4176" s="1"/>
    </row>
    <row r="4177" spans="1:14">
      <c r="A4177" s="73">
        <v>4170</v>
      </c>
      <c r="B4177" s="81"/>
      <c r="C4177" s="81"/>
      <c r="D4177" s="81"/>
      <c r="E4177" s="1"/>
      <c r="F4177" s="1"/>
      <c r="G4177" s="1"/>
      <c r="H4177" s="1"/>
      <c r="I4177" s="1"/>
      <c r="J4177" s="1"/>
      <c r="K4177" s="1"/>
      <c r="L4177" s="1"/>
      <c r="M4177" s="1"/>
      <c r="N4177" s="1"/>
    </row>
    <row r="4178" spans="1:14">
      <c r="A4178" s="73">
        <v>4171</v>
      </c>
      <c r="B4178" s="81"/>
      <c r="C4178" s="81"/>
      <c r="D4178" s="81"/>
      <c r="E4178" s="1"/>
      <c r="F4178" s="1"/>
      <c r="G4178" s="1"/>
      <c r="H4178" s="1"/>
      <c r="I4178" s="1"/>
      <c r="J4178" s="1"/>
      <c r="K4178" s="1"/>
      <c r="L4178" s="1"/>
      <c r="M4178" s="1"/>
      <c r="N4178" s="1"/>
    </row>
    <row r="4179" spans="1:14">
      <c r="A4179" s="73">
        <v>4172</v>
      </c>
      <c r="B4179" s="81"/>
      <c r="C4179" s="81"/>
      <c r="D4179" s="81"/>
      <c r="E4179" s="1"/>
      <c r="F4179" s="1"/>
      <c r="G4179" s="1"/>
      <c r="H4179" s="1"/>
      <c r="I4179" s="1"/>
      <c r="J4179" s="1"/>
      <c r="K4179" s="1"/>
      <c r="L4179" s="1"/>
      <c r="M4179" s="1"/>
      <c r="N4179" s="1"/>
    </row>
    <row r="4180" spans="1:14">
      <c r="A4180" s="73">
        <v>4173</v>
      </c>
      <c r="B4180" s="81"/>
      <c r="C4180" s="81"/>
      <c r="D4180" s="81"/>
      <c r="E4180" s="1"/>
      <c r="F4180" s="1"/>
      <c r="G4180" s="1"/>
      <c r="H4180" s="1"/>
      <c r="I4180" s="1"/>
      <c r="J4180" s="1"/>
      <c r="K4180" s="1"/>
      <c r="L4180" s="1"/>
      <c r="M4180" s="1"/>
      <c r="N4180" s="1"/>
    </row>
    <row r="4181" spans="1:14">
      <c r="A4181" s="73">
        <v>4174</v>
      </c>
      <c r="B4181" s="81"/>
      <c r="C4181" s="81"/>
      <c r="D4181" s="81"/>
      <c r="E4181" s="1"/>
      <c r="F4181" s="1"/>
      <c r="G4181" s="1"/>
      <c r="H4181" s="1"/>
      <c r="I4181" s="1"/>
      <c r="J4181" s="1"/>
      <c r="K4181" s="1"/>
      <c r="L4181" s="1"/>
      <c r="M4181" s="1"/>
      <c r="N4181" s="1"/>
    </row>
    <row r="4182" spans="1:14">
      <c r="A4182" s="73">
        <v>4175</v>
      </c>
      <c r="B4182" s="81"/>
      <c r="C4182" s="81"/>
      <c r="D4182" s="81"/>
      <c r="E4182" s="1"/>
      <c r="F4182" s="1"/>
      <c r="G4182" s="1"/>
      <c r="H4182" s="1"/>
      <c r="I4182" s="1"/>
      <c r="J4182" s="1"/>
      <c r="K4182" s="1"/>
      <c r="L4182" s="1"/>
      <c r="M4182" s="1"/>
      <c r="N4182" s="1"/>
    </row>
    <row r="4183" spans="1:14">
      <c r="A4183" s="73">
        <v>4176</v>
      </c>
      <c r="B4183" s="81"/>
      <c r="C4183" s="81"/>
      <c r="D4183" s="81"/>
      <c r="E4183" s="1"/>
      <c r="F4183" s="1"/>
      <c r="G4183" s="1"/>
      <c r="H4183" s="1"/>
      <c r="I4183" s="1"/>
      <c r="J4183" s="1"/>
      <c r="K4183" s="1"/>
      <c r="L4183" s="1"/>
      <c r="M4183" s="1"/>
      <c r="N4183" s="1"/>
    </row>
    <row r="4184" spans="1:14">
      <c r="A4184" s="73">
        <v>4177</v>
      </c>
      <c r="B4184" s="81"/>
      <c r="C4184" s="81"/>
      <c r="D4184" s="81"/>
      <c r="E4184" s="1"/>
      <c r="F4184" s="1"/>
      <c r="G4184" s="1"/>
      <c r="H4184" s="1"/>
      <c r="I4184" s="1"/>
      <c r="J4184" s="1"/>
      <c r="K4184" s="1"/>
      <c r="L4184" s="1"/>
      <c r="M4184" s="1"/>
      <c r="N4184" s="1"/>
    </row>
    <row r="4185" spans="1:14">
      <c r="A4185" s="73">
        <v>4178</v>
      </c>
      <c r="B4185" s="81"/>
      <c r="C4185" s="81"/>
      <c r="D4185" s="81"/>
      <c r="E4185" s="1"/>
      <c r="F4185" s="1"/>
      <c r="G4185" s="1"/>
      <c r="H4185" s="1"/>
      <c r="I4185" s="1"/>
      <c r="J4185" s="1"/>
      <c r="K4185" s="1"/>
      <c r="L4185" s="1"/>
      <c r="M4185" s="1"/>
      <c r="N4185" s="1"/>
    </row>
    <row r="4186" spans="1:14">
      <c r="A4186" s="73">
        <v>4179</v>
      </c>
      <c r="B4186" s="81"/>
      <c r="C4186" s="81"/>
      <c r="D4186" s="81"/>
      <c r="E4186" s="1"/>
      <c r="F4186" s="1"/>
      <c r="G4186" s="1"/>
      <c r="H4186" s="1"/>
      <c r="I4186" s="1"/>
      <c r="J4186" s="1"/>
      <c r="K4186" s="1"/>
      <c r="L4186" s="1"/>
      <c r="M4186" s="1"/>
      <c r="N4186" s="1"/>
    </row>
    <row r="4187" spans="1:14">
      <c r="A4187" s="73">
        <v>4180</v>
      </c>
      <c r="B4187" s="81"/>
      <c r="C4187" s="81"/>
      <c r="D4187" s="81"/>
      <c r="E4187" s="1"/>
      <c r="F4187" s="1"/>
      <c r="G4187" s="1"/>
      <c r="H4187" s="1"/>
      <c r="I4187" s="1"/>
      <c r="J4187" s="1"/>
      <c r="K4187" s="1"/>
      <c r="L4187" s="1"/>
      <c r="M4187" s="1"/>
      <c r="N4187" s="1"/>
    </row>
    <row r="4188" spans="1:14">
      <c r="A4188" s="73">
        <v>4181</v>
      </c>
      <c r="B4188" s="81"/>
      <c r="C4188" s="81"/>
      <c r="D4188" s="81"/>
      <c r="E4188" s="1"/>
      <c r="F4188" s="1"/>
      <c r="G4188" s="1"/>
      <c r="H4188" s="1"/>
      <c r="I4188" s="1"/>
      <c r="J4188" s="1"/>
      <c r="K4188" s="1"/>
      <c r="L4188" s="1"/>
      <c r="M4188" s="1"/>
      <c r="N4188" s="1"/>
    </row>
    <row r="4189" spans="1:14">
      <c r="A4189" s="73">
        <v>4182</v>
      </c>
      <c r="B4189" s="81"/>
      <c r="C4189" s="81"/>
      <c r="D4189" s="81"/>
      <c r="E4189" s="1"/>
      <c r="F4189" s="1"/>
      <c r="G4189" s="1"/>
      <c r="H4189" s="1"/>
      <c r="I4189" s="1"/>
      <c r="J4189" s="1"/>
      <c r="K4189" s="1"/>
      <c r="L4189" s="1"/>
      <c r="M4189" s="1"/>
      <c r="N4189" s="1"/>
    </row>
    <row r="4190" spans="1:14">
      <c r="A4190" s="73">
        <v>4183</v>
      </c>
      <c r="B4190" s="81"/>
      <c r="C4190" s="81"/>
      <c r="D4190" s="81"/>
      <c r="E4190" s="1"/>
      <c r="F4190" s="1"/>
      <c r="G4190" s="1"/>
      <c r="H4190" s="1"/>
      <c r="I4190" s="1"/>
      <c r="J4190" s="1"/>
      <c r="K4190" s="1"/>
      <c r="L4190" s="1"/>
      <c r="M4190" s="1"/>
      <c r="N4190" s="1"/>
    </row>
    <row r="4191" spans="1:14">
      <c r="A4191" s="73">
        <v>4184</v>
      </c>
      <c r="B4191" s="81"/>
      <c r="C4191" s="81"/>
      <c r="D4191" s="81"/>
      <c r="E4191" s="1"/>
      <c r="F4191" s="1"/>
      <c r="G4191" s="1"/>
      <c r="H4191" s="1"/>
      <c r="I4191" s="1"/>
      <c r="J4191" s="1"/>
      <c r="K4191" s="1"/>
      <c r="L4191" s="1"/>
      <c r="M4191" s="1"/>
      <c r="N4191" s="1"/>
    </row>
    <row r="4192" spans="1:14">
      <c r="A4192" s="73">
        <v>4185</v>
      </c>
      <c r="B4192" s="81"/>
      <c r="C4192" s="81"/>
      <c r="D4192" s="81"/>
      <c r="E4192" s="1"/>
      <c r="F4192" s="1"/>
      <c r="G4192" s="1"/>
      <c r="H4192" s="1"/>
      <c r="I4192" s="1"/>
      <c r="J4192" s="1"/>
      <c r="K4192" s="1"/>
      <c r="L4192" s="1"/>
      <c r="M4192" s="1"/>
      <c r="N4192" s="1"/>
    </row>
    <row r="4193" spans="1:14">
      <c r="A4193" s="73">
        <v>4186</v>
      </c>
      <c r="B4193" s="81"/>
      <c r="C4193" s="81"/>
      <c r="D4193" s="81"/>
      <c r="E4193" s="1"/>
      <c r="F4193" s="1"/>
      <c r="G4193" s="1"/>
      <c r="H4193" s="1"/>
      <c r="I4193" s="1"/>
      <c r="J4193" s="1"/>
      <c r="K4193" s="1"/>
      <c r="L4193" s="1"/>
      <c r="M4193" s="1"/>
      <c r="N4193" s="1"/>
    </row>
    <row r="4194" spans="1:14">
      <c r="A4194" s="73">
        <v>4187</v>
      </c>
      <c r="B4194" s="81"/>
      <c r="C4194" s="81"/>
      <c r="D4194" s="81"/>
      <c r="E4194" s="1"/>
      <c r="F4194" s="1"/>
      <c r="G4194" s="1"/>
      <c r="H4194" s="1"/>
      <c r="I4194" s="1"/>
      <c r="J4194" s="1"/>
      <c r="K4194" s="1"/>
      <c r="L4194" s="1"/>
      <c r="M4194" s="1"/>
      <c r="N4194" s="1"/>
    </row>
    <row r="4195" spans="1:14">
      <c r="A4195" s="73">
        <v>4188</v>
      </c>
      <c r="B4195" s="81"/>
      <c r="C4195" s="81"/>
      <c r="D4195" s="81"/>
      <c r="E4195" s="1"/>
      <c r="F4195" s="1"/>
      <c r="G4195" s="1"/>
      <c r="H4195" s="1"/>
      <c r="I4195" s="1"/>
      <c r="J4195" s="1"/>
      <c r="K4195" s="1"/>
      <c r="L4195" s="1"/>
      <c r="M4195" s="1"/>
      <c r="N4195" s="1"/>
    </row>
    <row r="4196" spans="1:14">
      <c r="A4196" s="73">
        <v>4189</v>
      </c>
      <c r="B4196" s="81"/>
      <c r="C4196" s="81"/>
      <c r="D4196" s="81"/>
      <c r="E4196" s="1"/>
      <c r="F4196" s="1"/>
      <c r="G4196" s="1"/>
      <c r="H4196" s="1"/>
      <c r="I4196" s="1"/>
      <c r="J4196" s="1"/>
      <c r="K4196" s="1"/>
      <c r="L4196" s="1"/>
      <c r="M4196" s="1"/>
      <c r="N4196" s="1"/>
    </row>
    <row r="4197" spans="1:14">
      <c r="A4197" s="73">
        <v>4190</v>
      </c>
      <c r="B4197" s="81"/>
      <c r="C4197" s="81"/>
      <c r="D4197" s="81"/>
      <c r="E4197" s="1"/>
      <c r="F4197" s="1"/>
      <c r="G4197" s="1"/>
      <c r="H4197" s="1"/>
      <c r="I4197" s="1"/>
      <c r="J4197" s="1"/>
      <c r="K4197" s="1"/>
      <c r="L4197" s="1"/>
      <c r="M4197" s="1"/>
      <c r="N4197" s="1"/>
    </row>
    <row r="4198" spans="1:14">
      <c r="A4198" s="73">
        <v>4191</v>
      </c>
      <c r="B4198" s="81"/>
      <c r="C4198" s="81"/>
      <c r="D4198" s="81"/>
      <c r="E4198" s="1"/>
      <c r="F4198" s="1"/>
      <c r="G4198" s="1"/>
      <c r="H4198" s="1"/>
      <c r="I4198" s="1"/>
      <c r="J4198" s="1"/>
      <c r="K4198" s="1"/>
      <c r="L4198" s="1"/>
      <c r="M4198" s="1"/>
      <c r="N4198" s="1"/>
    </row>
    <row r="4199" spans="1:14">
      <c r="A4199" s="73">
        <v>4192</v>
      </c>
      <c r="B4199" s="81"/>
      <c r="C4199" s="81"/>
      <c r="D4199" s="81"/>
      <c r="E4199" s="1"/>
      <c r="F4199" s="1"/>
      <c r="G4199" s="1"/>
      <c r="H4199" s="1"/>
      <c r="I4199" s="1"/>
      <c r="J4199" s="1"/>
      <c r="K4199" s="1"/>
      <c r="L4199" s="1"/>
      <c r="M4199" s="1"/>
      <c r="N4199" s="1"/>
    </row>
    <row r="4200" spans="1:14">
      <c r="A4200" s="73">
        <v>4193</v>
      </c>
      <c r="B4200" s="81"/>
      <c r="C4200" s="81"/>
      <c r="D4200" s="81"/>
      <c r="E4200" s="1"/>
      <c r="F4200" s="1"/>
      <c r="G4200" s="1"/>
      <c r="H4200" s="1"/>
      <c r="I4200" s="1"/>
      <c r="J4200" s="1"/>
      <c r="K4200" s="1"/>
      <c r="L4200" s="1"/>
      <c r="M4200" s="1"/>
      <c r="N4200" s="1"/>
    </row>
    <row r="4201" spans="1:14">
      <c r="A4201" s="73">
        <v>4194</v>
      </c>
      <c r="B4201" s="81"/>
      <c r="C4201" s="81"/>
      <c r="D4201" s="81"/>
      <c r="E4201" s="1"/>
      <c r="F4201" s="1"/>
      <c r="G4201" s="1"/>
      <c r="H4201" s="1"/>
      <c r="I4201" s="1"/>
      <c r="J4201" s="1"/>
      <c r="K4201" s="1"/>
      <c r="L4201" s="1"/>
      <c r="M4201" s="1"/>
      <c r="N4201" s="1"/>
    </row>
    <row r="4202" spans="1:14">
      <c r="A4202" s="73">
        <v>4195</v>
      </c>
      <c r="B4202" s="81"/>
      <c r="C4202" s="81"/>
      <c r="D4202" s="81"/>
      <c r="E4202" s="1"/>
      <c r="F4202" s="1"/>
      <c r="G4202" s="1"/>
      <c r="H4202" s="1"/>
      <c r="I4202" s="1"/>
      <c r="J4202" s="1"/>
      <c r="K4202" s="1"/>
      <c r="L4202" s="1"/>
      <c r="M4202" s="1"/>
      <c r="N4202" s="1"/>
    </row>
    <row r="4203" spans="1:14">
      <c r="A4203" s="73">
        <v>4196</v>
      </c>
      <c r="B4203" s="81"/>
      <c r="C4203" s="81"/>
      <c r="D4203" s="81"/>
      <c r="E4203" s="1"/>
      <c r="F4203" s="1"/>
      <c r="G4203" s="1"/>
      <c r="H4203" s="1"/>
      <c r="I4203" s="1"/>
      <c r="J4203" s="1"/>
      <c r="K4203" s="1"/>
      <c r="L4203" s="1"/>
      <c r="M4203" s="1"/>
      <c r="N4203" s="1"/>
    </row>
    <row r="4204" spans="1:14">
      <c r="A4204" s="73">
        <v>4197</v>
      </c>
      <c r="B4204" s="81"/>
      <c r="C4204" s="81"/>
      <c r="D4204" s="81"/>
      <c r="E4204" s="1"/>
      <c r="F4204" s="1"/>
      <c r="G4204" s="1"/>
      <c r="H4204" s="1"/>
      <c r="I4204" s="1"/>
      <c r="J4204" s="1"/>
      <c r="K4204" s="1"/>
      <c r="L4204" s="1"/>
      <c r="M4204" s="1"/>
      <c r="N4204" s="1"/>
    </row>
    <row r="4205" spans="1:14">
      <c r="A4205" s="73">
        <v>4198</v>
      </c>
      <c r="B4205" s="81"/>
      <c r="C4205" s="81"/>
      <c r="D4205" s="81"/>
      <c r="E4205" s="1"/>
      <c r="F4205" s="1"/>
      <c r="G4205" s="1"/>
      <c r="H4205" s="1"/>
      <c r="I4205" s="1"/>
      <c r="J4205" s="1"/>
      <c r="K4205" s="1"/>
      <c r="L4205" s="1"/>
      <c r="M4205" s="1"/>
      <c r="N4205" s="1"/>
    </row>
    <row r="4206" spans="1:14">
      <c r="A4206" s="73">
        <v>4199</v>
      </c>
      <c r="B4206" s="81"/>
      <c r="C4206" s="81"/>
      <c r="D4206" s="81"/>
      <c r="E4206" s="1"/>
      <c r="F4206" s="1"/>
      <c r="G4206" s="1"/>
      <c r="H4206" s="1"/>
      <c r="I4206" s="1"/>
      <c r="J4206" s="1"/>
      <c r="K4206" s="1"/>
      <c r="L4206" s="1"/>
      <c r="M4206" s="1"/>
      <c r="N4206" s="1"/>
    </row>
    <row r="4207" spans="1:14">
      <c r="A4207" s="73">
        <v>4200</v>
      </c>
      <c r="B4207" s="81"/>
      <c r="C4207" s="81"/>
      <c r="D4207" s="81"/>
      <c r="E4207" s="1"/>
      <c r="F4207" s="1"/>
      <c r="G4207" s="1"/>
      <c r="H4207" s="1"/>
      <c r="I4207" s="1"/>
      <c r="J4207" s="1"/>
      <c r="K4207" s="1"/>
      <c r="L4207" s="1"/>
      <c r="M4207" s="1"/>
      <c r="N4207" s="1"/>
    </row>
    <row r="4208" spans="1:14">
      <c r="A4208" s="73">
        <v>4201</v>
      </c>
      <c r="B4208" s="81"/>
      <c r="C4208" s="81"/>
      <c r="D4208" s="81"/>
      <c r="E4208" s="1"/>
      <c r="F4208" s="1"/>
      <c r="G4208" s="1"/>
      <c r="H4208" s="1"/>
      <c r="I4208" s="1"/>
      <c r="J4208" s="1"/>
      <c r="K4208" s="1"/>
      <c r="L4208" s="1"/>
      <c r="M4208" s="1"/>
      <c r="N4208" s="1"/>
    </row>
    <row r="4209" spans="1:14">
      <c r="A4209" s="73">
        <v>4202</v>
      </c>
      <c r="B4209" s="81"/>
      <c r="C4209" s="81"/>
      <c r="D4209" s="81"/>
      <c r="E4209" s="1"/>
      <c r="F4209" s="1"/>
      <c r="G4209" s="1"/>
      <c r="H4209" s="1"/>
      <c r="I4209" s="1"/>
      <c r="J4209" s="1"/>
      <c r="K4209" s="1"/>
      <c r="L4209" s="1"/>
      <c r="M4209" s="1"/>
      <c r="N4209" s="1"/>
    </row>
    <row r="4210" spans="1:14">
      <c r="A4210" s="73">
        <v>4203</v>
      </c>
      <c r="B4210" s="81"/>
      <c r="C4210" s="81"/>
      <c r="D4210" s="81"/>
      <c r="E4210" s="1"/>
      <c r="F4210" s="1"/>
      <c r="G4210" s="1"/>
      <c r="H4210" s="1"/>
      <c r="I4210" s="1"/>
      <c r="J4210" s="1"/>
      <c r="K4210" s="1"/>
      <c r="L4210" s="1"/>
      <c r="M4210" s="1"/>
      <c r="N4210" s="1"/>
    </row>
    <row r="4211" spans="1:14">
      <c r="A4211" s="73">
        <v>4204</v>
      </c>
      <c r="B4211" s="81"/>
      <c r="C4211" s="81"/>
      <c r="D4211" s="81"/>
      <c r="E4211" s="1"/>
      <c r="F4211" s="1"/>
      <c r="G4211" s="1"/>
      <c r="H4211" s="1"/>
      <c r="I4211" s="1"/>
      <c r="J4211" s="1"/>
      <c r="K4211" s="1"/>
      <c r="L4211" s="1"/>
      <c r="M4211" s="1"/>
      <c r="N4211" s="1"/>
    </row>
    <row r="4212" spans="1:14">
      <c r="A4212" s="73">
        <v>4205</v>
      </c>
      <c r="B4212" s="81"/>
      <c r="C4212" s="81"/>
      <c r="D4212" s="81"/>
      <c r="E4212" s="1"/>
      <c r="F4212" s="1"/>
      <c r="G4212" s="1"/>
      <c r="H4212" s="1"/>
      <c r="I4212" s="1"/>
      <c r="J4212" s="1"/>
      <c r="K4212" s="1"/>
      <c r="L4212" s="1"/>
      <c r="M4212" s="1"/>
      <c r="N4212" s="1"/>
    </row>
    <row r="4213" spans="1:14">
      <c r="A4213" s="73">
        <v>4206</v>
      </c>
      <c r="B4213" s="81"/>
      <c r="C4213" s="81"/>
      <c r="D4213" s="81"/>
      <c r="E4213" s="1"/>
      <c r="F4213" s="1"/>
      <c r="G4213" s="1"/>
      <c r="H4213" s="1"/>
      <c r="I4213" s="1"/>
      <c r="J4213" s="1"/>
      <c r="K4213" s="1"/>
      <c r="L4213" s="1"/>
      <c r="M4213" s="1"/>
      <c r="N4213" s="1"/>
    </row>
    <row r="4214" spans="1:14">
      <c r="A4214" s="73">
        <v>4207</v>
      </c>
      <c r="B4214" s="81"/>
      <c r="C4214" s="81"/>
      <c r="D4214" s="81"/>
      <c r="E4214" s="1"/>
      <c r="F4214" s="1"/>
      <c r="G4214" s="1"/>
      <c r="H4214" s="1"/>
      <c r="I4214" s="1"/>
      <c r="J4214" s="1"/>
      <c r="K4214" s="1"/>
      <c r="L4214" s="1"/>
      <c r="M4214" s="1"/>
      <c r="N4214" s="1"/>
    </row>
    <row r="4215" spans="1:14">
      <c r="A4215" s="73">
        <v>4208</v>
      </c>
      <c r="B4215" s="81"/>
      <c r="C4215" s="81"/>
      <c r="D4215" s="81"/>
      <c r="E4215" s="1"/>
      <c r="F4215" s="1"/>
      <c r="G4215" s="1"/>
      <c r="H4215" s="1"/>
      <c r="I4215" s="1"/>
      <c r="J4215" s="1"/>
      <c r="K4215" s="1"/>
      <c r="L4215" s="1"/>
      <c r="M4215" s="1"/>
      <c r="N4215" s="1"/>
    </row>
    <row r="4216" spans="1:14">
      <c r="A4216" s="73">
        <v>4209</v>
      </c>
      <c r="B4216" s="81"/>
      <c r="C4216" s="81"/>
      <c r="D4216" s="81"/>
      <c r="E4216" s="1"/>
      <c r="F4216" s="1"/>
      <c r="G4216" s="1"/>
      <c r="H4216" s="1"/>
      <c r="I4216" s="1"/>
      <c r="J4216" s="1"/>
      <c r="K4216" s="1"/>
      <c r="L4216" s="1"/>
      <c r="M4216" s="1"/>
      <c r="N4216" s="1"/>
    </row>
    <row r="4217" spans="1:14">
      <c r="A4217" s="73">
        <v>4210</v>
      </c>
      <c r="B4217" s="81"/>
      <c r="C4217" s="81"/>
      <c r="D4217" s="81"/>
      <c r="E4217" s="1"/>
      <c r="F4217" s="1"/>
      <c r="G4217" s="1"/>
      <c r="H4217" s="1"/>
      <c r="I4217" s="1"/>
      <c r="J4217" s="1"/>
      <c r="K4217" s="1"/>
      <c r="L4217" s="1"/>
      <c r="M4217" s="1"/>
      <c r="N4217" s="1"/>
    </row>
    <row r="4218" spans="1:14">
      <c r="A4218" s="73">
        <v>4211</v>
      </c>
      <c r="B4218" s="81"/>
      <c r="C4218" s="81"/>
      <c r="D4218" s="81"/>
      <c r="E4218" s="1"/>
      <c r="F4218" s="1"/>
      <c r="G4218" s="1"/>
      <c r="H4218" s="1"/>
      <c r="I4218" s="1"/>
      <c r="J4218" s="1"/>
      <c r="K4218" s="1"/>
      <c r="L4218" s="1"/>
      <c r="M4218" s="1"/>
      <c r="N4218" s="1"/>
    </row>
    <row r="4219" spans="1:14">
      <c r="A4219" s="73">
        <v>4212</v>
      </c>
      <c r="B4219" s="81"/>
      <c r="C4219" s="81"/>
      <c r="D4219" s="81"/>
      <c r="E4219" s="1"/>
      <c r="F4219" s="1"/>
      <c r="G4219" s="1"/>
      <c r="H4219" s="1"/>
      <c r="I4219" s="1"/>
      <c r="J4219" s="1"/>
      <c r="K4219" s="1"/>
      <c r="L4219" s="1"/>
      <c r="M4219" s="1"/>
      <c r="N4219" s="1"/>
    </row>
    <row r="4220" spans="1:14">
      <c r="A4220" s="73">
        <v>4213</v>
      </c>
      <c r="B4220" s="81"/>
      <c r="C4220" s="81"/>
      <c r="D4220" s="81"/>
      <c r="E4220" s="1"/>
      <c r="F4220" s="1"/>
      <c r="G4220" s="1"/>
      <c r="H4220" s="1"/>
      <c r="I4220" s="1"/>
      <c r="J4220" s="1"/>
      <c r="K4220" s="1"/>
      <c r="L4220" s="1"/>
      <c r="M4220" s="1"/>
      <c r="N4220" s="1"/>
    </row>
    <row r="4221" spans="1:14">
      <c r="A4221" s="73">
        <v>4214</v>
      </c>
      <c r="B4221" s="81"/>
      <c r="C4221" s="81"/>
      <c r="D4221" s="81"/>
      <c r="E4221" s="1"/>
      <c r="F4221" s="1"/>
      <c r="G4221" s="1"/>
      <c r="H4221" s="1"/>
      <c r="I4221" s="1"/>
      <c r="J4221" s="1"/>
      <c r="K4221" s="1"/>
      <c r="L4221" s="1"/>
      <c r="M4221" s="1"/>
      <c r="N4221" s="1"/>
    </row>
    <row r="4222" spans="1:14">
      <c r="A4222" s="73">
        <v>4215</v>
      </c>
      <c r="B4222" s="81"/>
      <c r="C4222" s="81"/>
      <c r="D4222" s="81"/>
      <c r="E4222" s="1"/>
      <c r="F4222" s="1"/>
      <c r="G4222" s="1"/>
      <c r="H4222" s="1"/>
      <c r="I4222" s="1"/>
      <c r="J4222" s="1"/>
      <c r="K4222" s="1"/>
      <c r="L4222" s="1"/>
      <c r="M4222" s="1"/>
      <c r="N4222" s="1"/>
    </row>
    <row r="4223" spans="1:14">
      <c r="A4223" s="73">
        <v>4216</v>
      </c>
      <c r="B4223" s="81"/>
      <c r="C4223" s="81"/>
      <c r="D4223" s="81"/>
      <c r="E4223" s="1"/>
      <c r="F4223" s="1"/>
      <c r="G4223" s="1"/>
      <c r="H4223" s="1"/>
      <c r="I4223" s="1"/>
      <c r="J4223" s="1"/>
      <c r="K4223" s="1"/>
      <c r="L4223" s="1"/>
      <c r="M4223" s="1"/>
      <c r="N4223" s="1"/>
    </row>
    <row r="4224" spans="1:14">
      <c r="A4224" s="73">
        <v>4217</v>
      </c>
      <c r="B4224" s="81"/>
      <c r="C4224" s="81"/>
      <c r="D4224" s="81"/>
      <c r="E4224" s="1"/>
      <c r="F4224" s="1"/>
      <c r="G4224" s="1"/>
      <c r="H4224" s="1"/>
      <c r="I4224" s="1"/>
      <c r="J4224" s="1"/>
      <c r="K4224" s="1"/>
      <c r="L4224" s="1"/>
      <c r="M4224" s="1"/>
      <c r="N4224" s="1"/>
    </row>
    <row r="4225" spans="1:14">
      <c r="A4225" s="73">
        <v>4218</v>
      </c>
      <c r="B4225" s="81"/>
      <c r="C4225" s="81"/>
      <c r="D4225" s="81"/>
      <c r="E4225" s="1"/>
      <c r="F4225" s="1"/>
      <c r="G4225" s="1"/>
      <c r="H4225" s="1"/>
      <c r="I4225" s="1"/>
      <c r="J4225" s="1"/>
      <c r="K4225" s="1"/>
      <c r="L4225" s="1"/>
      <c r="M4225" s="1"/>
      <c r="N4225" s="1"/>
    </row>
    <row r="4226" spans="1:14">
      <c r="A4226" s="73">
        <v>4219</v>
      </c>
      <c r="B4226" s="81"/>
      <c r="C4226" s="81"/>
      <c r="D4226" s="81"/>
      <c r="E4226" s="1"/>
      <c r="F4226" s="1"/>
      <c r="G4226" s="1"/>
      <c r="H4226" s="1"/>
      <c r="I4226" s="1"/>
      <c r="J4226" s="1"/>
      <c r="K4226" s="1"/>
      <c r="L4226" s="1"/>
      <c r="M4226" s="1"/>
      <c r="N4226" s="1"/>
    </row>
    <row r="4227" spans="1:14">
      <c r="A4227" s="73">
        <v>4220</v>
      </c>
      <c r="B4227" s="81"/>
      <c r="C4227" s="81"/>
      <c r="D4227" s="81"/>
      <c r="E4227" s="1"/>
      <c r="F4227" s="1"/>
      <c r="G4227" s="1"/>
      <c r="H4227" s="1"/>
      <c r="I4227" s="1"/>
      <c r="J4227" s="1"/>
      <c r="K4227" s="1"/>
      <c r="L4227" s="1"/>
      <c r="M4227" s="1"/>
      <c r="N4227" s="1"/>
    </row>
    <row r="4228" spans="1:14">
      <c r="A4228" s="73">
        <v>4221</v>
      </c>
      <c r="B4228" s="81"/>
      <c r="C4228" s="81"/>
      <c r="D4228" s="81"/>
      <c r="E4228" s="1"/>
      <c r="F4228" s="1"/>
      <c r="G4228" s="1"/>
      <c r="H4228" s="1"/>
      <c r="I4228" s="1"/>
      <c r="J4228" s="1"/>
      <c r="K4228" s="1"/>
      <c r="L4228" s="1"/>
      <c r="M4228" s="1"/>
      <c r="N4228" s="1"/>
    </row>
    <row r="4229" spans="1:14">
      <c r="A4229" s="73">
        <v>4222</v>
      </c>
      <c r="B4229" s="80"/>
      <c r="C4229" s="80"/>
      <c r="D4229" s="80"/>
      <c r="E4229" s="1"/>
      <c r="F4229" s="1"/>
      <c r="G4229" s="1"/>
      <c r="H4229" s="1"/>
      <c r="I4229" s="1"/>
      <c r="J4229" s="1"/>
      <c r="K4229" s="1"/>
      <c r="L4229" s="1"/>
      <c r="M4229" s="1"/>
      <c r="N4229" s="1"/>
    </row>
    <row r="4230" spans="1:14">
      <c r="A4230" s="73">
        <v>4223</v>
      </c>
      <c r="B4230" s="81"/>
      <c r="C4230" s="81"/>
      <c r="D4230" s="81"/>
      <c r="E4230" s="1"/>
      <c r="F4230" s="1"/>
      <c r="G4230" s="1"/>
      <c r="H4230" s="1"/>
      <c r="I4230" s="1"/>
      <c r="J4230" s="1"/>
      <c r="K4230" s="1"/>
      <c r="L4230" s="1"/>
      <c r="M4230" s="1"/>
      <c r="N4230" s="1"/>
    </row>
    <row r="4231" spans="1:14">
      <c r="A4231" s="73">
        <v>4224</v>
      </c>
      <c r="B4231" s="81"/>
      <c r="C4231" s="81"/>
      <c r="D4231" s="81"/>
      <c r="E4231" s="1"/>
      <c r="F4231" s="1"/>
      <c r="G4231" s="1"/>
      <c r="H4231" s="1"/>
      <c r="I4231" s="1"/>
      <c r="J4231" s="1"/>
      <c r="K4231" s="1"/>
      <c r="L4231" s="1"/>
      <c r="M4231" s="1"/>
      <c r="N4231" s="1"/>
    </row>
    <row r="4232" spans="1:14">
      <c r="A4232" s="73">
        <v>4225</v>
      </c>
      <c r="B4232" s="81"/>
      <c r="C4232" s="81"/>
      <c r="D4232" s="81"/>
      <c r="E4232" s="1"/>
      <c r="F4232" s="1"/>
      <c r="G4232" s="1"/>
      <c r="H4232" s="1"/>
      <c r="I4232" s="1"/>
      <c r="J4232" s="1"/>
      <c r="K4232" s="1"/>
      <c r="L4232" s="1"/>
      <c r="M4232" s="1"/>
      <c r="N4232" s="1"/>
    </row>
    <row r="4233" spans="1:14">
      <c r="A4233" s="73">
        <v>4226</v>
      </c>
      <c r="B4233" s="81"/>
      <c r="C4233" s="81"/>
      <c r="D4233" s="81"/>
      <c r="E4233" s="1"/>
      <c r="F4233" s="1"/>
      <c r="G4233" s="1"/>
      <c r="H4233" s="1"/>
      <c r="I4233" s="1"/>
      <c r="J4233" s="1"/>
      <c r="K4233" s="1"/>
      <c r="L4233" s="1"/>
      <c r="M4233" s="1"/>
      <c r="N4233" s="1"/>
    </row>
    <row r="4234" spans="1:14">
      <c r="A4234" s="73">
        <v>4227</v>
      </c>
      <c r="B4234" s="81"/>
      <c r="C4234" s="81"/>
      <c r="D4234" s="81"/>
      <c r="E4234" s="1"/>
      <c r="F4234" s="1"/>
      <c r="G4234" s="1"/>
      <c r="H4234" s="1"/>
      <c r="I4234" s="1"/>
      <c r="J4234" s="1"/>
      <c r="K4234" s="1"/>
      <c r="L4234" s="1"/>
      <c r="M4234" s="1"/>
      <c r="N4234" s="1"/>
    </row>
    <row r="4235" spans="1:14">
      <c r="A4235" s="73">
        <v>4228</v>
      </c>
      <c r="B4235" s="81"/>
      <c r="C4235" s="81"/>
      <c r="D4235" s="81"/>
      <c r="E4235" s="1"/>
      <c r="F4235" s="1"/>
      <c r="G4235" s="1"/>
      <c r="H4235" s="1"/>
      <c r="I4235" s="1"/>
      <c r="J4235" s="1"/>
      <c r="K4235" s="1"/>
      <c r="L4235" s="1"/>
      <c r="M4235" s="1"/>
      <c r="N4235" s="1"/>
    </row>
    <row r="4236" spans="1:14">
      <c r="A4236" s="73">
        <v>4229</v>
      </c>
      <c r="B4236" s="81"/>
      <c r="C4236" s="81"/>
      <c r="D4236" s="81"/>
      <c r="E4236" s="1"/>
      <c r="F4236" s="1"/>
      <c r="G4236" s="1"/>
      <c r="H4236" s="1"/>
      <c r="I4236" s="1"/>
      <c r="J4236" s="1"/>
      <c r="K4236" s="1"/>
      <c r="L4236" s="1"/>
      <c r="M4236" s="1"/>
      <c r="N4236" s="1"/>
    </row>
    <row r="4237" spans="1:14">
      <c r="A4237" s="73">
        <v>4230</v>
      </c>
      <c r="B4237" s="81"/>
      <c r="C4237" s="81"/>
      <c r="D4237" s="81"/>
      <c r="E4237" s="1"/>
      <c r="F4237" s="1"/>
      <c r="G4237" s="1"/>
      <c r="H4237" s="1"/>
      <c r="I4237" s="1"/>
      <c r="J4237" s="1"/>
      <c r="K4237" s="1"/>
      <c r="L4237" s="1"/>
      <c r="M4237" s="1"/>
      <c r="N4237" s="1"/>
    </row>
    <row r="4238" spans="1:14">
      <c r="A4238" s="73">
        <v>4231</v>
      </c>
      <c r="B4238" s="81"/>
      <c r="C4238" s="81"/>
      <c r="D4238" s="81"/>
      <c r="E4238" s="1"/>
      <c r="F4238" s="1"/>
      <c r="G4238" s="1"/>
      <c r="H4238" s="1"/>
      <c r="I4238" s="1"/>
      <c r="J4238" s="1"/>
      <c r="K4238" s="1"/>
      <c r="L4238" s="1"/>
      <c r="M4238" s="1"/>
      <c r="N4238" s="1"/>
    </row>
    <row r="4239" spans="1:14">
      <c r="A4239" s="73">
        <v>4232</v>
      </c>
      <c r="B4239" s="81"/>
      <c r="C4239" s="81"/>
      <c r="D4239" s="81"/>
      <c r="E4239" s="1"/>
      <c r="F4239" s="1"/>
      <c r="G4239" s="1"/>
      <c r="H4239" s="1"/>
      <c r="I4239" s="1"/>
      <c r="J4239" s="1"/>
      <c r="K4239" s="1"/>
      <c r="L4239" s="1"/>
      <c r="M4239" s="1"/>
      <c r="N4239" s="1"/>
    </row>
    <row r="4240" spans="1:14">
      <c r="A4240" s="73">
        <v>4233</v>
      </c>
      <c r="B4240" s="81"/>
      <c r="C4240" s="81"/>
      <c r="D4240" s="81"/>
      <c r="E4240" s="1"/>
      <c r="F4240" s="1"/>
      <c r="G4240" s="1"/>
      <c r="H4240" s="1"/>
      <c r="I4240" s="1"/>
      <c r="J4240" s="1"/>
      <c r="K4240" s="1"/>
      <c r="L4240" s="1"/>
      <c r="M4240" s="1"/>
      <c r="N4240" s="1"/>
    </row>
    <row r="4241" spans="1:14">
      <c r="A4241" s="73">
        <v>4234</v>
      </c>
      <c r="B4241" s="81"/>
      <c r="C4241" s="81"/>
      <c r="D4241" s="81"/>
      <c r="E4241" s="1"/>
      <c r="F4241" s="1"/>
      <c r="G4241" s="1"/>
      <c r="H4241" s="1"/>
      <c r="I4241" s="1"/>
      <c r="J4241" s="1"/>
      <c r="K4241" s="1"/>
      <c r="L4241" s="1"/>
      <c r="M4241" s="1"/>
      <c r="N4241" s="1"/>
    </row>
    <row r="4242" spans="1:14">
      <c r="A4242" s="73">
        <v>4235</v>
      </c>
      <c r="B4242" s="81"/>
      <c r="C4242" s="81"/>
      <c r="D4242" s="81"/>
      <c r="E4242" s="1"/>
      <c r="F4242" s="1"/>
      <c r="G4242" s="1"/>
      <c r="H4242" s="1"/>
      <c r="I4242" s="1"/>
      <c r="J4242" s="1"/>
      <c r="K4242" s="1"/>
      <c r="L4242" s="1"/>
      <c r="M4242" s="1"/>
      <c r="N4242" s="1"/>
    </row>
    <row r="4243" spans="1:14">
      <c r="A4243" s="73">
        <v>4236</v>
      </c>
      <c r="B4243" s="81"/>
      <c r="C4243" s="81"/>
      <c r="D4243" s="81"/>
      <c r="E4243" s="1"/>
      <c r="F4243" s="1"/>
      <c r="G4243" s="1"/>
      <c r="H4243" s="1"/>
      <c r="I4243" s="1"/>
      <c r="J4243" s="1"/>
      <c r="K4243" s="1"/>
      <c r="L4243" s="1"/>
      <c r="M4243" s="1"/>
      <c r="N4243" s="1"/>
    </row>
    <row r="4244" spans="1:14">
      <c r="A4244" s="73">
        <v>4237</v>
      </c>
      <c r="B4244" s="81"/>
      <c r="C4244" s="81"/>
      <c r="D4244" s="81"/>
      <c r="E4244" s="1"/>
      <c r="F4244" s="1"/>
      <c r="G4244" s="1"/>
      <c r="H4244" s="1"/>
      <c r="I4244" s="1"/>
      <c r="J4244" s="1"/>
      <c r="K4244" s="1"/>
      <c r="L4244" s="1"/>
      <c r="M4244" s="1"/>
      <c r="N4244" s="1"/>
    </row>
    <row r="4245" spans="1:14">
      <c r="A4245" s="73">
        <v>4238</v>
      </c>
      <c r="B4245" s="81"/>
      <c r="C4245" s="81"/>
      <c r="D4245" s="81"/>
      <c r="E4245" s="1"/>
      <c r="F4245" s="1"/>
      <c r="G4245" s="1"/>
      <c r="H4245" s="1"/>
      <c r="I4245" s="1"/>
      <c r="J4245" s="1"/>
      <c r="K4245" s="1"/>
      <c r="L4245" s="1"/>
      <c r="M4245" s="1"/>
      <c r="N4245" s="1"/>
    </row>
    <row r="4246" spans="1:14">
      <c r="A4246" s="73">
        <v>4239</v>
      </c>
      <c r="B4246" s="81"/>
      <c r="C4246" s="81"/>
      <c r="D4246" s="81"/>
      <c r="E4246" s="1"/>
      <c r="F4246" s="1"/>
      <c r="G4246" s="1"/>
      <c r="H4246" s="1"/>
      <c r="I4246" s="1"/>
      <c r="J4246" s="1"/>
      <c r="K4246" s="1"/>
      <c r="L4246" s="1"/>
      <c r="M4246" s="1"/>
      <c r="N4246" s="1"/>
    </row>
    <row r="4247" spans="1:14">
      <c r="A4247" s="73">
        <v>4240</v>
      </c>
      <c r="B4247" s="81"/>
      <c r="C4247" s="81"/>
      <c r="D4247" s="81"/>
      <c r="E4247" s="1"/>
      <c r="F4247" s="1"/>
      <c r="G4247" s="1"/>
      <c r="H4247" s="1"/>
      <c r="I4247" s="1"/>
      <c r="J4247" s="1"/>
      <c r="K4247" s="1"/>
      <c r="L4247" s="1"/>
      <c r="M4247" s="1"/>
      <c r="N4247" s="1"/>
    </row>
    <row r="4248" spans="1:14">
      <c r="A4248" s="73">
        <v>4241</v>
      </c>
      <c r="B4248" s="81"/>
      <c r="C4248" s="81"/>
      <c r="D4248" s="81"/>
      <c r="E4248" s="1"/>
      <c r="F4248" s="1"/>
      <c r="G4248" s="1"/>
      <c r="H4248" s="1"/>
      <c r="I4248" s="1"/>
      <c r="J4248" s="1"/>
      <c r="K4248" s="1"/>
      <c r="L4248" s="1"/>
      <c r="M4248" s="1"/>
      <c r="N4248" s="1"/>
    </row>
    <row r="4249" spans="1:14">
      <c r="A4249" s="73">
        <v>4242</v>
      </c>
      <c r="B4249" s="81"/>
      <c r="C4249" s="81"/>
      <c r="D4249" s="81"/>
      <c r="E4249" s="1"/>
      <c r="F4249" s="1"/>
      <c r="G4249" s="1"/>
      <c r="H4249" s="1"/>
      <c r="I4249" s="1"/>
      <c r="J4249" s="1"/>
      <c r="K4249" s="1"/>
      <c r="L4249" s="1"/>
      <c r="M4249" s="1"/>
      <c r="N4249" s="1"/>
    </row>
    <row r="4250" spans="1:14">
      <c r="A4250" s="73">
        <v>4243</v>
      </c>
      <c r="B4250" s="81"/>
      <c r="C4250" s="81"/>
      <c r="D4250" s="81"/>
      <c r="E4250" s="1"/>
      <c r="F4250" s="1"/>
      <c r="G4250" s="1"/>
      <c r="H4250" s="1"/>
      <c r="I4250" s="1"/>
      <c r="J4250" s="1"/>
      <c r="K4250" s="1"/>
      <c r="L4250" s="1"/>
      <c r="M4250" s="1"/>
      <c r="N4250" s="1"/>
    </row>
    <row r="4251" spans="1:14">
      <c r="A4251" s="73">
        <v>4244</v>
      </c>
      <c r="B4251" s="81"/>
      <c r="C4251" s="81"/>
      <c r="D4251" s="81"/>
      <c r="E4251" s="1"/>
      <c r="F4251" s="1"/>
      <c r="G4251" s="1"/>
      <c r="H4251" s="1"/>
      <c r="I4251" s="1"/>
      <c r="J4251" s="1"/>
      <c r="K4251" s="1"/>
      <c r="L4251" s="1"/>
      <c r="M4251" s="1"/>
      <c r="N4251" s="1"/>
    </row>
    <row r="4252" spans="1:14">
      <c r="A4252" s="73">
        <v>4245</v>
      </c>
      <c r="B4252" s="81"/>
      <c r="C4252" s="81"/>
      <c r="D4252" s="81"/>
      <c r="E4252" s="1"/>
      <c r="F4252" s="1"/>
      <c r="G4252" s="1"/>
      <c r="H4252" s="1"/>
      <c r="I4252" s="1"/>
      <c r="J4252" s="1"/>
      <c r="K4252" s="1"/>
      <c r="L4252" s="1"/>
      <c r="M4252" s="1"/>
      <c r="N4252" s="1"/>
    </row>
    <row r="4253" spans="1:14">
      <c r="A4253" s="73">
        <v>4246</v>
      </c>
      <c r="B4253" s="81"/>
      <c r="C4253" s="81"/>
      <c r="D4253" s="81"/>
      <c r="E4253" s="1"/>
      <c r="F4253" s="1"/>
      <c r="G4253" s="1"/>
      <c r="H4253" s="1"/>
      <c r="I4253" s="1"/>
      <c r="J4253" s="1"/>
      <c r="K4253" s="1"/>
      <c r="L4253" s="1"/>
      <c r="M4253" s="1"/>
      <c r="N4253" s="1"/>
    </row>
    <row r="4254" spans="1:14">
      <c r="A4254" s="73">
        <v>4247</v>
      </c>
      <c r="B4254" s="81"/>
      <c r="C4254" s="81"/>
      <c r="D4254" s="81"/>
      <c r="E4254" s="1"/>
      <c r="F4254" s="1"/>
      <c r="G4254" s="1"/>
      <c r="H4254" s="1"/>
      <c r="I4254" s="1"/>
      <c r="J4254" s="1"/>
      <c r="K4254" s="1"/>
      <c r="L4254" s="1"/>
      <c r="M4254" s="1"/>
      <c r="N4254" s="1"/>
    </row>
    <row r="4255" spans="1:14">
      <c r="A4255" s="73">
        <v>4248</v>
      </c>
      <c r="B4255" s="81"/>
      <c r="C4255" s="81"/>
      <c r="D4255" s="81"/>
      <c r="E4255" s="1"/>
      <c r="F4255" s="1"/>
      <c r="G4255" s="1"/>
      <c r="H4255" s="1"/>
      <c r="I4255" s="1"/>
      <c r="J4255" s="1"/>
      <c r="K4255" s="1"/>
      <c r="L4255" s="1"/>
      <c r="M4255" s="1"/>
      <c r="N4255" s="1"/>
    </row>
    <row r="4256" spans="1:14">
      <c r="A4256" s="73">
        <v>4249</v>
      </c>
      <c r="B4256" s="81"/>
      <c r="C4256" s="81"/>
      <c r="D4256" s="81"/>
      <c r="E4256" s="1"/>
      <c r="F4256" s="1"/>
      <c r="G4256" s="1"/>
      <c r="H4256" s="1"/>
      <c r="I4256" s="1"/>
      <c r="J4256" s="1"/>
      <c r="K4256" s="1"/>
      <c r="L4256" s="1"/>
      <c r="M4256" s="1"/>
      <c r="N4256" s="1"/>
    </row>
    <row r="4257" spans="1:14">
      <c r="A4257" s="73">
        <v>4250</v>
      </c>
      <c r="B4257" s="81"/>
      <c r="C4257" s="81"/>
      <c r="D4257" s="81"/>
      <c r="E4257" s="1"/>
      <c r="F4257" s="1"/>
      <c r="G4257" s="1"/>
      <c r="H4257" s="1"/>
      <c r="I4257" s="1"/>
      <c r="J4257" s="1"/>
      <c r="K4257" s="1"/>
      <c r="L4257" s="1"/>
      <c r="M4257" s="1"/>
      <c r="N4257" s="1"/>
    </row>
    <row r="4258" spans="1:14">
      <c r="A4258" s="73">
        <v>4251</v>
      </c>
      <c r="B4258" s="81"/>
      <c r="C4258" s="81"/>
      <c r="D4258" s="81"/>
      <c r="E4258" s="1"/>
      <c r="F4258" s="1"/>
      <c r="G4258" s="1"/>
      <c r="H4258" s="1"/>
      <c r="I4258" s="1"/>
      <c r="J4258" s="1"/>
      <c r="K4258" s="1"/>
      <c r="L4258" s="1"/>
      <c r="M4258" s="1"/>
      <c r="N4258" s="1"/>
    </row>
    <row r="4259" spans="1:14">
      <c r="A4259" s="73">
        <v>4252</v>
      </c>
      <c r="B4259" s="81"/>
      <c r="C4259" s="81"/>
      <c r="D4259" s="81"/>
      <c r="E4259" s="1"/>
      <c r="F4259" s="1"/>
      <c r="G4259" s="1"/>
      <c r="H4259" s="1"/>
      <c r="I4259" s="1"/>
      <c r="J4259" s="1"/>
      <c r="K4259" s="1"/>
      <c r="L4259" s="1"/>
      <c r="M4259" s="1"/>
      <c r="N4259" s="1"/>
    </row>
    <row r="4260" spans="1:14">
      <c r="A4260" s="73">
        <v>4253</v>
      </c>
      <c r="B4260" s="81"/>
      <c r="C4260" s="81"/>
      <c r="D4260" s="81"/>
      <c r="E4260" s="1"/>
      <c r="F4260" s="1"/>
      <c r="G4260" s="1"/>
      <c r="H4260" s="1"/>
      <c r="I4260" s="1"/>
      <c r="J4260" s="1"/>
      <c r="K4260" s="1"/>
      <c r="L4260" s="1"/>
      <c r="M4260" s="1"/>
      <c r="N4260" s="1"/>
    </row>
    <row r="4261" spans="1:14">
      <c r="A4261" s="73">
        <v>4254</v>
      </c>
      <c r="B4261" s="81"/>
      <c r="C4261" s="81"/>
      <c r="D4261" s="81"/>
      <c r="E4261" s="1"/>
      <c r="F4261" s="1"/>
      <c r="G4261" s="1"/>
      <c r="H4261" s="1"/>
      <c r="I4261" s="1"/>
      <c r="J4261" s="1"/>
      <c r="K4261" s="1"/>
      <c r="L4261" s="1"/>
      <c r="M4261" s="1"/>
      <c r="N4261" s="1"/>
    </row>
    <row r="4262" spans="1:14">
      <c r="A4262" s="73">
        <v>4255</v>
      </c>
      <c r="B4262" s="81"/>
      <c r="C4262" s="81"/>
      <c r="D4262" s="81"/>
      <c r="E4262" s="1"/>
      <c r="F4262" s="1"/>
      <c r="G4262" s="1"/>
      <c r="H4262" s="1"/>
      <c r="I4262" s="1"/>
      <c r="J4262" s="1"/>
      <c r="K4262" s="1"/>
      <c r="L4262" s="1"/>
      <c r="M4262" s="1"/>
      <c r="N4262" s="1"/>
    </row>
    <row r="4263" spans="1:14">
      <c r="A4263" s="73">
        <v>4256</v>
      </c>
      <c r="B4263" s="81"/>
      <c r="C4263" s="81"/>
      <c r="D4263" s="81"/>
      <c r="E4263" s="1"/>
      <c r="F4263" s="1"/>
      <c r="G4263" s="1"/>
      <c r="H4263" s="1"/>
      <c r="I4263" s="1"/>
      <c r="J4263" s="1"/>
      <c r="K4263" s="1"/>
      <c r="L4263" s="1"/>
      <c r="M4263" s="1"/>
      <c r="N4263" s="1"/>
    </row>
    <row r="4264" spans="1:14">
      <c r="A4264" s="73">
        <v>4257</v>
      </c>
      <c r="B4264" s="81"/>
      <c r="C4264" s="81"/>
      <c r="D4264" s="81"/>
      <c r="E4264" s="1"/>
      <c r="F4264" s="1"/>
      <c r="G4264" s="1"/>
      <c r="H4264" s="1"/>
      <c r="I4264" s="1"/>
      <c r="J4264" s="1"/>
      <c r="K4264" s="1"/>
      <c r="L4264" s="1"/>
      <c r="M4264" s="1"/>
      <c r="N4264" s="1"/>
    </row>
    <row r="4265" spans="1:14">
      <c r="A4265" s="73">
        <v>4258</v>
      </c>
      <c r="B4265" s="81"/>
      <c r="C4265" s="81"/>
      <c r="D4265" s="81"/>
      <c r="E4265" s="1"/>
      <c r="F4265" s="1"/>
      <c r="G4265" s="1"/>
      <c r="H4265" s="1"/>
      <c r="I4265" s="1"/>
      <c r="J4265" s="1"/>
      <c r="K4265" s="1"/>
      <c r="L4265" s="1"/>
      <c r="M4265" s="1"/>
      <c r="N4265" s="1"/>
    </row>
    <row r="4266" spans="1:14">
      <c r="A4266" s="73">
        <v>4259</v>
      </c>
      <c r="B4266" s="81"/>
      <c r="C4266" s="81"/>
      <c r="D4266" s="81"/>
      <c r="E4266" s="1"/>
      <c r="F4266" s="1"/>
      <c r="G4266" s="1"/>
      <c r="H4266" s="1"/>
      <c r="I4266" s="1"/>
      <c r="J4266" s="1"/>
      <c r="K4266" s="1"/>
      <c r="L4266" s="1"/>
      <c r="M4266" s="1"/>
      <c r="N4266" s="1"/>
    </row>
    <row r="4267" spans="1:14">
      <c r="A4267" s="73">
        <v>4260</v>
      </c>
      <c r="B4267" s="81"/>
      <c r="C4267" s="81"/>
      <c r="D4267" s="81"/>
      <c r="E4267" s="1"/>
      <c r="F4267" s="1"/>
      <c r="G4267" s="1"/>
      <c r="H4267" s="1"/>
      <c r="I4267" s="1"/>
      <c r="J4267" s="1"/>
      <c r="K4267" s="1"/>
      <c r="L4267" s="1"/>
      <c r="M4267" s="1"/>
      <c r="N4267" s="1"/>
    </row>
    <row r="4268" spans="1:14">
      <c r="A4268" s="73">
        <v>4261</v>
      </c>
      <c r="B4268" s="81"/>
      <c r="C4268" s="81"/>
      <c r="D4268" s="81"/>
      <c r="E4268" s="1"/>
      <c r="F4268" s="1"/>
      <c r="G4268" s="1"/>
      <c r="H4268" s="1"/>
      <c r="I4268" s="1"/>
      <c r="J4268" s="1"/>
      <c r="K4268" s="1"/>
      <c r="L4268" s="1"/>
      <c r="M4268" s="1"/>
      <c r="N4268" s="1"/>
    </row>
    <row r="4269" spans="1:14">
      <c r="A4269" s="73">
        <v>4262</v>
      </c>
      <c r="B4269" s="81"/>
      <c r="C4269" s="81"/>
      <c r="D4269" s="81"/>
      <c r="E4269" s="1"/>
      <c r="F4269" s="1"/>
      <c r="G4269" s="1"/>
      <c r="H4269" s="1"/>
      <c r="I4269" s="1"/>
      <c r="J4269" s="1"/>
      <c r="K4269" s="1"/>
      <c r="L4269" s="1"/>
      <c r="M4269" s="1"/>
      <c r="N4269" s="1"/>
    </row>
    <row r="4270" spans="1:14">
      <c r="A4270" s="73">
        <v>4263</v>
      </c>
      <c r="B4270" s="81"/>
      <c r="C4270" s="81"/>
      <c r="D4270" s="81"/>
      <c r="E4270" s="1"/>
      <c r="F4270" s="1"/>
      <c r="G4270" s="1"/>
      <c r="H4270" s="1"/>
      <c r="I4270" s="1"/>
      <c r="J4270" s="1"/>
      <c r="K4270" s="1"/>
      <c r="L4270" s="1"/>
      <c r="M4270" s="1"/>
      <c r="N4270" s="1"/>
    </row>
    <row r="4271" spans="1:14">
      <c r="A4271" s="73">
        <v>4264</v>
      </c>
      <c r="B4271" s="81"/>
      <c r="C4271" s="81"/>
      <c r="D4271" s="81"/>
      <c r="E4271" s="1"/>
      <c r="F4271" s="1"/>
      <c r="G4271" s="1"/>
      <c r="H4271" s="1"/>
      <c r="I4271" s="1"/>
      <c r="J4271" s="1"/>
      <c r="K4271" s="1"/>
      <c r="L4271" s="1"/>
      <c r="M4271" s="1"/>
      <c r="N4271" s="1"/>
    </row>
    <row r="4272" spans="1:14">
      <c r="A4272" s="73">
        <v>4265</v>
      </c>
      <c r="B4272" s="81"/>
      <c r="C4272" s="81"/>
      <c r="D4272" s="81"/>
      <c r="E4272" s="1"/>
      <c r="F4272" s="1"/>
      <c r="G4272" s="1"/>
      <c r="H4272" s="1"/>
      <c r="I4272" s="1"/>
      <c r="J4272" s="1"/>
      <c r="K4272" s="1"/>
      <c r="L4272" s="1"/>
      <c r="M4272" s="1"/>
      <c r="N4272" s="1"/>
    </row>
    <row r="4273" spans="1:14">
      <c r="A4273" s="73">
        <v>4266</v>
      </c>
      <c r="B4273" s="81"/>
      <c r="C4273" s="81"/>
      <c r="D4273" s="81"/>
      <c r="E4273" s="1"/>
      <c r="F4273" s="1"/>
      <c r="G4273" s="1"/>
      <c r="H4273" s="1"/>
      <c r="I4273" s="1"/>
      <c r="J4273" s="1"/>
      <c r="K4273" s="1"/>
      <c r="L4273" s="1"/>
      <c r="M4273" s="1"/>
      <c r="N4273" s="1"/>
    </row>
    <row r="4274" spans="1:14">
      <c r="A4274" s="73">
        <v>4267</v>
      </c>
      <c r="B4274" s="81"/>
      <c r="C4274" s="81"/>
      <c r="D4274" s="81"/>
      <c r="E4274" s="1"/>
      <c r="F4274" s="1"/>
      <c r="G4274" s="1"/>
      <c r="H4274" s="1"/>
      <c r="I4274" s="1"/>
      <c r="J4274" s="1"/>
      <c r="K4274" s="1"/>
      <c r="L4274" s="1"/>
      <c r="M4274" s="1"/>
      <c r="N4274" s="1"/>
    </row>
    <row r="4275" spans="1:14">
      <c r="A4275" s="73">
        <v>4268</v>
      </c>
      <c r="B4275" s="81"/>
      <c r="C4275" s="81"/>
      <c r="D4275" s="81"/>
      <c r="E4275" s="1"/>
      <c r="F4275" s="1"/>
      <c r="G4275" s="1"/>
      <c r="H4275" s="1"/>
      <c r="I4275" s="1"/>
      <c r="J4275" s="1"/>
      <c r="K4275" s="1"/>
      <c r="L4275" s="1"/>
      <c r="M4275" s="1"/>
      <c r="N4275" s="1"/>
    </row>
    <row r="4276" spans="1:14">
      <c r="A4276" s="73">
        <v>4269</v>
      </c>
      <c r="B4276" s="81"/>
      <c r="C4276" s="81"/>
      <c r="D4276" s="81"/>
      <c r="E4276" s="1"/>
      <c r="F4276" s="1"/>
      <c r="G4276" s="1"/>
      <c r="H4276" s="1"/>
      <c r="I4276" s="1"/>
      <c r="J4276" s="1"/>
      <c r="K4276" s="1"/>
      <c r="L4276" s="1"/>
      <c r="M4276" s="1"/>
      <c r="N4276" s="1"/>
    </row>
    <row r="4277" spans="1:14">
      <c r="A4277" s="73">
        <v>4270</v>
      </c>
      <c r="B4277" s="81"/>
      <c r="C4277" s="81"/>
      <c r="D4277" s="81"/>
      <c r="E4277" s="1"/>
      <c r="F4277" s="1"/>
      <c r="G4277" s="1"/>
      <c r="H4277" s="1"/>
      <c r="I4277" s="1"/>
      <c r="J4277" s="1"/>
      <c r="K4277" s="1"/>
      <c r="L4277" s="1"/>
      <c r="M4277" s="1"/>
      <c r="N4277" s="1"/>
    </row>
    <row r="4278" spans="1:14">
      <c r="A4278" s="73">
        <v>4271</v>
      </c>
      <c r="B4278" s="81"/>
      <c r="C4278" s="81"/>
      <c r="D4278" s="81"/>
      <c r="E4278" s="1"/>
      <c r="F4278" s="1"/>
      <c r="G4278" s="1"/>
      <c r="H4278" s="1"/>
      <c r="I4278" s="1"/>
      <c r="J4278" s="1"/>
      <c r="K4278" s="1"/>
      <c r="L4278" s="1"/>
      <c r="M4278" s="1"/>
      <c r="N4278" s="1"/>
    </row>
    <row r="4279" spans="1:14">
      <c r="A4279" s="73">
        <v>4272</v>
      </c>
      <c r="B4279" s="81"/>
      <c r="C4279" s="81"/>
      <c r="D4279" s="81"/>
      <c r="E4279" s="1"/>
      <c r="F4279" s="1"/>
      <c r="G4279" s="1"/>
      <c r="H4279" s="1"/>
      <c r="I4279" s="1"/>
      <c r="J4279" s="1"/>
      <c r="K4279" s="1"/>
      <c r="L4279" s="1"/>
      <c r="M4279" s="1"/>
      <c r="N4279" s="1"/>
    </row>
    <row r="4280" spans="1:14">
      <c r="A4280" s="73">
        <v>4273</v>
      </c>
      <c r="B4280" s="81"/>
      <c r="C4280" s="81"/>
      <c r="D4280" s="81"/>
      <c r="E4280" s="1"/>
      <c r="F4280" s="1"/>
      <c r="G4280" s="1"/>
      <c r="H4280" s="1"/>
      <c r="I4280" s="1"/>
      <c r="J4280" s="1"/>
      <c r="K4280" s="1"/>
      <c r="L4280" s="1"/>
      <c r="M4280" s="1"/>
      <c r="N4280" s="1"/>
    </row>
    <row r="4281" spans="1:14">
      <c r="A4281" s="73">
        <v>4274</v>
      </c>
      <c r="B4281" s="81"/>
      <c r="C4281" s="81"/>
      <c r="D4281" s="81"/>
      <c r="E4281" s="1"/>
      <c r="F4281" s="1"/>
      <c r="G4281" s="1"/>
      <c r="H4281" s="1"/>
      <c r="I4281" s="1"/>
      <c r="J4281" s="1"/>
      <c r="K4281" s="1"/>
      <c r="L4281" s="1"/>
      <c r="M4281" s="1"/>
      <c r="N4281" s="1"/>
    </row>
    <row r="4282" spans="1:14">
      <c r="A4282" s="73">
        <v>4275</v>
      </c>
      <c r="B4282" s="81"/>
      <c r="C4282" s="81"/>
      <c r="D4282" s="81"/>
      <c r="E4282" s="1"/>
      <c r="F4282" s="1"/>
      <c r="G4282" s="1"/>
      <c r="H4282" s="1"/>
      <c r="I4282" s="1"/>
      <c r="J4282" s="1"/>
      <c r="K4282" s="1"/>
      <c r="L4282" s="1"/>
      <c r="M4282" s="1"/>
      <c r="N4282" s="1"/>
    </row>
    <row r="4283" spans="1:14">
      <c r="A4283" s="73">
        <v>4276</v>
      </c>
      <c r="B4283" s="81"/>
      <c r="C4283" s="81"/>
      <c r="D4283" s="81"/>
      <c r="E4283" s="1"/>
      <c r="F4283" s="1"/>
      <c r="G4283" s="1"/>
      <c r="H4283" s="1"/>
      <c r="I4283" s="1"/>
      <c r="J4283" s="1"/>
      <c r="K4283" s="1"/>
      <c r="L4283" s="1"/>
      <c r="M4283" s="1"/>
      <c r="N4283" s="1"/>
    </row>
    <row r="4284" spans="1:14">
      <c r="A4284" s="73">
        <v>4277</v>
      </c>
      <c r="B4284" s="81"/>
      <c r="C4284" s="81"/>
      <c r="D4284" s="81"/>
      <c r="E4284" s="1"/>
      <c r="F4284" s="1"/>
      <c r="G4284" s="1"/>
      <c r="H4284" s="1"/>
      <c r="I4284" s="1"/>
      <c r="J4284" s="1"/>
      <c r="K4284" s="1"/>
      <c r="L4284" s="1"/>
      <c r="M4284" s="1"/>
      <c r="N4284" s="1"/>
    </row>
    <row r="4285" spans="1:14">
      <c r="A4285" s="73">
        <v>4278</v>
      </c>
      <c r="B4285" s="81"/>
      <c r="C4285" s="81"/>
      <c r="D4285" s="81"/>
      <c r="E4285" s="1"/>
      <c r="F4285" s="1"/>
      <c r="G4285" s="1"/>
      <c r="H4285" s="1"/>
      <c r="I4285" s="1"/>
      <c r="J4285" s="1"/>
      <c r="K4285" s="1"/>
      <c r="L4285" s="1"/>
      <c r="M4285" s="1"/>
      <c r="N4285" s="1"/>
    </row>
    <row r="4286" spans="1:14">
      <c r="A4286" s="73">
        <v>4279</v>
      </c>
      <c r="B4286" s="81"/>
      <c r="C4286" s="81"/>
      <c r="D4286" s="81"/>
      <c r="E4286" s="1"/>
      <c r="F4286" s="1"/>
      <c r="G4286" s="1"/>
      <c r="H4286" s="1"/>
      <c r="I4286" s="1"/>
      <c r="J4286" s="1"/>
      <c r="K4286" s="1"/>
      <c r="L4286" s="1"/>
      <c r="M4286" s="1"/>
      <c r="N4286" s="1"/>
    </row>
    <row r="4287" spans="1:14">
      <c r="A4287" s="73">
        <v>4280</v>
      </c>
      <c r="B4287" s="81"/>
      <c r="C4287" s="81"/>
      <c r="D4287" s="81"/>
      <c r="E4287" s="1"/>
      <c r="F4287" s="1"/>
      <c r="G4287" s="1"/>
      <c r="H4287" s="1"/>
      <c r="I4287" s="1"/>
      <c r="J4287" s="1"/>
      <c r="K4287" s="1"/>
      <c r="L4287" s="1"/>
      <c r="M4287" s="1"/>
      <c r="N4287" s="1"/>
    </row>
    <row r="4288" spans="1:14">
      <c r="A4288" s="73">
        <v>4281</v>
      </c>
      <c r="B4288" s="81"/>
      <c r="C4288" s="81"/>
      <c r="D4288" s="81"/>
      <c r="E4288" s="1"/>
      <c r="F4288" s="1"/>
      <c r="G4288" s="1"/>
      <c r="H4288" s="1"/>
      <c r="I4288" s="1"/>
      <c r="J4288" s="1"/>
      <c r="K4288" s="1"/>
      <c r="L4288" s="1"/>
      <c r="M4288" s="1"/>
      <c r="N4288" s="1"/>
    </row>
    <row r="4289" spans="1:14">
      <c r="A4289" s="73">
        <v>4282</v>
      </c>
      <c r="B4289" s="81"/>
      <c r="C4289" s="81"/>
      <c r="D4289" s="81"/>
      <c r="E4289" s="1"/>
      <c r="F4289" s="1"/>
      <c r="G4289" s="1"/>
      <c r="H4289" s="1"/>
      <c r="I4289" s="1"/>
      <c r="J4289" s="1"/>
      <c r="K4289" s="1"/>
      <c r="L4289" s="1"/>
      <c r="M4289" s="1"/>
      <c r="N4289" s="1"/>
    </row>
    <row r="4290" spans="1:14">
      <c r="A4290" s="73">
        <v>4283</v>
      </c>
      <c r="B4290" s="81"/>
      <c r="C4290" s="81"/>
      <c r="D4290" s="81"/>
      <c r="E4290" s="1"/>
      <c r="F4290" s="1"/>
      <c r="G4290" s="1"/>
      <c r="H4290" s="1"/>
      <c r="I4290" s="1"/>
      <c r="J4290" s="1"/>
      <c r="K4290" s="1"/>
      <c r="L4290" s="1"/>
      <c r="M4290" s="1"/>
      <c r="N4290" s="1"/>
    </row>
    <row r="4291" spans="1:14">
      <c r="A4291" s="73">
        <v>4284</v>
      </c>
      <c r="B4291" s="81"/>
      <c r="C4291" s="81"/>
      <c r="D4291" s="81"/>
      <c r="E4291" s="1"/>
      <c r="F4291" s="1"/>
      <c r="G4291" s="1"/>
      <c r="H4291" s="1"/>
      <c r="I4291" s="1"/>
      <c r="J4291" s="1"/>
      <c r="K4291" s="1"/>
      <c r="L4291" s="1"/>
      <c r="M4291" s="1"/>
      <c r="N4291" s="1"/>
    </row>
    <row r="4292" spans="1:14">
      <c r="A4292" s="73">
        <v>4285</v>
      </c>
      <c r="B4292" s="81"/>
      <c r="C4292" s="81"/>
      <c r="D4292" s="81"/>
      <c r="E4292" s="1"/>
      <c r="F4292" s="1"/>
      <c r="G4292" s="1"/>
      <c r="H4292" s="1"/>
      <c r="I4292" s="1"/>
      <c r="J4292" s="1"/>
      <c r="K4292" s="1"/>
      <c r="L4292" s="1"/>
      <c r="M4292" s="1"/>
      <c r="N4292" s="1"/>
    </row>
    <row r="4293" spans="1:14">
      <c r="A4293" s="73">
        <v>4286</v>
      </c>
      <c r="B4293" s="81"/>
      <c r="C4293" s="81"/>
      <c r="D4293" s="81"/>
      <c r="E4293" s="1"/>
      <c r="F4293" s="1"/>
      <c r="G4293" s="1"/>
      <c r="H4293" s="1"/>
      <c r="I4293" s="1"/>
      <c r="J4293" s="1"/>
      <c r="K4293" s="1"/>
      <c r="L4293" s="1"/>
      <c r="M4293" s="1"/>
      <c r="N4293" s="1"/>
    </row>
    <row r="4294" spans="1:14">
      <c r="A4294" s="73">
        <v>4287</v>
      </c>
      <c r="B4294" s="81"/>
      <c r="C4294" s="81"/>
      <c r="D4294" s="81"/>
      <c r="E4294" s="1"/>
      <c r="F4294" s="1"/>
      <c r="G4294" s="1"/>
      <c r="H4294" s="1"/>
      <c r="I4294" s="1"/>
      <c r="J4294" s="1"/>
      <c r="K4294" s="1"/>
      <c r="L4294" s="1"/>
      <c r="M4294" s="1"/>
      <c r="N4294" s="1"/>
    </row>
    <row r="4295" spans="1:14">
      <c r="A4295" s="73">
        <v>4288</v>
      </c>
      <c r="B4295" s="81"/>
      <c r="C4295" s="81"/>
      <c r="D4295" s="81"/>
      <c r="E4295" s="1"/>
      <c r="F4295" s="1"/>
      <c r="G4295" s="1"/>
      <c r="H4295" s="1"/>
      <c r="I4295" s="1"/>
      <c r="J4295" s="1"/>
      <c r="K4295" s="1"/>
      <c r="L4295" s="1"/>
      <c r="M4295" s="1"/>
      <c r="N4295" s="1"/>
    </row>
    <row r="4296" spans="1:14">
      <c r="A4296" s="73">
        <v>4289</v>
      </c>
      <c r="B4296" s="81"/>
      <c r="C4296" s="81"/>
      <c r="D4296" s="81"/>
      <c r="E4296" s="1"/>
      <c r="F4296" s="1"/>
      <c r="G4296" s="1"/>
      <c r="H4296" s="1"/>
      <c r="I4296" s="1"/>
      <c r="J4296" s="1"/>
      <c r="K4296" s="1"/>
      <c r="L4296" s="1"/>
      <c r="M4296" s="1"/>
      <c r="N4296" s="1"/>
    </row>
    <row r="4297" spans="1:14">
      <c r="A4297" s="73">
        <v>4290</v>
      </c>
      <c r="B4297" s="81"/>
      <c r="C4297" s="81"/>
      <c r="D4297" s="81"/>
      <c r="E4297" s="1"/>
      <c r="F4297" s="1"/>
      <c r="G4297" s="1"/>
      <c r="H4297" s="1"/>
      <c r="I4297" s="1"/>
      <c r="J4297" s="1"/>
      <c r="K4297" s="1"/>
      <c r="L4297" s="1"/>
      <c r="M4297" s="1"/>
      <c r="N4297" s="1"/>
    </row>
    <row r="4298" spans="1:14">
      <c r="A4298" s="73">
        <v>4291</v>
      </c>
      <c r="B4298" s="81"/>
      <c r="C4298" s="81"/>
      <c r="D4298" s="81"/>
      <c r="E4298" s="1"/>
      <c r="F4298" s="1"/>
      <c r="G4298" s="1"/>
      <c r="H4298" s="1"/>
      <c r="I4298" s="1"/>
      <c r="J4298" s="1"/>
      <c r="K4298" s="1"/>
      <c r="L4298" s="1"/>
      <c r="M4298" s="1"/>
      <c r="N4298" s="1"/>
    </row>
    <row r="4299" spans="1:14">
      <c r="A4299" s="73">
        <v>4292</v>
      </c>
      <c r="B4299" s="81"/>
      <c r="C4299" s="81"/>
      <c r="D4299" s="81"/>
      <c r="E4299" s="1"/>
      <c r="F4299" s="1"/>
      <c r="G4299" s="1"/>
      <c r="H4299" s="1"/>
      <c r="I4299" s="1"/>
      <c r="J4299" s="1"/>
      <c r="K4299" s="1"/>
      <c r="L4299" s="1"/>
      <c r="M4299" s="1"/>
      <c r="N4299" s="1"/>
    </row>
    <row r="4300" spans="1:14">
      <c r="A4300" s="73">
        <v>4293</v>
      </c>
      <c r="B4300" s="81"/>
      <c r="C4300" s="81"/>
      <c r="D4300" s="81"/>
      <c r="E4300" s="1"/>
      <c r="F4300" s="1"/>
      <c r="G4300" s="1"/>
      <c r="H4300" s="1"/>
      <c r="I4300" s="1"/>
      <c r="J4300" s="1"/>
      <c r="K4300" s="1"/>
      <c r="L4300" s="1"/>
      <c r="M4300" s="1"/>
      <c r="N4300" s="1"/>
    </row>
    <row r="4301" spans="1:14">
      <c r="A4301" s="73">
        <v>4294</v>
      </c>
      <c r="B4301" s="81"/>
      <c r="C4301" s="81"/>
      <c r="D4301" s="81"/>
      <c r="E4301" s="1"/>
      <c r="F4301" s="1"/>
      <c r="G4301" s="1"/>
      <c r="H4301" s="1"/>
      <c r="I4301" s="1"/>
      <c r="J4301" s="1"/>
      <c r="K4301" s="1"/>
      <c r="L4301" s="1"/>
      <c r="M4301" s="1"/>
      <c r="N4301" s="1"/>
    </row>
    <row r="4302" spans="1:14">
      <c r="A4302" s="73">
        <v>4295</v>
      </c>
      <c r="B4302" s="81"/>
      <c r="C4302" s="81"/>
      <c r="D4302" s="81"/>
      <c r="E4302" s="1"/>
      <c r="F4302" s="1"/>
      <c r="G4302" s="1"/>
      <c r="H4302" s="1"/>
      <c r="I4302" s="1"/>
      <c r="J4302" s="1"/>
      <c r="K4302" s="1"/>
      <c r="L4302" s="1"/>
      <c r="M4302" s="1"/>
      <c r="N4302" s="1"/>
    </row>
    <row r="4303" spans="1:14">
      <c r="A4303" s="73">
        <v>4296</v>
      </c>
      <c r="B4303" s="81"/>
      <c r="C4303" s="81"/>
      <c r="D4303" s="81"/>
      <c r="E4303" s="1"/>
      <c r="F4303" s="1"/>
      <c r="G4303" s="1"/>
      <c r="H4303" s="1"/>
      <c r="I4303" s="1"/>
      <c r="J4303" s="1"/>
      <c r="K4303" s="1"/>
      <c r="L4303" s="1"/>
      <c r="M4303" s="1"/>
      <c r="N4303" s="1"/>
    </row>
    <row r="4304" spans="1:14">
      <c r="A4304" s="73">
        <v>4297</v>
      </c>
      <c r="B4304" s="81"/>
      <c r="C4304" s="81"/>
      <c r="D4304" s="81"/>
      <c r="E4304" s="1"/>
      <c r="F4304" s="1"/>
      <c r="G4304" s="1"/>
      <c r="H4304" s="1"/>
      <c r="I4304" s="1"/>
      <c r="J4304" s="1"/>
      <c r="K4304" s="1"/>
      <c r="L4304" s="1"/>
      <c r="M4304" s="1"/>
      <c r="N4304" s="1"/>
    </row>
    <row r="4305" spans="1:14">
      <c r="A4305" s="73">
        <v>4298</v>
      </c>
      <c r="B4305" s="81"/>
      <c r="C4305" s="81"/>
      <c r="D4305" s="81"/>
      <c r="E4305" s="1"/>
      <c r="F4305" s="1"/>
      <c r="G4305" s="1"/>
      <c r="H4305" s="1"/>
      <c r="I4305" s="1"/>
      <c r="J4305" s="1"/>
      <c r="K4305" s="1"/>
      <c r="L4305" s="1"/>
      <c r="M4305" s="1"/>
      <c r="N4305" s="1"/>
    </row>
    <row r="4306" spans="1:14">
      <c r="A4306" s="73">
        <v>4299</v>
      </c>
      <c r="B4306" s="81"/>
      <c r="C4306" s="81"/>
      <c r="D4306" s="81"/>
      <c r="E4306" s="1"/>
      <c r="F4306" s="1"/>
      <c r="G4306" s="1"/>
      <c r="H4306" s="1"/>
      <c r="I4306" s="1"/>
      <c r="J4306" s="1"/>
      <c r="K4306" s="1"/>
      <c r="L4306" s="1"/>
      <c r="M4306" s="1"/>
      <c r="N4306" s="1"/>
    </row>
    <row r="4307" spans="1:14">
      <c r="A4307" s="73">
        <v>4300</v>
      </c>
      <c r="B4307" s="81"/>
      <c r="C4307" s="81"/>
      <c r="D4307" s="81"/>
      <c r="E4307" s="1"/>
      <c r="F4307" s="1"/>
      <c r="G4307" s="1"/>
      <c r="H4307" s="1"/>
      <c r="I4307" s="1"/>
      <c r="J4307" s="1"/>
      <c r="K4307" s="1"/>
      <c r="L4307" s="1"/>
      <c r="M4307" s="1"/>
      <c r="N4307" s="1"/>
    </row>
    <row r="4308" spans="1:14">
      <c r="A4308" s="73">
        <v>4301</v>
      </c>
      <c r="B4308" s="81"/>
      <c r="C4308" s="81"/>
      <c r="D4308" s="81"/>
      <c r="E4308" s="1"/>
      <c r="F4308" s="1"/>
      <c r="G4308" s="1"/>
      <c r="H4308" s="1"/>
      <c r="I4308" s="1"/>
      <c r="J4308" s="1"/>
      <c r="K4308" s="1"/>
      <c r="L4308" s="1"/>
      <c r="M4308" s="1"/>
      <c r="N4308" s="1"/>
    </row>
    <row r="4309" spans="1:14">
      <c r="A4309" s="73">
        <v>4302</v>
      </c>
      <c r="B4309" s="81"/>
      <c r="C4309" s="81"/>
      <c r="D4309" s="81"/>
      <c r="E4309" s="1"/>
      <c r="F4309" s="1"/>
      <c r="G4309" s="1"/>
      <c r="H4309" s="1"/>
      <c r="I4309" s="1"/>
      <c r="J4309" s="1"/>
      <c r="K4309" s="1"/>
      <c r="L4309" s="1"/>
      <c r="M4309" s="1"/>
      <c r="N4309" s="1"/>
    </row>
    <row r="4310" spans="1:14">
      <c r="A4310" s="73">
        <v>4303</v>
      </c>
      <c r="B4310" s="81"/>
      <c r="C4310" s="81"/>
      <c r="D4310" s="81"/>
      <c r="E4310" s="1"/>
      <c r="F4310" s="1"/>
      <c r="G4310" s="1"/>
      <c r="H4310" s="1"/>
      <c r="I4310" s="1"/>
      <c r="J4310" s="1"/>
      <c r="K4310" s="1"/>
      <c r="L4310" s="1"/>
      <c r="M4310" s="1"/>
      <c r="N4310" s="1"/>
    </row>
    <row r="4311" spans="1:14">
      <c r="A4311" s="73">
        <v>4304</v>
      </c>
      <c r="B4311" s="81"/>
      <c r="C4311" s="81"/>
      <c r="D4311" s="81"/>
      <c r="E4311" s="1"/>
      <c r="F4311" s="1"/>
      <c r="G4311" s="1"/>
      <c r="H4311" s="1"/>
      <c r="I4311" s="1"/>
      <c r="J4311" s="1"/>
      <c r="K4311" s="1"/>
      <c r="L4311" s="1"/>
      <c r="M4311" s="1"/>
      <c r="N4311" s="1"/>
    </row>
    <row r="4312" spans="1:14">
      <c r="A4312" s="73">
        <v>4305</v>
      </c>
      <c r="B4312" s="81"/>
      <c r="C4312" s="81"/>
      <c r="D4312" s="81"/>
      <c r="E4312" s="1"/>
      <c r="F4312" s="1"/>
      <c r="G4312" s="1"/>
      <c r="H4312" s="1"/>
      <c r="I4312" s="1"/>
      <c r="J4312" s="1"/>
      <c r="K4312" s="1"/>
      <c r="L4312" s="1"/>
      <c r="M4312" s="1"/>
      <c r="N4312" s="1"/>
    </row>
    <row r="4313" spans="1:14">
      <c r="A4313" s="73">
        <v>4306</v>
      </c>
      <c r="B4313" s="81"/>
      <c r="C4313" s="81"/>
      <c r="D4313" s="81"/>
      <c r="E4313" s="1"/>
      <c r="F4313" s="1"/>
      <c r="G4313" s="1"/>
      <c r="H4313" s="1"/>
      <c r="I4313" s="1"/>
      <c r="J4313" s="1"/>
      <c r="K4313" s="1"/>
      <c r="L4313" s="1"/>
      <c r="M4313" s="1"/>
      <c r="N4313" s="1"/>
    </row>
    <row r="4314" spans="1:14">
      <c r="A4314" s="73">
        <v>4307</v>
      </c>
      <c r="B4314" s="81"/>
      <c r="C4314" s="81"/>
      <c r="D4314" s="81"/>
      <c r="E4314" s="1"/>
      <c r="F4314" s="1"/>
      <c r="G4314" s="1"/>
      <c r="H4314" s="1"/>
      <c r="I4314" s="1"/>
      <c r="J4314" s="1"/>
      <c r="K4314" s="1"/>
      <c r="L4314" s="1"/>
      <c r="M4314" s="1"/>
      <c r="N4314" s="1"/>
    </row>
    <row r="4315" spans="1:14">
      <c r="A4315" s="73">
        <v>4308</v>
      </c>
      <c r="B4315" s="81"/>
      <c r="C4315" s="81"/>
      <c r="D4315" s="81"/>
      <c r="E4315" s="1"/>
      <c r="F4315" s="1"/>
      <c r="G4315" s="1"/>
      <c r="H4315" s="1"/>
      <c r="I4315" s="1"/>
      <c r="J4315" s="1"/>
      <c r="K4315" s="1"/>
      <c r="L4315" s="1"/>
      <c r="M4315" s="1"/>
      <c r="N4315" s="1"/>
    </row>
    <row r="4316" spans="1:14">
      <c r="A4316" s="73">
        <v>4309</v>
      </c>
      <c r="B4316" s="81"/>
      <c r="C4316" s="81"/>
      <c r="D4316" s="81"/>
      <c r="E4316" s="1"/>
      <c r="F4316" s="1"/>
      <c r="G4316" s="1"/>
      <c r="H4316" s="1"/>
      <c r="I4316" s="1"/>
      <c r="J4316" s="1"/>
      <c r="K4316" s="1"/>
      <c r="L4316" s="1"/>
      <c r="M4316" s="1"/>
      <c r="N4316" s="1"/>
    </row>
    <row r="4317" spans="1:14">
      <c r="A4317" s="73">
        <v>4310</v>
      </c>
      <c r="B4317" s="81"/>
      <c r="C4317" s="81"/>
      <c r="D4317" s="81"/>
      <c r="E4317" s="1"/>
      <c r="F4317" s="1"/>
      <c r="G4317" s="1"/>
      <c r="H4317" s="1"/>
      <c r="I4317" s="1"/>
      <c r="J4317" s="1"/>
      <c r="K4317" s="1"/>
      <c r="L4317" s="1"/>
      <c r="M4317" s="1"/>
      <c r="N4317" s="1"/>
    </row>
    <row r="4318" spans="1:14">
      <c r="A4318" s="73">
        <v>4311</v>
      </c>
      <c r="B4318" s="81"/>
      <c r="C4318" s="81"/>
      <c r="D4318" s="81"/>
      <c r="E4318" s="1"/>
      <c r="F4318" s="1"/>
      <c r="G4318" s="1"/>
      <c r="H4318" s="1"/>
      <c r="I4318" s="1"/>
      <c r="J4318" s="1"/>
      <c r="K4318" s="1"/>
      <c r="L4318" s="1"/>
      <c r="M4318" s="1"/>
      <c r="N4318" s="1"/>
    </row>
    <row r="4319" spans="1:14">
      <c r="A4319" s="73">
        <v>4312</v>
      </c>
      <c r="B4319" s="81"/>
      <c r="C4319" s="81"/>
      <c r="D4319" s="81"/>
      <c r="E4319" s="1"/>
      <c r="F4319" s="1"/>
      <c r="G4319" s="1"/>
      <c r="H4319" s="1"/>
      <c r="I4319" s="1"/>
      <c r="J4319" s="1"/>
      <c r="K4319" s="1"/>
      <c r="L4319" s="1"/>
      <c r="M4319" s="1"/>
      <c r="N4319" s="1"/>
    </row>
    <row r="4320" spans="1:14">
      <c r="A4320" s="73">
        <v>4313</v>
      </c>
      <c r="B4320" s="81"/>
      <c r="C4320" s="81"/>
      <c r="D4320" s="81"/>
      <c r="E4320" s="1"/>
      <c r="F4320" s="1"/>
      <c r="G4320" s="1"/>
      <c r="H4320" s="1"/>
      <c r="I4320" s="1"/>
      <c r="J4320" s="1"/>
      <c r="K4320" s="1"/>
      <c r="L4320" s="1"/>
      <c r="M4320" s="1"/>
      <c r="N4320" s="1"/>
    </row>
    <row r="4321" spans="1:14">
      <c r="A4321" s="73">
        <v>4314</v>
      </c>
      <c r="B4321" s="81"/>
      <c r="C4321" s="81"/>
      <c r="D4321" s="81"/>
      <c r="E4321" s="1"/>
      <c r="F4321" s="1"/>
      <c r="G4321" s="1"/>
      <c r="H4321" s="1"/>
      <c r="I4321" s="1"/>
      <c r="J4321" s="1"/>
      <c r="K4321" s="1"/>
      <c r="L4321" s="1"/>
      <c r="M4321" s="1"/>
      <c r="N4321" s="1"/>
    </row>
    <row r="4322" spans="1:14">
      <c r="A4322" s="73">
        <v>4315</v>
      </c>
      <c r="B4322" s="81"/>
      <c r="C4322" s="81"/>
      <c r="D4322" s="81"/>
      <c r="E4322" s="1"/>
      <c r="F4322" s="1"/>
      <c r="G4322" s="1"/>
      <c r="H4322" s="1"/>
      <c r="I4322" s="1"/>
      <c r="J4322" s="1"/>
      <c r="K4322" s="1"/>
      <c r="L4322" s="1"/>
      <c r="M4322" s="1"/>
      <c r="N4322" s="1"/>
    </row>
    <row r="4323" spans="1:14">
      <c r="A4323" s="73">
        <v>4316</v>
      </c>
      <c r="B4323" s="81"/>
      <c r="C4323" s="81"/>
      <c r="D4323" s="81"/>
      <c r="E4323" s="1"/>
      <c r="F4323" s="1"/>
      <c r="G4323" s="1"/>
      <c r="H4323" s="1"/>
      <c r="I4323" s="1"/>
      <c r="J4323" s="1"/>
      <c r="K4323" s="1"/>
      <c r="L4323" s="1"/>
      <c r="M4323" s="1"/>
      <c r="N4323" s="1"/>
    </row>
    <row r="4324" spans="1:14">
      <c r="A4324" s="73">
        <v>4317</v>
      </c>
      <c r="B4324" s="81"/>
      <c r="C4324" s="81"/>
      <c r="D4324" s="81"/>
      <c r="E4324" s="1"/>
      <c r="F4324" s="1"/>
      <c r="G4324" s="1"/>
      <c r="H4324" s="1"/>
      <c r="I4324" s="1"/>
      <c r="J4324" s="1"/>
      <c r="K4324" s="1"/>
      <c r="L4324" s="1"/>
      <c r="M4324" s="1"/>
      <c r="N4324" s="1"/>
    </row>
    <row r="4325" spans="1:14">
      <c r="A4325" s="73">
        <v>4318</v>
      </c>
      <c r="B4325" s="81"/>
      <c r="C4325" s="81"/>
      <c r="D4325" s="81"/>
      <c r="E4325" s="1"/>
      <c r="F4325" s="1"/>
      <c r="G4325" s="1"/>
      <c r="H4325" s="1"/>
      <c r="I4325" s="1"/>
      <c r="J4325" s="1"/>
      <c r="K4325" s="1"/>
      <c r="L4325" s="1"/>
      <c r="M4325" s="1"/>
      <c r="N4325" s="1"/>
    </row>
    <row r="4326" spans="1:14">
      <c r="A4326" s="73">
        <v>4319</v>
      </c>
      <c r="B4326" s="81"/>
      <c r="C4326" s="81"/>
      <c r="D4326" s="81"/>
      <c r="E4326" s="1"/>
      <c r="F4326" s="1"/>
      <c r="G4326" s="1"/>
      <c r="H4326" s="1"/>
      <c r="I4326" s="1"/>
      <c r="J4326" s="1"/>
      <c r="K4326" s="1"/>
      <c r="L4326" s="1"/>
      <c r="M4326" s="1"/>
      <c r="N4326" s="1"/>
    </row>
    <row r="4327" spans="1:14">
      <c r="A4327" s="73">
        <v>4320</v>
      </c>
      <c r="B4327" s="81"/>
      <c r="C4327" s="81"/>
      <c r="D4327" s="81"/>
      <c r="E4327" s="1"/>
      <c r="F4327" s="1"/>
      <c r="G4327" s="1"/>
      <c r="H4327" s="1"/>
      <c r="I4327" s="1"/>
      <c r="J4327" s="1"/>
      <c r="K4327" s="1"/>
      <c r="L4327" s="1"/>
      <c r="M4327" s="1"/>
      <c r="N4327" s="1"/>
    </row>
    <row r="4328" spans="1:14">
      <c r="A4328" s="73">
        <v>4321</v>
      </c>
      <c r="B4328" s="81"/>
      <c r="C4328" s="81"/>
      <c r="D4328" s="81"/>
      <c r="E4328" s="1"/>
      <c r="F4328" s="1"/>
      <c r="G4328" s="1"/>
      <c r="H4328" s="1"/>
      <c r="I4328" s="1"/>
      <c r="J4328" s="1"/>
      <c r="K4328" s="1"/>
      <c r="L4328" s="1"/>
      <c r="M4328" s="1"/>
      <c r="N4328" s="1"/>
    </row>
    <row r="4329" spans="1:14">
      <c r="A4329" s="73">
        <v>4322</v>
      </c>
      <c r="B4329" s="81"/>
      <c r="C4329" s="81"/>
      <c r="D4329" s="81"/>
      <c r="E4329" s="1"/>
      <c r="F4329" s="1"/>
      <c r="G4329" s="1"/>
      <c r="H4329" s="1"/>
      <c r="I4329" s="1"/>
      <c r="J4329" s="1"/>
      <c r="K4329" s="1"/>
      <c r="L4329" s="1"/>
      <c r="M4329" s="1"/>
      <c r="N4329" s="1"/>
    </row>
    <row r="4330" spans="1:14">
      <c r="A4330" s="73">
        <v>4323</v>
      </c>
      <c r="B4330" s="81"/>
      <c r="C4330" s="81"/>
      <c r="D4330" s="81"/>
      <c r="E4330" s="1"/>
      <c r="F4330" s="1"/>
      <c r="G4330" s="1"/>
      <c r="H4330" s="1"/>
      <c r="I4330" s="1"/>
      <c r="J4330" s="1"/>
      <c r="K4330" s="1"/>
      <c r="L4330" s="1"/>
      <c r="M4330" s="1"/>
      <c r="N4330" s="1"/>
    </row>
    <row r="4331" spans="1:14">
      <c r="A4331" s="73">
        <v>4324</v>
      </c>
      <c r="B4331" s="81"/>
      <c r="C4331" s="81"/>
      <c r="D4331" s="81"/>
      <c r="E4331" s="1"/>
      <c r="F4331" s="1"/>
      <c r="G4331" s="1"/>
      <c r="H4331" s="1"/>
      <c r="I4331" s="1"/>
      <c r="J4331" s="1"/>
      <c r="K4331" s="1"/>
      <c r="L4331" s="1"/>
      <c r="M4331" s="1"/>
      <c r="N4331" s="1"/>
    </row>
    <row r="4332" spans="1:14">
      <c r="A4332" s="73">
        <v>4325</v>
      </c>
      <c r="B4332" s="81"/>
      <c r="C4332" s="81"/>
      <c r="D4332" s="81"/>
      <c r="E4332" s="1"/>
      <c r="F4332" s="1"/>
      <c r="G4332" s="1"/>
      <c r="H4332" s="1"/>
      <c r="I4332" s="1"/>
      <c r="J4332" s="1"/>
      <c r="K4332" s="1"/>
      <c r="L4332" s="1"/>
      <c r="M4332" s="1"/>
      <c r="N4332" s="1"/>
    </row>
    <row r="4333" spans="1:14">
      <c r="A4333" s="73">
        <v>4326</v>
      </c>
      <c r="B4333" s="81"/>
      <c r="C4333" s="81"/>
      <c r="D4333" s="81"/>
      <c r="E4333" s="1"/>
      <c r="F4333" s="1"/>
      <c r="G4333" s="1"/>
      <c r="H4333" s="1"/>
      <c r="I4333" s="1"/>
      <c r="J4333" s="1"/>
      <c r="K4333" s="1"/>
      <c r="L4333" s="1"/>
      <c r="M4333" s="1"/>
      <c r="N4333" s="1"/>
    </row>
    <row r="4334" spans="1:14">
      <c r="A4334" s="73">
        <v>4327</v>
      </c>
      <c r="B4334" s="81"/>
      <c r="C4334" s="81"/>
      <c r="D4334" s="81"/>
      <c r="E4334" s="1"/>
      <c r="F4334" s="1"/>
      <c r="G4334" s="1"/>
      <c r="H4334" s="1"/>
      <c r="I4334" s="1"/>
      <c r="J4334" s="1"/>
      <c r="K4334" s="1"/>
      <c r="L4334" s="1"/>
      <c r="M4334" s="1"/>
      <c r="N4334" s="1"/>
    </row>
    <row r="4335" spans="1:14">
      <c r="A4335" s="73">
        <v>4328</v>
      </c>
      <c r="B4335" s="81"/>
      <c r="C4335" s="81"/>
      <c r="D4335" s="81"/>
      <c r="E4335" s="1"/>
      <c r="F4335" s="1"/>
      <c r="G4335" s="1"/>
      <c r="H4335" s="1"/>
      <c r="I4335" s="1"/>
      <c r="J4335" s="1"/>
      <c r="K4335" s="1"/>
      <c r="L4335" s="1"/>
      <c r="M4335" s="1"/>
      <c r="N4335" s="1"/>
    </row>
    <row r="4336" spans="1:14">
      <c r="A4336" s="73">
        <v>4329</v>
      </c>
      <c r="B4336" s="81"/>
      <c r="C4336" s="81"/>
      <c r="D4336" s="81"/>
      <c r="E4336" s="1"/>
      <c r="F4336" s="1"/>
      <c r="G4336" s="1"/>
      <c r="H4336" s="1"/>
      <c r="I4336" s="1"/>
      <c r="J4336" s="1"/>
      <c r="K4336" s="1"/>
      <c r="L4336" s="1"/>
      <c r="M4336" s="1"/>
      <c r="N4336" s="1"/>
    </row>
    <row r="4337" spans="1:14">
      <c r="A4337" s="73">
        <v>4330</v>
      </c>
      <c r="B4337" s="81"/>
      <c r="C4337" s="81"/>
      <c r="D4337" s="81"/>
      <c r="E4337" s="1"/>
      <c r="F4337" s="1"/>
      <c r="G4337" s="1"/>
      <c r="H4337" s="1"/>
      <c r="I4337" s="1"/>
      <c r="J4337" s="1"/>
      <c r="K4337" s="1"/>
      <c r="L4337" s="1"/>
      <c r="M4337" s="1"/>
      <c r="N4337" s="1"/>
    </row>
    <row r="4338" spans="1:14">
      <c r="A4338" s="73">
        <v>4331</v>
      </c>
      <c r="B4338" s="81"/>
      <c r="C4338" s="81"/>
      <c r="D4338" s="81"/>
      <c r="E4338" s="1"/>
      <c r="F4338" s="1"/>
      <c r="G4338" s="1"/>
      <c r="H4338" s="1"/>
      <c r="I4338" s="1"/>
      <c r="J4338" s="1"/>
      <c r="K4338" s="1"/>
      <c r="L4338" s="1"/>
      <c r="M4338" s="1"/>
      <c r="N4338" s="1"/>
    </row>
    <row r="4339" spans="1:14">
      <c r="A4339" s="73">
        <v>4332</v>
      </c>
      <c r="B4339" s="81"/>
      <c r="C4339" s="81"/>
      <c r="D4339" s="81"/>
      <c r="E4339" s="1"/>
      <c r="F4339" s="1"/>
      <c r="G4339" s="1"/>
      <c r="H4339" s="1"/>
      <c r="I4339" s="1"/>
      <c r="J4339" s="1"/>
      <c r="K4339" s="1"/>
      <c r="L4339" s="1"/>
      <c r="M4339" s="1"/>
      <c r="N4339" s="1"/>
    </row>
    <row r="4340" spans="1:14">
      <c r="A4340" s="73">
        <v>4333</v>
      </c>
      <c r="B4340" s="81"/>
      <c r="C4340" s="81"/>
      <c r="D4340" s="81"/>
      <c r="E4340" s="1"/>
      <c r="F4340" s="1"/>
      <c r="G4340" s="1"/>
      <c r="H4340" s="1"/>
      <c r="I4340" s="1"/>
      <c r="J4340" s="1"/>
      <c r="K4340" s="1"/>
      <c r="L4340" s="1"/>
      <c r="M4340" s="1"/>
      <c r="N4340" s="1"/>
    </row>
    <row r="4341" spans="1:14">
      <c r="A4341" s="73">
        <v>4334</v>
      </c>
      <c r="B4341" s="81"/>
      <c r="C4341" s="81"/>
      <c r="D4341" s="81"/>
      <c r="E4341" s="1"/>
      <c r="F4341" s="1"/>
      <c r="G4341" s="1"/>
      <c r="H4341" s="1"/>
      <c r="I4341" s="1"/>
      <c r="J4341" s="1"/>
      <c r="K4341" s="1"/>
      <c r="L4341" s="1"/>
      <c r="M4341" s="1"/>
      <c r="N4341" s="1"/>
    </row>
    <row r="4342" spans="1:14">
      <c r="A4342" s="73">
        <v>4335</v>
      </c>
      <c r="B4342" s="81"/>
      <c r="C4342" s="81"/>
      <c r="D4342" s="81"/>
      <c r="E4342" s="1"/>
      <c r="F4342" s="1"/>
      <c r="G4342" s="1"/>
      <c r="H4342" s="1"/>
      <c r="I4342" s="1"/>
      <c r="J4342" s="1"/>
      <c r="K4342" s="1"/>
      <c r="L4342" s="1"/>
      <c r="M4342" s="1"/>
      <c r="N4342" s="1"/>
    </row>
    <row r="4343" spans="1:14">
      <c r="A4343" s="73">
        <v>4336</v>
      </c>
      <c r="B4343" s="81"/>
      <c r="C4343" s="81"/>
      <c r="D4343" s="81"/>
      <c r="E4343" s="1"/>
      <c r="F4343" s="1"/>
      <c r="G4343" s="1"/>
      <c r="H4343" s="1"/>
      <c r="I4343" s="1"/>
      <c r="J4343" s="1"/>
      <c r="K4343" s="1"/>
      <c r="L4343" s="1"/>
      <c r="M4343" s="1"/>
      <c r="N4343" s="1"/>
    </row>
    <row r="4344" spans="1:14">
      <c r="A4344" s="73">
        <v>4337</v>
      </c>
      <c r="B4344" s="81"/>
      <c r="C4344" s="81"/>
      <c r="D4344" s="81"/>
      <c r="E4344" s="1"/>
      <c r="F4344" s="1"/>
      <c r="G4344" s="1"/>
      <c r="H4344" s="1"/>
      <c r="I4344" s="1"/>
      <c r="J4344" s="1"/>
      <c r="K4344" s="1"/>
      <c r="L4344" s="1"/>
      <c r="M4344" s="1"/>
      <c r="N4344" s="1"/>
    </row>
    <row r="4345" spans="1:14">
      <c r="A4345" s="73">
        <v>4338</v>
      </c>
      <c r="B4345" s="81"/>
      <c r="C4345" s="81"/>
      <c r="D4345" s="81"/>
      <c r="E4345" s="1"/>
      <c r="F4345" s="1"/>
      <c r="G4345" s="1"/>
      <c r="H4345" s="1"/>
      <c r="I4345" s="1"/>
      <c r="J4345" s="1"/>
      <c r="K4345" s="1"/>
      <c r="L4345" s="1"/>
      <c r="M4345" s="1"/>
      <c r="N4345" s="1"/>
    </row>
    <row r="4346" spans="1:14">
      <c r="A4346" s="73">
        <v>4339</v>
      </c>
      <c r="B4346" s="81"/>
      <c r="C4346" s="81"/>
      <c r="D4346" s="81"/>
      <c r="E4346" s="1"/>
      <c r="F4346" s="1"/>
      <c r="G4346" s="1"/>
      <c r="H4346" s="1"/>
      <c r="I4346" s="1"/>
      <c r="J4346" s="1"/>
      <c r="K4346" s="1"/>
      <c r="L4346" s="1"/>
      <c r="M4346" s="1"/>
      <c r="N4346" s="1"/>
    </row>
    <row r="4347" spans="1:14">
      <c r="A4347" s="73">
        <v>4340</v>
      </c>
      <c r="B4347" s="81"/>
      <c r="C4347" s="81"/>
      <c r="D4347" s="81"/>
      <c r="E4347" s="1"/>
      <c r="F4347" s="1"/>
      <c r="G4347" s="1"/>
      <c r="H4347" s="1"/>
      <c r="I4347" s="1"/>
      <c r="J4347" s="1"/>
      <c r="K4347" s="1"/>
      <c r="L4347" s="1"/>
      <c r="M4347" s="1"/>
      <c r="N4347" s="1"/>
    </row>
    <row r="4348" spans="1:14">
      <c r="A4348" s="73">
        <v>4341</v>
      </c>
      <c r="B4348" s="81"/>
      <c r="C4348" s="81"/>
      <c r="D4348" s="81"/>
      <c r="E4348" s="1"/>
      <c r="F4348" s="1"/>
      <c r="G4348" s="1"/>
      <c r="H4348" s="1"/>
      <c r="I4348" s="1"/>
      <c r="J4348" s="1"/>
      <c r="K4348" s="1"/>
      <c r="L4348" s="1"/>
      <c r="M4348" s="1"/>
      <c r="N4348" s="1"/>
    </row>
    <row r="4349" spans="1:14">
      <c r="A4349" s="73">
        <v>4342</v>
      </c>
      <c r="B4349" s="81"/>
      <c r="C4349" s="81"/>
      <c r="D4349" s="81"/>
      <c r="E4349" s="1"/>
      <c r="F4349" s="1"/>
      <c r="G4349" s="1"/>
      <c r="H4349" s="1"/>
      <c r="I4349" s="1"/>
      <c r="J4349" s="1"/>
      <c r="K4349" s="1"/>
      <c r="L4349" s="1"/>
      <c r="M4349" s="1"/>
      <c r="N4349" s="1"/>
    </row>
    <row r="4350" spans="1:14">
      <c r="A4350" s="73">
        <v>4343</v>
      </c>
      <c r="B4350" s="81"/>
      <c r="C4350" s="81"/>
      <c r="D4350" s="81"/>
      <c r="E4350" s="1"/>
      <c r="F4350" s="1"/>
      <c r="G4350" s="1"/>
      <c r="H4350" s="1"/>
      <c r="I4350" s="1"/>
      <c r="J4350" s="1"/>
      <c r="K4350" s="1"/>
      <c r="L4350" s="1"/>
      <c r="M4350" s="1"/>
      <c r="N4350" s="1"/>
    </row>
    <row r="4351" spans="1:14">
      <c r="A4351" s="73">
        <v>4344</v>
      </c>
      <c r="B4351" s="81"/>
      <c r="C4351" s="81"/>
      <c r="D4351" s="81"/>
      <c r="E4351" s="1"/>
      <c r="F4351" s="1"/>
      <c r="G4351" s="1"/>
      <c r="H4351" s="1"/>
      <c r="I4351" s="1"/>
      <c r="J4351" s="1"/>
      <c r="K4351" s="1"/>
      <c r="L4351" s="1"/>
      <c r="M4351" s="1"/>
      <c r="N4351" s="1"/>
    </row>
    <row r="4352" spans="1:14">
      <c r="A4352" s="73">
        <v>4345</v>
      </c>
      <c r="B4352" s="81"/>
      <c r="C4352" s="81"/>
      <c r="D4352" s="81"/>
      <c r="E4352" s="1"/>
      <c r="F4352" s="1"/>
      <c r="G4352" s="1"/>
      <c r="H4352" s="1"/>
      <c r="I4352" s="1"/>
      <c r="J4352" s="1"/>
      <c r="K4352" s="1"/>
      <c r="L4352" s="1"/>
      <c r="M4352" s="1"/>
      <c r="N4352" s="1"/>
    </row>
    <row r="4353" spans="1:14">
      <c r="A4353" s="73">
        <v>4346</v>
      </c>
      <c r="B4353" s="81"/>
      <c r="C4353" s="81"/>
      <c r="D4353" s="81"/>
      <c r="E4353" s="1"/>
      <c r="F4353" s="1"/>
      <c r="G4353" s="1"/>
      <c r="H4353" s="1"/>
      <c r="I4353" s="1"/>
      <c r="J4353" s="1"/>
      <c r="K4353" s="1"/>
      <c r="L4353" s="1"/>
      <c r="M4353" s="1"/>
      <c r="N4353" s="1"/>
    </row>
    <row r="4354" spans="1:14">
      <c r="A4354" s="73">
        <v>4347</v>
      </c>
      <c r="B4354" s="81"/>
      <c r="C4354" s="81"/>
      <c r="D4354" s="81"/>
      <c r="E4354" s="1"/>
      <c r="F4354" s="1"/>
      <c r="G4354" s="1"/>
      <c r="H4354" s="1"/>
      <c r="I4354" s="1"/>
      <c r="J4354" s="1"/>
      <c r="K4354" s="1"/>
      <c r="L4354" s="1"/>
      <c r="M4354" s="1"/>
      <c r="N4354" s="1"/>
    </row>
    <row r="4355" spans="1:14">
      <c r="A4355" s="73">
        <v>4348</v>
      </c>
      <c r="B4355" s="81"/>
      <c r="C4355" s="81"/>
      <c r="D4355" s="81"/>
      <c r="E4355" s="1"/>
      <c r="F4355" s="1"/>
      <c r="G4355" s="1"/>
      <c r="H4355" s="1"/>
      <c r="I4355" s="1"/>
      <c r="J4355" s="1"/>
      <c r="K4355" s="1"/>
      <c r="L4355" s="1"/>
      <c r="M4355" s="1"/>
      <c r="N4355" s="1"/>
    </row>
    <row r="4356" spans="1:14">
      <c r="A4356" s="73">
        <v>4349</v>
      </c>
      <c r="B4356" s="81"/>
      <c r="C4356" s="81"/>
      <c r="D4356" s="81"/>
      <c r="E4356" s="1"/>
      <c r="F4356" s="1"/>
      <c r="G4356" s="1"/>
      <c r="H4356" s="1"/>
      <c r="I4356" s="1"/>
      <c r="J4356" s="1"/>
      <c r="K4356" s="1"/>
      <c r="L4356" s="1"/>
      <c r="M4356" s="1"/>
      <c r="N4356" s="1"/>
    </row>
    <row r="4357" spans="1:14">
      <c r="A4357" s="73">
        <v>4350</v>
      </c>
      <c r="B4357" s="81"/>
      <c r="C4357" s="81"/>
      <c r="D4357" s="81"/>
      <c r="E4357" s="1"/>
      <c r="F4357" s="1"/>
      <c r="G4357" s="1"/>
      <c r="H4357" s="1"/>
      <c r="I4357" s="1"/>
      <c r="J4357" s="1"/>
      <c r="K4357" s="1"/>
      <c r="L4357" s="1"/>
      <c r="M4357" s="1"/>
      <c r="N4357" s="1"/>
    </row>
    <row r="4358" spans="1:14">
      <c r="A4358" s="73">
        <v>4351</v>
      </c>
      <c r="B4358" s="81"/>
      <c r="C4358" s="81"/>
      <c r="D4358" s="81"/>
      <c r="E4358" s="1"/>
      <c r="F4358" s="1"/>
      <c r="G4358" s="1"/>
      <c r="H4358" s="1"/>
      <c r="I4358" s="1"/>
      <c r="J4358" s="1"/>
      <c r="K4358" s="1"/>
      <c r="L4358" s="1"/>
      <c r="M4358" s="1"/>
      <c r="N4358" s="1"/>
    </row>
    <row r="4359" spans="1:14">
      <c r="A4359" s="73">
        <v>4352</v>
      </c>
      <c r="B4359" s="81"/>
      <c r="C4359" s="81"/>
      <c r="D4359" s="81"/>
      <c r="E4359" s="1"/>
      <c r="F4359" s="1"/>
      <c r="G4359" s="1"/>
      <c r="H4359" s="1"/>
      <c r="I4359" s="1"/>
      <c r="J4359" s="1"/>
      <c r="K4359" s="1"/>
      <c r="L4359" s="1"/>
      <c r="M4359" s="1"/>
      <c r="N4359" s="1"/>
    </row>
    <row r="4360" spans="1:14">
      <c r="A4360" s="73">
        <v>4353</v>
      </c>
      <c r="B4360" s="81"/>
      <c r="C4360" s="81"/>
      <c r="D4360" s="81"/>
      <c r="E4360" s="1"/>
      <c r="F4360" s="1"/>
      <c r="G4360" s="1"/>
      <c r="H4360" s="1"/>
      <c r="I4360" s="1"/>
      <c r="J4360" s="1"/>
      <c r="K4360" s="1"/>
      <c r="L4360" s="1"/>
      <c r="M4360" s="1"/>
      <c r="N4360" s="1"/>
    </row>
    <row r="4361" spans="1:14">
      <c r="A4361" s="73">
        <v>4354</v>
      </c>
      <c r="B4361" s="81"/>
      <c r="C4361" s="81"/>
      <c r="D4361" s="81"/>
      <c r="E4361" s="1"/>
      <c r="F4361" s="1"/>
      <c r="G4361" s="1"/>
      <c r="H4361" s="1"/>
      <c r="I4361" s="1"/>
      <c r="J4361" s="1"/>
      <c r="K4361" s="1"/>
      <c r="L4361" s="1"/>
      <c r="M4361" s="1"/>
      <c r="N4361" s="1"/>
    </row>
    <row r="4362" spans="1:14">
      <c r="A4362" s="73">
        <v>4355</v>
      </c>
      <c r="B4362" s="81"/>
      <c r="C4362" s="81"/>
      <c r="D4362" s="81"/>
      <c r="E4362" s="1"/>
      <c r="F4362" s="1"/>
      <c r="G4362" s="1"/>
      <c r="H4362" s="1"/>
      <c r="I4362" s="1"/>
      <c r="J4362" s="1"/>
      <c r="K4362" s="1"/>
      <c r="L4362" s="1"/>
      <c r="M4362" s="1"/>
      <c r="N4362" s="1"/>
    </row>
    <row r="4363" spans="1:14">
      <c r="A4363" s="73">
        <v>4356</v>
      </c>
      <c r="B4363" s="81"/>
      <c r="C4363" s="81"/>
      <c r="D4363" s="81"/>
      <c r="E4363" s="1"/>
      <c r="F4363" s="1"/>
      <c r="G4363" s="1"/>
      <c r="H4363" s="1"/>
      <c r="I4363" s="1"/>
      <c r="J4363" s="1"/>
      <c r="K4363" s="1"/>
      <c r="L4363" s="1"/>
      <c r="M4363" s="1"/>
      <c r="N4363" s="1"/>
    </row>
    <row r="4364" spans="1:14">
      <c r="A4364" s="73">
        <v>4357</v>
      </c>
      <c r="B4364" s="81"/>
      <c r="C4364" s="81"/>
      <c r="D4364" s="81"/>
      <c r="E4364" s="1"/>
      <c r="F4364" s="1"/>
      <c r="G4364" s="1"/>
      <c r="H4364" s="1"/>
      <c r="I4364" s="1"/>
      <c r="J4364" s="1"/>
      <c r="K4364" s="1"/>
      <c r="L4364" s="1"/>
      <c r="M4364" s="1"/>
      <c r="N4364" s="1"/>
    </row>
    <row r="4365" spans="1:14">
      <c r="A4365" s="73">
        <v>4358</v>
      </c>
      <c r="B4365" s="81"/>
      <c r="C4365" s="81"/>
      <c r="D4365" s="81"/>
      <c r="E4365" s="1"/>
      <c r="F4365" s="1"/>
      <c r="G4365" s="1"/>
      <c r="H4365" s="1"/>
      <c r="I4365" s="1"/>
      <c r="J4365" s="1"/>
      <c r="K4365" s="1"/>
      <c r="L4365" s="1"/>
      <c r="M4365" s="1"/>
      <c r="N4365" s="1"/>
    </row>
    <row r="4366" spans="1:14">
      <c r="A4366" s="73">
        <v>4359</v>
      </c>
      <c r="B4366" s="81"/>
      <c r="C4366" s="81"/>
      <c r="D4366" s="81"/>
      <c r="E4366" s="1"/>
      <c r="F4366" s="1"/>
      <c r="G4366" s="1"/>
      <c r="H4366" s="1"/>
      <c r="I4366" s="1"/>
      <c r="J4366" s="1"/>
      <c r="K4366" s="1"/>
      <c r="L4366" s="1"/>
      <c r="M4366" s="1"/>
      <c r="N4366" s="1"/>
    </row>
    <row r="4367" spans="1:14">
      <c r="A4367" s="73">
        <v>4360</v>
      </c>
      <c r="B4367" s="81"/>
      <c r="C4367" s="81"/>
      <c r="D4367" s="81"/>
      <c r="E4367" s="1"/>
      <c r="F4367" s="1"/>
      <c r="G4367" s="1"/>
      <c r="H4367" s="1"/>
      <c r="I4367" s="1"/>
      <c r="J4367" s="1"/>
      <c r="K4367" s="1"/>
      <c r="L4367" s="1"/>
      <c r="M4367" s="1"/>
      <c r="N4367" s="1"/>
    </row>
    <row r="4368" spans="1:14">
      <c r="A4368" s="73">
        <v>4361</v>
      </c>
      <c r="B4368" s="81"/>
      <c r="C4368" s="81"/>
      <c r="D4368" s="81"/>
      <c r="E4368" s="1"/>
      <c r="F4368" s="1"/>
      <c r="G4368" s="1"/>
      <c r="H4368" s="1"/>
      <c r="I4368" s="1"/>
      <c r="J4368" s="1"/>
      <c r="K4368" s="1"/>
      <c r="L4368" s="1"/>
      <c r="M4368" s="1"/>
      <c r="N4368" s="1"/>
    </row>
    <row r="4369" spans="1:14">
      <c r="A4369" s="73">
        <v>4362</v>
      </c>
      <c r="B4369" s="81"/>
      <c r="C4369" s="81"/>
      <c r="D4369" s="81"/>
      <c r="E4369" s="1"/>
      <c r="F4369" s="1"/>
      <c r="G4369" s="1"/>
      <c r="H4369" s="1"/>
      <c r="I4369" s="1"/>
      <c r="J4369" s="1"/>
      <c r="K4369" s="1"/>
      <c r="L4369" s="1"/>
      <c r="M4369" s="1"/>
      <c r="N4369" s="1"/>
    </row>
    <row r="4370" spans="1:14">
      <c r="A4370" s="73">
        <v>4363</v>
      </c>
      <c r="B4370" s="81"/>
      <c r="C4370" s="81"/>
      <c r="D4370" s="81"/>
      <c r="E4370" s="1"/>
      <c r="F4370" s="1"/>
      <c r="G4370" s="1"/>
      <c r="H4370" s="1"/>
      <c r="I4370" s="1"/>
      <c r="J4370" s="1"/>
      <c r="K4370" s="1"/>
      <c r="L4370" s="1"/>
      <c r="M4370" s="1"/>
      <c r="N4370" s="1"/>
    </row>
    <row r="4371" spans="1:14">
      <c r="A4371" s="73">
        <v>4364</v>
      </c>
      <c r="B4371" s="81"/>
      <c r="C4371" s="81"/>
      <c r="D4371" s="81"/>
      <c r="E4371" s="1"/>
      <c r="F4371" s="1"/>
      <c r="G4371" s="1"/>
      <c r="H4371" s="1"/>
      <c r="I4371" s="1"/>
      <c r="J4371" s="1"/>
      <c r="K4371" s="1"/>
      <c r="L4371" s="1"/>
      <c r="M4371" s="1"/>
      <c r="N4371" s="1"/>
    </row>
    <row r="4372" spans="1:14">
      <c r="A4372" s="73">
        <v>4365</v>
      </c>
      <c r="B4372" s="81"/>
      <c r="C4372" s="81"/>
      <c r="D4372" s="81"/>
      <c r="E4372" s="1"/>
      <c r="F4372" s="1"/>
      <c r="G4372" s="1"/>
      <c r="H4372" s="1"/>
      <c r="I4372" s="1"/>
      <c r="J4372" s="1"/>
      <c r="K4372" s="1"/>
      <c r="L4372" s="1"/>
      <c r="M4372" s="1"/>
      <c r="N4372" s="1"/>
    </row>
    <row r="4373" spans="1:14">
      <c r="A4373" s="73">
        <v>4366</v>
      </c>
      <c r="B4373" s="81"/>
      <c r="C4373" s="81"/>
      <c r="D4373" s="81"/>
      <c r="E4373" s="1"/>
      <c r="F4373" s="1"/>
      <c r="G4373" s="1"/>
      <c r="H4373" s="1"/>
      <c r="I4373" s="1"/>
      <c r="J4373" s="1"/>
      <c r="K4373" s="1"/>
      <c r="L4373" s="1"/>
      <c r="M4373" s="1"/>
      <c r="N4373" s="1"/>
    </row>
    <row r="4374" spans="1:14">
      <c r="A4374" s="73">
        <v>4367</v>
      </c>
      <c r="B4374" s="81"/>
      <c r="C4374" s="81"/>
      <c r="D4374" s="81"/>
      <c r="E4374" s="1"/>
      <c r="F4374" s="1"/>
      <c r="G4374" s="1"/>
      <c r="H4374" s="1"/>
      <c r="I4374" s="1"/>
      <c r="J4374" s="1"/>
      <c r="K4374" s="1"/>
      <c r="L4374" s="1"/>
      <c r="M4374" s="1"/>
      <c r="N4374" s="1"/>
    </row>
    <row r="4375" spans="1:14">
      <c r="A4375" s="73">
        <v>4368</v>
      </c>
      <c r="B4375" s="81"/>
      <c r="C4375" s="81"/>
      <c r="D4375" s="81"/>
      <c r="E4375" s="1"/>
      <c r="F4375" s="1"/>
      <c r="G4375" s="1"/>
      <c r="H4375" s="1"/>
      <c r="I4375" s="1"/>
      <c r="J4375" s="1"/>
      <c r="K4375" s="1"/>
      <c r="L4375" s="1"/>
      <c r="M4375" s="1"/>
      <c r="N4375" s="1"/>
    </row>
    <row r="4376" spans="1:14">
      <c r="A4376" s="73">
        <v>4369</v>
      </c>
      <c r="B4376" s="81"/>
      <c r="C4376" s="81"/>
      <c r="D4376" s="81"/>
      <c r="E4376" s="1"/>
      <c r="F4376" s="1"/>
      <c r="G4376" s="1"/>
      <c r="H4376" s="1"/>
      <c r="I4376" s="1"/>
      <c r="J4376" s="1"/>
      <c r="K4376" s="1"/>
      <c r="L4376" s="1"/>
      <c r="M4376" s="1"/>
      <c r="N4376" s="1"/>
    </row>
    <row r="4377" spans="1:14">
      <c r="A4377" s="73">
        <v>4370</v>
      </c>
      <c r="B4377" s="81"/>
      <c r="C4377" s="81"/>
      <c r="D4377" s="81"/>
      <c r="E4377" s="1"/>
      <c r="F4377" s="1"/>
      <c r="G4377" s="1"/>
      <c r="H4377" s="1"/>
      <c r="I4377" s="1"/>
      <c r="J4377" s="1"/>
      <c r="K4377" s="1"/>
      <c r="L4377" s="1"/>
      <c r="M4377" s="1"/>
      <c r="N4377" s="1"/>
    </row>
    <row r="4378" spans="1:14">
      <c r="A4378" s="73">
        <v>4371</v>
      </c>
      <c r="B4378" s="81"/>
      <c r="C4378" s="81"/>
      <c r="D4378" s="81"/>
      <c r="E4378" s="1"/>
      <c r="F4378" s="1"/>
      <c r="G4378" s="1"/>
      <c r="H4378" s="1"/>
      <c r="I4378" s="1"/>
      <c r="J4378" s="1"/>
      <c r="K4378" s="1"/>
      <c r="L4378" s="1"/>
      <c r="M4378" s="1"/>
      <c r="N4378" s="1"/>
    </row>
    <row r="4379" spans="1:14">
      <c r="A4379" s="73">
        <v>4372</v>
      </c>
      <c r="B4379" s="81"/>
      <c r="C4379" s="81"/>
      <c r="D4379" s="81"/>
      <c r="E4379" s="1"/>
      <c r="F4379" s="1"/>
      <c r="G4379" s="1"/>
      <c r="H4379" s="1"/>
      <c r="I4379" s="1"/>
      <c r="J4379" s="1"/>
      <c r="K4379" s="1"/>
      <c r="L4379" s="1"/>
      <c r="M4379" s="1"/>
      <c r="N4379" s="1"/>
    </row>
    <row r="4380" spans="1:14">
      <c r="A4380" s="73">
        <v>4373</v>
      </c>
      <c r="B4380" s="81"/>
      <c r="C4380" s="81"/>
      <c r="D4380" s="81"/>
      <c r="E4380" s="1"/>
      <c r="F4380" s="1"/>
      <c r="G4380" s="1"/>
      <c r="H4380" s="1"/>
      <c r="I4380" s="1"/>
      <c r="J4380" s="1"/>
      <c r="K4380" s="1"/>
      <c r="L4380" s="1"/>
      <c r="M4380" s="1"/>
      <c r="N4380" s="1"/>
    </row>
    <row r="4381" spans="1:14">
      <c r="A4381" s="73">
        <v>4374</v>
      </c>
      <c r="B4381" s="81"/>
      <c r="C4381" s="81"/>
      <c r="D4381" s="81"/>
      <c r="E4381" s="1"/>
      <c r="F4381" s="1"/>
      <c r="G4381" s="1"/>
      <c r="H4381" s="1"/>
      <c r="I4381" s="1"/>
      <c r="J4381" s="1"/>
      <c r="K4381" s="1"/>
      <c r="L4381" s="1"/>
      <c r="M4381" s="1"/>
      <c r="N4381" s="1"/>
    </row>
    <row r="4382" spans="1:14">
      <c r="A4382" s="73">
        <v>4375</v>
      </c>
      <c r="B4382" s="81"/>
      <c r="C4382" s="81"/>
      <c r="D4382" s="81"/>
      <c r="E4382" s="1"/>
      <c r="F4382" s="1"/>
      <c r="G4382" s="1"/>
      <c r="H4382" s="1"/>
      <c r="I4382" s="1"/>
      <c r="J4382" s="1"/>
      <c r="K4382" s="1"/>
      <c r="L4382" s="1"/>
      <c r="M4382" s="1"/>
      <c r="N4382" s="1"/>
    </row>
    <row r="4383" spans="1:14">
      <c r="A4383" s="73">
        <v>4376</v>
      </c>
      <c r="B4383" s="81"/>
      <c r="C4383" s="81"/>
      <c r="D4383" s="81"/>
      <c r="E4383" s="1"/>
      <c r="F4383" s="1"/>
      <c r="G4383" s="1"/>
      <c r="H4383" s="1"/>
      <c r="I4383" s="1"/>
      <c r="J4383" s="1"/>
      <c r="K4383" s="1"/>
      <c r="L4383" s="1"/>
      <c r="M4383" s="1"/>
      <c r="N4383" s="1"/>
    </row>
    <row r="4384" spans="1:14">
      <c r="A4384" s="73">
        <v>4377</v>
      </c>
      <c r="B4384" s="81"/>
      <c r="C4384" s="81"/>
      <c r="D4384" s="81"/>
      <c r="E4384" s="1"/>
      <c r="F4384" s="1"/>
      <c r="G4384" s="1"/>
      <c r="H4384" s="1"/>
      <c r="I4384" s="1"/>
      <c r="J4384" s="1"/>
      <c r="K4384" s="1"/>
      <c r="L4384" s="1"/>
      <c r="M4384" s="1"/>
      <c r="N4384" s="1"/>
    </row>
    <row r="4385" spans="1:14">
      <c r="A4385" s="73">
        <v>4378</v>
      </c>
      <c r="B4385" s="81"/>
      <c r="C4385" s="81"/>
      <c r="D4385" s="81"/>
      <c r="E4385" s="1"/>
      <c r="F4385" s="1"/>
      <c r="G4385" s="1"/>
      <c r="H4385" s="1"/>
      <c r="I4385" s="1"/>
      <c r="J4385" s="1"/>
      <c r="K4385" s="1"/>
      <c r="L4385" s="1"/>
      <c r="M4385" s="1"/>
      <c r="N4385" s="1"/>
    </row>
    <row r="4386" spans="1:14">
      <c r="A4386" s="73">
        <v>4379</v>
      </c>
      <c r="B4386" s="81"/>
      <c r="C4386" s="81"/>
      <c r="D4386" s="81"/>
      <c r="E4386" s="1"/>
      <c r="F4386" s="1"/>
      <c r="G4386" s="1"/>
      <c r="H4386" s="1"/>
      <c r="I4386" s="1"/>
      <c r="J4386" s="1"/>
      <c r="K4386" s="1"/>
      <c r="L4386" s="1"/>
      <c r="M4386" s="1"/>
      <c r="N4386" s="1"/>
    </row>
    <row r="4387" spans="1:14">
      <c r="A4387" s="73">
        <v>4380</v>
      </c>
      <c r="B4387" s="81"/>
      <c r="C4387" s="81"/>
      <c r="D4387" s="81"/>
      <c r="E4387" s="1"/>
      <c r="F4387" s="1"/>
      <c r="G4387" s="1"/>
      <c r="H4387" s="1"/>
      <c r="I4387" s="1"/>
      <c r="J4387" s="1"/>
      <c r="K4387" s="1"/>
      <c r="L4387" s="1"/>
      <c r="M4387" s="1"/>
      <c r="N4387" s="1"/>
    </row>
    <row r="4388" spans="1:14">
      <c r="A4388" s="73">
        <v>4381</v>
      </c>
      <c r="B4388" s="81"/>
      <c r="C4388" s="81"/>
      <c r="D4388" s="81"/>
      <c r="E4388" s="1"/>
      <c r="F4388" s="1"/>
      <c r="G4388" s="1"/>
      <c r="H4388" s="1"/>
      <c r="I4388" s="1"/>
      <c r="J4388" s="1"/>
      <c r="K4388" s="1"/>
      <c r="L4388" s="1"/>
      <c r="M4388" s="1"/>
      <c r="N4388" s="1"/>
    </row>
    <row r="4389" spans="1:14">
      <c r="A4389" s="73">
        <v>4382</v>
      </c>
      <c r="B4389" s="81"/>
      <c r="C4389" s="81"/>
      <c r="D4389" s="81"/>
      <c r="E4389" s="1"/>
      <c r="F4389" s="1"/>
      <c r="G4389" s="1"/>
      <c r="H4389" s="1"/>
      <c r="I4389" s="1"/>
      <c r="J4389" s="1"/>
      <c r="K4389" s="1"/>
      <c r="L4389" s="1"/>
      <c r="M4389" s="1"/>
      <c r="N4389" s="1"/>
    </row>
    <row r="4390" spans="1:14">
      <c r="A4390" s="73">
        <v>4383</v>
      </c>
      <c r="B4390" s="81"/>
      <c r="C4390" s="81"/>
      <c r="D4390" s="81"/>
      <c r="E4390" s="1"/>
      <c r="F4390" s="1"/>
      <c r="G4390" s="1"/>
      <c r="H4390" s="1"/>
      <c r="I4390" s="1"/>
      <c r="J4390" s="1"/>
      <c r="K4390" s="1"/>
      <c r="L4390" s="1"/>
      <c r="M4390" s="1"/>
      <c r="N4390" s="1"/>
    </row>
    <row r="4391" spans="1:14">
      <c r="A4391" s="73">
        <v>4384</v>
      </c>
      <c r="B4391" s="81"/>
      <c r="C4391" s="81"/>
      <c r="D4391" s="81"/>
      <c r="E4391" s="1"/>
      <c r="F4391" s="1"/>
      <c r="G4391" s="1"/>
      <c r="H4391" s="1"/>
      <c r="I4391" s="1"/>
      <c r="J4391" s="1"/>
      <c r="K4391" s="1"/>
      <c r="L4391" s="1"/>
      <c r="M4391" s="1"/>
      <c r="N4391" s="1"/>
    </row>
    <row r="4392" spans="1:14">
      <c r="A4392" s="73">
        <v>4385</v>
      </c>
      <c r="B4392" s="81"/>
      <c r="C4392" s="81"/>
      <c r="D4392" s="81"/>
      <c r="E4392" s="1"/>
      <c r="F4392" s="1"/>
      <c r="G4392" s="1"/>
      <c r="H4392" s="1"/>
      <c r="I4392" s="1"/>
      <c r="J4392" s="1"/>
      <c r="K4392" s="1"/>
      <c r="L4392" s="1"/>
      <c r="M4392" s="1"/>
      <c r="N4392" s="1"/>
    </row>
    <row r="4393" spans="1:14">
      <c r="A4393" s="73">
        <v>4386</v>
      </c>
      <c r="B4393" s="81"/>
      <c r="C4393" s="81"/>
      <c r="D4393" s="81"/>
      <c r="E4393" s="1"/>
      <c r="F4393" s="1"/>
      <c r="G4393" s="1"/>
      <c r="H4393" s="1"/>
      <c r="I4393" s="1"/>
      <c r="J4393" s="1"/>
      <c r="K4393" s="1"/>
      <c r="L4393" s="1"/>
      <c r="M4393" s="1"/>
      <c r="N4393" s="1"/>
    </row>
    <row r="4394" spans="1:14">
      <c r="A4394" s="73">
        <v>4387</v>
      </c>
      <c r="B4394" s="81"/>
      <c r="C4394" s="81"/>
      <c r="D4394" s="81"/>
      <c r="E4394" s="1"/>
      <c r="F4394" s="1"/>
      <c r="G4394" s="1"/>
      <c r="H4394" s="1"/>
      <c r="I4394" s="1"/>
      <c r="J4394" s="1"/>
      <c r="K4394" s="1"/>
      <c r="L4394" s="1"/>
      <c r="M4394" s="1"/>
      <c r="N4394" s="1"/>
    </row>
    <row r="4395" spans="1:14">
      <c r="A4395" s="73">
        <v>4388</v>
      </c>
      <c r="B4395" s="81"/>
      <c r="C4395" s="81"/>
      <c r="D4395" s="81"/>
      <c r="E4395" s="1"/>
      <c r="F4395" s="1"/>
      <c r="G4395" s="1"/>
      <c r="H4395" s="1"/>
      <c r="I4395" s="1"/>
      <c r="J4395" s="1"/>
      <c r="K4395" s="1"/>
      <c r="L4395" s="1"/>
      <c r="M4395" s="1"/>
      <c r="N4395" s="1"/>
    </row>
    <row r="4396" spans="1:14">
      <c r="A4396" s="73">
        <v>4389</v>
      </c>
      <c r="B4396" s="81"/>
      <c r="C4396" s="81"/>
      <c r="D4396" s="81"/>
      <c r="E4396" s="1"/>
      <c r="F4396" s="1"/>
      <c r="G4396" s="1"/>
      <c r="H4396" s="1"/>
      <c r="I4396" s="1"/>
      <c r="J4396" s="1"/>
      <c r="K4396" s="1"/>
      <c r="L4396" s="1"/>
      <c r="M4396" s="1"/>
      <c r="N4396" s="1"/>
    </row>
    <row r="4397" spans="1:14">
      <c r="A4397" s="73">
        <v>4390</v>
      </c>
      <c r="B4397" s="81"/>
      <c r="C4397" s="81"/>
      <c r="D4397" s="81"/>
      <c r="E4397" s="1"/>
      <c r="F4397" s="1"/>
      <c r="G4397" s="1"/>
      <c r="H4397" s="1"/>
      <c r="I4397" s="1"/>
      <c r="J4397" s="1"/>
      <c r="K4397" s="1"/>
      <c r="L4397" s="1"/>
      <c r="M4397" s="1"/>
      <c r="N4397" s="1"/>
    </row>
    <row r="4398" spans="1:14">
      <c r="A4398" s="73">
        <v>4391</v>
      </c>
      <c r="B4398" s="81"/>
      <c r="C4398" s="81"/>
      <c r="D4398" s="81"/>
      <c r="E4398" s="1"/>
      <c r="F4398" s="1"/>
      <c r="G4398" s="1"/>
      <c r="H4398" s="1"/>
      <c r="I4398" s="1"/>
      <c r="J4398" s="1"/>
      <c r="K4398" s="1"/>
      <c r="L4398" s="1"/>
      <c r="M4398" s="1"/>
      <c r="N4398" s="1"/>
    </row>
    <row r="4399" spans="1:14">
      <c r="A4399" s="73">
        <v>4392</v>
      </c>
      <c r="B4399" s="81"/>
      <c r="C4399" s="81"/>
      <c r="D4399" s="81"/>
      <c r="E4399" s="1"/>
      <c r="F4399" s="1"/>
      <c r="G4399" s="1"/>
      <c r="H4399" s="1"/>
      <c r="I4399" s="1"/>
      <c r="J4399" s="1"/>
      <c r="K4399" s="1"/>
      <c r="L4399" s="1"/>
      <c r="M4399" s="1"/>
      <c r="N4399" s="1"/>
    </row>
    <row r="4400" spans="1:14">
      <c r="A4400" s="73">
        <v>4393</v>
      </c>
      <c r="B4400" s="81"/>
      <c r="C4400" s="81"/>
      <c r="D4400" s="81"/>
      <c r="E4400" s="1"/>
      <c r="F4400" s="1"/>
      <c r="G4400" s="1"/>
      <c r="H4400" s="1"/>
      <c r="I4400" s="1"/>
      <c r="J4400" s="1"/>
      <c r="K4400" s="1"/>
      <c r="L4400" s="1"/>
      <c r="M4400" s="1"/>
      <c r="N4400" s="1"/>
    </row>
    <row r="4401" spans="1:14">
      <c r="A4401" s="73">
        <v>4394</v>
      </c>
      <c r="B4401" s="81"/>
      <c r="C4401" s="81"/>
      <c r="D4401" s="81"/>
      <c r="E4401" s="1"/>
      <c r="F4401" s="1"/>
      <c r="G4401" s="1"/>
      <c r="H4401" s="1"/>
      <c r="I4401" s="1"/>
      <c r="J4401" s="1"/>
      <c r="K4401" s="1"/>
      <c r="L4401" s="1"/>
      <c r="M4401" s="1"/>
      <c r="N4401" s="1"/>
    </row>
    <row r="4402" spans="1:14">
      <c r="A4402" s="73">
        <v>4395</v>
      </c>
      <c r="B4402" s="81"/>
      <c r="C4402" s="81"/>
      <c r="D4402" s="81"/>
      <c r="E4402" s="1"/>
      <c r="F4402" s="1"/>
      <c r="G4402" s="1"/>
      <c r="H4402" s="1"/>
      <c r="I4402" s="1"/>
      <c r="J4402" s="1"/>
      <c r="K4402" s="1"/>
      <c r="L4402" s="1"/>
      <c r="M4402" s="1"/>
      <c r="N4402" s="1"/>
    </row>
    <row r="4403" spans="1:14">
      <c r="A4403" s="73">
        <v>4396</v>
      </c>
      <c r="B4403" s="81"/>
      <c r="C4403" s="81"/>
      <c r="D4403" s="81"/>
      <c r="E4403" s="1"/>
      <c r="F4403" s="1"/>
      <c r="G4403" s="1"/>
      <c r="H4403" s="1"/>
      <c r="I4403" s="1"/>
      <c r="J4403" s="1"/>
      <c r="K4403" s="1"/>
      <c r="L4403" s="1"/>
      <c r="M4403" s="1"/>
      <c r="N4403" s="1"/>
    </row>
    <row r="4404" spans="1:14">
      <c r="A4404" s="73">
        <v>4397</v>
      </c>
      <c r="B4404" s="81"/>
      <c r="C4404" s="81"/>
      <c r="D4404" s="81"/>
      <c r="E4404" s="1"/>
      <c r="F4404" s="1"/>
      <c r="G4404" s="1"/>
      <c r="H4404" s="1"/>
      <c r="I4404" s="1"/>
      <c r="J4404" s="1"/>
      <c r="K4404" s="1"/>
      <c r="L4404" s="1"/>
      <c r="M4404" s="1"/>
      <c r="N4404" s="1"/>
    </row>
    <row r="4405" spans="1:14">
      <c r="A4405" s="73">
        <v>4398</v>
      </c>
      <c r="B4405" s="81"/>
      <c r="C4405" s="81"/>
      <c r="D4405" s="81"/>
      <c r="E4405" s="1"/>
      <c r="F4405" s="1"/>
      <c r="G4405" s="1"/>
      <c r="H4405" s="1"/>
      <c r="I4405" s="1"/>
      <c r="J4405" s="1"/>
      <c r="K4405" s="1"/>
      <c r="L4405" s="1"/>
      <c r="M4405" s="1"/>
      <c r="N4405" s="1"/>
    </row>
    <row r="4406" spans="1:14">
      <c r="A4406" s="73">
        <v>4399</v>
      </c>
      <c r="B4406" s="81"/>
      <c r="C4406" s="81"/>
      <c r="D4406" s="81"/>
      <c r="E4406" s="1"/>
      <c r="F4406" s="1"/>
      <c r="G4406" s="1"/>
      <c r="H4406" s="1"/>
      <c r="I4406" s="1"/>
      <c r="J4406" s="1"/>
      <c r="K4406" s="1"/>
      <c r="L4406" s="1"/>
      <c r="M4406" s="1"/>
      <c r="N4406" s="1"/>
    </row>
    <row r="4407" spans="1:14">
      <c r="A4407" s="73">
        <v>4400</v>
      </c>
      <c r="B4407" s="81"/>
      <c r="C4407" s="81"/>
      <c r="D4407" s="81"/>
      <c r="E4407" s="1"/>
      <c r="F4407" s="1"/>
      <c r="G4407" s="1"/>
      <c r="H4407" s="1"/>
      <c r="I4407" s="1"/>
      <c r="J4407" s="1"/>
      <c r="K4407" s="1"/>
      <c r="L4407" s="1"/>
      <c r="M4407" s="1"/>
      <c r="N4407" s="1"/>
    </row>
    <row r="4408" spans="1:14">
      <c r="A4408" s="73">
        <v>4401</v>
      </c>
      <c r="B4408" s="81"/>
      <c r="C4408" s="81"/>
      <c r="D4408" s="81"/>
      <c r="E4408" s="1"/>
      <c r="F4408" s="1"/>
      <c r="G4408" s="1"/>
      <c r="H4408" s="1"/>
      <c r="I4408" s="1"/>
      <c r="J4408" s="1"/>
      <c r="K4408" s="1"/>
      <c r="L4408" s="1"/>
      <c r="M4408" s="1"/>
      <c r="N4408" s="1"/>
    </row>
    <row r="4409" spans="1:14">
      <c r="A4409" s="73">
        <v>4402</v>
      </c>
      <c r="B4409" s="81"/>
      <c r="C4409" s="81"/>
      <c r="D4409" s="81"/>
      <c r="E4409" s="1"/>
      <c r="F4409" s="1"/>
      <c r="G4409" s="1"/>
      <c r="H4409" s="1"/>
      <c r="I4409" s="1"/>
      <c r="J4409" s="1"/>
      <c r="K4409" s="1"/>
      <c r="L4409" s="1"/>
      <c r="M4409" s="1"/>
      <c r="N4409" s="1"/>
    </row>
    <row r="4410" spans="1:14">
      <c r="A4410" s="73">
        <v>4403</v>
      </c>
      <c r="B4410" s="81"/>
      <c r="C4410" s="81"/>
      <c r="D4410" s="81"/>
      <c r="E4410" s="1"/>
      <c r="F4410" s="1"/>
      <c r="G4410" s="1"/>
      <c r="H4410" s="1"/>
      <c r="I4410" s="1"/>
      <c r="J4410" s="1"/>
      <c r="K4410" s="1"/>
      <c r="L4410" s="1"/>
      <c r="M4410" s="1"/>
      <c r="N4410" s="1"/>
    </row>
    <row r="4411" spans="1:14">
      <c r="A4411" s="73">
        <v>4404</v>
      </c>
      <c r="B4411" s="81"/>
      <c r="C4411" s="81"/>
      <c r="D4411" s="81"/>
      <c r="E4411" s="1"/>
      <c r="F4411" s="1"/>
      <c r="G4411" s="1"/>
      <c r="H4411" s="1"/>
      <c r="I4411" s="1"/>
      <c r="J4411" s="1"/>
      <c r="K4411" s="1"/>
      <c r="L4411" s="1"/>
      <c r="M4411" s="1"/>
      <c r="N4411" s="1"/>
    </row>
    <row r="4412" spans="1:14">
      <c r="A4412" s="73">
        <v>4405</v>
      </c>
      <c r="B4412" s="81"/>
      <c r="C4412" s="81"/>
      <c r="D4412" s="81"/>
      <c r="E4412" s="1"/>
      <c r="F4412" s="1"/>
      <c r="G4412" s="1"/>
      <c r="H4412" s="1"/>
      <c r="I4412" s="1"/>
      <c r="J4412" s="1"/>
      <c r="K4412" s="1"/>
      <c r="L4412" s="1"/>
      <c r="M4412" s="1"/>
      <c r="N4412" s="1"/>
    </row>
    <row r="4413" spans="1:14">
      <c r="A4413" s="73">
        <v>4406</v>
      </c>
      <c r="B4413" s="81"/>
      <c r="C4413" s="81"/>
      <c r="D4413" s="81"/>
      <c r="E4413" s="1"/>
      <c r="F4413" s="1"/>
      <c r="G4413" s="1"/>
      <c r="H4413" s="1"/>
      <c r="I4413" s="1"/>
      <c r="J4413" s="1"/>
      <c r="K4413" s="1"/>
      <c r="L4413" s="1"/>
      <c r="M4413" s="1"/>
      <c r="N4413" s="1"/>
    </row>
    <row r="4414" spans="1:14">
      <c r="A4414" s="73">
        <v>4407</v>
      </c>
      <c r="B4414" s="81"/>
      <c r="C4414" s="81"/>
      <c r="D4414" s="81"/>
      <c r="E4414" s="1"/>
      <c r="F4414" s="1"/>
      <c r="G4414" s="1"/>
      <c r="H4414" s="1"/>
      <c r="I4414" s="1"/>
      <c r="J4414" s="1"/>
      <c r="K4414" s="1"/>
      <c r="L4414" s="1"/>
      <c r="M4414" s="1"/>
      <c r="N4414" s="1"/>
    </row>
    <row r="4415" spans="1:14">
      <c r="A4415" s="73">
        <v>4408</v>
      </c>
      <c r="B4415" s="81"/>
      <c r="C4415" s="81"/>
      <c r="D4415" s="81"/>
      <c r="E4415" s="1"/>
      <c r="F4415" s="1"/>
      <c r="G4415" s="1"/>
      <c r="H4415" s="1"/>
      <c r="I4415" s="1"/>
      <c r="J4415" s="1"/>
      <c r="K4415" s="1"/>
      <c r="L4415" s="1"/>
      <c r="M4415" s="1"/>
      <c r="N4415" s="1"/>
    </row>
    <row r="4416" spans="1:14">
      <c r="A4416" s="73">
        <v>4409</v>
      </c>
      <c r="B4416" s="81"/>
      <c r="C4416" s="81"/>
      <c r="D4416" s="81"/>
      <c r="E4416" s="1"/>
      <c r="F4416" s="1"/>
      <c r="G4416" s="1"/>
      <c r="H4416" s="1"/>
      <c r="I4416" s="1"/>
      <c r="J4416" s="1"/>
      <c r="K4416" s="1"/>
      <c r="L4416" s="1"/>
      <c r="M4416" s="1"/>
      <c r="N4416" s="1"/>
    </row>
    <row r="4417" spans="1:14">
      <c r="A4417" s="73">
        <v>4410</v>
      </c>
      <c r="B4417" s="81"/>
      <c r="C4417" s="81"/>
      <c r="D4417" s="81"/>
      <c r="E4417" s="1"/>
      <c r="F4417" s="1"/>
      <c r="G4417" s="1"/>
      <c r="H4417" s="1"/>
      <c r="I4417" s="1"/>
      <c r="J4417" s="1"/>
      <c r="K4417" s="1"/>
      <c r="L4417" s="1"/>
      <c r="M4417" s="1"/>
      <c r="N4417" s="1"/>
    </row>
    <row r="4418" spans="1:14">
      <c r="A4418" s="73">
        <v>4411</v>
      </c>
      <c r="B4418" s="81"/>
      <c r="C4418" s="81"/>
      <c r="D4418" s="81"/>
      <c r="E4418" s="1"/>
      <c r="F4418" s="1"/>
      <c r="G4418" s="1"/>
      <c r="H4418" s="1"/>
      <c r="I4418" s="1"/>
      <c r="J4418" s="1"/>
      <c r="K4418" s="1"/>
      <c r="L4418" s="1"/>
      <c r="M4418" s="1"/>
      <c r="N4418" s="1"/>
    </row>
    <row r="4419" spans="1:14">
      <c r="A4419" s="73">
        <v>4412</v>
      </c>
      <c r="B4419" s="81"/>
      <c r="C4419" s="81"/>
      <c r="D4419" s="81"/>
      <c r="E4419" s="1"/>
      <c r="F4419" s="1"/>
      <c r="G4419" s="1"/>
      <c r="H4419" s="1"/>
      <c r="I4419" s="1"/>
      <c r="J4419" s="1"/>
      <c r="K4419" s="1"/>
      <c r="L4419" s="1"/>
      <c r="M4419" s="1"/>
      <c r="N4419" s="1"/>
    </row>
    <row r="4420" spans="1:14">
      <c r="A4420" s="73">
        <v>4413</v>
      </c>
      <c r="B4420" s="81"/>
      <c r="C4420" s="81"/>
      <c r="D4420" s="81"/>
      <c r="E4420" s="1"/>
      <c r="F4420" s="1"/>
      <c r="G4420" s="1"/>
      <c r="H4420" s="1"/>
      <c r="I4420" s="1"/>
      <c r="J4420" s="1"/>
      <c r="K4420" s="1"/>
      <c r="L4420" s="1"/>
      <c r="M4420" s="1"/>
      <c r="N4420" s="1"/>
    </row>
    <row r="4421" spans="1:14">
      <c r="A4421" s="73">
        <v>4414</v>
      </c>
      <c r="B4421" s="81"/>
      <c r="C4421" s="81"/>
      <c r="D4421" s="81"/>
      <c r="E4421" s="1"/>
      <c r="F4421" s="1"/>
      <c r="G4421" s="1"/>
      <c r="H4421" s="1"/>
      <c r="I4421" s="1"/>
      <c r="J4421" s="1"/>
      <c r="K4421" s="1"/>
      <c r="L4421" s="1"/>
      <c r="M4421" s="1"/>
      <c r="N4421" s="1"/>
    </row>
    <row r="4422" spans="1:14">
      <c r="A4422" s="73">
        <v>4415</v>
      </c>
      <c r="B4422" s="81"/>
      <c r="C4422" s="81"/>
      <c r="D4422" s="81"/>
      <c r="E4422" s="1"/>
      <c r="F4422" s="1"/>
      <c r="G4422" s="1"/>
      <c r="H4422" s="1"/>
      <c r="I4422" s="1"/>
      <c r="J4422" s="1"/>
      <c r="K4422" s="1"/>
      <c r="L4422" s="1"/>
      <c r="M4422" s="1"/>
      <c r="N4422" s="1"/>
    </row>
    <row r="4423" spans="1:14">
      <c r="A4423" s="73">
        <v>4416</v>
      </c>
      <c r="B4423" s="81"/>
      <c r="C4423" s="81"/>
      <c r="D4423" s="81"/>
      <c r="E4423" s="1"/>
      <c r="F4423" s="1"/>
      <c r="G4423" s="1"/>
      <c r="H4423" s="1"/>
      <c r="I4423" s="1"/>
      <c r="J4423" s="1"/>
      <c r="K4423" s="1"/>
      <c r="L4423" s="1"/>
      <c r="M4423" s="1"/>
      <c r="N4423" s="1"/>
    </row>
    <row r="4424" spans="1:14">
      <c r="A4424" s="73">
        <v>4417</v>
      </c>
      <c r="B4424" s="81"/>
      <c r="C4424" s="81"/>
      <c r="D4424" s="81"/>
      <c r="E4424" s="1"/>
      <c r="F4424" s="1"/>
      <c r="G4424" s="1"/>
      <c r="H4424" s="1"/>
      <c r="I4424" s="1"/>
      <c r="J4424" s="1"/>
      <c r="K4424" s="1"/>
      <c r="L4424" s="1"/>
      <c r="M4424" s="1"/>
      <c r="N4424" s="1"/>
    </row>
    <row r="4425" spans="1:14">
      <c r="A4425" s="73">
        <v>4418</v>
      </c>
      <c r="B4425" s="81"/>
      <c r="C4425" s="81"/>
      <c r="D4425" s="81"/>
      <c r="E4425" s="1"/>
      <c r="F4425" s="1"/>
      <c r="G4425" s="1"/>
      <c r="H4425" s="1"/>
      <c r="I4425" s="1"/>
      <c r="J4425" s="1"/>
      <c r="K4425" s="1"/>
      <c r="L4425" s="1"/>
      <c r="M4425" s="1"/>
      <c r="N4425" s="1"/>
    </row>
    <row r="4426" spans="1:14">
      <c r="A4426" s="73">
        <v>4419</v>
      </c>
      <c r="B4426" s="81"/>
      <c r="C4426" s="81"/>
      <c r="D4426" s="81"/>
      <c r="E4426" s="1"/>
      <c r="F4426" s="1"/>
      <c r="G4426" s="1"/>
      <c r="H4426" s="1"/>
      <c r="I4426" s="1"/>
      <c r="J4426" s="1"/>
      <c r="K4426" s="1"/>
      <c r="L4426" s="1"/>
      <c r="M4426" s="1"/>
      <c r="N4426" s="1"/>
    </row>
    <row r="4427" spans="1:14">
      <c r="A4427" s="73">
        <v>4420</v>
      </c>
      <c r="B4427" s="81"/>
      <c r="C4427" s="81"/>
      <c r="D4427" s="81"/>
      <c r="E4427" s="1"/>
      <c r="F4427" s="1"/>
      <c r="G4427" s="1"/>
      <c r="H4427" s="1"/>
      <c r="I4427" s="1"/>
      <c r="J4427" s="1"/>
      <c r="K4427" s="1"/>
      <c r="L4427" s="1"/>
      <c r="M4427" s="1"/>
      <c r="N4427" s="1"/>
    </row>
    <row r="4428" spans="1:14">
      <c r="A4428" s="73">
        <v>4421</v>
      </c>
      <c r="B4428" s="81"/>
      <c r="C4428" s="81"/>
      <c r="D4428" s="81"/>
      <c r="E4428" s="1"/>
      <c r="F4428" s="1"/>
      <c r="G4428" s="1"/>
      <c r="H4428" s="1"/>
      <c r="I4428" s="1"/>
      <c r="J4428" s="1"/>
      <c r="K4428" s="1"/>
      <c r="L4428" s="1"/>
      <c r="M4428" s="1"/>
      <c r="N4428" s="1"/>
    </row>
    <row r="4429" spans="1:14">
      <c r="A4429" s="73">
        <v>4422</v>
      </c>
      <c r="B4429" s="81"/>
      <c r="C4429" s="81"/>
      <c r="D4429" s="81"/>
      <c r="E4429" s="1"/>
      <c r="F4429" s="1"/>
      <c r="G4429" s="1"/>
      <c r="H4429" s="1"/>
      <c r="I4429" s="1"/>
      <c r="J4429" s="1"/>
      <c r="K4429" s="1"/>
      <c r="L4429" s="1"/>
      <c r="M4429" s="1"/>
      <c r="N4429" s="1"/>
    </row>
    <row r="4430" spans="1:14">
      <c r="A4430" s="73">
        <v>4423</v>
      </c>
      <c r="B4430" s="81"/>
      <c r="C4430" s="81"/>
      <c r="D4430" s="81"/>
      <c r="E4430" s="1"/>
      <c r="F4430" s="1"/>
      <c r="G4430" s="1"/>
      <c r="H4430" s="1"/>
      <c r="I4430" s="1"/>
      <c r="J4430" s="1"/>
      <c r="K4430" s="1"/>
      <c r="L4430" s="1"/>
      <c r="M4430" s="1"/>
      <c r="N4430" s="1"/>
    </row>
    <row r="4431" spans="1:14">
      <c r="A4431" s="73">
        <v>4424</v>
      </c>
      <c r="B4431" s="81"/>
      <c r="C4431" s="81"/>
      <c r="D4431" s="81"/>
      <c r="E4431" s="1"/>
      <c r="F4431" s="1"/>
      <c r="G4431" s="1"/>
      <c r="H4431" s="1"/>
      <c r="I4431" s="1"/>
      <c r="J4431" s="1"/>
      <c r="K4431" s="1"/>
      <c r="L4431" s="1"/>
      <c r="M4431" s="1"/>
      <c r="N4431" s="1"/>
    </row>
    <row r="4432" spans="1:14">
      <c r="A4432" s="73">
        <v>4425</v>
      </c>
      <c r="B4432" s="81"/>
      <c r="C4432" s="81"/>
      <c r="D4432" s="81"/>
      <c r="E4432" s="1"/>
      <c r="F4432" s="1"/>
      <c r="G4432" s="1"/>
      <c r="H4432" s="1"/>
      <c r="I4432" s="1"/>
      <c r="J4432" s="1"/>
      <c r="K4432" s="1"/>
      <c r="L4432" s="1"/>
      <c r="M4432" s="1"/>
      <c r="N4432" s="1"/>
    </row>
    <row r="4433" spans="1:14">
      <c r="A4433" s="73">
        <v>4426</v>
      </c>
      <c r="B4433" s="81"/>
      <c r="C4433" s="81"/>
      <c r="D4433" s="81"/>
      <c r="E4433" s="1"/>
      <c r="F4433" s="1"/>
      <c r="G4433" s="1"/>
      <c r="H4433" s="1"/>
      <c r="I4433" s="1"/>
      <c r="J4433" s="1"/>
      <c r="K4433" s="1"/>
      <c r="L4433" s="1"/>
      <c r="M4433" s="1"/>
      <c r="N4433" s="1"/>
    </row>
    <row r="4434" spans="1:14">
      <c r="A4434" s="73">
        <v>4427</v>
      </c>
      <c r="B4434" s="81"/>
      <c r="C4434" s="81"/>
      <c r="D4434" s="81"/>
      <c r="E4434" s="1"/>
      <c r="F4434" s="1"/>
      <c r="G4434" s="1"/>
      <c r="H4434" s="1"/>
      <c r="I4434" s="1"/>
      <c r="J4434" s="1"/>
      <c r="K4434" s="1"/>
      <c r="L4434" s="1"/>
      <c r="M4434" s="1"/>
      <c r="N4434" s="1"/>
    </row>
    <row r="4435" spans="1:14">
      <c r="A4435" s="73">
        <v>4428</v>
      </c>
      <c r="B4435" s="81"/>
      <c r="C4435" s="81"/>
      <c r="D4435" s="81"/>
      <c r="E4435" s="1"/>
      <c r="F4435" s="1"/>
      <c r="G4435" s="1"/>
      <c r="H4435" s="1"/>
      <c r="I4435" s="1"/>
      <c r="J4435" s="1"/>
      <c r="K4435" s="1"/>
      <c r="L4435" s="1"/>
      <c r="M4435" s="1"/>
      <c r="N4435" s="1"/>
    </row>
    <row r="4436" spans="1:14">
      <c r="A4436" s="73">
        <v>4429</v>
      </c>
      <c r="B4436" s="81"/>
      <c r="C4436" s="81"/>
      <c r="D4436" s="81"/>
      <c r="E4436" s="1"/>
      <c r="F4436" s="1"/>
      <c r="G4436" s="1"/>
      <c r="H4436" s="1"/>
      <c r="I4436" s="1"/>
      <c r="J4436" s="1"/>
      <c r="K4436" s="1"/>
      <c r="L4436" s="1"/>
      <c r="M4436" s="1"/>
      <c r="N4436" s="1"/>
    </row>
    <row r="4437" spans="1:14">
      <c r="A4437" s="73">
        <v>4430</v>
      </c>
      <c r="B4437" s="81"/>
      <c r="C4437" s="81"/>
      <c r="D4437" s="81"/>
      <c r="E4437" s="1"/>
      <c r="F4437" s="1"/>
      <c r="G4437" s="1"/>
      <c r="H4437" s="1"/>
      <c r="I4437" s="1"/>
      <c r="J4437" s="1"/>
      <c r="K4437" s="1"/>
      <c r="L4437" s="1"/>
      <c r="M4437" s="1"/>
      <c r="N4437" s="1"/>
    </row>
    <row r="4438" spans="1:14">
      <c r="A4438" s="73">
        <v>4431</v>
      </c>
      <c r="B4438" s="81"/>
      <c r="C4438" s="81"/>
      <c r="D4438" s="81"/>
      <c r="E4438" s="1"/>
      <c r="F4438" s="1"/>
      <c r="G4438" s="1"/>
      <c r="H4438" s="1"/>
      <c r="I4438" s="1"/>
      <c r="J4438" s="1"/>
      <c r="K4438" s="1"/>
      <c r="L4438" s="1"/>
      <c r="M4438" s="1"/>
      <c r="N4438" s="1"/>
    </row>
    <row r="4439" spans="1:14">
      <c r="A4439" s="73">
        <v>4432</v>
      </c>
      <c r="B4439" s="81"/>
      <c r="C4439" s="81"/>
      <c r="D4439" s="81"/>
      <c r="E4439" s="1"/>
      <c r="F4439" s="1"/>
      <c r="G4439" s="1"/>
      <c r="H4439" s="1"/>
      <c r="I4439" s="1"/>
      <c r="J4439" s="1"/>
      <c r="K4439" s="1"/>
      <c r="L4439" s="1"/>
      <c r="M4439" s="1"/>
      <c r="N4439" s="1"/>
    </row>
    <row r="4440" spans="1:14">
      <c r="A4440" s="73">
        <v>4433</v>
      </c>
      <c r="B4440" s="81"/>
      <c r="C4440" s="81"/>
      <c r="D4440" s="81"/>
      <c r="E4440" s="1"/>
      <c r="F4440" s="1"/>
      <c r="G4440" s="1"/>
      <c r="H4440" s="1"/>
      <c r="I4440" s="1"/>
      <c r="J4440" s="1"/>
      <c r="K4440" s="1"/>
      <c r="L4440" s="1"/>
      <c r="M4440" s="1"/>
      <c r="N4440" s="1"/>
    </row>
    <row r="4441" spans="1:14">
      <c r="A4441" s="73">
        <v>4434</v>
      </c>
      <c r="B4441" s="81"/>
      <c r="C4441" s="81"/>
      <c r="D4441" s="81"/>
      <c r="E4441" s="1"/>
      <c r="F4441" s="1"/>
      <c r="G4441" s="1"/>
      <c r="H4441" s="1"/>
      <c r="I4441" s="1"/>
      <c r="J4441" s="1"/>
      <c r="K4441" s="1"/>
      <c r="L4441" s="1"/>
      <c r="M4441" s="1"/>
      <c r="N4441" s="1"/>
    </row>
    <row r="4442" spans="1:14">
      <c r="A4442" s="73">
        <v>4435</v>
      </c>
      <c r="B4442" s="81"/>
      <c r="C4442" s="81"/>
      <c r="D4442" s="81"/>
      <c r="E4442" s="1"/>
      <c r="F4442" s="1"/>
      <c r="G4442" s="1"/>
      <c r="H4442" s="1"/>
      <c r="I4442" s="1"/>
      <c r="J4442" s="1"/>
      <c r="K4442" s="1"/>
      <c r="L4442" s="1"/>
      <c r="M4442" s="1"/>
      <c r="N4442" s="1"/>
    </row>
    <row r="4443" spans="1:14">
      <c r="A4443" s="73">
        <v>4436</v>
      </c>
      <c r="B4443" s="81"/>
      <c r="C4443" s="81"/>
      <c r="D4443" s="81"/>
      <c r="E4443" s="1"/>
      <c r="F4443" s="1"/>
      <c r="G4443" s="1"/>
      <c r="H4443" s="1"/>
      <c r="I4443" s="1"/>
      <c r="J4443" s="1"/>
      <c r="K4443" s="1"/>
      <c r="L4443" s="1"/>
      <c r="M4443" s="1"/>
      <c r="N4443" s="1"/>
    </row>
    <row r="4444" spans="1:14">
      <c r="A4444" s="73">
        <v>4437</v>
      </c>
      <c r="B4444" s="81"/>
      <c r="C4444" s="81"/>
      <c r="D4444" s="81"/>
      <c r="E4444" s="1"/>
      <c r="F4444" s="1"/>
      <c r="G4444" s="1"/>
      <c r="H4444" s="1"/>
      <c r="I4444" s="1"/>
      <c r="J4444" s="1"/>
      <c r="K4444" s="1"/>
      <c r="L4444" s="1"/>
      <c r="M4444" s="1"/>
      <c r="N4444" s="1"/>
    </row>
    <row r="4445" spans="1:14">
      <c r="A4445" s="73">
        <v>4438</v>
      </c>
      <c r="B4445" s="81"/>
      <c r="C4445" s="81"/>
      <c r="D4445" s="81"/>
      <c r="E4445" s="1"/>
      <c r="F4445" s="1"/>
      <c r="G4445" s="1"/>
      <c r="H4445" s="1"/>
      <c r="I4445" s="1"/>
      <c r="J4445" s="1"/>
      <c r="K4445" s="1"/>
      <c r="L4445" s="1"/>
      <c r="M4445" s="1"/>
      <c r="N4445" s="1"/>
    </row>
    <row r="4446" spans="1:14">
      <c r="A4446" s="73">
        <v>4439</v>
      </c>
      <c r="B4446" s="81"/>
      <c r="C4446" s="81"/>
      <c r="D4446" s="81"/>
      <c r="E4446" s="1"/>
      <c r="F4446" s="1"/>
      <c r="G4446" s="1"/>
      <c r="H4446" s="1"/>
      <c r="I4446" s="1"/>
      <c r="J4446" s="1"/>
      <c r="K4446" s="1"/>
      <c r="L4446" s="1"/>
      <c r="M4446" s="1"/>
      <c r="N4446" s="1"/>
    </row>
    <row r="4447" spans="1:14">
      <c r="A4447" s="73">
        <v>4440</v>
      </c>
      <c r="B4447" s="81"/>
      <c r="C4447" s="81"/>
      <c r="D4447" s="81"/>
      <c r="E4447" s="1"/>
      <c r="F4447" s="1"/>
      <c r="G4447" s="1"/>
      <c r="H4447" s="1"/>
      <c r="I4447" s="1"/>
      <c r="J4447" s="1"/>
      <c r="K4447" s="1"/>
      <c r="L4447" s="1"/>
      <c r="M4447" s="1"/>
      <c r="N4447" s="1"/>
    </row>
    <row r="4448" spans="1:14">
      <c r="A4448" s="73">
        <v>4441</v>
      </c>
      <c r="B4448" s="81"/>
      <c r="C4448" s="81"/>
      <c r="D4448" s="81"/>
      <c r="E4448" s="1"/>
      <c r="F4448" s="1"/>
      <c r="G4448" s="1"/>
      <c r="H4448" s="1"/>
      <c r="I4448" s="1"/>
      <c r="J4448" s="1"/>
      <c r="K4448" s="1"/>
      <c r="L4448" s="1"/>
      <c r="M4448" s="1"/>
      <c r="N4448" s="1"/>
    </row>
    <row r="4449" spans="1:14">
      <c r="A4449" s="73">
        <v>4442</v>
      </c>
      <c r="B4449" s="81"/>
      <c r="C4449" s="81"/>
      <c r="D4449" s="81"/>
      <c r="E4449" s="1"/>
      <c r="F4449" s="1"/>
      <c r="G4449" s="1"/>
      <c r="H4449" s="1"/>
      <c r="I4449" s="1"/>
      <c r="J4449" s="1"/>
      <c r="K4449" s="1"/>
      <c r="L4449" s="1"/>
      <c r="M4449" s="1"/>
      <c r="N4449" s="1"/>
    </row>
    <row r="4450" spans="1:14">
      <c r="A4450" s="73">
        <v>4443</v>
      </c>
      <c r="B4450" s="81"/>
      <c r="C4450" s="81"/>
      <c r="D4450" s="81"/>
      <c r="E4450" s="1"/>
      <c r="F4450" s="1"/>
      <c r="G4450" s="1"/>
      <c r="H4450" s="1"/>
      <c r="I4450" s="1"/>
      <c r="J4450" s="1"/>
      <c r="K4450" s="1"/>
      <c r="L4450" s="1"/>
      <c r="M4450" s="1"/>
      <c r="N4450" s="1"/>
    </row>
    <row r="4451" spans="1:14">
      <c r="A4451" s="73">
        <v>4444</v>
      </c>
      <c r="B4451" s="81"/>
      <c r="C4451" s="81"/>
      <c r="D4451" s="81"/>
      <c r="E4451" s="1"/>
      <c r="F4451" s="1"/>
      <c r="G4451" s="1"/>
      <c r="H4451" s="1"/>
      <c r="I4451" s="1"/>
      <c r="J4451" s="1"/>
      <c r="K4451" s="1"/>
      <c r="L4451" s="1"/>
      <c r="M4451" s="1"/>
      <c r="N4451" s="1"/>
    </row>
    <row r="4452" spans="1:14">
      <c r="A4452" s="73">
        <v>4445</v>
      </c>
      <c r="B4452" s="81"/>
      <c r="C4452" s="81"/>
      <c r="D4452" s="81"/>
      <c r="E4452" s="1"/>
      <c r="F4452" s="1"/>
      <c r="G4452" s="1"/>
      <c r="H4452" s="1"/>
      <c r="I4452" s="1"/>
      <c r="J4452" s="1"/>
      <c r="K4452" s="1"/>
      <c r="L4452" s="1"/>
      <c r="M4452" s="1"/>
      <c r="N4452" s="1"/>
    </row>
    <row r="4453" spans="1:14">
      <c r="A4453" s="73">
        <v>4446</v>
      </c>
      <c r="B4453" s="81"/>
      <c r="C4453" s="81"/>
      <c r="D4453" s="81"/>
      <c r="E4453" s="1"/>
      <c r="F4453" s="1"/>
      <c r="G4453" s="1"/>
      <c r="H4453" s="1"/>
      <c r="I4453" s="1"/>
      <c r="J4453" s="1"/>
      <c r="K4453" s="1"/>
      <c r="L4453" s="1"/>
      <c r="M4453" s="1"/>
      <c r="N4453" s="1"/>
    </row>
    <row r="4454" spans="1:14">
      <c r="A4454" s="73">
        <v>4447</v>
      </c>
      <c r="B4454" s="81"/>
      <c r="C4454" s="81"/>
      <c r="D4454" s="81"/>
      <c r="E4454" s="1"/>
      <c r="F4454" s="1"/>
      <c r="G4454" s="1"/>
      <c r="H4454" s="1"/>
      <c r="I4454" s="1"/>
      <c r="J4454" s="1"/>
      <c r="K4454" s="1"/>
      <c r="L4454" s="1"/>
      <c r="M4454" s="1"/>
      <c r="N4454" s="1"/>
    </row>
    <row r="4455" spans="1:14">
      <c r="A4455" s="73">
        <v>4448</v>
      </c>
      <c r="B4455" s="81"/>
      <c r="C4455" s="81"/>
      <c r="D4455" s="81"/>
      <c r="E4455" s="1"/>
      <c r="F4455" s="1"/>
      <c r="G4455" s="1"/>
      <c r="H4455" s="1"/>
      <c r="I4455" s="1"/>
      <c r="J4455" s="1"/>
      <c r="K4455" s="1"/>
      <c r="L4455" s="1"/>
      <c r="M4455" s="1"/>
      <c r="N4455" s="1"/>
    </row>
    <row r="4456" spans="1:14">
      <c r="A4456" s="73">
        <v>4449</v>
      </c>
      <c r="B4456" s="81"/>
      <c r="C4456" s="81"/>
      <c r="D4456" s="81"/>
      <c r="E4456" s="1"/>
      <c r="F4456" s="1"/>
      <c r="G4456" s="1"/>
      <c r="H4456" s="1"/>
      <c r="I4456" s="1"/>
      <c r="J4456" s="1"/>
      <c r="K4456" s="1"/>
      <c r="L4456" s="1"/>
      <c r="M4456" s="1"/>
      <c r="N4456" s="1"/>
    </row>
    <row r="4457" spans="1:14">
      <c r="A4457" s="73">
        <v>4450</v>
      </c>
      <c r="B4457" s="81"/>
      <c r="C4457" s="81"/>
      <c r="D4457" s="81"/>
      <c r="E4457" s="1"/>
      <c r="F4457" s="1"/>
      <c r="G4457" s="1"/>
      <c r="H4457" s="1"/>
      <c r="I4457" s="1"/>
      <c r="J4457" s="1"/>
      <c r="K4457" s="1"/>
      <c r="L4457" s="1"/>
      <c r="M4457" s="1"/>
      <c r="N4457" s="1"/>
    </row>
    <row r="4458" spans="1:14">
      <c r="A4458" s="73">
        <v>4451</v>
      </c>
      <c r="B4458" s="81"/>
      <c r="C4458" s="81"/>
      <c r="D4458" s="81"/>
      <c r="E4458" s="1"/>
      <c r="F4458" s="1"/>
      <c r="G4458" s="1"/>
      <c r="H4458" s="1"/>
      <c r="I4458" s="1"/>
      <c r="J4458" s="1"/>
      <c r="K4458" s="1"/>
      <c r="L4458" s="1"/>
      <c r="M4458" s="1"/>
      <c r="N4458" s="1"/>
    </row>
    <row r="4459" spans="1:14">
      <c r="A4459" s="73">
        <v>4452</v>
      </c>
      <c r="B4459" s="81"/>
      <c r="C4459" s="81"/>
      <c r="D4459" s="81"/>
      <c r="E4459" s="1"/>
      <c r="F4459" s="1"/>
      <c r="G4459" s="1"/>
      <c r="H4459" s="1"/>
      <c r="I4459" s="1"/>
      <c r="J4459" s="1"/>
      <c r="K4459" s="1"/>
      <c r="L4459" s="1"/>
      <c r="M4459" s="1"/>
      <c r="N4459" s="1"/>
    </row>
    <row r="4460" spans="1:14">
      <c r="A4460" s="73">
        <v>4453</v>
      </c>
      <c r="B4460" s="81"/>
      <c r="C4460" s="81"/>
      <c r="D4460" s="81"/>
      <c r="E4460" s="1"/>
      <c r="F4460" s="1"/>
      <c r="G4460" s="1"/>
      <c r="H4460" s="1"/>
      <c r="I4460" s="1"/>
      <c r="J4460" s="1"/>
      <c r="K4460" s="1"/>
      <c r="L4460" s="1"/>
      <c r="M4460" s="1"/>
      <c r="N4460" s="1"/>
    </row>
    <row r="4461" spans="1:14">
      <c r="A4461" s="73">
        <v>4454</v>
      </c>
      <c r="B4461" s="81"/>
      <c r="C4461" s="81"/>
      <c r="D4461" s="81"/>
      <c r="E4461" s="1"/>
      <c r="F4461" s="1"/>
      <c r="G4461" s="1"/>
      <c r="H4461" s="1"/>
      <c r="I4461" s="1"/>
      <c r="J4461" s="1"/>
      <c r="K4461" s="1"/>
      <c r="L4461" s="1"/>
      <c r="M4461" s="1"/>
      <c r="N4461" s="1"/>
    </row>
    <row r="4462" spans="1:14">
      <c r="A4462" s="73">
        <v>4455</v>
      </c>
      <c r="B4462" s="81"/>
      <c r="C4462" s="81"/>
      <c r="D4462" s="81"/>
      <c r="E4462" s="1"/>
      <c r="F4462" s="1"/>
      <c r="G4462" s="1"/>
      <c r="H4462" s="1"/>
      <c r="I4462" s="1"/>
      <c r="J4462" s="1"/>
      <c r="K4462" s="1"/>
      <c r="L4462" s="1"/>
      <c r="M4462" s="1"/>
      <c r="N4462" s="1"/>
    </row>
    <row r="4463" spans="1:14">
      <c r="A4463" s="73">
        <v>4456</v>
      </c>
      <c r="B4463" s="81"/>
      <c r="C4463" s="81"/>
      <c r="D4463" s="81"/>
      <c r="E4463" s="1"/>
      <c r="F4463" s="1"/>
      <c r="G4463" s="1"/>
      <c r="H4463" s="1"/>
      <c r="I4463" s="1"/>
      <c r="J4463" s="1"/>
      <c r="K4463" s="1"/>
      <c r="L4463" s="1"/>
      <c r="M4463" s="1"/>
      <c r="N4463" s="1"/>
    </row>
    <row r="4464" spans="1:14">
      <c r="A4464" s="73">
        <v>4457</v>
      </c>
      <c r="B4464" s="81"/>
      <c r="C4464" s="81"/>
      <c r="D4464" s="81"/>
      <c r="E4464" s="1"/>
      <c r="F4464" s="1"/>
      <c r="G4464" s="1"/>
      <c r="H4464" s="1"/>
      <c r="I4464" s="1"/>
      <c r="J4464" s="1"/>
      <c r="K4464" s="1"/>
      <c r="L4464" s="1"/>
      <c r="M4464" s="1"/>
      <c r="N4464" s="1"/>
    </row>
    <row r="4465" spans="1:14">
      <c r="A4465" s="73">
        <v>4458</v>
      </c>
      <c r="B4465" s="81"/>
      <c r="C4465" s="81"/>
      <c r="D4465" s="81"/>
      <c r="E4465" s="1"/>
      <c r="F4465" s="1"/>
      <c r="G4465" s="1"/>
      <c r="H4465" s="1"/>
      <c r="I4465" s="1"/>
      <c r="J4465" s="1"/>
      <c r="K4465" s="1"/>
      <c r="L4465" s="1"/>
      <c r="M4465" s="1"/>
      <c r="N4465" s="1"/>
    </row>
    <row r="4466" spans="1:14">
      <c r="A4466" s="73">
        <v>4459</v>
      </c>
      <c r="B4466" s="81"/>
      <c r="C4466" s="81"/>
      <c r="D4466" s="81"/>
      <c r="E4466" s="1"/>
      <c r="F4466" s="1"/>
      <c r="G4466" s="1"/>
      <c r="H4466" s="1"/>
      <c r="I4466" s="1"/>
      <c r="J4466" s="1"/>
      <c r="K4466" s="1"/>
      <c r="L4466" s="1"/>
      <c r="M4466" s="1"/>
      <c r="N4466" s="1"/>
    </row>
    <row r="4467" spans="1:14">
      <c r="A4467" s="73">
        <v>4460</v>
      </c>
      <c r="B4467" s="81"/>
      <c r="C4467" s="81"/>
      <c r="D4467" s="81"/>
      <c r="E4467" s="1"/>
      <c r="F4467" s="1"/>
      <c r="G4467" s="1"/>
      <c r="H4467" s="1"/>
      <c r="I4467" s="1"/>
      <c r="J4467" s="1"/>
      <c r="K4467" s="1"/>
      <c r="L4467" s="1"/>
      <c r="M4467" s="1"/>
      <c r="N4467" s="1"/>
    </row>
    <row r="4468" spans="1:14">
      <c r="A4468" s="73">
        <v>4461</v>
      </c>
      <c r="B4468" s="81"/>
      <c r="C4468" s="81"/>
      <c r="D4468" s="81"/>
      <c r="E4468" s="1"/>
      <c r="F4468" s="1"/>
      <c r="G4468" s="1"/>
      <c r="H4468" s="1"/>
      <c r="I4468" s="1"/>
      <c r="J4468" s="1"/>
      <c r="K4468" s="1"/>
      <c r="L4468" s="1"/>
      <c r="M4468" s="1"/>
      <c r="N4468" s="1"/>
    </row>
    <row r="4469" spans="1:14">
      <c r="A4469" s="73">
        <v>4462</v>
      </c>
      <c r="B4469" s="81"/>
      <c r="C4469" s="81"/>
      <c r="D4469" s="81"/>
      <c r="E4469" s="1"/>
      <c r="F4469" s="1"/>
      <c r="G4469" s="1"/>
      <c r="H4469" s="1"/>
      <c r="I4469" s="1"/>
      <c r="J4469" s="1"/>
      <c r="K4469" s="1"/>
      <c r="L4469" s="1"/>
      <c r="M4469" s="1"/>
      <c r="N4469" s="1"/>
    </row>
    <row r="4470" spans="1:14">
      <c r="A4470" s="73">
        <v>4463</v>
      </c>
      <c r="B4470" s="81"/>
      <c r="C4470" s="81"/>
      <c r="D4470" s="81"/>
      <c r="E4470" s="1"/>
      <c r="F4470" s="1"/>
      <c r="G4470" s="1"/>
      <c r="H4470" s="1"/>
      <c r="I4470" s="1"/>
      <c r="J4470" s="1"/>
      <c r="K4470" s="1"/>
      <c r="L4470" s="1"/>
      <c r="M4470" s="1"/>
      <c r="N4470" s="1"/>
    </row>
    <row r="4471" spans="1:14">
      <c r="A4471" s="73">
        <v>4464</v>
      </c>
      <c r="B4471" s="81"/>
      <c r="C4471" s="81"/>
      <c r="D4471" s="81"/>
      <c r="E4471" s="1"/>
      <c r="F4471" s="1"/>
      <c r="G4471" s="1"/>
      <c r="H4471" s="1"/>
      <c r="I4471" s="1"/>
      <c r="J4471" s="1"/>
      <c r="K4471" s="1"/>
      <c r="L4471" s="1"/>
      <c r="M4471" s="1"/>
      <c r="N4471" s="1"/>
    </row>
    <row r="4472" spans="1:14">
      <c r="A4472" s="73">
        <v>4465</v>
      </c>
      <c r="B4472" s="81"/>
      <c r="C4472" s="81"/>
      <c r="D4472" s="81"/>
      <c r="E4472" s="1"/>
      <c r="F4472" s="1"/>
      <c r="G4472" s="1"/>
      <c r="H4472" s="1"/>
      <c r="I4472" s="1"/>
      <c r="J4472" s="1"/>
      <c r="K4472" s="1"/>
      <c r="L4472" s="1"/>
      <c r="M4472" s="1"/>
      <c r="N4472" s="1"/>
    </row>
    <row r="4473" spans="1:14">
      <c r="A4473" s="73">
        <v>4466</v>
      </c>
      <c r="B4473" s="81"/>
      <c r="C4473" s="81"/>
      <c r="D4473" s="81"/>
      <c r="E4473" s="1"/>
      <c r="F4473" s="1"/>
      <c r="G4473" s="1"/>
      <c r="H4473" s="1"/>
      <c r="I4473" s="1"/>
      <c r="J4473" s="1"/>
      <c r="K4473" s="1"/>
      <c r="L4473" s="1"/>
      <c r="M4473" s="1"/>
      <c r="N4473" s="1"/>
    </row>
    <row r="4474" spans="1:14">
      <c r="A4474" s="73">
        <v>4467</v>
      </c>
      <c r="B4474" s="81"/>
      <c r="C4474" s="81"/>
      <c r="D4474" s="81"/>
      <c r="E4474" s="1"/>
      <c r="F4474" s="1"/>
      <c r="G4474" s="1"/>
      <c r="H4474" s="1"/>
      <c r="I4474" s="1"/>
      <c r="J4474" s="1"/>
      <c r="K4474" s="1"/>
      <c r="L4474" s="1"/>
      <c r="M4474" s="1"/>
      <c r="N4474" s="1"/>
    </row>
    <row r="4475" spans="1:14">
      <c r="A4475" s="73">
        <v>4468</v>
      </c>
      <c r="B4475" s="81"/>
      <c r="C4475" s="81"/>
      <c r="D4475" s="81"/>
      <c r="E4475" s="1"/>
      <c r="F4475" s="1"/>
      <c r="G4475" s="1"/>
      <c r="H4475" s="1"/>
      <c r="I4475" s="1"/>
      <c r="J4475" s="1"/>
      <c r="K4475" s="1"/>
      <c r="L4475" s="1"/>
      <c r="M4475" s="1"/>
      <c r="N4475" s="1"/>
    </row>
    <row r="4476" spans="1:14">
      <c r="A4476" s="73">
        <v>4469</v>
      </c>
      <c r="B4476" s="81"/>
      <c r="C4476" s="81"/>
      <c r="D4476" s="81"/>
      <c r="E4476" s="1"/>
      <c r="F4476" s="1"/>
      <c r="G4476" s="1"/>
      <c r="H4476" s="1"/>
      <c r="I4476" s="1"/>
      <c r="J4476" s="1"/>
      <c r="K4476" s="1"/>
      <c r="L4476" s="1"/>
      <c r="M4476" s="1"/>
      <c r="N4476" s="1"/>
    </row>
    <row r="4477" spans="1:14">
      <c r="A4477" s="73">
        <v>4470</v>
      </c>
      <c r="B4477" s="81"/>
      <c r="C4477" s="81"/>
      <c r="D4477" s="81"/>
      <c r="E4477" s="1"/>
      <c r="F4477" s="1"/>
      <c r="G4477" s="1"/>
      <c r="H4477" s="1"/>
      <c r="I4477" s="1"/>
      <c r="J4477" s="1"/>
      <c r="K4477" s="1"/>
      <c r="L4477" s="1"/>
      <c r="M4477" s="1"/>
      <c r="N4477" s="1"/>
    </row>
    <row r="4478" spans="1:14">
      <c r="A4478" s="73">
        <v>4471</v>
      </c>
      <c r="B4478" s="81"/>
      <c r="C4478" s="81"/>
      <c r="D4478" s="81"/>
      <c r="E4478" s="1"/>
      <c r="F4478" s="1"/>
      <c r="G4478" s="1"/>
      <c r="H4478" s="1"/>
      <c r="I4478" s="1"/>
      <c r="J4478" s="1"/>
      <c r="K4478" s="1"/>
      <c r="L4478" s="1"/>
      <c r="M4478" s="1"/>
      <c r="N4478" s="1"/>
    </row>
    <row r="4479" spans="1:14">
      <c r="A4479" s="73">
        <v>4472</v>
      </c>
      <c r="B4479" s="81"/>
      <c r="C4479" s="81"/>
      <c r="D4479" s="81"/>
      <c r="E4479" s="1"/>
      <c r="F4479" s="1"/>
      <c r="G4479" s="1"/>
      <c r="H4479" s="1"/>
      <c r="I4479" s="1"/>
      <c r="J4479" s="1"/>
      <c r="K4479" s="1"/>
      <c r="L4479" s="1"/>
      <c r="M4479" s="1"/>
      <c r="N4479" s="1"/>
    </row>
    <row r="4480" spans="1:14">
      <c r="A4480" s="73">
        <v>4473</v>
      </c>
      <c r="B4480" s="81"/>
      <c r="C4480" s="81"/>
      <c r="D4480" s="81"/>
      <c r="E4480" s="1"/>
      <c r="F4480" s="1"/>
      <c r="G4480" s="1"/>
      <c r="H4480" s="1"/>
      <c r="I4480" s="1"/>
      <c r="J4480" s="1"/>
      <c r="K4480" s="1"/>
      <c r="L4480" s="1"/>
      <c r="M4480" s="1"/>
      <c r="N4480" s="1"/>
    </row>
    <row r="4481" spans="1:14">
      <c r="A4481" s="73">
        <v>4474</v>
      </c>
      <c r="B4481" s="81"/>
      <c r="C4481" s="81"/>
      <c r="D4481" s="81"/>
      <c r="E4481" s="1"/>
      <c r="F4481" s="1"/>
      <c r="G4481" s="1"/>
      <c r="H4481" s="1"/>
      <c r="I4481" s="1"/>
      <c r="J4481" s="1"/>
      <c r="K4481" s="1"/>
      <c r="L4481" s="1"/>
      <c r="M4481" s="1"/>
      <c r="N4481" s="1"/>
    </row>
    <row r="4482" spans="1:14">
      <c r="A4482" s="73">
        <v>4475</v>
      </c>
      <c r="B4482" s="81"/>
      <c r="C4482" s="81"/>
      <c r="D4482" s="81"/>
      <c r="E4482" s="1"/>
      <c r="F4482" s="1"/>
      <c r="G4482" s="1"/>
      <c r="H4482" s="1"/>
      <c r="I4482" s="1"/>
      <c r="J4482" s="1"/>
      <c r="K4482" s="1"/>
      <c r="L4482" s="1"/>
      <c r="M4482" s="1"/>
      <c r="N4482" s="1"/>
    </row>
    <row r="4483" spans="1:14">
      <c r="A4483" s="73">
        <v>4476</v>
      </c>
      <c r="B4483" s="81"/>
      <c r="C4483" s="81"/>
      <c r="D4483" s="81"/>
      <c r="E4483" s="1"/>
      <c r="F4483" s="1"/>
      <c r="G4483" s="1"/>
      <c r="H4483" s="1"/>
      <c r="I4483" s="1"/>
      <c r="J4483" s="1"/>
      <c r="K4483" s="1"/>
      <c r="L4483" s="1"/>
      <c r="M4483" s="1"/>
      <c r="N4483" s="1"/>
    </row>
    <row r="4484" spans="1:14">
      <c r="A4484" s="73">
        <v>4477</v>
      </c>
      <c r="B4484" s="81"/>
      <c r="C4484" s="81"/>
      <c r="D4484" s="81"/>
      <c r="E4484" s="1"/>
      <c r="F4484" s="1"/>
      <c r="G4484" s="1"/>
      <c r="H4484" s="1"/>
      <c r="I4484" s="1"/>
      <c r="J4484" s="1"/>
      <c r="K4484" s="1"/>
      <c r="L4484" s="1"/>
      <c r="M4484" s="1"/>
      <c r="N4484" s="1"/>
    </row>
    <row r="4485" spans="1:14">
      <c r="A4485" s="73">
        <v>4478</v>
      </c>
      <c r="B4485" s="81"/>
      <c r="C4485" s="81"/>
      <c r="D4485" s="81"/>
      <c r="E4485" s="1"/>
      <c r="F4485" s="1"/>
      <c r="G4485" s="1"/>
      <c r="H4485" s="1"/>
      <c r="I4485" s="1"/>
      <c r="J4485" s="1"/>
      <c r="K4485" s="1"/>
      <c r="L4485" s="1"/>
      <c r="M4485" s="1"/>
      <c r="N4485" s="1"/>
    </row>
    <row r="4486" spans="1:14">
      <c r="A4486" s="73">
        <v>4479</v>
      </c>
      <c r="B4486" s="81"/>
      <c r="C4486" s="81"/>
      <c r="D4486" s="81"/>
      <c r="E4486" s="1"/>
      <c r="F4486" s="1"/>
      <c r="G4486" s="1"/>
      <c r="H4486" s="1"/>
      <c r="I4486" s="1"/>
      <c r="J4486" s="1"/>
      <c r="K4486" s="1"/>
      <c r="L4486" s="1"/>
      <c r="M4486" s="1"/>
      <c r="N4486" s="1"/>
    </row>
    <row r="4487" spans="1:14">
      <c r="A4487" s="73">
        <v>4480</v>
      </c>
      <c r="B4487" s="81"/>
      <c r="C4487" s="81"/>
      <c r="D4487" s="81"/>
      <c r="E4487" s="1"/>
      <c r="F4487" s="1"/>
      <c r="G4487" s="1"/>
      <c r="H4487" s="1"/>
      <c r="I4487" s="1"/>
      <c r="J4487" s="1"/>
      <c r="K4487" s="1"/>
      <c r="L4487" s="1"/>
      <c r="M4487" s="1"/>
      <c r="N4487" s="1"/>
    </row>
    <row r="4488" spans="1:14">
      <c r="A4488" s="73">
        <v>4481</v>
      </c>
      <c r="B4488" s="81"/>
      <c r="C4488" s="81"/>
      <c r="D4488" s="81"/>
      <c r="E4488" s="1"/>
      <c r="F4488" s="1"/>
      <c r="G4488" s="1"/>
      <c r="H4488" s="1"/>
      <c r="I4488" s="1"/>
      <c r="J4488" s="1"/>
      <c r="K4488" s="1"/>
      <c r="L4488" s="1"/>
      <c r="M4488" s="1"/>
      <c r="N4488" s="1"/>
    </row>
    <row r="4489" spans="1:14">
      <c r="A4489" s="73">
        <v>4482</v>
      </c>
      <c r="B4489" s="81"/>
      <c r="C4489" s="81"/>
      <c r="D4489" s="81"/>
      <c r="E4489" s="1"/>
      <c r="F4489" s="1"/>
      <c r="G4489" s="1"/>
      <c r="H4489" s="1"/>
      <c r="I4489" s="1"/>
      <c r="J4489" s="1"/>
      <c r="K4489" s="1"/>
      <c r="L4489" s="1"/>
      <c r="M4489" s="1"/>
      <c r="N4489" s="1"/>
    </row>
    <row r="4490" spans="1:14">
      <c r="A4490" s="73">
        <v>4483</v>
      </c>
      <c r="B4490" s="81"/>
      <c r="C4490" s="81"/>
      <c r="D4490" s="81"/>
      <c r="E4490" s="1"/>
      <c r="F4490" s="1"/>
      <c r="G4490" s="1"/>
      <c r="H4490" s="1"/>
      <c r="I4490" s="1"/>
      <c r="J4490" s="1"/>
      <c r="K4490" s="1"/>
      <c r="L4490" s="1"/>
      <c r="M4490" s="1"/>
      <c r="N4490" s="1"/>
    </row>
    <row r="4491" spans="1:14">
      <c r="A4491" s="73">
        <v>4484</v>
      </c>
      <c r="B4491" s="81"/>
      <c r="C4491" s="81"/>
      <c r="D4491" s="81"/>
      <c r="E4491" s="1"/>
      <c r="F4491" s="1"/>
      <c r="G4491" s="1"/>
      <c r="H4491" s="1"/>
      <c r="I4491" s="1"/>
      <c r="J4491" s="1"/>
      <c r="K4491" s="1"/>
      <c r="L4491" s="1"/>
      <c r="M4491" s="1"/>
      <c r="N4491" s="1"/>
    </row>
    <row r="4492" spans="1:14">
      <c r="A4492" s="73">
        <v>4485</v>
      </c>
      <c r="B4492" s="81"/>
      <c r="C4492" s="81"/>
      <c r="D4492" s="81"/>
      <c r="E4492" s="1"/>
      <c r="F4492" s="1"/>
      <c r="G4492" s="1"/>
      <c r="H4492" s="1"/>
      <c r="I4492" s="1"/>
      <c r="J4492" s="1"/>
      <c r="K4492" s="1"/>
      <c r="L4492" s="1"/>
      <c r="M4492" s="1"/>
      <c r="N4492" s="1"/>
    </row>
    <row r="4493" spans="1:14">
      <c r="A4493" s="73">
        <v>4486</v>
      </c>
      <c r="B4493" s="81"/>
      <c r="C4493" s="81"/>
      <c r="D4493" s="81"/>
      <c r="E4493" s="1"/>
      <c r="F4493" s="1"/>
      <c r="G4493" s="1"/>
      <c r="H4493" s="1"/>
      <c r="I4493" s="1"/>
      <c r="J4493" s="1"/>
      <c r="K4493" s="1"/>
      <c r="L4493" s="1"/>
      <c r="M4493" s="1"/>
      <c r="N4493" s="1"/>
    </row>
    <row r="4494" spans="1:14">
      <c r="A4494" s="73">
        <v>4487</v>
      </c>
      <c r="B4494" s="81"/>
      <c r="C4494" s="81"/>
      <c r="D4494" s="81"/>
      <c r="E4494" s="1"/>
      <c r="F4494" s="1"/>
      <c r="G4494" s="1"/>
      <c r="H4494" s="1"/>
      <c r="I4494" s="1"/>
      <c r="J4494" s="1"/>
      <c r="K4494" s="1"/>
      <c r="L4494" s="1"/>
      <c r="M4494" s="1"/>
      <c r="N4494" s="1"/>
    </row>
    <row r="4495" spans="1:14">
      <c r="A4495" s="73">
        <v>4488</v>
      </c>
      <c r="B4495" s="81"/>
      <c r="C4495" s="81"/>
      <c r="D4495" s="81"/>
      <c r="E4495" s="1"/>
      <c r="F4495" s="1"/>
      <c r="G4495" s="1"/>
      <c r="H4495" s="1"/>
      <c r="I4495" s="1"/>
      <c r="J4495" s="1"/>
      <c r="K4495" s="1"/>
      <c r="L4495" s="1"/>
      <c r="M4495" s="1"/>
      <c r="N4495" s="1"/>
    </row>
    <row r="4496" spans="1:14">
      <c r="A4496" s="73">
        <v>4489</v>
      </c>
      <c r="B4496" s="81"/>
      <c r="C4496" s="81"/>
      <c r="D4496" s="81"/>
      <c r="E4496" s="1"/>
      <c r="F4496" s="1"/>
      <c r="G4496" s="1"/>
      <c r="H4496" s="1"/>
      <c r="I4496" s="1"/>
      <c r="J4496" s="1"/>
      <c r="K4496" s="1"/>
      <c r="L4496" s="1"/>
      <c r="M4496" s="1"/>
      <c r="N4496" s="1"/>
    </row>
    <row r="4497" spans="1:14">
      <c r="A4497" s="73">
        <v>4490</v>
      </c>
      <c r="B4497" s="81"/>
      <c r="C4497" s="81"/>
      <c r="D4497" s="81"/>
      <c r="E4497" s="1"/>
      <c r="F4497" s="1"/>
      <c r="G4497" s="1"/>
      <c r="H4497" s="1"/>
      <c r="I4497" s="1"/>
      <c r="J4497" s="1"/>
      <c r="K4497" s="1"/>
      <c r="L4497" s="1"/>
      <c r="M4497" s="1"/>
      <c r="N4497" s="1"/>
    </row>
    <row r="4498" spans="1:14">
      <c r="A4498" s="73">
        <v>4491</v>
      </c>
      <c r="B4498" s="81"/>
      <c r="C4498" s="81"/>
      <c r="D4498" s="81"/>
      <c r="E4498" s="1"/>
      <c r="F4498" s="1"/>
      <c r="G4498" s="1"/>
      <c r="H4498" s="1"/>
      <c r="I4498" s="1"/>
      <c r="J4498" s="1"/>
      <c r="K4498" s="1"/>
      <c r="L4498" s="1"/>
      <c r="M4498" s="1"/>
      <c r="N4498" s="1"/>
    </row>
    <row r="4499" spans="1:14">
      <c r="A4499" s="73">
        <v>4492</v>
      </c>
      <c r="B4499" s="81"/>
      <c r="C4499" s="81"/>
      <c r="D4499" s="81"/>
      <c r="E4499" s="1"/>
      <c r="F4499" s="1"/>
      <c r="G4499" s="1"/>
      <c r="H4499" s="1"/>
      <c r="I4499" s="1"/>
      <c r="J4499" s="1"/>
      <c r="K4499" s="1"/>
      <c r="L4499" s="1"/>
      <c r="M4499" s="1"/>
      <c r="N4499" s="1"/>
    </row>
    <row r="4500" spans="1:14">
      <c r="A4500" s="73">
        <v>4493</v>
      </c>
      <c r="B4500" s="81"/>
      <c r="C4500" s="81"/>
      <c r="D4500" s="81"/>
      <c r="E4500" s="1"/>
      <c r="F4500" s="1"/>
      <c r="G4500" s="1"/>
      <c r="H4500" s="1"/>
      <c r="I4500" s="1"/>
      <c r="J4500" s="1"/>
      <c r="K4500" s="1"/>
      <c r="L4500" s="1"/>
      <c r="M4500" s="1"/>
      <c r="N4500" s="1"/>
    </row>
    <row r="4501" spans="1:14">
      <c r="A4501" s="73">
        <v>4494</v>
      </c>
      <c r="B4501" s="81"/>
      <c r="C4501" s="81"/>
      <c r="D4501" s="81"/>
      <c r="E4501" s="1"/>
      <c r="F4501" s="1"/>
      <c r="G4501" s="1"/>
      <c r="H4501" s="1"/>
      <c r="I4501" s="1"/>
      <c r="J4501" s="1"/>
      <c r="K4501" s="1"/>
      <c r="L4501" s="1"/>
      <c r="M4501" s="1"/>
      <c r="N4501" s="1"/>
    </row>
    <row r="4502" spans="1:14">
      <c r="A4502" s="73">
        <v>4495</v>
      </c>
      <c r="B4502" s="81"/>
      <c r="C4502" s="81"/>
      <c r="D4502" s="81"/>
      <c r="E4502" s="1"/>
      <c r="F4502" s="1"/>
      <c r="G4502" s="1"/>
      <c r="H4502" s="1"/>
      <c r="I4502" s="1"/>
      <c r="J4502" s="1"/>
      <c r="K4502" s="1"/>
      <c r="L4502" s="1"/>
      <c r="M4502" s="1"/>
      <c r="N4502" s="1"/>
    </row>
    <row r="4503" spans="1:14">
      <c r="A4503" s="73">
        <v>4496</v>
      </c>
      <c r="B4503" s="81"/>
      <c r="C4503" s="81"/>
      <c r="D4503" s="81"/>
      <c r="E4503" s="1"/>
      <c r="F4503" s="1"/>
      <c r="G4503" s="1"/>
      <c r="H4503" s="1"/>
      <c r="I4503" s="1"/>
      <c r="J4503" s="1"/>
      <c r="K4503" s="1"/>
      <c r="L4503" s="1"/>
      <c r="M4503" s="1"/>
      <c r="N4503" s="1"/>
    </row>
    <row r="4504" spans="1:14">
      <c r="A4504" s="73">
        <v>4497</v>
      </c>
      <c r="B4504" s="81"/>
      <c r="C4504" s="81"/>
      <c r="D4504" s="81"/>
      <c r="E4504" s="1"/>
      <c r="F4504" s="1"/>
      <c r="G4504" s="1"/>
      <c r="H4504" s="1"/>
      <c r="I4504" s="1"/>
      <c r="J4504" s="1"/>
      <c r="K4504" s="1"/>
      <c r="L4504" s="1"/>
      <c r="M4504" s="1"/>
      <c r="N4504" s="1"/>
    </row>
    <row r="4505" spans="1:14">
      <c r="A4505" s="73">
        <v>4498</v>
      </c>
      <c r="B4505" s="81"/>
      <c r="C4505" s="81"/>
      <c r="D4505" s="81"/>
      <c r="E4505" s="1"/>
      <c r="F4505" s="1"/>
      <c r="G4505" s="1"/>
      <c r="H4505" s="1"/>
      <c r="I4505" s="1"/>
      <c r="J4505" s="1"/>
      <c r="K4505" s="1"/>
      <c r="L4505" s="1"/>
      <c r="M4505" s="1"/>
      <c r="N4505" s="1"/>
    </row>
    <row r="4506" spans="1:14">
      <c r="A4506" s="73">
        <v>4499</v>
      </c>
      <c r="B4506" s="81"/>
      <c r="C4506" s="81"/>
      <c r="D4506" s="81"/>
      <c r="E4506" s="1"/>
      <c r="F4506" s="1"/>
      <c r="G4506" s="1"/>
      <c r="H4506" s="1"/>
      <c r="I4506" s="1"/>
      <c r="J4506" s="1"/>
      <c r="K4506" s="1"/>
      <c r="L4506" s="1"/>
      <c r="M4506" s="1"/>
      <c r="N4506" s="1"/>
    </row>
    <row r="4507" spans="1:14">
      <c r="A4507" s="73">
        <v>4500</v>
      </c>
      <c r="B4507" s="81"/>
      <c r="C4507" s="81"/>
      <c r="D4507" s="81"/>
      <c r="E4507" s="1"/>
      <c r="F4507" s="1"/>
      <c r="G4507" s="1"/>
      <c r="H4507" s="1"/>
      <c r="I4507" s="1"/>
      <c r="J4507" s="1"/>
      <c r="K4507" s="1"/>
      <c r="L4507" s="1"/>
      <c r="M4507" s="1"/>
      <c r="N4507" s="1"/>
    </row>
    <row r="4508" spans="1:14">
      <c r="A4508" s="73">
        <v>4501</v>
      </c>
      <c r="B4508" s="81"/>
      <c r="C4508" s="81"/>
      <c r="D4508" s="81"/>
      <c r="E4508" s="1"/>
      <c r="F4508" s="1"/>
      <c r="G4508" s="1"/>
      <c r="H4508" s="1"/>
      <c r="I4508" s="1"/>
      <c r="J4508" s="1"/>
      <c r="K4508" s="1"/>
      <c r="L4508" s="1"/>
      <c r="M4508" s="1"/>
      <c r="N4508" s="1"/>
    </row>
    <row r="4509" spans="1:14">
      <c r="A4509" s="73">
        <v>4502</v>
      </c>
      <c r="B4509" s="81"/>
      <c r="C4509" s="81"/>
      <c r="D4509" s="81"/>
      <c r="E4509" s="1"/>
      <c r="F4509" s="1"/>
      <c r="G4509" s="1"/>
      <c r="H4509" s="1"/>
      <c r="I4509" s="1"/>
      <c r="J4509" s="1"/>
      <c r="K4509" s="1"/>
      <c r="L4509" s="1"/>
      <c r="M4509" s="1"/>
      <c r="N4509" s="1"/>
    </row>
    <row r="4510" spans="1:14">
      <c r="A4510" s="73">
        <v>4503</v>
      </c>
      <c r="B4510" s="81"/>
      <c r="C4510" s="81"/>
      <c r="D4510" s="81"/>
      <c r="E4510" s="1"/>
      <c r="F4510" s="1"/>
      <c r="G4510" s="1"/>
      <c r="H4510" s="1"/>
      <c r="I4510" s="1"/>
      <c r="J4510" s="1"/>
      <c r="K4510" s="1"/>
      <c r="L4510" s="1"/>
      <c r="M4510" s="1"/>
      <c r="N4510" s="1"/>
    </row>
    <row r="4511" spans="1:14">
      <c r="A4511" s="73">
        <v>4504</v>
      </c>
      <c r="B4511" s="81"/>
      <c r="C4511" s="81"/>
      <c r="D4511" s="81"/>
      <c r="E4511" s="1"/>
      <c r="F4511" s="1"/>
      <c r="G4511" s="1"/>
      <c r="H4511" s="1"/>
      <c r="I4511" s="1"/>
      <c r="J4511" s="1"/>
      <c r="K4511" s="1"/>
      <c r="L4511" s="1"/>
      <c r="M4511" s="1"/>
      <c r="N4511" s="1"/>
    </row>
    <row r="4512" spans="1:14">
      <c r="A4512" s="73">
        <v>4505</v>
      </c>
      <c r="B4512" s="81"/>
      <c r="C4512" s="81"/>
      <c r="D4512" s="81"/>
      <c r="E4512" s="1"/>
      <c r="F4512" s="1"/>
      <c r="G4512" s="1"/>
      <c r="H4512" s="1"/>
      <c r="I4512" s="1"/>
      <c r="J4512" s="1"/>
      <c r="K4512" s="1"/>
      <c r="L4512" s="1"/>
      <c r="M4512" s="1"/>
      <c r="N4512" s="1"/>
    </row>
    <row r="4513" spans="1:14">
      <c r="A4513" s="73">
        <v>4506</v>
      </c>
      <c r="B4513" s="81"/>
      <c r="C4513" s="81"/>
      <c r="D4513" s="81"/>
      <c r="E4513" s="1"/>
      <c r="F4513" s="1"/>
      <c r="G4513" s="1"/>
      <c r="H4513" s="1"/>
      <c r="I4513" s="1"/>
      <c r="J4513" s="1"/>
      <c r="K4513" s="1"/>
      <c r="L4513" s="1"/>
      <c r="M4513" s="1"/>
      <c r="N4513" s="1"/>
    </row>
    <row r="4514" spans="1:14">
      <c r="A4514" s="73">
        <v>4507</v>
      </c>
      <c r="B4514" s="81"/>
      <c r="C4514" s="81"/>
      <c r="D4514" s="81"/>
      <c r="E4514" s="1"/>
      <c r="F4514" s="1"/>
      <c r="G4514" s="1"/>
      <c r="H4514" s="1"/>
      <c r="I4514" s="1"/>
      <c r="J4514" s="1"/>
      <c r="K4514" s="1"/>
      <c r="L4514" s="1"/>
      <c r="M4514" s="1"/>
      <c r="N4514" s="1"/>
    </row>
    <row r="4515" spans="1:14">
      <c r="A4515" s="73">
        <v>4508</v>
      </c>
      <c r="B4515" s="81"/>
      <c r="C4515" s="81"/>
      <c r="D4515" s="81"/>
      <c r="E4515" s="1"/>
      <c r="F4515" s="1"/>
      <c r="G4515" s="1"/>
      <c r="H4515" s="1"/>
      <c r="I4515" s="1"/>
      <c r="J4515" s="1"/>
      <c r="K4515" s="1"/>
      <c r="L4515" s="1"/>
      <c r="M4515" s="1"/>
      <c r="N4515" s="1"/>
    </row>
    <row r="4516" spans="1:14">
      <c r="A4516" s="73">
        <v>4509</v>
      </c>
      <c r="B4516" s="81"/>
      <c r="C4516" s="81"/>
      <c r="D4516" s="81"/>
      <c r="E4516" s="1"/>
      <c r="F4516" s="1"/>
      <c r="G4516" s="1"/>
      <c r="H4516" s="1"/>
      <c r="I4516" s="1"/>
      <c r="J4516" s="1"/>
      <c r="K4516" s="1"/>
      <c r="L4516" s="1"/>
      <c r="M4516" s="1"/>
      <c r="N4516" s="1"/>
    </row>
    <row r="4517" spans="1:14">
      <c r="A4517" s="73">
        <v>4510</v>
      </c>
      <c r="B4517" s="81"/>
      <c r="C4517" s="81"/>
      <c r="D4517" s="81"/>
      <c r="E4517" s="1"/>
      <c r="F4517" s="1"/>
      <c r="G4517" s="1"/>
      <c r="H4517" s="1"/>
      <c r="I4517" s="1"/>
      <c r="J4517" s="1"/>
      <c r="K4517" s="1"/>
      <c r="L4517" s="1"/>
      <c r="M4517" s="1"/>
      <c r="N4517" s="1"/>
    </row>
    <row r="4518" spans="1:14">
      <c r="A4518" s="73">
        <v>4511</v>
      </c>
      <c r="B4518" s="81"/>
      <c r="C4518" s="81"/>
      <c r="D4518" s="81"/>
      <c r="E4518" s="1"/>
      <c r="F4518" s="1"/>
      <c r="G4518" s="1"/>
      <c r="H4518" s="1"/>
      <c r="I4518" s="1"/>
      <c r="J4518" s="1"/>
      <c r="K4518" s="1"/>
      <c r="L4518" s="1"/>
      <c r="M4518" s="1"/>
      <c r="N4518" s="1"/>
    </row>
    <row r="4519" spans="1:14">
      <c r="A4519" s="73">
        <v>4512</v>
      </c>
      <c r="B4519" s="81"/>
      <c r="C4519" s="81"/>
      <c r="D4519" s="81"/>
      <c r="E4519" s="1"/>
      <c r="F4519" s="1"/>
      <c r="G4519" s="1"/>
      <c r="H4519" s="1"/>
      <c r="I4519" s="1"/>
      <c r="J4519" s="1"/>
      <c r="K4519" s="1"/>
      <c r="L4519" s="1"/>
      <c r="M4519" s="1"/>
      <c r="N4519" s="1"/>
    </row>
    <row r="4520" spans="1:14">
      <c r="A4520" s="73">
        <v>4513</v>
      </c>
      <c r="B4520" s="81"/>
      <c r="C4520" s="81"/>
      <c r="D4520" s="81"/>
      <c r="E4520" s="1"/>
      <c r="F4520" s="1"/>
      <c r="G4520" s="1"/>
      <c r="H4520" s="1"/>
      <c r="I4520" s="1"/>
      <c r="J4520" s="1"/>
      <c r="K4520" s="1"/>
      <c r="L4520" s="1"/>
      <c r="M4520" s="1"/>
      <c r="N4520" s="1"/>
    </row>
    <row r="4521" spans="1:14">
      <c r="A4521" s="73">
        <v>4514</v>
      </c>
      <c r="B4521" s="81"/>
      <c r="C4521" s="81"/>
      <c r="D4521" s="81"/>
      <c r="E4521" s="1"/>
      <c r="F4521" s="1"/>
      <c r="G4521" s="1"/>
      <c r="H4521" s="1"/>
      <c r="I4521" s="1"/>
      <c r="J4521" s="1"/>
      <c r="K4521" s="1"/>
      <c r="L4521" s="1"/>
      <c r="M4521" s="1"/>
      <c r="N4521" s="1"/>
    </row>
    <row r="4522" spans="1:14">
      <c r="A4522" s="73">
        <v>4515</v>
      </c>
      <c r="B4522" s="81"/>
      <c r="C4522" s="81"/>
      <c r="D4522" s="81"/>
      <c r="E4522" s="1"/>
      <c r="F4522" s="1"/>
      <c r="G4522" s="1"/>
      <c r="H4522" s="1"/>
      <c r="I4522" s="1"/>
      <c r="J4522" s="1"/>
      <c r="K4522" s="1"/>
      <c r="L4522" s="1"/>
      <c r="M4522" s="1"/>
      <c r="N4522" s="1"/>
    </row>
    <row r="4523" spans="1:14">
      <c r="A4523" s="73">
        <v>4516</v>
      </c>
      <c r="B4523" s="81"/>
      <c r="C4523" s="81"/>
      <c r="D4523" s="81"/>
      <c r="E4523" s="1"/>
      <c r="F4523" s="1"/>
      <c r="G4523" s="1"/>
      <c r="H4523" s="1"/>
      <c r="I4523" s="1"/>
      <c r="J4523" s="1"/>
      <c r="K4523" s="1"/>
      <c r="L4523" s="1"/>
      <c r="M4523" s="1"/>
      <c r="N4523" s="1"/>
    </row>
    <row r="4524" spans="1:14">
      <c r="A4524" s="73">
        <v>4517</v>
      </c>
      <c r="B4524" s="81"/>
      <c r="C4524" s="81"/>
      <c r="D4524" s="81"/>
      <c r="E4524" s="1"/>
      <c r="F4524" s="1"/>
      <c r="G4524" s="1"/>
      <c r="H4524" s="1"/>
      <c r="I4524" s="1"/>
      <c r="J4524" s="1"/>
      <c r="K4524" s="1"/>
      <c r="L4524" s="1"/>
      <c r="M4524" s="1"/>
      <c r="N4524" s="1"/>
    </row>
    <row r="4525" spans="1:14">
      <c r="A4525" s="73">
        <v>4518</v>
      </c>
      <c r="B4525" s="81"/>
      <c r="C4525" s="81"/>
      <c r="D4525" s="81"/>
      <c r="E4525" s="1"/>
      <c r="F4525" s="1"/>
      <c r="G4525" s="1"/>
      <c r="H4525" s="1"/>
      <c r="I4525" s="1"/>
      <c r="J4525" s="1"/>
      <c r="K4525" s="1"/>
      <c r="L4525" s="1"/>
      <c r="M4525" s="1"/>
      <c r="N4525" s="1"/>
    </row>
    <row r="4526" spans="1:14">
      <c r="A4526" s="73">
        <v>4519</v>
      </c>
      <c r="B4526" s="81"/>
      <c r="C4526" s="81"/>
      <c r="D4526" s="81"/>
      <c r="E4526" s="1"/>
      <c r="F4526" s="1"/>
      <c r="G4526" s="1"/>
      <c r="H4526" s="1"/>
      <c r="I4526" s="1"/>
      <c r="J4526" s="1"/>
      <c r="K4526" s="1"/>
      <c r="L4526" s="1"/>
      <c r="M4526" s="1"/>
      <c r="N4526" s="1"/>
    </row>
    <row r="4527" spans="1:14">
      <c r="A4527" s="73">
        <v>4520</v>
      </c>
      <c r="B4527" s="81"/>
      <c r="C4527" s="81"/>
      <c r="D4527" s="81"/>
      <c r="E4527" s="1"/>
      <c r="F4527" s="1"/>
      <c r="G4527" s="1"/>
      <c r="H4527" s="1"/>
      <c r="I4527" s="1"/>
      <c r="J4527" s="1"/>
      <c r="K4527" s="1"/>
      <c r="L4527" s="1"/>
      <c r="M4527" s="1"/>
      <c r="N4527" s="1"/>
    </row>
    <row r="4528" spans="1:14">
      <c r="A4528" s="73">
        <v>4521</v>
      </c>
      <c r="B4528" s="81"/>
      <c r="C4528" s="81"/>
      <c r="D4528" s="81"/>
      <c r="E4528" s="1"/>
      <c r="F4528" s="1"/>
      <c r="G4528" s="1"/>
      <c r="H4528" s="1"/>
      <c r="I4528" s="1"/>
      <c r="J4528" s="1"/>
      <c r="K4528" s="1"/>
      <c r="L4528" s="1"/>
      <c r="M4528" s="1"/>
      <c r="N4528" s="1"/>
    </row>
    <row r="4529" spans="1:14">
      <c r="A4529" s="73">
        <v>4522</v>
      </c>
      <c r="B4529" s="81"/>
      <c r="C4529" s="81"/>
      <c r="D4529" s="81"/>
      <c r="E4529" s="1"/>
      <c r="F4529" s="1"/>
      <c r="G4529" s="1"/>
      <c r="H4529" s="1"/>
      <c r="I4529" s="1"/>
      <c r="J4529" s="1"/>
      <c r="K4529" s="1"/>
      <c r="L4529" s="1"/>
      <c r="M4529" s="1"/>
      <c r="N4529" s="1"/>
    </row>
    <row r="4530" spans="1:14">
      <c r="A4530" s="73">
        <v>4523</v>
      </c>
      <c r="B4530" s="81"/>
      <c r="C4530" s="81"/>
      <c r="D4530" s="81"/>
      <c r="E4530" s="1"/>
      <c r="F4530" s="1"/>
      <c r="G4530" s="1"/>
      <c r="H4530" s="1"/>
      <c r="I4530" s="1"/>
      <c r="J4530" s="1"/>
      <c r="K4530" s="1"/>
      <c r="L4530" s="1"/>
      <c r="M4530" s="1"/>
      <c r="N4530" s="1"/>
    </row>
    <row r="4531" spans="1:14">
      <c r="A4531" s="73">
        <v>4524</v>
      </c>
      <c r="B4531" s="81"/>
      <c r="C4531" s="81"/>
      <c r="D4531" s="81"/>
      <c r="E4531" s="1"/>
      <c r="F4531" s="1"/>
      <c r="G4531" s="1"/>
      <c r="H4531" s="1"/>
      <c r="I4531" s="1"/>
      <c r="J4531" s="1"/>
      <c r="K4531" s="1"/>
      <c r="L4531" s="1"/>
      <c r="M4531" s="1"/>
      <c r="N4531" s="1"/>
    </row>
    <row r="4532" spans="1:14">
      <c r="A4532" s="73">
        <v>4525</v>
      </c>
      <c r="B4532" s="81"/>
      <c r="C4532" s="81"/>
      <c r="D4532" s="81"/>
      <c r="E4532" s="1"/>
      <c r="F4532" s="1"/>
      <c r="G4532" s="1"/>
      <c r="H4532" s="1"/>
      <c r="I4532" s="1"/>
      <c r="J4532" s="1"/>
      <c r="K4532" s="1"/>
      <c r="L4532" s="1"/>
      <c r="M4532" s="1"/>
      <c r="N4532" s="1"/>
    </row>
    <row r="4533" spans="1:14">
      <c r="A4533" s="73">
        <v>4526</v>
      </c>
      <c r="B4533" s="81"/>
      <c r="C4533" s="81"/>
      <c r="D4533" s="81"/>
      <c r="E4533" s="1"/>
      <c r="F4533" s="1"/>
      <c r="G4533" s="1"/>
      <c r="H4533" s="1"/>
      <c r="I4533" s="1"/>
      <c r="J4533" s="1"/>
      <c r="K4533" s="1"/>
      <c r="L4533" s="1"/>
      <c r="M4533" s="1"/>
      <c r="N4533" s="1"/>
    </row>
    <row r="4534" spans="1:14">
      <c r="A4534" s="73">
        <v>4527</v>
      </c>
      <c r="B4534" s="81"/>
      <c r="C4534" s="81"/>
      <c r="D4534" s="81"/>
      <c r="E4534" s="1"/>
      <c r="F4534" s="1"/>
      <c r="G4534" s="1"/>
      <c r="H4534" s="1"/>
      <c r="I4534" s="1"/>
      <c r="J4534" s="1"/>
      <c r="K4534" s="1"/>
      <c r="L4534" s="1"/>
      <c r="M4534" s="1"/>
      <c r="N4534" s="1"/>
    </row>
    <row r="4535" spans="1:14">
      <c r="A4535" s="73">
        <v>4528</v>
      </c>
      <c r="B4535" s="81"/>
      <c r="C4535" s="81"/>
      <c r="D4535" s="81"/>
      <c r="E4535" s="1"/>
      <c r="F4535" s="1"/>
      <c r="G4535" s="1"/>
      <c r="H4535" s="1"/>
      <c r="I4535" s="1"/>
      <c r="J4535" s="1"/>
      <c r="K4535" s="1"/>
      <c r="L4535" s="1"/>
      <c r="M4535" s="1"/>
      <c r="N4535" s="1"/>
    </row>
    <row r="4536" spans="1:14">
      <c r="A4536" s="73">
        <v>4529</v>
      </c>
      <c r="B4536" s="81"/>
      <c r="C4536" s="81"/>
      <c r="D4536" s="81"/>
      <c r="E4536" s="1"/>
      <c r="F4536" s="1"/>
      <c r="G4536" s="1"/>
      <c r="H4536" s="1"/>
      <c r="I4536" s="1"/>
      <c r="J4536" s="1"/>
      <c r="K4536" s="1"/>
      <c r="L4536" s="1"/>
      <c r="M4536" s="1"/>
      <c r="N4536" s="1"/>
    </row>
    <row r="4537" spans="1:14">
      <c r="A4537" s="73">
        <v>4530</v>
      </c>
      <c r="B4537" s="81"/>
      <c r="C4537" s="81"/>
      <c r="D4537" s="81"/>
      <c r="E4537" s="1"/>
      <c r="F4537" s="1"/>
      <c r="G4537" s="1"/>
      <c r="H4537" s="1"/>
      <c r="I4537" s="1"/>
      <c r="J4537" s="1"/>
      <c r="K4537" s="1"/>
      <c r="L4537" s="1"/>
      <c r="M4537" s="1"/>
      <c r="N4537" s="1"/>
    </row>
    <row r="4538" spans="1:14">
      <c r="A4538" s="73">
        <v>4531</v>
      </c>
      <c r="B4538" s="81"/>
      <c r="C4538" s="81"/>
      <c r="D4538" s="81"/>
      <c r="E4538" s="1"/>
      <c r="F4538" s="1"/>
      <c r="G4538" s="1"/>
      <c r="H4538" s="1"/>
      <c r="I4538" s="1"/>
      <c r="J4538" s="1"/>
      <c r="K4538" s="1"/>
      <c r="L4538" s="1"/>
      <c r="M4538" s="1"/>
      <c r="N4538" s="1"/>
    </row>
    <row r="4539" spans="1:14">
      <c r="A4539" s="73">
        <v>4532</v>
      </c>
      <c r="B4539" s="81"/>
      <c r="C4539" s="81"/>
      <c r="D4539" s="81"/>
      <c r="E4539" s="1"/>
      <c r="F4539" s="1"/>
      <c r="G4539" s="1"/>
      <c r="H4539" s="1"/>
      <c r="I4539" s="1"/>
      <c r="J4539" s="1"/>
      <c r="K4539" s="1"/>
      <c r="L4539" s="1"/>
      <c r="M4539" s="1"/>
      <c r="N4539" s="1"/>
    </row>
    <row r="4540" spans="1:14">
      <c r="A4540" s="73">
        <v>4533</v>
      </c>
      <c r="B4540" s="81"/>
      <c r="C4540" s="81"/>
      <c r="D4540" s="81"/>
      <c r="E4540" s="1"/>
      <c r="F4540" s="1"/>
      <c r="G4540" s="1"/>
      <c r="H4540" s="1"/>
      <c r="I4540" s="1"/>
      <c r="J4540" s="1"/>
      <c r="K4540" s="1"/>
      <c r="L4540" s="1"/>
      <c r="M4540" s="1"/>
      <c r="N4540" s="1"/>
    </row>
    <row r="4541" spans="1:14">
      <c r="A4541" s="73">
        <v>4534</v>
      </c>
      <c r="B4541" s="81"/>
      <c r="C4541" s="81"/>
      <c r="D4541" s="81"/>
      <c r="E4541" s="1"/>
      <c r="F4541" s="1"/>
      <c r="G4541" s="1"/>
      <c r="H4541" s="1"/>
      <c r="I4541" s="1"/>
      <c r="J4541" s="1"/>
      <c r="K4541" s="1"/>
      <c r="L4541" s="1"/>
      <c r="M4541" s="1"/>
      <c r="N4541" s="1"/>
    </row>
    <row r="4542" spans="1:14">
      <c r="A4542" s="73">
        <v>4535</v>
      </c>
      <c r="B4542" s="81"/>
      <c r="C4542" s="81"/>
      <c r="D4542" s="81"/>
      <c r="E4542" s="1"/>
      <c r="F4542" s="1"/>
      <c r="G4542" s="1"/>
      <c r="H4542" s="1"/>
      <c r="I4542" s="1"/>
      <c r="J4542" s="1"/>
      <c r="K4542" s="1"/>
      <c r="L4542" s="1"/>
      <c r="M4542" s="1"/>
      <c r="N4542" s="1"/>
    </row>
    <row r="4543" spans="1:14">
      <c r="A4543" s="73">
        <v>4536</v>
      </c>
      <c r="B4543" s="81"/>
      <c r="C4543" s="81"/>
      <c r="D4543" s="81"/>
      <c r="E4543" s="1"/>
      <c r="F4543" s="1"/>
      <c r="G4543" s="1"/>
      <c r="H4543" s="1"/>
      <c r="I4543" s="1"/>
      <c r="J4543" s="1"/>
      <c r="K4543" s="1"/>
      <c r="L4543" s="1"/>
      <c r="M4543" s="1"/>
      <c r="N4543" s="1"/>
    </row>
    <row r="4544" spans="1:14">
      <c r="A4544" s="73">
        <v>4537</v>
      </c>
      <c r="B4544" s="81"/>
      <c r="C4544" s="81"/>
      <c r="D4544" s="81"/>
      <c r="E4544" s="1"/>
      <c r="F4544" s="1"/>
      <c r="G4544" s="1"/>
      <c r="H4544" s="1"/>
      <c r="I4544" s="1"/>
      <c r="J4544" s="1"/>
      <c r="K4544" s="1"/>
      <c r="L4544" s="1"/>
      <c r="M4544" s="1"/>
      <c r="N4544" s="1"/>
    </row>
    <row r="4545" spans="1:14">
      <c r="A4545" s="73">
        <v>4538</v>
      </c>
      <c r="B4545" s="81"/>
      <c r="C4545" s="81"/>
      <c r="D4545" s="81"/>
      <c r="E4545" s="1"/>
      <c r="F4545" s="1"/>
      <c r="G4545" s="1"/>
      <c r="H4545" s="1"/>
      <c r="I4545" s="1"/>
      <c r="J4545" s="1"/>
      <c r="K4545" s="1"/>
      <c r="L4545" s="1"/>
      <c r="M4545" s="1"/>
      <c r="N4545" s="1"/>
    </row>
    <row r="4546" spans="1:14">
      <c r="A4546" s="73">
        <v>4539</v>
      </c>
      <c r="B4546" s="81"/>
      <c r="C4546" s="81"/>
      <c r="D4546" s="81"/>
      <c r="E4546" s="1"/>
      <c r="F4546" s="1"/>
      <c r="G4546" s="1"/>
      <c r="H4546" s="1"/>
      <c r="I4546" s="1"/>
      <c r="J4546" s="1"/>
      <c r="K4546" s="1"/>
      <c r="L4546" s="1"/>
      <c r="M4546" s="1"/>
      <c r="N4546" s="1"/>
    </row>
    <row r="4547" spans="1:14">
      <c r="A4547" s="73">
        <v>4540</v>
      </c>
      <c r="B4547" s="81"/>
      <c r="C4547" s="81"/>
      <c r="D4547" s="81"/>
      <c r="E4547" s="1"/>
      <c r="F4547" s="1"/>
      <c r="G4547" s="1"/>
      <c r="H4547" s="1"/>
      <c r="I4547" s="1"/>
      <c r="J4547" s="1"/>
      <c r="K4547" s="1"/>
      <c r="L4547" s="1"/>
      <c r="M4547" s="1"/>
      <c r="N4547" s="1"/>
    </row>
    <row r="4548" spans="1:14">
      <c r="A4548" s="73">
        <v>4541</v>
      </c>
      <c r="B4548" s="81"/>
      <c r="C4548" s="81"/>
      <c r="D4548" s="81"/>
      <c r="E4548" s="1"/>
      <c r="F4548" s="1"/>
      <c r="G4548" s="1"/>
      <c r="H4548" s="1"/>
      <c r="I4548" s="1"/>
      <c r="J4548" s="1"/>
      <c r="K4548" s="1"/>
      <c r="L4548" s="1"/>
      <c r="M4548" s="1"/>
      <c r="N4548" s="1"/>
    </row>
    <row r="4549" spans="1:14">
      <c r="A4549" s="73">
        <v>4542</v>
      </c>
      <c r="B4549" s="81"/>
      <c r="C4549" s="81"/>
      <c r="D4549" s="81"/>
      <c r="E4549" s="1"/>
      <c r="F4549" s="1"/>
      <c r="G4549" s="1"/>
      <c r="H4549" s="1"/>
      <c r="I4549" s="1"/>
      <c r="J4549" s="1"/>
      <c r="K4549" s="1"/>
      <c r="L4549" s="1"/>
      <c r="M4549" s="1"/>
      <c r="N4549" s="1"/>
    </row>
    <row r="4550" spans="1:14">
      <c r="A4550" s="73">
        <v>4543</v>
      </c>
      <c r="B4550" s="81"/>
      <c r="C4550" s="81"/>
      <c r="D4550" s="81"/>
      <c r="E4550" s="1"/>
      <c r="F4550" s="1"/>
      <c r="G4550" s="1"/>
      <c r="H4550" s="1"/>
      <c r="I4550" s="1"/>
      <c r="J4550" s="1"/>
      <c r="K4550" s="1"/>
      <c r="L4550" s="1"/>
      <c r="M4550" s="1"/>
      <c r="N4550" s="1"/>
    </row>
    <row r="4551" spans="1:14">
      <c r="A4551" s="73">
        <v>4544</v>
      </c>
      <c r="B4551" s="81"/>
      <c r="C4551" s="81"/>
      <c r="D4551" s="81"/>
      <c r="E4551" s="1"/>
      <c r="F4551" s="1"/>
      <c r="G4551" s="1"/>
      <c r="H4551" s="1"/>
      <c r="I4551" s="1"/>
      <c r="J4551" s="1"/>
      <c r="K4551" s="1"/>
      <c r="L4551" s="1"/>
      <c r="M4551" s="1"/>
      <c r="N4551" s="1"/>
    </row>
    <row r="4552" spans="1:14">
      <c r="A4552" s="73">
        <v>4545</v>
      </c>
      <c r="B4552" s="81"/>
      <c r="C4552" s="81"/>
      <c r="D4552" s="81"/>
      <c r="E4552" s="1"/>
      <c r="F4552" s="1"/>
      <c r="G4552" s="1"/>
      <c r="H4552" s="1"/>
      <c r="I4552" s="1"/>
      <c r="J4552" s="1"/>
      <c r="K4552" s="1"/>
      <c r="L4552" s="1"/>
      <c r="M4552" s="1"/>
      <c r="N4552" s="1"/>
    </row>
    <row r="4553" spans="1:14">
      <c r="A4553" s="73">
        <v>4546</v>
      </c>
      <c r="B4553" s="81"/>
      <c r="C4553" s="81"/>
      <c r="D4553" s="81"/>
      <c r="E4553" s="1"/>
      <c r="F4553" s="1"/>
      <c r="G4553" s="1"/>
      <c r="H4553" s="1"/>
      <c r="I4553" s="1"/>
      <c r="J4553" s="1"/>
      <c r="K4553" s="1"/>
      <c r="L4553" s="1"/>
      <c r="M4553" s="1"/>
      <c r="N4553" s="1"/>
    </row>
    <row r="4554" spans="1:14">
      <c r="A4554" s="73">
        <v>4547</v>
      </c>
      <c r="B4554" s="81"/>
      <c r="C4554" s="81"/>
      <c r="D4554" s="81"/>
      <c r="E4554" s="1"/>
      <c r="F4554" s="1"/>
      <c r="G4554" s="1"/>
      <c r="H4554" s="1"/>
      <c r="I4554" s="1"/>
      <c r="J4554" s="1"/>
      <c r="K4554" s="1"/>
      <c r="L4554" s="1"/>
      <c r="M4554" s="1"/>
      <c r="N4554" s="1"/>
    </row>
    <row r="4555" spans="1:14">
      <c r="A4555" s="73">
        <v>4548</v>
      </c>
      <c r="B4555" s="81"/>
      <c r="C4555" s="81"/>
      <c r="D4555" s="81"/>
      <c r="E4555" s="1"/>
      <c r="F4555" s="1"/>
      <c r="G4555" s="1"/>
      <c r="H4555" s="1"/>
      <c r="I4555" s="1"/>
      <c r="J4555" s="1"/>
      <c r="K4555" s="1"/>
      <c r="L4555" s="1"/>
      <c r="M4555" s="1"/>
      <c r="N4555" s="1"/>
    </row>
    <row r="4556" spans="1:14">
      <c r="A4556" s="73">
        <v>4549</v>
      </c>
      <c r="B4556" s="81"/>
      <c r="C4556" s="81"/>
      <c r="D4556" s="81"/>
      <c r="E4556" s="1"/>
      <c r="F4556" s="1"/>
      <c r="G4556" s="1"/>
      <c r="H4556" s="1"/>
      <c r="I4556" s="1"/>
      <c r="J4556" s="1"/>
      <c r="K4556" s="1"/>
      <c r="L4556" s="1"/>
      <c r="M4556" s="1"/>
      <c r="N4556" s="1"/>
    </row>
    <row r="4557" spans="1:14">
      <c r="A4557" s="73">
        <v>4550</v>
      </c>
      <c r="B4557" s="81"/>
      <c r="C4557" s="81"/>
      <c r="D4557" s="81"/>
      <c r="E4557" s="1"/>
      <c r="F4557" s="1"/>
      <c r="G4557" s="1"/>
      <c r="H4557" s="1"/>
      <c r="I4557" s="1"/>
      <c r="J4557" s="1"/>
      <c r="K4557" s="1"/>
      <c r="L4557" s="1"/>
      <c r="M4557" s="1"/>
      <c r="N4557" s="1"/>
    </row>
    <row r="4558" spans="1:14">
      <c r="A4558" s="73">
        <v>4551</v>
      </c>
      <c r="B4558" s="81"/>
      <c r="C4558" s="81"/>
      <c r="D4558" s="81"/>
      <c r="E4558" s="1"/>
      <c r="F4558" s="1"/>
      <c r="G4558" s="1"/>
      <c r="H4558" s="1"/>
      <c r="I4558" s="1"/>
      <c r="J4558" s="1"/>
      <c r="K4558" s="1"/>
      <c r="L4558" s="1"/>
      <c r="M4558" s="1"/>
      <c r="N4558" s="1"/>
    </row>
    <row r="4559" spans="1:14">
      <c r="A4559" s="73">
        <v>4552</v>
      </c>
      <c r="B4559" s="81"/>
      <c r="C4559" s="81"/>
      <c r="D4559" s="81"/>
      <c r="E4559" s="1"/>
      <c r="F4559" s="1"/>
      <c r="G4559" s="1"/>
      <c r="H4559" s="1"/>
      <c r="I4559" s="1"/>
      <c r="J4559" s="1"/>
      <c r="K4559" s="1"/>
      <c r="L4559" s="1"/>
      <c r="M4559" s="1"/>
      <c r="N4559" s="1"/>
    </row>
    <row r="4560" spans="1:14">
      <c r="A4560" s="73">
        <v>4553</v>
      </c>
      <c r="B4560" s="81"/>
      <c r="C4560" s="81"/>
      <c r="D4560" s="81"/>
      <c r="E4560" s="1"/>
      <c r="F4560" s="1"/>
      <c r="G4560" s="1"/>
      <c r="H4560" s="1"/>
      <c r="I4560" s="1"/>
      <c r="J4560" s="1"/>
      <c r="K4560" s="1"/>
      <c r="L4560" s="1"/>
      <c r="M4560" s="1"/>
      <c r="N4560" s="1"/>
    </row>
    <row r="4561" spans="1:14">
      <c r="A4561" s="73">
        <v>4554</v>
      </c>
      <c r="B4561" s="81"/>
      <c r="C4561" s="81"/>
      <c r="D4561" s="81"/>
      <c r="E4561" s="1"/>
      <c r="F4561" s="1"/>
      <c r="G4561" s="1"/>
      <c r="H4561" s="1"/>
      <c r="I4561" s="1"/>
      <c r="J4561" s="1"/>
      <c r="K4561" s="1"/>
      <c r="L4561" s="1"/>
      <c r="M4561" s="1"/>
      <c r="N4561" s="1"/>
    </row>
    <row r="4562" spans="1:14">
      <c r="A4562" s="73">
        <v>4555</v>
      </c>
      <c r="B4562" s="81"/>
      <c r="C4562" s="81"/>
      <c r="D4562" s="81"/>
      <c r="E4562" s="1"/>
      <c r="F4562" s="1"/>
      <c r="G4562" s="1"/>
      <c r="H4562" s="1"/>
      <c r="I4562" s="1"/>
      <c r="J4562" s="1"/>
      <c r="K4562" s="1"/>
      <c r="L4562" s="1"/>
      <c r="M4562" s="1"/>
      <c r="N4562" s="1"/>
    </row>
    <row r="4563" spans="1:14">
      <c r="A4563" s="73">
        <v>4556</v>
      </c>
      <c r="B4563" s="81"/>
      <c r="C4563" s="81"/>
      <c r="D4563" s="81"/>
      <c r="E4563" s="1"/>
      <c r="F4563" s="1"/>
      <c r="G4563" s="1"/>
      <c r="H4563" s="1"/>
      <c r="I4563" s="1"/>
      <c r="J4563" s="1"/>
      <c r="K4563" s="1"/>
      <c r="L4563" s="1"/>
      <c r="M4563" s="1"/>
      <c r="N4563" s="1"/>
    </row>
    <row r="4564" spans="1:14">
      <c r="A4564" s="73">
        <v>4557</v>
      </c>
      <c r="B4564" s="81"/>
      <c r="C4564" s="81"/>
      <c r="D4564" s="81"/>
      <c r="E4564" s="1"/>
      <c r="F4564" s="1"/>
      <c r="G4564" s="1"/>
      <c r="H4564" s="1"/>
      <c r="I4564" s="1"/>
      <c r="J4564" s="1"/>
      <c r="K4564" s="1"/>
      <c r="L4564" s="1"/>
      <c r="M4564" s="1"/>
      <c r="N4564" s="1"/>
    </row>
    <row r="4565" spans="1:14">
      <c r="A4565" s="73">
        <v>4558</v>
      </c>
      <c r="B4565" s="81"/>
      <c r="C4565" s="81"/>
      <c r="D4565" s="81"/>
      <c r="E4565" s="1"/>
      <c r="F4565" s="1"/>
      <c r="G4565" s="1"/>
      <c r="H4565" s="1"/>
      <c r="I4565" s="1"/>
      <c r="J4565" s="1"/>
      <c r="K4565" s="1"/>
      <c r="L4565" s="1"/>
      <c r="M4565" s="1"/>
      <c r="N4565" s="1"/>
    </row>
    <row r="4566" spans="1:14">
      <c r="A4566" s="73">
        <v>4559</v>
      </c>
      <c r="B4566" s="81"/>
      <c r="C4566" s="81"/>
      <c r="D4566" s="81"/>
      <c r="E4566" s="1"/>
      <c r="F4566" s="1"/>
      <c r="G4566" s="1"/>
      <c r="H4566" s="1"/>
      <c r="I4566" s="1"/>
      <c r="J4566" s="1"/>
      <c r="K4566" s="1"/>
      <c r="L4566" s="1"/>
      <c r="M4566" s="1"/>
      <c r="N4566" s="1"/>
    </row>
    <row r="4567" spans="1:14">
      <c r="A4567" s="73">
        <v>4560</v>
      </c>
      <c r="B4567" s="81"/>
      <c r="C4567" s="81"/>
      <c r="D4567" s="81"/>
      <c r="E4567" s="1"/>
      <c r="F4567" s="1"/>
      <c r="G4567" s="1"/>
      <c r="H4567" s="1"/>
      <c r="I4567" s="1"/>
      <c r="J4567" s="1"/>
      <c r="K4567" s="1"/>
      <c r="L4567" s="1"/>
      <c r="M4567" s="1"/>
      <c r="N4567" s="1"/>
    </row>
    <row r="4568" spans="1:14">
      <c r="A4568" s="73">
        <v>4561</v>
      </c>
      <c r="B4568" s="81"/>
      <c r="C4568" s="81"/>
      <c r="D4568" s="81"/>
      <c r="E4568" s="1"/>
      <c r="F4568" s="1"/>
      <c r="G4568" s="1"/>
      <c r="H4568" s="1"/>
      <c r="I4568" s="1"/>
      <c r="J4568" s="1"/>
      <c r="K4568" s="1"/>
      <c r="L4568" s="1"/>
      <c r="M4568" s="1"/>
      <c r="N4568" s="1"/>
    </row>
    <row r="4569" spans="1:14">
      <c r="A4569" s="73">
        <v>4562</v>
      </c>
      <c r="B4569" s="81"/>
      <c r="C4569" s="81"/>
      <c r="D4569" s="81"/>
      <c r="E4569" s="1"/>
      <c r="F4569" s="1"/>
      <c r="G4569" s="1"/>
      <c r="H4569" s="1"/>
      <c r="I4569" s="1"/>
      <c r="J4569" s="1"/>
      <c r="K4569" s="1"/>
      <c r="L4569" s="1"/>
      <c r="M4569" s="1"/>
      <c r="N4569" s="1"/>
    </row>
    <row r="4570" spans="1:14">
      <c r="A4570" s="73">
        <v>4563</v>
      </c>
      <c r="B4570" s="81"/>
      <c r="C4570" s="81"/>
      <c r="D4570" s="81"/>
      <c r="E4570" s="1"/>
      <c r="F4570" s="1"/>
      <c r="G4570" s="1"/>
      <c r="H4570" s="1"/>
      <c r="I4570" s="1"/>
      <c r="J4570" s="1"/>
      <c r="K4570" s="1"/>
      <c r="L4570" s="1"/>
      <c r="M4570" s="1"/>
      <c r="N4570" s="1"/>
    </row>
    <row r="4571" spans="1:14">
      <c r="A4571" s="73">
        <v>4564</v>
      </c>
      <c r="B4571" s="81"/>
      <c r="C4571" s="81"/>
      <c r="D4571" s="81"/>
      <c r="E4571" s="1"/>
      <c r="F4571" s="1"/>
      <c r="G4571" s="1"/>
      <c r="H4571" s="1"/>
      <c r="I4571" s="1"/>
      <c r="J4571" s="1"/>
      <c r="K4571" s="1"/>
      <c r="L4571" s="1"/>
      <c r="M4571" s="1"/>
      <c r="N4571" s="1"/>
    </row>
    <row r="4572" spans="1:14">
      <c r="A4572" s="73">
        <v>4565</v>
      </c>
      <c r="B4572" s="81"/>
      <c r="C4572" s="81"/>
      <c r="D4572" s="81"/>
      <c r="E4572" s="1"/>
      <c r="F4572" s="1"/>
      <c r="G4572" s="1"/>
      <c r="H4572" s="1"/>
      <c r="I4572" s="1"/>
      <c r="J4572" s="1"/>
      <c r="K4572" s="1"/>
      <c r="L4572" s="1"/>
      <c r="M4572" s="1"/>
      <c r="N4572" s="1"/>
    </row>
    <row r="4573" spans="1:14">
      <c r="A4573" s="73">
        <v>4566</v>
      </c>
      <c r="B4573" s="81"/>
      <c r="C4573" s="81"/>
      <c r="D4573" s="81"/>
      <c r="E4573" s="1"/>
      <c r="F4573" s="1"/>
      <c r="G4573" s="1"/>
      <c r="H4573" s="1"/>
      <c r="I4573" s="1"/>
      <c r="J4573" s="1"/>
      <c r="K4573" s="1"/>
      <c r="L4573" s="1"/>
      <c r="M4573" s="1"/>
      <c r="N4573" s="1"/>
    </row>
    <row r="4574" spans="1:14">
      <c r="A4574" s="73">
        <v>4567</v>
      </c>
      <c r="B4574" s="81"/>
      <c r="C4574" s="81"/>
      <c r="D4574" s="81"/>
      <c r="E4574" s="1"/>
      <c r="F4574" s="1"/>
      <c r="G4574" s="1"/>
      <c r="H4574" s="1"/>
      <c r="I4574" s="1"/>
      <c r="J4574" s="1"/>
      <c r="K4574" s="1"/>
      <c r="L4574" s="1"/>
      <c r="M4574" s="1"/>
      <c r="N4574" s="1"/>
    </row>
    <row r="4575" spans="1:14">
      <c r="A4575" s="73">
        <v>4568</v>
      </c>
      <c r="B4575" s="81"/>
      <c r="C4575" s="81"/>
      <c r="D4575" s="81"/>
      <c r="E4575" s="1"/>
      <c r="F4575" s="1"/>
      <c r="G4575" s="1"/>
      <c r="H4575" s="1"/>
      <c r="I4575" s="1"/>
      <c r="J4575" s="1"/>
      <c r="K4575" s="1"/>
      <c r="L4575" s="1"/>
      <c r="M4575" s="1"/>
      <c r="N4575" s="1"/>
    </row>
    <row r="4576" spans="1:14">
      <c r="A4576" s="73">
        <v>4569</v>
      </c>
      <c r="B4576" s="81"/>
      <c r="C4576" s="81"/>
      <c r="D4576" s="81"/>
      <c r="E4576" s="1"/>
      <c r="F4576" s="1"/>
      <c r="G4576" s="1"/>
      <c r="H4576" s="1"/>
      <c r="I4576" s="1"/>
      <c r="J4576" s="1"/>
      <c r="K4576" s="1"/>
      <c r="L4576" s="1"/>
      <c r="M4576" s="1"/>
      <c r="N4576" s="1"/>
    </row>
    <row r="4577" spans="1:14">
      <c r="A4577" s="73">
        <v>4570</v>
      </c>
      <c r="B4577" s="81"/>
      <c r="C4577" s="81"/>
      <c r="D4577" s="81"/>
      <c r="E4577" s="1"/>
      <c r="F4577" s="1"/>
      <c r="G4577" s="1"/>
      <c r="H4577" s="1"/>
      <c r="I4577" s="1"/>
      <c r="J4577" s="1"/>
      <c r="K4577" s="1"/>
      <c r="L4577" s="1"/>
      <c r="M4577" s="1"/>
      <c r="N4577" s="1"/>
    </row>
    <row r="4578" spans="1:14">
      <c r="A4578" s="73">
        <v>4571</v>
      </c>
      <c r="B4578" s="81"/>
      <c r="C4578" s="81"/>
      <c r="D4578" s="81"/>
      <c r="E4578" s="1"/>
      <c r="F4578" s="1"/>
      <c r="G4578" s="1"/>
      <c r="H4578" s="1"/>
      <c r="I4578" s="1"/>
      <c r="J4578" s="1"/>
      <c r="K4578" s="1"/>
      <c r="L4578" s="1"/>
      <c r="M4578" s="1"/>
      <c r="N4578" s="1"/>
    </row>
    <row r="4579" spans="1:14">
      <c r="A4579" s="73">
        <v>4572</v>
      </c>
      <c r="B4579" s="81"/>
      <c r="C4579" s="81"/>
      <c r="D4579" s="81"/>
      <c r="E4579" s="1"/>
      <c r="F4579" s="1"/>
      <c r="G4579" s="1"/>
      <c r="H4579" s="1"/>
      <c r="I4579" s="1"/>
      <c r="J4579" s="1"/>
      <c r="K4579" s="1"/>
      <c r="L4579" s="1"/>
      <c r="M4579" s="1"/>
      <c r="N4579" s="1"/>
    </row>
    <row r="4580" spans="1:14">
      <c r="A4580" s="73">
        <v>4573</v>
      </c>
      <c r="B4580" s="81"/>
      <c r="C4580" s="81"/>
      <c r="D4580" s="81"/>
      <c r="E4580" s="1"/>
      <c r="F4580" s="1"/>
      <c r="G4580" s="1"/>
      <c r="H4580" s="1"/>
      <c r="I4580" s="1"/>
      <c r="J4580" s="1"/>
      <c r="K4580" s="1"/>
      <c r="L4580" s="1"/>
      <c r="M4580" s="1"/>
      <c r="N4580" s="1"/>
    </row>
    <row r="4581" spans="1:14">
      <c r="A4581" s="73">
        <v>4574</v>
      </c>
      <c r="B4581" s="81"/>
      <c r="C4581" s="81"/>
      <c r="D4581" s="81"/>
      <c r="E4581" s="1"/>
      <c r="F4581" s="1"/>
      <c r="G4581" s="1"/>
      <c r="H4581" s="1"/>
      <c r="I4581" s="1"/>
      <c r="J4581" s="1"/>
      <c r="K4581" s="1"/>
      <c r="L4581" s="1"/>
      <c r="M4581" s="1"/>
      <c r="N4581" s="1"/>
    </row>
    <row r="4582" spans="1:14">
      <c r="A4582" s="73">
        <v>4575</v>
      </c>
      <c r="B4582" s="81"/>
      <c r="C4582" s="81"/>
      <c r="D4582" s="81"/>
      <c r="E4582" s="1"/>
      <c r="F4582" s="1"/>
      <c r="G4582" s="1"/>
      <c r="H4582" s="1"/>
      <c r="I4582" s="1"/>
      <c r="J4582" s="1"/>
      <c r="K4582" s="1"/>
      <c r="L4582" s="1"/>
      <c r="M4582" s="1"/>
      <c r="N4582" s="1"/>
    </row>
    <row r="4583" spans="1:14">
      <c r="A4583" s="73">
        <v>4576</v>
      </c>
      <c r="B4583" s="81"/>
      <c r="C4583" s="81"/>
      <c r="D4583" s="81"/>
      <c r="E4583" s="1"/>
      <c r="F4583" s="1"/>
      <c r="G4583" s="1"/>
      <c r="H4583" s="1"/>
      <c r="I4583" s="1"/>
      <c r="J4583" s="1"/>
      <c r="K4583" s="1"/>
      <c r="L4583" s="1"/>
      <c r="M4583" s="1"/>
      <c r="N4583" s="1"/>
    </row>
    <row r="4584" spans="1:14">
      <c r="A4584" s="73">
        <v>4577</v>
      </c>
      <c r="B4584" s="81"/>
      <c r="C4584" s="81"/>
      <c r="D4584" s="81"/>
      <c r="E4584" s="1"/>
      <c r="F4584" s="1"/>
      <c r="G4584" s="1"/>
      <c r="H4584" s="1"/>
      <c r="I4584" s="1"/>
      <c r="J4584" s="1"/>
      <c r="K4584" s="1"/>
      <c r="L4584" s="1"/>
      <c r="M4584" s="1"/>
      <c r="N4584" s="1"/>
    </row>
    <row r="4585" spans="1:14">
      <c r="A4585" s="73">
        <v>4578</v>
      </c>
      <c r="B4585" s="81"/>
      <c r="C4585" s="81"/>
      <c r="D4585" s="81"/>
      <c r="E4585" s="1"/>
      <c r="F4585" s="1"/>
      <c r="G4585" s="1"/>
      <c r="H4585" s="1"/>
      <c r="I4585" s="1"/>
      <c r="J4585" s="1"/>
      <c r="K4585" s="1"/>
      <c r="L4585" s="1"/>
      <c r="M4585" s="1"/>
      <c r="N4585" s="1"/>
    </row>
    <row r="4586" spans="1:14">
      <c r="A4586" s="73">
        <v>4579</v>
      </c>
      <c r="B4586" s="81"/>
      <c r="C4586" s="81"/>
      <c r="D4586" s="81"/>
      <c r="E4586" s="1"/>
      <c r="F4586" s="1"/>
      <c r="G4586" s="1"/>
      <c r="H4586" s="1"/>
      <c r="I4586" s="1"/>
      <c r="J4586" s="1"/>
      <c r="K4586" s="1"/>
      <c r="L4586" s="1"/>
      <c r="M4586" s="1"/>
      <c r="N4586" s="1"/>
    </row>
    <row r="4587" spans="1:14">
      <c r="A4587" s="73">
        <v>4580</v>
      </c>
      <c r="B4587" s="81"/>
      <c r="C4587" s="81"/>
      <c r="D4587" s="81"/>
      <c r="E4587" s="1"/>
      <c r="F4587" s="1"/>
      <c r="G4587" s="1"/>
      <c r="H4587" s="1"/>
      <c r="I4587" s="1"/>
      <c r="J4587" s="1"/>
      <c r="K4587" s="1"/>
      <c r="L4587" s="1"/>
      <c r="M4587" s="1"/>
      <c r="N4587" s="1"/>
    </row>
    <row r="4588" spans="1:14">
      <c r="A4588" s="73">
        <v>4581</v>
      </c>
      <c r="B4588" s="81"/>
      <c r="C4588" s="81"/>
      <c r="D4588" s="81"/>
      <c r="E4588" s="1"/>
      <c r="F4588" s="1"/>
      <c r="G4588" s="1"/>
      <c r="H4588" s="1"/>
      <c r="I4588" s="1"/>
      <c r="J4588" s="1"/>
      <c r="K4588" s="1"/>
      <c r="L4588" s="1"/>
      <c r="M4588" s="1"/>
      <c r="N4588" s="1"/>
    </row>
    <row r="4589" spans="1:14">
      <c r="A4589" s="73">
        <v>4582</v>
      </c>
      <c r="B4589" s="81"/>
      <c r="C4589" s="81"/>
      <c r="D4589" s="81"/>
      <c r="E4589" s="1"/>
      <c r="F4589" s="1"/>
      <c r="G4589" s="1"/>
      <c r="H4589" s="1"/>
      <c r="I4589" s="1"/>
      <c r="J4589" s="1"/>
      <c r="K4589" s="1"/>
      <c r="L4589" s="1"/>
      <c r="M4589" s="1"/>
      <c r="N4589" s="1"/>
    </row>
    <row r="4590" spans="1:14">
      <c r="A4590" s="73">
        <v>4583</v>
      </c>
      <c r="B4590" s="81"/>
      <c r="C4590" s="81"/>
      <c r="D4590" s="81"/>
      <c r="E4590" s="1"/>
      <c r="F4590" s="1"/>
      <c r="G4590" s="1"/>
      <c r="H4590" s="1"/>
      <c r="I4590" s="1"/>
      <c r="J4590" s="1"/>
      <c r="K4590" s="1"/>
      <c r="L4590" s="1"/>
      <c r="M4590" s="1"/>
      <c r="N4590" s="1"/>
    </row>
    <row r="4591" spans="1:14">
      <c r="A4591" s="73">
        <v>4584</v>
      </c>
      <c r="B4591" s="81"/>
      <c r="C4591" s="81"/>
      <c r="D4591" s="81"/>
      <c r="E4591" s="1"/>
      <c r="F4591" s="1"/>
      <c r="G4591" s="1"/>
      <c r="H4591" s="1"/>
      <c r="I4591" s="1"/>
      <c r="J4591" s="1"/>
      <c r="K4591" s="1"/>
      <c r="L4591" s="1"/>
      <c r="M4591" s="1"/>
      <c r="N4591" s="1"/>
    </row>
    <row r="4592" spans="1:14">
      <c r="A4592" s="73">
        <v>4585</v>
      </c>
      <c r="B4592" s="81"/>
      <c r="C4592" s="81"/>
      <c r="D4592" s="81"/>
      <c r="E4592" s="1"/>
      <c r="F4592" s="1"/>
      <c r="G4592" s="1"/>
      <c r="H4592" s="1"/>
      <c r="I4592" s="1"/>
      <c r="J4592" s="1"/>
      <c r="K4592" s="1"/>
      <c r="L4592" s="1"/>
      <c r="M4592" s="1"/>
      <c r="N4592" s="1"/>
    </row>
    <row r="4593" spans="1:14">
      <c r="A4593" s="73">
        <v>4586</v>
      </c>
      <c r="B4593" s="81"/>
      <c r="C4593" s="81"/>
      <c r="D4593" s="81"/>
      <c r="E4593" s="1"/>
      <c r="F4593" s="1"/>
      <c r="G4593" s="1"/>
      <c r="H4593" s="1"/>
      <c r="I4593" s="1"/>
      <c r="J4593" s="1"/>
      <c r="K4593" s="1"/>
      <c r="L4593" s="1"/>
      <c r="M4593" s="1"/>
      <c r="N4593" s="1"/>
    </row>
    <row r="4594" spans="1:14">
      <c r="A4594" s="73">
        <v>4587</v>
      </c>
      <c r="B4594" s="81"/>
      <c r="C4594" s="81"/>
      <c r="D4594" s="81"/>
      <c r="E4594" s="1"/>
      <c r="F4594" s="1"/>
      <c r="G4594" s="1"/>
      <c r="H4594" s="1"/>
      <c r="I4594" s="1"/>
      <c r="J4594" s="1"/>
      <c r="K4594" s="1"/>
      <c r="L4594" s="1"/>
      <c r="M4594" s="1"/>
      <c r="N4594" s="1"/>
    </row>
    <row r="4595" spans="1:14">
      <c r="A4595" s="73">
        <v>4588</v>
      </c>
      <c r="B4595" s="81"/>
      <c r="C4595" s="81"/>
      <c r="D4595" s="81"/>
      <c r="E4595" s="1"/>
      <c r="F4595" s="1"/>
      <c r="G4595" s="1"/>
      <c r="H4595" s="1"/>
      <c r="I4595" s="1"/>
      <c r="J4595" s="1"/>
      <c r="K4595" s="1"/>
      <c r="L4595" s="1"/>
      <c r="M4595" s="1"/>
      <c r="N4595" s="1"/>
    </row>
    <row r="4596" spans="1:14">
      <c r="A4596" s="73">
        <v>4589</v>
      </c>
      <c r="B4596" s="81"/>
      <c r="C4596" s="81"/>
      <c r="D4596" s="81"/>
      <c r="E4596" s="1"/>
      <c r="F4596" s="1"/>
      <c r="G4596" s="1"/>
      <c r="H4596" s="1"/>
      <c r="I4596" s="1"/>
      <c r="J4596" s="1"/>
      <c r="K4596" s="1"/>
      <c r="L4596" s="1"/>
      <c r="M4596" s="1"/>
      <c r="N4596" s="1"/>
    </row>
    <row r="4597" spans="1:14">
      <c r="A4597" s="73">
        <v>4590</v>
      </c>
      <c r="B4597" s="81"/>
      <c r="C4597" s="81"/>
      <c r="D4597" s="81"/>
      <c r="E4597" s="1"/>
      <c r="F4597" s="1"/>
      <c r="G4597" s="1"/>
      <c r="H4597" s="1"/>
      <c r="I4597" s="1"/>
      <c r="J4597" s="1"/>
      <c r="K4597" s="1"/>
      <c r="L4597" s="1"/>
      <c r="M4597" s="1"/>
      <c r="N4597" s="1"/>
    </row>
    <row r="4598" spans="1:14">
      <c r="A4598" s="73">
        <v>4591</v>
      </c>
      <c r="B4598" s="81"/>
      <c r="C4598" s="81"/>
      <c r="D4598" s="81"/>
      <c r="E4598" s="1"/>
      <c r="F4598" s="1"/>
      <c r="G4598" s="1"/>
      <c r="H4598" s="1"/>
      <c r="I4598" s="1"/>
      <c r="J4598" s="1"/>
      <c r="K4598" s="1"/>
      <c r="L4598" s="1"/>
      <c r="M4598" s="1"/>
      <c r="N4598" s="1"/>
    </row>
    <row r="4599" spans="1:14">
      <c r="A4599" s="73">
        <v>4592</v>
      </c>
      <c r="B4599" s="81"/>
      <c r="C4599" s="81"/>
      <c r="D4599" s="81"/>
      <c r="E4599" s="1"/>
      <c r="F4599" s="1"/>
      <c r="G4599" s="1"/>
      <c r="H4599" s="1"/>
      <c r="I4599" s="1"/>
      <c r="J4599" s="1"/>
      <c r="K4599" s="1"/>
      <c r="L4599" s="1"/>
      <c r="M4599" s="1"/>
      <c r="N4599" s="1"/>
    </row>
    <row r="4600" spans="1:14">
      <c r="A4600" s="73">
        <v>4593</v>
      </c>
      <c r="B4600" s="81"/>
      <c r="C4600" s="81"/>
      <c r="D4600" s="81"/>
      <c r="E4600" s="1"/>
      <c r="F4600" s="1"/>
      <c r="G4600" s="1"/>
      <c r="H4600" s="1"/>
      <c r="I4600" s="1"/>
      <c r="J4600" s="1"/>
      <c r="K4600" s="1"/>
      <c r="L4600" s="1"/>
      <c r="M4600" s="1"/>
      <c r="N4600" s="1"/>
    </row>
    <row r="4601" spans="1:14">
      <c r="A4601" s="73">
        <v>4594</v>
      </c>
      <c r="B4601" s="81"/>
      <c r="C4601" s="81"/>
      <c r="D4601" s="81"/>
      <c r="E4601" s="1"/>
      <c r="F4601" s="1"/>
      <c r="G4601" s="1"/>
      <c r="H4601" s="1"/>
      <c r="I4601" s="1"/>
      <c r="J4601" s="1"/>
      <c r="K4601" s="1"/>
      <c r="L4601" s="1"/>
      <c r="M4601" s="1"/>
      <c r="N4601" s="1"/>
    </row>
    <row r="4602" spans="1:14">
      <c r="A4602" s="73">
        <v>4595</v>
      </c>
      <c r="B4602" s="81"/>
      <c r="C4602" s="81"/>
      <c r="D4602" s="81"/>
      <c r="E4602" s="1"/>
      <c r="F4602" s="1"/>
      <c r="G4602" s="1"/>
      <c r="H4602" s="1"/>
      <c r="I4602" s="1"/>
      <c r="J4602" s="1"/>
      <c r="K4602" s="1"/>
      <c r="L4602" s="1"/>
      <c r="M4602" s="1"/>
      <c r="N4602" s="1"/>
    </row>
    <row r="4603" spans="1:14">
      <c r="A4603" s="73">
        <v>4596</v>
      </c>
      <c r="B4603" s="81"/>
      <c r="C4603" s="81"/>
      <c r="D4603" s="81"/>
      <c r="E4603" s="1"/>
      <c r="F4603" s="1"/>
      <c r="G4603" s="1"/>
      <c r="H4603" s="1"/>
      <c r="I4603" s="1"/>
      <c r="J4603" s="1"/>
      <c r="K4603" s="1"/>
      <c r="L4603" s="1"/>
      <c r="M4603" s="1"/>
      <c r="N4603" s="1"/>
    </row>
    <row r="4604" spans="1:14">
      <c r="A4604" s="73">
        <v>4597</v>
      </c>
      <c r="B4604" s="81"/>
      <c r="C4604" s="81"/>
      <c r="D4604" s="81"/>
      <c r="E4604" s="1"/>
      <c r="F4604" s="1"/>
      <c r="G4604" s="1"/>
      <c r="H4604" s="1"/>
      <c r="I4604" s="1"/>
      <c r="J4604" s="1"/>
      <c r="K4604" s="1"/>
      <c r="L4604" s="1"/>
      <c r="M4604" s="1"/>
      <c r="N4604" s="1"/>
    </row>
    <row r="4605" spans="1:14">
      <c r="A4605" s="73">
        <v>4598</v>
      </c>
      <c r="B4605" s="81"/>
      <c r="C4605" s="81"/>
      <c r="D4605" s="81"/>
      <c r="E4605" s="1"/>
      <c r="F4605" s="1"/>
      <c r="G4605" s="1"/>
      <c r="H4605" s="1"/>
      <c r="I4605" s="1"/>
      <c r="J4605" s="1"/>
      <c r="K4605" s="1"/>
      <c r="L4605" s="1"/>
      <c r="M4605" s="1"/>
      <c r="N4605" s="1"/>
    </row>
    <row r="4606" spans="1:14">
      <c r="A4606" s="73">
        <v>4599</v>
      </c>
      <c r="B4606" s="81"/>
      <c r="C4606" s="81"/>
      <c r="D4606" s="81"/>
      <c r="E4606" s="1"/>
      <c r="F4606" s="1"/>
      <c r="G4606" s="1"/>
      <c r="H4606" s="1"/>
      <c r="I4606" s="1"/>
      <c r="J4606" s="1"/>
      <c r="K4606" s="1"/>
      <c r="L4606" s="1"/>
      <c r="M4606" s="1"/>
      <c r="N4606" s="1"/>
    </row>
    <row r="4607" spans="1:14">
      <c r="A4607" s="73">
        <v>4600</v>
      </c>
      <c r="B4607" s="81"/>
      <c r="C4607" s="81"/>
      <c r="D4607" s="81"/>
      <c r="E4607" s="1"/>
      <c r="F4607" s="1"/>
      <c r="G4607" s="1"/>
      <c r="H4607" s="1"/>
      <c r="I4607" s="1"/>
      <c r="J4607" s="1"/>
      <c r="K4607" s="1"/>
      <c r="L4607" s="1"/>
      <c r="M4607" s="1"/>
      <c r="N4607" s="1"/>
    </row>
    <row r="4608" spans="1:14">
      <c r="A4608" s="73">
        <v>4601</v>
      </c>
      <c r="B4608" s="81"/>
      <c r="C4608" s="81"/>
      <c r="D4608" s="81"/>
      <c r="E4608" s="1"/>
      <c r="F4608" s="1"/>
      <c r="G4608" s="1"/>
      <c r="H4608" s="1"/>
      <c r="I4608" s="1"/>
      <c r="J4608" s="1"/>
      <c r="K4608" s="1"/>
      <c r="L4608" s="1"/>
      <c r="M4608" s="1"/>
      <c r="N4608" s="1"/>
    </row>
    <row r="4609" spans="1:14">
      <c r="A4609" s="73">
        <v>4602</v>
      </c>
      <c r="B4609" s="81"/>
      <c r="C4609" s="81"/>
      <c r="D4609" s="81"/>
      <c r="E4609" s="1"/>
      <c r="F4609" s="1"/>
      <c r="G4609" s="1"/>
      <c r="H4609" s="1"/>
      <c r="I4609" s="1"/>
      <c r="J4609" s="1"/>
      <c r="K4609" s="1"/>
      <c r="L4609" s="1"/>
      <c r="M4609" s="1"/>
      <c r="N4609" s="1"/>
    </row>
    <row r="4610" spans="1:14">
      <c r="A4610" s="73">
        <v>4603</v>
      </c>
      <c r="B4610" s="81"/>
      <c r="C4610" s="81"/>
      <c r="D4610" s="81"/>
      <c r="E4610" s="1"/>
      <c r="F4610" s="1"/>
      <c r="G4610" s="1"/>
      <c r="H4610" s="1"/>
      <c r="I4610" s="1"/>
      <c r="J4610" s="1"/>
      <c r="K4610" s="1"/>
      <c r="L4610" s="1"/>
      <c r="M4610" s="1"/>
      <c r="N4610" s="1"/>
    </row>
    <row r="4611" spans="1:14">
      <c r="A4611" s="73">
        <v>4604</v>
      </c>
      <c r="B4611" s="81"/>
      <c r="C4611" s="81"/>
      <c r="D4611" s="81"/>
      <c r="E4611" s="1"/>
      <c r="F4611" s="1"/>
      <c r="G4611" s="1"/>
      <c r="H4611" s="1"/>
      <c r="I4611" s="1"/>
      <c r="J4611" s="1"/>
      <c r="K4611" s="1"/>
      <c r="L4611" s="1"/>
      <c r="M4611" s="1"/>
      <c r="N4611" s="1"/>
    </row>
    <row r="4612" spans="1:14">
      <c r="A4612" s="73">
        <v>4605</v>
      </c>
      <c r="B4612" s="81"/>
      <c r="C4612" s="81"/>
      <c r="D4612" s="81"/>
      <c r="E4612" s="1"/>
      <c r="F4612" s="1"/>
      <c r="G4612" s="1"/>
      <c r="H4612" s="1"/>
      <c r="I4612" s="1"/>
      <c r="J4612" s="1"/>
      <c r="K4612" s="1"/>
      <c r="L4612" s="1"/>
      <c r="M4612" s="1"/>
      <c r="N4612" s="1"/>
    </row>
    <row r="4613" spans="1:14">
      <c r="A4613" s="73">
        <v>4606</v>
      </c>
      <c r="B4613" s="81"/>
      <c r="C4613" s="81"/>
      <c r="D4613" s="81"/>
      <c r="E4613" s="1"/>
      <c r="F4613" s="1"/>
      <c r="G4613" s="1"/>
      <c r="H4613" s="1"/>
      <c r="I4613" s="1"/>
      <c r="J4613" s="1"/>
      <c r="K4613" s="1"/>
      <c r="L4613" s="1"/>
      <c r="M4613" s="1"/>
      <c r="N4613" s="1"/>
    </row>
    <row r="4614" spans="1:14">
      <c r="A4614" s="73">
        <v>4607</v>
      </c>
      <c r="B4614" s="81"/>
      <c r="C4614" s="81"/>
      <c r="D4614" s="81"/>
      <c r="E4614" s="1"/>
      <c r="F4614" s="1"/>
      <c r="G4614" s="1"/>
      <c r="H4614" s="1"/>
      <c r="I4614" s="1"/>
      <c r="J4614" s="1"/>
      <c r="K4614" s="1"/>
      <c r="L4614" s="1"/>
      <c r="M4614" s="1"/>
      <c r="N4614" s="1"/>
    </row>
    <row r="4615" spans="1:14">
      <c r="A4615" s="73">
        <v>4608</v>
      </c>
      <c r="B4615" s="81"/>
      <c r="C4615" s="81"/>
      <c r="D4615" s="81"/>
      <c r="E4615" s="1"/>
      <c r="F4615" s="1"/>
      <c r="G4615" s="1"/>
      <c r="H4615" s="1"/>
      <c r="I4615" s="1"/>
      <c r="J4615" s="1"/>
      <c r="K4615" s="1"/>
      <c r="L4615" s="1"/>
      <c r="M4615" s="1"/>
      <c r="N4615" s="1"/>
    </row>
    <row r="4616" spans="1:14">
      <c r="A4616" s="73">
        <v>4609</v>
      </c>
      <c r="B4616" s="81"/>
      <c r="C4616" s="81"/>
      <c r="D4616" s="81"/>
      <c r="E4616" s="1"/>
      <c r="F4616" s="1"/>
      <c r="G4616" s="1"/>
      <c r="H4616" s="1"/>
      <c r="I4616" s="1"/>
      <c r="J4616" s="1"/>
      <c r="K4616" s="1"/>
      <c r="L4616" s="1"/>
      <c r="M4616" s="1"/>
      <c r="N4616" s="1"/>
    </row>
    <row r="4617" spans="1:14">
      <c r="A4617" s="73">
        <v>4610</v>
      </c>
      <c r="B4617" s="81"/>
      <c r="C4617" s="81"/>
      <c r="D4617" s="81"/>
      <c r="E4617" s="1"/>
      <c r="F4617" s="1"/>
      <c r="G4617" s="1"/>
      <c r="H4617" s="1"/>
      <c r="I4617" s="1"/>
      <c r="J4617" s="1"/>
      <c r="K4617" s="1"/>
      <c r="L4617" s="1"/>
      <c r="M4617" s="1"/>
      <c r="N4617" s="1"/>
    </row>
    <row r="4618" spans="1:14">
      <c r="A4618" s="73">
        <v>4611</v>
      </c>
      <c r="B4618" s="81"/>
      <c r="C4618" s="81"/>
      <c r="D4618" s="81"/>
      <c r="E4618" s="1"/>
      <c r="F4618" s="1"/>
      <c r="G4618" s="1"/>
      <c r="H4618" s="1"/>
      <c r="I4618" s="1"/>
      <c r="J4618" s="1"/>
      <c r="K4618" s="1"/>
      <c r="L4618" s="1"/>
      <c r="M4618" s="1"/>
      <c r="N4618" s="1"/>
    </row>
    <row r="4619" spans="1:14">
      <c r="A4619" s="73">
        <v>4612</v>
      </c>
      <c r="B4619" s="81"/>
      <c r="C4619" s="81"/>
      <c r="D4619" s="81"/>
      <c r="E4619" s="1"/>
      <c r="F4619" s="1"/>
      <c r="G4619" s="1"/>
      <c r="H4619" s="1"/>
      <c r="I4619" s="1"/>
      <c r="J4619" s="1"/>
      <c r="K4619" s="1"/>
      <c r="L4619" s="1"/>
      <c r="M4619" s="1"/>
      <c r="N4619" s="1"/>
    </row>
    <row r="4620" spans="1:14">
      <c r="A4620" s="73">
        <v>4613</v>
      </c>
      <c r="B4620" s="81"/>
      <c r="C4620" s="81"/>
      <c r="D4620" s="81"/>
      <c r="E4620" s="1"/>
      <c r="F4620" s="1"/>
      <c r="G4620" s="1"/>
      <c r="H4620" s="1"/>
      <c r="I4620" s="1"/>
      <c r="J4620" s="1"/>
      <c r="K4620" s="1"/>
      <c r="L4620" s="1"/>
      <c r="M4620" s="1"/>
      <c r="N4620" s="1"/>
    </row>
    <row r="4621" spans="1:14">
      <c r="A4621" s="73">
        <v>4614</v>
      </c>
      <c r="B4621" s="81"/>
      <c r="C4621" s="81"/>
      <c r="D4621" s="81"/>
      <c r="E4621" s="1"/>
      <c r="F4621" s="1"/>
      <c r="G4621" s="1"/>
      <c r="H4621" s="1"/>
      <c r="I4621" s="1"/>
      <c r="J4621" s="1"/>
      <c r="K4621" s="1"/>
      <c r="L4621" s="1"/>
      <c r="M4621" s="1"/>
      <c r="N4621" s="1"/>
    </row>
    <row r="4622" spans="1:14">
      <c r="A4622" s="73">
        <v>4615</v>
      </c>
      <c r="B4622" s="81"/>
      <c r="C4622" s="81"/>
      <c r="D4622" s="81"/>
      <c r="E4622" s="1"/>
      <c r="F4622" s="1"/>
      <c r="G4622" s="1"/>
      <c r="H4622" s="1"/>
      <c r="I4622" s="1"/>
      <c r="J4622" s="1"/>
      <c r="K4622" s="1"/>
      <c r="L4622" s="1"/>
      <c r="M4622" s="1"/>
      <c r="N4622" s="1"/>
    </row>
    <row r="4623" spans="1:14">
      <c r="A4623" s="73">
        <v>4616</v>
      </c>
      <c r="B4623" s="81"/>
      <c r="C4623" s="81"/>
      <c r="D4623" s="81"/>
      <c r="E4623" s="1"/>
      <c r="F4623" s="1"/>
      <c r="G4623" s="1"/>
      <c r="H4623" s="1"/>
      <c r="I4623" s="1"/>
      <c r="J4623" s="1"/>
      <c r="K4623" s="1"/>
      <c r="L4623" s="1"/>
      <c r="M4623" s="1"/>
      <c r="N4623" s="1"/>
    </row>
    <row r="4624" spans="1:14">
      <c r="A4624" s="73">
        <v>4617</v>
      </c>
      <c r="B4624" s="81"/>
      <c r="C4624" s="81"/>
      <c r="D4624" s="81"/>
      <c r="E4624" s="1"/>
      <c r="F4624" s="1"/>
      <c r="G4624" s="1"/>
      <c r="H4624" s="1"/>
      <c r="I4624" s="1"/>
      <c r="J4624" s="1"/>
      <c r="K4624" s="1"/>
      <c r="L4624" s="1"/>
      <c r="M4624" s="1"/>
      <c r="N4624" s="1"/>
    </row>
    <row r="4625" spans="1:14">
      <c r="A4625" s="73">
        <v>4618</v>
      </c>
      <c r="B4625" s="81"/>
      <c r="C4625" s="81"/>
      <c r="D4625" s="81"/>
      <c r="E4625" s="1"/>
      <c r="F4625" s="1"/>
      <c r="G4625" s="1"/>
      <c r="H4625" s="1"/>
      <c r="I4625" s="1"/>
      <c r="J4625" s="1"/>
      <c r="K4625" s="1"/>
      <c r="L4625" s="1"/>
      <c r="M4625" s="1"/>
      <c r="N4625" s="1"/>
    </row>
    <row r="4626" spans="1:14">
      <c r="A4626" s="73">
        <v>4619</v>
      </c>
      <c r="B4626" s="81"/>
      <c r="C4626" s="81"/>
      <c r="D4626" s="81"/>
      <c r="E4626" s="1"/>
      <c r="F4626" s="1"/>
      <c r="G4626" s="1"/>
      <c r="H4626" s="1"/>
      <c r="I4626" s="1"/>
      <c r="J4626" s="1"/>
      <c r="K4626" s="1"/>
      <c r="L4626" s="1"/>
      <c r="M4626" s="1"/>
      <c r="N4626" s="1"/>
    </row>
    <row r="4627" spans="1:14">
      <c r="A4627" s="73">
        <v>4620</v>
      </c>
      <c r="B4627" s="81"/>
      <c r="C4627" s="81"/>
      <c r="D4627" s="81"/>
      <c r="E4627" s="1"/>
      <c r="F4627" s="1"/>
      <c r="G4627" s="1"/>
      <c r="H4627" s="1"/>
      <c r="I4627" s="1"/>
      <c r="J4627" s="1"/>
      <c r="K4627" s="1"/>
      <c r="L4627" s="1"/>
      <c r="M4627" s="1"/>
      <c r="N4627" s="1"/>
    </row>
    <row r="4628" spans="1:14">
      <c r="A4628" s="73">
        <v>4621</v>
      </c>
      <c r="B4628" s="81"/>
      <c r="C4628" s="81"/>
      <c r="D4628" s="81"/>
      <c r="E4628" s="1"/>
      <c r="F4628" s="1"/>
      <c r="G4628" s="1"/>
      <c r="H4628" s="1"/>
      <c r="I4628" s="1"/>
      <c r="J4628" s="1"/>
      <c r="K4628" s="1"/>
      <c r="L4628" s="1"/>
      <c r="M4628" s="1"/>
      <c r="N4628" s="1"/>
    </row>
    <row r="4629" spans="1:14">
      <c r="A4629" s="73">
        <v>4622</v>
      </c>
      <c r="B4629" s="81"/>
      <c r="C4629" s="81"/>
      <c r="D4629" s="81"/>
      <c r="E4629" s="1"/>
      <c r="F4629" s="1"/>
      <c r="G4629" s="1"/>
      <c r="H4629" s="1"/>
      <c r="I4629" s="1"/>
      <c r="J4629" s="1"/>
      <c r="K4629" s="1"/>
      <c r="L4629" s="1"/>
      <c r="M4629" s="1"/>
      <c r="N4629" s="1"/>
    </row>
    <row r="4630" spans="1:14">
      <c r="A4630" s="73">
        <v>4623</v>
      </c>
      <c r="B4630" s="81"/>
      <c r="C4630" s="81"/>
      <c r="D4630" s="81"/>
      <c r="E4630" s="1"/>
      <c r="F4630" s="1"/>
      <c r="G4630" s="1"/>
      <c r="H4630" s="1"/>
      <c r="I4630" s="1"/>
      <c r="J4630" s="1"/>
      <c r="K4630" s="1"/>
      <c r="L4630" s="1"/>
      <c r="M4630" s="1"/>
      <c r="N4630" s="1"/>
    </row>
    <row r="4631" spans="1:14">
      <c r="A4631" s="73">
        <v>4624</v>
      </c>
      <c r="B4631" s="81"/>
      <c r="C4631" s="81"/>
      <c r="D4631" s="81"/>
      <c r="E4631" s="1"/>
      <c r="F4631" s="1"/>
      <c r="G4631" s="1"/>
      <c r="H4631" s="1"/>
      <c r="I4631" s="1"/>
      <c r="J4631" s="1"/>
      <c r="K4631" s="1"/>
      <c r="L4631" s="1"/>
      <c r="M4631" s="1"/>
      <c r="N4631" s="1"/>
    </row>
    <row r="4632" spans="1:14">
      <c r="A4632" s="73">
        <v>4625</v>
      </c>
      <c r="B4632" s="81"/>
      <c r="C4632" s="81"/>
      <c r="D4632" s="81"/>
      <c r="E4632" s="1"/>
      <c r="F4632" s="1"/>
      <c r="G4632" s="1"/>
      <c r="H4632" s="1"/>
      <c r="I4632" s="1"/>
      <c r="J4632" s="1"/>
      <c r="K4632" s="1"/>
      <c r="L4632" s="1"/>
      <c r="M4632" s="1"/>
      <c r="N4632" s="1"/>
    </row>
    <row r="4633" spans="1:14">
      <c r="A4633" s="73">
        <v>4626</v>
      </c>
      <c r="B4633" s="81"/>
      <c r="C4633" s="81"/>
      <c r="D4633" s="81"/>
      <c r="E4633" s="1"/>
      <c r="F4633" s="1"/>
      <c r="G4633" s="1"/>
      <c r="H4633" s="1"/>
      <c r="I4633" s="1"/>
      <c r="J4633" s="1"/>
      <c r="K4633" s="1"/>
      <c r="L4633" s="1"/>
      <c r="M4633" s="1"/>
      <c r="N4633" s="1"/>
    </row>
    <row r="4634" spans="1:14">
      <c r="A4634" s="73">
        <v>4627</v>
      </c>
      <c r="B4634" s="81"/>
      <c r="C4634" s="81"/>
      <c r="D4634" s="81"/>
      <c r="E4634" s="1"/>
      <c r="F4634" s="1"/>
      <c r="G4634" s="1"/>
      <c r="H4634" s="1"/>
      <c r="I4634" s="1"/>
      <c r="J4634" s="1"/>
      <c r="K4634" s="1"/>
      <c r="L4634" s="1"/>
      <c r="M4634" s="1"/>
      <c r="N4634" s="1"/>
    </row>
    <row r="4635" spans="1:14">
      <c r="A4635" s="73">
        <v>4628</v>
      </c>
      <c r="B4635" s="81"/>
      <c r="C4635" s="81"/>
      <c r="D4635" s="81"/>
      <c r="E4635" s="1"/>
      <c r="F4635" s="1"/>
      <c r="G4635" s="1"/>
      <c r="H4635" s="1"/>
      <c r="I4635" s="1"/>
      <c r="J4635" s="1"/>
      <c r="K4635" s="1"/>
      <c r="L4635" s="1"/>
      <c r="M4635" s="1"/>
      <c r="N4635" s="1"/>
    </row>
    <row r="4636" spans="1:14">
      <c r="A4636" s="73">
        <v>4629</v>
      </c>
      <c r="B4636" s="81"/>
      <c r="C4636" s="81"/>
      <c r="D4636" s="81"/>
      <c r="E4636" s="1"/>
      <c r="F4636" s="1"/>
      <c r="G4636" s="1"/>
      <c r="H4636" s="1"/>
      <c r="I4636" s="1"/>
      <c r="J4636" s="1"/>
      <c r="K4636" s="1"/>
      <c r="L4636" s="1"/>
      <c r="M4636" s="1"/>
      <c r="N4636" s="1"/>
    </row>
    <row r="4637" spans="1:14">
      <c r="A4637" s="73">
        <v>4630</v>
      </c>
      <c r="B4637" s="81"/>
      <c r="C4637" s="81"/>
      <c r="D4637" s="81"/>
      <c r="E4637" s="1"/>
      <c r="F4637" s="1"/>
      <c r="G4637" s="1"/>
      <c r="H4637" s="1"/>
      <c r="I4637" s="1"/>
      <c r="J4637" s="1"/>
      <c r="K4637" s="1"/>
      <c r="L4637" s="1"/>
      <c r="M4637" s="1"/>
      <c r="N4637" s="1"/>
    </row>
    <row r="4638" spans="1:14">
      <c r="A4638" s="73">
        <v>4631</v>
      </c>
      <c r="B4638" s="81"/>
      <c r="C4638" s="81"/>
      <c r="D4638" s="81"/>
      <c r="E4638" s="1"/>
      <c r="F4638" s="1"/>
      <c r="G4638" s="1"/>
      <c r="H4638" s="1"/>
      <c r="I4638" s="1"/>
      <c r="J4638" s="1"/>
      <c r="K4638" s="1"/>
      <c r="L4638" s="1"/>
      <c r="M4638" s="1"/>
      <c r="N4638" s="1"/>
    </row>
    <row r="4639" spans="1:14">
      <c r="A4639" s="73">
        <v>4632</v>
      </c>
      <c r="B4639" s="81"/>
      <c r="C4639" s="81"/>
      <c r="D4639" s="81"/>
      <c r="E4639" s="1"/>
      <c r="F4639" s="1"/>
      <c r="G4639" s="1"/>
      <c r="H4639" s="1"/>
      <c r="I4639" s="1"/>
      <c r="J4639" s="1"/>
      <c r="K4639" s="1"/>
      <c r="L4639" s="1"/>
      <c r="M4639" s="1"/>
      <c r="N4639" s="1"/>
    </row>
    <row r="4640" spans="1:14">
      <c r="A4640" s="73">
        <v>4633</v>
      </c>
      <c r="B4640" s="81"/>
      <c r="C4640" s="81"/>
      <c r="D4640" s="81"/>
      <c r="E4640" s="1"/>
      <c r="F4640" s="1"/>
      <c r="G4640" s="1"/>
      <c r="H4640" s="1"/>
      <c r="I4640" s="1"/>
      <c r="J4640" s="1"/>
      <c r="K4640" s="1"/>
      <c r="L4640" s="1"/>
      <c r="M4640" s="1"/>
      <c r="N4640" s="1"/>
    </row>
    <row r="4641" spans="1:14">
      <c r="A4641" s="73">
        <v>4634</v>
      </c>
      <c r="B4641" s="81"/>
      <c r="C4641" s="81"/>
      <c r="D4641" s="81"/>
      <c r="E4641" s="1"/>
      <c r="F4641" s="1"/>
      <c r="G4641" s="1"/>
      <c r="H4641" s="1"/>
      <c r="I4641" s="1"/>
      <c r="J4641" s="1"/>
      <c r="K4641" s="1"/>
      <c r="L4641" s="1"/>
      <c r="M4641" s="1"/>
      <c r="N4641" s="1"/>
    </row>
    <row r="4642" spans="1:14">
      <c r="A4642" s="73">
        <v>4635</v>
      </c>
      <c r="B4642" s="81"/>
      <c r="C4642" s="81"/>
      <c r="D4642" s="81"/>
      <c r="E4642" s="1"/>
      <c r="F4642" s="1"/>
      <c r="G4642" s="1"/>
      <c r="H4642" s="1"/>
      <c r="I4642" s="1"/>
      <c r="J4642" s="1"/>
      <c r="K4642" s="1"/>
      <c r="L4642" s="1"/>
      <c r="M4642" s="1"/>
      <c r="N4642" s="1"/>
    </row>
    <row r="4643" spans="1:14">
      <c r="A4643" s="73">
        <v>4636</v>
      </c>
      <c r="B4643" s="81"/>
      <c r="C4643" s="81"/>
      <c r="D4643" s="81"/>
      <c r="E4643" s="1"/>
      <c r="F4643" s="1"/>
      <c r="G4643" s="1"/>
      <c r="H4643" s="1"/>
      <c r="I4643" s="1"/>
      <c r="J4643" s="1"/>
      <c r="K4643" s="1"/>
      <c r="L4643" s="1"/>
      <c r="M4643" s="1"/>
      <c r="N4643" s="1"/>
    </row>
    <row r="4644" spans="1:14">
      <c r="A4644" s="73">
        <v>4637</v>
      </c>
      <c r="B4644" s="81"/>
      <c r="C4644" s="81"/>
      <c r="D4644" s="81"/>
      <c r="E4644" s="1"/>
      <c r="F4644" s="1"/>
      <c r="G4644" s="1"/>
      <c r="H4644" s="1"/>
      <c r="I4644" s="1"/>
      <c r="J4644" s="1"/>
      <c r="K4644" s="1"/>
      <c r="L4644" s="1"/>
      <c r="M4644" s="1"/>
      <c r="N4644" s="1"/>
    </row>
    <row r="4645" spans="1:14">
      <c r="A4645" s="73">
        <v>4638</v>
      </c>
      <c r="B4645" s="81"/>
      <c r="C4645" s="81"/>
      <c r="D4645" s="81"/>
      <c r="E4645" s="1"/>
      <c r="F4645" s="1"/>
      <c r="G4645" s="1"/>
      <c r="H4645" s="1"/>
      <c r="I4645" s="1"/>
      <c r="J4645" s="1"/>
      <c r="K4645" s="1"/>
      <c r="L4645" s="1"/>
      <c r="M4645" s="1"/>
      <c r="N4645" s="1"/>
    </row>
    <row r="4646" spans="1:14">
      <c r="A4646" s="73">
        <v>4639</v>
      </c>
      <c r="B4646" s="81"/>
      <c r="C4646" s="81"/>
      <c r="D4646" s="81"/>
      <c r="E4646" s="1"/>
      <c r="F4646" s="1"/>
      <c r="G4646" s="1"/>
      <c r="H4646" s="1"/>
      <c r="I4646" s="1"/>
      <c r="J4646" s="1"/>
      <c r="K4646" s="1"/>
      <c r="L4646" s="1"/>
      <c r="M4646" s="1"/>
      <c r="N4646" s="1"/>
    </row>
    <row r="4647" spans="1:14">
      <c r="A4647" s="73">
        <v>4640</v>
      </c>
      <c r="B4647" s="81"/>
      <c r="C4647" s="81"/>
      <c r="D4647" s="81"/>
      <c r="E4647" s="1"/>
      <c r="F4647" s="1"/>
      <c r="G4647" s="1"/>
      <c r="H4647" s="1"/>
      <c r="I4647" s="1"/>
      <c r="J4647" s="1"/>
      <c r="K4647" s="1"/>
      <c r="L4647" s="1"/>
      <c r="M4647" s="1"/>
      <c r="N4647" s="1"/>
    </row>
    <row r="4648" spans="1:14">
      <c r="A4648" s="73">
        <v>4641</v>
      </c>
      <c r="B4648" s="81"/>
      <c r="C4648" s="81"/>
      <c r="D4648" s="81"/>
      <c r="E4648" s="1"/>
      <c r="F4648" s="1"/>
      <c r="G4648" s="1"/>
      <c r="H4648" s="1"/>
      <c r="I4648" s="1"/>
      <c r="J4648" s="1"/>
      <c r="K4648" s="1"/>
      <c r="L4648" s="1"/>
      <c r="M4648" s="1"/>
      <c r="N4648" s="1"/>
    </row>
    <row r="4649" spans="1:14">
      <c r="A4649" s="73">
        <v>4642</v>
      </c>
      <c r="B4649" s="81"/>
      <c r="C4649" s="81"/>
      <c r="D4649" s="81"/>
      <c r="E4649" s="1"/>
      <c r="F4649" s="1"/>
      <c r="G4649" s="1"/>
      <c r="H4649" s="1"/>
      <c r="I4649" s="1"/>
      <c r="J4649" s="1"/>
      <c r="K4649" s="1"/>
      <c r="L4649" s="1"/>
      <c r="M4649" s="1"/>
      <c r="N4649" s="1"/>
    </row>
    <row r="4650" spans="1:14">
      <c r="A4650" s="73">
        <v>4643</v>
      </c>
      <c r="B4650" s="81"/>
      <c r="C4650" s="81"/>
      <c r="D4650" s="81"/>
      <c r="E4650" s="1"/>
      <c r="F4650" s="1"/>
      <c r="G4650" s="1"/>
      <c r="H4650" s="1"/>
      <c r="I4650" s="1"/>
      <c r="J4650" s="1"/>
      <c r="K4650" s="1"/>
      <c r="L4650" s="1"/>
      <c r="M4650" s="1"/>
      <c r="N4650" s="1"/>
    </row>
    <row r="4651" spans="1:14">
      <c r="A4651" s="73">
        <v>4644</v>
      </c>
      <c r="B4651" s="81"/>
      <c r="C4651" s="81"/>
      <c r="D4651" s="81"/>
      <c r="E4651" s="1"/>
      <c r="F4651" s="1"/>
      <c r="G4651" s="1"/>
      <c r="H4651" s="1"/>
      <c r="I4651" s="1"/>
      <c r="J4651" s="1"/>
      <c r="K4651" s="1"/>
      <c r="L4651" s="1"/>
      <c r="M4651" s="1"/>
      <c r="N4651" s="1"/>
    </row>
    <row r="4652" spans="1:14">
      <c r="A4652" s="73">
        <v>4645</v>
      </c>
      <c r="B4652" s="81"/>
      <c r="C4652" s="81"/>
      <c r="D4652" s="81"/>
      <c r="E4652" s="1"/>
      <c r="F4652" s="1"/>
      <c r="G4652" s="1"/>
      <c r="H4652" s="1"/>
      <c r="I4652" s="1"/>
      <c r="J4652" s="1"/>
      <c r="K4652" s="1"/>
      <c r="L4652" s="1"/>
      <c r="M4652" s="1"/>
      <c r="N4652" s="1"/>
    </row>
    <row r="4653" spans="1:14">
      <c r="A4653" s="73">
        <v>4646</v>
      </c>
      <c r="B4653" s="81"/>
      <c r="C4653" s="81"/>
      <c r="D4653" s="81"/>
      <c r="E4653" s="1"/>
      <c r="F4653" s="1"/>
      <c r="G4653" s="1"/>
      <c r="H4653" s="1"/>
      <c r="I4653" s="1"/>
      <c r="J4653" s="1"/>
      <c r="K4653" s="1"/>
      <c r="L4653" s="1"/>
      <c r="M4653" s="1"/>
      <c r="N4653" s="1"/>
    </row>
    <row r="4654" spans="1:14">
      <c r="A4654" s="73">
        <v>4647</v>
      </c>
      <c r="B4654" s="81"/>
      <c r="C4654" s="81"/>
      <c r="D4654" s="81"/>
      <c r="E4654" s="1"/>
      <c r="F4654" s="1"/>
      <c r="G4654" s="1"/>
      <c r="H4654" s="1"/>
      <c r="I4654" s="1"/>
      <c r="J4654" s="1"/>
      <c r="K4654" s="1"/>
      <c r="L4654" s="1"/>
      <c r="M4654" s="1"/>
      <c r="N4654" s="1"/>
    </row>
    <row r="4655" spans="1:14">
      <c r="A4655" s="73">
        <v>4648</v>
      </c>
      <c r="B4655" s="81"/>
      <c r="C4655" s="81"/>
      <c r="D4655" s="81"/>
      <c r="E4655" s="1"/>
      <c r="F4655" s="1"/>
      <c r="G4655" s="1"/>
      <c r="H4655" s="1"/>
      <c r="I4655" s="1"/>
      <c r="J4655" s="1"/>
      <c r="K4655" s="1"/>
      <c r="L4655" s="1"/>
      <c r="M4655" s="1"/>
      <c r="N4655" s="1"/>
    </row>
    <row r="4656" spans="1:14">
      <c r="A4656" s="73">
        <v>4649</v>
      </c>
      <c r="B4656" s="81"/>
      <c r="C4656" s="81"/>
      <c r="D4656" s="81"/>
      <c r="E4656" s="1"/>
      <c r="F4656" s="1"/>
      <c r="G4656" s="1"/>
      <c r="H4656" s="1"/>
      <c r="I4656" s="1"/>
      <c r="J4656" s="1"/>
      <c r="K4656" s="1"/>
      <c r="L4656" s="1"/>
      <c r="M4656" s="1"/>
      <c r="N4656" s="1"/>
    </row>
    <row r="4657" spans="1:14">
      <c r="A4657" s="73">
        <v>4650</v>
      </c>
      <c r="B4657" s="81"/>
      <c r="C4657" s="81"/>
      <c r="D4657" s="81"/>
      <c r="E4657" s="1"/>
      <c r="F4657" s="1"/>
      <c r="G4657" s="1"/>
      <c r="H4657" s="1"/>
      <c r="I4657" s="1"/>
      <c r="J4657" s="1"/>
      <c r="K4657" s="1"/>
      <c r="L4657" s="1"/>
      <c r="M4657" s="1"/>
      <c r="N4657" s="1"/>
    </row>
    <row r="4658" spans="1:14">
      <c r="A4658" s="73">
        <v>4651</v>
      </c>
      <c r="B4658" s="81"/>
      <c r="C4658" s="81"/>
      <c r="D4658" s="81"/>
      <c r="E4658" s="1"/>
      <c r="F4658" s="1"/>
      <c r="G4658" s="1"/>
      <c r="H4658" s="1"/>
      <c r="I4658" s="1"/>
      <c r="J4658" s="1"/>
      <c r="K4658" s="1"/>
      <c r="L4658" s="1"/>
      <c r="M4658" s="1"/>
      <c r="N4658" s="1"/>
    </row>
    <row r="4659" spans="1:14">
      <c r="A4659" s="73">
        <v>4652</v>
      </c>
      <c r="B4659" s="81"/>
      <c r="C4659" s="81"/>
      <c r="D4659" s="81"/>
      <c r="E4659" s="1"/>
      <c r="F4659" s="1"/>
      <c r="G4659" s="1"/>
      <c r="H4659" s="1"/>
      <c r="I4659" s="1"/>
      <c r="J4659" s="1"/>
      <c r="K4659" s="1"/>
      <c r="L4659" s="1"/>
      <c r="M4659" s="1"/>
      <c r="N4659" s="1"/>
    </row>
    <row r="4660" spans="1:14">
      <c r="A4660" s="73">
        <v>4653</v>
      </c>
      <c r="B4660" s="81"/>
      <c r="C4660" s="81"/>
      <c r="D4660" s="81"/>
      <c r="E4660" s="1"/>
      <c r="F4660" s="1"/>
      <c r="G4660" s="1"/>
      <c r="H4660" s="1"/>
      <c r="I4660" s="1"/>
      <c r="J4660" s="1"/>
      <c r="K4660" s="1"/>
      <c r="L4660" s="1"/>
      <c r="M4660" s="1"/>
      <c r="N4660" s="1"/>
    </row>
    <row r="4661" spans="1:14">
      <c r="A4661" s="73">
        <v>4654</v>
      </c>
      <c r="B4661" s="81"/>
      <c r="C4661" s="81"/>
      <c r="D4661" s="81"/>
      <c r="E4661" s="1"/>
      <c r="F4661" s="1"/>
      <c r="G4661" s="1"/>
      <c r="H4661" s="1"/>
      <c r="I4661" s="1"/>
      <c r="J4661" s="1"/>
      <c r="K4661" s="1"/>
      <c r="L4661" s="1"/>
      <c r="M4661" s="1"/>
      <c r="N4661" s="1"/>
    </row>
    <row r="4662" spans="1:14">
      <c r="A4662" s="73">
        <v>4655</v>
      </c>
      <c r="B4662" s="81"/>
      <c r="C4662" s="81"/>
      <c r="D4662" s="81"/>
      <c r="E4662" s="1"/>
      <c r="F4662" s="1"/>
      <c r="G4662" s="1"/>
      <c r="H4662" s="1"/>
      <c r="I4662" s="1"/>
      <c r="J4662" s="1"/>
      <c r="K4662" s="1"/>
      <c r="L4662" s="1"/>
      <c r="M4662" s="1"/>
      <c r="N4662" s="1"/>
    </row>
    <row r="4663" spans="1:14">
      <c r="A4663" s="73">
        <v>4656</v>
      </c>
      <c r="B4663" s="81"/>
      <c r="C4663" s="81"/>
      <c r="D4663" s="81"/>
      <c r="E4663" s="1"/>
      <c r="F4663" s="1"/>
      <c r="G4663" s="1"/>
      <c r="H4663" s="1"/>
      <c r="I4663" s="1"/>
      <c r="J4663" s="1"/>
      <c r="K4663" s="1"/>
      <c r="L4663" s="1"/>
      <c r="M4663" s="1"/>
      <c r="N4663" s="1"/>
    </row>
    <row r="4664" spans="1:14">
      <c r="A4664" s="73">
        <v>4657</v>
      </c>
      <c r="B4664" s="81"/>
      <c r="C4664" s="81"/>
      <c r="D4664" s="81"/>
      <c r="E4664" s="1"/>
      <c r="F4664" s="1"/>
      <c r="G4664" s="1"/>
      <c r="H4664" s="1"/>
      <c r="I4664" s="1"/>
      <c r="J4664" s="1"/>
      <c r="K4664" s="1"/>
      <c r="L4664" s="1"/>
      <c r="M4664" s="1"/>
      <c r="N4664" s="1"/>
    </row>
    <row r="4665" spans="1:14">
      <c r="A4665" s="73">
        <v>4658</v>
      </c>
      <c r="B4665" s="81"/>
      <c r="C4665" s="81"/>
      <c r="D4665" s="81"/>
      <c r="E4665" s="1"/>
      <c r="F4665" s="1"/>
      <c r="G4665" s="1"/>
      <c r="H4665" s="1"/>
      <c r="I4665" s="1"/>
      <c r="J4665" s="1"/>
      <c r="K4665" s="1"/>
      <c r="L4665" s="1"/>
      <c r="M4665" s="1"/>
      <c r="N4665" s="1"/>
    </row>
    <row r="4666" spans="1:14">
      <c r="A4666" s="73">
        <v>4659</v>
      </c>
      <c r="B4666" s="81"/>
      <c r="C4666" s="81"/>
      <c r="D4666" s="81"/>
      <c r="E4666" s="1"/>
      <c r="F4666" s="1"/>
      <c r="G4666" s="1"/>
      <c r="H4666" s="1"/>
      <c r="I4666" s="1"/>
      <c r="J4666" s="1"/>
      <c r="K4666" s="1"/>
      <c r="L4666" s="1"/>
      <c r="M4666" s="1"/>
      <c r="N4666" s="1"/>
    </row>
    <row r="4667" spans="1:14">
      <c r="A4667" s="73">
        <v>4660</v>
      </c>
      <c r="B4667" s="81"/>
      <c r="C4667" s="81"/>
      <c r="D4667" s="81"/>
      <c r="E4667" s="1"/>
      <c r="F4667" s="1"/>
      <c r="G4667" s="1"/>
      <c r="H4667" s="1"/>
      <c r="I4667" s="1"/>
      <c r="J4667" s="1"/>
      <c r="K4667" s="1"/>
      <c r="L4667" s="1"/>
      <c r="M4667" s="1"/>
      <c r="N4667" s="1"/>
    </row>
    <row r="4668" spans="1:14">
      <c r="A4668" s="73">
        <v>4661</v>
      </c>
      <c r="B4668" s="81"/>
      <c r="C4668" s="81"/>
      <c r="D4668" s="81"/>
      <c r="E4668" s="1"/>
      <c r="F4668" s="1"/>
      <c r="G4668" s="1"/>
      <c r="H4668" s="1"/>
      <c r="I4668" s="1"/>
      <c r="J4668" s="1"/>
      <c r="K4668" s="1"/>
      <c r="L4668" s="1"/>
      <c r="M4668" s="1"/>
      <c r="N4668" s="1"/>
    </row>
    <row r="4669" spans="1:14">
      <c r="A4669" s="73">
        <v>4662</v>
      </c>
      <c r="B4669" s="81"/>
      <c r="C4669" s="81"/>
      <c r="D4669" s="81"/>
      <c r="E4669" s="1"/>
      <c r="F4669" s="1"/>
      <c r="G4669" s="1"/>
      <c r="H4669" s="1"/>
      <c r="I4669" s="1"/>
      <c r="J4669" s="1"/>
      <c r="K4669" s="1"/>
      <c r="L4669" s="1"/>
      <c r="M4669" s="1"/>
      <c r="N4669" s="1"/>
    </row>
    <row r="4670" spans="1:14">
      <c r="A4670" s="73">
        <v>4663</v>
      </c>
      <c r="B4670" s="81"/>
      <c r="C4670" s="81"/>
      <c r="D4670" s="81"/>
      <c r="E4670" s="1"/>
      <c r="F4670" s="1"/>
      <c r="G4670" s="1"/>
      <c r="H4670" s="1"/>
      <c r="I4670" s="1"/>
      <c r="J4670" s="1"/>
      <c r="K4670" s="1"/>
      <c r="L4670" s="1"/>
      <c r="M4670" s="1"/>
      <c r="N4670" s="1"/>
    </row>
    <row r="4671" spans="1:14">
      <c r="A4671" s="73">
        <v>4664</v>
      </c>
      <c r="B4671" s="81"/>
      <c r="C4671" s="81"/>
      <c r="D4671" s="81"/>
      <c r="E4671" s="1"/>
      <c r="F4671" s="1"/>
      <c r="G4671" s="1"/>
      <c r="H4671" s="1"/>
      <c r="I4671" s="1"/>
      <c r="J4671" s="1"/>
      <c r="K4671" s="1"/>
      <c r="L4671" s="1"/>
      <c r="M4671" s="1"/>
      <c r="N4671" s="1"/>
    </row>
    <row r="4672" spans="1:14">
      <c r="A4672" s="73">
        <v>4665</v>
      </c>
      <c r="B4672" s="81"/>
      <c r="C4672" s="81"/>
      <c r="D4672" s="81"/>
      <c r="E4672" s="1"/>
      <c r="F4672" s="1"/>
      <c r="G4672" s="1"/>
      <c r="H4672" s="1"/>
      <c r="I4672" s="1"/>
      <c r="J4672" s="1"/>
      <c r="K4672" s="1"/>
      <c r="L4672" s="1"/>
      <c r="M4672" s="1"/>
      <c r="N4672" s="1"/>
    </row>
    <row r="4673" spans="1:14">
      <c r="A4673" s="73">
        <v>4666</v>
      </c>
      <c r="B4673" s="81"/>
      <c r="C4673" s="81"/>
      <c r="D4673" s="81"/>
      <c r="E4673" s="1"/>
      <c r="F4673" s="1"/>
      <c r="G4673" s="1"/>
      <c r="H4673" s="1"/>
      <c r="I4673" s="1"/>
      <c r="J4673" s="1"/>
      <c r="K4673" s="1"/>
      <c r="L4673" s="1"/>
      <c r="M4673" s="1"/>
      <c r="N4673" s="1"/>
    </row>
    <row r="4674" spans="1:14">
      <c r="A4674" s="73">
        <v>4667</v>
      </c>
      <c r="B4674" s="81"/>
      <c r="C4674" s="81"/>
      <c r="D4674" s="81"/>
      <c r="E4674" s="1"/>
      <c r="F4674" s="1"/>
      <c r="G4674" s="1"/>
      <c r="H4674" s="1"/>
      <c r="I4674" s="1"/>
      <c r="J4674" s="1"/>
      <c r="K4674" s="1"/>
      <c r="L4674" s="1"/>
      <c r="M4674" s="1"/>
      <c r="N4674" s="1"/>
    </row>
    <row r="4675" spans="1:14">
      <c r="A4675" s="73">
        <v>4668</v>
      </c>
      <c r="B4675" s="81"/>
      <c r="C4675" s="81"/>
      <c r="D4675" s="81"/>
      <c r="E4675" s="1"/>
      <c r="F4675" s="1"/>
      <c r="G4675" s="1"/>
      <c r="H4675" s="1"/>
      <c r="I4675" s="1"/>
      <c r="J4675" s="1"/>
      <c r="K4675" s="1"/>
      <c r="L4675" s="1"/>
      <c r="M4675" s="1"/>
      <c r="N4675" s="1"/>
    </row>
    <row r="4676" spans="1:14">
      <c r="A4676" s="73">
        <v>4669</v>
      </c>
      <c r="B4676" s="81"/>
      <c r="C4676" s="81"/>
      <c r="D4676" s="81"/>
      <c r="E4676" s="1"/>
      <c r="F4676" s="1"/>
      <c r="G4676" s="1"/>
      <c r="H4676" s="1"/>
      <c r="I4676" s="1"/>
      <c r="J4676" s="1"/>
      <c r="K4676" s="1"/>
      <c r="L4676" s="1"/>
      <c r="M4676" s="1"/>
      <c r="N4676" s="1"/>
    </row>
    <row r="4677" spans="1:14">
      <c r="A4677" s="73">
        <v>4670</v>
      </c>
      <c r="B4677" s="81"/>
      <c r="C4677" s="81"/>
      <c r="D4677" s="81"/>
      <c r="E4677" s="1"/>
      <c r="F4677" s="1"/>
      <c r="G4677" s="1"/>
      <c r="H4677" s="1"/>
      <c r="I4677" s="1"/>
      <c r="J4677" s="1"/>
      <c r="K4677" s="1"/>
      <c r="L4677" s="1"/>
      <c r="M4677" s="1"/>
      <c r="N4677" s="1"/>
    </row>
    <row r="4678" spans="1:14">
      <c r="A4678" s="73">
        <v>4671</v>
      </c>
      <c r="B4678" s="81"/>
      <c r="C4678" s="81"/>
      <c r="D4678" s="81"/>
      <c r="E4678" s="1"/>
      <c r="F4678" s="1"/>
      <c r="G4678" s="1"/>
      <c r="H4678" s="1"/>
      <c r="I4678" s="1"/>
      <c r="J4678" s="1"/>
      <c r="K4678" s="1"/>
      <c r="L4678" s="1"/>
      <c r="M4678" s="1"/>
      <c r="N4678" s="1"/>
    </row>
    <row r="4679" spans="1:14">
      <c r="A4679" s="73">
        <v>4672</v>
      </c>
      <c r="B4679" s="81"/>
      <c r="C4679" s="81"/>
      <c r="D4679" s="81"/>
      <c r="E4679" s="1"/>
      <c r="F4679" s="1"/>
      <c r="G4679" s="1"/>
      <c r="H4679" s="1"/>
      <c r="I4679" s="1"/>
      <c r="J4679" s="1"/>
      <c r="K4679" s="1"/>
      <c r="L4679" s="1"/>
      <c r="M4679" s="1"/>
      <c r="N4679" s="1"/>
    </row>
    <row r="4680" spans="1:14">
      <c r="A4680" s="73">
        <v>4673</v>
      </c>
      <c r="B4680" s="81"/>
      <c r="C4680" s="81"/>
      <c r="D4680" s="81"/>
      <c r="E4680" s="1"/>
      <c r="F4680" s="1"/>
      <c r="G4680" s="1"/>
      <c r="H4680" s="1"/>
      <c r="I4680" s="1"/>
      <c r="J4680" s="1"/>
      <c r="K4680" s="1"/>
      <c r="L4680" s="1"/>
      <c r="M4680" s="1"/>
      <c r="N4680" s="1"/>
    </row>
    <row r="4681" spans="1:14">
      <c r="A4681" s="73">
        <v>4674</v>
      </c>
      <c r="B4681" s="81"/>
      <c r="C4681" s="81"/>
      <c r="D4681" s="81"/>
      <c r="E4681" s="1"/>
      <c r="F4681" s="1"/>
      <c r="G4681" s="1"/>
      <c r="H4681" s="1"/>
      <c r="I4681" s="1"/>
      <c r="J4681" s="1"/>
      <c r="K4681" s="1"/>
      <c r="L4681" s="1"/>
      <c r="M4681" s="1"/>
      <c r="N4681" s="1"/>
    </row>
    <row r="4682" spans="1:14">
      <c r="A4682" s="73">
        <v>4675</v>
      </c>
      <c r="B4682" s="81"/>
      <c r="C4682" s="81"/>
      <c r="D4682" s="81"/>
      <c r="E4682" s="1"/>
      <c r="F4682" s="1"/>
      <c r="G4682" s="1"/>
      <c r="H4682" s="1"/>
      <c r="I4682" s="1"/>
      <c r="J4682" s="1"/>
      <c r="K4682" s="1"/>
      <c r="L4682" s="1"/>
      <c r="M4682" s="1"/>
      <c r="N4682" s="1"/>
    </row>
    <row r="4683" spans="1:14">
      <c r="A4683" s="73">
        <v>4676</v>
      </c>
      <c r="B4683" s="81"/>
      <c r="C4683" s="81"/>
      <c r="D4683" s="81"/>
      <c r="E4683" s="1"/>
      <c r="F4683" s="1"/>
      <c r="G4683" s="1"/>
      <c r="H4683" s="1"/>
      <c r="I4683" s="1"/>
      <c r="J4683" s="1"/>
      <c r="K4683" s="1"/>
      <c r="L4683" s="1"/>
      <c r="M4683" s="1"/>
      <c r="N4683" s="1"/>
    </row>
    <row r="4684" spans="1:14">
      <c r="A4684" s="73">
        <v>4677</v>
      </c>
      <c r="B4684" s="81"/>
      <c r="C4684" s="81"/>
      <c r="D4684" s="81"/>
      <c r="E4684" s="1"/>
      <c r="F4684" s="1"/>
      <c r="G4684" s="1"/>
      <c r="H4684" s="1"/>
      <c r="I4684" s="1"/>
      <c r="J4684" s="1"/>
      <c r="K4684" s="1"/>
      <c r="L4684" s="1"/>
      <c r="M4684" s="1"/>
      <c r="N4684" s="1"/>
    </row>
    <row r="4685" spans="1:14">
      <c r="A4685" s="73">
        <v>4678</v>
      </c>
      <c r="B4685" s="81"/>
      <c r="C4685" s="81"/>
      <c r="D4685" s="81"/>
      <c r="E4685" s="1"/>
      <c r="F4685" s="1"/>
      <c r="G4685" s="1"/>
      <c r="H4685" s="1"/>
      <c r="I4685" s="1"/>
      <c r="J4685" s="1"/>
      <c r="K4685" s="1"/>
      <c r="L4685" s="1"/>
      <c r="M4685" s="1"/>
      <c r="N4685" s="1"/>
    </row>
    <row r="4686" spans="1:14">
      <c r="A4686" s="73">
        <v>4679</v>
      </c>
      <c r="B4686" s="81"/>
      <c r="C4686" s="81"/>
      <c r="D4686" s="81"/>
      <c r="E4686" s="1"/>
      <c r="F4686" s="1"/>
      <c r="G4686" s="1"/>
      <c r="H4686" s="1"/>
      <c r="I4686" s="1"/>
      <c r="J4686" s="1"/>
      <c r="K4686" s="1"/>
      <c r="L4686" s="1"/>
      <c r="M4686" s="1"/>
      <c r="N4686" s="1"/>
    </row>
    <row r="4687" spans="1:14">
      <c r="A4687" s="73">
        <v>4680</v>
      </c>
      <c r="B4687" s="81"/>
      <c r="C4687" s="81"/>
      <c r="D4687" s="81"/>
      <c r="E4687" s="1"/>
      <c r="F4687" s="1"/>
      <c r="G4687" s="1"/>
      <c r="H4687" s="1"/>
      <c r="I4687" s="1"/>
      <c r="J4687" s="1"/>
      <c r="K4687" s="1"/>
      <c r="L4687" s="1"/>
      <c r="M4687" s="1"/>
      <c r="N4687" s="1"/>
    </row>
    <row r="4688" spans="1:14">
      <c r="A4688" s="73">
        <v>4681</v>
      </c>
      <c r="B4688" s="81"/>
      <c r="C4688" s="81"/>
      <c r="D4688" s="81"/>
      <c r="E4688" s="1"/>
      <c r="F4688" s="1"/>
      <c r="G4688" s="1"/>
      <c r="H4688" s="1"/>
      <c r="I4688" s="1"/>
      <c r="J4688" s="1"/>
      <c r="K4688" s="1"/>
      <c r="L4688" s="1"/>
      <c r="M4688" s="1"/>
      <c r="N4688" s="1"/>
    </row>
    <row r="4689" spans="1:14">
      <c r="A4689" s="73">
        <v>4682</v>
      </c>
      <c r="B4689" s="81"/>
      <c r="C4689" s="81"/>
      <c r="D4689" s="81"/>
      <c r="E4689" s="1"/>
      <c r="F4689" s="1"/>
      <c r="G4689" s="1"/>
      <c r="H4689" s="1"/>
      <c r="I4689" s="1"/>
      <c r="J4689" s="1"/>
      <c r="K4689" s="1"/>
      <c r="L4689" s="1"/>
      <c r="M4689" s="1"/>
      <c r="N4689" s="1"/>
    </row>
    <row r="4690" spans="1:14">
      <c r="A4690" s="73">
        <v>4683</v>
      </c>
      <c r="B4690" s="81"/>
      <c r="C4690" s="81"/>
      <c r="D4690" s="81"/>
      <c r="E4690" s="1"/>
      <c r="F4690" s="1"/>
      <c r="G4690" s="1"/>
      <c r="H4690" s="1"/>
      <c r="I4690" s="1"/>
      <c r="J4690" s="1"/>
      <c r="K4690" s="1"/>
      <c r="L4690" s="1"/>
      <c r="M4690" s="1"/>
      <c r="N4690" s="1"/>
    </row>
    <row r="4691" spans="1:14">
      <c r="A4691" s="73">
        <v>4684</v>
      </c>
      <c r="B4691" s="81"/>
      <c r="C4691" s="81"/>
      <c r="D4691" s="81"/>
      <c r="E4691" s="1"/>
      <c r="F4691" s="1"/>
      <c r="G4691" s="1"/>
      <c r="H4691" s="1"/>
      <c r="I4691" s="1"/>
      <c r="J4691" s="1"/>
      <c r="K4691" s="1"/>
      <c r="L4691" s="1"/>
      <c r="M4691" s="1"/>
      <c r="N4691" s="1"/>
    </row>
    <row r="4692" spans="1:14">
      <c r="A4692" s="73">
        <v>4685</v>
      </c>
      <c r="B4692" s="81"/>
      <c r="C4692" s="81"/>
      <c r="D4692" s="81"/>
      <c r="E4692" s="1"/>
      <c r="F4692" s="1"/>
      <c r="G4692" s="1"/>
      <c r="H4692" s="1"/>
      <c r="I4692" s="1"/>
      <c r="J4692" s="1"/>
      <c r="K4692" s="1"/>
      <c r="L4692" s="1"/>
      <c r="M4692" s="1"/>
      <c r="N4692" s="1"/>
    </row>
    <row r="4693" spans="1:14">
      <c r="A4693" s="73">
        <v>4686</v>
      </c>
      <c r="B4693" s="81"/>
      <c r="C4693" s="81"/>
      <c r="D4693" s="81"/>
      <c r="E4693" s="1"/>
      <c r="F4693" s="1"/>
      <c r="G4693" s="1"/>
      <c r="H4693" s="1"/>
      <c r="I4693" s="1"/>
      <c r="J4693" s="1"/>
      <c r="K4693" s="1"/>
      <c r="L4693" s="1"/>
      <c r="M4693" s="1"/>
      <c r="N4693" s="1"/>
    </row>
    <row r="4694" spans="1:14">
      <c r="A4694" s="73">
        <v>4687</v>
      </c>
      <c r="B4694" s="81"/>
      <c r="C4694" s="81"/>
      <c r="D4694" s="81"/>
      <c r="E4694" s="1"/>
      <c r="F4694" s="1"/>
      <c r="G4694" s="1"/>
      <c r="H4694" s="1"/>
      <c r="I4694" s="1"/>
      <c r="J4694" s="1"/>
      <c r="K4694" s="1"/>
      <c r="L4694" s="1"/>
      <c r="M4694" s="1"/>
      <c r="N4694" s="1"/>
    </row>
    <row r="4695" spans="1:14">
      <c r="A4695" s="73">
        <v>4688</v>
      </c>
      <c r="B4695" s="81"/>
      <c r="C4695" s="81"/>
      <c r="D4695" s="81"/>
      <c r="E4695" s="1"/>
      <c r="F4695" s="1"/>
      <c r="G4695" s="1"/>
      <c r="H4695" s="1"/>
      <c r="I4695" s="1"/>
      <c r="J4695" s="1"/>
      <c r="K4695" s="1"/>
      <c r="L4695" s="1"/>
      <c r="M4695" s="1"/>
      <c r="N4695" s="1"/>
    </row>
    <row r="4696" spans="1:14">
      <c r="A4696" s="73">
        <v>4689</v>
      </c>
      <c r="B4696" s="81"/>
      <c r="C4696" s="81"/>
      <c r="D4696" s="81"/>
      <c r="E4696" s="1"/>
      <c r="F4696" s="1"/>
      <c r="G4696" s="1"/>
      <c r="H4696" s="1"/>
      <c r="I4696" s="1"/>
      <c r="J4696" s="1"/>
      <c r="K4696" s="1"/>
      <c r="L4696" s="1"/>
      <c r="M4696" s="1"/>
      <c r="N4696" s="1"/>
    </row>
    <row r="4697" spans="1:14">
      <c r="A4697" s="73">
        <v>4690</v>
      </c>
      <c r="B4697" s="81"/>
      <c r="C4697" s="81"/>
      <c r="D4697" s="81"/>
      <c r="E4697" s="1"/>
      <c r="F4697" s="1"/>
      <c r="G4697" s="1"/>
      <c r="H4697" s="1"/>
      <c r="I4697" s="1"/>
      <c r="J4697" s="1"/>
      <c r="K4697" s="1"/>
      <c r="L4697" s="1"/>
      <c r="M4697" s="1"/>
      <c r="N4697" s="1"/>
    </row>
    <row r="4698" spans="1:14">
      <c r="A4698" s="73">
        <v>4691</v>
      </c>
      <c r="B4698" s="81"/>
      <c r="C4698" s="81"/>
      <c r="D4698" s="81"/>
      <c r="E4698" s="1"/>
      <c r="F4698" s="1"/>
      <c r="G4698" s="1"/>
      <c r="H4698" s="1"/>
      <c r="I4698" s="1"/>
      <c r="J4698" s="1"/>
      <c r="K4698" s="1"/>
      <c r="L4698" s="1"/>
      <c r="M4698" s="1"/>
      <c r="N4698" s="1"/>
    </row>
    <row r="4699" spans="1:14">
      <c r="A4699" s="73">
        <v>4692</v>
      </c>
      <c r="B4699" s="81"/>
      <c r="C4699" s="81"/>
      <c r="D4699" s="81"/>
      <c r="E4699" s="1"/>
      <c r="F4699" s="1"/>
      <c r="G4699" s="1"/>
      <c r="H4699" s="1"/>
      <c r="I4699" s="1"/>
      <c r="J4699" s="1"/>
      <c r="K4699" s="1"/>
      <c r="L4699" s="1"/>
      <c r="M4699" s="1"/>
      <c r="N4699" s="1"/>
    </row>
    <row r="4700" spans="1:14">
      <c r="A4700" s="73">
        <v>4693</v>
      </c>
      <c r="B4700" s="81"/>
      <c r="C4700" s="81"/>
      <c r="D4700" s="81"/>
      <c r="E4700" s="1"/>
      <c r="F4700" s="1"/>
      <c r="G4700" s="1"/>
      <c r="H4700" s="1"/>
      <c r="I4700" s="1"/>
      <c r="J4700" s="1"/>
      <c r="K4700" s="1"/>
      <c r="L4700" s="1"/>
      <c r="M4700" s="1"/>
      <c r="N4700" s="1"/>
    </row>
    <row r="4701" spans="1:14">
      <c r="A4701" s="73">
        <v>4694</v>
      </c>
      <c r="B4701" s="81"/>
      <c r="C4701" s="81"/>
      <c r="D4701" s="81"/>
      <c r="E4701" s="1"/>
      <c r="F4701" s="1"/>
      <c r="G4701" s="1"/>
      <c r="H4701" s="1"/>
      <c r="I4701" s="1"/>
      <c r="J4701" s="1"/>
      <c r="K4701" s="1"/>
      <c r="L4701" s="1"/>
      <c r="M4701" s="1"/>
      <c r="N4701" s="1"/>
    </row>
    <row r="4702" spans="1:14">
      <c r="A4702" s="73">
        <v>4695</v>
      </c>
      <c r="B4702" s="81"/>
      <c r="C4702" s="81"/>
      <c r="D4702" s="81"/>
      <c r="E4702" s="1"/>
      <c r="F4702" s="1"/>
      <c r="G4702" s="1"/>
      <c r="H4702" s="1"/>
      <c r="I4702" s="1"/>
      <c r="J4702" s="1"/>
      <c r="K4702" s="1"/>
      <c r="L4702" s="1"/>
      <c r="M4702" s="1"/>
      <c r="N4702" s="1"/>
    </row>
    <row r="4703" spans="1:14">
      <c r="A4703" s="73">
        <v>4696</v>
      </c>
      <c r="B4703" s="81"/>
      <c r="C4703" s="81"/>
      <c r="D4703" s="81"/>
      <c r="E4703" s="1"/>
      <c r="F4703" s="1"/>
      <c r="G4703" s="1"/>
      <c r="H4703" s="1"/>
      <c r="I4703" s="1"/>
      <c r="J4703" s="1"/>
      <c r="K4703" s="1"/>
      <c r="L4703" s="1"/>
      <c r="M4703" s="1"/>
      <c r="N4703" s="1"/>
    </row>
    <row r="4704" spans="1:14">
      <c r="A4704" s="73">
        <v>4697</v>
      </c>
      <c r="B4704" s="81"/>
      <c r="C4704" s="81"/>
      <c r="D4704" s="81"/>
      <c r="E4704" s="1"/>
      <c r="F4704" s="1"/>
      <c r="G4704" s="1"/>
      <c r="H4704" s="1"/>
      <c r="I4704" s="1"/>
      <c r="J4704" s="1"/>
      <c r="K4704" s="1"/>
      <c r="L4704" s="1"/>
      <c r="M4704" s="1"/>
      <c r="N4704" s="1"/>
    </row>
    <row r="4705" spans="1:14">
      <c r="A4705" s="73">
        <v>4698</v>
      </c>
      <c r="B4705" s="81"/>
      <c r="C4705" s="81"/>
      <c r="D4705" s="81"/>
      <c r="E4705" s="1"/>
      <c r="F4705" s="1"/>
      <c r="G4705" s="1"/>
      <c r="H4705" s="1"/>
      <c r="I4705" s="1"/>
      <c r="J4705" s="1"/>
      <c r="K4705" s="1"/>
      <c r="L4705" s="1"/>
      <c r="M4705" s="1"/>
      <c r="N4705" s="1"/>
    </row>
    <row r="4706" spans="1:14">
      <c r="A4706" s="73">
        <v>4699</v>
      </c>
      <c r="B4706" s="81"/>
      <c r="C4706" s="81"/>
      <c r="D4706" s="81"/>
      <c r="E4706" s="1"/>
      <c r="F4706" s="1"/>
      <c r="G4706" s="1"/>
      <c r="H4706" s="1"/>
      <c r="I4706" s="1"/>
      <c r="J4706" s="1"/>
      <c r="K4706" s="1"/>
      <c r="L4706" s="1"/>
      <c r="M4706" s="1"/>
      <c r="N4706" s="1"/>
    </row>
    <row r="4707" spans="1:14">
      <c r="A4707" s="73">
        <v>4700</v>
      </c>
      <c r="B4707" s="81"/>
      <c r="C4707" s="81"/>
      <c r="D4707" s="81"/>
      <c r="E4707" s="1"/>
      <c r="F4707" s="1"/>
      <c r="G4707" s="1"/>
      <c r="H4707" s="1"/>
      <c r="I4707" s="1"/>
      <c r="J4707" s="1"/>
      <c r="K4707" s="1"/>
      <c r="L4707" s="1"/>
      <c r="M4707" s="1"/>
      <c r="N4707" s="1"/>
    </row>
    <row r="4708" spans="1:14">
      <c r="A4708" s="73">
        <v>4701</v>
      </c>
      <c r="B4708" s="81"/>
      <c r="C4708" s="81"/>
      <c r="D4708" s="81"/>
      <c r="E4708" s="1"/>
      <c r="F4708" s="1"/>
      <c r="G4708" s="1"/>
      <c r="H4708" s="1"/>
      <c r="I4708" s="1"/>
      <c r="J4708" s="1"/>
      <c r="K4708" s="1"/>
      <c r="L4708" s="1"/>
      <c r="M4708" s="1"/>
      <c r="N4708" s="1"/>
    </row>
    <row r="4709" spans="1:14">
      <c r="A4709" s="73">
        <v>4702</v>
      </c>
      <c r="B4709" s="81"/>
      <c r="C4709" s="81"/>
      <c r="D4709" s="81"/>
      <c r="E4709" s="1"/>
      <c r="F4709" s="1"/>
      <c r="G4709" s="1"/>
      <c r="H4709" s="1"/>
      <c r="I4709" s="1"/>
      <c r="J4709" s="1"/>
      <c r="K4709" s="1"/>
      <c r="L4709" s="1"/>
      <c r="M4709" s="1"/>
      <c r="N4709" s="1"/>
    </row>
    <row r="4710" spans="1:14">
      <c r="A4710" s="73">
        <v>4703</v>
      </c>
      <c r="B4710" s="81"/>
      <c r="C4710" s="81"/>
      <c r="D4710" s="81"/>
      <c r="E4710" s="1"/>
      <c r="F4710" s="1"/>
      <c r="G4710" s="1"/>
      <c r="H4710" s="1"/>
      <c r="I4710" s="1"/>
      <c r="J4710" s="1"/>
      <c r="K4710" s="1"/>
      <c r="L4710" s="1"/>
      <c r="M4710" s="1"/>
      <c r="N4710" s="1"/>
    </row>
    <row r="4711" spans="1:14">
      <c r="A4711" s="73">
        <v>4704</v>
      </c>
      <c r="B4711" s="81"/>
      <c r="C4711" s="81"/>
      <c r="D4711" s="81"/>
      <c r="E4711" s="1"/>
      <c r="F4711" s="1"/>
      <c r="G4711" s="1"/>
      <c r="H4711" s="1"/>
      <c r="I4711" s="1"/>
      <c r="J4711" s="1"/>
      <c r="K4711" s="1"/>
      <c r="L4711" s="1"/>
      <c r="M4711" s="1"/>
      <c r="N4711" s="1"/>
    </row>
    <row r="4712" spans="1:14">
      <c r="A4712" s="73">
        <v>4705</v>
      </c>
      <c r="B4712" s="81"/>
      <c r="C4712" s="81"/>
      <c r="D4712" s="81"/>
      <c r="E4712" s="1"/>
      <c r="F4712" s="1"/>
      <c r="G4712" s="1"/>
      <c r="H4712" s="1"/>
      <c r="I4712" s="1"/>
      <c r="J4712" s="1"/>
      <c r="K4712" s="1"/>
      <c r="L4712" s="1"/>
      <c r="M4712" s="1"/>
      <c r="N4712" s="1"/>
    </row>
    <row r="4713" spans="1:14">
      <c r="A4713" s="73">
        <v>4706</v>
      </c>
      <c r="B4713" s="81"/>
      <c r="C4713" s="81"/>
      <c r="D4713" s="81"/>
      <c r="E4713" s="1"/>
      <c r="F4713" s="1"/>
      <c r="G4713" s="1"/>
      <c r="H4713" s="1"/>
      <c r="I4713" s="1"/>
      <c r="J4713" s="1"/>
      <c r="K4713" s="1"/>
      <c r="L4713" s="1"/>
      <c r="M4713" s="1"/>
      <c r="N4713" s="1"/>
    </row>
    <row r="4714" spans="1:14">
      <c r="A4714" s="73">
        <v>4707</v>
      </c>
      <c r="B4714" s="81"/>
      <c r="C4714" s="81"/>
      <c r="D4714" s="81"/>
      <c r="E4714" s="1"/>
      <c r="F4714" s="1"/>
      <c r="G4714" s="1"/>
      <c r="H4714" s="1"/>
      <c r="I4714" s="1"/>
      <c r="J4714" s="1"/>
      <c r="K4714" s="1"/>
      <c r="L4714" s="1"/>
      <c r="M4714" s="1"/>
      <c r="N4714" s="1"/>
    </row>
    <row r="4715" spans="1:14">
      <c r="A4715" s="73">
        <v>4708</v>
      </c>
      <c r="B4715" s="81"/>
      <c r="C4715" s="81"/>
      <c r="D4715" s="81"/>
      <c r="E4715" s="1"/>
      <c r="F4715" s="1"/>
      <c r="G4715" s="1"/>
      <c r="H4715" s="1"/>
      <c r="I4715" s="1"/>
      <c r="J4715" s="1"/>
      <c r="K4715" s="1"/>
      <c r="L4715" s="1"/>
      <c r="M4715" s="1"/>
      <c r="N4715" s="1"/>
    </row>
    <row r="4716" spans="1:14">
      <c r="A4716" s="73">
        <v>4709</v>
      </c>
      <c r="B4716" s="81"/>
      <c r="C4716" s="81"/>
      <c r="D4716" s="81"/>
      <c r="E4716" s="1"/>
      <c r="F4716" s="1"/>
      <c r="G4716" s="1"/>
      <c r="H4716" s="1"/>
      <c r="I4716" s="1"/>
      <c r="J4716" s="1"/>
      <c r="K4716" s="1"/>
      <c r="L4716" s="1"/>
      <c r="M4716" s="1"/>
      <c r="N4716" s="1"/>
    </row>
    <row r="4717" spans="1:14">
      <c r="A4717" s="73">
        <v>4710</v>
      </c>
      <c r="B4717" s="81"/>
      <c r="C4717" s="81"/>
      <c r="D4717" s="81"/>
      <c r="E4717" s="1"/>
      <c r="F4717" s="1"/>
      <c r="G4717" s="1"/>
      <c r="H4717" s="1"/>
      <c r="I4717" s="1"/>
      <c r="J4717" s="1"/>
      <c r="K4717" s="1"/>
      <c r="L4717" s="1"/>
      <c r="M4717" s="1"/>
      <c r="N4717" s="1"/>
    </row>
    <row r="4718" spans="1:14">
      <c r="A4718" s="73">
        <v>4711</v>
      </c>
      <c r="B4718" s="81"/>
      <c r="C4718" s="81"/>
      <c r="D4718" s="81"/>
      <c r="E4718" s="1"/>
      <c r="F4718" s="1"/>
      <c r="G4718" s="1"/>
      <c r="H4718" s="1"/>
      <c r="I4718" s="1"/>
      <c r="J4718" s="1"/>
      <c r="K4718" s="1"/>
      <c r="L4718" s="1"/>
      <c r="M4718" s="1"/>
      <c r="N4718" s="1"/>
    </row>
    <row r="4719" spans="1:14">
      <c r="A4719" s="73">
        <v>4712</v>
      </c>
      <c r="B4719" s="81"/>
      <c r="C4719" s="81"/>
      <c r="D4719" s="81"/>
      <c r="E4719" s="1"/>
      <c r="F4719" s="1"/>
      <c r="G4719" s="1"/>
      <c r="H4719" s="1"/>
      <c r="I4719" s="1"/>
      <c r="J4719" s="1"/>
      <c r="K4719" s="1"/>
      <c r="L4719" s="1"/>
      <c r="M4719" s="1"/>
      <c r="N4719" s="1"/>
    </row>
    <row r="4720" spans="1:14">
      <c r="A4720" s="73">
        <v>4713</v>
      </c>
      <c r="B4720" s="81"/>
      <c r="C4720" s="81"/>
      <c r="D4720" s="81"/>
      <c r="E4720" s="1"/>
      <c r="F4720" s="1"/>
      <c r="G4720" s="1"/>
      <c r="H4720" s="1"/>
      <c r="I4720" s="1"/>
      <c r="J4720" s="1"/>
      <c r="K4720" s="1"/>
      <c r="L4720" s="1"/>
      <c r="M4720" s="1"/>
      <c r="N4720" s="1"/>
    </row>
    <row r="4721" spans="1:14">
      <c r="A4721" s="73">
        <v>4714</v>
      </c>
      <c r="B4721" s="81"/>
      <c r="C4721" s="81"/>
      <c r="D4721" s="81"/>
      <c r="E4721" s="1"/>
      <c r="F4721" s="1"/>
      <c r="G4721" s="1"/>
      <c r="H4721" s="1"/>
      <c r="I4721" s="1"/>
      <c r="J4721" s="1"/>
      <c r="K4721" s="1"/>
      <c r="L4721" s="1"/>
      <c r="M4721" s="1"/>
      <c r="N4721" s="1"/>
    </row>
    <row r="4722" spans="1:14">
      <c r="A4722" s="73">
        <v>4715</v>
      </c>
      <c r="B4722" s="81"/>
      <c r="C4722" s="81"/>
      <c r="D4722" s="81"/>
      <c r="E4722" s="1"/>
      <c r="F4722" s="1"/>
      <c r="G4722" s="1"/>
      <c r="H4722" s="1"/>
      <c r="I4722" s="1"/>
      <c r="J4722" s="1"/>
      <c r="K4722" s="1"/>
      <c r="L4722" s="1"/>
      <c r="M4722" s="1"/>
      <c r="N4722" s="1"/>
    </row>
    <row r="4723" spans="1:14">
      <c r="A4723" s="73">
        <v>4716</v>
      </c>
      <c r="B4723" s="81"/>
      <c r="C4723" s="81"/>
      <c r="D4723" s="81"/>
      <c r="E4723" s="1"/>
      <c r="F4723" s="1"/>
      <c r="G4723" s="1"/>
      <c r="H4723" s="1"/>
      <c r="I4723" s="1"/>
      <c r="J4723" s="1"/>
      <c r="K4723" s="1"/>
      <c r="L4723" s="1"/>
      <c r="M4723" s="1"/>
      <c r="N4723" s="1"/>
    </row>
    <row r="4724" spans="1:14">
      <c r="A4724" s="73">
        <v>4717</v>
      </c>
      <c r="B4724" s="81"/>
      <c r="C4724" s="81"/>
      <c r="D4724" s="81"/>
      <c r="E4724" s="1"/>
      <c r="F4724" s="1"/>
      <c r="G4724" s="1"/>
      <c r="H4724" s="1"/>
      <c r="I4724" s="1"/>
      <c r="J4724" s="1"/>
      <c r="K4724" s="1"/>
      <c r="L4724" s="1"/>
      <c r="M4724" s="1"/>
      <c r="N4724" s="1"/>
    </row>
    <row r="4725" spans="1:14">
      <c r="A4725" s="73">
        <v>4718</v>
      </c>
      <c r="B4725" s="81"/>
      <c r="C4725" s="81"/>
      <c r="D4725" s="81"/>
      <c r="E4725" s="1"/>
      <c r="F4725" s="1"/>
      <c r="G4725" s="1"/>
      <c r="H4725" s="1"/>
      <c r="I4725" s="1"/>
      <c r="J4725" s="1"/>
      <c r="K4725" s="1"/>
      <c r="L4725" s="1"/>
      <c r="M4725" s="1"/>
      <c r="N4725" s="1"/>
    </row>
    <row r="4726" spans="1:14">
      <c r="A4726" s="73">
        <v>4719</v>
      </c>
      <c r="B4726" s="81"/>
      <c r="C4726" s="81"/>
      <c r="D4726" s="81"/>
      <c r="E4726" s="1"/>
      <c r="F4726" s="1"/>
      <c r="G4726" s="1"/>
      <c r="H4726" s="1"/>
      <c r="I4726" s="1"/>
      <c r="J4726" s="1"/>
      <c r="K4726" s="1"/>
      <c r="L4726" s="1"/>
      <c r="M4726" s="1"/>
      <c r="N4726" s="1"/>
    </row>
    <row r="4727" spans="1:14">
      <c r="A4727" s="73">
        <v>4720</v>
      </c>
      <c r="B4727" s="81"/>
      <c r="C4727" s="81"/>
      <c r="D4727" s="81"/>
      <c r="E4727" s="1"/>
      <c r="F4727" s="1"/>
      <c r="G4727" s="1"/>
      <c r="H4727" s="1"/>
      <c r="I4727" s="1"/>
      <c r="J4727" s="1"/>
      <c r="K4727" s="1"/>
      <c r="L4727" s="1"/>
      <c r="M4727" s="1"/>
      <c r="N4727" s="1"/>
    </row>
    <row r="4728" spans="1:14">
      <c r="A4728" s="73">
        <v>4721</v>
      </c>
      <c r="B4728" s="81"/>
      <c r="C4728" s="81"/>
      <c r="D4728" s="81"/>
      <c r="E4728" s="1"/>
      <c r="F4728" s="1"/>
      <c r="G4728" s="1"/>
      <c r="H4728" s="1"/>
      <c r="I4728" s="1"/>
      <c r="J4728" s="1"/>
      <c r="K4728" s="1"/>
      <c r="L4728" s="1"/>
      <c r="M4728" s="1"/>
      <c r="N4728" s="1"/>
    </row>
    <row r="4729" spans="1:14">
      <c r="A4729" s="73">
        <v>4722</v>
      </c>
      <c r="B4729" s="81"/>
      <c r="C4729" s="81"/>
      <c r="D4729" s="81"/>
      <c r="E4729" s="1"/>
      <c r="F4729" s="1"/>
      <c r="G4729" s="1"/>
      <c r="H4729" s="1"/>
      <c r="I4729" s="1"/>
      <c r="J4729" s="1"/>
      <c r="K4729" s="1"/>
      <c r="L4729" s="1"/>
      <c r="M4729" s="1"/>
      <c r="N4729" s="1"/>
    </row>
    <row r="4730" spans="1:14">
      <c r="A4730" s="73">
        <v>4723</v>
      </c>
      <c r="B4730" s="81"/>
      <c r="C4730" s="81"/>
      <c r="D4730" s="81"/>
      <c r="E4730" s="1"/>
      <c r="F4730" s="1"/>
      <c r="G4730" s="1"/>
      <c r="H4730" s="1"/>
      <c r="I4730" s="1"/>
      <c r="J4730" s="1"/>
      <c r="K4730" s="1"/>
      <c r="L4730" s="1"/>
      <c r="M4730" s="1"/>
      <c r="N4730" s="1"/>
    </row>
    <row r="4731" spans="1:14">
      <c r="A4731" s="73">
        <v>4724</v>
      </c>
      <c r="B4731" s="81"/>
      <c r="C4731" s="81"/>
      <c r="D4731" s="81"/>
      <c r="E4731" s="1"/>
      <c r="F4731" s="1"/>
      <c r="G4731" s="1"/>
      <c r="H4731" s="1"/>
      <c r="I4731" s="1"/>
      <c r="J4731" s="1"/>
      <c r="K4731" s="1"/>
      <c r="L4731" s="1"/>
      <c r="M4731" s="1"/>
      <c r="N4731" s="1"/>
    </row>
    <row r="4732" spans="1:14">
      <c r="A4732" s="73">
        <v>4725</v>
      </c>
      <c r="B4732" s="81"/>
      <c r="C4732" s="81"/>
      <c r="D4732" s="81"/>
      <c r="E4732" s="1"/>
      <c r="F4732" s="1"/>
      <c r="G4732" s="1"/>
      <c r="H4732" s="1"/>
      <c r="I4732" s="1"/>
      <c r="J4732" s="1"/>
      <c r="K4732" s="1"/>
      <c r="L4732" s="1"/>
      <c r="M4732" s="1"/>
      <c r="N4732" s="1"/>
    </row>
    <row r="4733" spans="1:14">
      <c r="A4733" s="73">
        <v>4726</v>
      </c>
      <c r="B4733" s="81"/>
      <c r="C4733" s="81"/>
      <c r="D4733" s="81"/>
      <c r="E4733" s="1"/>
      <c r="F4733" s="1"/>
      <c r="G4733" s="1"/>
      <c r="H4733" s="1"/>
      <c r="I4733" s="1"/>
      <c r="J4733" s="1"/>
      <c r="K4733" s="1"/>
      <c r="L4733" s="1"/>
      <c r="M4733" s="1"/>
      <c r="N4733" s="1"/>
    </row>
    <row r="4734" spans="1:14">
      <c r="A4734" s="73">
        <v>4727</v>
      </c>
      <c r="B4734" s="81"/>
      <c r="C4734" s="81"/>
      <c r="D4734" s="81"/>
      <c r="E4734" s="1"/>
      <c r="F4734" s="1"/>
      <c r="G4734" s="1"/>
      <c r="H4734" s="1"/>
      <c r="I4734" s="1"/>
      <c r="J4734" s="1"/>
      <c r="K4734" s="1"/>
      <c r="L4734" s="1"/>
      <c r="M4734" s="1"/>
      <c r="N4734" s="1"/>
    </row>
    <row r="4735" spans="1:14">
      <c r="A4735" s="73">
        <v>4728</v>
      </c>
      <c r="B4735" s="81"/>
      <c r="C4735" s="81"/>
      <c r="D4735" s="81"/>
      <c r="E4735" s="1"/>
      <c r="F4735" s="1"/>
      <c r="G4735" s="1"/>
      <c r="H4735" s="1"/>
      <c r="I4735" s="1"/>
      <c r="J4735" s="1"/>
      <c r="K4735" s="1"/>
      <c r="L4735" s="1"/>
      <c r="M4735" s="1"/>
      <c r="N4735" s="1"/>
    </row>
    <row r="4736" spans="1:14">
      <c r="A4736" s="73">
        <v>4729</v>
      </c>
      <c r="B4736" s="81"/>
      <c r="C4736" s="81"/>
      <c r="D4736" s="81"/>
      <c r="E4736" s="1"/>
      <c r="F4736" s="1"/>
      <c r="G4736" s="1"/>
      <c r="H4736" s="1"/>
      <c r="I4736" s="1"/>
      <c r="J4736" s="1"/>
      <c r="K4736" s="1"/>
      <c r="L4736" s="1"/>
      <c r="M4736" s="1"/>
      <c r="N4736" s="1"/>
    </row>
    <row r="4737" spans="1:14">
      <c r="A4737" s="73">
        <v>4730</v>
      </c>
      <c r="B4737" s="81"/>
      <c r="C4737" s="81"/>
      <c r="D4737" s="81"/>
      <c r="E4737" s="1"/>
      <c r="F4737" s="1"/>
      <c r="G4737" s="1"/>
      <c r="H4737" s="1"/>
      <c r="I4737" s="1"/>
      <c r="J4737" s="1"/>
      <c r="K4737" s="1"/>
      <c r="L4737" s="1"/>
      <c r="M4737" s="1"/>
      <c r="N4737" s="1"/>
    </row>
    <row r="4738" spans="1:14">
      <c r="A4738" s="73">
        <v>4731</v>
      </c>
      <c r="B4738" s="81"/>
      <c r="C4738" s="81"/>
      <c r="D4738" s="81"/>
      <c r="E4738" s="1"/>
      <c r="F4738" s="1"/>
      <c r="G4738" s="1"/>
      <c r="H4738" s="1"/>
      <c r="I4738" s="1"/>
      <c r="J4738" s="1"/>
      <c r="K4738" s="1"/>
      <c r="L4738" s="1"/>
      <c r="M4738" s="1"/>
      <c r="N4738" s="1"/>
    </row>
    <row r="4739" spans="1:14">
      <c r="A4739" s="73">
        <v>4732</v>
      </c>
      <c r="B4739" s="81"/>
      <c r="C4739" s="81"/>
      <c r="D4739" s="81"/>
      <c r="E4739" s="1"/>
      <c r="F4739" s="1"/>
      <c r="G4739" s="1"/>
      <c r="H4739" s="1"/>
      <c r="I4739" s="1"/>
      <c r="J4739" s="1"/>
      <c r="K4739" s="1"/>
      <c r="L4739" s="1"/>
      <c r="M4739" s="1"/>
      <c r="N4739" s="1"/>
    </row>
    <row r="4740" spans="1:14">
      <c r="A4740" s="73">
        <v>4733</v>
      </c>
      <c r="B4740" s="81"/>
      <c r="C4740" s="81"/>
      <c r="D4740" s="81"/>
      <c r="E4740" s="1"/>
      <c r="F4740" s="1"/>
      <c r="G4740" s="1"/>
      <c r="H4740" s="1"/>
      <c r="I4740" s="1"/>
      <c r="J4740" s="1"/>
      <c r="K4740" s="1"/>
      <c r="L4740" s="1"/>
      <c r="M4740" s="1"/>
      <c r="N4740" s="1"/>
    </row>
    <row r="4741" spans="1:14">
      <c r="A4741" s="73">
        <v>4734</v>
      </c>
      <c r="B4741" s="81"/>
      <c r="C4741" s="81"/>
      <c r="D4741" s="81"/>
      <c r="E4741" s="1"/>
      <c r="F4741" s="1"/>
      <c r="G4741" s="1"/>
      <c r="H4741" s="1"/>
      <c r="I4741" s="1"/>
      <c r="J4741" s="1"/>
      <c r="K4741" s="1"/>
      <c r="L4741" s="1"/>
      <c r="M4741" s="1"/>
      <c r="N4741" s="1"/>
    </row>
    <row r="4742" spans="1:14">
      <c r="A4742" s="73">
        <v>4735</v>
      </c>
      <c r="B4742" s="81"/>
      <c r="C4742" s="81"/>
      <c r="D4742" s="81"/>
      <c r="E4742" s="1"/>
      <c r="F4742" s="1"/>
      <c r="G4742" s="1"/>
      <c r="H4742" s="1"/>
      <c r="I4742" s="1"/>
      <c r="J4742" s="1"/>
      <c r="K4742" s="1"/>
      <c r="L4742" s="1"/>
      <c r="M4742" s="1"/>
      <c r="N4742" s="1"/>
    </row>
    <row r="4743" spans="1:14">
      <c r="A4743" s="73">
        <v>4736</v>
      </c>
      <c r="B4743" s="81"/>
      <c r="C4743" s="81"/>
      <c r="D4743" s="81"/>
      <c r="E4743" s="1"/>
      <c r="F4743" s="1"/>
      <c r="G4743" s="1"/>
      <c r="H4743" s="1"/>
      <c r="I4743" s="1"/>
      <c r="J4743" s="1"/>
      <c r="K4743" s="1"/>
      <c r="L4743" s="1"/>
      <c r="M4743" s="1"/>
      <c r="N4743" s="1"/>
    </row>
    <row r="4744" spans="1:14">
      <c r="A4744" s="73">
        <v>4737</v>
      </c>
      <c r="B4744" s="81"/>
      <c r="C4744" s="81"/>
      <c r="D4744" s="81"/>
      <c r="E4744" s="1"/>
      <c r="F4744" s="1"/>
      <c r="G4744" s="1"/>
      <c r="H4744" s="1"/>
      <c r="I4744" s="1"/>
      <c r="J4744" s="1"/>
      <c r="K4744" s="1"/>
      <c r="L4744" s="1"/>
      <c r="M4744" s="1"/>
      <c r="N4744" s="1"/>
    </row>
    <row r="4745" spans="1:14">
      <c r="A4745" s="73">
        <v>4738</v>
      </c>
      <c r="B4745" s="81"/>
      <c r="C4745" s="81"/>
      <c r="D4745" s="81"/>
      <c r="E4745" s="1"/>
      <c r="F4745" s="1"/>
      <c r="G4745" s="1"/>
      <c r="H4745" s="1"/>
      <c r="I4745" s="1"/>
      <c r="J4745" s="1"/>
      <c r="K4745" s="1"/>
      <c r="L4745" s="1"/>
      <c r="M4745" s="1"/>
      <c r="N4745" s="1"/>
    </row>
    <row r="4746" spans="1:14">
      <c r="A4746" s="73">
        <v>4739</v>
      </c>
      <c r="B4746" s="81"/>
      <c r="C4746" s="81"/>
      <c r="D4746" s="81"/>
      <c r="E4746" s="1"/>
      <c r="F4746" s="1"/>
      <c r="G4746" s="1"/>
      <c r="H4746" s="1"/>
      <c r="I4746" s="1"/>
      <c r="J4746" s="1"/>
      <c r="K4746" s="1"/>
      <c r="L4746" s="1"/>
      <c r="M4746" s="1"/>
      <c r="N4746" s="1"/>
    </row>
    <row r="4747" spans="1:14">
      <c r="A4747" s="73">
        <v>4740</v>
      </c>
      <c r="B4747" s="81"/>
      <c r="C4747" s="81"/>
      <c r="D4747" s="81"/>
      <c r="E4747" s="1"/>
      <c r="F4747" s="1"/>
      <c r="G4747" s="1"/>
      <c r="H4747" s="1"/>
      <c r="I4747" s="1"/>
      <c r="J4747" s="1"/>
      <c r="K4747" s="1"/>
      <c r="L4747" s="1"/>
      <c r="M4747" s="1"/>
      <c r="N4747" s="1"/>
    </row>
    <row r="4748" spans="1:14">
      <c r="A4748" s="73">
        <v>4741</v>
      </c>
      <c r="B4748" s="81"/>
      <c r="C4748" s="81"/>
      <c r="D4748" s="81"/>
      <c r="E4748" s="1"/>
      <c r="F4748" s="1"/>
      <c r="G4748" s="1"/>
      <c r="H4748" s="1"/>
      <c r="I4748" s="1"/>
      <c r="J4748" s="1"/>
      <c r="K4748" s="1"/>
      <c r="L4748" s="1"/>
      <c r="M4748" s="1"/>
      <c r="N4748" s="1"/>
    </row>
    <row r="4749" spans="1:14">
      <c r="A4749" s="73">
        <v>4742</v>
      </c>
      <c r="B4749" s="81"/>
      <c r="C4749" s="81"/>
      <c r="D4749" s="81"/>
      <c r="E4749" s="1"/>
      <c r="F4749" s="1"/>
      <c r="G4749" s="1"/>
      <c r="H4749" s="1"/>
      <c r="I4749" s="1"/>
      <c r="J4749" s="1"/>
      <c r="K4749" s="1"/>
      <c r="L4749" s="1"/>
      <c r="M4749" s="1"/>
      <c r="N4749" s="1"/>
    </row>
    <row r="4750" spans="1:14">
      <c r="A4750" s="73">
        <v>4743</v>
      </c>
      <c r="B4750" s="81"/>
      <c r="C4750" s="81"/>
      <c r="D4750" s="81"/>
      <c r="E4750" s="1"/>
      <c r="F4750" s="1"/>
      <c r="G4750" s="1"/>
      <c r="H4750" s="1"/>
      <c r="I4750" s="1"/>
      <c r="J4750" s="1"/>
      <c r="K4750" s="1"/>
      <c r="L4750" s="1"/>
      <c r="M4750" s="1"/>
      <c r="N4750" s="1"/>
    </row>
    <row r="4751" spans="1:14">
      <c r="A4751" s="73">
        <v>4744</v>
      </c>
      <c r="B4751" s="81"/>
      <c r="C4751" s="81"/>
      <c r="D4751" s="81"/>
      <c r="E4751" s="1"/>
      <c r="F4751" s="1"/>
      <c r="G4751" s="1"/>
      <c r="H4751" s="1"/>
      <c r="I4751" s="1"/>
      <c r="J4751" s="1"/>
      <c r="K4751" s="1"/>
      <c r="L4751" s="1"/>
      <c r="M4751" s="1"/>
      <c r="N4751" s="1"/>
    </row>
    <row r="4752" spans="1:14">
      <c r="A4752" s="73">
        <v>4745</v>
      </c>
      <c r="B4752" s="81"/>
      <c r="C4752" s="81"/>
      <c r="D4752" s="81"/>
      <c r="E4752" s="1"/>
      <c r="F4752" s="1"/>
      <c r="G4752" s="1"/>
      <c r="H4752" s="1"/>
      <c r="I4752" s="1"/>
      <c r="J4752" s="1"/>
      <c r="K4752" s="1"/>
      <c r="L4752" s="1"/>
      <c r="M4752" s="1"/>
      <c r="N4752" s="1"/>
    </row>
    <row r="4753" spans="1:14">
      <c r="A4753" s="73">
        <v>4746</v>
      </c>
      <c r="B4753" s="81"/>
      <c r="C4753" s="81"/>
      <c r="D4753" s="81"/>
      <c r="E4753" s="1"/>
      <c r="F4753" s="1"/>
      <c r="G4753" s="1"/>
      <c r="H4753" s="1"/>
      <c r="I4753" s="1"/>
      <c r="J4753" s="1"/>
      <c r="K4753" s="1"/>
      <c r="L4753" s="1"/>
      <c r="M4753" s="1"/>
      <c r="N4753" s="1"/>
    </row>
    <row r="4754" spans="1:14">
      <c r="A4754" s="73">
        <v>4747</v>
      </c>
      <c r="B4754" s="81"/>
      <c r="C4754" s="81"/>
      <c r="D4754" s="81"/>
      <c r="E4754" s="1"/>
      <c r="F4754" s="1"/>
      <c r="G4754" s="1"/>
      <c r="H4754" s="1"/>
      <c r="I4754" s="1"/>
      <c r="J4754" s="1"/>
      <c r="K4754" s="1"/>
      <c r="L4754" s="1"/>
      <c r="M4754" s="1"/>
      <c r="N4754" s="1"/>
    </row>
    <row r="4755" spans="1:14">
      <c r="A4755" s="73">
        <v>4748</v>
      </c>
      <c r="B4755" s="81"/>
      <c r="C4755" s="81"/>
      <c r="D4755" s="81"/>
      <c r="E4755" s="1"/>
      <c r="F4755" s="1"/>
      <c r="G4755" s="1"/>
      <c r="H4755" s="1"/>
      <c r="I4755" s="1"/>
      <c r="J4755" s="1"/>
      <c r="K4755" s="1"/>
      <c r="L4755" s="1"/>
      <c r="M4755" s="1"/>
      <c r="N4755" s="1"/>
    </row>
    <row r="4756" spans="1:14">
      <c r="A4756" s="73">
        <v>4749</v>
      </c>
      <c r="B4756" s="81"/>
      <c r="C4756" s="81"/>
      <c r="D4756" s="81"/>
      <c r="E4756" s="1"/>
      <c r="F4756" s="1"/>
      <c r="G4756" s="1"/>
      <c r="H4756" s="1"/>
      <c r="I4756" s="1"/>
      <c r="J4756" s="1"/>
      <c r="K4756" s="1"/>
      <c r="L4756" s="1"/>
      <c r="M4756" s="1"/>
      <c r="N4756" s="1"/>
    </row>
    <row r="4757" spans="1:14">
      <c r="A4757" s="73">
        <v>4750</v>
      </c>
      <c r="B4757" s="81"/>
      <c r="C4757" s="81"/>
      <c r="D4757" s="81"/>
      <c r="E4757" s="1"/>
      <c r="F4757" s="1"/>
      <c r="G4757" s="1"/>
      <c r="H4757" s="1"/>
      <c r="I4757" s="1"/>
      <c r="J4757" s="1"/>
      <c r="K4757" s="1"/>
      <c r="L4757" s="1"/>
      <c r="M4757" s="1"/>
      <c r="N4757" s="1"/>
    </row>
    <row r="4758" spans="1:14">
      <c r="A4758" s="73">
        <v>4751</v>
      </c>
      <c r="B4758" s="81"/>
      <c r="C4758" s="81"/>
      <c r="D4758" s="81"/>
      <c r="E4758" s="1"/>
      <c r="F4758" s="1"/>
      <c r="G4758" s="1"/>
      <c r="H4758" s="1"/>
      <c r="I4758" s="1"/>
      <c r="J4758" s="1"/>
      <c r="K4758" s="1"/>
      <c r="L4758" s="1"/>
      <c r="M4758" s="1"/>
      <c r="N4758" s="1"/>
    </row>
    <row r="4759" spans="1:14">
      <c r="A4759" s="73">
        <v>4752</v>
      </c>
      <c r="B4759" s="81"/>
      <c r="C4759" s="81"/>
      <c r="D4759" s="81"/>
      <c r="E4759" s="1"/>
      <c r="F4759" s="1"/>
      <c r="G4759" s="1"/>
      <c r="H4759" s="1"/>
      <c r="I4759" s="1"/>
      <c r="J4759" s="1"/>
      <c r="K4759" s="1"/>
      <c r="L4759" s="1"/>
      <c r="M4759" s="1"/>
      <c r="N4759" s="1"/>
    </row>
    <row r="4760" spans="1:14">
      <c r="A4760" s="73">
        <v>4753</v>
      </c>
      <c r="B4760" s="81"/>
      <c r="C4760" s="81"/>
      <c r="D4760" s="81"/>
      <c r="E4760" s="1"/>
      <c r="F4760" s="1"/>
      <c r="G4760" s="1"/>
      <c r="H4760" s="1"/>
      <c r="I4760" s="1"/>
      <c r="J4760" s="1"/>
      <c r="K4760" s="1"/>
      <c r="L4760" s="1"/>
      <c r="M4760" s="1"/>
      <c r="N4760" s="1"/>
    </row>
    <row r="4761" spans="1:14">
      <c r="A4761" s="73">
        <v>4754</v>
      </c>
      <c r="B4761" s="81"/>
      <c r="C4761" s="81"/>
      <c r="D4761" s="81"/>
      <c r="E4761" s="1"/>
      <c r="F4761" s="1"/>
      <c r="G4761" s="1"/>
      <c r="H4761" s="1"/>
      <c r="I4761" s="1"/>
      <c r="J4761" s="1"/>
      <c r="K4761" s="1"/>
      <c r="L4761" s="1"/>
      <c r="M4761" s="1"/>
      <c r="N4761" s="1"/>
    </row>
    <row r="4762" spans="1:14">
      <c r="A4762" s="73">
        <v>4755</v>
      </c>
      <c r="B4762" s="81"/>
      <c r="C4762" s="81"/>
      <c r="D4762" s="81"/>
      <c r="E4762" s="1"/>
      <c r="F4762" s="1"/>
      <c r="G4762" s="1"/>
      <c r="H4762" s="1"/>
      <c r="I4762" s="1"/>
      <c r="J4762" s="1"/>
      <c r="K4762" s="1"/>
      <c r="L4762" s="1"/>
      <c r="M4762" s="1"/>
      <c r="N4762" s="1"/>
    </row>
    <row r="4763" spans="1:14">
      <c r="A4763" s="73">
        <v>4756</v>
      </c>
      <c r="B4763" s="81"/>
      <c r="C4763" s="81"/>
      <c r="D4763" s="81"/>
      <c r="E4763" s="1"/>
      <c r="F4763" s="1"/>
      <c r="G4763" s="1"/>
      <c r="H4763" s="1"/>
      <c r="I4763" s="1"/>
      <c r="J4763" s="1"/>
      <c r="K4763" s="1"/>
      <c r="L4763" s="1"/>
      <c r="M4763" s="1"/>
      <c r="N4763" s="1"/>
    </row>
    <row r="4764" spans="1:14">
      <c r="A4764" s="73">
        <v>4757</v>
      </c>
      <c r="B4764" s="81"/>
      <c r="C4764" s="81"/>
      <c r="D4764" s="81"/>
      <c r="E4764" s="1"/>
      <c r="F4764" s="1"/>
      <c r="G4764" s="1"/>
      <c r="H4764" s="1"/>
      <c r="I4764" s="1"/>
      <c r="J4764" s="1"/>
      <c r="K4764" s="1"/>
      <c r="L4764" s="1"/>
      <c r="M4764" s="1"/>
      <c r="N4764" s="1"/>
    </row>
    <row r="4765" spans="1:14">
      <c r="A4765" s="73">
        <v>4758</v>
      </c>
      <c r="B4765" s="81"/>
      <c r="C4765" s="81"/>
      <c r="D4765" s="81"/>
      <c r="E4765" s="1"/>
      <c r="F4765" s="1"/>
      <c r="G4765" s="1"/>
      <c r="H4765" s="1"/>
      <c r="I4765" s="1"/>
      <c r="J4765" s="1"/>
      <c r="K4765" s="1"/>
      <c r="L4765" s="1"/>
      <c r="M4765" s="1"/>
      <c r="N4765" s="1"/>
    </row>
    <row r="4766" spans="1:14">
      <c r="A4766" s="73">
        <v>4759</v>
      </c>
      <c r="B4766" s="81"/>
      <c r="C4766" s="81"/>
      <c r="D4766" s="81"/>
      <c r="E4766" s="1"/>
      <c r="F4766" s="1"/>
      <c r="G4766" s="1"/>
      <c r="H4766" s="1"/>
      <c r="I4766" s="1"/>
      <c r="J4766" s="1"/>
      <c r="K4766" s="1"/>
      <c r="L4766" s="1"/>
      <c r="M4766" s="1"/>
      <c r="N4766" s="1"/>
    </row>
    <row r="4767" spans="1:14">
      <c r="A4767" s="73">
        <v>4760</v>
      </c>
      <c r="B4767" s="81"/>
      <c r="C4767" s="81"/>
      <c r="D4767" s="81"/>
      <c r="E4767" s="1"/>
      <c r="F4767" s="1"/>
      <c r="G4767" s="1"/>
      <c r="H4767" s="1"/>
      <c r="I4767" s="1"/>
      <c r="J4767" s="1"/>
      <c r="K4767" s="1"/>
      <c r="L4767" s="1"/>
      <c r="M4767" s="1"/>
      <c r="N4767" s="1"/>
    </row>
    <row r="4768" spans="1:14">
      <c r="A4768" s="73">
        <v>4761</v>
      </c>
      <c r="B4768" s="81"/>
      <c r="C4768" s="81"/>
      <c r="D4768" s="81"/>
      <c r="E4768" s="1"/>
      <c r="F4768" s="1"/>
      <c r="G4768" s="1"/>
      <c r="H4768" s="1"/>
      <c r="I4768" s="1"/>
      <c r="J4768" s="1"/>
      <c r="K4768" s="1"/>
      <c r="L4768" s="1"/>
      <c r="M4768" s="1"/>
      <c r="N4768" s="1"/>
    </row>
    <row r="4769" spans="1:14">
      <c r="A4769" s="73">
        <v>4762</v>
      </c>
      <c r="B4769" s="81"/>
      <c r="C4769" s="81"/>
      <c r="D4769" s="81"/>
      <c r="E4769" s="1"/>
      <c r="F4769" s="1"/>
      <c r="G4769" s="1"/>
      <c r="H4769" s="1"/>
      <c r="I4769" s="1"/>
      <c r="J4769" s="1"/>
      <c r="K4769" s="1"/>
      <c r="L4769" s="1"/>
      <c r="M4769" s="1"/>
      <c r="N4769" s="1"/>
    </row>
    <row r="4770" spans="1:14">
      <c r="A4770" s="73">
        <v>4763</v>
      </c>
      <c r="B4770" s="81"/>
      <c r="C4770" s="81"/>
      <c r="D4770" s="81"/>
      <c r="E4770" s="1"/>
      <c r="F4770" s="1"/>
      <c r="G4770" s="1"/>
      <c r="H4770" s="1"/>
      <c r="I4770" s="1"/>
      <c r="J4770" s="1"/>
      <c r="K4770" s="1"/>
      <c r="L4770" s="1"/>
      <c r="M4770" s="1"/>
      <c r="N4770" s="1"/>
    </row>
    <row r="4771" spans="1:14">
      <c r="A4771" s="73">
        <v>4764</v>
      </c>
      <c r="B4771" s="81"/>
      <c r="C4771" s="81"/>
      <c r="D4771" s="81"/>
      <c r="E4771" s="1"/>
      <c r="F4771" s="1"/>
      <c r="G4771" s="1"/>
      <c r="H4771" s="1"/>
      <c r="I4771" s="1"/>
      <c r="J4771" s="1"/>
      <c r="K4771" s="1"/>
      <c r="L4771" s="1"/>
      <c r="M4771" s="1"/>
      <c r="N4771" s="1"/>
    </row>
    <row r="4772" spans="1:14">
      <c r="A4772" s="73">
        <v>4765</v>
      </c>
      <c r="B4772" s="81"/>
      <c r="C4772" s="81"/>
      <c r="D4772" s="81"/>
      <c r="E4772" s="1"/>
      <c r="F4772" s="1"/>
      <c r="G4772" s="1"/>
      <c r="H4772" s="1"/>
      <c r="I4772" s="1"/>
      <c r="J4772" s="1"/>
      <c r="K4772" s="1"/>
      <c r="L4772" s="1"/>
      <c r="M4772" s="1"/>
      <c r="N4772" s="1"/>
    </row>
    <row r="4773" spans="1:14">
      <c r="A4773" s="73">
        <v>4766</v>
      </c>
      <c r="B4773" s="81"/>
      <c r="C4773" s="81"/>
      <c r="D4773" s="81"/>
      <c r="E4773" s="1"/>
      <c r="F4773" s="1"/>
      <c r="G4773" s="1"/>
      <c r="H4773" s="1"/>
      <c r="I4773" s="1"/>
      <c r="J4773" s="1"/>
      <c r="K4773" s="1"/>
      <c r="L4773" s="1"/>
      <c r="M4773" s="1"/>
      <c r="N4773" s="1"/>
    </row>
    <row r="4774" spans="1:14">
      <c r="A4774" s="73">
        <v>4767</v>
      </c>
      <c r="B4774" s="81"/>
      <c r="C4774" s="81"/>
      <c r="D4774" s="81"/>
      <c r="E4774" s="1"/>
      <c r="F4774" s="1"/>
      <c r="G4774" s="1"/>
      <c r="H4774" s="1"/>
      <c r="I4774" s="1"/>
      <c r="J4774" s="1"/>
      <c r="K4774" s="1"/>
      <c r="L4774" s="1"/>
      <c r="M4774" s="1"/>
      <c r="N4774" s="1"/>
    </row>
    <row r="4775" spans="1:14">
      <c r="A4775" s="73">
        <v>4768</v>
      </c>
      <c r="B4775" s="81"/>
      <c r="C4775" s="81"/>
      <c r="D4775" s="81"/>
      <c r="E4775" s="1"/>
      <c r="F4775" s="1"/>
      <c r="G4775" s="1"/>
      <c r="H4775" s="1"/>
      <c r="I4775" s="1"/>
      <c r="J4775" s="1"/>
      <c r="K4775" s="1"/>
      <c r="L4775" s="1"/>
      <c r="M4775" s="1"/>
      <c r="N4775" s="1"/>
    </row>
    <row r="4776" spans="1:14">
      <c r="A4776" s="73">
        <v>4769</v>
      </c>
      <c r="B4776" s="81"/>
      <c r="C4776" s="81"/>
      <c r="D4776" s="81"/>
      <c r="E4776" s="1"/>
      <c r="F4776" s="1"/>
      <c r="G4776" s="1"/>
      <c r="H4776" s="1"/>
      <c r="I4776" s="1"/>
      <c r="J4776" s="1"/>
      <c r="K4776" s="1"/>
      <c r="L4776" s="1"/>
      <c r="M4776" s="1"/>
      <c r="N4776" s="1"/>
    </row>
    <row r="4777" spans="1:14">
      <c r="A4777" s="73">
        <v>4770</v>
      </c>
      <c r="B4777" s="81"/>
      <c r="C4777" s="81"/>
      <c r="D4777" s="81"/>
      <c r="E4777" s="1"/>
      <c r="F4777" s="1"/>
      <c r="G4777" s="1"/>
      <c r="H4777" s="1"/>
      <c r="I4777" s="1"/>
      <c r="J4777" s="1"/>
      <c r="K4777" s="1"/>
      <c r="L4777" s="1"/>
      <c r="M4777" s="1"/>
      <c r="N4777" s="1"/>
    </row>
    <row r="4778" spans="1:14">
      <c r="A4778" s="73">
        <v>4771</v>
      </c>
      <c r="B4778" s="81"/>
      <c r="C4778" s="81"/>
      <c r="D4778" s="81"/>
      <c r="E4778" s="1"/>
      <c r="F4778" s="1"/>
      <c r="G4778" s="1"/>
      <c r="H4778" s="1"/>
      <c r="I4778" s="1"/>
      <c r="J4778" s="1"/>
      <c r="K4778" s="1"/>
      <c r="L4778" s="1"/>
      <c r="M4778" s="1"/>
      <c r="N4778" s="1"/>
    </row>
    <row r="4779" spans="1:14">
      <c r="A4779" s="73">
        <v>4772</v>
      </c>
      <c r="B4779" s="81"/>
      <c r="C4779" s="81"/>
      <c r="D4779" s="81"/>
      <c r="E4779" s="1"/>
      <c r="F4779" s="1"/>
      <c r="G4779" s="1"/>
      <c r="H4779" s="1"/>
      <c r="I4779" s="1"/>
      <c r="J4779" s="1"/>
      <c r="K4779" s="1"/>
      <c r="L4779" s="1"/>
      <c r="M4779" s="1"/>
      <c r="N4779" s="1"/>
    </row>
    <row r="4780" spans="1:14">
      <c r="A4780" s="73">
        <v>4773</v>
      </c>
      <c r="B4780" s="81"/>
      <c r="C4780" s="81"/>
      <c r="D4780" s="81"/>
      <c r="E4780" s="1"/>
      <c r="F4780" s="1"/>
      <c r="G4780" s="1"/>
      <c r="H4780" s="1"/>
      <c r="I4780" s="1"/>
      <c r="J4780" s="1"/>
      <c r="K4780" s="1"/>
      <c r="L4780" s="1"/>
      <c r="M4780" s="1"/>
      <c r="N4780" s="1"/>
    </row>
    <row r="4781" spans="1:14">
      <c r="A4781" s="73">
        <v>4774</v>
      </c>
      <c r="B4781" s="81"/>
      <c r="C4781" s="81"/>
      <c r="D4781" s="81"/>
      <c r="E4781" s="1"/>
      <c r="F4781" s="1"/>
      <c r="G4781" s="1"/>
      <c r="H4781" s="1"/>
      <c r="I4781" s="1"/>
      <c r="J4781" s="1"/>
      <c r="K4781" s="1"/>
      <c r="L4781" s="1"/>
      <c r="M4781" s="1"/>
      <c r="N4781" s="1"/>
    </row>
    <row r="4782" spans="1:14">
      <c r="A4782" s="73">
        <v>4775</v>
      </c>
      <c r="B4782" s="81"/>
      <c r="C4782" s="81"/>
      <c r="D4782" s="81"/>
      <c r="E4782" s="1"/>
      <c r="F4782" s="1"/>
      <c r="G4782" s="1"/>
      <c r="H4782" s="1"/>
      <c r="I4782" s="1"/>
      <c r="J4782" s="1"/>
      <c r="K4782" s="1"/>
      <c r="L4782" s="1"/>
      <c r="M4782" s="1"/>
      <c r="N4782" s="1"/>
    </row>
    <row r="4783" spans="1:14">
      <c r="A4783" s="73">
        <v>4776</v>
      </c>
      <c r="B4783" s="81"/>
      <c r="C4783" s="81"/>
      <c r="D4783" s="81"/>
      <c r="E4783" s="1"/>
      <c r="F4783" s="1"/>
      <c r="G4783" s="1"/>
      <c r="H4783" s="1"/>
      <c r="I4783" s="1"/>
      <c r="J4783" s="1"/>
      <c r="K4783" s="1"/>
      <c r="L4783" s="1"/>
      <c r="M4783" s="1"/>
      <c r="N4783" s="1"/>
    </row>
    <row r="4784" spans="1:14">
      <c r="A4784" s="73">
        <v>4777</v>
      </c>
      <c r="B4784" s="81"/>
      <c r="C4784" s="81"/>
      <c r="D4784" s="81"/>
      <c r="E4784" s="1"/>
      <c r="F4784" s="1"/>
      <c r="G4784" s="1"/>
      <c r="H4784" s="1"/>
      <c r="I4784" s="1"/>
      <c r="J4784" s="1"/>
      <c r="K4784" s="1"/>
      <c r="L4784" s="1"/>
      <c r="M4784" s="1"/>
      <c r="N4784" s="1"/>
    </row>
    <row r="4785" spans="1:14">
      <c r="A4785" s="73">
        <v>4778</v>
      </c>
      <c r="B4785" s="81"/>
      <c r="C4785" s="81"/>
      <c r="D4785" s="81"/>
      <c r="E4785" s="1"/>
      <c r="F4785" s="1"/>
      <c r="G4785" s="1"/>
      <c r="H4785" s="1"/>
      <c r="I4785" s="1"/>
      <c r="J4785" s="1"/>
      <c r="K4785" s="1"/>
      <c r="L4785" s="1"/>
      <c r="M4785" s="1"/>
      <c r="N4785" s="1"/>
    </row>
    <row r="4786" spans="1:14">
      <c r="A4786" s="73">
        <v>4779</v>
      </c>
      <c r="B4786" s="81"/>
      <c r="C4786" s="81"/>
      <c r="D4786" s="81"/>
      <c r="E4786" s="1"/>
      <c r="F4786" s="1"/>
      <c r="G4786" s="1"/>
      <c r="H4786" s="1"/>
      <c r="I4786" s="1"/>
      <c r="J4786" s="1"/>
      <c r="K4786" s="1"/>
      <c r="L4786" s="1"/>
      <c r="M4786" s="1"/>
      <c r="N4786" s="1"/>
    </row>
    <row r="4787" spans="1:14">
      <c r="A4787" s="73">
        <v>4780</v>
      </c>
      <c r="B4787" s="81"/>
      <c r="C4787" s="81"/>
      <c r="D4787" s="81"/>
      <c r="E4787" s="1"/>
      <c r="F4787" s="1"/>
      <c r="G4787" s="1"/>
      <c r="H4787" s="1"/>
      <c r="I4787" s="1"/>
      <c r="J4787" s="1"/>
      <c r="K4787" s="1"/>
      <c r="L4787" s="1"/>
      <c r="M4787" s="1"/>
      <c r="N4787" s="1"/>
    </row>
    <row r="4788" spans="1:14">
      <c r="A4788" s="73">
        <v>4781</v>
      </c>
      <c r="B4788" s="81"/>
      <c r="C4788" s="81"/>
      <c r="D4788" s="81"/>
      <c r="E4788" s="1"/>
      <c r="F4788" s="1"/>
      <c r="G4788" s="1"/>
      <c r="H4788" s="1"/>
      <c r="I4788" s="1"/>
      <c r="J4788" s="1"/>
      <c r="K4788" s="1"/>
      <c r="L4788" s="1"/>
      <c r="M4788" s="1"/>
      <c r="N4788" s="1"/>
    </row>
    <row r="4789" spans="1:14">
      <c r="A4789" s="73">
        <v>4782</v>
      </c>
      <c r="B4789" s="81"/>
      <c r="C4789" s="81"/>
      <c r="D4789" s="81"/>
      <c r="E4789" s="1"/>
      <c r="F4789" s="1"/>
      <c r="G4789" s="1"/>
      <c r="H4789" s="1"/>
      <c r="I4789" s="1"/>
      <c r="J4789" s="1"/>
      <c r="K4789" s="1"/>
      <c r="L4789" s="1"/>
      <c r="M4789" s="1"/>
      <c r="N4789" s="1"/>
    </row>
    <row r="4790" spans="1:14">
      <c r="A4790" s="73">
        <v>4783</v>
      </c>
      <c r="B4790" s="81"/>
      <c r="C4790" s="81"/>
      <c r="D4790" s="81"/>
      <c r="E4790" s="1"/>
      <c r="F4790" s="1"/>
      <c r="G4790" s="1"/>
      <c r="H4790" s="1"/>
      <c r="I4790" s="1"/>
      <c r="J4790" s="1"/>
      <c r="K4790" s="1"/>
      <c r="L4790" s="1"/>
      <c r="M4790" s="1"/>
      <c r="N4790" s="1"/>
    </row>
    <row r="4791" spans="1:14">
      <c r="A4791" s="73">
        <v>4784</v>
      </c>
      <c r="B4791" s="81"/>
      <c r="C4791" s="81"/>
      <c r="D4791" s="81"/>
      <c r="E4791" s="1"/>
      <c r="F4791" s="1"/>
      <c r="G4791" s="1"/>
      <c r="H4791" s="1"/>
      <c r="I4791" s="1"/>
      <c r="J4791" s="1"/>
      <c r="K4791" s="1"/>
      <c r="L4791" s="1"/>
      <c r="M4791" s="1"/>
      <c r="N4791" s="1"/>
    </row>
    <row r="4792" spans="1:14">
      <c r="A4792" s="73">
        <v>4785</v>
      </c>
      <c r="B4792" s="81"/>
      <c r="C4792" s="81"/>
      <c r="D4792" s="81"/>
      <c r="E4792" s="1"/>
      <c r="F4792" s="1"/>
      <c r="G4792" s="1"/>
      <c r="H4792" s="1"/>
      <c r="I4792" s="1"/>
      <c r="J4792" s="1"/>
      <c r="K4792" s="1"/>
      <c r="L4792" s="1"/>
      <c r="M4792" s="1"/>
      <c r="N4792" s="1"/>
    </row>
    <row r="4793" spans="1:14">
      <c r="A4793" s="73">
        <v>4786</v>
      </c>
      <c r="B4793" s="81"/>
      <c r="C4793" s="81"/>
      <c r="D4793" s="81"/>
      <c r="E4793" s="1"/>
      <c r="F4793" s="1"/>
      <c r="G4793" s="1"/>
      <c r="H4793" s="1"/>
      <c r="I4793" s="1"/>
      <c r="J4793" s="1"/>
      <c r="K4793" s="1"/>
      <c r="L4793" s="1"/>
      <c r="M4793" s="1"/>
      <c r="N4793" s="1"/>
    </row>
    <row r="4794" spans="1:14">
      <c r="A4794" s="73">
        <v>4787</v>
      </c>
      <c r="B4794" s="81"/>
      <c r="C4794" s="81"/>
      <c r="D4794" s="81"/>
      <c r="E4794" s="1"/>
      <c r="F4794" s="1"/>
      <c r="G4794" s="1"/>
      <c r="H4794" s="1"/>
      <c r="I4794" s="1"/>
      <c r="J4794" s="1"/>
      <c r="K4794" s="1"/>
      <c r="L4794" s="1"/>
      <c r="M4794" s="1"/>
      <c r="N4794" s="1"/>
    </row>
    <row r="4795" spans="1:14">
      <c r="A4795" s="73">
        <v>4788</v>
      </c>
      <c r="B4795" s="81"/>
      <c r="C4795" s="81"/>
      <c r="D4795" s="81"/>
      <c r="E4795" s="1"/>
      <c r="F4795" s="1"/>
      <c r="G4795" s="1"/>
      <c r="H4795" s="1"/>
      <c r="I4795" s="1"/>
      <c r="J4795" s="1"/>
      <c r="K4795" s="1"/>
      <c r="L4795" s="1"/>
      <c r="M4795" s="1"/>
      <c r="N4795" s="1"/>
    </row>
    <row r="4796" spans="1:14">
      <c r="A4796" s="73">
        <v>4789</v>
      </c>
      <c r="B4796" s="81"/>
      <c r="C4796" s="81"/>
      <c r="D4796" s="81"/>
      <c r="E4796" s="1"/>
      <c r="F4796" s="1"/>
      <c r="G4796" s="1"/>
      <c r="H4796" s="1"/>
      <c r="I4796" s="1"/>
      <c r="J4796" s="1"/>
      <c r="K4796" s="1"/>
      <c r="L4796" s="1"/>
      <c r="M4796" s="1"/>
      <c r="N4796" s="1"/>
    </row>
    <row r="4797" spans="1:14">
      <c r="A4797" s="73">
        <v>4790</v>
      </c>
      <c r="B4797" s="81"/>
      <c r="C4797" s="81"/>
      <c r="D4797" s="81"/>
      <c r="E4797" s="1"/>
      <c r="F4797" s="1"/>
      <c r="G4797" s="1"/>
      <c r="H4797" s="1"/>
      <c r="I4797" s="1"/>
      <c r="J4797" s="1"/>
      <c r="K4797" s="1"/>
      <c r="L4797" s="1"/>
      <c r="M4797" s="1"/>
      <c r="N4797" s="1"/>
    </row>
    <row r="4798" spans="1:14">
      <c r="A4798" s="73">
        <v>4791</v>
      </c>
      <c r="B4798" s="81"/>
      <c r="C4798" s="81"/>
      <c r="D4798" s="81"/>
      <c r="E4798" s="1"/>
      <c r="F4798" s="1"/>
      <c r="G4798" s="1"/>
      <c r="H4798" s="1"/>
      <c r="I4798" s="1"/>
      <c r="J4798" s="1"/>
      <c r="K4798" s="1"/>
      <c r="L4798" s="1"/>
      <c r="M4798" s="1"/>
      <c r="N4798" s="1"/>
    </row>
    <row r="4799" spans="1:14">
      <c r="A4799" s="73">
        <v>4792</v>
      </c>
      <c r="B4799" s="81"/>
      <c r="C4799" s="81"/>
      <c r="D4799" s="81"/>
      <c r="E4799" s="1"/>
      <c r="F4799" s="1"/>
      <c r="G4799" s="1"/>
      <c r="H4799" s="1"/>
      <c r="I4799" s="1"/>
      <c r="J4799" s="1"/>
      <c r="K4799" s="1"/>
      <c r="L4799" s="1"/>
      <c r="M4799" s="1"/>
      <c r="N4799" s="1"/>
    </row>
    <row r="4800" spans="1:14">
      <c r="A4800" s="73">
        <v>4793</v>
      </c>
      <c r="B4800" s="81"/>
      <c r="C4800" s="81"/>
      <c r="D4800" s="81"/>
      <c r="E4800" s="1"/>
      <c r="F4800" s="1"/>
      <c r="G4800" s="1"/>
      <c r="H4800" s="1"/>
      <c r="I4800" s="1"/>
      <c r="J4800" s="1"/>
      <c r="K4800" s="1"/>
      <c r="L4800" s="1"/>
      <c r="M4800" s="1"/>
      <c r="N4800" s="1"/>
    </row>
    <row r="4801" spans="1:14">
      <c r="A4801" s="73">
        <v>4794</v>
      </c>
      <c r="B4801" s="81"/>
      <c r="C4801" s="81"/>
      <c r="D4801" s="81"/>
      <c r="E4801" s="1"/>
      <c r="F4801" s="1"/>
      <c r="G4801" s="1"/>
      <c r="H4801" s="1"/>
      <c r="I4801" s="1"/>
      <c r="J4801" s="1"/>
      <c r="K4801" s="1"/>
      <c r="L4801" s="1"/>
      <c r="M4801" s="1"/>
      <c r="N4801" s="1"/>
    </row>
    <row r="4802" spans="1:14">
      <c r="A4802" s="73">
        <v>4795</v>
      </c>
      <c r="B4802" s="81"/>
      <c r="C4802" s="81"/>
      <c r="D4802" s="81"/>
      <c r="E4802" s="1"/>
      <c r="F4802" s="1"/>
      <c r="G4802" s="1"/>
      <c r="H4802" s="1"/>
      <c r="I4802" s="1"/>
      <c r="J4802" s="1"/>
      <c r="K4802" s="1"/>
      <c r="L4802" s="1"/>
      <c r="M4802" s="1"/>
      <c r="N4802" s="1"/>
    </row>
    <row r="4803" spans="1:14">
      <c r="A4803" s="73">
        <v>4796</v>
      </c>
      <c r="B4803" s="81"/>
      <c r="C4803" s="81"/>
      <c r="D4803" s="81"/>
      <c r="E4803" s="1"/>
      <c r="F4803" s="1"/>
      <c r="G4803" s="1"/>
      <c r="H4803" s="1"/>
      <c r="I4803" s="1"/>
      <c r="J4803" s="1"/>
      <c r="K4803" s="1"/>
      <c r="L4803" s="1"/>
      <c r="M4803" s="1"/>
      <c r="N4803" s="1"/>
    </row>
    <row r="4804" spans="1:14">
      <c r="A4804" s="73">
        <v>4797</v>
      </c>
      <c r="B4804" s="81"/>
      <c r="C4804" s="81"/>
      <c r="D4804" s="81"/>
      <c r="E4804" s="1"/>
      <c r="F4804" s="1"/>
      <c r="G4804" s="1"/>
      <c r="H4804" s="1"/>
      <c r="I4804" s="1"/>
      <c r="J4804" s="1"/>
      <c r="K4804" s="1"/>
      <c r="L4804" s="1"/>
      <c r="M4804" s="1"/>
      <c r="N4804" s="1"/>
    </row>
    <row r="4805" spans="1:14">
      <c r="A4805" s="73">
        <v>4798</v>
      </c>
      <c r="B4805" s="81"/>
      <c r="C4805" s="81"/>
      <c r="D4805" s="81"/>
      <c r="E4805" s="1"/>
      <c r="F4805" s="1"/>
      <c r="G4805" s="1"/>
      <c r="H4805" s="1"/>
      <c r="I4805" s="1"/>
      <c r="J4805" s="1"/>
      <c r="K4805" s="1"/>
      <c r="L4805" s="1"/>
      <c r="M4805" s="1"/>
      <c r="N4805" s="1"/>
    </row>
    <row r="4806" spans="1:14">
      <c r="A4806" s="73">
        <v>4799</v>
      </c>
      <c r="B4806" s="81"/>
      <c r="C4806" s="81"/>
      <c r="D4806" s="81"/>
      <c r="E4806" s="1"/>
      <c r="F4806" s="1"/>
      <c r="G4806" s="1"/>
      <c r="H4806" s="1"/>
      <c r="I4806" s="1"/>
      <c r="J4806" s="1"/>
      <c r="K4806" s="1"/>
      <c r="L4806" s="1"/>
      <c r="M4806" s="1"/>
      <c r="N4806" s="1"/>
    </row>
    <row r="4807" spans="1:14">
      <c r="A4807" s="73">
        <v>4800</v>
      </c>
      <c r="B4807" s="81"/>
      <c r="C4807" s="81"/>
      <c r="D4807" s="81"/>
      <c r="E4807" s="1"/>
      <c r="F4807" s="1"/>
      <c r="G4807" s="1"/>
      <c r="H4807" s="1"/>
      <c r="I4807" s="1"/>
      <c r="J4807" s="1"/>
      <c r="K4807" s="1"/>
      <c r="L4807" s="1"/>
      <c r="M4807" s="1"/>
      <c r="N4807" s="1"/>
    </row>
    <row r="4808" spans="1:14">
      <c r="A4808" s="73">
        <v>4801</v>
      </c>
      <c r="B4808" s="81"/>
      <c r="C4808" s="81"/>
      <c r="D4808" s="81"/>
      <c r="E4808" s="1"/>
      <c r="F4808" s="1"/>
      <c r="G4808" s="1"/>
      <c r="H4808" s="1"/>
      <c r="I4808" s="1"/>
      <c r="J4808" s="1"/>
      <c r="K4808" s="1"/>
      <c r="L4808" s="1"/>
      <c r="M4808" s="1"/>
      <c r="N4808" s="1"/>
    </row>
    <row r="4809" spans="1:14">
      <c r="A4809" s="73">
        <v>4802</v>
      </c>
      <c r="B4809" s="81"/>
      <c r="C4809" s="81"/>
      <c r="D4809" s="81"/>
      <c r="E4809" s="1"/>
      <c r="F4809" s="1"/>
      <c r="G4809" s="1"/>
      <c r="H4809" s="1"/>
      <c r="I4809" s="1"/>
      <c r="J4809" s="1"/>
      <c r="K4809" s="1"/>
      <c r="L4809" s="1"/>
      <c r="M4809" s="1"/>
      <c r="N4809" s="1"/>
    </row>
    <row r="4810" spans="1:14">
      <c r="A4810" s="73">
        <v>4803</v>
      </c>
      <c r="B4810" s="81"/>
      <c r="C4810" s="81"/>
      <c r="D4810" s="81"/>
      <c r="E4810" s="1"/>
      <c r="F4810" s="1"/>
      <c r="G4810" s="1"/>
      <c r="H4810" s="1"/>
      <c r="I4810" s="1"/>
      <c r="J4810" s="1"/>
      <c r="K4810" s="1"/>
      <c r="L4810" s="1"/>
      <c r="M4810" s="1"/>
      <c r="N4810" s="1"/>
    </row>
    <row r="4811" spans="1:14">
      <c r="A4811" s="73">
        <v>4804</v>
      </c>
      <c r="B4811" s="81"/>
      <c r="C4811" s="81"/>
      <c r="D4811" s="81"/>
      <c r="E4811" s="1"/>
      <c r="F4811" s="1"/>
      <c r="G4811" s="1"/>
      <c r="H4811" s="1"/>
      <c r="I4811" s="1"/>
      <c r="J4811" s="1"/>
      <c r="K4811" s="1"/>
      <c r="L4811" s="1"/>
      <c r="M4811" s="1"/>
      <c r="N4811" s="1"/>
    </row>
    <row r="4812" spans="1:14">
      <c r="A4812" s="73">
        <v>4805</v>
      </c>
      <c r="B4812" s="81"/>
      <c r="C4812" s="81"/>
      <c r="D4812" s="81"/>
      <c r="E4812" s="1"/>
      <c r="F4812" s="1"/>
      <c r="G4812" s="1"/>
      <c r="H4812" s="1"/>
      <c r="I4812" s="1"/>
      <c r="J4812" s="1"/>
      <c r="K4812" s="1"/>
      <c r="L4812" s="1"/>
      <c r="M4812" s="1"/>
      <c r="N4812" s="1"/>
    </row>
    <row r="4813" spans="1:14">
      <c r="A4813" s="73">
        <v>4806</v>
      </c>
      <c r="B4813" s="81"/>
      <c r="C4813" s="81"/>
      <c r="D4813" s="81"/>
      <c r="E4813" s="1"/>
      <c r="F4813" s="1"/>
      <c r="G4813" s="1"/>
      <c r="H4813" s="1"/>
      <c r="I4813" s="1"/>
      <c r="J4813" s="1"/>
      <c r="K4813" s="1"/>
      <c r="L4813" s="1"/>
      <c r="M4813" s="1"/>
      <c r="N4813" s="1"/>
    </row>
    <row r="4814" spans="1:14">
      <c r="A4814" s="73">
        <v>4807</v>
      </c>
      <c r="B4814" s="81"/>
      <c r="C4814" s="81"/>
      <c r="D4814" s="81"/>
      <c r="E4814" s="1"/>
      <c r="F4814" s="1"/>
      <c r="G4814" s="1"/>
      <c r="H4814" s="1"/>
      <c r="I4814" s="1"/>
      <c r="J4814" s="1"/>
      <c r="K4814" s="1"/>
      <c r="L4814" s="1"/>
      <c r="M4814" s="1"/>
      <c r="N4814" s="1"/>
    </row>
    <row r="4815" spans="1:14">
      <c r="A4815" s="73">
        <v>4808</v>
      </c>
      <c r="B4815" s="81"/>
      <c r="C4815" s="81"/>
      <c r="D4815" s="81"/>
      <c r="E4815" s="1"/>
      <c r="F4815" s="1"/>
      <c r="G4815" s="1"/>
      <c r="H4815" s="1"/>
      <c r="I4815" s="1"/>
      <c r="J4815" s="1"/>
      <c r="K4815" s="1"/>
      <c r="L4815" s="1"/>
      <c r="M4815" s="1"/>
      <c r="N4815" s="1"/>
    </row>
    <row r="4816" spans="1:14">
      <c r="A4816" s="73">
        <v>4809</v>
      </c>
      <c r="B4816" s="81"/>
      <c r="C4816" s="81"/>
      <c r="D4816" s="81"/>
      <c r="E4816" s="1"/>
      <c r="F4816" s="1"/>
      <c r="G4816" s="1"/>
      <c r="H4816" s="1"/>
      <c r="I4816" s="1"/>
      <c r="J4816" s="1"/>
      <c r="K4816" s="1"/>
      <c r="L4816" s="1"/>
      <c r="M4816" s="1"/>
      <c r="N4816" s="1"/>
    </row>
    <row r="4817" spans="1:14">
      <c r="A4817" s="73">
        <v>4810</v>
      </c>
      <c r="B4817" s="81"/>
      <c r="C4817" s="81"/>
      <c r="D4817" s="81"/>
      <c r="E4817" s="1"/>
      <c r="F4817" s="1"/>
      <c r="G4817" s="1"/>
      <c r="H4817" s="1"/>
      <c r="I4817" s="1"/>
      <c r="J4817" s="1"/>
      <c r="K4817" s="1"/>
      <c r="L4817" s="1"/>
      <c r="M4817" s="1"/>
      <c r="N4817" s="1"/>
    </row>
    <row r="4818" spans="1:14">
      <c r="A4818" s="73">
        <v>4811</v>
      </c>
      <c r="B4818" s="81"/>
      <c r="C4818" s="81"/>
      <c r="D4818" s="81"/>
      <c r="E4818" s="1"/>
      <c r="F4818" s="1"/>
      <c r="G4818" s="1"/>
      <c r="H4818" s="1"/>
      <c r="I4818" s="1"/>
      <c r="J4818" s="1"/>
      <c r="K4818" s="1"/>
      <c r="L4818" s="1"/>
      <c r="M4818" s="1"/>
      <c r="N4818" s="1"/>
    </row>
    <row r="4819" spans="1:14">
      <c r="A4819" s="73">
        <v>4812</v>
      </c>
      <c r="B4819" s="81"/>
      <c r="C4819" s="81"/>
      <c r="D4819" s="81"/>
      <c r="E4819" s="1"/>
      <c r="F4819" s="1"/>
      <c r="G4819" s="1"/>
      <c r="H4819" s="1"/>
      <c r="I4819" s="1"/>
      <c r="J4819" s="1"/>
      <c r="K4819" s="1"/>
      <c r="L4819" s="1"/>
      <c r="M4819" s="1"/>
      <c r="N4819" s="1"/>
    </row>
    <row r="4820" spans="1:14">
      <c r="A4820" s="73">
        <v>4813</v>
      </c>
      <c r="B4820" s="81"/>
      <c r="C4820" s="81"/>
      <c r="D4820" s="81"/>
      <c r="E4820" s="1"/>
      <c r="F4820" s="1"/>
      <c r="G4820" s="1"/>
      <c r="H4820" s="1"/>
      <c r="I4820" s="1"/>
      <c r="J4820" s="1"/>
      <c r="K4820" s="1"/>
      <c r="L4820" s="1"/>
      <c r="M4820" s="1"/>
      <c r="N4820" s="1"/>
    </row>
    <row r="4821" spans="1:14">
      <c r="A4821" s="73">
        <v>4814</v>
      </c>
      <c r="B4821" s="81"/>
      <c r="C4821" s="81"/>
      <c r="D4821" s="81"/>
      <c r="E4821" s="1"/>
      <c r="F4821" s="1"/>
      <c r="G4821" s="1"/>
      <c r="H4821" s="1"/>
      <c r="I4821" s="1"/>
      <c r="J4821" s="1"/>
      <c r="K4821" s="1"/>
      <c r="L4821" s="1"/>
      <c r="M4821" s="1"/>
      <c r="N4821" s="1"/>
    </row>
    <row r="4822" spans="1:14">
      <c r="A4822" s="73">
        <v>4815</v>
      </c>
      <c r="B4822" s="81"/>
      <c r="C4822" s="81"/>
      <c r="D4822" s="81"/>
      <c r="E4822" s="1"/>
      <c r="F4822" s="1"/>
      <c r="G4822" s="1"/>
      <c r="H4822" s="1"/>
      <c r="I4822" s="1"/>
      <c r="J4822" s="1"/>
      <c r="K4822" s="1"/>
      <c r="L4822" s="1"/>
      <c r="M4822" s="1"/>
      <c r="N4822" s="1"/>
    </row>
    <row r="4823" spans="1:14">
      <c r="A4823" s="73">
        <v>4816</v>
      </c>
      <c r="B4823" s="81"/>
      <c r="C4823" s="81"/>
      <c r="D4823" s="81"/>
      <c r="E4823" s="1"/>
      <c r="F4823" s="1"/>
      <c r="G4823" s="1"/>
      <c r="H4823" s="1"/>
      <c r="I4823" s="1"/>
      <c r="J4823" s="1"/>
      <c r="K4823" s="1"/>
      <c r="L4823" s="1"/>
      <c r="M4823" s="1"/>
      <c r="N4823" s="1"/>
    </row>
    <row r="4824" spans="1:14">
      <c r="A4824" s="73">
        <v>4817</v>
      </c>
      <c r="B4824" s="81"/>
      <c r="C4824" s="81"/>
      <c r="D4824" s="81"/>
      <c r="E4824" s="1"/>
      <c r="F4824" s="1"/>
      <c r="G4824" s="1"/>
      <c r="H4824" s="1"/>
      <c r="I4824" s="1"/>
      <c r="J4824" s="1"/>
      <c r="K4824" s="1"/>
      <c r="L4824" s="1"/>
      <c r="M4824" s="1"/>
      <c r="N4824" s="1"/>
    </row>
    <row r="4825" spans="1:14">
      <c r="A4825" s="73">
        <v>4818</v>
      </c>
      <c r="B4825" s="81"/>
      <c r="C4825" s="81"/>
      <c r="D4825" s="81"/>
      <c r="E4825" s="1"/>
      <c r="F4825" s="1"/>
      <c r="G4825" s="1"/>
      <c r="H4825" s="1"/>
      <c r="I4825" s="1"/>
      <c r="J4825" s="1"/>
      <c r="K4825" s="1"/>
      <c r="L4825" s="1"/>
      <c r="M4825" s="1"/>
      <c r="N4825" s="1"/>
    </row>
    <row r="4826" spans="1:14">
      <c r="A4826" s="73">
        <v>4819</v>
      </c>
      <c r="B4826" s="81"/>
      <c r="C4826" s="81"/>
      <c r="D4826" s="81"/>
      <c r="E4826" s="1"/>
      <c r="F4826" s="1"/>
      <c r="G4826" s="1"/>
      <c r="H4826" s="1"/>
      <c r="I4826" s="1"/>
      <c r="J4826" s="1"/>
      <c r="K4826" s="1"/>
      <c r="L4826" s="1"/>
      <c r="M4826" s="1"/>
      <c r="N4826" s="1"/>
    </row>
    <row r="4827" spans="1:14">
      <c r="A4827" s="73">
        <v>4820</v>
      </c>
      <c r="B4827" s="81"/>
      <c r="C4827" s="81"/>
      <c r="D4827" s="81"/>
      <c r="E4827" s="1"/>
      <c r="F4827" s="1"/>
      <c r="G4827" s="1"/>
      <c r="H4827" s="1"/>
      <c r="I4827" s="1"/>
      <c r="J4827" s="1"/>
      <c r="K4827" s="1"/>
      <c r="L4827" s="1"/>
      <c r="M4827" s="1"/>
      <c r="N4827" s="1"/>
    </row>
    <row r="4828" spans="1:14">
      <c r="A4828" s="73">
        <v>4821</v>
      </c>
      <c r="B4828" s="81"/>
      <c r="C4828" s="81"/>
      <c r="D4828" s="81"/>
      <c r="E4828" s="1"/>
      <c r="F4828" s="1"/>
      <c r="G4828" s="1"/>
      <c r="H4828" s="1"/>
      <c r="I4828" s="1"/>
      <c r="J4828" s="1"/>
      <c r="K4828" s="1"/>
      <c r="L4828" s="1"/>
      <c r="M4828" s="1"/>
      <c r="N4828" s="1"/>
    </row>
    <row r="4829" spans="1:14">
      <c r="A4829" s="73">
        <v>4822</v>
      </c>
      <c r="B4829" s="81"/>
      <c r="C4829" s="81"/>
      <c r="D4829" s="81"/>
      <c r="E4829" s="1"/>
      <c r="F4829" s="1"/>
      <c r="G4829" s="1"/>
      <c r="H4829" s="1"/>
      <c r="I4829" s="1"/>
      <c r="J4829" s="1"/>
      <c r="K4829" s="1"/>
      <c r="L4829" s="1"/>
      <c r="M4829" s="1"/>
      <c r="N4829" s="1"/>
    </row>
    <row r="4830" spans="1:14">
      <c r="A4830" s="73">
        <v>4823</v>
      </c>
      <c r="B4830" s="81"/>
      <c r="C4830" s="81"/>
      <c r="D4830" s="81"/>
      <c r="E4830" s="1"/>
      <c r="F4830" s="1"/>
      <c r="G4830" s="1"/>
      <c r="H4830" s="1"/>
      <c r="I4830" s="1"/>
      <c r="J4830" s="1"/>
      <c r="K4830" s="1"/>
      <c r="L4830" s="1"/>
      <c r="M4830" s="1"/>
      <c r="N4830" s="1"/>
    </row>
    <row r="4831" spans="1:14">
      <c r="A4831" s="73">
        <v>4824</v>
      </c>
      <c r="B4831" s="81"/>
      <c r="C4831" s="81"/>
      <c r="D4831" s="81"/>
      <c r="E4831" s="1"/>
      <c r="F4831" s="1"/>
      <c r="G4831" s="1"/>
      <c r="H4831" s="1"/>
      <c r="I4831" s="1"/>
      <c r="J4831" s="1"/>
      <c r="K4831" s="1"/>
      <c r="L4831" s="1"/>
      <c r="M4831" s="1"/>
      <c r="N4831" s="1"/>
    </row>
    <row r="4832" spans="1:14">
      <c r="A4832" s="73">
        <v>4825</v>
      </c>
      <c r="B4832" s="81"/>
      <c r="C4832" s="81"/>
      <c r="D4832" s="81"/>
      <c r="E4832" s="1"/>
      <c r="F4832" s="1"/>
      <c r="G4832" s="1"/>
      <c r="H4832" s="1"/>
      <c r="I4832" s="1"/>
      <c r="J4832" s="1"/>
      <c r="K4832" s="1"/>
      <c r="L4832" s="1"/>
      <c r="M4832" s="1"/>
      <c r="N4832" s="1"/>
    </row>
    <row r="4833" spans="1:14">
      <c r="A4833" s="73">
        <v>4826</v>
      </c>
      <c r="B4833" s="81"/>
      <c r="C4833" s="81"/>
      <c r="D4833" s="81"/>
      <c r="E4833" s="1"/>
      <c r="F4833" s="1"/>
      <c r="G4833" s="1"/>
      <c r="H4833" s="1"/>
      <c r="I4833" s="1"/>
      <c r="J4833" s="1"/>
      <c r="K4833" s="1"/>
      <c r="L4833" s="1"/>
      <c r="M4833" s="1"/>
      <c r="N4833" s="1"/>
    </row>
    <row r="4834" spans="1:14">
      <c r="A4834" s="73">
        <v>4827</v>
      </c>
      <c r="B4834" s="81"/>
      <c r="C4834" s="81"/>
      <c r="D4834" s="81"/>
      <c r="E4834" s="1"/>
      <c r="F4834" s="1"/>
      <c r="G4834" s="1"/>
      <c r="H4834" s="1"/>
      <c r="I4834" s="1"/>
      <c r="J4834" s="1"/>
      <c r="K4834" s="1"/>
      <c r="L4834" s="1"/>
      <c r="M4834" s="1"/>
      <c r="N4834" s="1"/>
    </row>
    <row r="4835" spans="1:14">
      <c r="A4835" s="73">
        <v>4828</v>
      </c>
      <c r="B4835" s="81"/>
      <c r="C4835" s="81"/>
      <c r="D4835" s="81"/>
      <c r="E4835" s="1"/>
      <c r="F4835" s="1"/>
      <c r="G4835" s="1"/>
      <c r="H4835" s="1"/>
      <c r="I4835" s="1"/>
      <c r="J4835" s="1"/>
      <c r="K4835" s="1"/>
      <c r="L4835" s="1"/>
      <c r="M4835" s="1"/>
      <c r="N4835" s="1"/>
    </row>
    <row r="4836" spans="1:14">
      <c r="A4836" s="73">
        <v>4829</v>
      </c>
      <c r="B4836" s="81"/>
      <c r="C4836" s="81"/>
      <c r="D4836" s="81"/>
      <c r="E4836" s="1"/>
      <c r="F4836" s="1"/>
      <c r="G4836" s="1"/>
      <c r="H4836" s="1"/>
      <c r="I4836" s="1"/>
      <c r="J4836" s="1"/>
      <c r="K4836" s="1"/>
      <c r="L4836" s="1"/>
      <c r="M4836" s="1"/>
      <c r="N4836" s="1"/>
    </row>
    <row r="4837" spans="1:14">
      <c r="A4837" s="73">
        <v>4830</v>
      </c>
      <c r="B4837" s="81"/>
      <c r="C4837" s="81"/>
      <c r="D4837" s="81"/>
      <c r="E4837" s="1"/>
      <c r="F4837" s="1"/>
      <c r="G4837" s="1"/>
      <c r="H4837" s="1"/>
      <c r="I4837" s="1"/>
      <c r="J4837" s="1"/>
      <c r="K4837" s="1"/>
      <c r="L4837" s="1"/>
      <c r="M4837" s="1"/>
      <c r="N4837" s="1"/>
    </row>
    <row r="4838" spans="1:14">
      <c r="A4838" s="73">
        <v>4831</v>
      </c>
      <c r="B4838" s="81"/>
      <c r="C4838" s="81"/>
      <c r="D4838" s="81"/>
      <c r="E4838" s="1"/>
      <c r="F4838" s="1"/>
      <c r="G4838" s="1"/>
      <c r="H4838" s="1"/>
      <c r="I4838" s="1"/>
      <c r="J4838" s="1"/>
      <c r="K4838" s="1"/>
      <c r="L4838" s="1"/>
      <c r="M4838" s="1"/>
      <c r="N4838" s="1"/>
    </row>
    <row r="4839" spans="1:14">
      <c r="A4839" s="73">
        <v>4832</v>
      </c>
      <c r="B4839" s="81"/>
      <c r="C4839" s="81"/>
      <c r="D4839" s="81"/>
      <c r="E4839" s="1"/>
      <c r="F4839" s="1"/>
      <c r="G4839" s="1"/>
      <c r="H4839" s="1"/>
      <c r="I4839" s="1"/>
      <c r="J4839" s="1"/>
      <c r="K4839" s="1"/>
      <c r="L4839" s="1"/>
      <c r="M4839" s="1"/>
      <c r="N4839" s="1"/>
    </row>
    <row r="4840" spans="1:14">
      <c r="A4840" s="73">
        <v>4833</v>
      </c>
      <c r="B4840" s="81"/>
      <c r="C4840" s="81"/>
      <c r="D4840" s="81"/>
      <c r="E4840" s="1"/>
      <c r="F4840" s="1"/>
      <c r="G4840" s="1"/>
      <c r="H4840" s="1"/>
      <c r="I4840" s="1"/>
      <c r="J4840" s="1"/>
      <c r="K4840" s="1"/>
      <c r="L4840" s="1"/>
      <c r="M4840" s="1"/>
      <c r="N4840" s="1"/>
    </row>
    <row r="4841" spans="1:14">
      <c r="A4841" s="73">
        <v>4834</v>
      </c>
      <c r="B4841" s="81"/>
      <c r="C4841" s="81"/>
      <c r="D4841" s="81"/>
      <c r="E4841" s="1"/>
      <c r="F4841" s="1"/>
      <c r="G4841" s="1"/>
      <c r="H4841" s="1"/>
      <c r="I4841" s="1"/>
      <c r="J4841" s="1"/>
      <c r="K4841" s="1"/>
      <c r="L4841" s="1"/>
      <c r="M4841" s="1"/>
      <c r="N4841" s="1"/>
    </row>
    <row r="4842" spans="1:14">
      <c r="A4842" s="73">
        <v>4835</v>
      </c>
      <c r="B4842" s="81"/>
      <c r="C4842" s="81"/>
      <c r="D4842" s="81"/>
      <c r="E4842" s="1"/>
      <c r="F4842" s="1"/>
      <c r="G4842" s="1"/>
      <c r="H4842" s="1"/>
      <c r="I4842" s="1"/>
      <c r="J4842" s="1"/>
      <c r="K4842" s="1"/>
      <c r="L4842" s="1"/>
      <c r="M4842" s="1"/>
      <c r="N4842" s="1"/>
    </row>
    <row r="4843" spans="1:14">
      <c r="A4843" s="73">
        <v>4836</v>
      </c>
      <c r="B4843" s="81"/>
      <c r="C4843" s="81"/>
      <c r="D4843" s="81"/>
      <c r="E4843" s="1"/>
      <c r="F4843" s="1"/>
      <c r="G4843" s="1"/>
      <c r="H4843" s="1"/>
      <c r="I4843" s="1"/>
      <c r="J4843" s="1"/>
      <c r="K4843" s="1"/>
      <c r="L4843" s="1"/>
      <c r="M4843" s="1"/>
      <c r="N4843" s="1"/>
    </row>
    <row r="4844" spans="1:14">
      <c r="A4844" s="73">
        <v>4837</v>
      </c>
      <c r="B4844" s="81"/>
      <c r="C4844" s="81"/>
      <c r="D4844" s="81"/>
      <c r="E4844" s="1"/>
      <c r="F4844" s="1"/>
      <c r="G4844" s="1"/>
      <c r="H4844" s="1"/>
      <c r="I4844" s="1"/>
      <c r="J4844" s="1"/>
      <c r="K4844" s="1"/>
      <c r="L4844" s="1"/>
      <c r="M4844" s="1"/>
      <c r="N4844" s="1"/>
    </row>
    <row r="4845" spans="1:14">
      <c r="A4845" s="73">
        <v>4838</v>
      </c>
      <c r="B4845" s="81"/>
      <c r="C4845" s="81"/>
      <c r="D4845" s="81"/>
      <c r="E4845" s="1"/>
      <c r="F4845" s="1"/>
      <c r="G4845" s="1"/>
      <c r="H4845" s="1"/>
      <c r="I4845" s="1"/>
      <c r="J4845" s="1"/>
      <c r="K4845" s="1"/>
      <c r="L4845" s="1"/>
      <c r="M4845" s="1"/>
      <c r="N4845" s="1"/>
    </row>
    <row r="4846" spans="1:14">
      <c r="A4846" s="73">
        <v>4839</v>
      </c>
      <c r="B4846" s="81"/>
      <c r="C4846" s="81"/>
      <c r="D4846" s="81"/>
      <c r="E4846" s="1"/>
      <c r="F4846" s="1"/>
      <c r="G4846" s="1"/>
      <c r="H4846" s="1"/>
      <c r="I4846" s="1"/>
      <c r="J4846" s="1"/>
      <c r="K4846" s="1"/>
      <c r="L4846" s="1"/>
      <c r="M4846" s="1"/>
      <c r="N4846" s="1"/>
    </row>
    <row r="4847" spans="1:14">
      <c r="A4847" s="73">
        <v>4840</v>
      </c>
      <c r="B4847" s="81"/>
      <c r="C4847" s="81"/>
      <c r="D4847" s="81"/>
      <c r="E4847" s="1"/>
      <c r="F4847" s="1"/>
      <c r="G4847" s="1"/>
      <c r="H4847" s="1"/>
      <c r="I4847" s="1"/>
      <c r="J4847" s="1"/>
      <c r="K4847" s="1"/>
      <c r="L4847" s="1"/>
      <c r="M4847" s="1"/>
      <c r="N4847" s="1"/>
    </row>
    <row r="4848" spans="1:14">
      <c r="A4848" s="73">
        <v>4841</v>
      </c>
      <c r="B4848" s="81"/>
      <c r="C4848" s="81"/>
      <c r="D4848" s="81"/>
      <c r="E4848" s="1"/>
      <c r="F4848" s="1"/>
      <c r="G4848" s="1"/>
      <c r="H4848" s="1"/>
      <c r="I4848" s="1"/>
      <c r="J4848" s="1"/>
      <c r="K4848" s="1"/>
      <c r="L4848" s="1"/>
      <c r="M4848" s="1"/>
      <c r="N4848" s="1"/>
    </row>
    <row r="4849" spans="1:14">
      <c r="A4849" s="73">
        <v>4842</v>
      </c>
      <c r="B4849" s="81"/>
      <c r="C4849" s="81"/>
      <c r="D4849" s="81"/>
      <c r="E4849" s="1"/>
      <c r="F4849" s="1"/>
      <c r="G4849" s="1"/>
      <c r="H4849" s="1"/>
      <c r="I4849" s="1"/>
      <c r="J4849" s="1"/>
      <c r="K4849" s="1"/>
      <c r="L4849" s="1"/>
      <c r="M4849" s="1"/>
      <c r="N4849" s="1"/>
    </row>
    <row r="4850" spans="1:14">
      <c r="A4850" s="73">
        <v>4843</v>
      </c>
      <c r="B4850" s="81"/>
      <c r="C4850" s="81"/>
      <c r="D4850" s="81"/>
      <c r="E4850" s="1"/>
      <c r="F4850" s="1"/>
      <c r="G4850" s="1"/>
      <c r="H4850" s="1"/>
      <c r="I4850" s="1"/>
      <c r="J4850" s="1"/>
      <c r="K4850" s="1"/>
      <c r="L4850" s="1"/>
      <c r="M4850" s="1"/>
      <c r="N4850" s="1"/>
    </row>
    <row r="4851" spans="1:14">
      <c r="A4851" s="73">
        <v>4844</v>
      </c>
      <c r="B4851" s="81"/>
      <c r="C4851" s="81"/>
      <c r="D4851" s="81"/>
      <c r="E4851" s="1"/>
      <c r="F4851" s="1"/>
      <c r="G4851" s="1"/>
      <c r="H4851" s="1"/>
      <c r="I4851" s="1"/>
      <c r="J4851" s="1"/>
      <c r="K4851" s="1"/>
      <c r="L4851" s="1"/>
      <c r="M4851" s="1"/>
      <c r="N4851" s="1"/>
    </row>
    <row r="4852" spans="1:14">
      <c r="A4852" s="73">
        <v>4845</v>
      </c>
      <c r="B4852" s="81"/>
      <c r="C4852" s="81"/>
      <c r="D4852" s="81"/>
      <c r="E4852" s="1"/>
      <c r="F4852" s="1"/>
      <c r="G4852" s="1"/>
      <c r="H4852" s="1"/>
      <c r="I4852" s="1"/>
      <c r="J4852" s="1"/>
      <c r="K4852" s="1"/>
      <c r="L4852" s="1"/>
      <c r="M4852" s="1"/>
      <c r="N4852" s="1"/>
    </row>
    <row r="4853" spans="1:14">
      <c r="A4853" s="73">
        <v>4846</v>
      </c>
      <c r="B4853" s="81"/>
      <c r="C4853" s="81"/>
      <c r="D4853" s="81"/>
      <c r="E4853" s="1"/>
      <c r="F4853" s="1"/>
      <c r="G4853" s="1"/>
      <c r="H4853" s="1"/>
      <c r="I4853" s="1"/>
      <c r="J4853" s="1"/>
      <c r="K4853" s="1"/>
      <c r="L4853" s="1"/>
      <c r="M4853" s="1"/>
      <c r="N4853" s="1"/>
    </row>
    <row r="4854" spans="1:14">
      <c r="A4854" s="73">
        <v>4847</v>
      </c>
      <c r="B4854" s="81"/>
      <c r="C4854" s="81"/>
      <c r="D4854" s="81"/>
      <c r="E4854" s="1"/>
      <c r="F4854" s="1"/>
      <c r="G4854" s="1"/>
      <c r="H4854" s="1"/>
      <c r="I4854" s="1"/>
      <c r="J4854" s="1"/>
      <c r="K4854" s="1"/>
      <c r="L4854" s="1"/>
      <c r="M4854" s="1"/>
      <c r="N4854" s="1"/>
    </row>
    <row r="4855" spans="1:14">
      <c r="A4855" s="73">
        <v>4848</v>
      </c>
      <c r="B4855" s="81"/>
      <c r="C4855" s="81"/>
      <c r="D4855" s="81"/>
      <c r="E4855" s="1"/>
      <c r="F4855" s="1"/>
      <c r="G4855" s="1"/>
      <c r="H4855" s="1"/>
      <c r="I4855" s="1"/>
      <c r="J4855" s="1"/>
      <c r="K4855" s="1"/>
      <c r="L4855" s="1"/>
      <c r="M4855" s="1"/>
      <c r="N4855" s="1"/>
    </row>
    <row r="4856" spans="1:14">
      <c r="A4856" s="73">
        <v>4849</v>
      </c>
      <c r="B4856" s="81"/>
      <c r="C4856" s="81"/>
      <c r="D4856" s="81"/>
      <c r="E4856" s="1"/>
      <c r="F4856" s="1"/>
      <c r="G4856" s="1"/>
      <c r="H4856" s="1"/>
      <c r="I4856" s="1"/>
      <c r="J4856" s="1"/>
      <c r="K4856" s="1"/>
      <c r="L4856" s="1"/>
      <c r="M4856" s="1"/>
      <c r="N4856" s="1"/>
    </row>
    <row r="4857" spans="1:14">
      <c r="A4857" s="73">
        <v>4850</v>
      </c>
      <c r="B4857" s="81"/>
      <c r="C4857" s="81"/>
      <c r="D4857" s="81"/>
      <c r="E4857" s="1"/>
      <c r="F4857" s="1"/>
      <c r="G4857" s="1"/>
      <c r="H4857" s="1"/>
      <c r="I4857" s="1"/>
      <c r="J4857" s="1"/>
      <c r="K4857" s="1"/>
      <c r="L4857" s="1"/>
      <c r="M4857" s="1"/>
      <c r="N4857" s="1"/>
    </row>
    <row r="4858" spans="1:14">
      <c r="A4858" s="73">
        <v>4851</v>
      </c>
      <c r="B4858" s="81"/>
      <c r="C4858" s="81"/>
      <c r="D4858" s="81"/>
      <c r="E4858" s="1"/>
      <c r="F4858" s="1"/>
      <c r="G4858" s="1"/>
      <c r="H4858" s="1"/>
      <c r="I4858" s="1"/>
      <c r="J4858" s="1"/>
      <c r="K4858" s="1"/>
      <c r="L4858" s="1"/>
      <c r="M4858" s="1"/>
      <c r="N4858" s="1"/>
    </row>
    <row r="4859" spans="1:14">
      <c r="A4859" s="73">
        <v>4852</v>
      </c>
      <c r="B4859" s="81"/>
      <c r="C4859" s="81"/>
      <c r="D4859" s="81"/>
      <c r="E4859" s="1"/>
      <c r="F4859" s="1"/>
      <c r="G4859" s="1"/>
      <c r="H4859" s="1"/>
      <c r="I4859" s="1"/>
      <c r="J4859" s="1"/>
      <c r="K4859" s="1"/>
      <c r="L4859" s="1"/>
      <c r="M4859" s="1"/>
      <c r="N4859" s="1"/>
    </row>
    <row r="4860" spans="1:14">
      <c r="A4860" s="73">
        <v>4853</v>
      </c>
      <c r="B4860" s="81"/>
      <c r="C4860" s="81"/>
      <c r="D4860" s="81"/>
      <c r="E4860" s="1"/>
      <c r="F4860" s="1"/>
      <c r="G4860" s="1"/>
      <c r="H4860" s="1"/>
      <c r="I4860" s="1"/>
      <c r="J4860" s="1"/>
      <c r="K4860" s="1"/>
      <c r="L4860" s="1"/>
      <c r="M4860" s="1"/>
      <c r="N4860" s="1"/>
    </row>
    <row r="4861" spans="1:14">
      <c r="A4861" s="73">
        <v>4854</v>
      </c>
      <c r="B4861" s="81"/>
      <c r="C4861" s="81"/>
      <c r="D4861" s="81"/>
      <c r="E4861" s="1"/>
      <c r="F4861" s="1"/>
      <c r="G4861" s="1"/>
      <c r="H4861" s="1"/>
      <c r="I4861" s="1"/>
      <c r="J4861" s="1"/>
      <c r="K4861" s="1"/>
      <c r="L4861" s="1"/>
      <c r="M4861" s="1"/>
      <c r="N4861" s="1"/>
    </row>
    <row r="4862" spans="1:14">
      <c r="A4862" s="73">
        <v>4855</v>
      </c>
      <c r="B4862" s="81"/>
      <c r="C4862" s="81"/>
      <c r="D4862" s="81"/>
      <c r="E4862" s="1"/>
      <c r="F4862" s="1"/>
      <c r="G4862" s="1"/>
      <c r="H4862" s="1"/>
      <c r="I4862" s="1"/>
      <c r="J4862" s="1"/>
      <c r="K4862" s="1"/>
      <c r="L4862" s="1"/>
      <c r="M4862" s="1"/>
      <c r="N4862" s="1"/>
    </row>
    <row r="4863" spans="1:14">
      <c r="A4863" s="73">
        <v>4856</v>
      </c>
      <c r="B4863" s="81"/>
      <c r="C4863" s="81"/>
      <c r="D4863" s="81"/>
      <c r="E4863" s="1"/>
      <c r="F4863" s="1"/>
      <c r="G4863" s="1"/>
      <c r="H4863" s="1"/>
      <c r="I4863" s="1"/>
      <c r="J4863" s="1"/>
      <c r="K4863" s="1"/>
      <c r="L4863" s="1"/>
      <c r="M4863" s="1"/>
      <c r="N4863" s="1"/>
    </row>
    <row r="4864" spans="1:14">
      <c r="A4864" s="73">
        <v>4857</v>
      </c>
      <c r="B4864" s="81"/>
      <c r="C4864" s="81"/>
      <c r="D4864" s="81"/>
      <c r="E4864" s="1"/>
      <c r="F4864" s="1"/>
      <c r="G4864" s="1"/>
      <c r="H4864" s="1"/>
      <c r="I4864" s="1"/>
      <c r="J4864" s="1"/>
      <c r="K4864" s="1"/>
      <c r="L4864" s="1"/>
      <c r="M4864" s="1"/>
      <c r="N4864" s="1"/>
    </row>
    <row r="4865" spans="1:14">
      <c r="A4865" s="73">
        <v>4858</v>
      </c>
      <c r="B4865" s="81"/>
      <c r="C4865" s="81"/>
      <c r="D4865" s="81"/>
      <c r="E4865" s="1"/>
      <c r="F4865" s="1"/>
      <c r="G4865" s="1"/>
      <c r="H4865" s="1"/>
      <c r="I4865" s="1"/>
      <c r="J4865" s="1"/>
      <c r="K4865" s="1"/>
      <c r="L4865" s="1"/>
      <c r="M4865" s="1"/>
      <c r="N4865" s="1"/>
    </row>
    <row r="4866" spans="1:14">
      <c r="A4866" s="73">
        <v>4859</v>
      </c>
      <c r="B4866" s="81"/>
      <c r="C4866" s="81"/>
      <c r="D4866" s="81"/>
      <c r="E4866" s="1"/>
      <c r="F4866" s="1"/>
      <c r="G4866" s="1"/>
      <c r="H4866" s="1"/>
      <c r="I4866" s="1"/>
      <c r="J4866" s="1"/>
      <c r="K4866" s="1"/>
      <c r="L4866" s="1"/>
      <c r="M4866" s="1"/>
      <c r="N4866" s="1"/>
    </row>
    <row r="4867" spans="1:14">
      <c r="A4867" s="73">
        <v>4860</v>
      </c>
      <c r="B4867" s="81"/>
      <c r="C4867" s="81"/>
      <c r="D4867" s="81"/>
      <c r="E4867" s="1"/>
      <c r="F4867" s="1"/>
      <c r="G4867" s="1"/>
      <c r="H4867" s="1"/>
      <c r="I4867" s="1"/>
      <c r="J4867" s="1"/>
      <c r="K4867" s="1"/>
      <c r="L4867" s="1"/>
      <c r="M4867" s="1"/>
      <c r="N4867" s="1"/>
    </row>
    <row r="4868" spans="1:14">
      <c r="A4868" s="73">
        <v>4861</v>
      </c>
      <c r="B4868" s="81"/>
      <c r="C4868" s="81"/>
      <c r="D4868" s="81"/>
      <c r="E4868" s="1"/>
      <c r="F4868" s="1"/>
      <c r="G4868" s="1"/>
      <c r="H4868" s="1"/>
      <c r="I4868" s="1"/>
      <c r="J4868" s="1"/>
      <c r="K4868" s="1"/>
      <c r="L4868" s="1"/>
      <c r="M4868" s="1"/>
      <c r="N4868" s="1"/>
    </row>
    <row r="4869" spans="1:14">
      <c r="A4869" s="73">
        <v>4862</v>
      </c>
      <c r="B4869" s="81"/>
      <c r="C4869" s="81"/>
      <c r="D4869" s="81"/>
      <c r="E4869" s="1"/>
      <c r="F4869" s="1"/>
      <c r="G4869" s="1"/>
      <c r="H4869" s="1"/>
      <c r="I4869" s="1"/>
      <c r="J4869" s="1"/>
      <c r="K4869" s="1"/>
      <c r="L4869" s="1"/>
      <c r="M4869" s="1"/>
      <c r="N4869" s="1"/>
    </row>
    <row r="4870" spans="1:14">
      <c r="A4870" s="73">
        <v>4863</v>
      </c>
      <c r="B4870" s="81"/>
      <c r="C4870" s="81"/>
      <c r="D4870" s="81"/>
      <c r="E4870" s="1"/>
      <c r="F4870" s="1"/>
      <c r="G4870" s="1"/>
      <c r="H4870" s="1"/>
      <c r="I4870" s="1"/>
      <c r="J4870" s="1"/>
      <c r="K4870" s="1"/>
      <c r="L4870" s="1"/>
      <c r="M4870" s="1"/>
      <c r="N4870" s="1"/>
    </row>
    <row r="4871" spans="1:14">
      <c r="A4871" s="73">
        <v>4864</v>
      </c>
      <c r="B4871" s="81"/>
      <c r="C4871" s="81"/>
      <c r="D4871" s="81"/>
      <c r="E4871" s="1"/>
      <c r="F4871" s="1"/>
      <c r="G4871" s="1"/>
      <c r="H4871" s="1"/>
      <c r="I4871" s="1"/>
      <c r="J4871" s="1"/>
      <c r="K4871" s="1"/>
      <c r="L4871" s="1"/>
      <c r="M4871" s="1"/>
      <c r="N4871" s="1"/>
    </row>
    <row r="4872" spans="1:14">
      <c r="A4872" s="73">
        <v>4865</v>
      </c>
      <c r="B4872" s="81"/>
      <c r="C4872" s="81"/>
      <c r="D4872" s="81"/>
      <c r="E4872" s="1"/>
      <c r="F4872" s="1"/>
      <c r="G4872" s="1"/>
      <c r="H4872" s="1"/>
      <c r="I4872" s="1"/>
      <c r="J4872" s="1"/>
      <c r="K4872" s="1"/>
      <c r="L4872" s="1"/>
      <c r="M4872" s="1"/>
      <c r="N4872" s="1"/>
    </row>
    <row r="4873" spans="1:14">
      <c r="A4873" s="73">
        <v>4866</v>
      </c>
      <c r="B4873" s="81"/>
      <c r="C4873" s="81"/>
      <c r="D4873" s="81"/>
      <c r="E4873" s="1"/>
      <c r="F4873" s="1"/>
      <c r="G4873" s="1"/>
      <c r="H4873" s="1"/>
      <c r="I4873" s="1"/>
      <c r="J4873" s="1"/>
      <c r="K4873" s="1"/>
      <c r="L4873" s="1"/>
      <c r="M4873" s="1"/>
      <c r="N4873" s="1"/>
    </row>
    <row r="4874" spans="1:14">
      <c r="A4874" s="73">
        <v>4867</v>
      </c>
      <c r="B4874" s="81"/>
      <c r="C4874" s="81"/>
      <c r="D4874" s="81"/>
      <c r="E4874" s="1"/>
      <c r="F4874" s="1"/>
      <c r="G4874" s="1"/>
      <c r="H4874" s="1"/>
      <c r="I4874" s="1"/>
      <c r="J4874" s="1"/>
      <c r="K4874" s="1"/>
      <c r="L4874" s="1"/>
      <c r="M4874" s="1"/>
      <c r="N4874" s="1"/>
    </row>
    <row r="4875" spans="1:14">
      <c r="A4875" s="73">
        <v>4868</v>
      </c>
      <c r="B4875" s="81"/>
      <c r="C4875" s="81"/>
      <c r="D4875" s="81"/>
      <c r="E4875" s="1"/>
      <c r="F4875" s="1"/>
      <c r="G4875" s="1"/>
      <c r="H4875" s="1"/>
      <c r="I4875" s="1"/>
      <c r="J4875" s="1"/>
      <c r="K4875" s="1"/>
      <c r="L4875" s="1"/>
      <c r="M4875" s="1"/>
      <c r="N4875" s="1"/>
    </row>
    <row r="4876" spans="1:14">
      <c r="A4876" s="73">
        <v>4869</v>
      </c>
      <c r="B4876" s="81"/>
      <c r="C4876" s="81"/>
      <c r="D4876" s="81"/>
      <c r="E4876" s="1"/>
      <c r="F4876" s="1"/>
      <c r="G4876" s="1"/>
      <c r="H4876" s="1"/>
      <c r="I4876" s="1"/>
      <c r="J4876" s="1"/>
      <c r="K4876" s="1"/>
      <c r="L4876" s="1"/>
      <c r="M4876" s="1"/>
      <c r="N4876" s="1"/>
    </row>
    <row r="4877" spans="1:14">
      <c r="A4877" s="73">
        <v>4870</v>
      </c>
      <c r="B4877" s="81"/>
      <c r="C4877" s="81"/>
      <c r="D4877" s="81"/>
      <c r="E4877" s="1"/>
      <c r="F4877" s="1"/>
      <c r="G4877" s="1"/>
      <c r="H4877" s="1"/>
      <c r="I4877" s="1"/>
      <c r="J4877" s="1"/>
      <c r="K4877" s="1"/>
      <c r="L4877" s="1"/>
      <c r="M4877" s="1"/>
      <c r="N4877" s="1"/>
    </row>
    <row r="4878" spans="1:14">
      <c r="A4878" s="73">
        <v>4871</v>
      </c>
      <c r="B4878" s="81"/>
      <c r="C4878" s="81"/>
      <c r="D4878" s="81"/>
      <c r="E4878" s="1"/>
      <c r="F4878" s="1"/>
      <c r="G4878" s="1"/>
      <c r="H4878" s="1"/>
      <c r="I4878" s="1"/>
      <c r="J4878" s="1"/>
      <c r="K4878" s="1"/>
      <c r="L4878" s="1"/>
      <c r="M4878" s="1"/>
      <c r="N4878" s="1"/>
    </row>
    <row r="4879" spans="1:14">
      <c r="A4879" s="73">
        <v>4872</v>
      </c>
      <c r="B4879" s="81"/>
      <c r="C4879" s="81"/>
      <c r="D4879" s="81"/>
      <c r="E4879" s="1"/>
      <c r="F4879" s="1"/>
      <c r="G4879" s="1"/>
      <c r="H4879" s="1"/>
      <c r="I4879" s="1"/>
      <c r="J4879" s="1"/>
      <c r="K4879" s="1"/>
      <c r="L4879" s="1"/>
      <c r="M4879" s="1"/>
      <c r="N4879" s="1"/>
    </row>
    <row r="4880" spans="1:14">
      <c r="A4880" s="73">
        <v>4873</v>
      </c>
      <c r="B4880" s="81"/>
      <c r="C4880" s="81"/>
      <c r="D4880" s="81"/>
      <c r="E4880" s="1"/>
      <c r="F4880" s="1"/>
      <c r="G4880" s="1"/>
      <c r="H4880" s="1"/>
      <c r="I4880" s="1"/>
      <c r="J4880" s="1"/>
      <c r="K4880" s="1"/>
      <c r="L4880" s="1"/>
      <c r="M4880" s="1"/>
      <c r="N4880" s="1"/>
    </row>
    <row r="4881" spans="1:14">
      <c r="A4881" s="73">
        <v>4874</v>
      </c>
      <c r="B4881" s="81"/>
      <c r="C4881" s="81"/>
      <c r="D4881" s="81"/>
      <c r="E4881" s="1"/>
      <c r="F4881" s="1"/>
      <c r="G4881" s="1"/>
      <c r="H4881" s="1"/>
      <c r="I4881" s="1"/>
      <c r="J4881" s="1"/>
      <c r="K4881" s="1"/>
      <c r="L4881" s="1"/>
      <c r="M4881" s="1"/>
      <c r="N4881" s="1"/>
    </row>
    <row r="4882" spans="1:14">
      <c r="A4882" s="73">
        <v>4875</v>
      </c>
      <c r="B4882" s="81"/>
      <c r="C4882" s="81"/>
      <c r="D4882" s="81"/>
      <c r="E4882" s="1"/>
      <c r="F4882" s="1"/>
      <c r="G4882" s="1"/>
      <c r="H4882" s="1"/>
      <c r="I4882" s="1"/>
      <c r="J4882" s="1"/>
      <c r="K4882" s="1"/>
      <c r="L4882" s="1"/>
      <c r="M4882" s="1"/>
      <c r="N4882" s="1"/>
    </row>
    <row r="4883" spans="1:14">
      <c r="A4883" s="73">
        <v>4876</v>
      </c>
      <c r="B4883" s="81"/>
      <c r="C4883" s="81"/>
      <c r="D4883" s="81"/>
      <c r="E4883" s="1"/>
      <c r="F4883" s="1"/>
      <c r="G4883" s="1"/>
      <c r="H4883" s="1"/>
      <c r="I4883" s="1"/>
      <c r="J4883" s="1"/>
      <c r="K4883" s="1"/>
      <c r="L4883" s="1"/>
      <c r="M4883" s="1"/>
      <c r="N4883" s="1"/>
    </row>
    <row r="4884" spans="1:14">
      <c r="A4884" s="73">
        <v>4877</v>
      </c>
      <c r="B4884" s="81"/>
      <c r="C4884" s="81"/>
      <c r="D4884" s="81"/>
      <c r="E4884" s="1"/>
      <c r="F4884" s="1"/>
      <c r="G4884" s="1"/>
      <c r="H4884" s="1"/>
      <c r="I4884" s="1"/>
      <c r="J4884" s="1"/>
      <c r="K4884" s="1"/>
      <c r="L4884" s="1"/>
      <c r="M4884" s="1"/>
      <c r="N4884" s="1"/>
    </row>
    <row r="4885" spans="1:14">
      <c r="A4885" s="73">
        <v>4878</v>
      </c>
      <c r="B4885" s="81"/>
      <c r="C4885" s="81"/>
      <c r="D4885" s="81"/>
      <c r="E4885" s="1"/>
      <c r="F4885" s="1"/>
      <c r="G4885" s="1"/>
      <c r="H4885" s="1"/>
      <c r="I4885" s="1"/>
      <c r="J4885" s="1"/>
      <c r="K4885" s="1"/>
      <c r="L4885" s="1"/>
      <c r="M4885" s="1"/>
      <c r="N4885" s="1"/>
    </row>
    <row r="4886" spans="1:14">
      <c r="A4886" s="73">
        <v>4879</v>
      </c>
      <c r="B4886" s="81"/>
      <c r="C4886" s="81"/>
      <c r="D4886" s="81"/>
      <c r="E4886" s="1"/>
      <c r="F4886" s="1"/>
      <c r="G4886" s="1"/>
      <c r="H4886" s="1"/>
      <c r="I4886" s="1"/>
      <c r="J4886" s="1"/>
      <c r="K4886" s="1"/>
      <c r="L4886" s="1"/>
      <c r="M4886" s="1"/>
      <c r="N4886" s="1"/>
    </row>
    <row r="4887" spans="1:14">
      <c r="A4887" s="73">
        <v>4880</v>
      </c>
      <c r="B4887" s="81"/>
      <c r="C4887" s="81"/>
      <c r="D4887" s="81"/>
      <c r="E4887" s="1"/>
      <c r="F4887" s="1"/>
      <c r="G4887" s="1"/>
      <c r="H4887" s="1"/>
      <c r="I4887" s="1"/>
      <c r="J4887" s="1"/>
      <c r="K4887" s="1"/>
      <c r="L4887" s="1"/>
      <c r="M4887" s="1"/>
      <c r="N4887" s="1"/>
    </row>
    <row r="4888" spans="1:14">
      <c r="A4888" s="73">
        <v>4881</v>
      </c>
      <c r="B4888" s="81"/>
      <c r="C4888" s="81"/>
      <c r="D4888" s="81"/>
      <c r="E4888" s="1"/>
      <c r="F4888" s="1"/>
      <c r="G4888" s="1"/>
      <c r="H4888" s="1"/>
      <c r="I4888" s="1"/>
      <c r="J4888" s="1"/>
      <c r="K4888" s="1"/>
      <c r="L4888" s="1"/>
      <c r="M4888" s="1"/>
      <c r="N4888" s="1"/>
    </row>
    <row r="4889" spans="1:14">
      <c r="A4889" s="73">
        <v>4882</v>
      </c>
      <c r="B4889" s="81"/>
      <c r="C4889" s="81"/>
      <c r="D4889" s="81"/>
      <c r="E4889" s="1"/>
      <c r="F4889" s="1"/>
      <c r="G4889" s="1"/>
      <c r="H4889" s="1"/>
      <c r="I4889" s="1"/>
      <c r="J4889" s="1"/>
      <c r="K4889" s="1"/>
      <c r="L4889" s="1"/>
      <c r="M4889" s="1"/>
      <c r="N4889" s="1"/>
    </row>
    <row r="4890" spans="1:14">
      <c r="A4890" s="73">
        <v>4883</v>
      </c>
      <c r="B4890" s="81"/>
      <c r="C4890" s="81"/>
      <c r="D4890" s="81"/>
      <c r="E4890" s="1"/>
      <c r="F4890" s="1"/>
      <c r="G4890" s="1"/>
      <c r="H4890" s="1"/>
      <c r="I4890" s="1"/>
      <c r="J4890" s="1"/>
      <c r="K4890" s="1"/>
      <c r="L4890" s="1"/>
      <c r="M4890" s="1"/>
      <c r="N4890" s="1"/>
    </row>
    <row r="4891" spans="1:14">
      <c r="A4891" s="73">
        <v>4884</v>
      </c>
      <c r="B4891" s="81"/>
      <c r="C4891" s="81"/>
      <c r="D4891" s="81"/>
      <c r="E4891" s="1"/>
      <c r="F4891" s="1"/>
      <c r="G4891" s="1"/>
      <c r="H4891" s="1"/>
      <c r="I4891" s="1"/>
      <c r="J4891" s="1"/>
      <c r="K4891" s="1"/>
      <c r="L4891" s="1"/>
      <c r="M4891" s="1"/>
      <c r="N4891" s="1"/>
    </row>
    <row r="4892" spans="1:14">
      <c r="A4892" s="73">
        <v>4885</v>
      </c>
      <c r="B4892" s="81"/>
      <c r="C4892" s="81"/>
      <c r="D4892" s="81"/>
      <c r="E4892" s="1"/>
      <c r="F4892" s="1"/>
      <c r="G4892" s="1"/>
      <c r="H4892" s="1"/>
      <c r="I4892" s="1"/>
      <c r="J4892" s="1"/>
      <c r="K4892" s="1"/>
      <c r="L4892" s="1"/>
      <c r="M4892" s="1"/>
      <c r="N4892" s="1"/>
    </row>
    <row r="4893" spans="1:14">
      <c r="A4893" s="73">
        <v>4886</v>
      </c>
      <c r="B4893" s="81"/>
      <c r="C4893" s="81"/>
      <c r="D4893" s="81"/>
      <c r="E4893" s="1"/>
      <c r="F4893" s="1"/>
      <c r="G4893" s="1"/>
      <c r="H4893" s="1"/>
      <c r="I4893" s="1"/>
      <c r="J4893" s="1"/>
      <c r="K4893" s="1"/>
      <c r="L4893" s="1"/>
      <c r="M4893" s="1"/>
      <c r="N4893" s="1"/>
    </row>
    <row r="4894" spans="1:14">
      <c r="A4894" s="73">
        <v>4887</v>
      </c>
      <c r="B4894" s="81"/>
      <c r="C4894" s="81"/>
      <c r="D4894" s="81"/>
      <c r="E4894" s="1"/>
      <c r="F4894" s="1"/>
      <c r="G4894" s="1"/>
      <c r="H4894" s="1"/>
      <c r="I4894" s="1"/>
      <c r="J4894" s="1"/>
      <c r="K4894" s="1"/>
      <c r="L4894" s="1"/>
      <c r="M4894" s="1"/>
      <c r="N4894" s="1"/>
    </row>
    <row r="4895" spans="1:14">
      <c r="A4895" s="73">
        <v>4888</v>
      </c>
      <c r="B4895" s="81"/>
      <c r="C4895" s="81"/>
      <c r="D4895" s="81"/>
      <c r="E4895" s="1"/>
      <c r="F4895" s="1"/>
      <c r="G4895" s="1"/>
      <c r="H4895" s="1"/>
      <c r="I4895" s="1"/>
      <c r="J4895" s="1"/>
      <c r="K4895" s="1"/>
      <c r="L4895" s="1"/>
      <c r="M4895" s="1"/>
      <c r="N4895" s="1"/>
    </row>
    <row r="4896" spans="1:14">
      <c r="A4896" s="73">
        <v>4889</v>
      </c>
      <c r="B4896" s="81"/>
      <c r="C4896" s="81"/>
      <c r="D4896" s="81"/>
      <c r="E4896" s="1"/>
      <c r="F4896" s="1"/>
      <c r="G4896" s="1"/>
      <c r="H4896" s="1"/>
      <c r="I4896" s="1"/>
      <c r="J4896" s="1"/>
      <c r="K4896" s="1"/>
      <c r="L4896" s="1"/>
      <c r="M4896" s="1"/>
      <c r="N4896" s="1"/>
    </row>
    <row r="4897" spans="1:14">
      <c r="A4897" s="73">
        <v>4890</v>
      </c>
      <c r="B4897" s="81"/>
      <c r="C4897" s="81"/>
      <c r="D4897" s="81"/>
      <c r="E4897" s="1"/>
      <c r="F4897" s="1"/>
      <c r="G4897" s="1"/>
      <c r="H4897" s="1"/>
      <c r="I4897" s="1"/>
      <c r="J4897" s="1"/>
      <c r="K4897" s="1"/>
      <c r="L4897" s="1"/>
      <c r="M4897" s="1"/>
      <c r="N4897" s="1"/>
    </row>
    <row r="4898" spans="1:14">
      <c r="A4898" s="73">
        <v>4891</v>
      </c>
      <c r="B4898" s="81"/>
      <c r="C4898" s="81"/>
      <c r="D4898" s="81"/>
      <c r="E4898" s="1"/>
      <c r="F4898" s="1"/>
      <c r="G4898" s="1"/>
      <c r="H4898" s="1"/>
      <c r="I4898" s="1"/>
      <c r="J4898" s="1"/>
      <c r="K4898" s="1"/>
      <c r="L4898" s="1"/>
      <c r="M4898" s="1"/>
      <c r="N4898" s="1"/>
    </row>
    <row r="4899" spans="1:14">
      <c r="A4899" s="73">
        <v>4892</v>
      </c>
      <c r="B4899" s="81"/>
      <c r="C4899" s="81"/>
      <c r="D4899" s="81"/>
      <c r="E4899" s="1"/>
      <c r="F4899" s="1"/>
      <c r="G4899" s="1"/>
      <c r="H4899" s="1"/>
      <c r="I4899" s="1"/>
      <c r="J4899" s="1"/>
      <c r="K4899" s="1"/>
      <c r="L4899" s="1"/>
      <c r="M4899" s="1"/>
      <c r="N4899" s="1"/>
    </row>
    <row r="4900" spans="1:14">
      <c r="A4900" s="73">
        <v>4893</v>
      </c>
      <c r="B4900" s="81"/>
      <c r="C4900" s="81"/>
      <c r="D4900" s="81"/>
      <c r="E4900" s="1"/>
      <c r="F4900" s="1"/>
      <c r="G4900" s="1"/>
      <c r="H4900" s="1"/>
      <c r="I4900" s="1"/>
      <c r="J4900" s="1"/>
      <c r="K4900" s="1"/>
      <c r="L4900" s="1"/>
      <c r="M4900" s="1"/>
      <c r="N4900" s="1"/>
    </row>
    <row r="4901" spans="1:14">
      <c r="A4901" s="73">
        <v>4894</v>
      </c>
      <c r="B4901" s="81"/>
      <c r="C4901" s="81"/>
      <c r="D4901" s="81"/>
      <c r="E4901" s="1"/>
      <c r="F4901" s="1"/>
      <c r="G4901" s="1"/>
      <c r="H4901" s="1"/>
      <c r="I4901" s="1"/>
      <c r="J4901" s="1"/>
      <c r="K4901" s="1"/>
      <c r="L4901" s="1"/>
      <c r="M4901" s="1"/>
      <c r="N4901" s="1"/>
    </row>
    <row r="4902" spans="1:14">
      <c r="A4902" s="73">
        <v>4895</v>
      </c>
      <c r="B4902" s="81"/>
      <c r="C4902" s="81"/>
      <c r="D4902" s="81"/>
      <c r="E4902" s="1"/>
      <c r="F4902" s="1"/>
      <c r="G4902" s="1"/>
      <c r="H4902" s="1"/>
      <c r="I4902" s="1"/>
      <c r="J4902" s="1"/>
      <c r="K4902" s="1"/>
      <c r="L4902" s="1"/>
      <c r="M4902" s="1"/>
      <c r="N4902" s="1"/>
    </row>
    <row r="4903" spans="1:14">
      <c r="A4903" s="73">
        <v>4896</v>
      </c>
      <c r="B4903" s="81"/>
      <c r="C4903" s="81"/>
      <c r="D4903" s="81"/>
      <c r="E4903" s="1"/>
      <c r="F4903" s="1"/>
      <c r="G4903" s="1"/>
      <c r="H4903" s="1"/>
      <c r="I4903" s="1"/>
      <c r="J4903" s="1"/>
      <c r="K4903" s="1"/>
      <c r="L4903" s="1"/>
      <c r="M4903" s="1"/>
      <c r="N4903" s="1"/>
    </row>
    <row r="4904" spans="1:14">
      <c r="A4904" s="73">
        <v>4897</v>
      </c>
      <c r="B4904" s="81"/>
      <c r="C4904" s="81"/>
      <c r="D4904" s="81"/>
      <c r="E4904" s="1"/>
      <c r="F4904" s="1"/>
      <c r="G4904" s="1"/>
      <c r="H4904" s="1"/>
      <c r="I4904" s="1"/>
      <c r="J4904" s="1"/>
      <c r="K4904" s="1"/>
      <c r="L4904" s="1"/>
      <c r="M4904" s="1"/>
      <c r="N4904" s="1"/>
    </row>
    <row r="4905" spans="1:14">
      <c r="A4905" s="73">
        <v>4898</v>
      </c>
      <c r="B4905" s="81"/>
      <c r="C4905" s="81"/>
      <c r="D4905" s="81"/>
      <c r="E4905" s="1"/>
      <c r="F4905" s="1"/>
      <c r="G4905" s="1"/>
      <c r="H4905" s="1"/>
      <c r="I4905" s="1"/>
      <c r="J4905" s="1"/>
      <c r="K4905" s="1"/>
      <c r="L4905" s="1"/>
      <c r="M4905" s="1"/>
      <c r="N4905" s="1"/>
    </row>
    <row r="4906" spans="1:14">
      <c r="A4906" s="73">
        <v>4899</v>
      </c>
      <c r="B4906" s="81"/>
      <c r="C4906" s="81"/>
      <c r="D4906" s="81"/>
      <c r="E4906" s="1"/>
      <c r="F4906" s="1"/>
      <c r="G4906" s="1"/>
      <c r="H4906" s="1"/>
      <c r="I4906" s="1"/>
      <c r="J4906" s="1"/>
      <c r="K4906" s="1"/>
      <c r="L4906" s="1"/>
      <c r="M4906" s="1"/>
      <c r="N4906" s="1"/>
    </row>
    <row r="4907" spans="1:14">
      <c r="A4907" s="73">
        <v>4900</v>
      </c>
      <c r="B4907" s="81"/>
      <c r="C4907" s="81"/>
      <c r="D4907" s="81"/>
      <c r="E4907" s="1"/>
      <c r="F4907" s="1"/>
      <c r="G4907" s="1"/>
      <c r="H4907" s="1"/>
      <c r="I4907" s="1"/>
      <c r="J4907" s="1"/>
      <c r="K4907" s="1"/>
      <c r="L4907" s="1"/>
      <c r="M4907" s="1"/>
      <c r="N4907" s="1"/>
    </row>
    <row r="4908" spans="1:14">
      <c r="A4908" s="73">
        <v>4901</v>
      </c>
      <c r="B4908" s="81"/>
      <c r="C4908" s="81"/>
      <c r="D4908" s="81"/>
      <c r="E4908" s="1"/>
      <c r="F4908" s="1"/>
      <c r="G4908" s="1"/>
      <c r="H4908" s="1"/>
      <c r="I4908" s="1"/>
      <c r="J4908" s="1"/>
      <c r="K4908" s="1"/>
      <c r="L4908" s="1"/>
      <c r="M4908" s="1"/>
      <c r="N4908" s="1"/>
    </row>
    <row r="4909" spans="1:14">
      <c r="A4909" s="73">
        <v>4902</v>
      </c>
      <c r="B4909" s="81"/>
      <c r="C4909" s="81"/>
      <c r="D4909" s="81"/>
      <c r="E4909" s="1"/>
      <c r="F4909" s="1"/>
      <c r="G4909" s="1"/>
      <c r="H4909" s="1"/>
      <c r="I4909" s="1"/>
      <c r="J4909" s="1"/>
      <c r="K4909" s="1"/>
      <c r="L4909" s="1"/>
      <c r="M4909" s="1"/>
      <c r="N4909" s="1"/>
    </row>
    <row r="4910" spans="1:14">
      <c r="A4910" s="73">
        <v>4903</v>
      </c>
      <c r="B4910" s="81"/>
      <c r="C4910" s="81"/>
      <c r="D4910" s="81"/>
      <c r="E4910" s="1"/>
      <c r="F4910" s="1"/>
      <c r="G4910" s="1"/>
      <c r="H4910" s="1"/>
      <c r="I4910" s="1"/>
      <c r="J4910" s="1"/>
      <c r="K4910" s="1"/>
      <c r="L4910" s="1"/>
      <c r="M4910" s="1"/>
      <c r="N4910" s="1"/>
    </row>
    <row r="4911" spans="1:14">
      <c r="A4911" s="73">
        <v>4904</v>
      </c>
      <c r="B4911" s="81"/>
      <c r="C4911" s="81"/>
      <c r="D4911" s="81"/>
      <c r="E4911" s="1"/>
      <c r="F4911" s="1"/>
      <c r="G4911" s="1"/>
      <c r="H4911" s="1"/>
      <c r="I4911" s="1"/>
      <c r="J4911" s="1"/>
      <c r="K4911" s="1"/>
      <c r="L4911" s="1"/>
      <c r="M4911" s="1"/>
      <c r="N4911" s="1"/>
    </row>
    <row r="4912" spans="1:14">
      <c r="A4912" s="73">
        <v>4905</v>
      </c>
      <c r="B4912" s="81"/>
      <c r="C4912" s="81"/>
      <c r="D4912" s="81"/>
      <c r="E4912" s="1"/>
      <c r="F4912" s="1"/>
      <c r="G4912" s="1"/>
      <c r="H4912" s="1"/>
      <c r="I4912" s="1"/>
      <c r="J4912" s="1"/>
      <c r="K4912" s="1"/>
      <c r="L4912" s="1"/>
      <c r="M4912" s="1"/>
      <c r="N4912" s="1"/>
    </row>
    <row r="4913" spans="1:14">
      <c r="A4913" s="73">
        <v>4906</v>
      </c>
      <c r="B4913" s="81"/>
      <c r="C4913" s="81"/>
      <c r="D4913" s="81"/>
      <c r="E4913" s="1"/>
      <c r="F4913" s="1"/>
      <c r="G4913" s="1"/>
      <c r="H4913" s="1"/>
      <c r="I4913" s="1"/>
      <c r="J4913" s="1"/>
      <c r="K4913" s="1"/>
      <c r="L4913" s="1"/>
      <c r="M4913" s="1"/>
      <c r="N4913" s="1"/>
    </row>
    <row r="4914" spans="1:14">
      <c r="A4914" s="73">
        <v>4907</v>
      </c>
      <c r="B4914" s="81"/>
      <c r="C4914" s="81"/>
      <c r="D4914" s="81"/>
      <c r="E4914" s="1"/>
      <c r="F4914" s="1"/>
      <c r="G4914" s="1"/>
      <c r="H4914" s="1"/>
      <c r="I4914" s="1"/>
      <c r="J4914" s="1"/>
      <c r="K4914" s="1"/>
      <c r="L4914" s="1"/>
      <c r="M4914" s="1"/>
      <c r="N4914" s="1"/>
    </row>
    <row r="4915" spans="1:14">
      <c r="A4915" s="73">
        <v>4908</v>
      </c>
      <c r="B4915" s="81"/>
      <c r="C4915" s="81"/>
      <c r="D4915" s="81"/>
      <c r="E4915" s="1"/>
      <c r="F4915" s="1"/>
      <c r="G4915" s="1"/>
      <c r="H4915" s="1"/>
      <c r="I4915" s="1"/>
      <c r="J4915" s="1"/>
      <c r="K4915" s="1"/>
      <c r="L4915" s="1"/>
      <c r="M4915" s="1"/>
      <c r="N4915" s="1"/>
    </row>
    <row r="4916" spans="1:14">
      <c r="A4916" s="73">
        <v>4909</v>
      </c>
      <c r="B4916" s="81"/>
      <c r="C4916" s="81"/>
      <c r="D4916" s="81"/>
      <c r="E4916" s="1"/>
      <c r="F4916" s="1"/>
      <c r="G4916" s="1"/>
      <c r="H4916" s="1"/>
      <c r="I4916" s="1"/>
      <c r="J4916" s="1"/>
      <c r="K4916" s="1"/>
      <c r="L4916" s="1"/>
      <c r="M4916" s="1"/>
      <c r="N4916" s="1"/>
    </row>
    <row r="4917" spans="1:14">
      <c r="A4917" s="73">
        <v>4910</v>
      </c>
      <c r="B4917" s="81"/>
      <c r="C4917" s="81"/>
      <c r="D4917" s="81"/>
      <c r="E4917" s="1"/>
      <c r="F4917" s="1"/>
      <c r="G4917" s="1"/>
      <c r="H4917" s="1"/>
      <c r="I4917" s="1"/>
      <c r="J4917" s="1"/>
      <c r="K4917" s="1"/>
      <c r="L4917" s="1"/>
      <c r="M4917" s="1"/>
      <c r="N4917" s="1"/>
    </row>
    <row r="4918" spans="1:14">
      <c r="A4918" s="73">
        <v>4911</v>
      </c>
      <c r="B4918" s="81"/>
      <c r="C4918" s="81"/>
      <c r="D4918" s="81"/>
      <c r="E4918" s="1"/>
      <c r="F4918" s="1"/>
      <c r="G4918" s="1"/>
      <c r="H4918" s="1"/>
      <c r="I4918" s="1"/>
      <c r="J4918" s="1"/>
      <c r="K4918" s="1"/>
      <c r="L4918" s="1"/>
      <c r="M4918" s="1"/>
      <c r="N4918" s="1"/>
    </row>
    <row r="4919" spans="1:14">
      <c r="A4919" s="73">
        <v>4912</v>
      </c>
      <c r="B4919" s="81"/>
      <c r="C4919" s="81"/>
      <c r="D4919" s="81"/>
      <c r="E4919" s="1"/>
      <c r="F4919" s="1"/>
      <c r="G4919" s="1"/>
      <c r="H4919" s="1"/>
      <c r="I4919" s="1"/>
      <c r="J4919" s="1"/>
      <c r="K4919" s="1"/>
      <c r="L4919" s="1"/>
      <c r="M4919" s="1"/>
      <c r="N4919" s="1"/>
    </row>
    <row r="4920" spans="1:14">
      <c r="A4920" s="73">
        <v>4913</v>
      </c>
      <c r="B4920" s="80"/>
      <c r="C4920" s="80"/>
      <c r="D4920" s="80"/>
      <c r="E4920" s="1"/>
      <c r="F4920" s="1"/>
      <c r="G4920" s="1"/>
      <c r="H4920" s="1"/>
      <c r="I4920" s="1"/>
      <c r="J4920" s="1"/>
      <c r="K4920" s="1"/>
      <c r="L4920" s="1"/>
      <c r="M4920" s="1"/>
      <c r="N4920" s="1"/>
    </row>
    <row r="4921" spans="1:14">
      <c r="A4921" s="73">
        <v>4914</v>
      </c>
      <c r="B4921" s="81"/>
      <c r="C4921" s="81"/>
      <c r="D4921" s="81"/>
      <c r="E4921" s="1"/>
      <c r="F4921" s="1"/>
      <c r="G4921" s="1"/>
      <c r="H4921" s="1"/>
      <c r="I4921" s="1"/>
      <c r="J4921" s="1"/>
      <c r="K4921" s="1"/>
      <c r="L4921" s="1"/>
      <c r="M4921" s="1"/>
      <c r="N4921" s="1"/>
    </row>
    <row r="4922" spans="1:14">
      <c r="A4922" s="73">
        <v>4915</v>
      </c>
      <c r="B4922" s="81"/>
      <c r="C4922" s="81"/>
      <c r="D4922" s="81"/>
      <c r="E4922" s="1"/>
      <c r="F4922" s="1"/>
      <c r="G4922" s="1"/>
      <c r="H4922" s="1"/>
      <c r="I4922" s="1"/>
      <c r="J4922" s="1"/>
      <c r="K4922" s="1"/>
      <c r="L4922" s="1"/>
      <c r="M4922" s="1"/>
      <c r="N4922" s="1"/>
    </row>
    <row r="4923" spans="1:14">
      <c r="A4923" s="73">
        <v>4916</v>
      </c>
      <c r="B4923" s="81"/>
      <c r="C4923" s="81"/>
      <c r="D4923" s="81"/>
      <c r="E4923" s="1"/>
      <c r="F4923" s="1"/>
      <c r="G4923" s="1"/>
      <c r="H4923" s="1"/>
      <c r="I4923" s="1"/>
      <c r="J4923" s="1"/>
      <c r="K4923" s="1"/>
      <c r="L4923" s="1"/>
      <c r="M4923" s="1"/>
      <c r="N4923" s="1"/>
    </row>
    <row r="4924" spans="1:14">
      <c r="A4924" s="73">
        <v>4917</v>
      </c>
      <c r="B4924" s="81"/>
      <c r="C4924" s="81"/>
      <c r="D4924" s="81"/>
      <c r="E4924" s="1"/>
      <c r="F4924" s="1"/>
      <c r="G4924" s="1"/>
      <c r="H4924" s="1"/>
      <c r="I4924" s="1"/>
      <c r="J4924" s="1"/>
      <c r="K4924" s="1"/>
      <c r="L4924" s="1"/>
      <c r="M4924" s="1"/>
      <c r="N4924" s="1"/>
    </row>
    <row r="4925" spans="1:14">
      <c r="A4925" s="73">
        <v>4918</v>
      </c>
      <c r="B4925" s="81"/>
      <c r="C4925" s="81"/>
      <c r="D4925" s="81"/>
      <c r="E4925" s="1"/>
      <c r="F4925" s="1"/>
      <c r="G4925" s="1"/>
      <c r="H4925" s="1"/>
      <c r="I4925" s="1"/>
      <c r="J4925" s="1"/>
      <c r="K4925" s="1"/>
      <c r="L4925" s="1"/>
      <c r="M4925" s="1"/>
      <c r="N4925" s="1"/>
    </row>
    <row r="4926" spans="1:14">
      <c r="A4926" s="73">
        <v>4919</v>
      </c>
      <c r="B4926" s="81"/>
      <c r="C4926" s="81"/>
      <c r="D4926" s="81"/>
      <c r="E4926" s="1"/>
      <c r="F4926" s="1"/>
      <c r="G4926" s="1"/>
      <c r="H4926" s="1"/>
      <c r="I4926" s="1"/>
      <c r="J4926" s="1"/>
      <c r="K4926" s="1"/>
      <c r="L4926" s="1"/>
      <c r="M4926" s="1"/>
      <c r="N4926" s="1"/>
    </row>
    <row r="4927" spans="1:14">
      <c r="A4927" s="73">
        <v>4920</v>
      </c>
      <c r="B4927" s="81"/>
      <c r="C4927" s="81"/>
      <c r="D4927" s="81"/>
      <c r="E4927" s="1"/>
      <c r="F4927" s="1"/>
      <c r="G4927" s="1"/>
      <c r="H4927" s="1"/>
      <c r="I4927" s="1"/>
      <c r="J4927" s="1"/>
      <c r="K4927" s="1"/>
      <c r="L4927" s="1"/>
      <c r="M4927" s="1"/>
      <c r="N4927" s="1"/>
    </row>
    <row r="4928" spans="1:14">
      <c r="A4928" s="73">
        <v>4921</v>
      </c>
      <c r="B4928" s="81"/>
      <c r="C4928" s="81"/>
      <c r="D4928" s="81"/>
      <c r="E4928" s="1"/>
      <c r="F4928" s="1"/>
      <c r="G4928" s="1"/>
      <c r="H4928" s="1"/>
      <c r="I4928" s="1"/>
      <c r="J4928" s="1"/>
      <c r="K4928" s="1"/>
      <c r="L4928" s="1"/>
      <c r="M4928" s="1"/>
      <c r="N4928" s="1"/>
    </row>
    <row r="4929" spans="1:14">
      <c r="A4929" s="73">
        <v>4922</v>
      </c>
      <c r="B4929" s="81"/>
      <c r="C4929" s="81"/>
      <c r="D4929" s="81"/>
      <c r="E4929" s="1"/>
      <c r="F4929" s="1"/>
      <c r="G4929" s="1"/>
      <c r="H4929" s="1"/>
      <c r="I4929" s="1"/>
      <c r="J4929" s="1"/>
      <c r="K4929" s="1"/>
      <c r="L4929" s="1"/>
      <c r="M4929" s="1"/>
      <c r="N4929" s="1"/>
    </row>
    <row r="4930" spans="1:14">
      <c r="A4930" s="73">
        <v>4923</v>
      </c>
      <c r="B4930" s="81"/>
      <c r="C4930" s="81"/>
      <c r="D4930" s="81"/>
      <c r="E4930" s="1"/>
      <c r="F4930" s="1"/>
      <c r="G4930" s="1"/>
      <c r="H4930" s="1"/>
      <c r="I4930" s="1"/>
      <c r="J4930" s="1"/>
      <c r="K4930" s="1"/>
      <c r="L4930" s="1"/>
      <c r="M4930" s="1"/>
      <c r="N4930" s="1"/>
    </row>
    <row r="4931" spans="1:14">
      <c r="A4931" s="73">
        <v>4924</v>
      </c>
      <c r="B4931" s="81"/>
      <c r="C4931" s="81"/>
      <c r="D4931" s="81"/>
      <c r="E4931" s="1"/>
      <c r="F4931" s="1"/>
      <c r="G4931" s="1"/>
      <c r="H4931" s="1"/>
      <c r="I4931" s="1"/>
      <c r="J4931" s="1"/>
      <c r="K4931" s="1"/>
      <c r="L4931" s="1"/>
      <c r="M4931" s="1"/>
      <c r="N4931" s="1"/>
    </row>
    <row r="4932" spans="1:14">
      <c r="A4932" s="73">
        <v>4925</v>
      </c>
      <c r="B4932" s="81"/>
      <c r="C4932" s="81"/>
      <c r="D4932" s="81"/>
      <c r="E4932" s="1"/>
      <c r="F4932" s="1"/>
      <c r="G4932" s="1"/>
      <c r="H4932" s="1"/>
      <c r="I4932" s="1"/>
      <c r="J4932" s="1"/>
      <c r="K4932" s="1"/>
      <c r="L4932" s="1"/>
      <c r="M4932" s="1"/>
      <c r="N4932" s="1"/>
    </row>
    <row r="4933" spans="1:14">
      <c r="A4933" s="73">
        <v>4926</v>
      </c>
      <c r="B4933" s="81"/>
      <c r="C4933" s="81"/>
      <c r="D4933" s="81"/>
      <c r="E4933" s="1"/>
      <c r="F4933" s="1"/>
      <c r="G4933" s="1"/>
      <c r="H4933" s="1"/>
      <c r="I4933" s="1"/>
      <c r="J4933" s="1"/>
      <c r="K4933" s="1"/>
      <c r="L4933" s="1"/>
      <c r="M4933" s="1"/>
      <c r="N4933" s="1"/>
    </row>
    <row r="4934" spans="1:14">
      <c r="A4934" s="73">
        <v>4927</v>
      </c>
      <c r="B4934" s="81"/>
      <c r="C4934" s="81"/>
      <c r="D4934" s="81"/>
      <c r="E4934" s="1"/>
      <c r="F4934" s="1"/>
      <c r="G4934" s="1"/>
      <c r="H4934" s="1"/>
      <c r="I4934" s="1"/>
      <c r="J4934" s="1"/>
      <c r="K4934" s="1"/>
      <c r="L4934" s="1"/>
      <c r="M4934" s="1"/>
      <c r="N4934" s="1"/>
    </row>
    <row r="4935" spans="1:14">
      <c r="A4935" s="73">
        <v>4928</v>
      </c>
      <c r="B4935" s="81"/>
      <c r="C4935" s="81"/>
      <c r="D4935" s="81"/>
      <c r="E4935" s="1"/>
      <c r="F4935" s="1"/>
      <c r="G4935" s="1"/>
      <c r="H4935" s="1"/>
      <c r="I4935" s="1"/>
      <c r="J4935" s="1"/>
      <c r="K4935" s="1"/>
      <c r="L4935" s="1"/>
      <c r="M4935" s="1"/>
      <c r="N4935" s="1"/>
    </row>
    <row r="4936" spans="1:14">
      <c r="A4936" s="73">
        <v>4929</v>
      </c>
      <c r="B4936" s="81"/>
      <c r="C4936" s="81"/>
      <c r="D4936" s="81"/>
      <c r="E4936" s="1"/>
      <c r="F4936" s="1"/>
      <c r="G4936" s="1"/>
      <c r="H4936" s="1"/>
      <c r="I4936" s="1"/>
      <c r="J4936" s="1"/>
      <c r="K4936" s="1"/>
      <c r="L4936" s="1"/>
      <c r="M4936" s="1"/>
      <c r="N4936" s="1"/>
    </row>
    <row r="4937" spans="1:14">
      <c r="A4937" s="73">
        <v>4930</v>
      </c>
      <c r="B4937" s="81"/>
      <c r="C4937" s="81"/>
      <c r="D4937" s="81"/>
      <c r="E4937" s="1"/>
      <c r="F4937" s="1"/>
      <c r="G4937" s="1"/>
      <c r="H4937" s="1"/>
      <c r="I4937" s="1"/>
      <c r="J4937" s="1"/>
      <c r="K4937" s="1"/>
      <c r="L4937" s="1"/>
      <c r="M4937" s="1"/>
      <c r="N4937" s="1"/>
    </row>
    <row r="4938" spans="1:14">
      <c r="A4938" s="73">
        <v>4931</v>
      </c>
      <c r="B4938" s="81"/>
      <c r="C4938" s="81"/>
      <c r="D4938" s="81"/>
      <c r="E4938" s="1"/>
      <c r="F4938" s="1"/>
      <c r="G4938" s="1"/>
      <c r="H4938" s="1"/>
      <c r="I4938" s="1"/>
      <c r="J4938" s="1"/>
      <c r="K4938" s="1"/>
      <c r="L4938" s="1"/>
      <c r="M4938" s="1"/>
      <c r="N4938" s="1"/>
    </row>
    <row r="4939" spans="1:14">
      <c r="A4939" s="73">
        <v>4932</v>
      </c>
      <c r="B4939" s="81"/>
      <c r="C4939" s="81"/>
      <c r="D4939" s="81"/>
      <c r="E4939" s="1"/>
      <c r="F4939" s="1"/>
      <c r="G4939" s="1"/>
      <c r="H4939" s="1"/>
      <c r="I4939" s="1"/>
      <c r="J4939" s="1"/>
      <c r="K4939" s="1"/>
      <c r="L4939" s="1"/>
      <c r="M4939" s="1"/>
      <c r="N4939" s="1"/>
    </row>
    <row r="4940" spans="1:14">
      <c r="A4940" s="73">
        <v>4933</v>
      </c>
      <c r="B4940" s="81"/>
      <c r="C4940" s="81"/>
      <c r="D4940" s="81"/>
      <c r="E4940" s="1"/>
      <c r="F4940" s="1"/>
      <c r="G4940" s="1"/>
      <c r="H4940" s="1"/>
      <c r="I4940" s="1"/>
      <c r="J4940" s="1"/>
      <c r="K4940" s="1"/>
      <c r="L4940" s="1"/>
      <c r="M4940" s="1"/>
      <c r="N4940" s="1"/>
    </row>
    <row r="4941" spans="1:14">
      <c r="A4941" s="73">
        <v>4934</v>
      </c>
      <c r="B4941" s="81"/>
      <c r="C4941" s="81"/>
      <c r="D4941" s="81"/>
      <c r="E4941" s="1"/>
      <c r="F4941" s="1"/>
      <c r="G4941" s="1"/>
      <c r="H4941" s="1"/>
      <c r="I4941" s="1"/>
      <c r="J4941" s="1"/>
      <c r="K4941" s="1"/>
      <c r="L4941" s="1"/>
      <c r="M4941" s="1"/>
      <c r="N4941" s="1"/>
    </row>
    <row r="4942" spans="1:14">
      <c r="A4942" s="73">
        <v>4935</v>
      </c>
      <c r="B4942" s="81"/>
      <c r="C4942" s="81"/>
      <c r="D4942" s="81"/>
      <c r="E4942" s="1"/>
      <c r="F4942" s="1"/>
      <c r="G4942" s="1"/>
      <c r="H4942" s="1"/>
      <c r="I4942" s="1"/>
      <c r="J4942" s="1"/>
      <c r="K4942" s="1"/>
      <c r="L4942" s="1"/>
      <c r="M4942" s="1"/>
      <c r="N4942" s="1"/>
    </row>
    <row r="4943" spans="1:14">
      <c r="A4943" s="73">
        <v>4936</v>
      </c>
      <c r="B4943" s="81"/>
      <c r="C4943" s="81"/>
      <c r="D4943" s="81"/>
      <c r="E4943" s="1"/>
      <c r="F4943" s="1"/>
      <c r="G4943" s="1"/>
      <c r="H4943" s="1"/>
      <c r="I4943" s="1"/>
      <c r="J4943" s="1"/>
      <c r="K4943" s="1"/>
      <c r="L4943" s="1"/>
      <c r="M4943" s="1"/>
      <c r="N4943" s="1"/>
    </row>
    <row r="4944" spans="1:14">
      <c r="A4944" s="73">
        <v>4937</v>
      </c>
      <c r="B4944" s="81"/>
      <c r="C4944" s="81"/>
      <c r="D4944" s="81"/>
      <c r="E4944" s="1"/>
      <c r="F4944" s="1"/>
      <c r="G4944" s="1"/>
      <c r="H4944" s="1"/>
      <c r="I4944" s="1"/>
      <c r="J4944" s="1"/>
      <c r="K4944" s="1"/>
      <c r="L4944" s="1"/>
      <c r="M4944" s="1"/>
      <c r="N4944" s="1"/>
    </row>
    <row r="4945" spans="1:14">
      <c r="A4945" s="73">
        <v>4938</v>
      </c>
      <c r="B4945" s="81"/>
      <c r="C4945" s="81"/>
      <c r="D4945" s="81"/>
      <c r="E4945" s="1"/>
      <c r="F4945" s="1"/>
      <c r="G4945" s="1"/>
      <c r="H4945" s="1"/>
      <c r="I4945" s="1"/>
      <c r="J4945" s="1"/>
      <c r="K4945" s="1"/>
      <c r="L4945" s="1"/>
      <c r="M4945" s="1"/>
      <c r="N4945" s="1"/>
    </row>
    <row r="4946" spans="1:14">
      <c r="A4946" s="73">
        <v>4939</v>
      </c>
      <c r="B4946" s="81"/>
      <c r="C4946" s="81"/>
      <c r="D4946" s="81"/>
      <c r="E4946" s="1"/>
      <c r="F4946" s="1"/>
      <c r="G4946" s="1"/>
      <c r="H4946" s="1"/>
      <c r="I4946" s="1"/>
      <c r="J4946" s="1"/>
      <c r="K4946" s="1"/>
      <c r="L4946" s="1"/>
      <c r="M4946" s="1"/>
      <c r="N4946" s="1"/>
    </row>
    <row r="4947" spans="1:14">
      <c r="A4947" s="73">
        <v>4940</v>
      </c>
      <c r="B4947" s="81"/>
      <c r="C4947" s="81"/>
      <c r="D4947" s="81"/>
      <c r="E4947" s="1"/>
      <c r="F4947" s="1"/>
      <c r="G4947" s="1"/>
      <c r="H4947" s="1"/>
      <c r="I4947" s="1"/>
      <c r="J4947" s="1"/>
      <c r="K4947" s="1"/>
      <c r="L4947" s="1"/>
      <c r="M4947" s="1"/>
      <c r="N4947" s="1"/>
    </row>
    <row r="4948" spans="1:14">
      <c r="A4948" s="73">
        <v>4941</v>
      </c>
      <c r="B4948" s="81"/>
      <c r="C4948" s="81"/>
      <c r="D4948" s="81"/>
      <c r="E4948" s="1"/>
      <c r="F4948" s="1"/>
      <c r="G4948" s="1"/>
      <c r="H4948" s="1"/>
      <c r="I4948" s="1"/>
      <c r="J4948" s="1"/>
      <c r="K4948" s="1"/>
      <c r="L4948" s="1"/>
      <c r="M4948" s="1"/>
      <c r="N4948" s="1"/>
    </row>
    <row r="4949" spans="1:14">
      <c r="A4949" s="73">
        <v>4942</v>
      </c>
      <c r="B4949" s="81"/>
      <c r="C4949" s="81"/>
      <c r="D4949" s="81"/>
      <c r="E4949" s="1"/>
      <c r="F4949" s="1"/>
      <c r="G4949" s="1"/>
      <c r="H4949" s="1"/>
      <c r="I4949" s="1"/>
      <c r="J4949" s="1"/>
      <c r="K4949" s="1"/>
      <c r="L4949" s="1"/>
      <c r="M4949" s="1"/>
      <c r="N4949" s="1"/>
    </row>
    <row r="4950" spans="1:14">
      <c r="A4950" s="73">
        <v>4943</v>
      </c>
      <c r="B4950" s="81"/>
      <c r="C4950" s="81"/>
      <c r="D4950" s="81"/>
      <c r="E4950" s="1"/>
      <c r="F4950" s="1"/>
      <c r="G4950" s="1"/>
      <c r="H4950" s="1"/>
      <c r="I4950" s="1"/>
      <c r="J4950" s="1"/>
      <c r="K4950" s="1"/>
      <c r="L4950" s="1"/>
      <c r="M4950" s="1"/>
      <c r="N4950" s="1"/>
    </row>
    <row r="4951" spans="1:14">
      <c r="A4951" s="73">
        <v>4944</v>
      </c>
      <c r="B4951" s="81"/>
      <c r="C4951" s="81"/>
      <c r="D4951" s="81"/>
      <c r="E4951" s="1"/>
      <c r="F4951" s="1"/>
      <c r="G4951" s="1"/>
      <c r="H4951" s="1"/>
      <c r="I4951" s="1"/>
      <c r="J4951" s="1"/>
      <c r="K4951" s="1"/>
      <c r="L4951" s="1"/>
      <c r="M4951" s="1"/>
      <c r="N4951" s="1"/>
    </row>
    <row r="4952" spans="1:14">
      <c r="A4952" s="73">
        <v>4945</v>
      </c>
      <c r="B4952" s="81"/>
      <c r="C4952" s="81"/>
      <c r="D4952" s="81"/>
      <c r="E4952" s="1"/>
      <c r="F4952" s="1"/>
      <c r="G4952" s="1"/>
      <c r="H4952" s="1"/>
      <c r="I4952" s="1"/>
      <c r="J4952" s="1"/>
      <c r="K4952" s="1"/>
      <c r="L4952" s="1"/>
      <c r="M4952" s="1"/>
      <c r="N4952" s="1"/>
    </row>
    <row r="4953" spans="1:14">
      <c r="A4953" s="73">
        <v>4946</v>
      </c>
      <c r="B4953" s="81"/>
      <c r="C4953" s="81"/>
      <c r="D4953" s="81"/>
      <c r="E4953" s="1"/>
      <c r="F4953" s="1"/>
      <c r="G4953" s="1"/>
      <c r="H4953" s="1"/>
      <c r="I4953" s="1"/>
      <c r="J4953" s="1"/>
      <c r="K4953" s="1"/>
      <c r="L4953" s="1"/>
      <c r="M4953" s="1"/>
      <c r="N4953" s="1"/>
    </row>
    <row r="4954" spans="1:14">
      <c r="A4954" s="73">
        <v>4947</v>
      </c>
      <c r="B4954" s="81"/>
      <c r="C4954" s="81"/>
      <c r="D4954" s="81"/>
      <c r="E4954" s="1"/>
      <c r="F4954" s="1"/>
      <c r="G4954" s="1"/>
      <c r="H4954" s="1"/>
      <c r="I4954" s="1"/>
      <c r="J4954" s="1"/>
      <c r="K4954" s="1"/>
      <c r="L4954" s="1"/>
      <c r="M4954" s="1"/>
      <c r="N4954" s="1"/>
    </row>
    <row r="4955" spans="1:14">
      <c r="A4955" s="73">
        <v>4948</v>
      </c>
      <c r="B4955" s="81"/>
      <c r="C4955" s="81"/>
      <c r="D4955" s="81"/>
      <c r="E4955" s="1"/>
      <c r="F4955" s="1"/>
      <c r="G4955" s="1"/>
      <c r="H4955" s="1"/>
      <c r="I4955" s="1"/>
      <c r="J4955" s="1"/>
      <c r="K4955" s="1"/>
      <c r="L4955" s="1"/>
      <c r="M4955" s="1"/>
      <c r="N4955" s="1"/>
    </row>
    <row r="4956" spans="1:14">
      <c r="A4956" s="73">
        <v>4949</v>
      </c>
      <c r="B4956" s="81"/>
      <c r="C4956" s="81"/>
      <c r="D4956" s="81"/>
      <c r="E4956" s="1"/>
      <c r="F4956" s="1"/>
      <c r="G4956" s="1"/>
      <c r="H4956" s="1"/>
      <c r="I4956" s="1"/>
      <c r="J4956" s="1"/>
      <c r="K4956" s="1"/>
      <c r="L4956" s="1"/>
      <c r="M4956" s="1"/>
      <c r="N4956" s="1"/>
    </row>
    <row r="4957" spans="1:14">
      <c r="A4957" s="73">
        <v>4950</v>
      </c>
      <c r="B4957" s="81"/>
      <c r="C4957" s="81"/>
      <c r="D4957" s="81"/>
      <c r="E4957" s="1"/>
      <c r="F4957" s="1"/>
      <c r="G4957" s="1"/>
      <c r="H4957" s="1"/>
      <c r="I4957" s="1"/>
      <c r="J4957" s="1"/>
      <c r="K4957" s="1"/>
      <c r="L4957" s="1"/>
      <c r="M4957" s="1"/>
      <c r="N4957" s="1"/>
    </row>
    <row r="4958" spans="1:14">
      <c r="A4958" s="73">
        <v>4951</v>
      </c>
      <c r="B4958" s="81"/>
      <c r="C4958" s="81"/>
      <c r="D4958" s="81"/>
      <c r="E4958" s="1"/>
      <c r="F4958" s="1"/>
      <c r="G4958" s="1"/>
      <c r="H4958" s="1"/>
      <c r="I4958" s="1"/>
      <c r="J4958" s="1"/>
      <c r="K4958" s="1"/>
      <c r="L4958" s="1"/>
      <c r="M4958" s="1"/>
      <c r="N4958" s="1"/>
    </row>
    <row r="4959" spans="1:14">
      <c r="A4959" s="73">
        <v>4952</v>
      </c>
      <c r="B4959" s="81"/>
      <c r="C4959" s="81"/>
      <c r="D4959" s="81"/>
      <c r="E4959" s="1"/>
      <c r="F4959" s="1"/>
      <c r="G4959" s="1"/>
      <c r="H4959" s="1"/>
      <c r="I4959" s="1"/>
      <c r="J4959" s="1"/>
      <c r="K4959" s="1"/>
      <c r="L4959" s="1"/>
      <c r="M4959" s="1"/>
      <c r="N4959" s="1"/>
    </row>
    <row r="4960" spans="1:14">
      <c r="A4960" s="73">
        <v>4953</v>
      </c>
      <c r="B4960" s="81"/>
      <c r="C4960" s="81"/>
      <c r="D4960" s="81"/>
      <c r="E4960" s="1"/>
      <c r="F4960" s="1"/>
      <c r="G4960" s="1"/>
      <c r="H4960" s="1"/>
      <c r="I4960" s="1"/>
      <c r="J4960" s="1"/>
      <c r="K4960" s="1"/>
      <c r="L4960" s="1"/>
      <c r="M4960" s="1"/>
      <c r="N4960" s="1"/>
    </row>
    <row r="4961" spans="1:14">
      <c r="A4961" s="73">
        <v>4954</v>
      </c>
      <c r="B4961" s="81"/>
      <c r="C4961" s="81"/>
      <c r="D4961" s="81"/>
      <c r="E4961" s="1"/>
      <c r="F4961" s="1"/>
      <c r="G4961" s="1"/>
      <c r="H4961" s="1"/>
      <c r="I4961" s="1"/>
      <c r="J4961" s="1"/>
      <c r="K4961" s="1"/>
      <c r="L4961" s="1"/>
      <c r="M4961" s="1"/>
      <c r="N4961" s="1"/>
    </row>
    <row r="4962" spans="1:14">
      <c r="A4962" s="73">
        <v>4955</v>
      </c>
      <c r="B4962" s="81"/>
      <c r="C4962" s="81"/>
      <c r="D4962" s="81"/>
      <c r="E4962" s="1"/>
      <c r="F4962" s="1"/>
      <c r="G4962" s="1"/>
      <c r="H4962" s="1"/>
      <c r="I4962" s="1"/>
      <c r="J4962" s="1"/>
      <c r="K4962" s="1"/>
      <c r="L4962" s="1"/>
      <c r="M4962" s="1"/>
      <c r="N4962" s="1"/>
    </row>
    <row r="4963" spans="1:14">
      <c r="A4963" s="73">
        <v>4956</v>
      </c>
      <c r="B4963" s="81"/>
      <c r="C4963" s="81"/>
      <c r="D4963" s="81"/>
      <c r="E4963" s="1"/>
      <c r="F4963" s="1"/>
      <c r="G4963" s="1"/>
      <c r="H4963" s="1"/>
      <c r="I4963" s="1"/>
      <c r="J4963" s="1"/>
      <c r="K4963" s="1"/>
      <c r="L4963" s="1"/>
      <c r="M4963" s="1"/>
      <c r="N4963" s="1"/>
    </row>
    <row r="4964" spans="1:14">
      <c r="A4964" s="73">
        <v>4957</v>
      </c>
      <c r="B4964" s="81"/>
      <c r="C4964" s="81"/>
      <c r="D4964" s="81"/>
      <c r="E4964" s="1"/>
      <c r="F4964" s="1"/>
      <c r="G4964" s="1"/>
      <c r="H4964" s="1"/>
      <c r="I4964" s="1"/>
      <c r="J4964" s="1"/>
      <c r="K4964" s="1"/>
      <c r="L4964" s="1"/>
      <c r="M4964" s="1"/>
      <c r="N4964" s="1"/>
    </row>
    <row r="4965" spans="1:14">
      <c r="A4965" s="73">
        <v>4958</v>
      </c>
      <c r="B4965" s="81"/>
      <c r="C4965" s="81"/>
      <c r="D4965" s="81"/>
      <c r="E4965" s="1"/>
      <c r="F4965" s="1"/>
      <c r="G4965" s="1"/>
      <c r="H4965" s="1"/>
      <c r="I4965" s="1"/>
      <c r="J4965" s="1"/>
      <c r="K4965" s="1"/>
      <c r="L4965" s="1"/>
      <c r="M4965" s="1"/>
      <c r="N4965" s="1"/>
    </row>
    <row r="4966" spans="1:14">
      <c r="A4966" s="73">
        <v>4959</v>
      </c>
      <c r="B4966" s="81"/>
      <c r="C4966" s="81"/>
      <c r="D4966" s="81"/>
      <c r="E4966" s="1"/>
      <c r="F4966" s="1"/>
      <c r="G4966" s="1"/>
      <c r="H4966" s="1"/>
      <c r="I4966" s="1"/>
      <c r="J4966" s="1"/>
      <c r="K4966" s="1"/>
      <c r="L4966" s="1"/>
      <c r="M4966" s="1"/>
      <c r="N4966" s="1"/>
    </row>
    <row r="4967" spans="1:14">
      <c r="A4967" s="73">
        <v>4960</v>
      </c>
      <c r="B4967" s="81"/>
      <c r="C4967" s="81"/>
      <c r="D4967" s="81"/>
      <c r="E4967" s="1"/>
      <c r="F4967" s="1"/>
      <c r="G4967" s="1"/>
      <c r="H4967" s="1"/>
      <c r="I4967" s="1"/>
      <c r="J4967" s="1"/>
      <c r="K4967" s="1"/>
      <c r="L4967" s="1"/>
      <c r="M4967" s="1"/>
      <c r="N4967" s="1"/>
    </row>
    <row r="4968" spans="1:14">
      <c r="A4968" s="73">
        <v>4961</v>
      </c>
      <c r="B4968" s="81"/>
      <c r="C4968" s="81"/>
      <c r="D4968" s="81"/>
      <c r="E4968" s="1"/>
      <c r="F4968" s="1"/>
      <c r="G4968" s="1"/>
      <c r="H4968" s="1"/>
      <c r="I4968" s="1"/>
      <c r="J4968" s="1"/>
      <c r="K4968" s="1"/>
      <c r="L4968" s="1"/>
      <c r="M4968" s="1"/>
      <c r="N4968" s="1"/>
    </row>
    <row r="4969" spans="1:14">
      <c r="A4969" s="73">
        <v>4962</v>
      </c>
      <c r="B4969" s="81"/>
      <c r="C4969" s="81"/>
      <c r="D4969" s="81"/>
      <c r="E4969" s="1"/>
      <c r="F4969" s="1"/>
      <c r="G4969" s="1"/>
      <c r="H4969" s="1"/>
      <c r="I4969" s="1"/>
      <c r="J4969" s="1"/>
      <c r="K4969" s="1"/>
      <c r="L4969" s="1"/>
      <c r="M4969" s="1"/>
      <c r="N4969" s="1"/>
    </row>
    <row r="4970" spans="1:14">
      <c r="A4970" s="73">
        <v>4963</v>
      </c>
      <c r="B4970" s="81"/>
      <c r="C4970" s="81"/>
      <c r="D4970" s="81"/>
      <c r="E4970" s="1"/>
      <c r="F4970" s="1"/>
      <c r="G4970" s="1"/>
      <c r="H4970" s="1"/>
      <c r="I4970" s="1"/>
      <c r="J4970" s="1"/>
      <c r="K4970" s="1"/>
      <c r="L4970" s="1"/>
      <c r="M4970" s="1"/>
      <c r="N4970" s="1"/>
    </row>
    <row r="4971" spans="1:14">
      <c r="A4971" s="73">
        <v>4964</v>
      </c>
      <c r="B4971" s="81"/>
      <c r="C4971" s="81"/>
      <c r="D4971" s="81"/>
      <c r="E4971" s="1"/>
      <c r="F4971" s="1"/>
      <c r="G4971" s="1"/>
      <c r="H4971" s="1"/>
      <c r="I4971" s="1"/>
      <c r="J4971" s="1"/>
      <c r="K4971" s="1"/>
      <c r="L4971" s="1"/>
      <c r="M4971" s="1"/>
      <c r="N4971" s="1"/>
    </row>
    <row r="4972" spans="1:14">
      <c r="A4972" s="73">
        <v>4965</v>
      </c>
      <c r="B4972" s="81"/>
      <c r="C4972" s="81"/>
      <c r="D4972" s="81"/>
      <c r="E4972" s="1"/>
      <c r="F4972" s="1"/>
      <c r="G4972" s="1"/>
      <c r="H4972" s="1"/>
      <c r="I4972" s="1"/>
      <c r="J4972" s="1"/>
      <c r="K4972" s="1"/>
      <c r="L4972" s="1"/>
      <c r="M4972" s="1"/>
      <c r="N4972" s="1"/>
    </row>
    <row r="4973" spans="1:14">
      <c r="A4973" s="73">
        <v>4966</v>
      </c>
      <c r="B4973" s="81"/>
      <c r="C4973" s="81"/>
      <c r="D4973" s="81"/>
      <c r="E4973" s="1"/>
      <c r="F4973" s="1"/>
      <c r="G4973" s="1"/>
      <c r="H4973" s="1"/>
      <c r="I4973" s="1"/>
      <c r="J4973" s="1"/>
      <c r="K4973" s="1"/>
      <c r="L4973" s="1"/>
      <c r="M4973" s="1"/>
      <c r="N4973" s="1"/>
    </row>
    <row r="4974" spans="1:14">
      <c r="A4974" s="73">
        <v>4967</v>
      </c>
      <c r="B4974" s="81"/>
      <c r="C4974" s="81"/>
      <c r="D4974" s="81"/>
      <c r="E4974" s="1"/>
      <c r="F4974" s="1"/>
      <c r="G4974" s="1"/>
      <c r="H4974" s="1"/>
      <c r="I4974" s="1"/>
      <c r="J4974" s="1"/>
      <c r="K4974" s="1"/>
      <c r="L4974" s="1"/>
      <c r="M4974" s="1"/>
      <c r="N4974" s="1"/>
    </row>
    <row r="4975" spans="1:14">
      <c r="A4975" s="73">
        <v>4968</v>
      </c>
      <c r="B4975" s="81"/>
      <c r="C4975" s="81"/>
      <c r="D4975" s="81"/>
      <c r="E4975" s="1"/>
      <c r="F4975" s="1"/>
      <c r="G4975" s="1"/>
      <c r="H4975" s="1"/>
      <c r="I4975" s="1"/>
      <c r="J4975" s="1"/>
      <c r="K4975" s="1"/>
      <c r="L4975" s="1"/>
      <c r="M4975" s="1"/>
      <c r="N4975" s="1"/>
    </row>
    <row r="4976" spans="1:14">
      <c r="A4976" s="73">
        <v>4969</v>
      </c>
      <c r="B4976" s="81"/>
      <c r="C4976" s="81"/>
      <c r="D4976" s="81"/>
      <c r="E4976" s="1"/>
      <c r="F4976" s="1"/>
      <c r="G4976" s="1"/>
      <c r="H4976" s="1"/>
      <c r="I4976" s="1"/>
      <c r="J4976" s="1"/>
      <c r="K4976" s="1"/>
      <c r="L4976" s="1"/>
      <c r="M4976" s="1"/>
      <c r="N4976" s="1"/>
    </row>
    <row r="4977" spans="1:14">
      <c r="A4977" s="73">
        <v>4970</v>
      </c>
      <c r="B4977" s="81"/>
      <c r="C4977" s="81"/>
      <c r="D4977" s="81"/>
      <c r="E4977" s="1"/>
      <c r="F4977" s="1"/>
      <c r="G4977" s="1"/>
      <c r="H4977" s="1"/>
      <c r="I4977" s="1"/>
      <c r="J4977" s="1"/>
      <c r="K4977" s="1"/>
      <c r="L4977" s="1"/>
      <c r="M4977" s="1"/>
      <c r="N4977" s="1"/>
    </row>
    <row r="4978" spans="1:14">
      <c r="A4978" s="73">
        <v>4971</v>
      </c>
      <c r="B4978" s="81"/>
      <c r="C4978" s="81"/>
      <c r="D4978" s="81"/>
      <c r="E4978" s="1"/>
      <c r="F4978" s="1"/>
      <c r="G4978" s="1"/>
      <c r="H4978" s="1"/>
      <c r="I4978" s="1"/>
      <c r="J4978" s="1"/>
      <c r="K4978" s="1"/>
      <c r="L4978" s="1"/>
      <c r="M4978" s="1"/>
      <c r="N4978" s="1"/>
    </row>
    <row r="4979" spans="1:14">
      <c r="A4979" s="73">
        <v>4972</v>
      </c>
      <c r="B4979" s="81"/>
      <c r="C4979" s="81"/>
      <c r="D4979" s="81"/>
      <c r="E4979" s="1"/>
      <c r="F4979" s="1"/>
      <c r="G4979" s="1"/>
      <c r="H4979" s="1"/>
      <c r="I4979" s="1"/>
      <c r="J4979" s="1"/>
      <c r="K4979" s="1"/>
      <c r="L4979" s="1"/>
      <c r="M4979" s="1"/>
      <c r="N4979" s="1"/>
    </row>
    <row r="4980" spans="1:14">
      <c r="A4980" s="73">
        <v>4973</v>
      </c>
      <c r="B4980" s="81"/>
      <c r="C4980" s="81"/>
      <c r="D4980" s="81"/>
      <c r="E4980" s="1"/>
      <c r="F4980" s="1"/>
      <c r="G4980" s="1"/>
      <c r="H4980" s="1"/>
      <c r="I4980" s="1"/>
      <c r="J4980" s="1"/>
      <c r="K4980" s="1"/>
      <c r="L4980" s="1"/>
      <c r="M4980" s="1"/>
      <c r="N4980" s="1"/>
    </row>
    <row r="4981" spans="1:14">
      <c r="A4981" s="73">
        <v>4974</v>
      </c>
      <c r="B4981" s="81"/>
      <c r="C4981" s="81"/>
      <c r="D4981" s="81"/>
      <c r="E4981" s="1"/>
      <c r="F4981" s="1"/>
      <c r="G4981" s="1"/>
      <c r="H4981" s="1"/>
      <c r="I4981" s="1"/>
      <c r="J4981" s="1"/>
      <c r="K4981" s="1"/>
      <c r="L4981" s="1"/>
      <c r="M4981" s="1"/>
      <c r="N4981" s="1"/>
    </row>
    <row r="4982" spans="1:14">
      <c r="A4982" s="73">
        <v>4975</v>
      </c>
      <c r="B4982" s="81"/>
      <c r="C4982" s="81"/>
      <c r="D4982" s="81"/>
      <c r="E4982" s="1"/>
      <c r="F4982" s="1"/>
      <c r="G4982" s="1"/>
      <c r="H4982" s="1"/>
      <c r="I4982" s="1"/>
      <c r="J4982" s="1"/>
      <c r="K4982" s="1"/>
      <c r="L4982" s="1"/>
      <c r="M4982" s="1"/>
      <c r="N4982" s="1"/>
    </row>
    <row r="4983" spans="1:14">
      <c r="A4983" s="73">
        <v>4976</v>
      </c>
      <c r="B4983" s="81"/>
      <c r="C4983" s="81"/>
      <c r="D4983" s="81"/>
      <c r="E4983" s="1"/>
      <c r="F4983" s="1"/>
      <c r="G4983" s="1"/>
      <c r="H4983" s="1"/>
      <c r="I4983" s="1"/>
      <c r="J4983" s="1"/>
      <c r="K4983" s="1"/>
      <c r="L4983" s="1"/>
      <c r="M4983" s="1"/>
      <c r="N4983" s="1"/>
    </row>
    <row r="4984" spans="1:14">
      <c r="A4984" s="73">
        <v>4977</v>
      </c>
      <c r="B4984" s="81"/>
      <c r="C4984" s="81"/>
      <c r="D4984" s="81"/>
      <c r="E4984" s="1"/>
      <c r="F4984" s="1"/>
      <c r="G4984" s="1"/>
      <c r="H4984" s="1"/>
      <c r="I4984" s="1"/>
      <c r="J4984" s="1"/>
      <c r="K4984" s="1"/>
      <c r="L4984" s="1"/>
      <c r="M4984" s="1"/>
      <c r="N4984" s="1"/>
    </row>
    <row r="4985" spans="1:14">
      <c r="A4985" s="73">
        <v>4978</v>
      </c>
      <c r="B4985" s="81"/>
      <c r="C4985" s="81"/>
      <c r="D4985" s="81"/>
      <c r="E4985" s="1"/>
      <c r="F4985" s="1"/>
      <c r="G4985" s="1"/>
      <c r="H4985" s="1"/>
      <c r="I4985" s="1"/>
      <c r="J4985" s="1"/>
      <c r="K4985" s="1"/>
      <c r="L4985" s="1"/>
      <c r="M4985" s="1"/>
      <c r="N4985" s="1"/>
    </row>
    <row r="4986" spans="1:14">
      <c r="A4986" s="73">
        <v>4979</v>
      </c>
      <c r="B4986" s="81"/>
      <c r="C4986" s="81"/>
      <c r="D4986" s="81"/>
      <c r="E4986" s="1"/>
      <c r="F4986" s="1"/>
      <c r="G4986" s="1"/>
      <c r="H4986" s="1"/>
      <c r="I4986" s="1"/>
      <c r="J4986" s="1"/>
      <c r="K4986" s="1"/>
      <c r="L4986" s="1"/>
      <c r="M4986" s="1"/>
      <c r="N4986" s="1"/>
    </row>
    <row r="4987" spans="1:14">
      <c r="A4987" s="73">
        <v>4980</v>
      </c>
      <c r="B4987" s="81"/>
      <c r="C4987" s="81"/>
      <c r="D4987" s="81"/>
      <c r="E4987" s="1"/>
      <c r="F4987" s="1"/>
      <c r="G4987" s="1"/>
      <c r="H4987" s="1"/>
      <c r="I4987" s="1"/>
      <c r="J4987" s="1"/>
      <c r="K4987" s="1"/>
      <c r="L4987" s="1"/>
      <c r="M4987" s="1"/>
      <c r="N4987" s="1"/>
    </row>
    <row r="4988" spans="1:14">
      <c r="A4988" s="73">
        <v>4981</v>
      </c>
      <c r="B4988" s="81"/>
      <c r="C4988" s="81"/>
      <c r="D4988" s="81"/>
      <c r="E4988" s="1"/>
      <c r="F4988" s="1"/>
      <c r="G4988" s="1"/>
      <c r="H4988" s="1"/>
      <c r="I4988" s="1"/>
      <c r="J4988" s="1"/>
      <c r="K4988" s="1"/>
      <c r="L4988" s="1"/>
      <c r="M4988" s="1"/>
      <c r="N4988" s="1"/>
    </row>
    <row r="4989" spans="1:14">
      <c r="A4989" s="73">
        <v>4982</v>
      </c>
      <c r="B4989" s="81"/>
      <c r="C4989" s="81"/>
      <c r="D4989" s="81"/>
      <c r="E4989" s="1"/>
      <c r="F4989" s="1"/>
      <c r="G4989" s="1"/>
      <c r="H4989" s="1"/>
      <c r="I4989" s="1"/>
      <c r="J4989" s="1"/>
      <c r="K4989" s="1"/>
      <c r="L4989" s="1"/>
      <c r="M4989" s="1"/>
      <c r="N4989" s="1"/>
    </row>
    <row r="4990" spans="1:14">
      <c r="A4990" s="73">
        <v>4983</v>
      </c>
      <c r="B4990" s="81"/>
      <c r="C4990" s="81"/>
      <c r="D4990" s="81"/>
      <c r="E4990" s="1"/>
      <c r="F4990" s="1"/>
      <c r="G4990" s="1"/>
      <c r="H4990" s="1"/>
      <c r="I4990" s="1"/>
      <c r="J4990" s="1"/>
      <c r="K4990" s="1"/>
      <c r="L4990" s="1"/>
      <c r="M4990" s="1"/>
      <c r="N4990" s="1"/>
    </row>
    <row r="4991" spans="1:14">
      <c r="A4991" s="73">
        <v>4984</v>
      </c>
      <c r="B4991" s="81"/>
      <c r="C4991" s="81"/>
      <c r="D4991" s="81"/>
      <c r="E4991" s="1"/>
      <c r="F4991" s="1"/>
      <c r="G4991" s="1"/>
      <c r="H4991" s="1"/>
      <c r="I4991" s="1"/>
      <c r="J4991" s="1"/>
      <c r="K4991" s="1"/>
      <c r="L4991" s="1"/>
      <c r="M4991" s="1"/>
      <c r="N4991" s="1"/>
    </row>
    <row r="4992" spans="1:14">
      <c r="A4992" s="73">
        <v>4985</v>
      </c>
      <c r="B4992" s="81"/>
      <c r="C4992" s="81"/>
      <c r="D4992" s="81"/>
      <c r="E4992" s="1"/>
      <c r="F4992" s="1"/>
      <c r="G4992" s="1"/>
      <c r="H4992" s="1"/>
      <c r="I4992" s="1"/>
      <c r="J4992" s="1"/>
      <c r="K4992" s="1"/>
      <c r="L4992" s="1"/>
      <c r="M4992" s="1"/>
      <c r="N4992" s="1"/>
    </row>
    <row r="4993" spans="1:14">
      <c r="A4993" s="73">
        <v>4986</v>
      </c>
      <c r="B4993" s="81"/>
      <c r="C4993" s="81"/>
      <c r="D4993" s="81"/>
      <c r="E4993" s="1"/>
      <c r="F4993" s="1"/>
      <c r="G4993" s="1"/>
      <c r="H4993" s="1"/>
      <c r="I4993" s="1"/>
      <c r="J4993" s="1"/>
      <c r="K4993" s="1"/>
      <c r="L4993" s="1"/>
      <c r="M4993" s="1"/>
      <c r="N4993" s="1"/>
    </row>
    <row r="4994" spans="1:14">
      <c r="A4994" s="73">
        <v>4987</v>
      </c>
      <c r="B4994" s="81"/>
      <c r="C4994" s="81"/>
      <c r="D4994" s="81"/>
      <c r="E4994" s="1"/>
      <c r="F4994" s="1"/>
      <c r="G4994" s="1"/>
      <c r="H4994" s="1"/>
      <c r="I4994" s="1"/>
      <c r="J4994" s="1"/>
      <c r="K4994" s="1"/>
      <c r="L4994" s="1"/>
      <c r="M4994" s="1"/>
      <c r="N4994" s="1"/>
    </row>
    <row r="4995" spans="1:14">
      <c r="A4995" s="73">
        <v>4988</v>
      </c>
      <c r="B4995" s="81"/>
      <c r="C4995" s="81"/>
      <c r="D4995" s="81"/>
      <c r="E4995" s="1"/>
      <c r="F4995" s="1"/>
      <c r="G4995" s="1"/>
      <c r="H4995" s="1"/>
      <c r="I4995" s="1"/>
      <c r="J4995" s="1"/>
      <c r="K4995" s="1"/>
      <c r="L4995" s="1"/>
      <c r="M4995" s="1"/>
      <c r="N4995" s="1"/>
    </row>
    <row r="4996" spans="1:14">
      <c r="A4996" s="73">
        <v>4989</v>
      </c>
      <c r="B4996" s="81"/>
      <c r="C4996" s="81"/>
      <c r="D4996" s="81"/>
      <c r="E4996" s="1"/>
      <c r="F4996" s="1"/>
      <c r="G4996" s="1"/>
      <c r="H4996" s="1"/>
      <c r="I4996" s="1"/>
      <c r="J4996" s="1"/>
      <c r="K4996" s="1"/>
      <c r="L4996" s="1"/>
      <c r="M4996" s="1"/>
      <c r="N4996" s="1"/>
    </row>
    <row r="4997" spans="1:14">
      <c r="A4997" s="73">
        <v>4990</v>
      </c>
      <c r="B4997" s="81"/>
      <c r="C4997" s="81"/>
      <c r="D4997" s="81"/>
      <c r="E4997" s="1"/>
      <c r="F4997" s="1"/>
      <c r="G4997" s="1"/>
      <c r="H4997" s="1"/>
      <c r="I4997" s="1"/>
      <c r="J4997" s="1"/>
      <c r="K4997" s="1"/>
      <c r="L4997" s="1"/>
      <c r="M4997" s="1"/>
      <c r="N4997" s="1"/>
    </row>
    <row r="4998" spans="1:14">
      <c r="A4998" s="73">
        <v>4991</v>
      </c>
      <c r="B4998" s="81"/>
      <c r="C4998" s="81"/>
      <c r="D4998" s="81"/>
      <c r="E4998" s="1"/>
      <c r="F4998" s="1"/>
      <c r="G4998" s="1"/>
      <c r="H4998" s="1"/>
      <c r="I4998" s="1"/>
      <c r="J4998" s="1"/>
      <c r="K4998" s="1"/>
      <c r="L4998" s="1"/>
      <c r="M4998" s="1"/>
      <c r="N4998" s="1"/>
    </row>
    <row r="4999" spans="1:14">
      <c r="A4999" s="73">
        <v>4992</v>
      </c>
      <c r="B4999" s="81"/>
      <c r="C4999" s="81"/>
      <c r="D4999" s="81"/>
      <c r="E4999" s="1"/>
      <c r="F4999" s="1"/>
      <c r="G4999" s="1"/>
      <c r="H4999" s="1"/>
      <c r="I4999" s="1"/>
      <c r="J4999" s="1"/>
      <c r="K4999" s="1"/>
      <c r="L4999" s="1"/>
      <c r="M4999" s="1"/>
      <c r="N4999" s="1"/>
    </row>
    <row r="5000" spans="1:14">
      <c r="A5000" s="73">
        <v>4993</v>
      </c>
      <c r="B5000" s="81"/>
      <c r="C5000" s="81"/>
      <c r="D5000" s="81"/>
      <c r="E5000" s="1"/>
      <c r="F5000" s="1"/>
      <c r="G5000" s="1"/>
      <c r="H5000" s="1"/>
      <c r="I5000" s="1"/>
      <c r="J5000" s="1"/>
      <c r="K5000" s="1"/>
      <c r="L5000" s="1"/>
      <c r="M5000" s="1"/>
      <c r="N5000" s="1"/>
    </row>
    <row r="5001" spans="1:14">
      <c r="A5001" s="73">
        <v>4994</v>
      </c>
      <c r="B5001" s="81"/>
      <c r="C5001" s="81"/>
      <c r="D5001" s="81"/>
      <c r="E5001" s="1"/>
      <c r="F5001" s="1"/>
      <c r="G5001" s="1"/>
      <c r="H5001" s="1"/>
      <c r="I5001" s="1"/>
      <c r="J5001" s="1"/>
      <c r="K5001" s="1"/>
      <c r="L5001" s="1"/>
      <c r="M5001" s="1"/>
      <c r="N5001" s="1"/>
    </row>
    <row r="5002" spans="1:14">
      <c r="A5002" s="73">
        <v>4995</v>
      </c>
      <c r="B5002" s="81"/>
      <c r="C5002" s="81"/>
      <c r="D5002" s="81"/>
      <c r="E5002" s="1"/>
      <c r="F5002" s="1"/>
      <c r="G5002" s="1"/>
      <c r="H5002" s="1"/>
      <c r="I5002" s="1"/>
      <c r="J5002" s="1"/>
      <c r="K5002" s="1"/>
      <c r="L5002" s="1"/>
      <c r="M5002" s="1"/>
      <c r="N5002" s="1"/>
    </row>
    <row r="5003" spans="1:14">
      <c r="A5003" s="73">
        <v>4996</v>
      </c>
      <c r="B5003" s="81"/>
      <c r="C5003" s="81"/>
      <c r="D5003" s="81"/>
      <c r="E5003" s="1"/>
      <c r="F5003" s="1"/>
      <c r="G5003" s="1"/>
      <c r="H5003" s="1"/>
      <c r="I5003" s="1"/>
      <c r="J5003" s="1"/>
      <c r="K5003" s="1"/>
      <c r="L5003" s="1"/>
      <c r="M5003" s="1"/>
      <c r="N5003" s="1"/>
    </row>
    <row r="5004" spans="1:14">
      <c r="A5004" s="73">
        <v>4997</v>
      </c>
      <c r="B5004" s="81"/>
      <c r="C5004" s="81"/>
      <c r="D5004" s="81"/>
      <c r="E5004" s="1"/>
      <c r="F5004" s="1"/>
      <c r="G5004" s="1"/>
      <c r="H5004" s="1"/>
      <c r="I5004" s="1"/>
      <c r="J5004" s="1"/>
      <c r="K5004" s="1"/>
      <c r="L5004" s="1"/>
      <c r="M5004" s="1"/>
      <c r="N5004" s="1"/>
    </row>
    <row r="5005" spans="1:14">
      <c r="A5005" s="73">
        <v>4998</v>
      </c>
      <c r="B5005" s="81"/>
      <c r="C5005" s="81"/>
      <c r="D5005" s="81"/>
      <c r="E5005" s="1"/>
      <c r="F5005" s="1"/>
      <c r="G5005" s="1"/>
      <c r="H5005" s="1"/>
      <c r="I5005" s="1"/>
      <c r="J5005" s="1"/>
      <c r="K5005" s="1"/>
      <c r="L5005" s="1"/>
      <c r="M5005" s="1"/>
      <c r="N5005" s="1"/>
    </row>
    <row r="5006" spans="1:14">
      <c r="A5006" s="73">
        <v>4999</v>
      </c>
      <c r="B5006" s="81"/>
      <c r="C5006" s="81"/>
      <c r="D5006" s="81"/>
      <c r="E5006" s="1"/>
      <c r="F5006" s="1"/>
      <c r="G5006" s="1"/>
      <c r="H5006" s="1"/>
      <c r="I5006" s="1"/>
      <c r="J5006" s="1"/>
      <c r="K5006" s="1"/>
      <c r="L5006" s="1"/>
      <c r="M5006" s="1"/>
      <c r="N5006" s="1"/>
    </row>
    <row r="5007" spans="1:14">
      <c r="A5007" s="73">
        <v>5000</v>
      </c>
      <c r="B5007" s="81"/>
      <c r="C5007" s="81"/>
      <c r="D5007" s="81"/>
      <c r="E5007" s="1"/>
      <c r="F5007" s="1"/>
      <c r="G5007" s="1"/>
      <c r="H5007" s="1"/>
      <c r="I5007" s="1"/>
      <c r="J5007" s="1"/>
      <c r="K5007" s="1"/>
      <c r="L5007" s="1"/>
      <c r="M5007" s="1"/>
      <c r="N5007" s="1"/>
    </row>
    <row r="5008" spans="1:14">
      <c r="A5008" s="76"/>
      <c r="B5008" s="77"/>
      <c r="C5008" s="77"/>
      <c r="D5008" s="77"/>
      <c r="E5008" s="1"/>
      <c r="F5008" s="1"/>
      <c r="G5008" s="1"/>
      <c r="H5008" s="1"/>
      <c r="I5008" s="1"/>
      <c r="J5008" s="1"/>
      <c r="K5008" s="1"/>
      <c r="L5008" s="1"/>
      <c r="M5008" s="1"/>
      <c r="N5008" s="1"/>
    </row>
    <row r="5009" spans="2:14">
      <c r="B5009" s="78"/>
      <c r="C5009" s="78"/>
      <c r="D5009" s="78"/>
      <c r="E5009" s="1"/>
      <c r="F5009" s="1"/>
      <c r="G5009" s="1"/>
      <c r="H5009" s="1"/>
      <c r="I5009" s="1"/>
      <c r="J5009" s="1"/>
      <c r="K5009" s="1"/>
      <c r="L5009" s="1"/>
      <c r="M5009" s="1"/>
      <c r="N5009" s="1"/>
    </row>
    <row r="5010" spans="2:14">
      <c r="E5010" s="1"/>
      <c r="F5010" s="1"/>
      <c r="G5010" s="1"/>
      <c r="H5010" s="1"/>
      <c r="I5010" s="1"/>
      <c r="J5010" s="1"/>
      <c r="K5010" s="1"/>
      <c r="L5010" s="1"/>
      <c r="M5010" s="1"/>
      <c r="N5010" s="1"/>
    </row>
    <row r="5011" spans="2:14">
      <c r="E5011" s="1"/>
      <c r="F5011" s="1"/>
      <c r="G5011" s="1"/>
      <c r="H5011" s="1"/>
      <c r="I5011" s="1"/>
      <c r="J5011" s="1"/>
      <c r="K5011" s="1"/>
      <c r="L5011" s="1"/>
      <c r="M5011" s="1"/>
      <c r="N5011" s="1"/>
    </row>
    <row r="5012" spans="2:14">
      <c r="E5012" s="1"/>
      <c r="F5012" s="1"/>
      <c r="G5012" s="1"/>
      <c r="H5012" s="1"/>
      <c r="I5012" s="1"/>
      <c r="J5012" s="1"/>
      <c r="K5012" s="1"/>
      <c r="L5012" s="1"/>
      <c r="M5012" s="1"/>
      <c r="N5012" s="1"/>
    </row>
    <row r="5013" spans="2:14">
      <c r="E5013" s="1"/>
      <c r="F5013" s="1"/>
      <c r="G5013" s="1"/>
      <c r="H5013" s="1"/>
      <c r="I5013" s="1"/>
      <c r="J5013" s="1"/>
      <c r="K5013" s="1"/>
      <c r="L5013" s="1"/>
      <c r="M5013" s="1"/>
      <c r="N5013" s="1"/>
    </row>
    <row r="5014" spans="2:14">
      <c r="E5014" s="1"/>
      <c r="F5014" s="1"/>
      <c r="G5014" s="1"/>
      <c r="H5014" s="1"/>
      <c r="I5014" s="1"/>
      <c r="J5014" s="1"/>
      <c r="K5014" s="1"/>
      <c r="L5014" s="1"/>
      <c r="M5014" s="1"/>
      <c r="N5014" s="1"/>
    </row>
    <row r="5015" spans="2:14">
      <c r="E5015" s="1"/>
      <c r="F5015" s="1"/>
      <c r="G5015" s="1"/>
      <c r="H5015" s="1"/>
      <c r="I5015" s="1"/>
      <c r="J5015" s="1"/>
      <c r="K5015" s="1"/>
      <c r="L5015" s="1"/>
      <c r="M5015" s="1"/>
      <c r="N5015" s="1"/>
    </row>
    <row r="5016" spans="2:14">
      <c r="E5016" s="1"/>
      <c r="F5016" s="1"/>
      <c r="G5016" s="1"/>
      <c r="H5016" s="1"/>
      <c r="I5016" s="1"/>
      <c r="J5016" s="1"/>
      <c r="K5016" s="1"/>
      <c r="L5016" s="1"/>
      <c r="M5016" s="1"/>
      <c r="N5016" s="1"/>
    </row>
    <row r="5017" spans="2:14">
      <c r="E5017" s="1"/>
      <c r="F5017" s="1"/>
      <c r="G5017" s="1"/>
      <c r="H5017" s="1"/>
      <c r="I5017" s="1"/>
      <c r="J5017" s="1"/>
      <c r="K5017" s="1"/>
      <c r="L5017" s="1"/>
      <c r="M5017" s="1"/>
      <c r="N5017" s="1"/>
    </row>
    <row r="5018" spans="2:14">
      <c r="E5018" s="1"/>
      <c r="F5018" s="1"/>
      <c r="G5018" s="1"/>
      <c r="H5018" s="1"/>
      <c r="I5018" s="1"/>
      <c r="J5018" s="1"/>
      <c r="K5018" s="1"/>
      <c r="L5018" s="1"/>
      <c r="M5018" s="1"/>
      <c r="N5018" s="1"/>
    </row>
    <row r="5019" spans="2:14">
      <c r="E5019" s="1"/>
      <c r="F5019" s="1"/>
      <c r="G5019" s="1"/>
      <c r="H5019" s="1"/>
      <c r="I5019" s="1"/>
      <c r="J5019" s="1"/>
      <c r="K5019" s="1"/>
      <c r="L5019" s="1"/>
      <c r="M5019" s="1"/>
      <c r="N5019" s="1"/>
    </row>
    <row r="5020" spans="2:14">
      <c r="E5020" s="1"/>
      <c r="F5020" s="1"/>
      <c r="G5020" s="1"/>
      <c r="H5020" s="1"/>
      <c r="I5020" s="1"/>
      <c r="J5020" s="1"/>
      <c r="K5020" s="1"/>
      <c r="L5020" s="1"/>
      <c r="M5020" s="1"/>
      <c r="N5020" s="1"/>
    </row>
    <row r="5021" spans="2:14">
      <c r="E5021" s="1"/>
      <c r="F5021" s="1"/>
      <c r="G5021" s="1"/>
      <c r="H5021" s="1"/>
      <c r="I5021" s="1"/>
      <c r="J5021" s="1"/>
      <c r="K5021" s="1"/>
      <c r="L5021" s="1"/>
      <c r="M5021" s="1"/>
      <c r="N5021" s="1"/>
    </row>
    <row r="5022" spans="2:14">
      <c r="E5022" s="1"/>
      <c r="F5022" s="1"/>
      <c r="G5022" s="1"/>
      <c r="H5022" s="1"/>
      <c r="I5022" s="1"/>
      <c r="J5022" s="1"/>
      <c r="K5022" s="1"/>
      <c r="L5022" s="1"/>
      <c r="M5022" s="1"/>
      <c r="N5022" s="1"/>
    </row>
    <row r="5023" spans="2:14">
      <c r="E5023" s="1"/>
      <c r="F5023" s="1"/>
      <c r="G5023" s="1"/>
      <c r="H5023" s="1"/>
      <c r="I5023" s="1"/>
      <c r="J5023" s="1"/>
      <c r="K5023" s="1"/>
      <c r="L5023" s="1"/>
      <c r="M5023" s="1"/>
      <c r="N5023" s="1"/>
    </row>
    <row r="5024" spans="2:14">
      <c r="E5024" s="1"/>
      <c r="F5024" s="1"/>
      <c r="G5024" s="1"/>
      <c r="H5024" s="1"/>
      <c r="I5024" s="1"/>
      <c r="J5024" s="1"/>
      <c r="K5024" s="1"/>
      <c r="L5024" s="1"/>
      <c r="M5024" s="1"/>
      <c r="N5024" s="1"/>
    </row>
    <row r="5025" spans="5:14">
      <c r="E5025" s="1"/>
      <c r="F5025" s="1"/>
      <c r="G5025" s="1"/>
      <c r="H5025" s="1"/>
      <c r="I5025" s="1"/>
      <c r="J5025" s="1"/>
      <c r="K5025" s="1"/>
      <c r="L5025" s="1"/>
      <c r="M5025" s="1"/>
      <c r="N5025" s="1"/>
    </row>
    <row r="5026" spans="5:14">
      <c r="E5026" s="1"/>
      <c r="F5026" s="1"/>
      <c r="G5026" s="1"/>
      <c r="H5026" s="1"/>
      <c r="I5026" s="1"/>
      <c r="J5026" s="1"/>
      <c r="K5026" s="1"/>
      <c r="L5026" s="1"/>
      <c r="M5026" s="1"/>
      <c r="N5026" s="1"/>
    </row>
    <row r="5027" spans="5:14">
      <c r="E5027" s="1"/>
      <c r="F5027" s="1"/>
      <c r="G5027" s="1"/>
      <c r="H5027" s="1"/>
      <c r="I5027" s="1"/>
      <c r="J5027" s="1"/>
      <c r="K5027" s="1"/>
      <c r="L5027" s="1"/>
      <c r="M5027" s="1"/>
      <c r="N5027" s="1"/>
    </row>
    <row r="5028" spans="5:14">
      <c r="E5028" s="1"/>
      <c r="F5028" s="1"/>
      <c r="G5028" s="1"/>
      <c r="H5028" s="1"/>
      <c r="I5028" s="1"/>
      <c r="J5028" s="1"/>
      <c r="K5028" s="1"/>
      <c r="L5028" s="1"/>
      <c r="M5028" s="1"/>
      <c r="N5028" s="1"/>
    </row>
    <row r="5029" spans="5:14">
      <c r="E5029" s="1"/>
      <c r="F5029" s="1"/>
      <c r="G5029" s="1"/>
      <c r="H5029" s="1"/>
      <c r="I5029" s="1"/>
      <c r="J5029" s="1"/>
      <c r="K5029" s="1"/>
      <c r="L5029" s="1"/>
      <c r="M5029" s="1"/>
      <c r="N5029" s="1"/>
    </row>
    <row r="5030" spans="5:14">
      <c r="E5030" s="1"/>
      <c r="F5030" s="1"/>
      <c r="G5030" s="1"/>
      <c r="H5030" s="1"/>
      <c r="I5030" s="1"/>
      <c r="J5030" s="1"/>
      <c r="K5030" s="1"/>
      <c r="L5030" s="1"/>
      <c r="M5030" s="1"/>
      <c r="N5030" s="1"/>
    </row>
    <row r="5031" spans="5:14">
      <c r="E5031" s="1"/>
      <c r="F5031" s="1"/>
      <c r="G5031" s="1"/>
      <c r="H5031" s="1"/>
      <c r="I5031" s="1"/>
      <c r="J5031" s="1"/>
      <c r="K5031" s="1"/>
      <c r="L5031" s="1"/>
      <c r="M5031" s="1"/>
      <c r="N5031" s="1"/>
    </row>
    <row r="5032" spans="5:14">
      <c r="E5032" s="1"/>
      <c r="F5032" s="1"/>
      <c r="G5032" s="1"/>
      <c r="H5032" s="1"/>
      <c r="I5032" s="1"/>
      <c r="J5032" s="1"/>
      <c r="K5032" s="1"/>
      <c r="L5032" s="1"/>
      <c r="M5032" s="1"/>
      <c r="N5032" s="1"/>
    </row>
    <row r="5033" spans="5:14">
      <c r="E5033" s="1"/>
      <c r="F5033" s="1"/>
      <c r="G5033" s="1"/>
      <c r="H5033" s="1"/>
      <c r="I5033" s="1"/>
      <c r="J5033" s="1"/>
      <c r="K5033" s="1"/>
      <c r="L5033" s="1"/>
      <c r="M5033" s="1"/>
      <c r="N5033" s="1"/>
    </row>
    <row r="5034" spans="5:14">
      <c r="E5034" s="1"/>
      <c r="F5034" s="1"/>
      <c r="G5034" s="1"/>
      <c r="H5034" s="1"/>
      <c r="I5034" s="1"/>
      <c r="J5034" s="1"/>
      <c r="K5034" s="1"/>
      <c r="L5034" s="1"/>
      <c r="M5034" s="1"/>
      <c r="N5034" s="1"/>
    </row>
    <row r="5035" spans="5:14">
      <c r="E5035" s="1"/>
      <c r="F5035" s="1"/>
      <c r="G5035" s="1"/>
      <c r="H5035" s="1"/>
      <c r="I5035" s="1"/>
      <c r="J5035" s="1"/>
      <c r="K5035" s="1"/>
      <c r="L5035" s="1"/>
      <c r="M5035" s="1"/>
      <c r="N5035" s="1"/>
    </row>
    <row r="5036" spans="5:14">
      <c r="E5036" s="1"/>
      <c r="F5036" s="1"/>
      <c r="G5036" s="1"/>
      <c r="H5036" s="1"/>
      <c r="I5036" s="1"/>
      <c r="J5036" s="1"/>
      <c r="K5036" s="1"/>
      <c r="L5036" s="1"/>
      <c r="M5036" s="1"/>
      <c r="N5036" s="1"/>
    </row>
    <row r="5037" spans="5:14">
      <c r="E5037" s="1"/>
      <c r="F5037" s="1"/>
      <c r="G5037" s="1"/>
      <c r="H5037" s="1"/>
      <c r="I5037" s="1"/>
      <c r="J5037" s="1"/>
      <c r="K5037" s="1"/>
      <c r="L5037" s="1"/>
      <c r="M5037" s="1"/>
      <c r="N5037" s="1"/>
    </row>
    <row r="5038" spans="5:14">
      <c r="E5038" s="1"/>
      <c r="F5038" s="1"/>
      <c r="G5038" s="1"/>
      <c r="H5038" s="1"/>
      <c r="I5038" s="1"/>
      <c r="J5038" s="1"/>
      <c r="K5038" s="1"/>
      <c r="L5038" s="1"/>
      <c r="M5038" s="1"/>
      <c r="N5038" s="1"/>
    </row>
    <row r="5039" spans="5:14">
      <c r="E5039" s="1"/>
      <c r="F5039" s="1"/>
      <c r="G5039" s="1"/>
      <c r="H5039" s="1"/>
      <c r="I5039" s="1"/>
      <c r="J5039" s="1"/>
      <c r="K5039" s="1"/>
      <c r="L5039" s="1"/>
      <c r="M5039" s="1"/>
      <c r="N5039" s="1"/>
    </row>
    <row r="5040" spans="5:14">
      <c r="E5040" s="1"/>
      <c r="F5040" s="1"/>
      <c r="G5040" s="1"/>
      <c r="H5040" s="1"/>
      <c r="I5040" s="1"/>
      <c r="J5040" s="1"/>
      <c r="K5040" s="1"/>
      <c r="L5040" s="1"/>
      <c r="M5040" s="1"/>
      <c r="N5040" s="1"/>
    </row>
    <row r="5041" spans="5:14">
      <c r="E5041" s="1"/>
      <c r="F5041" s="1"/>
      <c r="G5041" s="1"/>
      <c r="H5041" s="1"/>
      <c r="I5041" s="1"/>
      <c r="J5041" s="1"/>
      <c r="K5041" s="1"/>
      <c r="L5041" s="1"/>
      <c r="M5041" s="1"/>
      <c r="N5041" s="1"/>
    </row>
    <row r="5042" spans="5:14">
      <c r="E5042" s="1"/>
      <c r="F5042" s="1"/>
      <c r="G5042" s="1"/>
      <c r="H5042" s="1"/>
      <c r="I5042" s="1"/>
      <c r="J5042" s="1"/>
      <c r="K5042" s="1"/>
      <c r="L5042" s="1"/>
      <c r="M5042" s="1"/>
      <c r="N5042" s="1"/>
    </row>
    <row r="5043" spans="5:14">
      <c r="E5043" s="1"/>
      <c r="F5043" s="1"/>
      <c r="G5043" s="1"/>
      <c r="H5043" s="1"/>
      <c r="I5043" s="1"/>
      <c r="J5043" s="1"/>
      <c r="K5043" s="1"/>
      <c r="L5043" s="1"/>
      <c r="M5043" s="1"/>
      <c r="N5043" s="1"/>
    </row>
    <row r="5044" spans="5:14">
      <c r="E5044" s="1"/>
      <c r="F5044" s="1"/>
      <c r="G5044" s="1"/>
      <c r="H5044" s="1"/>
      <c r="I5044" s="1"/>
      <c r="J5044" s="1"/>
      <c r="K5044" s="1"/>
      <c r="L5044" s="1"/>
      <c r="M5044" s="1"/>
      <c r="N5044" s="1"/>
    </row>
    <row r="5045" spans="5:14">
      <c r="E5045" s="1"/>
      <c r="F5045" s="1"/>
      <c r="G5045" s="1"/>
      <c r="H5045" s="1"/>
      <c r="I5045" s="1"/>
      <c r="J5045" s="1"/>
      <c r="K5045" s="1"/>
      <c r="L5045" s="1"/>
      <c r="M5045" s="1"/>
      <c r="N5045" s="1"/>
    </row>
    <row r="5046" spans="5:14">
      <c r="E5046" s="1"/>
      <c r="F5046" s="1"/>
      <c r="G5046" s="1"/>
      <c r="H5046" s="1"/>
      <c r="I5046" s="1"/>
      <c r="J5046" s="1"/>
      <c r="K5046" s="1"/>
      <c r="L5046" s="1"/>
      <c r="M5046" s="1"/>
      <c r="N5046" s="1"/>
    </row>
    <row r="5047" spans="5:14">
      <c r="E5047" s="1"/>
      <c r="F5047" s="1"/>
      <c r="G5047" s="1"/>
      <c r="H5047" s="1"/>
      <c r="I5047" s="1"/>
      <c r="J5047" s="1"/>
      <c r="K5047" s="1"/>
      <c r="L5047" s="1"/>
      <c r="M5047" s="1"/>
      <c r="N5047" s="1"/>
    </row>
    <row r="5048" spans="5:14">
      <c r="E5048" s="1"/>
      <c r="F5048" s="1"/>
      <c r="G5048" s="1"/>
      <c r="H5048" s="1"/>
      <c r="I5048" s="1"/>
      <c r="J5048" s="1"/>
      <c r="K5048" s="1"/>
      <c r="L5048" s="1"/>
      <c r="M5048" s="1"/>
      <c r="N5048" s="1"/>
    </row>
    <row r="5049" spans="5:14">
      <c r="E5049" s="1"/>
      <c r="F5049" s="1"/>
      <c r="G5049" s="1"/>
      <c r="H5049" s="1"/>
      <c r="I5049" s="1"/>
      <c r="J5049" s="1"/>
      <c r="K5049" s="1"/>
      <c r="L5049" s="1"/>
      <c r="M5049" s="1"/>
      <c r="N5049" s="1"/>
    </row>
    <row r="5050" spans="5:14">
      <c r="E5050" s="1"/>
      <c r="F5050" s="1"/>
      <c r="G5050" s="1"/>
      <c r="H5050" s="1"/>
      <c r="I5050" s="1"/>
      <c r="J5050" s="1"/>
      <c r="K5050" s="1"/>
      <c r="L5050" s="1"/>
      <c r="M5050" s="1"/>
      <c r="N5050" s="1"/>
    </row>
    <row r="5051" spans="5:14">
      <c r="E5051" s="1"/>
      <c r="F5051" s="1"/>
      <c r="G5051" s="1"/>
      <c r="H5051" s="1"/>
      <c r="I5051" s="1"/>
      <c r="J5051" s="1"/>
      <c r="K5051" s="1"/>
      <c r="L5051" s="1"/>
      <c r="M5051" s="1"/>
      <c r="N5051" s="1"/>
    </row>
    <row r="5052" spans="5:14">
      <c r="E5052" s="1"/>
      <c r="F5052" s="1"/>
      <c r="G5052" s="1"/>
      <c r="H5052" s="1"/>
      <c r="I5052" s="1"/>
      <c r="J5052" s="1"/>
      <c r="K5052" s="1"/>
      <c r="L5052" s="1"/>
      <c r="M5052" s="1"/>
      <c r="N5052" s="1"/>
    </row>
    <row r="5053" spans="5:14">
      <c r="E5053" s="1"/>
      <c r="F5053" s="1"/>
      <c r="G5053" s="1"/>
      <c r="H5053" s="1"/>
      <c r="I5053" s="1"/>
      <c r="J5053" s="1"/>
      <c r="K5053" s="1"/>
      <c r="L5053" s="1"/>
      <c r="M5053" s="1"/>
      <c r="N5053" s="1"/>
    </row>
    <row r="5054" spans="5:14">
      <c r="E5054" s="1"/>
      <c r="F5054" s="1"/>
      <c r="G5054" s="1"/>
      <c r="H5054" s="1"/>
      <c r="I5054" s="1"/>
      <c r="J5054" s="1"/>
      <c r="K5054" s="1"/>
      <c r="L5054" s="1"/>
      <c r="M5054" s="1"/>
      <c r="N5054" s="1"/>
    </row>
    <row r="5055" spans="5:14">
      <c r="E5055" s="1"/>
      <c r="F5055" s="1"/>
      <c r="G5055" s="1"/>
      <c r="H5055" s="1"/>
      <c r="I5055" s="1"/>
      <c r="J5055" s="1"/>
      <c r="K5055" s="1"/>
      <c r="L5055" s="1"/>
      <c r="M5055" s="1"/>
      <c r="N5055" s="1"/>
    </row>
    <row r="5056" spans="5:14">
      <c r="E5056" s="1"/>
      <c r="F5056" s="1"/>
      <c r="G5056" s="1"/>
      <c r="H5056" s="1"/>
      <c r="I5056" s="1"/>
      <c r="J5056" s="1"/>
      <c r="K5056" s="1"/>
      <c r="L5056" s="1"/>
      <c r="M5056" s="1"/>
      <c r="N5056" s="1"/>
    </row>
    <row r="5057" spans="5:14">
      <c r="E5057" s="1"/>
      <c r="F5057" s="1"/>
      <c r="G5057" s="1"/>
      <c r="H5057" s="1"/>
      <c r="I5057" s="1"/>
      <c r="J5057" s="1"/>
      <c r="K5057" s="1"/>
      <c r="L5057" s="1"/>
      <c r="M5057" s="1"/>
      <c r="N5057" s="1"/>
    </row>
    <row r="5058" spans="5:14">
      <c r="E5058" s="1"/>
      <c r="F5058" s="1"/>
      <c r="G5058" s="1"/>
      <c r="H5058" s="1"/>
      <c r="I5058" s="1"/>
      <c r="J5058" s="1"/>
      <c r="K5058" s="1"/>
      <c r="L5058" s="1"/>
      <c r="M5058" s="1"/>
      <c r="N5058" s="1"/>
    </row>
    <row r="5059" spans="5:14">
      <c r="E5059" s="1"/>
      <c r="F5059" s="1"/>
      <c r="G5059" s="1"/>
      <c r="H5059" s="1"/>
      <c r="I5059" s="1"/>
      <c r="J5059" s="1"/>
      <c r="K5059" s="1"/>
      <c r="L5059" s="1"/>
      <c r="M5059" s="1"/>
      <c r="N5059" s="1"/>
    </row>
    <row r="5060" spans="5:14">
      <c r="E5060" s="1"/>
      <c r="F5060" s="1"/>
      <c r="G5060" s="1"/>
      <c r="H5060" s="1"/>
      <c r="I5060" s="1"/>
      <c r="J5060" s="1"/>
      <c r="K5060" s="1"/>
      <c r="L5060" s="1"/>
      <c r="M5060" s="1"/>
      <c r="N5060" s="1"/>
    </row>
    <row r="5061" spans="5:14">
      <c r="E5061" s="1"/>
      <c r="F5061" s="1"/>
      <c r="G5061" s="1"/>
      <c r="H5061" s="1"/>
      <c r="I5061" s="1"/>
      <c r="J5061" s="1"/>
      <c r="K5061" s="1"/>
      <c r="L5061" s="1"/>
      <c r="M5061" s="1"/>
      <c r="N5061" s="1"/>
    </row>
    <row r="5062" spans="5:14">
      <c r="E5062" s="1"/>
      <c r="F5062" s="1"/>
      <c r="G5062" s="1"/>
      <c r="H5062" s="1"/>
      <c r="I5062" s="1"/>
      <c r="J5062" s="1"/>
      <c r="K5062" s="1"/>
      <c r="L5062" s="1"/>
      <c r="M5062" s="1"/>
      <c r="N5062" s="1"/>
    </row>
    <row r="5063" spans="5:14">
      <c r="E5063" s="1"/>
      <c r="F5063" s="1"/>
      <c r="G5063" s="1"/>
      <c r="H5063" s="1"/>
      <c r="I5063" s="1"/>
      <c r="J5063" s="1"/>
      <c r="K5063" s="1"/>
      <c r="L5063" s="1"/>
      <c r="M5063" s="1"/>
      <c r="N5063" s="1"/>
    </row>
    <row r="5064" spans="5:14">
      <c r="E5064" s="1"/>
      <c r="F5064" s="1"/>
      <c r="G5064" s="1"/>
      <c r="H5064" s="1"/>
      <c r="I5064" s="1"/>
      <c r="J5064" s="1"/>
      <c r="K5064" s="1"/>
      <c r="L5064" s="1"/>
      <c r="M5064" s="1"/>
      <c r="N5064" s="1"/>
    </row>
    <row r="5065" spans="5:14">
      <c r="E5065" s="1"/>
      <c r="F5065" s="1"/>
      <c r="G5065" s="1"/>
      <c r="H5065" s="1"/>
      <c r="I5065" s="1"/>
      <c r="J5065" s="1"/>
      <c r="K5065" s="1"/>
      <c r="L5065" s="1"/>
      <c r="M5065" s="1"/>
      <c r="N5065" s="1"/>
    </row>
    <row r="5066" spans="5:14">
      <c r="E5066" s="1"/>
      <c r="F5066" s="1"/>
      <c r="G5066" s="1"/>
      <c r="H5066" s="1"/>
      <c r="I5066" s="1"/>
      <c r="J5066" s="1"/>
      <c r="K5066" s="1"/>
      <c r="L5066" s="1"/>
      <c r="M5066" s="1"/>
      <c r="N5066" s="1"/>
    </row>
    <row r="5067" spans="5:14">
      <c r="E5067" s="1"/>
      <c r="F5067" s="1"/>
      <c r="G5067" s="1"/>
      <c r="H5067" s="1"/>
      <c r="I5067" s="1"/>
      <c r="J5067" s="1"/>
      <c r="K5067" s="1"/>
      <c r="L5067" s="1"/>
      <c r="M5067" s="1"/>
      <c r="N5067" s="1"/>
    </row>
    <row r="5068" spans="5:14">
      <c r="E5068" s="1"/>
      <c r="F5068" s="1"/>
      <c r="G5068" s="1"/>
      <c r="H5068" s="1"/>
      <c r="I5068" s="1"/>
      <c r="J5068" s="1"/>
      <c r="K5068" s="1"/>
      <c r="L5068" s="1"/>
      <c r="M5068" s="1"/>
      <c r="N5068" s="1"/>
    </row>
    <row r="5069" spans="5:14">
      <c r="E5069" s="1"/>
      <c r="F5069" s="1"/>
      <c r="G5069" s="1"/>
      <c r="H5069" s="1"/>
      <c r="I5069" s="1"/>
      <c r="J5069" s="1"/>
      <c r="K5069" s="1"/>
      <c r="L5069" s="1"/>
      <c r="M5069" s="1"/>
      <c r="N5069" s="1"/>
    </row>
    <row r="5070" spans="5:14">
      <c r="E5070" s="1"/>
      <c r="F5070" s="1"/>
      <c r="G5070" s="1"/>
      <c r="H5070" s="1"/>
      <c r="I5070" s="1"/>
      <c r="J5070" s="1"/>
      <c r="K5070" s="1"/>
      <c r="L5070" s="1"/>
      <c r="M5070" s="1"/>
      <c r="N5070" s="1"/>
    </row>
    <row r="5071" spans="5:14">
      <c r="E5071" s="1"/>
      <c r="F5071" s="1"/>
      <c r="G5071" s="1"/>
      <c r="H5071" s="1"/>
      <c r="I5071" s="1"/>
      <c r="J5071" s="1"/>
      <c r="K5071" s="1"/>
      <c r="L5071" s="1"/>
      <c r="M5071" s="1"/>
      <c r="N5071" s="1"/>
    </row>
    <row r="5072" spans="5:14">
      <c r="E5072" s="1"/>
      <c r="F5072" s="1"/>
      <c r="G5072" s="1"/>
      <c r="H5072" s="1"/>
      <c r="I5072" s="1"/>
      <c r="J5072" s="1"/>
      <c r="K5072" s="1"/>
      <c r="L5072" s="1"/>
      <c r="M5072" s="1"/>
      <c r="N5072" s="1"/>
    </row>
    <row r="5073" spans="5:14">
      <c r="E5073" s="1"/>
      <c r="F5073" s="1"/>
      <c r="G5073" s="1"/>
      <c r="H5073" s="1"/>
      <c r="I5073" s="1"/>
      <c r="J5073" s="1"/>
      <c r="K5073" s="1"/>
      <c r="L5073" s="1"/>
      <c r="M5073" s="1"/>
      <c r="N5073" s="1"/>
    </row>
    <row r="5074" spans="5:14">
      <c r="E5074" s="1"/>
      <c r="F5074" s="1"/>
      <c r="G5074" s="1"/>
      <c r="H5074" s="1"/>
      <c r="I5074" s="1"/>
      <c r="J5074" s="1"/>
      <c r="K5074" s="1"/>
      <c r="L5074" s="1"/>
      <c r="M5074" s="1"/>
      <c r="N5074" s="1"/>
    </row>
    <row r="5075" spans="5:14">
      <c r="E5075" s="1"/>
      <c r="F5075" s="1"/>
      <c r="G5075" s="1"/>
      <c r="H5075" s="1"/>
      <c r="I5075" s="1"/>
      <c r="J5075" s="1"/>
      <c r="K5075" s="1"/>
      <c r="L5075" s="1"/>
      <c r="M5075" s="1"/>
      <c r="N5075" s="1"/>
    </row>
    <row r="5076" spans="5:14">
      <c r="E5076" s="1"/>
      <c r="F5076" s="1"/>
      <c r="G5076" s="1"/>
      <c r="H5076" s="1"/>
      <c r="I5076" s="1"/>
      <c r="J5076" s="1"/>
      <c r="K5076" s="1"/>
      <c r="L5076" s="1"/>
      <c r="M5076" s="1"/>
      <c r="N5076" s="1"/>
    </row>
    <row r="5077" spans="5:14">
      <c r="E5077" s="1"/>
      <c r="F5077" s="1"/>
      <c r="G5077" s="1"/>
      <c r="H5077" s="1"/>
      <c r="I5077" s="1"/>
      <c r="J5077" s="1"/>
      <c r="K5077" s="1"/>
      <c r="L5077" s="1"/>
      <c r="M5077" s="1"/>
      <c r="N5077" s="1"/>
    </row>
    <row r="5078" spans="5:14">
      <c r="E5078" s="1"/>
      <c r="F5078" s="1"/>
      <c r="G5078" s="1"/>
      <c r="H5078" s="1"/>
      <c r="I5078" s="1"/>
      <c r="J5078" s="1"/>
      <c r="K5078" s="1"/>
      <c r="L5078" s="1"/>
      <c r="M5078" s="1"/>
      <c r="N5078" s="1"/>
    </row>
    <row r="5079" spans="5:14">
      <c r="E5079" s="1"/>
      <c r="F5079" s="1"/>
      <c r="G5079" s="1"/>
      <c r="H5079" s="1"/>
      <c r="I5079" s="1"/>
      <c r="J5079" s="1"/>
      <c r="K5079" s="1"/>
      <c r="L5079" s="1"/>
      <c r="M5079" s="1"/>
      <c r="N5079" s="1"/>
    </row>
    <row r="5080" spans="5:14">
      <c r="E5080" s="1"/>
      <c r="F5080" s="1"/>
      <c r="G5080" s="1"/>
      <c r="H5080" s="1"/>
      <c r="I5080" s="1"/>
      <c r="J5080" s="1"/>
      <c r="K5080" s="1"/>
      <c r="L5080" s="1"/>
      <c r="M5080" s="1"/>
      <c r="N5080" s="1"/>
    </row>
    <row r="5081" spans="5:14">
      <c r="E5081" s="1"/>
      <c r="F5081" s="1"/>
      <c r="G5081" s="1"/>
      <c r="H5081" s="1"/>
      <c r="I5081" s="1"/>
      <c r="J5081" s="1"/>
      <c r="K5081" s="1"/>
      <c r="L5081" s="1"/>
      <c r="M5081" s="1"/>
      <c r="N5081" s="1"/>
    </row>
    <row r="5082" spans="5:14">
      <c r="E5082" s="1"/>
      <c r="F5082" s="1"/>
      <c r="G5082" s="1"/>
      <c r="H5082" s="1"/>
      <c r="I5082" s="1"/>
      <c r="J5082" s="1"/>
      <c r="K5082" s="1"/>
      <c r="L5082" s="1"/>
      <c r="M5082" s="1"/>
      <c r="N5082" s="1"/>
    </row>
    <row r="5083" spans="5:14">
      <c r="E5083" s="1"/>
      <c r="F5083" s="1"/>
      <c r="G5083" s="1"/>
      <c r="H5083" s="1"/>
      <c r="I5083" s="1"/>
      <c r="J5083" s="1"/>
      <c r="K5083" s="1"/>
      <c r="L5083" s="1"/>
      <c r="M5083" s="1"/>
      <c r="N5083" s="1"/>
    </row>
    <row r="5084" spans="5:14">
      <c r="E5084" s="1"/>
      <c r="F5084" s="1"/>
      <c r="G5084" s="1"/>
      <c r="H5084" s="1"/>
      <c r="I5084" s="1"/>
      <c r="J5084" s="1"/>
      <c r="K5084" s="1"/>
      <c r="L5084" s="1"/>
      <c r="M5084" s="1"/>
      <c r="N5084" s="1"/>
    </row>
    <row r="5085" spans="5:14">
      <c r="E5085" s="1"/>
      <c r="F5085" s="1"/>
      <c r="G5085" s="1"/>
      <c r="H5085" s="1"/>
      <c r="I5085" s="1"/>
      <c r="J5085" s="1"/>
      <c r="K5085" s="1"/>
      <c r="L5085" s="1"/>
      <c r="M5085" s="1"/>
      <c r="N5085" s="1"/>
    </row>
    <row r="5086" spans="5:14">
      <c r="E5086" s="1"/>
      <c r="F5086" s="1"/>
      <c r="G5086" s="1"/>
      <c r="H5086" s="1"/>
      <c r="I5086" s="1"/>
      <c r="J5086" s="1"/>
      <c r="K5086" s="1"/>
      <c r="L5086" s="1"/>
      <c r="M5086" s="1"/>
      <c r="N5086" s="1"/>
    </row>
    <row r="5087" spans="5:14">
      <c r="E5087" s="1"/>
      <c r="F5087" s="1"/>
      <c r="G5087" s="1"/>
      <c r="H5087" s="1"/>
      <c r="I5087" s="1"/>
      <c r="J5087" s="1"/>
      <c r="K5087" s="1"/>
      <c r="L5087" s="1"/>
      <c r="M5087" s="1"/>
      <c r="N5087" s="1"/>
    </row>
    <row r="5088" spans="5:14">
      <c r="E5088" s="1"/>
      <c r="F5088" s="1"/>
      <c r="G5088" s="1"/>
      <c r="H5088" s="1"/>
      <c r="I5088" s="1"/>
      <c r="J5088" s="1"/>
      <c r="K5088" s="1"/>
      <c r="L5088" s="1"/>
      <c r="M5088" s="1"/>
      <c r="N5088" s="1"/>
    </row>
    <row r="5089" spans="5:14">
      <c r="E5089" s="1"/>
      <c r="F5089" s="1"/>
      <c r="G5089" s="1"/>
      <c r="H5089" s="1"/>
      <c r="I5089" s="1"/>
      <c r="J5089" s="1"/>
      <c r="K5089" s="1"/>
      <c r="L5089" s="1"/>
      <c r="M5089" s="1"/>
      <c r="N5089" s="1"/>
    </row>
    <row r="5090" spans="5:14">
      <c r="E5090" s="1"/>
      <c r="F5090" s="1"/>
      <c r="G5090" s="1"/>
      <c r="H5090" s="1"/>
      <c r="I5090" s="1"/>
      <c r="J5090" s="1"/>
      <c r="K5090" s="1"/>
      <c r="L5090" s="1"/>
      <c r="M5090" s="1"/>
      <c r="N5090" s="1"/>
    </row>
    <row r="5091" spans="5:14">
      <c r="E5091" s="1"/>
      <c r="F5091" s="1"/>
      <c r="G5091" s="1"/>
      <c r="H5091" s="1"/>
      <c r="I5091" s="1"/>
      <c r="J5091" s="1"/>
      <c r="K5091" s="1"/>
      <c r="L5091" s="1"/>
      <c r="M5091" s="1"/>
      <c r="N5091" s="1"/>
    </row>
    <row r="5092" spans="5:14">
      <c r="E5092" s="1"/>
      <c r="F5092" s="1"/>
      <c r="G5092" s="1"/>
      <c r="H5092" s="1"/>
      <c r="I5092" s="1"/>
      <c r="J5092" s="1"/>
      <c r="K5092" s="1"/>
      <c r="L5092" s="1"/>
      <c r="M5092" s="1"/>
      <c r="N5092" s="1"/>
    </row>
    <row r="5093" spans="5:14">
      <c r="E5093" s="1"/>
      <c r="F5093" s="1"/>
      <c r="G5093" s="1"/>
      <c r="H5093" s="1"/>
      <c r="I5093" s="1"/>
      <c r="J5093" s="1"/>
      <c r="K5093" s="1"/>
      <c r="L5093" s="1"/>
      <c r="M5093" s="1"/>
      <c r="N5093" s="1"/>
    </row>
    <row r="5094" spans="5:14">
      <c r="E5094" s="1"/>
      <c r="F5094" s="1"/>
      <c r="G5094" s="1"/>
      <c r="H5094" s="1"/>
      <c r="I5094" s="1"/>
      <c r="J5094" s="1"/>
      <c r="K5094" s="1"/>
      <c r="L5094" s="1"/>
      <c r="M5094" s="1"/>
      <c r="N5094" s="1"/>
    </row>
    <row r="5095" spans="5:14">
      <c r="E5095" s="1"/>
      <c r="F5095" s="1"/>
      <c r="G5095" s="1"/>
      <c r="H5095" s="1"/>
      <c r="I5095" s="1"/>
      <c r="J5095" s="1"/>
      <c r="K5095" s="1"/>
      <c r="L5095" s="1"/>
      <c r="M5095" s="1"/>
      <c r="N5095" s="1"/>
    </row>
    <row r="5096" spans="5:14">
      <c r="E5096" s="1"/>
      <c r="F5096" s="1"/>
      <c r="G5096" s="1"/>
      <c r="H5096" s="1"/>
      <c r="I5096" s="1"/>
      <c r="J5096" s="1"/>
      <c r="K5096" s="1"/>
      <c r="L5096" s="1"/>
      <c r="M5096" s="1"/>
      <c r="N5096" s="1"/>
    </row>
  </sheetData>
  <sheetProtection algorithmName="SHA-512" hashValue="Pe+bnbC231TbJDgml67ILIQo6ms/OALqlaKmMhuLB6nLTx86evjhBYbqHhPoi7jtMv8woxmZFbPlgzellJDWGA==" saltValue="oeajO/DPAHo9LDQxJdzA7w==" spinCount="100000" sheet="1" objects="1" scenarios="1"/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X5031"/>
  <sheetViews>
    <sheetView zoomScale="65" zoomScaleNormal="65" workbookViewId="0">
      <selection sqref="A1:XFD1048576"/>
    </sheetView>
  </sheetViews>
  <sheetFormatPr defaultColWidth="9.1796875" defaultRowHeight="14.5"/>
  <cols>
    <col min="1" max="1" width="17.90625" style="82" customWidth="1"/>
    <col min="2" max="2" width="19.6328125" style="82" bestFit="1" customWidth="1"/>
    <col min="3" max="6" width="12" style="82" bestFit="1" customWidth="1"/>
    <col min="7" max="7" width="12" style="82" customWidth="1"/>
    <col min="8" max="8" width="9.1796875" style="82"/>
    <col min="9" max="9" width="8.1796875" style="134" customWidth="1"/>
    <col min="10" max="10" width="8.36328125" style="134" customWidth="1"/>
    <col min="11" max="11" width="7.6328125" style="134" customWidth="1"/>
    <col min="12" max="12" width="3.26953125" style="82" customWidth="1"/>
    <col min="13" max="23" width="9.1796875" style="82"/>
    <col min="24" max="24" width="12.6328125" style="82" customWidth="1"/>
    <col min="25" max="16384" width="9.1796875" style="82"/>
  </cols>
  <sheetData>
    <row r="1" spans="1:24">
      <c r="D1" s="82" t="s">
        <v>138</v>
      </c>
      <c r="E1" s="82" t="s">
        <v>139</v>
      </c>
      <c r="F1" s="82" t="s">
        <v>140</v>
      </c>
      <c r="I1" s="83" t="s">
        <v>33</v>
      </c>
      <c r="J1" s="83" t="s">
        <v>34</v>
      </c>
      <c r="K1" s="83" t="s">
        <v>35</v>
      </c>
      <c r="M1" s="84" t="s">
        <v>33</v>
      </c>
      <c r="N1" s="84" t="s">
        <v>34</v>
      </c>
      <c r="O1" s="84" t="s">
        <v>35</v>
      </c>
      <c r="P1" s="84" t="s">
        <v>36</v>
      </c>
      <c r="Q1" s="84" t="s">
        <v>37</v>
      </c>
      <c r="R1" s="84" t="s">
        <v>11</v>
      </c>
      <c r="S1" s="85"/>
    </row>
    <row r="2" spans="1:24" s="86" customFormat="1" ht="15" customHeight="1">
      <c r="A2" s="86" t="s">
        <v>19</v>
      </c>
      <c r="I2" s="87" t="s">
        <v>26</v>
      </c>
      <c r="J2" s="88" t="s">
        <v>27</v>
      </c>
      <c r="K2" s="88" t="s">
        <v>20</v>
      </c>
      <c r="M2" s="89" t="s">
        <v>26</v>
      </c>
      <c r="N2" s="89" t="s">
        <v>28</v>
      </c>
      <c r="O2" s="89" t="s">
        <v>29</v>
      </c>
      <c r="P2" s="89" t="s">
        <v>30</v>
      </c>
      <c r="Q2" s="89" t="s">
        <v>31</v>
      </c>
      <c r="R2" s="89" t="s">
        <v>32</v>
      </c>
      <c r="S2" s="90"/>
      <c r="T2" s="91" t="s">
        <v>64</v>
      </c>
      <c r="U2" s="75" t="s">
        <v>65</v>
      </c>
      <c r="V2" s="73" t="s">
        <v>66</v>
      </c>
      <c r="W2" s="73" t="s">
        <v>67</v>
      </c>
      <c r="X2" s="73" t="s">
        <v>68</v>
      </c>
    </row>
    <row r="3" spans="1:24" s="86" customFormat="1" ht="15" customHeight="1">
      <c r="I3" s="92">
        <f>IF(Data!B8="","",Data!B8)</f>
        <v>1</v>
      </c>
      <c r="J3" s="92">
        <f>IF(Data!C8="","",Data!C8)</f>
        <v>1</v>
      </c>
      <c r="K3" s="92">
        <f>IF(Data!D8="","",Data!D8)</f>
        <v>5</v>
      </c>
      <c r="M3" s="93" t="s">
        <v>21</v>
      </c>
      <c r="N3" s="93">
        <v>9</v>
      </c>
      <c r="O3" s="93">
        <v>7</v>
      </c>
      <c r="P3" s="93">
        <v>6</v>
      </c>
      <c r="Q3" s="93">
        <v>24</v>
      </c>
      <c r="R3" s="93">
        <v>7</v>
      </c>
      <c r="S3" s="94"/>
      <c r="T3" s="91" t="s">
        <v>21</v>
      </c>
      <c r="U3" s="75" t="s">
        <v>70</v>
      </c>
      <c r="V3" s="95">
        <f>IFERROR(AVERAGEIFS(K:K,I:I, "=1",J:J,"=1"),"")</f>
        <v>6</v>
      </c>
      <c r="W3" s="96">
        <f>IFERROR(SQRT(B$9),"")</f>
        <v>1.4142135623730951</v>
      </c>
      <c r="X3" s="97">
        <f>IFERROR(B$6,"")</f>
        <v>2</v>
      </c>
    </row>
    <row r="4" spans="1:24" s="86" customFormat="1" ht="15" customHeight="1">
      <c r="A4" s="86" t="s">
        <v>0</v>
      </c>
      <c r="B4" s="98" t="s">
        <v>28</v>
      </c>
      <c r="C4" s="86" t="s">
        <v>29</v>
      </c>
      <c r="D4" s="86" t="s">
        <v>30</v>
      </c>
      <c r="E4" s="86" t="s">
        <v>31</v>
      </c>
      <c r="F4" s="86" t="s">
        <v>32</v>
      </c>
      <c r="G4" s="86" t="s">
        <v>1</v>
      </c>
      <c r="I4" s="92">
        <f>IF(Data!B9="","",Data!B9)</f>
        <v>1</v>
      </c>
      <c r="J4" s="92">
        <f>IF(Data!C9="","",Data!C9)</f>
        <v>1</v>
      </c>
      <c r="K4" s="92">
        <f>IF(Data!D9="","",Data!D9)</f>
        <v>7</v>
      </c>
      <c r="M4" s="93" t="s">
        <v>21</v>
      </c>
      <c r="N4" s="93">
        <v>11</v>
      </c>
      <c r="O4" s="93">
        <v>6</v>
      </c>
      <c r="P4" s="93">
        <v>14</v>
      </c>
      <c r="Q4" s="93">
        <v>15</v>
      </c>
      <c r="R4" s="93">
        <v>6</v>
      </c>
      <c r="S4" s="94"/>
      <c r="T4" s="75"/>
      <c r="U4" s="75" t="s">
        <v>72</v>
      </c>
      <c r="V4" s="95">
        <f>IFERROR(AVERAGEIFS(K:K,I:I, "=1",J:J,"=2"),"")</f>
        <v>5</v>
      </c>
      <c r="W4" s="96">
        <f>IFERROR(SQRT(C$9),"")</f>
        <v>1.4142135623730951</v>
      </c>
      <c r="X4" s="97">
        <f>IFERROR(C$6,"")</f>
        <v>2</v>
      </c>
    </row>
    <row r="5" spans="1:24" s="86" customFormat="1" ht="15" customHeight="1" thickBot="1">
      <c r="A5" s="99" t="s">
        <v>21</v>
      </c>
      <c r="B5" s="100">
        <v>11</v>
      </c>
      <c r="C5" s="100">
        <v>12</v>
      </c>
      <c r="D5" s="100">
        <v>13</v>
      </c>
      <c r="E5" s="100">
        <v>14</v>
      </c>
      <c r="F5" s="100">
        <v>15</v>
      </c>
      <c r="G5" s="99"/>
      <c r="I5" s="92">
        <f>IF(Data!B10="","",Data!B10)</f>
        <v>2</v>
      </c>
      <c r="J5" s="92">
        <f>IF(Data!C10="","",Data!C10)</f>
        <v>1</v>
      </c>
      <c r="K5" s="92">
        <f>IF(Data!D10="","",Data!D10)</f>
        <v>8</v>
      </c>
      <c r="M5" s="93" t="s">
        <v>21</v>
      </c>
      <c r="N5" s="93">
        <v>6</v>
      </c>
      <c r="O5" s="93">
        <v>5</v>
      </c>
      <c r="P5" s="93">
        <v>23</v>
      </c>
      <c r="Q5" s="93">
        <v>18</v>
      </c>
      <c r="R5" s="93">
        <v>24</v>
      </c>
      <c r="S5" s="94"/>
      <c r="T5" s="101"/>
      <c r="U5" s="75" t="s">
        <v>74</v>
      </c>
      <c r="V5" s="95">
        <f>IFERROR(AVERAGEIFS(K:K,I:I, "=1",J:J,"=3"),"")</f>
        <v>13</v>
      </c>
      <c r="W5" s="96">
        <f>IFERROR(SQRT(D$9),"")</f>
        <v>1.4142135623730951</v>
      </c>
      <c r="X5" s="97">
        <f>IFERROR(D$6,"")</f>
        <v>2</v>
      </c>
    </row>
    <row r="6" spans="1:24" s="86" customFormat="1" ht="15" customHeight="1">
      <c r="A6" s="102" t="s">
        <v>2</v>
      </c>
      <c r="B6" s="103">
        <f>IF(COUNTIFS(I:I,M20,J:J,N20)&gt;0, COUNTIFS(I:I,M20,J:J,N20),"")</f>
        <v>2</v>
      </c>
      <c r="C6" s="102">
        <f>IF(COUNTIFS(I:I,M20,J:J,N21)&gt;0, COUNTIFS(I:I,M20,J:J,N21),"")</f>
        <v>2</v>
      </c>
      <c r="D6" s="102">
        <f>IF(COUNTIFS(I:I,M20,J:J,N22)&gt;0, COUNTIFS(I:I,M20,J:J,N22),"")</f>
        <v>2</v>
      </c>
      <c r="E6" s="102" t="str">
        <f>IF(COUNTIFS(I:I,M20,J:J,N23)&gt;0, COUNTIFS(I:I,M20,J:J,N23),"")</f>
        <v/>
      </c>
      <c r="F6" s="102" t="str">
        <f>IF(COUNTIFS(I:I,M20,J:J,N24)&gt;0, COUNTIFS(I:I,M20,J:J,N24),"")</f>
        <v/>
      </c>
      <c r="G6" s="102">
        <f>IF(B6&lt;&gt;"", SUM(B6:F6),"")</f>
        <v>6</v>
      </c>
      <c r="I6" s="92">
        <f>IF(Data!B11="","",Data!B11)</f>
        <v>2</v>
      </c>
      <c r="J6" s="92">
        <f>IF(Data!C11="","",Data!C11)</f>
        <v>1</v>
      </c>
      <c r="K6" s="92">
        <f>IF(Data!D11="","",Data!D11)</f>
        <v>9</v>
      </c>
      <c r="M6" s="93" t="s">
        <v>22</v>
      </c>
      <c r="N6" s="93">
        <v>14</v>
      </c>
      <c r="O6" s="93">
        <v>14</v>
      </c>
      <c r="P6" s="93">
        <v>8</v>
      </c>
      <c r="Q6" s="93">
        <v>9</v>
      </c>
      <c r="R6" s="93">
        <v>20</v>
      </c>
      <c r="S6" s="94"/>
      <c r="T6" s="101"/>
      <c r="U6" s="75" t="s">
        <v>76</v>
      </c>
      <c r="V6" s="95" t="str">
        <f>IFERROR(AVERAGEIFS(K:K,I:I, "=1",J:J,"=4"),"")</f>
        <v/>
      </c>
      <c r="W6" s="96" t="str">
        <f>IFERROR(SQRT(E$9),"")</f>
        <v/>
      </c>
      <c r="X6" s="97" t="str">
        <f>IFERROR(E$6,"")</f>
        <v/>
      </c>
    </row>
    <row r="7" spans="1:24" s="86" customFormat="1" ht="15" customHeight="1">
      <c r="A7" s="102" t="s">
        <v>3</v>
      </c>
      <c r="B7" s="102">
        <f>IF(SUMIFS(K:K,I:I, "=1",J:J,"=1")&gt;0, SUMIFS(K:K,I:I, "=1",J:J,"=1"),"")</f>
        <v>12</v>
      </c>
      <c r="C7" s="102">
        <f>IF(SUMIFS(K:K,I:I, "=1",J:J,"=2")&gt;0, SUMIFS(K:K,I:I, "=1",J:J,"=2"),"")</f>
        <v>10</v>
      </c>
      <c r="D7" s="102">
        <f>IF(SUMIFS(K:K,I:I, "=1",J:J,"=3")&gt;0, SUMIFS(K:K,I:I, "=1",J:J,"=3"),"")</f>
        <v>26</v>
      </c>
      <c r="E7" s="102" t="str">
        <f>IF(SUMIFS(K:K,I:I, "=1",J:J,"=4")&gt;0, SUMIFS(K:K,I:I, "=1",J:J,"=4"),"")</f>
        <v/>
      </c>
      <c r="F7" s="102" t="str">
        <f>IF(SUMIFS(K:K,I:I, "=1",J:J,"=5")&gt;0, SUMIFS(K:K,I:I, "=1",J:J,"=5"),"")</f>
        <v/>
      </c>
      <c r="G7" s="102">
        <f>IF(B7&lt;&gt;"", SUM(B7:F7),"")</f>
        <v>48</v>
      </c>
      <c r="I7" s="92">
        <f>IF(Data!B12="","",Data!B12)</f>
        <v>1</v>
      </c>
      <c r="J7" s="92">
        <f>IF(Data!C12="","",Data!C12)</f>
        <v>2</v>
      </c>
      <c r="K7" s="92">
        <f>IF(Data!D12="","",Data!D12)</f>
        <v>6</v>
      </c>
      <c r="M7" s="93" t="s">
        <v>22</v>
      </c>
      <c r="N7" s="93">
        <v>17</v>
      </c>
      <c r="O7" s="93">
        <v>17</v>
      </c>
      <c r="P7" s="93">
        <v>9</v>
      </c>
      <c r="Q7" s="93">
        <v>8</v>
      </c>
      <c r="R7" s="93">
        <v>19</v>
      </c>
      <c r="S7" s="94"/>
      <c r="T7" s="101"/>
      <c r="U7" s="104" t="s">
        <v>78</v>
      </c>
      <c r="V7" s="95" t="str">
        <f>IFERROR(AVERAGEIFS(K:K,I:I, "=1",J:J,"=5"),"")</f>
        <v/>
      </c>
      <c r="W7" s="96" t="str">
        <f>IFERROR(SQRT(F$9),"")</f>
        <v/>
      </c>
      <c r="X7" s="97" t="str">
        <f>IFERROR(F$6,"")</f>
        <v/>
      </c>
    </row>
    <row r="8" spans="1:24" s="86" customFormat="1" ht="15" customHeight="1">
      <c r="A8" s="102" t="s">
        <v>4</v>
      </c>
      <c r="B8" s="102">
        <f>IFERROR(AVERAGEIFS(K:K,I:I, "=1",J:J,"=1"),"")</f>
        <v>6</v>
      </c>
      <c r="C8" s="102">
        <f>IFERROR(AVERAGEIFS(K:K,I:I, "=1",J:J,"=2"),"")</f>
        <v>5</v>
      </c>
      <c r="D8" s="102">
        <f>IFERROR(AVERAGEIFS(K:K,I:I, "=1",J:J,"=3"),"")</f>
        <v>13</v>
      </c>
      <c r="E8" s="102" t="str">
        <f>IFERROR(AVERAGEIFS(K:K,I:I, "=1",J:J,"=4"),"")</f>
        <v/>
      </c>
      <c r="F8" s="102" t="str">
        <f>IFERROR(AVERAGEIFS(K:K,I:I, "=1",J:J,"=5"),"")</f>
        <v/>
      </c>
      <c r="G8" s="102">
        <f>IFERROR(AVERAGE(B8:F8),"")</f>
        <v>8</v>
      </c>
      <c r="I8" s="92">
        <f>IF(Data!B13="","",Data!B13)</f>
        <v>1</v>
      </c>
      <c r="J8" s="92">
        <f>IF(Data!C13="","",Data!C13)</f>
        <v>2</v>
      </c>
      <c r="K8" s="92">
        <f>IF(Data!D13="","",Data!D13)</f>
        <v>4</v>
      </c>
      <c r="M8" s="93" t="s">
        <v>22</v>
      </c>
      <c r="N8" s="93">
        <v>19</v>
      </c>
      <c r="O8" s="93">
        <v>15</v>
      </c>
      <c r="P8" s="93">
        <v>7</v>
      </c>
      <c r="Q8" s="93">
        <v>7</v>
      </c>
      <c r="R8" s="93">
        <v>13</v>
      </c>
      <c r="S8" s="94"/>
      <c r="T8" s="75"/>
      <c r="U8" s="38" t="s">
        <v>79</v>
      </c>
      <c r="V8" s="95">
        <f>IFERROR(AVERAGE(V3:V7),"")</f>
        <v>8</v>
      </c>
      <c r="W8" s="96">
        <f>IFERROR(SQRT(G$9),"")</f>
        <v>4.0496913462633168</v>
      </c>
      <c r="X8" s="97">
        <f>IFERROR(G$6,"")</f>
        <v>6</v>
      </c>
    </row>
    <row r="9" spans="1:24" s="86" customFormat="1" ht="15" customHeight="1">
      <c r="A9" s="102" t="s">
        <v>5</v>
      </c>
      <c r="B9" s="102">
        <f t="array" ref="B9">IFERROR(_xlfn.VAR.S( IF( $I$3:$I$5009=1, IF($J$3:$J$5009=1, $K$3:$K$5009)) ),"")</f>
        <v>2</v>
      </c>
      <c r="C9" s="105">
        <f t="array" ref="C9">IFERROR(_xlfn.VAR.S( IF( $I$3:$I$5009=1, IF($J$3:$J$5009=2, $K$3:$K$5009)) ),"")</f>
        <v>2</v>
      </c>
      <c r="D9" s="105">
        <f t="array" ref="D9">IFERROR(_xlfn.VAR.S( IF( $I$3:$I$5009=1, IF($J$3:$J$5009=3, $K$3:$K$5009)) ),"")</f>
        <v>2</v>
      </c>
      <c r="E9" s="105" t="str">
        <f t="array" ref="E9">IFERROR(_xlfn.VAR.S( IF( $I$3:$I$5009=1, IF($J$3:$J$5009=4, $K$3:$K$5009)) ),"")</f>
        <v/>
      </c>
      <c r="F9" s="105" t="str">
        <f t="array" ref="F9">IFERROR(_xlfn.VAR.S( IF( $I$3:$I$5009=1, IF($J$3:$J$5009=5, $K$3:$K$5009)) ),"")</f>
        <v/>
      </c>
      <c r="G9" s="105">
        <f t="array" ref="G9">IFERROR(_xlfn.VAR.S( IF( $I$3:$I$5009=1,$K$3:$K$5009 ) ),"")</f>
        <v>16.399999999999999</v>
      </c>
      <c r="I9" s="92">
        <f>IF(Data!B14="","",Data!B14)</f>
        <v>2</v>
      </c>
      <c r="J9" s="92">
        <f>IF(Data!C14="","",Data!C14)</f>
        <v>2</v>
      </c>
      <c r="K9" s="92">
        <f>IF(Data!D14="","",Data!D14)</f>
        <v>3</v>
      </c>
      <c r="M9" s="101" t="s">
        <v>23</v>
      </c>
      <c r="N9" s="101">
        <v>28</v>
      </c>
      <c r="O9" s="101">
        <v>44</v>
      </c>
      <c r="P9" s="101">
        <v>5</v>
      </c>
      <c r="Q9" s="101">
        <v>9</v>
      </c>
      <c r="R9" s="101">
        <v>17</v>
      </c>
      <c r="S9" s="94"/>
      <c r="T9" s="91" t="s">
        <v>22</v>
      </c>
      <c r="U9" s="75" t="s">
        <v>70</v>
      </c>
      <c r="V9" s="95">
        <f>IFERROR(AVERAGEIFS(K:K,I:I, "=2",J:J,"=1"),"")</f>
        <v>8.5</v>
      </c>
      <c r="W9" s="96">
        <f>IFERROR(SQRT(B$15),"")</f>
        <v>0.70710678118654757</v>
      </c>
      <c r="X9" s="97">
        <f>IFERROR(B$12,"")</f>
        <v>2</v>
      </c>
    </row>
    <row r="10" spans="1:24" s="86" customFormat="1" ht="15" customHeight="1">
      <c r="A10" s="102"/>
      <c r="B10" s="105"/>
      <c r="C10" s="105"/>
      <c r="D10" s="105"/>
      <c r="E10" s="105"/>
      <c r="F10" s="105"/>
      <c r="G10" s="105"/>
      <c r="I10" s="92">
        <f>IF(Data!B15="","",Data!B15)</f>
        <v>2</v>
      </c>
      <c r="J10" s="92">
        <f>IF(Data!C15="","",Data!C15)</f>
        <v>2</v>
      </c>
      <c r="K10" s="92">
        <f>IF(Data!D15="","",Data!D15)</f>
        <v>2</v>
      </c>
      <c r="M10" s="101" t="s">
        <v>23</v>
      </c>
      <c r="N10" s="101">
        <v>31</v>
      </c>
      <c r="O10" s="101">
        <v>38</v>
      </c>
      <c r="P10" s="101">
        <v>6</v>
      </c>
      <c r="Q10" s="101">
        <v>15</v>
      </c>
      <c r="R10" s="101">
        <v>13</v>
      </c>
      <c r="S10" s="94"/>
      <c r="T10" s="75"/>
      <c r="U10" s="75" t="s">
        <v>72</v>
      </c>
      <c r="V10" s="95">
        <f>IFERROR(AVERAGEIFS(K:K,I:I, "=2",J:J,"=2"),"")</f>
        <v>2.5</v>
      </c>
      <c r="W10" s="96">
        <f>IFERROR(SQRT(C$15),"")</f>
        <v>0.70710678118654757</v>
      </c>
      <c r="X10" s="97">
        <f>IFERROR(C$12,"")</f>
        <v>2</v>
      </c>
    </row>
    <row r="11" spans="1:24" s="86" customFormat="1" ht="15" customHeight="1" thickBot="1">
      <c r="A11" s="99" t="s">
        <v>22</v>
      </c>
      <c r="B11" s="99"/>
      <c r="C11" s="99"/>
      <c r="D11" s="99"/>
      <c r="E11" s="99"/>
      <c r="F11" s="99"/>
      <c r="G11" s="99"/>
      <c r="I11" s="92">
        <f>IF(Data!B16="","",Data!B16)</f>
        <v>1</v>
      </c>
      <c r="J11" s="92">
        <f>IF(Data!C16="","",Data!C16)</f>
        <v>3</v>
      </c>
      <c r="K11" s="92">
        <f>IF(Data!D16="","",Data!D16)</f>
        <v>14</v>
      </c>
      <c r="M11" s="101" t="s">
        <v>23</v>
      </c>
      <c r="N11" s="101">
        <v>32</v>
      </c>
      <c r="O11" s="101">
        <v>37</v>
      </c>
      <c r="P11" s="101">
        <v>3</v>
      </c>
      <c r="Q11" s="101">
        <v>13</v>
      </c>
      <c r="R11" s="101">
        <v>12</v>
      </c>
      <c r="S11" s="94"/>
      <c r="T11" s="101"/>
      <c r="U11" s="75" t="s">
        <v>74</v>
      </c>
      <c r="V11" s="95">
        <f>IFERROR(AVERAGEIFS(K:K,I:I, "=2",J:J,"=3"),"")</f>
        <v>6.5</v>
      </c>
      <c r="W11" s="96">
        <f>IFERROR(SQRT(D$15),"")</f>
        <v>2.1213203435596424</v>
      </c>
      <c r="X11" s="97">
        <f>IFERROR(D$12,"")</f>
        <v>2</v>
      </c>
    </row>
    <row r="12" spans="1:24" s="86" customFormat="1" ht="15" customHeight="1">
      <c r="A12" s="102" t="s">
        <v>2</v>
      </c>
      <c r="B12" s="103">
        <f>IF(COUNTIFS(I:I,M21,J:J,N20)&gt;0, COUNTIFS(I:I,M21,J:J,N20),"")</f>
        <v>2</v>
      </c>
      <c r="C12" s="103">
        <f>IF(COUNTIFS(I:I,M21,J:J,N21)&gt;0, COUNTIFS(I:I,M21,J:J,N21),"")</f>
        <v>2</v>
      </c>
      <c r="D12" s="103">
        <f>IF(COUNTIFS(I:I,M21,J:J,N22)&gt;0, COUNTIFS(I:I,M21,J:J,N22),"")</f>
        <v>2</v>
      </c>
      <c r="E12" s="103" t="str">
        <f>IF(COUNTIFS(I:I,M21,J:J,N23)&gt;0, COUNTIFS(I:I,M21,J:J,N23),"")</f>
        <v/>
      </c>
      <c r="F12" s="103" t="str">
        <f>IF(COUNTIFS(I:I,M21,J:J,N24)&gt;0, COUNTIFS(I:I,M21,J:J,N24),"")</f>
        <v/>
      </c>
      <c r="G12" s="103">
        <f>IF(B12&lt;&gt;"", SUM(B12:F12),"")</f>
        <v>6</v>
      </c>
      <c r="I12" s="92">
        <f>IF(Data!B17="","",Data!B17)</f>
        <v>1</v>
      </c>
      <c r="J12" s="92">
        <f>IF(Data!C17="","",Data!C17)</f>
        <v>3</v>
      </c>
      <c r="K12" s="92">
        <f>IF(Data!D17="","",Data!D17)</f>
        <v>12</v>
      </c>
      <c r="M12" s="101" t="s">
        <v>24</v>
      </c>
      <c r="N12" s="101">
        <v>13</v>
      </c>
      <c r="O12" s="101">
        <v>36</v>
      </c>
      <c r="P12" s="101">
        <v>12</v>
      </c>
      <c r="Q12" s="101">
        <v>20</v>
      </c>
      <c r="R12" s="101">
        <v>14</v>
      </c>
      <c r="S12" s="94"/>
      <c r="T12" s="101"/>
      <c r="U12" s="75" t="s">
        <v>76</v>
      </c>
      <c r="V12" s="95" t="str">
        <f>IFERROR(AVERAGEIFS(K:K,I:I, "=2",J:J,"=4"),"")</f>
        <v/>
      </c>
      <c r="W12" s="96" t="str">
        <f>IFERROR(SQRT(E$15),"")</f>
        <v/>
      </c>
      <c r="X12" s="97" t="str">
        <f>IFERROR(E$12,"")</f>
        <v/>
      </c>
    </row>
    <row r="13" spans="1:24" s="86" customFormat="1" ht="15" customHeight="1">
      <c r="A13" s="102" t="s">
        <v>3</v>
      </c>
      <c r="B13" s="106">
        <f>IF(SUMIFS(K:K,I:I, "=2",J:J,"=1")&gt;0, SUMIFS(K:K,I:I, "=2",J:J,"=1"),"")</f>
        <v>17</v>
      </c>
      <c r="C13" s="106">
        <f>IF(SUMIFS(K:K,I:I, "=2",J:J,"=2")&gt;0, SUMIFS(K:K,I:I, "=2",J:J,"=2"),"")</f>
        <v>5</v>
      </c>
      <c r="D13" s="106">
        <f>IF(SUMIFS(K:K,I:I, "=2",J:J,"=3")&gt;0, SUMIFS(K:K,I:I, "=2",J:J,"=3"),"")</f>
        <v>13</v>
      </c>
      <c r="E13" s="106" t="str">
        <f>IF(SUMIFS(K:K,I:I, "=2",J:J,"=4")&gt;0, SUMIFS(K:K,I:I, "=2",J:J,"=4"),"")</f>
        <v/>
      </c>
      <c r="F13" s="106" t="str">
        <f>IF(SUMIFS(K:K,I:I, "=5",J:J,"=1")&gt;0, SUMIFS(K:K,I:I, "=5",J:J,"=1"),"")</f>
        <v/>
      </c>
      <c r="G13" s="102">
        <f>IF(B13&lt;&gt;"", SUM(B13:F13),"")</f>
        <v>35</v>
      </c>
      <c r="I13" s="92">
        <f>IF(Data!B18="","",Data!B18)</f>
        <v>2</v>
      </c>
      <c r="J13" s="92">
        <f>IF(Data!C18="","",Data!C18)</f>
        <v>3</v>
      </c>
      <c r="K13" s="92">
        <f>IF(Data!D18="","",Data!D18)</f>
        <v>8</v>
      </c>
      <c r="M13" s="101" t="s">
        <v>24</v>
      </c>
      <c r="N13" s="101">
        <v>15</v>
      </c>
      <c r="O13" s="101">
        <v>24</v>
      </c>
      <c r="P13" s="101">
        <v>17</v>
      </c>
      <c r="Q13" s="101">
        <v>24</v>
      </c>
      <c r="R13" s="101">
        <v>22</v>
      </c>
      <c r="S13" s="94"/>
      <c r="T13" s="101"/>
      <c r="U13" s="104" t="s">
        <v>78</v>
      </c>
      <c r="V13" s="95" t="str">
        <f>IFERROR(AVERAGEIFS(K:K,I:I, "=2",J:J,"=5"),"")</f>
        <v/>
      </c>
      <c r="W13" s="96" t="str">
        <f>IFERROR(SQRT(F$15),"")</f>
        <v/>
      </c>
      <c r="X13" s="97" t="str">
        <f>IFERROR(F$12,"")</f>
        <v/>
      </c>
    </row>
    <row r="14" spans="1:24" s="86" customFormat="1" ht="15" customHeight="1">
      <c r="A14" s="102" t="s">
        <v>4</v>
      </c>
      <c r="B14" s="102">
        <f>IFERROR(AVERAGEIFS(K:K,I:I, "=2",J:J,"=1"),"")</f>
        <v>8.5</v>
      </c>
      <c r="C14" s="102">
        <f>IFERROR(AVERAGEIFS(K:K,I:I, "=2",J:J,"=2"),"")</f>
        <v>2.5</v>
      </c>
      <c r="D14" s="102">
        <f>IFERROR(AVERAGEIFS(K:K,I:I, "=2",J:J,"=3"),"")</f>
        <v>6.5</v>
      </c>
      <c r="E14" s="102" t="str">
        <f>IFERROR(AVERAGEIFS(K:K,I:I, "=2",J:J,"=4"),"")</f>
        <v/>
      </c>
      <c r="F14" s="102" t="str">
        <f>IFERROR(AVERAGEIFS(K:K,I:I, "=2",J:J,"=5"),"")</f>
        <v/>
      </c>
      <c r="G14" s="102">
        <f>IFERROR(AVERAGE(B14:F14),"")</f>
        <v>5.833333333333333</v>
      </c>
      <c r="I14" s="92">
        <f>IF(Data!B19="","",Data!B19)</f>
        <v>2</v>
      </c>
      <c r="J14" s="92">
        <f>IF(Data!C19="","",Data!C19)</f>
        <v>3</v>
      </c>
      <c r="K14" s="92">
        <f>IF(Data!D19="","",Data!D19)</f>
        <v>5</v>
      </c>
      <c r="M14" s="101" t="s">
        <v>24</v>
      </c>
      <c r="N14" s="101">
        <v>17</v>
      </c>
      <c r="O14" s="101">
        <v>21</v>
      </c>
      <c r="P14" s="101">
        <v>8</v>
      </c>
      <c r="Q14" s="101">
        <v>28</v>
      </c>
      <c r="R14" s="101">
        <v>33</v>
      </c>
      <c r="S14" s="94"/>
      <c r="T14" s="75"/>
      <c r="U14" s="38" t="s">
        <v>79</v>
      </c>
      <c r="V14" s="107">
        <f>IFERROR(AVERAGE(V9:V13),"")</f>
        <v>5.833333333333333</v>
      </c>
      <c r="W14" s="96">
        <f>IFERROR(SQRT(G$15),"")</f>
        <v>2.9268868558020258</v>
      </c>
      <c r="X14" s="97">
        <f>IFERROR(G$12,"")</f>
        <v>6</v>
      </c>
    </row>
    <row r="15" spans="1:24" s="86" customFormat="1" ht="15" customHeight="1">
      <c r="A15" s="102" t="s">
        <v>5</v>
      </c>
      <c r="B15" s="102">
        <f t="array" ref="B15">IFERROR(_xlfn.VAR.S( IF( $I$3:$I$5009=2, IF($J$3:$J$5009=1, $K$3:$K$5009)) ),"")</f>
        <v>0.5</v>
      </c>
      <c r="C15" s="105">
        <f t="array" ref="C15">IFERROR(_xlfn.VAR.S( IF( $I$3:$I$5009=2, IF($J$3:$J$5009=2, $K$3:$K$5009)) ),"")</f>
        <v>0.5</v>
      </c>
      <c r="D15" s="105">
        <f t="array" ref="D15">IFERROR(_xlfn.VAR.S( IF( $I$3:$I$5009=2, IF($J$3:$J$5009=3, $K$3:$K$5009)) ),"")</f>
        <v>4.5</v>
      </c>
      <c r="E15" s="105" t="str">
        <f t="array" ref="E15">IFERROR(_xlfn.VAR.S( IF( $I$3:$I$5009=2, IF($J$3:$J$5009=4, $K$3:$K$5009)) ),"")</f>
        <v/>
      </c>
      <c r="F15" s="105" t="str">
        <f t="array" ref="F15">IFERROR(_xlfn.VAR.S( IF( $I$3:$I$5009=2, IF($J$3:$J$5009=5, $K$3:$K$5009)) ),"")</f>
        <v/>
      </c>
      <c r="G15" s="105">
        <f t="array" ref="G15">IFERROR(_xlfn.VAR.S( IF( $I$3:$I$5009=2,$K$3:$K$5009 ) ),"")</f>
        <v>8.5666666666666682</v>
      </c>
      <c r="I15" s="92" t="str">
        <f>IF(Data!B20="","",Data!B20)</f>
        <v/>
      </c>
      <c r="J15" s="92" t="str">
        <f>IF(Data!C20="","",Data!C20)</f>
        <v/>
      </c>
      <c r="K15" s="92" t="str">
        <f>IF(Data!D20="","",Data!D20)</f>
        <v/>
      </c>
      <c r="M15" s="101" t="s">
        <v>25</v>
      </c>
      <c r="N15" s="101">
        <v>30</v>
      </c>
      <c r="O15" s="101">
        <v>20</v>
      </c>
      <c r="P15" s="101">
        <v>14</v>
      </c>
      <c r="Q15" s="101">
        <v>20</v>
      </c>
      <c r="R15" s="101">
        <v>44</v>
      </c>
      <c r="S15" s="94"/>
      <c r="T15" s="91" t="s">
        <v>23</v>
      </c>
      <c r="U15" s="75" t="s">
        <v>70</v>
      </c>
      <c r="V15" s="95" t="str">
        <f>IFERROR(AVERAGEIFS(K:K,I:I, "=3",J:J,"=1"),"")</f>
        <v/>
      </c>
      <c r="W15" s="96" t="str">
        <f>IFERROR(SQRT(B$21),"")</f>
        <v/>
      </c>
      <c r="X15" s="97" t="str">
        <f>B$18</f>
        <v/>
      </c>
    </row>
    <row r="16" spans="1:24" s="86" customFormat="1" ht="15" customHeight="1">
      <c r="A16" s="102"/>
      <c r="B16" s="105"/>
      <c r="C16" s="105"/>
      <c r="D16" s="105"/>
      <c r="E16" s="105"/>
      <c r="F16" s="105"/>
      <c r="G16" s="105"/>
      <c r="I16" s="92" t="str">
        <f>IF(Data!B21="","",Data!B21)</f>
        <v/>
      </c>
      <c r="J16" s="92" t="str">
        <f>IF(Data!C21="","",Data!C21)</f>
        <v/>
      </c>
      <c r="K16" s="92" t="str">
        <f>IF(Data!D21="","",Data!D21)</f>
        <v/>
      </c>
      <c r="M16" s="101" t="s">
        <v>25</v>
      </c>
      <c r="N16" s="101">
        <v>34</v>
      </c>
      <c r="O16" s="101">
        <v>31</v>
      </c>
      <c r="P16" s="101">
        <v>16</v>
      </c>
      <c r="Q16" s="101">
        <v>8</v>
      </c>
      <c r="R16" s="101">
        <v>18</v>
      </c>
      <c r="S16" s="94"/>
      <c r="T16" s="75"/>
      <c r="U16" s="75" t="s">
        <v>72</v>
      </c>
      <c r="V16" s="95" t="str">
        <f>IFERROR(AVERAGEIFS(K:K,I:I, "=3",J:J,"=2"),"")</f>
        <v/>
      </c>
      <c r="W16" s="96" t="str">
        <f>IFERROR(SQRT(C$21),"")</f>
        <v/>
      </c>
      <c r="X16" s="97" t="str">
        <f>C$18</f>
        <v/>
      </c>
    </row>
    <row r="17" spans="1:24" s="86" customFormat="1" ht="15" customHeight="1" thickBot="1">
      <c r="A17" s="99" t="s">
        <v>23</v>
      </c>
      <c r="B17" s="99"/>
      <c r="C17" s="99"/>
      <c r="D17" s="99"/>
      <c r="E17" s="99"/>
      <c r="F17" s="99"/>
      <c r="G17" s="99"/>
      <c r="I17" s="92" t="str">
        <f>IF(Data!B22="","",Data!B22)</f>
        <v/>
      </c>
      <c r="J17" s="92" t="str">
        <f>IF(Data!C22="","",Data!C22)</f>
        <v/>
      </c>
      <c r="K17" s="92" t="str">
        <f>IF(Data!D22="","",Data!D22)</f>
        <v/>
      </c>
      <c r="M17" s="101" t="s">
        <v>25</v>
      </c>
      <c r="N17" s="101">
        <v>25</v>
      </c>
      <c r="O17" s="101">
        <v>9</v>
      </c>
      <c r="P17" s="101">
        <v>20</v>
      </c>
      <c r="Q17" s="101">
        <v>9</v>
      </c>
      <c r="R17" s="101">
        <v>16</v>
      </c>
      <c r="S17" s="94"/>
      <c r="T17" s="101"/>
      <c r="U17" s="75" t="s">
        <v>74</v>
      </c>
      <c r="V17" s="95" t="str">
        <f>IFERROR(AVERAGEIFS(K:K,I:I, "=3",J:J,"=3"),"")</f>
        <v/>
      </c>
      <c r="W17" s="96" t="str">
        <f>IFERROR(SQRT(D$21),"")</f>
        <v/>
      </c>
      <c r="X17" s="97" t="str">
        <f>D$18</f>
        <v/>
      </c>
    </row>
    <row r="18" spans="1:24" s="86" customFormat="1" ht="15" customHeight="1">
      <c r="A18" s="102" t="s">
        <v>2</v>
      </c>
      <c r="B18" s="102" t="str">
        <f>IF(COUNTIFS(I:I,M22,J:J,N20)&gt;0, COUNTIFS(I:I,M22,J:J,N20),"")</f>
        <v/>
      </c>
      <c r="C18" s="102" t="str">
        <f>IF(COUNTIFS(I:I,M22,J:J,N21)&gt;0, COUNTIFS(I:I,M22,J:J,N21),"")</f>
        <v/>
      </c>
      <c r="D18" s="102" t="str">
        <f>IF(COUNTIFS(I:I,M22,J:J,N22)&gt;0, COUNTIFS(I:I,M22,J:J,N22),"")</f>
        <v/>
      </c>
      <c r="E18" s="102" t="str">
        <f>IF(COUNTIFS(I:I,M22,J:J,N23)&gt;0, COUNTIFS(I:I,M22,J:J,N23),"")</f>
        <v/>
      </c>
      <c r="F18" s="102" t="str">
        <f>IF(COUNTIFS(I:I,M22,J:J,N24)&gt;0, COUNTIFS(I:I,M22,J:J,N24),"")</f>
        <v/>
      </c>
      <c r="G18" s="102" t="str">
        <f>IF(B18&lt;&gt;"", SUM(B18:F18),"")</f>
        <v/>
      </c>
      <c r="I18" s="92" t="str">
        <f>IF(Data!B23="","",Data!B23)</f>
        <v/>
      </c>
      <c r="J18" s="92" t="str">
        <f>IF(Data!C23="","",Data!C23)</f>
        <v/>
      </c>
      <c r="K18" s="92" t="str">
        <f>IF(Data!D23="","",Data!D23)</f>
        <v/>
      </c>
      <c r="T18" s="101"/>
      <c r="U18" s="75" t="s">
        <v>76</v>
      </c>
      <c r="V18" s="95" t="str">
        <f>IFERROR(AVERAGEIFS(K:K,I:I, "=3",J:J,"=4"),"")</f>
        <v/>
      </c>
      <c r="W18" s="96" t="str">
        <f>IFERROR(SQRT(E$21),"")</f>
        <v/>
      </c>
      <c r="X18" s="97" t="str">
        <f>E$18</f>
        <v/>
      </c>
    </row>
    <row r="19" spans="1:24" s="86" customFormat="1" ht="15" customHeight="1">
      <c r="A19" s="102" t="s">
        <v>3</v>
      </c>
      <c r="B19" s="102" t="str">
        <f>IF(SUMIFS(K:K,I:I, "=3",J:J,"=1")&gt;0, SUMIFS(K:K,I:I, "=3",J:J,"=1"),"")</f>
        <v/>
      </c>
      <c r="C19" s="102" t="str">
        <f>IF(SUMIFS(K:K,I:I, "=3",J:J,"=2")&gt;0, SUMIFS(K:K,I:I, "=3",J:J,"=2"),"")</f>
        <v/>
      </c>
      <c r="D19" s="102" t="str">
        <f>IF(SUMIFS(K:K,I:I, "=3",J:J,"=3")&gt;0, SUMIFS(K:K,I:I, "=3",J:J,"=3"),"")</f>
        <v/>
      </c>
      <c r="E19" s="102" t="str">
        <f>IF(SUMIFS(K:K,I:I, "=3",J:J,"=4")&gt;0, SUMIFS(K:K,I:I, "=3",J:J,"=4"),"")</f>
        <v/>
      </c>
      <c r="F19" s="102" t="str">
        <f>IF(SUMIFS(K:K,I:I, "=3",J:J,"=5")&gt;0, SUMIFS(K:K,I:I, "=3",J:J,"=5"),"")</f>
        <v/>
      </c>
      <c r="G19" s="102" t="str">
        <f>IF(B19&lt;&gt;"", SUM(B19:F19),"")</f>
        <v/>
      </c>
      <c r="I19" s="92" t="str">
        <f>IF(Data!B24="","",Data!B24)</f>
        <v/>
      </c>
      <c r="J19" s="92" t="str">
        <f>IF(Data!C24="","",Data!C24)</f>
        <v/>
      </c>
      <c r="K19" s="92" t="str">
        <f>IF(Data!D24="","",Data!D24)</f>
        <v/>
      </c>
      <c r="M19" s="108" t="s">
        <v>26</v>
      </c>
      <c r="N19" s="109" t="s">
        <v>27</v>
      </c>
      <c r="P19" s="110"/>
      <c r="T19" s="101"/>
      <c r="U19" s="104" t="s">
        <v>78</v>
      </c>
      <c r="V19" s="95" t="str">
        <f>IFERROR(AVERAGEIFS(K:K,I:I, "=3",J:J,"=5"),"")</f>
        <v/>
      </c>
      <c r="W19" s="96" t="str">
        <f>IFERROR(SQRT(F$21),"")</f>
        <v/>
      </c>
      <c r="X19" s="97" t="str">
        <f>F$18</f>
        <v/>
      </c>
    </row>
    <row r="20" spans="1:24" s="86" customFormat="1" ht="15" customHeight="1">
      <c r="A20" s="102" t="s">
        <v>4</v>
      </c>
      <c r="B20" s="102" t="str">
        <f>IFERROR(AVERAGEIFS(K:K,I:I, "=3",J:J,"=1"),"")</f>
        <v/>
      </c>
      <c r="C20" s="102" t="str">
        <f>IFERROR(AVERAGEIFS(K:K,I:I, "=3",J:J,"=2"),"")</f>
        <v/>
      </c>
      <c r="D20" s="102" t="str">
        <f>IFERROR(AVERAGEIFS(K:K,I:I, "=3",J:J,"=3"),"")</f>
        <v/>
      </c>
      <c r="E20" s="102" t="str">
        <f>IFERROR(AVERAGEIFS(K:K,I:I, "=3",J:J,"=4"),"")</f>
        <v/>
      </c>
      <c r="F20" s="102" t="str">
        <f>IFERROR(AVERAGEIFS(K:K,I:I, "=3",J:J,"=5"),"")</f>
        <v/>
      </c>
      <c r="G20" s="102" t="str">
        <f>IFERROR(AVERAGE(B20:F20),"")</f>
        <v/>
      </c>
      <c r="I20" s="92" t="str">
        <f>IF(Data!B25="","",Data!B25)</f>
        <v/>
      </c>
      <c r="J20" s="92" t="str">
        <f>IF(Data!C25="","",Data!C25)</f>
        <v/>
      </c>
      <c r="K20" s="92" t="str">
        <f>IF(Data!D25="","",Data!D25)</f>
        <v/>
      </c>
      <c r="M20" s="108">
        <v>1</v>
      </c>
      <c r="N20" s="109">
        <v>1</v>
      </c>
      <c r="P20" s="110"/>
      <c r="T20" s="73"/>
      <c r="U20" s="111" t="s">
        <v>79</v>
      </c>
      <c r="V20" s="107" t="str">
        <f>IFERROR(AVERAGE(V15:V19),"")</f>
        <v/>
      </c>
      <c r="W20" s="96" t="str">
        <f>IFERROR(SQRT(G$21),"")</f>
        <v/>
      </c>
      <c r="X20" s="97" t="str">
        <f>G$18</f>
        <v/>
      </c>
    </row>
    <row r="21" spans="1:24" s="86" customFormat="1" ht="15" customHeight="1">
      <c r="A21" s="102" t="s">
        <v>5</v>
      </c>
      <c r="B21" s="105" t="str">
        <f t="array" ref="B21">IFERROR(_xlfn.VAR.S( IF( $I$3:$I$5009=3, IF($J$3:$J$5009=1, $K$3:$K$5009)) ),"")</f>
        <v/>
      </c>
      <c r="C21" s="105" t="str">
        <f t="array" ref="C21">IFERROR(_xlfn.VAR.S( IF( $I$3:$I$5009=3, IF($J$3:$J$5009=2, $K$3:$K$5009)) ),"")</f>
        <v/>
      </c>
      <c r="D21" s="105" t="str">
        <f t="array" ref="D21">IFERROR(_xlfn.VAR.S( IF( $I$3:$I$5009=3, IF($J$3:$J$5009=3, $K$3:$K$5009)) ),"")</f>
        <v/>
      </c>
      <c r="E21" s="105" t="str">
        <f t="array" ref="E21">IFERROR(_xlfn.VAR.S( IF( $I$3:$I$5009=3, IF($J$3:$J$5009=4, $K$3:$K$5009)) ),"")</f>
        <v/>
      </c>
      <c r="F21" s="105" t="str">
        <f t="array" ref="F21">IFERROR(_xlfn.VAR.S( IF( $I$3:$I$5009=3, IF($J$3:$J$5009=5, $K$3:$K$5009)) ),"")</f>
        <v/>
      </c>
      <c r="G21" s="105" t="str">
        <f t="array" ref="G21">IFERROR(_xlfn.VAR.S( IF( $I$3:$I$5009=3,$K$3:$K$5009 ) ),"")</f>
        <v/>
      </c>
      <c r="I21" s="92" t="str">
        <f>IF(Data!B26="","",Data!B26)</f>
        <v/>
      </c>
      <c r="J21" s="92" t="str">
        <f>IF(Data!C26="","",Data!C26)</f>
        <v/>
      </c>
      <c r="K21" s="92" t="str">
        <f>IF(Data!D26="","",Data!D26)</f>
        <v/>
      </c>
      <c r="M21" s="108">
        <v>2</v>
      </c>
      <c r="N21" s="109">
        <v>2</v>
      </c>
      <c r="P21" s="110"/>
      <c r="T21" s="73" t="s">
        <v>24</v>
      </c>
      <c r="U21" s="73" t="s">
        <v>70</v>
      </c>
      <c r="V21" s="95" t="str">
        <f>IFERROR(AVERAGEIFS(K:K,I:I, "=4",J:J,"=1"),"")</f>
        <v/>
      </c>
      <c r="W21" s="96" t="str">
        <f>IFERROR(SQRT(B$27),"")</f>
        <v/>
      </c>
      <c r="X21" s="73" t="str">
        <f>B$24</f>
        <v/>
      </c>
    </row>
    <row r="22" spans="1:24" s="86" customFormat="1" ht="15" customHeight="1">
      <c r="A22" s="102"/>
      <c r="B22" s="105"/>
      <c r="C22" s="105"/>
      <c r="D22" s="105"/>
      <c r="E22" s="105"/>
      <c r="F22" s="105"/>
      <c r="G22" s="105"/>
      <c r="I22" s="92" t="str">
        <f>IF(Data!B27="","",Data!B27)</f>
        <v/>
      </c>
      <c r="J22" s="92" t="str">
        <f>IF(Data!C27="","",Data!C27)</f>
        <v/>
      </c>
      <c r="K22" s="92" t="str">
        <f>IF(Data!D27="","",Data!D27)</f>
        <v/>
      </c>
      <c r="M22" s="108">
        <v>3</v>
      </c>
      <c r="N22" s="109">
        <v>3</v>
      </c>
      <c r="T22" s="73"/>
      <c r="U22" s="73" t="s">
        <v>72</v>
      </c>
      <c r="V22" s="95" t="str">
        <f>IFERROR(AVERAGEIFS(K:K,I:I, "=4",J:J,"=2"),"")</f>
        <v/>
      </c>
      <c r="W22" s="96" t="str">
        <f>IFERROR(SQRT(C$27),"")</f>
        <v/>
      </c>
      <c r="X22" s="73" t="str">
        <f>C$24</f>
        <v/>
      </c>
    </row>
    <row r="23" spans="1:24" s="86" customFormat="1" ht="15" customHeight="1" thickBot="1">
      <c r="A23" s="99" t="s">
        <v>24</v>
      </c>
      <c r="B23" s="99"/>
      <c r="C23" s="99"/>
      <c r="D23" s="99"/>
      <c r="E23" s="99"/>
      <c r="F23" s="99"/>
      <c r="G23" s="99"/>
      <c r="I23" s="92" t="str">
        <f>IF(Data!B28="","",Data!B28)</f>
        <v/>
      </c>
      <c r="J23" s="92" t="str">
        <f>IF(Data!C28="","",Data!C28)</f>
        <v/>
      </c>
      <c r="K23" s="92" t="str">
        <f>IF(Data!D28="","",Data!D28)</f>
        <v/>
      </c>
      <c r="M23" s="108">
        <v>4</v>
      </c>
      <c r="N23" s="109">
        <v>4</v>
      </c>
      <c r="T23" s="73"/>
      <c r="U23" s="73" t="s">
        <v>74</v>
      </c>
      <c r="V23" s="95" t="str">
        <f>IFERROR(AVERAGEIFS(K:K,I:I, "=4",J:J,"=3"),"")</f>
        <v/>
      </c>
      <c r="W23" s="96" t="str">
        <f>IFERROR(SQRT(D$27),"")</f>
        <v/>
      </c>
      <c r="X23" s="73" t="str">
        <f>D$24</f>
        <v/>
      </c>
    </row>
    <row r="24" spans="1:24" s="86" customFormat="1" ht="15" customHeight="1">
      <c r="A24" s="102" t="s">
        <v>2</v>
      </c>
      <c r="B24" s="102" t="str">
        <f>IF(COUNTIFS(I:I,M23,J:J,N20)&gt;0, COUNTIFS(I:I,M23,J:J,N20),"")</f>
        <v/>
      </c>
      <c r="C24" s="102" t="str">
        <f>IF(COUNTIFS(I:I,M23,J:J,N21)&gt;0, COUNTIFS(I:I,M23,J:J,N21),"")</f>
        <v/>
      </c>
      <c r="D24" s="102" t="str">
        <f>IF(COUNTIFS(I:I,M23,J:J,N22)&gt;0, COUNTIFS(I:I,M23,J:J,N22),"")</f>
        <v/>
      </c>
      <c r="E24" s="102" t="str">
        <f>IF(COUNTIFS(I:I,M23,J:J,N23)&gt;0, COUNTIFS(I:I,M23,J:J,N23),"")</f>
        <v/>
      </c>
      <c r="F24" s="102" t="str">
        <f>IF(COUNTIFS(I:I,M23,J:J,N24)&gt;0, COUNTIFS(I:I,M23,J:J,N24),"")</f>
        <v/>
      </c>
      <c r="G24" s="102" t="str">
        <f>IF(B24&lt;&gt;"", SUM(B24:F24),"")</f>
        <v/>
      </c>
      <c r="I24" s="92" t="str">
        <f>IF(Data!B29="","",Data!B29)</f>
        <v/>
      </c>
      <c r="J24" s="92" t="str">
        <f>IF(Data!C29="","",Data!C29)</f>
        <v/>
      </c>
      <c r="K24" s="92" t="str">
        <f>IF(Data!D29="","",Data!D29)</f>
        <v/>
      </c>
      <c r="M24" s="108">
        <v>5</v>
      </c>
      <c r="N24" s="109">
        <v>5</v>
      </c>
      <c r="T24" s="73"/>
      <c r="U24" s="73" t="s">
        <v>76</v>
      </c>
      <c r="V24" s="95" t="str">
        <f>IFERROR(AVERAGEIFS(K:K,I:I, "=4",J:J,"=4"),"")</f>
        <v/>
      </c>
      <c r="W24" s="96" t="str">
        <f>IFERROR(SQRT(E$27),"")</f>
        <v/>
      </c>
      <c r="X24" s="73" t="str">
        <f>E$24</f>
        <v/>
      </c>
    </row>
    <row r="25" spans="1:24" s="86" customFormat="1" ht="15" customHeight="1">
      <c r="A25" s="102" t="s">
        <v>3</v>
      </c>
      <c r="B25" s="102" t="str">
        <f>IF(SUMIFS(K:K,I:I, "=4",J:J,"=1")&gt;0, SUMIFS(K:K,I:I, "=4",J:J,"=1"),"")</f>
        <v/>
      </c>
      <c r="C25" s="102" t="str">
        <f>IF(SUMIFS(K:K,I:I, "=4",J:J,"=2")&gt;0, SUMIFS(K:K,I:I, "=4",J:J,"=2"),"")</f>
        <v/>
      </c>
      <c r="D25" s="102" t="str">
        <f>IF(SUMIFS(K:K,I:I, "=4",J:J,"=3")&gt;0, SUMIFS(K:K,I:I, "=4",J:J,"=3"),"")</f>
        <v/>
      </c>
      <c r="E25" s="102" t="str">
        <f>IF(SUMIFS(K:K,I:I, "=4",J:J,"=4")&gt;0, SUMIFS(K:K,I:I, "=4",J:J,"=4"),"")</f>
        <v/>
      </c>
      <c r="F25" s="102" t="str">
        <f>IF(SUMIFS(K:K,I:I, "=4",J:J,"=5")&gt;0, SUMIFS(K:K,I:I, "=4",J:J,"=5"),"")</f>
        <v/>
      </c>
      <c r="G25" s="102" t="str">
        <f>IF(B25&lt;&gt;"", SUM(B25:F25),"")</f>
        <v/>
      </c>
      <c r="I25" s="92" t="str">
        <f>IF(Data!B30="","",Data!B30)</f>
        <v/>
      </c>
      <c r="J25" s="92" t="str">
        <f>IF(Data!C30="","",Data!C30)</f>
        <v/>
      </c>
      <c r="K25" s="92" t="str">
        <f>IF(Data!D30="","",Data!D30)</f>
        <v/>
      </c>
      <c r="T25" s="101"/>
      <c r="U25" s="91" t="s">
        <v>78</v>
      </c>
      <c r="V25" s="95" t="str">
        <f>IFERROR(AVERAGEIFS(K:K,I:I, "=4",J:J,"=5"),"")</f>
        <v/>
      </c>
      <c r="W25" s="96" t="str">
        <f>IFERROR(SQRT(F$27),"")</f>
        <v/>
      </c>
      <c r="X25" s="73" t="str">
        <f>F$24</f>
        <v/>
      </c>
    </row>
    <row r="26" spans="1:24" s="86" customFormat="1" ht="15" customHeight="1">
      <c r="A26" s="102" t="s">
        <v>4</v>
      </c>
      <c r="B26" s="102" t="str">
        <f>IFERROR(AVERAGEIFS(K:K,I:I, "=4",J:J,"=1"),"")</f>
        <v/>
      </c>
      <c r="C26" s="102" t="str">
        <f>IFERROR(AVERAGEIFS(K:K,I:I, "=4",J:J,"=2"),"")</f>
        <v/>
      </c>
      <c r="D26" s="102" t="str">
        <f>IFERROR(AVERAGEIFS(K:K,I:I, "=4",J:J,"=3"),"")</f>
        <v/>
      </c>
      <c r="E26" s="102" t="str">
        <f>IFERROR(AVERAGEIFS(K:K,I:I, "=4",J:J,"=4"),"")</f>
        <v/>
      </c>
      <c r="F26" s="102" t="str">
        <f>IFERROR(AVERAGEIFS(K:K,I:I, "=4",J:J,"=5"),"")</f>
        <v/>
      </c>
      <c r="G26" s="102" t="str">
        <f>IFERROR(AVERAGE(B26:F26),"")</f>
        <v/>
      </c>
      <c r="I26" s="92" t="str">
        <f>IF(Data!B31="","",Data!B31)</f>
        <v/>
      </c>
      <c r="J26" s="92" t="str">
        <f>IF(Data!C31="","",Data!C31)</f>
        <v/>
      </c>
      <c r="K26" s="92" t="str">
        <f>IF(Data!D31="","",Data!D31)</f>
        <v/>
      </c>
      <c r="T26" s="73"/>
      <c r="U26" s="111" t="s">
        <v>79</v>
      </c>
      <c r="V26" s="107" t="str">
        <f>IFERROR(AVERAGE(V21:V25),"")</f>
        <v/>
      </c>
      <c r="W26" s="96" t="str">
        <f>IFERROR(SQRT(G$27),"")</f>
        <v/>
      </c>
      <c r="X26" s="73" t="str">
        <f>G$24</f>
        <v/>
      </c>
    </row>
    <row r="27" spans="1:24" s="86" customFormat="1" ht="15" customHeight="1">
      <c r="A27" s="102" t="s">
        <v>5</v>
      </c>
      <c r="B27" s="105" t="str">
        <f t="array" ref="B27">IFERROR(_xlfn.VAR.S( IF( $I$3:$I$5009=4, IF($J$3:$J$5009=1, $K$3:$K$5009)) ),"")</f>
        <v/>
      </c>
      <c r="C27" s="105" t="str">
        <f t="array" ref="C27">IFERROR(_xlfn.VAR.S( IF( $I$3:$I$5009=4, IF($J$3:$J$5009=2, $K$3:$K$5009)) ),"")</f>
        <v/>
      </c>
      <c r="D27" s="105" t="str">
        <f t="array" ref="D27">IFERROR(_xlfn.VAR.S( IF( $I$3:$I$5009=4, IF($J$3:$J$5009=3, $K$3:$K$5009)) ),"")</f>
        <v/>
      </c>
      <c r="E27" s="105" t="str">
        <f t="array" ref="E27">IFERROR(_xlfn.VAR.S( IF( $I$3:$I$5009=4, IF($J$3:$J$5009=4, $K$3:$K$5009)) ),"")</f>
        <v/>
      </c>
      <c r="F27" s="105" t="str">
        <f t="array" ref="F27">IFERROR(_xlfn.VAR.S( IF( $I$3:$I$5009=4, IF($J$3:$J$5009=5, $K$3:$K$5009)) ),"")</f>
        <v/>
      </c>
      <c r="G27" s="105" t="str">
        <f>IFERROR(_xlfn.VAR.S( IF( $I$3:$I$5009=4,$K$3:$K$5009 ) ),"")</f>
        <v/>
      </c>
      <c r="I27" s="92" t="str">
        <f>IF(Data!B32="","",Data!B32)</f>
        <v/>
      </c>
      <c r="J27" s="92" t="str">
        <f>IF(Data!C32="","",Data!C32)</f>
        <v/>
      </c>
      <c r="K27" s="92" t="str">
        <f>IF(Data!D32="","",Data!D32)</f>
        <v/>
      </c>
      <c r="T27" s="73" t="s">
        <v>25</v>
      </c>
      <c r="U27" s="73" t="s">
        <v>70</v>
      </c>
      <c r="V27" s="95" t="str">
        <f>IFERROR(AVERAGEIFS(K:K,I:I, "=5",J:J,"=1"),"")</f>
        <v/>
      </c>
      <c r="W27" s="96" t="str">
        <f>IFERROR(SQRT(B$33),"")</f>
        <v/>
      </c>
      <c r="X27" s="73" t="str">
        <f>B$30</f>
        <v/>
      </c>
    </row>
    <row r="28" spans="1:24" s="86" customFormat="1" ht="15" customHeight="1">
      <c r="A28" s="102"/>
      <c r="B28" s="102"/>
      <c r="C28" s="102"/>
      <c r="D28" s="102"/>
      <c r="E28" s="102"/>
      <c r="F28" s="102"/>
      <c r="G28" s="102"/>
      <c r="I28" s="92" t="str">
        <f>IF(Data!B33="","",Data!B33)</f>
        <v/>
      </c>
      <c r="J28" s="92" t="str">
        <f>IF(Data!C33="","",Data!C33)</f>
        <v/>
      </c>
      <c r="K28" s="92" t="str">
        <f>IF(Data!D33="","",Data!D33)</f>
        <v/>
      </c>
      <c r="T28" s="101"/>
      <c r="U28" s="73" t="s">
        <v>72</v>
      </c>
      <c r="V28" s="95" t="str">
        <f>IFERROR(AVERAGEIFS(K:K,I:I, "=5",J:J,"=2"),"")</f>
        <v/>
      </c>
      <c r="W28" s="96" t="str">
        <f>IFERROR(SQRT(C$33),"")</f>
        <v/>
      </c>
      <c r="X28" s="73" t="str">
        <f>C$30</f>
        <v/>
      </c>
    </row>
    <row r="29" spans="1:24" s="86" customFormat="1" ht="15" customHeight="1" thickBot="1">
      <c r="A29" s="99" t="s">
        <v>25</v>
      </c>
      <c r="B29" s="99"/>
      <c r="C29" s="99"/>
      <c r="D29" s="99"/>
      <c r="E29" s="99"/>
      <c r="F29" s="99"/>
      <c r="G29" s="99"/>
      <c r="I29" s="92" t="str">
        <f>IF(Data!B34="","",Data!B34)</f>
        <v/>
      </c>
      <c r="J29" s="92" t="str">
        <f>IF(Data!C34="","",Data!C34)</f>
        <v/>
      </c>
      <c r="K29" s="92" t="str">
        <f>IF(Data!D34="","",Data!D34)</f>
        <v/>
      </c>
      <c r="T29" s="101"/>
      <c r="U29" s="73" t="s">
        <v>74</v>
      </c>
      <c r="V29" s="95" t="str">
        <f>IFERROR(AVERAGEIFS(K:K,I:I, "=5",J:J,"=3"),"")</f>
        <v/>
      </c>
      <c r="W29" s="96" t="str">
        <f>IFERROR(SQRT(D$33),"")</f>
        <v/>
      </c>
      <c r="X29" s="73" t="str">
        <f>D$30</f>
        <v/>
      </c>
    </row>
    <row r="30" spans="1:24" s="86" customFormat="1" ht="15" customHeight="1">
      <c r="A30" s="102" t="s">
        <v>2</v>
      </c>
      <c r="B30" s="102" t="str">
        <f>IF(COUNTIFS(I:I,M24,J:J,N20)&gt;0, COUNTIFS(I:I,M24,J:J,N20),"")</f>
        <v/>
      </c>
      <c r="C30" s="102" t="str">
        <f>IF(COUNTIFS(I:I,M24,J:J,N21)&gt;0, COUNTIFS(I:I,M24,J:J,N21),"")</f>
        <v/>
      </c>
      <c r="D30" s="102" t="str">
        <f>IF(COUNTIFS(I:I,M24,J:J,N22)&gt;0, COUNTIFS(I:I,M24,J:J,N22),"")</f>
        <v/>
      </c>
      <c r="E30" s="102" t="str">
        <f>IF(COUNTIFS(I:I,M24,J:J,N23)&gt;0, COUNTIFS(I:I,M24,J:J,N23),"")</f>
        <v/>
      </c>
      <c r="F30" s="102" t="str">
        <f>IF(COUNTIFS(I:I,M24,J:J,N24)&gt;0, COUNTIFS(I:I,M24,J:J,N24),"")</f>
        <v/>
      </c>
      <c r="G30" s="86" t="str">
        <f>IF(B30&lt;&gt;"", SUM(B30:F30),"")</f>
        <v/>
      </c>
      <c r="I30" s="92" t="str">
        <f>IF(Data!B35="","",Data!B35)</f>
        <v/>
      </c>
      <c r="J30" s="92" t="str">
        <f>IF(Data!C35="","",Data!C35)</f>
        <v/>
      </c>
      <c r="K30" s="92" t="str">
        <f>IF(Data!D35="","",Data!D35)</f>
        <v/>
      </c>
      <c r="T30" s="101"/>
      <c r="U30" s="73" t="s">
        <v>76</v>
      </c>
      <c r="V30" s="95" t="str">
        <f>IFERROR(AVERAGEIFS(K:K,I:I, "=5",J:J,"=4"),"")</f>
        <v/>
      </c>
      <c r="W30" s="96" t="str">
        <f>IFERROR(SQRT(E$33),"")</f>
        <v/>
      </c>
      <c r="X30" s="73" t="str">
        <f>E$30</f>
        <v/>
      </c>
    </row>
    <row r="31" spans="1:24" s="86" customFormat="1" ht="15" customHeight="1">
      <c r="A31" s="102" t="s">
        <v>3</v>
      </c>
      <c r="B31" s="102" t="str">
        <f>IF(SUMIFS(K:K,I:I, "=5",J:J,"=1")&gt;0, SUMIFS(K:K,I:I, "=5",J:J,"=1"),"")</f>
        <v/>
      </c>
      <c r="C31" s="102" t="str">
        <f>IF(SUMIFS(K:K,I:I, "=5",J:J,"=2")&gt;0, SUMIFS(K:K,I:I, "=5",J:J,"=2"),"")</f>
        <v/>
      </c>
      <c r="D31" s="102" t="str">
        <f>IF(SUMIFS(K:K,I:I, "=5",J:J,"=3")&gt;0, SUMIFS(K:K,I:I, "=5",J:J,"=3"),"")</f>
        <v/>
      </c>
      <c r="E31" s="102" t="str">
        <f>IF(SUMIFS(K:K,I:I, "=5",J:J,"=4")&gt;0, SUMIFS(K:K,I:I, "=5",J:J,"=4"),"")</f>
        <v/>
      </c>
      <c r="F31" s="102" t="str">
        <f>IF(SUMIFS(K:K,I:I, "=5",J:J,"=5")&gt;0, SUMIFS(K:K,I:I, "=5",J:J,"=5"),"")</f>
        <v/>
      </c>
      <c r="G31" s="102" t="str">
        <f>IF(B31&lt;&gt;"", SUM(B31:F31),"")</f>
        <v/>
      </c>
      <c r="I31" s="92" t="str">
        <f>IF(Data!B36="","",Data!B36)</f>
        <v/>
      </c>
      <c r="J31" s="92" t="str">
        <f>IF(Data!C36="","",Data!C36)</f>
        <v/>
      </c>
      <c r="K31" s="92" t="str">
        <f>IF(Data!D36="","",Data!D36)</f>
        <v/>
      </c>
      <c r="T31" s="101"/>
      <c r="U31" s="91" t="s">
        <v>78</v>
      </c>
      <c r="V31" s="95" t="str">
        <f>IFERROR(AVERAGEIFS(K:K,I:I, "=5",J:J,"=5"),"")</f>
        <v/>
      </c>
      <c r="W31" s="96" t="str">
        <f>IFERROR(SQRT(F$33),"")</f>
        <v/>
      </c>
      <c r="X31" s="73" t="str">
        <f>F$30</f>
        <v/>
      </c>
    </row>
    <row r="32" spans="1:24" s="86" customFormat="1" ht="15" customHeight="1">
      <c r="A32" s="102" t="s">
        <v>4</v>
      </c>
      <c r="B32" s="102" t="str">
        <f>IFERROR(AVERAGEIFS(K:K,I:I, "=5",J:J,"=1"),"")</f>
        <v/>
      </c>
      <c r="C32" s="102" t="str">
        <f>IFERROR(AVERAGEIFS(K:K,I:I, "=5",J:J,"=2"),"")</f>
        <v/>
      </c>
      <c r="D32" s="102" t="str">
        <f>IFERROR(AVERAGEIFS(K:K,I:I, "=5",J:J,"=3"),"")</f>
        <v/>
      </c>
      <c r="E32" s="102" t="str">
        <f>IFERROR(AVERAGEIFS(K:K,I:I, "=5",J:J,"=4"),"")</f>
        <v/>
      </c>
      <c r="F32" s="102" t="str">
        <f>IFERROR(AVERAGEIFS(K:K,I:I, "=5",J:J,"=5"),"")</f>
        <v/>
      </c>
      <c r="G32" s="102" t="str">
        <f>IFERROR(AVERAGE(B32:F32),"")</f>
        <v/>
      </c>
      <c r="I32" s="92" t="str">
        <f>IF(Data!B37="","",Data!B37)</f>
        <v/>
      </c>
      <c r="J32" s="92" t="str">
        <f>IF(Data!C37="","",Data!C37)</f>
        <v/>
      </c>
      <c r="K32" s="92" t="str">
        <f>IF(Data!D37="","",Data!D37)</f>
        <v/>
      </c>
      <c r="T32" s="101"/>
      <c r="U32" s="111" t="s">
        <v>79</v>
      </c>
      <c r="V32" s="107" t="str">
        <f>IFERROR(AVERAGE(V27:V31),"")</f>
        <v/>
      </c>
      <c r="W32" s="96" t="str">
        <f>IFERROR(SQRT(G$33),"")</f>
        <v/>
      </c>
      <c r="X32" s="73" t="str">
        <f>G$30</f>
        <v/>
      </c>
    </row>
    <row r="33" spans="1:24" s="86" customFormat="1" ht="15" customHeight="1">
      <c r="A33" s="102" t="s">
        <v>5</v>
      </c>
      <c r="B33" s="105" t="str">
        <f t="array" ref="B33">IFERROR(_xlfn.VAR.S( IF( $I$3:$I$5009=5, IF($J$3:$J$5009=1, $K$3:$K$5009)) ),"")</f>
        <v/>
      </c>
      <c r="C33" s="105" t="str">
        <f t="array" ref="C33">IFERROR(_xlfn.VAR.S( IF( $I$3:$I$5009=5, IF($J$3:$J$5009=2, $K$3:$K$5009)) ),"")</f>
        <v/>
      </c>
      <c r="D33" s="105" t="str">
        <f t="array" ref="D33">IFERROR(_xlfn.VAR.S( IF( $I$3:$I$5009=5, IF($J$3:$J$5009=3, $K$3:$K$5009)) ),"")</f>
        <v/>
      </c>
      <c r="E33" s="105" t="str">
        <f t="array" ref="E33">IFERROR(_xlfn.VAR.S( IF( $I$3:$I$5009=5, IF($J$3:$J$5009=4, $K$3:$K$5009)) ),"")</f>
        <v/>
      </c>
      <c r="F33" s="105" t="str">
        <f t="array" ref="F33">IFERROR(_xlfn.VAR.S( IF( $I$3:$I$5009=5, IF($J$3:$J$5009=5, $K$3:$K$5009)) ),"")</f>
        <v/>
      </c>
      <c r="G33" s="105" t="str">
        <f t="array" ref="G33">IFERROR(_xlfn.VAR.S( IF( $I$3:$I$5009=5,$K$3:$K$5009 ) ),"")</f>
        <v/>
      </c>
      <c r="I33" s="92" t="str">
        <f>IF(Data!B38="","",Data!B38)</f>
        <v/>
      </c>
      <c r="J33" s="92" t="str">
        <f>IF(Data!C38="","",Data!C38)</f>
        <v/>
      </c>
      <c r="K33" s="92" t="str">
        <f>IF(Data!D38="","",Data!D38)</f>
        <v/>
      </c>
      <c r="T33" s="101" t="s">
        <v>1</v>
      </c>
      <c r="U33" s="73" t="s">
        <v>70</v>
      </c>
      <c r="V33" s="112">
        <f>IFERROR(AVERAGE(V3,V9,V15,V21,V27),"")</f>
        <v>7.25</v>
      </c>
      <c r="W33" s="96">
        <f>IFERROR(SQRT(B$39),"")</f>
        <v>1.707825127659933</v>
      </c>
      <c r="X33" s="113">
        <f>B$36</f>
        <v>4</v>
      </c>
    </row>
    <row r="34" spans="1:24" s="86" customFormat="1" ht="15" customHeight="1">
      <c r="A34" s="102"/>
      <c r="B34" s="102"/>
      <c r="C34" s="102"/>
      <c r="D34" s="102"/>
      <c r="E34" s="102"/>
      <c r="F34" s="102"/>
      <c r="G34" s="102"/>
      <c r="I34" s="92" t="str">
        <f>IF(Data!B39="","",Data!B39)</f>
        <v/>
      </c>
      <c r="J34" s="92" t="str">
        <f>IF(Data!C39="","",Data!C39)</f>
        <v/>
      </c>
      <c r="K34" s="92" t="str">
        <f>IF(Data!D39="","",Data!D39)</f>
        <v/>
      </c>
      <c r="T34" s="101"/>
      <c r="U34" s="73" t="s">
        <v>72</v>
      </c>
      <c r="V34" s="112">
        <f>IFERROR(AVERAGE(V4,V10,V16,V22,V28),"")</f>
        <v>3.75</v>
      </c>
      <c r="W34" s="96">
        <f>IFERROR(SQRT(C$39),"")</f>
        <v>1.707825127659933</v>
      </c>
      <c r="X34" s="113">
        <f>C$36</f>
        <v>4</v>
      </c>
    </row>
    <row r="35" spans="1:24" s="86" customFormat="1" ht="15" customHeight="1">
      <c r="A35" s="114" t="s">
        <v>1</v>
      </c>
      <c r="B35" s="114"/>
      <c r="C35" s="114"/>
      <c r="D35" s="114"/>
      <c r="E35" s="114"/>
      <c r="F35" s="114"/>
      <c r="G35" s="108"/>
      <c r="I35" s="92" t="str">
        <f>IF(Data!B40="","",Data!B40)</f>
        <v/>
      </c>
      <c r="J35" s="92" t="str">
        <f>IF(Data!C40="","",Data!C40)</f>
        <v/>
      </c>
      <c r="K35" s="92" t="str">
        <f>IF(Data!D40="","",Data!D40)</f>
        <v/>
      </c>
      <c r="T35" s="101"/>
      <c r="U35" s="73" t="s">
        <v>74</v>
      </c>
      <c r="V35" s="112">
        <f>IFERROR(AVERAGE(V5,V11,V17,V23,V29),"")</f>
        <v>9.75</v>
      </c>
      <c r="W35" s="96">
        <f>IFERROR(SQRT(D$39),"")</f>
        <v>4.0311288741492746</v>
      </c>
      <c r="X35" s="113">
        <f>D$36</f>
        <v>4</v>
      </c>
    </row>
    <row r="36" spans="1:24" s="86" customFormat="1" ht="15" customHeight="1">
      <c r="A36" s="115" t="s">
        <v>2</v>
      </c>
      <c r="B36" s="115">
        <f>IF(COUNTIFS(J:J,"=1")&gt;0, COUNTIFS(J:J,"=1"),"")</f>
        <v>4</v>
      </c>
      <c r="C36" s="115">
        <f>IF(COUNTIFS(J:J,"=2")&gt;0, COUNTIFS(J:J,"=2"),"")</f>
        <v>4</v>
      </c>
      <c r="D36" s="115">
        <f>IF(COUNTIFS(J:J,"=3")&gt;0, COUNTIFS(J:J,"=3"),"")</f>
        <v>4</v>
      </c>
      <c r="E36" s="115" t="str">
        <f>IF(COUNTIFS(J:J,"=4")&gt;0, COUNTIFS(J:J,"=4"),"")</f>
        <v/>
      </c>
      <c r="F36" s="115" t="str">
        <f>IF(COUNTIFS(J:J,"=5")&gt;0, COUNTIFS(J:J,"=5"),"")</f>
        <v/>
      </c>
      <c r="G36" s="108"/>
      <c r="I36" s="92" t="str">
        <f>IF(Data!B41="","",Data!B41)</f>
        <v/>
      </c>
      <c r="J36" s="92" t="str">
        <f>IF(Data!C41="","",Data!C41)</f>
        <v/>
      </c>
      <c r="K36" s="92" t="str">
        <f>IF(Data!D41="","",Data!D41)</f>
        <v/>
      </c>
      <c r="N36" s="110"/>
      <c r="O36" s="110"/>
      <c r="T36" s="101"/>
      <c r="U36" s="73" t="s">
        <v>76</v>
      </c>
      <c r="V36" s="112" t="str">
        <f>IFERROR(AVERAGE(V6,V12,V18,V24,V30),"")</f>
        <v/>
      </c>
      <c r="W36" s="96" t="str">
        <f>IFERROR(SQRT(E$39),"")</f>
        <v/>
      </c>
      <c r="X36" s="113" t="str">
        <f>E$36</f>
        <v/>
      </c>
    </row>
    <row r="37" spans="1:24" s="86" customFormat="1" ht="15" customHeight="1">
      <c r="A37" s="115" t="s">
        <v>3</v>
      </c>
      <c r="B37" s="116">
        <f>IF(SUMIFS(K:K,J:J,"=1")&gt;0, SUMIFS(K:K,J:J,"=1"),"")</f>
        <v>29</v>
      </c>
      <c r="C37" s="115">
        <f>IF(SUMIFS(K:K,J:J,"=2")&gt;0, SUMIFS(K:K,J:J,"=2"),"")</f>
        <v>15</v>
      </c>
      <c r="D37" s="115">
        <f>IF(SUMIFS(K:K,J:J,"=3")&gt;0, SUMIFS(K:K,J:J,"=3"),"")</f>
        <v>39</v>
      </c>
      <c r="E37" s="115" t="str">
        <f>IF(SUMIFS(K:K,J:J,"=4")&gt;0, SUMIFS(K:K,J:J,"=4"),"")</f>
        <v/>
      </c>
      <c r="F37" s="115" t="str">
        <f>IF(SUMIFS(K:K,J:J,"=5")&gt;0, SUMIFS(K:K,J:J,"=5"),"")</f>
        <v/>
      </c>
      <c r="G37" s="108"/>
      <c r="I37" s="92" t="str">
        <f>IF(Data!B42="","",Data!B42)</f>
        <v/>
      </c>
      <c r="J37" s="92" t="str">
        <f>IF(Data!C42="","",Data!C42)</f>
        <v/>
      </c>
      <c r="K37" s="92" t="str">
        <f>IF(Data!D42="","",Data!D42)</f>
        <v/>
      </c>
      <c r="T37" s="101"/>
      <c r="U37" s="91" t="s">
        <v>78</v>
      </c>
      <c r="V37" s="112" t="str">
        <f>IFERROR(AVERAGE(V7,V13,V19,V25,V31),"")</f>
        <v/>
      </c>
      <c r="W37" s="96" t="str">
        <f>IFERROR(SQRT(F$39),"")</f>
        <v/>
      </c>
      <c r="X37" s="113" t="str">
        <f>F$36</f>
        <v/>
      </c>
    </row>
    <row r="38" spans="1:24" s="86" customFormat="1" ht="15" customHeight="1">
      <c r="A38" s="115" t="s">
        <v>4</v>
      </c>
      <c r="B38" s="115">
        <f>IFERROR(AVERAGEIFS(K:K,J:J,"=1"),"")</f>
        <v>7.25</v>
      </c>
      <c r="C38" s="115">
        <f>IFERROR(AVERAGEIFS(K:K,J:J,"=2"),"")</f>
        <v>3.75</v>
      </c>
      <c r="D38" s="115">
        <f>IFERROR(AVERAGEIFS(K:K,J:J,"=3"),"")</f>
        <v>9.75</v>
      </c>
      <c r="E38" s="115" t="str">
        <f>IFERROR(AVERAGEIFS(K:K,J:J,"=4"),"")</f>
        <v/>
      </c>
      <c r="F38" s="115" t="str">
        <f>IFERROR(AVERAGEIFS(K:K,J:J,"=5"),"")</f>
        <v/>
      </c>
      <c r="G38" s="108"/>
      <c r="I38" s="92" t="str">
        <f>IF(Data!B43="","",Data!B43)</f>
        <v/>
      </c>
      <c r="J38" s="92" t="str">
        <f>IF(Data!C43="","",Data!C43)</f>
        <v/>
      </c>
      <c r="K38" s="92" t="str">
        <f>IF(Data!D43="","",Data!D43)</f>
        <v/>
      </c>
      <c r="T38" s="101"/>
      <c r="U38" s="111" t="s">
        <v>79</v>
      </c>
      <c r="V38" s="107">
        <f>IFERROR(AVERAGE(V33:V37),"")</f>
        <v>6.916666666666667</v>
      </c>
      <c r="W38" s="117">
        <f>IFERROR(SQRT(G39),"")</f>
        <v>3.5537005893558162</v>
      </c>
      <c r="X38" s="111">
        <f>SUM(X33:X37)</f>
        <v>12</v>
      </c>
    </row>
    <row r="39" spans="1:24" s="86" customFormat="1" ht="15" customHeight="1">
      <c r="A39" s="115" t="s">
        <v>5</v>
      </c>
      <c r="B39" s="118">
        <f t="array" ref="B39">IFERROR(_xlfn.VAR.S(IF($J$3:$J$5009=1,$K$3:$K$5009)),"")</f>
        <v>2.9166666666666665</v>
      </c>
      <c r="C39" s="118">
        <f t="array" ref="C39">IFERROR(_xlfn.VAR.S(IF($J$3:$J$5009=2,$K$3:$K$5009)),"")</f>
        <v>2.9166666666666665</v>
      </c>
      <c r="D39" s="118">
        <f t="array" ref="D39">IFERROR(_xlfn.VAR.S(IF($J$3:$J$5009=3,$K$3:$K$5009)),"")</f>
        <v>16.25</v>
      </c>
      <c r="E39" s="118" t="str">
        <f t="array" ref="E39">IFERROR(_xlfn.VAR.S(IF($J$3:$J$5009=4,$K$3:$K$5009)),"")</f>
        <v/>
      </c>
      <c r="F39" s="118" t="str">
        <f t="array" ref="F39">IFERROR(_xlfn.VAR.S(IF($J$3:$J$5009=5,$K$3:$K$5009)),"")</f>
        <v/>
      </c>
      <c r="G39" s="108">
        <f>IFERROR(_xlfn.VAR.S(K:K),"")</f>
        <v>12.628787878787875</v>
      </c>
      <c r="I39" s="92" t="str">
        <f>IF(Data!B44="","",Data!B44)</f>
        <v/>
      </c>
      <c r="J39" s="92" t="str">
        <f>IF(Data!C44="","",Data!C44)</f>
        <v/>
      </c>
      <c r="K39" s="92" t="str">
        <f>IF(Data!D44="","",Data!D44)</f>
        <v/>
      </c>
      <c r="W39" s="119"/>
    </row>
    <row r="40" spans="1:24" s="86" customFormat="1" ht="15" customHeight="1">
      <c r="A40" s="102"/>
      <c r="B40" s="102"/>
      <c r="C40" s="102"/>
      <c r="D40" s="102"/>
      <c r="I40" s="92" t="str">
        <f>IF(Data!B45="","",Data!B45)</f>
        <v/>
      </c>
      <c r="J40" s="92" t="str">
        <f>IF(Data!C45="","",Data!C45)</f>
        <v/>
      </c>
      <c r="K40" s="92" t="str">
        <f>IF(Data!D45="","",Data!D45)</f>
        <v/>
      </c>
    </row>
    <row r="41" spans="1:24" s="86" customFormat="1" ht="15" customHeight="1">
      <c r="I41" s="92" t="str">
        <f>IF(Data!B46="","",Data!B46)</f>
        <v/>
      </c>
      <c r="J41" s="92" t="str">
        <f>IF(Data!C46="","",Data!C46)</f>
        <v/>
      </c>
      <c r="K41" s="92" t="str">
        <f>IF(Data!D46="","",Data!D46)</f>
        <v/>
      </c>
    </row>
    <row r="42" spans="1:24" s="86" customFormat="1" ht="15" customHeight="1">
      <c r="A42" s="86" t="s">
        <v>6</v>
      </c>
      <c r="I42" s="92" t="str">
        <f>IF(Data!B47="","",Data!B47)</f>
        <v/>
      </c>
      <c r="J42" s="92" t="str">
        <f>IF(Data!C47="","",Data!C47)</f>
        <v/>
      </c>
      <c r="K42" s="92" t="str">
        <f>IF(Data!D47="","",Data!D47)</f>
        <v/>
      </c>
    </row>
    <row r="43" spans="1:24" s="86" customFormat="1" ht="15" customHeight="1">
      <c r="A43" s="120" t="s">
        <v>7</v>
      </c>
      <c r="B43" s="120" t="s">
        <v>8</v>
      </c>
      <c r="C43" s="120" t="s">
        <v>9</v>
      </c>
      <c r="D43" s="120" t="s">
        <v>10</v>
      </c>
      <c r="E43" s="120" t="s">
        <v>11</v>
      </c>
      <c r="F43" s="120" t="s">
        <v>12</v>
      </c>
      <c r="G43" s="120" t="s">
        <v>13</v>
      </c>
      <c r="I43" s="92" t="str">
        <f>IF(Data!B48="","",Data!B48)</f>
        <v/>
      </c>
      <c r="J43" s="92" t="str">
        <f>IF(Data!C48="","",Data!C48)</f>
        <v/>
      </c>
      <c r="K43" s="92" t="str">
        <f>IF(Data!D48="","",Data!D48)</f>
        <v/>
      </c>
    </row>
    <row r="44" spans="1:24" s="86" customFormat="1" ht="15" customHeight="1">
      <c r="A44" s="121" t="s">
        <v>14</v>
      </c>
      <c r="B44" s="122">
        <f t="array" ref="B44">B48-IFERROR(DEVSQ(IF($I$3:$I$5009=1,$K$3:$K$5009)),0)-IFERROR(DEVSQ(IF($I$3:$I$5009=2,$K$3:$K$5009)),0)-IFERROR(DEVSQ(IF($I$3:$I$5009=3,$K$3:$K$5009)),0)-IFERROR(DEVSQ(IF($I$3:$I$5009=4,$K$3:$K$5009)),0)-IFERROR(DEVSQ(IF($I$3:$I$5009=5,$K$3:$K$5009)),0)</f>
        <v>14.083333333333357</v>
      </c>
      <c r="C44" s="123">
        <f>IF(B8="","", MAX($I$3:$I$5009)-1)</f>
        <v>1</v>
      </c>
      <c r="D44" s="124">
        <f>B44/C44</f>
        <v>14.083333333333357</v>
      </c>
      <c r="E44" s="124">
        <f>D44/D$47</f>
        <v>7.3478260869565339</v>
      </c>
      <c r="F44" s="124">
        <f>_xlfn.F.DIST.RT(E44,C44,C$47)</f>
        <v>3.5074017316784965E-2</v>
      </c>
      <c r="G44" s="124">
        <f>_xlfn.F.INV.RT(G$49,C44,C$47)</f>
        <v>5.9873776072737011</v>
      </c>
      <c r="I44" s="92" t="str">
        <f>IF(Data!B49="","",Data!B49)</f>
        <v/>
      </c>
      <c r="J44" s="92" t="str">
        <f>IF(Data!C49="","",Data!C49)</f>
        <v/>
      </c>
      <c r="K44" s="92" t="str">
        <f>IF(Data!D49="","",Data!D49)</f>
        <v/>
      </c>
    </row>
    <row r="45" spans="1:24" s="86" customFormat="1" ht="15" customHeight="1">
      <c r="A45" s="121" t="s">
        <v>15</v>
      </c>
      <c r="B45" s="122">
        <f t="array" ref="B45">B48-IFERROR(DEVSQ(IF($J$3:$J$5009=1,$K$3:$K$5009)),0)-IFERROR(DEVSQ(IF($J$3:$J$5009=2,$K$3:$K$5009)),0)-IFERROR(DEVSQ(IF($J$3:$J$5009=3,$K$3:$K$5009)),0)-IFERROR(DEVSQ(IF($J$3:$J$5009=4,$K$3:$K$5009)),0)-IFERROR(DEVSQ(IF($J$3:$J$5009=5,$K$3:$K$5009)),0)</f>
        <v>72.666666666666686</v>
      </c>
      <c r="C45" s="121">
        <f>IF(B8="","", MAX($J$3:$J$5009)-1)</f>
        <v>2</v>
      </c>
      <c r="D45" s="124">
        <f>B45/C45</f>
        <v>36.333333333333343</v>
      </c>
      <c r="E45" s="124">
        <f>D45/D$47</f>
        <v>18.956521739130437</v>
      </c>
      <c r="F45" s="124">
        <f t="shared" ref="F45:F46" si="0">_xlfn.F.DIST.RT(E45,C45,C$47)</f>
        <v>2.5507807912444999E-3</v>
      </c>
      <c r="G45" s="124">
        <f>_xlfn.F.INV.RT(G$49,C45,C$47)</f>
        <v>5.1432528497847176</v>
      </c>
      <c r="I45" s="92" t="str">
        <f>IF(Data!B50="","",Data!B50)</f>
        <v/>
      </c>
      <c r="J45" s="92" t="str">
        <f>IF(Data!C50="","",Data!C50)</f>
        <v/>
      </c>
      <c r="K45" s="92" t="str">
        <f>IF(Data!D50="","",Data!D50)</f>
        <v/>
      </c>
    </row>
    <row r="46" spans="1:24" s="86" customFormat="1" ht="15" customHeight="1">
      <c r="A46" s="121" t="s">
        <v>16</v>
      </c>
      <c r="B46" s="122">
        <f>B48-B44-B45-B47</f>
        <v>40.666666666666643</v>
      </c>
      <c r="C46" s="121">
        <f>IFERROR(C44*C45,"")</f>
        <v>2</v>
      </c>
      <c r="D46" s="124">
        <f>B46/C46</f>
        <v>20.333333333333321</v>
      </c>
      <c r="E46" s="124">
        <f>D46/D$47</f>
        <v>10.608695652173907</v>
      </c>
      <c r="F46" s="124">
        <f t="shared" si="0"/>
        <v>1.0713077818154457E-2</v>
      </c>
      <c r="G46" s="124">
        <f>_xlfn.F.INV.RT(G$49,C46,C$47)</f>
        <v>5.1432528497847176</v>
      </c>
      <c r="I46" s="92" t="str">
        <f>IF(Data!B51="","",Data!B51)</f>
        <v/>
      </c>
      <c r="J46" s="92" t="str">
        <f>IF(Data!C51="","",Data!C51)</f>
        <v/>
      </c>
      <c r="K46" s="92" t="str">
        <f>IF(Data!D51="","",Data!D51)</f>
        <v/>
      </c>
    </row>
    <row r="47" spans="1:24" s="86" customFormat="1" ht="15" customHeight="1">
      <c r="A47" s="121" t="s">
        <v>17</v>
      </c>
      <c r="B47" s="122">
        <f t="array" ref="B47">IFERROR(DEVSQ( IF( $I$3:$I$5009=1, IF($J$3:$J$5009=1, $K$3:$K$5009)) ),0) +IFERROR(DEVSQ( IF( $I$3:$I$5009=1, IF($J$3:$J$5009=2, $K$3:$K$5009)) ),0) +IFERROR(DEVSQ( IF( $I$3:$I$5009=1, IF($J$3:$J$5009=3, $K$3:$K$5009)) ),0) +IFERROR(DEVSQ( IF( $I$3:$I$5009=1, IF($J$3:$J$5009=4, $K$3:$K$5009)) ),0) +IFERROR(DEVSQ( IF( $I$3:$I$5009=1, IF($J$3:$J$5009=5, $K$3:$K$5009)) ),0) +IFERROR(DEVSQ( IF( $I$3:$I$5009=2, IF($J$3:$J$5009=1, $K$3:$K$5009)) ),0) +IFERROR(DEVSQ( IF( $I$3:$I$5009=2, IF($J$3:$J$5009=2, $K$3:$K$5009)) ),0) +IFERROR(DEVSQ( IF( $I$3:$I$5009=2, IF($J$3:$J$5009=3, $K$3:$K$5009)) ),0) +IFERROR(DEVSQ( IF( $I$3:$I$5009=2, IF($J$3:$J$5009=4, $K$3:$K$5009)) ),0) +IFERROR(DEVSQ( IF( $I$3:$I$5009=2, IF($J$3:$J$5009=5, $K$3:$K$5009)) ),0) +IFERROR(DEVSQ( IF( $I$3:$I$5009=3, IF($J$3:$J$5009=1, $K$3:$K$5009)) ),0) +IFERROR(DEVSQ( IF( $I$3:$I$5009=3, IF($J$3:$J$5009=2, $K$3:$K$5009)) ),0) +IFERROR(DEVSQ( IF( $I$3:$I$5009=3, IF($J$3:$J$5009=3, $K$3:$K$5009)) ),0) +IFERROR(DEVSQ( IF( $I$3:$I$5009=3, IF($J$3:$J$5009=4, $K$3:$K$5009)) ),0) +IFERROR(DEVSQ( IF( $I$3:$I$5009=3, IF($J$3:$J$5009=5, $K$3:$K$5009)) ),0) +IFERROR(DEVSQ( IF( $I$3:$I$5009=4, IF($J$3:$J$5009=1, $K$3:$K$5009)) ),0) +IFERROR(DEVSQ( IF( $I$3:$I$5009=4, IF($J$3:$J$5009=2, $K$3:$K$5009)) ),0) +IFERROR(DEVSQ( IF( $I$3:$I$5009=4, IF($J$3:$J$5009=3, $K$3:$K$5009)) ),0) +IFERROR(DEVSQ( IF( $I$3:$I$5009=4, IF($J$3:$J$5009=4, $K$3:$K$5009)) ),0) +IFERROR(DEVSQ( IF( $I$3:$I$5009=4, IF($J$3:$J$5009=5, $K$3:$K$5009)) ),0) +IFERROR(DEVSQ( IF( $I$3:$I$5009=5, IF($J$3:$J$5009=1, $K$3:$K$5009)) ),0) +IFERROR(DEVSQ( IF( $I$3:$I$5009=5, IF($J$3:$J$5009=2, $K$3:$K$5009)) ),0) +IFERROR(DEVSQ( IF( $I$3:$I$5009=5, IF($J$3:$J$5009=3, $K$3:$K$5009)) ),0) +IFERROR(DEVSQ( IF( $I$3:$I$5009=5, IF($J$3:$J$5009=4, $K$3:$K$5009)) ),0) +IFERROR(DEVSQ( IF( $I$3:$I$5009=5, IF($J$3:$J$5009=5, $K$3:$K$5009)) ),0)</f>
        <v>11.5</v>
      </c>
      <c r="C47" s="125">
        <f>C54</f>
        <v>6</v>
      </c>
      <c r="D47" s="124">
        <f>B47/C47</f>
        <v>1.9166666666666667</v>
      </c>
      <c r="E47" s="121"/>
      <c r="F47" s="121"/>
      <c r="G47" s="121"/>
      <c r="I47" s="92" t="str">
        <f>IF(Data!B52="","",Data!B52)</f>
        <v/>
      </c>
      <c r="J47" s="92" t="str">
        <f>IF(Data!C52="","",Data!C52)</f>
        <v/>
      </c>
      <c r="K47" s="92" t="str">
        <f>IF(Data!D52="","",Data!D52)</f>
        <v/>
      </c>
    </row>
    <row r="48" spans="1:24" s="86" customFormat="1" ht="15" customHeight="1">
      <c r="A48" s="121" t="s">
        <v>1</v>
      </c>
      <c r="B48" s="122">
        <f>DEVSQ(K:K)</f>
        <v>138.91666666666669</v>
      </c>
      <c r="C48" s="123">
        <f>SUM(C44:C47)</f>
        <v>11</v>
      </c>
      <c r="D48" s="121"/>
      <c r="E48" s="121"/>
      <c r="F48" s="121"/>
      <c r="G48" s="121"/>
      <c r="I48" s="92" t="str">
        <f>IF(Data!B53="","",Data!B53)</f>
        <v/>
      </c>
      <c r="J48" s="92" t="str">
        <f>IF(Data!C53="","",Data!C53)</f>
        <v/>
      </c>
      <c r="K48" s="92" t="str">
        <f>IF(Data!D53="","",Data!D53)</f>
        <v/>
      </c>
    </row>
    <row r="49" spans="2:11" ht="15" customHeight="1" thickBot="1">
      <c r="D49" s="281" t="s">
        <v>18</v>
      </c>
      <c r="E49" s="282"/>
      <c r="F49" s="283"/>
      <c r="G49" s="126">
        <v>0.05</v>
      </c>
      <c r="I49" s="92" t="str">
        <f>IF(Data!B54="","",Data!B54)</f>
        <v/>
      </c>
      <c r="J49" s="92" t="str">
        <f>IF(Data!C54="","",Data!C54)</f>
        <v/>
      </c>
      <c r="K49" s="92" t="str">
        <f>IF(Data!D54="","",Data!D54)</f>
        <v/>
      </c>
    </row>
    <row r="50" spans="2:11" ht="15" customHeight="1">
      <c r="I50" s="92" t="str">
        <f>IF(Data!B55="","",Data!B55)</f>
        <v/>
      </c>
      <c r="J50" s="92" t="str">
        <f>IF(Data!C55="","",Data!C55)</f>
        <v/>
      </c>
      <c r="K50" s="92" t="str">
        <f>IF(Data!D55="","",Data!D55)</f>
        <v/>
      </c>
    </row>
    <row r="51" spans="2:11" ht="15" customHeight="1">
      <c r="B51" s="127" t="s">
        <v>68</v>
      </c>
      <c r="C51" s="127">
        <f>COUNT(I:I)</f>
        <v>12</v>
      </c>
      <c r="I51" s="92" t="str">
        <f>IF(Data!B56="","",Data!B56)</f>
        <v/>
      </c>
      <c r="J51" s="92" t="str">
        <f>IF(Data!C56="","",Data!C56)</f>
        <v/>
      </c>
      <c r="K51" s="92" t="str">
        <f>IF(Data!D56="","",Data!D56)</f>
        <v/>
      </c>
    </row>
    <row r="52" spans="2:11">
      <c r="B52" s="127" t="s">
        <v>141</v>
      </c>
      <c r="C52" s="128">
        <f>MAX($I$3:$I$5009)</f>
        <v>2</v>
      </c>
      <c r="I52" s="92" t="str">
        <f>IF(Data!B57="","",Data!B57)</f>
        <v/>
      </c>
      <c r="J52" s="92" t="str">
        <f>IF(Data!C57="","",Data!C57)</f>
        <v/>
      </c>
      <c r="K52" s="92" t="str">
        <f>IF(Data!D57="","",Data!D57)</f>
        <v/>
      </c>
    </row>
    <row r="53" spans="2:11">
      <c r="B53" s="127" t="s">
        <v>142</v>
      </c>
      <c r="C53" s="128">
        <f>MAX(J:J)</f>
        <v>3</v>
      </c>
      <c r="I53" s="92" t="str">
        <f>IF(Data!B58="","",Data!B58)</f>
        <v/>
      </c>
      <c r="J53" s="92" t="str">
        <f>IF(Data!C58="","",Data!C58)</f>
        <v/>
      </c>
      <c r="K53" s="92" t="str">
        <f>IF(Data!D58="","",Data!D58)</f>
        <v/>
      </c>
    </row>
    <row r="54" spans="2:11">
      <c r="B54" s="127" t="s">
        <v>143</v>
      </c>
      <c r="C54" s="129">
        <f>C51-(C52*C53)</f>
        <v>6</v>
      </c>
      <c r="E54" s="130"/>
      <c r="I54" s="92" t="str">
        <f>IF(Data!B59="","",Data!B59)</f>
        <v/>
      </c>
      <c r="J54" s="92" t="str">
        <f>IF(Data!C59="","",Data!C59)</f>
        <v/>
      </c>
      <c r="K54" s="92" t="str">
        <f>IF(Data!D59="","",Data!D59)</f>
        <v/>
      </c>
    </row>
    <row r="55" spans="2:11">
      <c r="E55" s="131"/>
      <c r="I55" s="92" t="str">
        <f>IF(Data!B60="","",Data!B60)</f>
        <v/>
      </c>
      <c r="J55" s="92" t="str">
        <f>IF(Data!C60="","",Data!C60)</f>
        <v/>
      </c>
      <c r="K55" s="92" t="str">
        <f>IF(Data!D60="","",Data!D60)</f>
        <v/>
      </c>
    </row>
    <row r="56" spans="2:11">
      <c r="B56" s="132"/>
      <c r="E56" s="131"/>
      <c r="I56" s="92" t="str">
        <f>IF(Data!B61="","",Data!B61)</f>
        <v/>
      </c>
      <c r="J56" s="92" t="str">
        <f>IF(Data!C61="","",Data!C61)</f>
        <v/>
      </c>
      <c r="K56" s="92" t="str">
        <f>IF(Data!D61="","",Data!D61)</f>
        <v/>
      </c>
    </row>
    <row r="57" spans="2:11">
      <c r="E57" s="131"/>
      <c r="I57" s="92" t="str">
        <f>IF(Data!B62="","",Data!B62)</f>
        <v/>
      </c>
      <c r="J57" s="92" t="str">
        <f>IF(Data!C62="","",Data!C62)</f>
        <v/>
      </c>
      <c r="K57" s="92" t="str">
        <f>IF(Data!D62="","",Data!D62)</f>
        <v/>
      </c>
    </row>
    <row r="58" spans="2:11">
      <c r="B58" s="132"/>
      <c r="E58" s="131"/>
      <c r="I58" s="92" t="str">
        <f>IF(Data!B63="","",Data!B63)</f>
        <v/>
      </c>
      <c r="J58" s="92" t="str">
        <f>IF(Data!C63="","",Data!C63)</f>
        <v/>
      </c>
      <c r="K58" s="92" t="str">
        <f>IF(Data!D63="","",Data!D63)</f>
        <v/>
      </c>
    </row>
    <row r="59" spans="2:11">
      <c r="I59" s="92" t="str">
        <f>IF(Data!B64="","",Data!B64)</f>
        <v/>
      </c>
      <c r="J59" s="92" t="str">
        <f>IF(Data!C64="","",Data!C64)</f>
        <v/>
      </c>
      <c r="K59" s="92" t="str">
        <f>IF(Data!D64="","",Data!D64)</f>
        <v/>
      </c>
    </row>
    <row r="60" spans="2:11">
      <c r="D60" s="133"/>
      <c r="I60" s="92" t="str">
        <f>IF(Data!B65="","",Data!B65)</f>
        <v/>
      </c>
      <c r="J60" s="92" t="str">
        <f>IF(Data!C65="","",Data!C65)</f>
        <v/>
      </c>
      <c r="K60" s="92" t="str">
        <f>IF(Data!D65="","",Data!D65)</f>
        <v/>
      </c>
    </row>
    <row r="61" spans="2:11">
      <c r="I61" s="92" t="str">
        <f>IF(Data!B66="","",Data!B66)</f>
        <v/>
      </c>
      <c r="J61" s="92" t="str">
        <f>IF(Data!C66="","",Data!C66)</f>
        <v/>
      </c>
      <c r="K61" s="92" t="str">
        <f>IF(Data!D66="","",Data!D66)</f>
        <v/>
      </c>
    </row>
    <row r="62" spans="2:11">
      <c r="I62" s="92" t="str">
        <f>IF(Data!B67="","",Data!B67)</f>
        <v/>
      </c>
      <c r="J62" s="92" t="str">
        <f>IF(Data!C67="","",Data!C67)</f>
        <v/>
      </c>
      <c r="K62" s="92" t="str">
        <f>IF(Data!D67="","",Data!D67)</f>
        <v/>
      </c>
    </row>
    <row r="63" spans="2:11">
      <c r="I63" s="92" t="str">
        <f>IF(Data!B68="","",Data!B68)</f>
        <v/>
      </c>
      <c r="J63" s="92" t="str">
        <f>IF(Data!C68="","",Data!C68)</f>
        <v/>
      </c>
      <c r="K63" s="92" t="str">
        <f>IF(Data!D68="","",Data!D68)</f>
        <v/>
      </c>
    </row>
    <row r="64" spans="2:11">
      <c r="I64" s="92" t="str">
        <f>IF(Data!B69="","",Data!B69)</f>
        <v/>
      </c>
      <c r="J64" s="92" t="str">
        <f>IF(Data!C69="","",Data!C69)</f>
        <v/>
      </c>
      <c r="K64" s="92" t="str">
        <f>IF(Data!D69="","",Data!D69)</f>
        <v/>
      </c>
    </row>
    <row r="65" spans="9:11">
      <c r="I65" s="92" t="str">
        <f>IF(Data!B70="","",Data!B70)</f>
        <v/>
      </c>
      <c r="J65" s="92" t="str">
        <f>IF(Data!C70="","",Data!C70)</f>
        <v/>
      </c>
      <c r="K65" s="92" t="str">
        <f>IF(Data!D70="","",Data!D70)</f>
        <v/>
      </c>
    </row>
    <row r="66" spans="9:11">
      <c r="I66" s="92" t="str">
        <f>IF(Data!B71="","",Data!B71)</f>
        <v/>
      </c>
      <c r="J66" s="92" t="str">
        <f>IF(Data!C71="","",Data!C71)</f>
        <v/>
      </c>
      <c r="K66" s="92" t="str">
        <f>IF(Data!D71="","",Data!D71)</f>
        <v/>
      </c>
    </row>
    <row r="67" spans="9:11">
      <c r="I67" s="92" t="str">
        <f>IF(Data!B72="","",Data!B72)</f>
        <v/>
      </c>
      <c r="J67" s="92" t="str">
        <f>IF(Data!C72="","",Data!C72)</f>
        <v/>
      </c>
      <c r="K67" s="92" t="str">
        <f>IF(Data!D72="","",Data!D72)</f>
        <v/>
      </c>
    </row>
    <row r="68" spans="9:11">
      <c r="I68" s="92" t="str">
        <f>IF(Data!B73="","",Data!B73)</f>
        <v/>
      </c>
      <c r="J68" s="92" t="str">
        <f>IF(Data!C73="","",Data!C73)</f>
        <v/>
      </c>
      <c r="K68" s="92" t="str">
        <f>IF(Data!D73="","",Data!D73)</f>
        <v/>
      </c>
    </row>
    <row r="69" spans="9:11">
      <c r="I69" s="92" t="str">
        <f>IF(Data!B74="","",Data!B74)</f>
        <v/>
      </c>
      <c r="J69" s="92" t="str">
        <f>IF(Data!C74="","",Data!C74)</f>
        <v/>
      </c>
      <c r="K69" s="92" t="str">
        <f>IF(Data!D74="","",Data!D74)</f>
        <v/>
      </c>
    </row>
    <row r="70" spans="9:11">
      <c r="I70" s="92" t="str">
        <f>IF(Data!B75="","",Data!B75)</f>
        <v/>
      </c>
      <c r="J70" s="92" t="str">
        <f>IF(Data!C75="","",Data!C75)</f>
        <v/>
      </c>
      <c r="K70" s="92" t="str">
        <f>IF(Data!D75="","",Data!D75)</f>
        <v/>
      </c>
    </row>
    <row r="71" spans="9:11">
      <c r="I71" s="92" t="str">
        <f>IF(Data!B76="","",Data!B76)</f>
        <v/>
      </c>
      <c r="J71" s="92" t="str">
        <f>IF(Data!C76="","",Data!C76)</f>
        <v/>
      </c>
      <c r="K71" s="92" t="str">
        <f>IF(Data!D76="","",Data!D76)</f>
        <v/>
      </c>
    </row>
    <row r="72" spans="9:11">
      <c r="I72" s="92" t="str">
        <f>IF(Data!B77="","",Data!B77)</f>
        <v/>
      </c>
      <c r="J72" s="92" t="str">
        <f>IF(Data!C77="","",Data!C77)</f>
        <v/>
      </c>
      <c r="K72" s="92" t="str">
        <f>IF(Data!D77="","",Data!D77)</f>
        <v/>
      </c>
    </row>
    <row r="73" spans="9:11">
      <c r="I73" s="92" t="str">
        <f>IF(Data!B78="","",Data!B78)</f>
        <v/>
      </c>
      <c r="J73" s="92" t="str">
        <f>IF(Data!C78="","",Data!C78)</f>
        <v/>
      </c>
      <c r="K73" s="92" t="str">
        <f>IF(Data!D78="","",Data!D78)</f>
        <v/>
      </c>
    </row>
    <row r="74" spans="9:11">
      <c r="I74" s="92" t="str">
        <f>IF(Data!B79="","",Data!B79)</f>
        <v/>
      </c>
      <c r="J74" s="92" t="str">
        <f>IF(Data!C79="","",Data!C79)</f>
        <v/>
      </c>
      <c r="K74" s="92" t="str">
        <f>IF(Data!D79="","",Data!D79)</f>
        <v/>
      </c>
    </row>
    <row r="75" spans="9:11">
      <c r="I75" s="92" t="str">
        <f>IF(Data!B80="","",Data!B80)</f>
        <v/>
      </c>
      <c r="J75" s="92" t="str">
        <f>IF(Data!C80="","",Data!C80)</f>
        <v/>
      </c>
      <c r="K75" s="92" t="str">
        <f>IF(Data!D80="","",Data!D80)</f>
        <v/>
      </c>
    </row>
    <row r="76" spans="9:11">
      <c r="I76" s="92" t="str">
        <f>IF(Data!B81="","",Data!B81)</f>
        <v/>
      </c>
      <c r="J76" s="92" t="str">
        <f>IF(Data!C81="","",Data!C81)</f>
        <v/>
      </c>
      <c r="K76" s="92" t="str">
        <f>IF(Data!D81="","",Data!D81)</f>
        <v/>
      </c>
    </row>
    <row r="77" spans="9:11">
      <c r="I77" s="92" t="str">
        <f>IF(Data!B82="","",Data!B82)</f>
        <v/>
      </c>
      <c r="J77" s="92" t="str">
        <f>IF(Data!C82="","",Data!C82)</f>
        <v/>
      </c>
      <c r="K77" s="92" t="str">
        <f>IF(Data!D82="","",Data!D82)</f>
        <v/>
      </c>
    </row>
    <row r="78" spans="9:11">
      <c r="I78" s="92" t="str">
        <f>IF(Data!B83="","",Data!B83)</f>
        <v/>
      </c>
      <c r="J78" s="92" t="str">
        <f>IF(Data!C83="","",Data!C83)</f>
        <v/>
      </c>
      <c r="K78" s="92" t="str">
        <f>IF(Data!D83="","",Data!D83)</f>
        <v/>
      </c>
    </row>
    <row r="79" spans="9:11">
      <c r="I79" s="92" t="str">
        <f>IF(Data!B84="","",Data!B84)</f>
        <v/>
      </c>
      <c r="J79" s="92" t="str">
        <f>IF(Data!C84="","",Data!C84)</f>
        <v/>
      </c>
      <c r="K79" s="92" t="str">
        <f>IF(Data!D84="","",Data!D84)</f>
        <v/>
      </c>
    </row>
    <row r="80" spans="9:11">
      <c r="I80" s="92" t="str">
        <f>IF(Data!B85="","",Data!B85)</f>
        <v/>
      </c>
      <c r="J80" s="92" t="str">
        <f>IF(Data!C85="","",Data!C85)</f>
        <v/>
      </c>
      <c r="K80" s="92" t="str">
        <f>IF(Data!D85="","",Data!D85)</f>
        <v/>
      </c>
    </row>
    <row r="81" spans="9:11">
      <c r="I81" s="92" t="str">
        <f>IF(Data!B86="","",Data!B86)</f>
        <v/>
      </c>
      <c r="J81" s="92" t="str">
        <f>IF(Data!C86="","",Data!C86)</f>
        <v/>
      </c>
      <c r="K81" s="92" t="str">
        <f>IF(Data!D86="","",Data!D86)</f>
        <v/>
      </c>
    </row>
    <row r="82" spans="9:11">
      <c r="I82" s="92" t="str">
        <f>IF(Data!B87="","",Data!B87)</f>
        <v/>
      </c>
      <c r="J82" s="92" t="str">
        <f>IF(Data!C87="","",Data!C87)</f>
        <v/>
      </c>
      <c r="K82" s="92" t="str">
        <f>IF(Data!D87="","",Data!D87)</f>
        <v/>
      </c>
    </row>
    <row r="83" spans="9:11">
      <c r="I83" s="92" t="str">
        <f>IF(Data!B88="","",Data!B88)</f>
        <v/>
      </c>
      <c r="J83" s="92" t="str">
        <f>IF(Data!C88="","",Data!C88)</f>
        <v/>
      </c>
      <c r="K83" s="92" t="str">
        <f>IF(Data!D88="","",Data!D88)</f>
        <v/>
      </c>
    </row>
    <row r="84" spans="9:11">
      <c r="I84" s="92" t="str">
        <f>IF(Data!B89="","",Data!B89)</f>
        <v/>
      </c>
      <c r="J84" s="92" t="str">
        <f>IF(Data!C89="","",Data!C89)</f>
        <v/>
      </c>
      <c r="K84" s="92" t="str">
        <f>IF(Data!D89="","",Data!D89)</f>
        <v/>
      </c>
    </row>
    <row r="85" spans="9:11">
      <c r="I85" s="92" t="str">
        <f>IF(Data!B90="","",Data!B90)</f>
        <v/>
      </c>
      <c r="J85" s="92" t="str">
        <f>IF(Data!C90="","",Data!C90)</f>
        <v/>
      </c>
      <c r="K85" s="92" t="str">
        <f>IF(Data!D90="","",Data!D90)</f>
        <v/>
      </c>
    </row>
    <row r="86" spans="9:11">
      <c r="I86" s="92" t="str">
        <f>IF(Data!B91="","",Data!B91)</f>
        <v/>
      </c>
      <c r="J86" s="92" t="str">
        <f>IF(Data!C91="","",Data!C91)</f>
        <v/>
      </c>
      <c r="K86" s="92" t="str">
        <f>IF(Data!D91="","",Data!D91)</f>
        <v/>
      </c>
    </row>
    <row r="87" spans="9:11">
      <c r="I87" s="92" t="str">
        <f>IF(Data!B92="","",Data!B92)</f>
        <v/>
      </c>
      <c r="J87" s="92" t="str">
        <f>IF(Data!C92="","",Data!C92)</f>
        <v/>
      </c>
      <c r="K87" s="92" t="str">
        <f>IF(Data!D92="","",Data!D92)</f>
        <v/>
      </c>
    </row>
    <row r="88" spans="9:11">
      <c r="I88" s="92" t="str">
        <f>IF(Data!B93="","",Data!B93)</f>
        <v/>
      </c>
      <c r="J88" s="92" t="str">
        <f>IF(Data!C93="","",Data!C93)</f>
        <v/>
      </c>
      <c r="K88" s="92" t="str">
        <f>IF(Data!D93="","",Data!D93)</f>
        <v/>
      </c>
    </row>
    <row r="89" spans="9:11">
      <c r="I89" s="92" t="str">
        <f>IF(Data!B94="","",Data!B94)</f>
        <v/>
      </c>
      <c r="J89" s="92" t="str">
        <f>IF(Data!C94="","",Data!C94)</f>
        <v/>
      </c>
      <c r="K89" s="92" t="str">
        <f>IF(Data!D94="","",Data!D94)</f>
        <v/>
      </c>
    </row>
    <row r="90" spans="9:11">
      <c r="I90" s="92" t="str">
        <f>IF(Data!B95="","",Data!B95)</f>
        <v/>
      </c>
      <c r="J90" s="92" t="str">
        <f>IF(Data!C95="","",Data!C95)</f>
        <v/>
      </c>
      <c r="K90" s="92" t="str">
        <f>IF(Data!D95="","",Data!D95)</f>
        <v/>
      </c>
    </row>
    <row r="91" spans="9:11">
      <c r="I91" s="92" t="str">
        <f>IF(Data!B96="","",Data!B96)</f>
        <v/>
      </c>
      <c r="J91" s="92" t="str">
        <f>IF(Data!C96="","",Data!C96)</f>
        <v/>
      </c>
      <c r="K91" s="92" t="str">
        <f>IF(Data!D96="","",Data!D96)</f>
        <v/>
      </c>
    </row>
    <row r="92" spans="9:11">
      <c r="I92" s="92" t="str">
        <f>IF(Data!B97="","",Data!B97)</f>
        <v/>
      </c>
      <c r="J92" s="92" t="str">
        <f>IF(Data!C97="","",Data!C97)</f>
        <v/>
      </c>
      <c r="K92" s="92" t="str">
        <f>IF(Data!D97="","",Data!D97)</f>
        <v/>
      </c>
    </row>
    <row r="93" spans="9:11">
      <c r="I93" s="92" t="str">
        <f>IF(Data!B98="","",Data!B98)</f>
        <v/>
      </c>
      <c r="J93" s="92" t="str">
        <f>IF(Data!C98="","",Data!C98)</f>
        <v/>
      </c>
      <c r="K93" s="92" t="str">
        <f>IF(Data!D98="","",Data!D98)</f>
        <v/>
      </c>
    </row>
    <row r="94" spans="9:11">
      <c r="I94" s="92" t="str">
        <f>IF(Data!B99="","",Data!B99)</f>
        <v/>
      </c>
      <c r="J94" s="92" t="str">
        <f>IF(Data!C99="","",Data!C99)</f>
        <v/>
      </c>
      <c r="K94" s="92" t="str">
        <f>IF(Data!D99="","",Data!D99)</f>
        <v/>
      </c>
    </row>
    <row r="95" spans="9:11">
      <c r="I95" s="92" t="str">
        <f>IF(Data!B100="","",Data!B100)</f>
        <v/>
      </c>
      <c r="J95" s="92" t="str">
        <f>IF(Data!C100="","",Data!C100)</f>
        <v/>
      </c>
      <c r="K95" s="92" t="str">
        <f>IF(Data!D100="","",Data!D100)</f>
        <v/>
      </c>
    </row>
    <row r="96" spans="9:11">
      <c r="I96" s="92" t="str">
        <f>IF(Data!B101="","",Data!B101)</f>
        <v/>
      </c>
      <c r="J96" s="92" t="str">
        <f>IF(Data!C101="","",Data!C101)</f>
        <v/>
      </c>
      <c r="K96" s="92" t="str">
        <f>IF(Data!D101="","",Data!D101)</f>
        <v/>
      </c>
    </row>
    <row r="97" spans="9:11">
      <c r="I97" s="92" t="str">
        <f>IF(Data!B102="","",Data!B102)</f>
        <v/>
      </c>
      <c r="J97" s="92" t="str">
        <f>IF(Data!C102="","",Data!C102)</f>
        <v/>
      </c>
      <c r="K97" s="92" t="str">
        <f>IF(Data!D102="","",Data!D102)</f>
        <v/>
      </c>
    </row>
    <row r="98" spans="9:11">
      <c r="I98" s="92" t="str">
        <f>IF(Data!B103="","",Data!B103)</f>
        <v/>
      </c>
      <c r="J98" s="92" t="str">
        <f>IF(Data!C103="","",Data!C103)</f>
        <v/>
      </c>
      <c r="K98" s="92" t="str">
        <f>IF(Data!D103="","",Data!D103)</f>
        <v/>
      </c>
    </row>
    <row r="99" spans="9:11">
      <c r="I99" s="92" t="str">
        <f>IF(Data!B104="","",Data!B104)</f>
        <v/>
      </c>
      <c r="J99" s="92" t="str">
        <f>IF(Data!C104="","",Data!C104)</f>
        <v/>
      </c>
      <c r="K99" s="92" t="str">
        <f>IF(Data!D104="","",Data!D104)</f>
        <v/>
      </c>
    </row>
    <row r="100" spans="9:11">
      <c r="I100" s="92" t="str">
        <f>IF(Data!B105="","",Data!B105)</f>
        <v/>
      </c>
      <c r="J100" s="92" t="str">
        <f>IF(Data!C105="","",Data!C105)</f>
        <v/>
      </c>
      <c r="K100" s="92" t="str">
        <f>IF(Data!D105="","",Data!D105)</f>
        <v/>
      </c>
    </row>
    <row r="101" spans="9:11">
      <c r="I101" s="92" t="str">
        <f>IF(Data!B106="","",Data!B106)</f>
        <v/>
      </c>
      <c r="J101" s="92" t="str">
        <f>IF(Data!C106="","",Data!C106)</f>
        <v/>
      </c>
      <c r="K101" s="92" t="str">
        <f>IF(Data!D106="","",Data!D106)</f>
        <v/>
      </c>
    </row>
    <row r="102" spans="9:11">
      <c r="I102" s="92" t="str">
        <f>IF(Data!B107="","",Data!B107)</f>
        <v/>
      </c>
      <c r="J102" s="92" t="str">
        <f>IF(Data!C107="","",Data!C107)</f>
        <v/>
      </c>
      <c r="K102" s="92" t="str">
        <f>IF(Data!D107="","",Data!D107)</f>
        <v/>
      </c>
    </row>
    <row r="103" spans="9:11">
      <c r="I103" s="92" t="str">
        <f>IF(Data!B108="","",Data!B108)</f>
        <v/>
      </c>
      <c r="J103" s="92" t="str">
        <f>IF(Data!C108="","",Data!C108)</f>
        <v/>
      </c>
      <c r="K103" s="92" t="str">
        <f>IF(Data!D108="","",Data!D108)</f>
        <v/>
      </c>
    </row>
    <row r="104" spans="9:11">
      <c r="I104" s="92" t="str">
        <f>IF(Data!B109="","",Data!B109)</f>
        <v/>
      </c>
      <c r="J104" s="92" t="str">
        <f>IF(Data!C109="","",Data!C109)</f>
        <v/>
      </c>
      <c r="K104" s="92" t="str">
        <f>IF(Data!D109="","",Data!D109)</f>
        <v/>
      </c>
    </row>
    <row r="105" spans="9:11">
      <c r="I105" s="92" t="str">
        <f>IF(Data!B110="","",Data!B110)</f>
        <v/>
      </c>
      <c r="J105" s="92" t="str">
        <f>IF(Data!C110="","",Data!C110)</f>
        <v/>
      </c>
      <c r="K105" s="92" t="str">
        <f>IF(Data!D110="","",Data!D110)</f>
        <v/>
      </c>
    </row>
    <row r="106" spans="9:11">
      <c r="I106" s="92" t="str">
        <f>IF(Data!B111="","",Data!B111)</f>
        <v/>
      </c>
      <c r="J106" s="92" t="str">
        <f>IF(Data!C111="","",Data!C111)</f>
        <v/>
      </c>
      <c r="K106" s="92" t="str">
        <f>IF(Data!D111="","",Data!D111)</f>
        <v/>
      </c>
    </row>
    <row r="107" spans="9:11">
      <c r="I107" s="92" t="str">
        <f>IF(Data!B112="","",Data!B112)</f>
        <v/>
      </c>
      <c r="J107" s="92" t="str">
        <f>IF(Data!C112="","",Data!C112)</f>
        <v/>
      </c>
      <c r="K107" s="92" t="str">
        <f>IF(Data!D112="","",Data!D112)</f>
        <v/>
      </c>
    </row>
    <row r="108" spans="9:11">
      <c r="I108" s="92" t="str">
        <f>IF(Data!B113="","",Data!B113)</f>
        <v/>
      </c>
      <c r="J108" s="92" t="str">
        <f>IF(Data!C113="","",Data!C113)</f>
        <v/>
      </c>
      <c r="K108" s="92" t="str">
        <f>IF(Data!D113="","",Data!D113)</f>
        <v/>
      </c>
    </row>
    <row r="109" spans="9:11">
      <c r="I109" s="92" t="str">
        <f>IF(Data!B114="","",Data!B114)</f>
        <v/>
      </c>
      <c r="J109" s="92" t="str">
        <f>IF(Data!C114="","",Data!C114)</f>
        <v/>
      </c>
      <c r="K109" s="92" t="str">
        <f>IF(Data!D114="","",Data!D114)</f>
        <v/>
      </c>
    </row>
    <row r="110" spans="9:11">
      <c r="I110" s="92" t="str">
        <f>IF(Data!B115="","",Data!B115)</f>
        <v/>
      </c>
      <c r="J110" s="92" t="str">
        <f>IF(Data!C115="","",Data!C115)</f>
        <v/>
      </c>
      <c r="K110" s="92" t="str">
        <f>IF(Data!D115="","",Data!D115)</f>
        <v/>
      </c>
    </row>
    <row r="111" spans="9:11">
      <c r="I111" s="92" t="str">
        <f>IF(Data!B116="","",Data!B116)</f>
        <v/>
      </c>
      <c r="J111" s="92" t="str">
        <f>IF(Data!C116="","",Data!C116)</f>
        <v/>
      </c>
      <c r="K111" s="92" t="str">
        <f>IF(Data!D116="","",Data!D116)</f>
        <v/>
      </c>
    </row>
    <row r="112" spans="9:11">
      <c r="I112" s="92" t="str">
        <f>IF(Data!B117="","",Data!B117)</f>
        <v/>
      </c>
      <c r="J112" s="92" t="str">
        <f>IF(Data!C117="","",Data!C117)</f>
        <v/>
      </c>
      <c r="K112" s="92" t="str">
        <f>IF(Data!D117="","",Data!D117)</f>
        <v/>
      </c>
    </row>
    <row r="113" spans="9:11">
      <c r="I113" s="92" t="str">
        <f>IF(Data!B118="","",Data!B118)</f>
        <v/>
      </c>
      <c r="J113" s="92" t="str">
        <f>IF(Data!C118="","",Data!C118)</f>
        <v/>
      </c>
      <c r="K113" s="92" t="str">
        <f>IF(Data!D118="","",Data!D118)</f>
        <v/>
      </c>
    </row>
    <row r="114" spans="9:11">
      <c r="I114" s="92" t="str">
        <f>IF(Data!B119="","",Data!B119)</f>
        <v/>
      </c>
      <c r="J114" s="92" t="str">
        <f>IF(Data!C119="","",Data!C119)</f>
        <v/>
      </c>
      <c r="K114" s="92" t="str">
        <f>IF(Data!D119="","",Data!D119)</f>
        <v/>
      </c>
    </row>
    <row r="115" spans="9:11">
      <c r="I115" s="92" t="str">
        <f>IF(Data!B120="","",Data!B120)</f>
        <v/>
      </c>
      <c r="J115" s="92" t="str">
        <f>IF(Data!C120="","",Data!C120)</f>
        <v/>
      </c>
      <c r="K115" s="92" t="str">
        <f>IF(Data!D120="","",Data!D120)</f>
        <v/>
      </c>
    </row>
    <row r="116" spans="9:11">
      <c r="I116" s="92" t="str">
        <f>IF(Data!B121="","",Data!B121)</f>
        <v/>
      </c>
      <c r="J116" s="92" t="str">
        <f>IF(Data!C121="","",Data!C121)</f>
        <v/>
      </c>
      <c r="K116" s="92" t="str">
        <f>IF(Data!D121="","",Data!D121)</f>
        <v/>
      </c>
    </row>
    <row r="117" spans="9:11">
      <c r="I117" s="92" t="str">
        <f>IF(Data!B122="","",Data!B122)</f>
        <v/>
      </c>
      <c r="J117" s="92" t="str">
        <f>IF(Data!C122="","",Data!C122)</f>
        <v/>
      </c>
      <c r="K117" s="92" t="str">
        <f>IF(Data!D122="","",Data!D122)</f>
        <v/>
      </c>
    </row>
    <row r="118" spans="9:11">
      <c r="I118" s="92" t="str">
        <f>IF(Data!B123="","",Data!B123)</f>
        <v/>
      </c>
      <c r="J118" s="92" t="str">
        <f>IF(Data!C123="","",Data!C123)</f>
        <v/>
      </c>
      <c r="K118" s="92" t="str">
        <f>IF(Data!D123="","",Data!D123)</f>
        <v/>
      </c>
    </row>
    <row r="119" spans="9:11">
      <c r="I119" s="92" t="str">
        <f>IF(Data!B124="","",Data!B124)</f>
        <v/>
      </c>
      <c r="J119" s="92" t="str">
        <f>IF(Data!C124="","",Data!C124)</f>
        <v/>
      </c>
      <c r="K119" s="92" t="str">
        <f>IF(Data!D124="","",Data!D124)</f>
        <v/>
      </c>
    </row>
    <row r="120" spans="9:11">
      <c r="I120" s="92" t="str">
        <f>IF(Data!B125="","",Data!B125)</f>
        <v/>
      </c>
      <c r="J120" s="92" t="str">
        <f>IF(Data!C125="","",Data!C125)</f>
        <v/>
      </c>
      <c r="K120" s="92" t="str">
        <f>IF(Data!D125="","",Data!D125)</f>
        <v/>
      </c>
    </row>
    <row r="121" spans="9:11">
      <c r="I121" s="92" t="str">
        <f>IF(Data!B126="","",Data!B126)</f>
        <v/>
      </c>
      <c r="J121" s="92" t="str">
        <f>IF(Data!C126="","",Data!C126)</f>
        <v/>
      </c>
      <c r="K121" s="92" t="str">
        <f>IF(Data!D126="","",Data!D126)</f>
        <v/>
      </c>
    </row>
    <row r="122" spans="9:11">
      <c r="I122" s="92" t="str">
        <f>IF(Data!B127="","",Data!B127)</f>
        <v/>
      </c>
      <c r="J122" s="92" t="str">
        <f>IF(Data!C127="","",Data!C127)</f>
        <v/>
      </c>
      <c r="K122" s="92" t="str">
        <f>IF(Data!D127="","",Data!D127)</f>
        <v/>
      </c>
    </row>
    <row r="123" spans="9:11">
      <c r="I123" s="92" t="str">
        <f>IF(Data!B128="","",Data!B128)</f>
        <v/>
      </c>
      <c r="J123" s="92" t="str">
        <f>IF(Data!C128="","",Data!C128)</f>
        <v/>
      </c>
      <c r="K123" s="92" t="str">
        <f>IF(Data!D128="","",Data!D128)</f>
        <v/>
      </c>
    </row>
    <row r="124" spans="9:11">
      <c r="I124" s="92" t="str">
        <f>IF(Data!B129="","",Data!B129)</f>
        <v/>
      </c>
      <c r="J124" s="92" t="str">
        <f>IF(Data!C129="","",Data!C129)</f>
        <v/>
      </c>
      <c r="K124" s="92" t="str">
        <f>IF(Data!D129="","",Data!D129)</f>
        <v/>
      </c>
    </row>
    <row r="125" spans="9:11">
      <c r="I125" s="92" t="str">
        <f>IF(Data!B130="","",Data!B130)</f>
        <v/>
      </c>
      <c r="J125" s="92" t="str">
        <f>IF(Data!C130="","",Data!C130)</f>
        <v/>
      </c>
      <c r="K125" s="92" t="str">
        <f>IF(Data!D130="","",Data!D130)</f>
        <v/>
      </c>
    </row>
    <row r="126" spans="9:11">
      <c r="I126" s="92" t="str">
        <f>IF(Data!B131="","",Data!B131)</f>
        <v/>
      </c>
      <c r="J126" s="92" t="str">
        <f>IF(Data!C131="","",Data!C131)</f>
        <v/>
      </c>
      <c r="K126" s="92" t="str">
        <f>IF(Data!D131="","",Data!D131)</f>
        <v/>
      </c>
    </row>
    <row r="127" spans="9:11">
      <c r="I127" s="92" t="str">
        <f>IF(Data!B132="","",Data!B132)</f>
        <v/>
      </c>
      <c r="J127" s="92" t="str">
        <f>IF(Data!C132="","",Data!C132)</f>
        <v/>
      </c>
      <c r="K127" s="92" t="str">
        <f>IF(Data!D132="","",Data!D132)</f>
        <v/>
      </c>
    </row>
    <row r="128" spans="9:11">
      <c r="I128" s="92" t="str">
        <f>IF(Data!B133="","",Data!B133)</f>
        <v/>
      </c>
      <c r="J128" s="92" t="str">
        <f>IF(Data!C133="","",Data!C133)</f>
        <v/>
      </c>
      <c r="K128" s="92" t="str">
        <f>IF(Data!D133="","",Data!D133)</f>
        <v/>
      </c>
    </row>
    <row r="129" spans="9:11">
      <c r="I129" s="92" t="str">
        <f>IF(Data!B134="","",Data!B134)</f>
        <v/>
      </c>
      <c r="J129" s="92" t="str">
        <f>IF(Data!C134="","",Data!C134)</f>
        <v/>
      </c>
      <c r="K129" s="92" t="str">
        <f>IF(Data!D134="","",Data!D134)</f>
        <v/>
      </c>
    </row>
    <row r="130" spans="9:11">
      <c r="I130" s="92" t="str">
        <f>IF(Data!B135="","",Data!B135)</f>
        <v/>
      </c>
      <c r="J130" s="92" t="str">
        <f>IF(Data!C135="","",Data!C135)</f>
        <v/>
      </c>
      <c r="K130" s="92" t="str">
        <f>IF(Data!D135="","",Data!D135)</f>
        <v/>
      </c>
    </row>
    <row r="131" spans="9:11">
      <c r="I131" s="92" t="str">
        <f>IF(Data!B136="","",Data!B136)</f>
        <v/>
      </c>
      <c r="J131" s="92" t="str">
        <f>IF(Data!C136="","",Data!C136)</f>
        <v/>
      </c>
      <c r="K131" s="92" t="str">
        <f>IF(Data!D136="","",Data!D136)</f>
        <v/>
      </c>
    </row>
    <row r="132" spans="9:11">
      <c r="I132" s="92" t="str">
        <f>IF(Data!B137="","",Data!B137)</f>
        <v/>
      </c>
      <c r="J132" s="92" t="str">
        <f>IF(Data!C137="","",Data!C137)</f>
        <v/>
      </c>
      <c r="K132" s="92" t="str">
        <f>IF(Data!D137="","",Data!D137)</f>
        <v/>
      </c>
    </row>
    <row r="133" spans="9:11">
      <c r="I133" s="92" t="str">
        <f>IF(Data!B138="","",Data!B138)</f>
        <v/>
      </c>
      <c r="J133" s="92" t="str">
        <f>IF(Data!C138="","",Data!C138)</f>
        <v/>
      </c>
      <c r="K133" s="92" t="str">
        <f>IF(Data!D138="","",Data!D138)</f>
        <v/>
      </c>
    </row>
    <row r="134" spans="9:11">
      <c r="I134" s="92" t="str">
        <f>IF(Data!B139="","",Data!B139)</f>
        <v/>
      </c>
      <c r="J134" s="92" t="str">
        <f>IF(Data!C139="","",Data!C139)</f>
        <v/>
      </c>
      <c r="K134" s="92" t="str">
        <f>IF(Data!D139="","",Data!D139)</f>
        <v/>
      </c>
    </row>
    <row r="135" spans="9:11">
      <c r="I135" s="92" t="str">
        <f>IF(Data!B140="","",Data!B140)</f>
        <v/>
      </c>
      <c r="J135" s="92" t="str">
        <f>IF(Data!C140="","",Data!C140)</f>
        <v/>
      </c>
      <c r="K135" s="92" t="str">
        <f>IF(Data!D140="","",Data!D140)</f>
        <v/>
      </c>
    </row>
    <row r="136" spans="9:11">
      <c r="I136" s="92" t="str">
        <f>IF(Data!B141="","",Data!B141)</f>
        <v/>
      </c>
      <c r="J136" s="92" t="str">
        <f>IF(Data!C141="","",Data!C141)</f>
        <v/>
      </c>
      <c r="K136" s="92" t="str">
        <f>IF(Data!D141="","",Data!D141)</f>
        <v/>
      </c>
    </row>
    <row r="137" spans="9:11">
      <c r="I137" s="92" t="str">
        <f>IF(Data!B142="","",Data!B142)</f>
        <v/>
      </c>
      <c r="J137" s="92" t="str">
        <f>IF(Data!C142="","",Data!C142)</f>
        <v/>
      </c>
      <c r="K137" s="92" t="str">
        <f>IF(Data!D142="","",Data!D142)</f>
        <v/>
      </c>
    </row>
    <row r="138" spans="9:11">
      <c r="I138" s="92" t="str">
        <f>IF(Data!B143="","",Data!B143)</f>
        <v/>
      </c>
      <c r="J138" s="92" t="str">
        <f>IF(Data!C143="","",Data!C143)</f>
        <v/>
      </c>
      <c r="K138" s="92" t="str">
        <f>IF(Data!D143="","",Data!D143)</f>
        <v/>
      </c>
    </row>
    <row r="139" spans="9:11">
      <c r="I139" s="92" t="str">
        <f>IF(Data!B144="","",Data!B144)</f>
        <v/>
      </c>
      <c r="J139" s="92" t="str">
        <f>IF(Data!C144="","",Data!C144)</f>
        <v/>
      </c>
      <c r="K139" s="92" t="str">
        <f>IF(Data!D144="","",Data!D144)</f>
        <v/>
      </c>
    </row>
    <row r="140" spans="9:11">
      <c r="I140" s="92" t="str">
        <f>IF(Data!B145="","",Data!B145)</f>
        <v/>
      </c>
      <c r="J140" s="92" t="str">
        <f>IF(Data!C145="","",Data!C145)</f>
        <v/>
      </c>
      <c r="K140" s="92" t="str">
        <f>IF(Data!D145="","",Data!D145)</f>
        <v/>
      </c>
    </row>
    <row r="141" spans="9:11">
      <c r="I141" s="92" t="str">
        <f>IF(Data!B146="","",Data!B146)</f>
        <v/>
      </c>
      <c r="J141" s="92" t="str">
        <f>IF(Data!C146="","",Data!C146)</f>
        <v/>
      </c>
      <c r="K141" s="92" t="str">
        <f>IF(Data!D146="","",Data!D146)</f>
        <v/>
      </c>
    </row>
    <row r="142" spans="9:11">
      <c r="I142" s="92" t="str">
        <f>IF(Data!B147="","",Data!B147)</f>
        <v/>
      </c>
      <c r="J142" s="92" t="str">
        <f>IF(Data!C147="","",Data!C147)</f>
        <v/>
      </c>
      <c r="K142" s="92" t="str">
        <f>IF(Data!D147="","",Data!D147)</f>
        <v/>
      </c>
    </row>
    <row r="143" spans="9:11">
      <c r="I143" s="92" t="str">
        <f>IF(Data!B148="","",Data!B148)</f>
        <v/>
      </c>
      <c r="J143" s="92" t="str">
        <f>IF(Data!C148="","",Data!C148)</f>
        <v/>
      </c>
      <c r="K143" s="92" t="str">
        <f>IF(Data!D148="","",Data!D148)</f>
        <v/>
      </c>
    </row>
    <row r="144" spans="9:11">
      <c r="I144" s="92" t="str">
        <f>IF(Data!B149="","",Data!B149)</f>
        <v/>
      </c>
      <c r="J144" s="92" t="str">
        <f>IF(Data!C149="","",Data!C149)</f>
        <v/>
      </c>
      <c r="K144" s="92" t="str">
        <f>IF(Data!D149="","",Data!D149)</f>
        <v/>
      </c>
    </row>
    <row r="145" spans="9:11">
      <c r="I145" s="92" t="str">
        <f>IF(Data!B150="","",Data!B150)</f>
        <v/>
      </c>
      <c r="J145" s="92" t="str">
        <f>IF(Data!C150="","",Data!C150)</f>
        <v/>
      </c>
      <c r="K145" s="92" t="str">
        <f>IF(Data!D150="","",Data!D150)</f>
        <v/>
      </c>
    </row>
    <row r="146" spans="9:11">
      <c r="I146" s="92" t="str">
        <f>IF(Data!B151="","",Data!B151)</f>
        <v/>
      </c>
      <c r="J146" s="92" t="str">
        <f>IF(Data!C151="","",Data!C151)</f>
        <v/>
      </c>
      <c r="K146" s="92" t="str">
        <f>IF(Data!D151="","",Data!D151)</f>
        <v/>
      </c>
    </row>
    <row r="147" spans="9:11">
      <c r="I147" s="92" t="str">
        <f>IF(Data!B152="","",Data!B152)</f>
        <v/>
      </c>
      <c r="J147" s="92" t="str">
        <f>IF(Data!C152="","",Data!C152)</f>
        <v/>
      </c>
      <c r="K147" s="92" t="str">
        <f>IF(Data!D152="","",Data!D152)</f>
        <v/>
      </c>
    </row>
    <row r="148" spans="9:11">
      <c r="I148" s="92" t="str">
        <f>IF(Data!B153="","",Data!B153)</f>
        <v/>
      </c>
      <c r="J148" s="92" t="str">
        <f>IF(Data!C153="","",Data!C153)</f>
        <v/>
      </c>
      <c r="K148" s="92" t="str">
        <f>IF(Data!D153="","",Data!D153)</f>
        <v/>
      </c>
    </row>
    <row r="149" spans="9:11">
      <c r="I149" s="92" t="str">
        <f>IF(Data!B154="","",Data!B154)</f>
        <v/>
      </c>
      <c r="J149" s="92" t="str">
        <f>IF(Data!C154="","",Data!C154)</f>
        <v/>
      </c>
      <c r="K149" s="92" t="str">
        <f>IF(Data!D154="","",Data!D154)</f>
        <v/>
      </c>
    </row>
    <row r="150" spans="9:11">
      <c r="I150" s="92" t="str">
        <f>IF(Data!B155="","",Data!B155)</f>
        <v/>
      </c>
      <c r="J150" s="92" t="str">
        <f>IF(Data!C155="","",Data!C155)</f>
        <v/>
      </c>
      <c r="K150" s="92" t="str">
        <f>IF(Data!D155="","",Data!D155)</f>
        <v/>
      </c>
    </row>
    <row r="151" spans="9:11">
      <c r="I151" s="92" t="str">
        <f>IF(Data!B156="","",Data!B156)</f>
        <v/>
      </c>
      <c r="J151" s="92" t="str">
        <f>IF(Data!C156="","",Data!C156)</f>
        <v/>
      </c>
      <c r="K151" s="92" t="str">
        <f>IF(Data!D156="","",Data!D156)</f>
        <v/>
      </c>
    </row>
    <row r="152" spans="9:11">
      <c r="I152" s="92" t="str">
        <f>IF(Data!B157="","",Data!B157)</f>
        <v/>
      </c>
      <c r="J152" s="92" t="str">
        <f>IF(Data!C157="","",Data!C157)</f>
        <v/>
      </c>
      <c r="K152" s="92" t="str">
        <f>IF(Data!D157="","",Data!D157)</f>
        <v/>
      </c>
    </row>
    <row r="153" spans="9:11">
      <c r="I153" s="92" t="str">
        <f>IF(Data!B158="","",Data!B158)</f>
        <v/>
      </c>
      <c r="J153" s="92" t="str">
        <f>IF(Data!C158="","",Data!C158)</f>
        <v/>
      </c>
      <c r="K153" s="92" t="str">
        <f>IF(Data!D158="","",Data!D158)</f>
        <v/>
      </c>
    </row>
    <row r="154" spans="9:11">
      <c r="I154" s="92" t="str">
        <f>IF(Data!B159="","",Data!B159)</f>
        <v/>
      </c>
      <c r="J154" s="92" t="str">
        <f>IF(Data!C159="","",Data!C159)</f>
        <v/>
      </c>
      <c r="K154" s="92" t="str">
        <f>IF(Data!D159="","",Data!D159)</f>
        <v/>
      </c>
    </row>
    <row r="155" spans="9:11">
      <c r="I155" s="92" t="str">
        <f>IF(Data!B160="","",Data!B160)</f>
        <v/>
      </c>
      <c r="J155" s="92" t="str">
        <f>IF(Data!C160="","",Data!C160)</f>
        <v/>
      </c>
      <c r="K155" s="92" t="str">
        <f>IF(Data!D160="","",Data!D160)</f>
        <v/>
      </c>
    </row>
    <row r="156" spans="9:11">
      <c r="I156" s="92" t="str">
        <f>IF(Data!B161="","",Data!B161)</f>
        <v/>
      </c>
      <c r="J156" s="92" t="str">
        <f>IF(Data!C161="","",Data!C161)</f>
        <v/>
      </c>
      <c r="K156" s="92" t="str">
        <f>IF(Data!D161="","",Data!D161)</f>
        <v/>
      </c>
    </row>
    <row r="157" spans="9:11">
      <c r="I157" s="92" t="str">
        <f>IF(Data!B162="","",Data!B162)</f>
        <v/>
      </c>
      <c r="J157" s="92" t="str">
        <f>IF(Data!C162="","",Data!C162)</f>
        <v/>
      </c>
      <c r="K157" s="92" t="str">
        <f>IF(Data!D162="","",Data!D162)</f>
        <v/>
      </c>
    </row>
    <row r="158" spans="9:11">
      <c r="I158" s="92" t="str">
        <f>IF(Data!B163="","",Data!B163)</f>
        <v/>
      </c>
      <c r="J158" s="92" t="str">
        <f>IF(Data!C163="","",Data!C163)</f>
        <v/>
      </c>
      <c r="K158" s="92" t="str">
        <f>IF(Data!D163="","",Data!D163)</f>
        <v/>
      </c>
    </row>
    <row r="159" spans="9:11">
      <c r="I159" s="92" t="str">
        <f>IF(Data!B164="","",Data!B164)</f>
        <v/>
      </c>
      <c r="J159" s="92" t="str">
        <f>IF(Data!C164="","",Data!C164)</f>
        <v/>
      </c>
      <c r="K159" s="92" t="str">
        <f>IF(Data!D164="","",Data!D164)</f>
        <v/>
      </c>
    </row>
    <row r="160" spans="9:11">
      <c r="I160" s="92" t="str">
        <f>IF(Data!B165="","",Data!B165)</f>
        <v/>
      </c>
      <c r="J160" s="92" t="str">
        <f>IF(Data!C165="","",Data!C165)</f>
        <v/>
      </c>
      <c r="K160" s="92" t="str">
        <f>IF(Data!D165="","",Data!D165)</f>
        <v/>
      </c>
    </row>
    <row r="161" spans="9:11">
      <c r="I161" s="92" t="str">
        <f>IF(Data!B166="","",Data!B166)</f>
        <v/>
      </c>
      <c r="J161" s="92" t="str">
        <f>IF(Data!C166="","",Data!C166)</f>
        <v/>
      </c>
      <c r="K161" s="92" t="str">
        <f>IF(Data!D166="","",Data!D166)</f>
        <v/>
      </c>
    </row>
    <row r="162" spans="9:11">
      <c r="I162" s="92" t="str">
        <f>IF(Data!B167="","",Data!B167)</f>
        <v/>
      </c>
      <c r="J162" s="92" t="str">
        <f>IF(Data!C167="","",Data!C167)</f>
        <v/>
      </c>
      <c r="K162" s="92" t="str">
        <f>IF(Data!D167="","",Data!D167)</f>
        <v/>
      </c>
    </row>
    <row r="163" spans="9:11">
      <c r="I163" s="92" t="str">
        <f>IF(Data!B168="","",Data!B168)</f>
        <v/>
      </c>
      <c r="J163" s="92" t="str">
        <f>IF(Data!C168="","",Data!C168)</f>
        <v/>
      </c>
      <c r="K163" s="92" t="str">
        <f>IF(Data!D168="","",Data!D168)</f>
        <v/>
      </c>
    </row>
    <row r="164" spans="9:11">
      <c r="I164" s="92" t="str">
        <f>IF(Data!B169="","",Data!B169)</f>
        <v/>
      </c>
      <c r="J164" s="92" t="str">
        <f>IF(Data!C169="","",Data!C169)</f>
        <v/>
      </c>
      <c r="K164" s="92" t="str">
        <f>IF(Data!D169="","",Data!D169)</f>
        <v/>
      </c>
    </row>
    <row r="165" spans="9:11">
      <c r="I165" s="92" t="str">
        <f>IF(Data!B170="","",Data!B170)</f>
        <v/>
      </c>
      <c r="J165" s="92" t="str">
        <f>IF(Data!C170="","",Data!C170)</f>
        <v/>
      </c>
      <c r="K165" s="92" t="str">
        <f>IF(Data!D170="","",Data!D170)</f>
        <v/>
      </c>
    </row>
    <row r="166" spans="9:11">
      <c r="I166" s="92" t="str">
        <f>IF(Data!B171="","",Data!B171)</f>
        <v/>
      </c>
      <c r="J166" s="92" t="str">
        <f>IF(Data!C171="","",Data!C171)</f>
        <v/>
      </c>
      <c r="K166" s="92" t="str">
        <f>IF(Data!D171="","",Data!D171)</f>
        <v/>
      </c>
    </row>
    <row r="167" spans="9:11">
      <c r="I167" s="92" t="str">
        <f>IF(Data!B172="","",Data!B172)</f>
        <v/>
      </c>
      <c r="J167" s="92" t="str">
        <f>IF(Data!C172="","",Data!C172)</f>
        <v/>
      </c>
      <c r="K167" s="92" t="str">
        <f>IF(Data!D172="","",Data!D172)</f>
        <v/>
      </c>
    </row>
    <row r="168" spans="9:11">
      <c r="I168" s="92" t="str">
        <f>IF(Data!B173="","",Data!B173)</f>
        <v/>
      </c>
      <c r="J168" s="92" t="str">
        <f>IF(Data!C173="","",Data!C173)</f>
        <v/>
      </c>
      <c r="K168" s="92" t="str">
        <f>IF(Data!D173="","",Data!D173)</f>
        <v/>
      </c>
    </row>
    <row r="169" spans="9:11">
      <c r="I169" s="92" t="str">
        <f>IF(Data!B174="","",Data!B174)</f>
        <v/>
      </c>
      <c r="J169" s="92" t="str">
        <f>IF(Data!C174="","",Data!C174)</f>
        <v/>
      </c>
      <c r="K169" s="92" t="str">
        <f>IF(Data!D174="","",Data!D174)</f>
        <v/>
      </c>
    </row>
    <row r="170" spans="9:11">
      <c r="I170" s="92" t="str">
        <f>IF(Data!B175="","",Data!B175)</f>
        <v/>
      </c>
      <c r="J170" s="92" t="str">
        <f>IF(Data!C175="","",Data!C175)</f>
        <v/>
      </c>
      <c r="K170" s="92" t="str">
        <f>IF(Data!D175="","",Data!D175)</f>
        <v/>
      </c>
    </row>
    <row r="171" spans="9:11">
      <c r="I171" s="92" t="str">
        <f>IF(Data!B176="","",Data!B176)</f>
        <v/>
      </c>
      <c r="J171" s="92" t="str">
        <f>IF(Data!C176="","",Data!C176)</f>
        <v/>
      </c>
      <c r="K171" s="92" t="str">
        <f>IF(Data!D176="","",Data!D176)</f>
        <v/>
      </c>
    </row>
    <row r="172" spans="9:11">
      <c r="I172" s="92" t="str">
        <f>IF(Data!B177="","",Data!B177)</f>
        <v/>
      </c>
      <c r="J172" s="92" t="str">
        <f>IF(Data!C177="","",Data!C177)</f>
        <v/>
      </c>
      <c r="K172" s="92" t="str">
        <f>IF(Data!D177="","",Data!D177)</f>
        <v/>
      </c>
    </row>
    <row r="173" spans="9:11">
      <c r="I173" s="92" t="str">
        <f>IF(Data!B178="","",Data!B178)</f>
        <v/>
      </c>
      <c r="J173" s="92" t="str">
        <f>IF(Data!C178="","",Data!C178)</f>
        <v/>
      </c>
      <c r="K173" s="92" t="str">
        <f>IF(Data!D178="","",Data!D178)</f>
        <v/>
      </c>
    </row>
    <row r="174" spans="9:11">
      <c r="I174" s="92" t="str">
        <f>IF(Data!B179="","",Data!B179)</f>
        <v/>
      </c>
      <c r="J174" s="92" t="str">
        <f>IF(Data!C179="","",Data!C179)</f>
        <v/>
      </c>
      <c r="K174" s="92" t="str">
        <f>IF(Data!D179="","",Data!D179)</f>
        <v/>
      </c>
    </row>
    <row r="175" spans="9:11">
      <c r="I175" s="92" t="str">
        <f>IF(Data!B180="","",Data!B180)</f>
        <v/>
      </c>
      <c r="J175" s="92" t="str">
        <f>IF(Data!C180="","",Data!C180)</f>
        <v/>
      </c>
      <c r="K175" s="92" t="str">
        <f>IF(Data!D180="","",Data!D180)</f>
        <v/>
      </c>
    </row>
    <row r="176" spans="9:11">
      <c r="I176" s="92" t="str">
        <f>IF(Data!B181="","",Data!B181)</f>
        <v/>
      </c>
      <c r="J176" s="92" t="str">
        <f>IF(Data!C181="","",Data!C181)</f>
        <v/>
      </c>
      <c r="K176" s="92" t="str">
        <f>IF(Data!D181="","",Data!D181)</f>
        <v/>
      </c>
    </row>
    <row r="177" spans="9:11">
      <c r="I177" s="92" t="str">
        <f>IF(Data!B182="","",Data!B182)</f>
        <v/>
      </c>
      <c r="J177" s="92" t="str">
        <f>IF(Data!C182="","",Data!C182)</f>
        <v/>
      </c>
      <c r="K177" s="92" t="str">
        <f>IF(Data!D182="","",Data!D182)</f>
        <v/>
      </c>
    </row>
    <row r="178" spans="9:11">
      <c r="I178" s="92" t="str">
        <f>IF(Data!B183="","",Data!B183)</f>
        <v/>
      </c>
      <c r="J178" s="92" t="str">
        <f>IF(Data!C183="","",Data!C183)</f>
        <v/>
      </c>
      <c r="K178" s="92" t="str">
        <f>IF(Data!D183="","",Data!D183)</f>
        <v/>
      </c>
    </row>
    <row r="179" spans="9:11">
      <c r="I179" s="92" t="str">
        <f>IF(Data!B184="","",Data!B184)</f>
        <v/>
      </c>
      <c r="J179" s="92" t="str">
        <f>IF(Data!C184="","",Data!C184)</f>
        <v/>
      </c>
      <c r="K179" s="92" t="str">
        <f>IF(Data!D184="","",Data!D184)</f>
        <v/>
      </c>
    </row>
    <row r="180" spans="9:11">
      <c r="I180" s="92" t="str">
        <f>IF(Data!B185="","",Data!B185)</f>
        <v/>
      </c>
      <c r="J180" s="92" t="str">
        <f>IF(Data!C185="","",Data!C185)</f>
        <v/>
      </c>
      <c r="K180" s="92" t="str">
        <f>IF(Data!D185="","",Data!D185)</f>
        <v/>
      </c>
    </row>
    <row r="181" spans="9:11">
      <c r="I181" s="92" t="str">
        <f>IF(Data!B186="","",Data!B186)</f>
        <v/>
      </c>
      <c r="J181" s="92" t="str">
        <f>IF(Data!C186="","",Data!C186)</f>
        <v/>
      </c>
      <c r="K181" s="92" t="str">
        <f>IF(Data!D186="","",Data!D186)</f>
        <v/>
      </c>
    </row>
    <row r="182" spans="9:11">
      <c r="I182" s="92" t="str">
        <f>IF(Data!B187="","",Data!B187)</f>
        <v/>
      </c>
      <c r="J182" s="92" t="str">
        <f>IF(Data!C187="","",Data!C187)</f>
        <v/>
      </c>
      <c r="K182" s="92" t="str">
        <f>IF(Data!D187="","",Data!D187)</f>
        <v/>
      </c>
    </row>
    <row r="183" spans="9:11">
      <c r="I183" s="92" t="str">
        <f>IF(Data!B188="","",Data!B188)</f>
        <v/>
      </c>
      <c r="J183" s="92" t="str">
        <f>IF(Data!C188="","",Data!C188)</f>
        <v/>
      </c>
      <c r="K183" s="92" t="str">
        <f>IF(Data!D188="","",Data!D188)</f>
        <v/>
      </c>
    </row>
    <row r="184" spans="9:11">
      <c r="I184" s="92" t="str">
        <f>IF(Data!B189="","",Data!B189)</f>
        <v/>
      </c>
      <c r="J184" s="92" t="str">
        <f>IF(Data!C189="","",Data!C189)</f>
        <v/>
      </c>
      <c r="K184" s="92" t="str">
        <f>IF(Data!D189="","",Data!D189)</f>
        <v/>
      </c>
    </row>
    <row r="185" spans="9:11">
      <c r="I185" s="92" t="str">
        <f>IF(Data!B190="","",Data!B190)</f>
        <v/>
      </c>
      <c r="J185" s="92" t="str">
        <f>IF(Data!C190="","",Data!C190)</f>
        <v/>
      </c>
      <c r="K185" s="92" t="str">
        <f>IF(Data!D190="","",Data!D190)</f>
        <v/>
      </c>
    </row>
    <row r="186" spans="9:11">
      <c r="I186" s="92" t="str">
        <f>IF(Data!B191="","",Data!B191)</f>
        <v/>
      </c>
      <c r="J186" s="92" t="str">
        <f>IF(Data!C191="","",Data!C191)</f>
        <v/>
      </c>
      <c r="K186" s="92" t="str">
        <f>IF(Data!D191="","",Data!D191)</f>
        <v/>
      </c>
    </row>
    <row r="187" spans="9:11">
      <c r="I187" s="92" t="str">
        <f>IF(Data!B192="","",Data!B192)</f>
        <v/>
      </c>
      <c r="J187" s="92" t="str">
        <f>IF(Data!C192="","",Data!C192)</f>
        <v/>
      </c>
      <c r="K187" s="92" t="str">
        <f>IF(Data!D192="","",Data!D192)</f>
        <v/>
      </c>
    </row>
    <row r="188" spans="9:11">
      <c r="I188" s="92" t="str">
        <f>IF(Data!B193="","",Data!B193)</f>
        <v/>
      </c>
      <c r="J188" s="92" t="str">
        <f>IF(Data!C193="","",Data!C193)</f>
        <v/>
      </c>
      <c r="K188" s="92" t="str">
        <f>IF(Data!D193="","",Data!D193)</f>
        <v/>
      </c>
    </row>
    <row r="189" spans="9:11">
      <c r="I189" s="92" t="str">
        <f>IF(Data!B194="","",Data!B194)</f>
        <v/>
      </c>
      <c r="J189" s="92" t="str">
        <f>IF(Data!C194="","",Data!C194)</f>
        <v/>
      </c>
      <c r="K189" s="92" t="str">
        <f>IF(Data!D194="","",Data!D194)</f>
        <v/>
      </c>
    </row>
    <row r="190" spans="9:11">
      <c r="I190" s="92" t="str">
        <f>IF(Data!B195="","",Data!B195)</f>
        <v/>
      </c>
      <c r="J190" s="92" t="str">
        <f>IF(Data!C195="","",Data!C195)</f>
        <v/>
      </c>
      <c r="K190" s="92" t="str">
        <f>IF(Data!D195="","",Data!D195)</f>
        <v/>
      </c>
    </row>
    <row r="191" spans="9:11">
      <c r="I191" s="92" t="str">
        <f>IF(Data!B196="","",Data!B196)</f>
        <v/>
      </c>
      <c r="J191" s="92" t="str">
        <f>IF(Data!C196="","",Data!C196)</f>
        <v/>
      </c>
      <c r="K191" s="92" t="str">
        <f>IF(Data!D196="","",Data!D196)</f>
        <v/>
      </c>
    </row>
    <row r="192" spans="9:11">
      <c r="I192" s="92" t="str">
        <f>IF(Data!B197="","",Data!B197)</f>
        <v/>
      </c>
      <c r="J192" s="92" t="str">
        <f>IF(Data!C197="","",Data!C197)</f>
        <v/>
      </c>
      <c r="K192" s="92" t="str">
        <f>IF(Data!D197="","",Data!D197)</f>
        <v/>
      </c>
    </row>
    <row r="193" spans="9:11">
      <c r="I193" s="92" t="str">
        <f>IF(Data!B198="","",Data!B198)</f>
        <v/>
      </c>
      <c r="J193" s="92" t="str">
        <f>IF(Data!C198="","",Data!C198)</f>
        <v/>
      </c>
      <c r="K193" s="92" t="str">
        <f>IF(Data!D198="","",Data!D198)</f>
        <v/>
      </c>
    </row>
    <row r="194" spans="9:11">
      <c r="I194" s="92" t="str">
        <f>IF(Data!B199="","",Data!B199)</f>
        <v/>
      </c>
      <c r="J194" s="92" t="str">
        <f>IF(Data!C199="","",Data!C199)</f>
        <v/>
      </c>
      <c r="K194" s="92" t="str">
        <f>IF(Data!D199="","",Data!D199)</f>
        <v/>
      </c>
    </row>
    <row r="195" spans="9:11">
      <c r="I195" s="92" t="str">
        <f>IF(Data!B200="","",Data!B200)</f>
        <v/>
      </c>
      <c r="J195" s="92" t="str">
        <f>IF(Data!C200="","",Data!C200)</f>
        <v/>
      </c>
      <c r="K195" s="92" t="str">
        <f>IF(Data!D200="","",Data!D200)</f>
        <v/>
      </c>
    </row>
    <row r="196" spans="9:11">
      <c r="I196" s="92" t="str">
        <f>IF(Data!B201="","",Data!B201)</f>
        <v/>
      </c>
      <c r="J196" s="92" t="str">
        <f>IF(Data!C201="","",Data!C201)</f>
        <v/>
      </c>
      <c r="K196" s="92" t="str">
        <f>IF(Data!D201="","",Data!D201)</f>
        <v/>
      </c>
    </row>
    <row r="197" spans="9:11">
      <c r="I197" s="92" t="str">
        <f>IF(Data!B202="","",Data!B202)</f>
        <v/>
      </c>
      <c r="J197" s="92" t="str">
        <f>IF(Data!C202="","",Data!C202)</f>
        <v/>
      </c>
      <c r="K197" s="92" t="str">
        <f>IF(Data!D202="","",Data!D202)</f>
        <v/>
      </c>
    </row>
    <row r="198" spans="9:11">
      <c r="I198" s="92" t="str">
        <f>IF(Data!B203="","",Data!B203)</f>
        <v/>
      </c>
      <c r="J198" s="92" t="str">
        <f>IF(Data!C203="","",Data!C203)</f>
        <v/>
      </c>
      <c r="K198" s="92" t="str">
        <f>IF(Data!D203="","",Data!D203)</f>
        <v/>
      </c>
    </row>
    <row r="199" spans="9:11">
      <c r="I199" s="92" t="str">
        <f>IF(Data!B204="","",Data!B204)</f>
        <v/>
      </c>
      <c r="J199" s="92" t="str">
        <f>IF(Data!C204="","",Data!C204)</f>
        <v/>
      </c>
      <c r="K199" s="92" t="str">
        <f>IF(Data!D204="","",Data!D204)</f>
        <v/>
      </c>
    </row>
    <row r="200" spans="9:11">
      <c r="I200" s="92" t="str">
        <f>IF(Data!B205="","",Data!B205)</f>
        <v/>
      </c>
      <c r="J200" s="92" t="str">
        <f>IF(Data!C205="","",Data!C205)</f>
        <v/>
      </c>
      <c r="K200" s="92" t="str">
        <f>IF(Data!D205="","",Data!D205)</f>
        <v/>
      </c>
    </row>
    <row r="201" spans="9:11">
      <c r="I201" s="92" t="str">
        <f>IF(Data!B206="","",Data!B206)</f>
        <v/>
      </c>
      <c r="J201" s="92" t="str">
        <f>IF(Data!C206="","",Data!C206)</f>
        <v/>
      </c>
      <c r="K201" s="92" t="str">
        <f>IF(Data!D206="","",Data!D206)</f>
        <v/>
      </c>
    </row>
    <row r="202" spans="9:11">
      <c r="I202" s="92" t="str">
        <f>IF(Data!B207="","",Data!B207)</f>
        <v/>
      </c>
      <c r="J202" s="92" t="str">
        <f>IF(Data!C207="","",Data!C207)</f>
        <v/>
      </c>
      <c r="K202" s="92" t="str">
        <f>IF(Data!D207="","",Data!D207)</f>
        <v/>
      </c>
    </row>
    <row r="203" spans="9:11">
      <c r="I203" s="92" t="str">
        <f>IF(Data!B208="","",Data!B208)</f>
        <v/>
      </c>
      <c r="J203" s="92" t="str">
        <f>IF(Data!C208="","",Data!C208)</f>
        <v/>
      </c>
      <c r="K203" s="92" t="str">
        <f>IF(Data!D208="","",Data!D208)</f>
        <v/>
      </c>
    </row>
    <row r="204" spans="9:11">
      <c r="I204" s="92" t="str">
        <f>IF(Data!B209="","",Data!B209)</f>
        <v/>
      </c>
      <c r="J204" s="92" t="str">
        <f>IF(Data!C209="","",Data!C209)</f>
        <v/>
      </c>
      <c r="K204" s="92" t="str">
        <f>IF(Data!D209="","",Data!D209)</f>
        <v/>
      </c>
    </row>
    <row r="205" spans="9:11">
      <c r="I205" s="92" t="str">
        <f>IF(Data!B210="","",Data!B210)</f>
        <v/>
      </c>
      <c r="J205" s="92" t="str">
        <f>IF(Data!C210="","",Data!C210)</f>
        <v/>
      </c>
      <c r="K205" s="92" t="str">
        <f>IF(Data!D210="","",Data!D210)</f>
        <v/>
      </c>
    </row>
    <row r="206" spans="9:11">
      <c r="I206" s="92" t="str">
        <f>IF(Data!B211="","",Data!B211)</f>
        <v/>
      </c>
      <c r="J206" s="92" t="str">
        <f>IF(Data!C211="","",Data!C211)</f>
        <v/>
      </c>
      <c r="K206" s="92" t="str">
        <f>IF(Data!D211="","",Data!D211)</f>
        <v/>
      </c>
    </row>
    <row r="207" spans="9:11">
      <c r="I207" s="92" t="str">
        <f>IF(Data!B212="","",Data!B212)</f>
        <v/>
      </c>
      <c r="J207" s="92" t="str">
        <f>IF(Data!C212="","",Data!C212)</f>
        <v/>
      </c>
      <c r="K207" s="92" t="str">
        <f>IF(Data!D212="","",Data!D212)</f>
        <v/>
      </c>
    </row>
    <row r="208" spans="9:11">
      <c r="I208" s="92" t="str">
        <f>IF(Data!B213="","",Data!B213)</f>
        <v/>
      </c>
      <c r="J208" s="92" t="str">
        <f>IF(Data!C213="","",Data!C213)</f>
        <v/>
      </c>
      <c r="K208" s="92" t="str">
        <f>IF(Data!D213="","",Data!D213)</f>
        <v/>
      </c>
    </row>
    <row r="209" spans="9:11">
      <c r="I209" s="92" t="str">
        <f>IF(Data!B214="","",Data!B214)</f>
        <v/>
      </c>
      <c r="J209" s="92" t="str">
        <f>IF(Data!C214="","",Data!C214)</f>
        <v/>
      </c>
      <c r="K209" s="92" t="str">
        <f>IF(Data!D214="","",Data!D214)</f>
        <v/>
      </c>
    </row>
    <row r="210" spans="9:11">
      <c r="I210" s="92" t="str">
        <f>IF(Data!B215="","",Data!B215)</f>
        <v/>
      </c>
      <c r="J210" s="92" t="str">
        <f>IF(Data!C215="","",Data!C215)</f>
        <v/>
      </c>
      <c r="K210" s="92" t="str">
        <f>IF(Data!D215="","",Data!D215)</f>
        <v/>
      </c>
    </row>
    <row r="211" spans="9:11">
      <c r="I211" s="92" t="str">
        <f>IF(Data!B216="","",Data!B216)</f>
        <v/>
      </c>
      <c r="J211" s="92" t="str">
        <f>IF(Data!C216="","",Data!C216)</f>
        <v/>
      </c>
      <c r="K211" s="92" t="str">
        <f>IF(Data!D216="","",Data!D216)</f>
        <v/>
      </c>
    </row>
    <row r="212" spans="9:11">
      <c r="I212" s="92" t="str">
        <f>IF(Data!B217="","",Data!B217)</f>
        <v/>
      </c>
      <c r="J212" s="92" t="str">
        <f>IF(Data!C217="","",Data!C217)</f>
        <v/>
      </c>
      <c r="K212" s="92" t="str">
        <f>IF(Data!D217="","",Data!D217)</f>
        <v/>
      </c>
    </row>
    <row r="213" spans="9:11">
      <c r="I213" s="92" t="str">
        <f>IF(Data!B218="","",Data!B218)</f>
        <v/>
      </c>
      <c r="J213" s="92" t="str">
        <f>IF(Data!C218="","",Data!C218)</f>
        <v/>
      </c>
      <c r="K213" s="92" t="str">
        <f>IF(Data!D218="","",Data!D218)</f>
        <v/>
      </c>
    </row>
    <row r="214" spans="9:11">
      <c r="I214" s="92" t="str">
        <f>IF(Data!B219="","",Data!B219)</f>
        <v/>
      </c>
      <c r="J214" s="92" t="str">
        <f>IF(Data!C219="","",Data!C219)</f>
        <v/>
      </c>
      <c r="K214" s="92" t="str">
        <f>IF(Data!D219="","",Data!D219)</f>
        <v/>
      </c>
    </row>
    <row r="215" spans="9:11">
      <c r="I215" s="92" t="str">
        <f>IF(Data!B220="","",Data!B220)</f>
        <v/>
      </c>
      <c r="J215" s="92" t="str">
        <f>IF(Data!C220="","",Data!C220)</f>
        <v/>
      </c>
      <c r="K215" s="92" t="str">
        <f>IF(Data!D220="","",Data!D220)</f>
        <v/>
      </c>
    </row>
    <row r="216" spans="9:11">
      <c r="I216" s="92" t="str">
        <f>IF(Data!B221="","",Data!B221)</f>
        <v/>
      </c>
      <c r="J216" s="92" t="str">
        <f>IF(Data!C221="","",Data!C221)</f>
        <v/>
      </c>
      <c r="K216" s="92" t="str">
        <f>IF(Data!D221="","",Data!D221)</f>
        <v/>
      </c>
    </row>
    <row r="217" spans="9:11">
      <c r="I217" s="92" t="str">
        <f>IF(Data!B222="","",Data!B222)</f>
        <v/>
      </c>
      <c r="J217" s="92" t="str">
        <f>IF(Data!C222="","",Data!C222)</f>
        <v/>
      </c>
      <c r="K217" s="92" t="str">
        <f>IF(Data!D222="","",Data!D222)</f>
        <v/>
      </c>
    </row>
    <row r="218" spans="9:11">
      <c r="I218" s="92" t="str">
        <f>IF(Data!B223="","",Data!B223)</f>
        <v/>
      </c>
      <c r="J218" s="92" t="str">
        <f>IF(Data!C223="","",Data!C223)</f>
        <v/>
      </c>
      <c r="K218" s="92" t="str">
        <f>IF(Data!D223="","",Data!D223)</f>
        <v/>
      </c>
    </row>
    <row r="219" spans="9:11">
      <c r="I219" s="92" t="str">
        <f>IF(Data!B224="","",Data!B224)</f>
        <v/>
      </c>
      <c r="J219" s="92" t="str">
        <f>IF(Data!C224="","",Data!C224)</f>
        <v/>
      </c>
      <c r="K219" s="92" t="str">
        <f>IF(Data!D224="","",Data!D224)</f>
        <v/>
      </c>
    </row>
    <row r="220" spans="9:11">
      <c r="I220" s="92" t="str">
        <f>IF(Data!B225="","",Data!B225)</f>
        <v/>
      </c>
      <c r="J220" s="92" t="str">
        <f>IF(Data!C225="","",Data!C225)</f>
        <v/>
      </c>
      <c r="K220" s="92" t="str">
        <f>IF(Data!D225="","",Data!D225)</f>
        <v/>
      </c>
    </row>
    <row r="221" spans="9:11">
      <c r="I221" s="92" t="str">
        <f>IF(Data!B226="","",Data!B226)</f>
        <v/>
      </c>
      <c r="J221" s="92" t="str">
        <f>IF(Data!C226="","",Data!C226)</f>
        <v/>
      </c>
      <c r="K221" s="92" t="str">
        <f>IF(Data!D226="","",Data!D226)</f>
        <v/>
      </c>
    </row>
    <row r="222" spans="9:11">
      <c r="I222" s="92" t="str">
        <f>IF(Data!B227="","",Data!B227)</f>
        <v/>
      </c>
      <c r="J222" s="92" t="str">
        <f>IF(Data!C227="","",Data!C227)</f>
        <v/>
      </c>
      <c r="K222" s="92" t="str">
        <f>IF(Data!D227="","",Data!D227)</f>
        <v/>
      </c>
    </row>
    <row r="223" spans="9:11">
      <c r="I223" s="92" t="str">
        <f>IF(Data!B228="","",Data!B228)</f>
        <v/>
      </c>
      <c r="J223" s="92" t="str">
        <f>IF(Data!C228="","",Data!C228)</f>
        <v/>
      </c>
      <c r="K223" s="92" t="str">
        <f>IF(Data!D228="","",Data!D228)</f>
        <v/>
      </c>
    </row>
    <row r="224" spans="9:11">
      <c r="I224" s="92" t="str">
        <f>IF(Data!B229="","",Data!B229)</f>
        <v/>
      </c>
      <c r="J224" s="92" t="str">
        <f>IF(Data!C229="","",Data!C229)</f>
        <v/>
      </c>
      <c r="K224" s="92" t="str">
        <f>IF(Data!D229="","",Data!D229)</f>
        <v/>
      </c>
    </row>
    <row r="225" spans="9:11">
      <c r="I225" s="92" t="str">
        <f>IF(Data!B230="","",Data!B230)</f>
        <v/>
      </c>
      <c r="J225" s="92" t="str">
        <f>IF(Data!C230="","",Data!C230)</f>
        <v/>
      </c>
      <c r="K225" s="92" t="str">
        <f>IF(Data!D230="","",Data!D230)</f>
        <v/>
      </c>
    </row>
    <row r="226" spans="9:11">
      <c r="I226" s="92" t="str">
        <f>IF(Data!B231="","",Data!B231)</f>
        <v/>
      </c>
      <c r="J226" s="92" t="str">
        <f>IF(Data!C231="","",Data!C231)</f>
        <v/>
      </c>
      <c r="K226" s="92" t="str">
        <f>IF(Data!D231="","",Data!D231)</f>
        <v/>
      </c>
    </row>
    <row r="227" spans="9:11">
      <c r="I227" s="92" t="str">
        <f>IF(Data!B232="","",Data!B232)</f>
        <v/>
      </c>
      <c r="J227" s="92" t="str">
        <f>IF(Data!C232="","",Data!C232)</f>
        <v/>
      </c>
      <c r="K227" s="92" t="str">
        <f>IF(Data!D232="","",Data!D232)</f>
        <v/>
      </c>
    </row>
    <row r="228" spans="9:11">
      <c r="I228" s="92" t="str">
        <f>IF(Data!B233="","",Data!B233)</f>
        <v/>
      </c>
      <c r="J228" s="92" t="str">
        <f>IF(Data!C233="","",Data!C233)</f>
        <v/>
      </c>
      <c r="K228" s="92" t="str">
        <f>IF(Data!D233="","",Data!D233)</f>
        <v/>
      </c>
    </row>
    <row r="229" spans="9:11">
      <c r="I229" s="92" t="str">
        <f>IF(Data!B234="","",Data!B234)</f>
        <v/>
      </c>
      <c r="J229" s="92" t="str">
        <f>IF(Data!C234="","",Data!C234)</f>
        <v/>
      </c>
      <c r="K229" s="92" t="str">
        <f>IF(Data!D234="","",Data!D234)</f>
        <v/>
      </c>
    </row>
    <row r="230" spans="9:11">
      <c r="I230" s="92" t="str">
        <f>IF(Data!B235="","",Data!B235)</f>
        <v/>
      </c>
      <c r="J230" s="92" t="str">
        <f>IF(Data!C235="","",Data!C235)</f>
        <v/>
      </c>
      <c r="K230" s="92" t="str">
        <f>IF(Data!D235="","",Data!D235)</f>
        <v/>
      </c>
    </row>
    <row r="231" spans="9:11">
      <c r="I231" s="92" t="str">
        <f>IF(Data!B236="","",Data!B236)</f>
        <v/>
      </c>
      <c r="J231" s="92" t="str">
        <f>IF(Data!C236="","",Data!C236)</f>
        <v/>
      </c>
      <c r="K231" s="92" t="str">
        <f>IF(Data!D236="","",Data!D236)</f>
        <v/>
      </c>
    </row>
    <row r="232" spans="9:11">
      <c r="I232" s="92" t="str">
        <f>IF(Data!B237="","",Data!B237)</f>
        <v/>
      </c>
      <c r="J232" s="92" t="str">
        <f>IF(Data!C237="","",Data!C237)</f>
        <v/>
      </c>
      <c r="K232" s="92" t="str">
        <f>IF(Data!D237="","",Data!D237)</f>
        <v/>
      </c>
    </row>
    <row r="233" spans="9:11">
      <c r="I233" s="92" t="str">
        <f>IF(Data!B238="","",Data!B238)</f>
        <v/>
      </c>
      <c r="J233" s="92" t="str">
        <f>IF(Data!C238="","",Data!C238)</f>
        <v/>
      </c>
      <c r="K233" s="92" t="str">
        <f>IF(Data!D238="","",Data!D238)</f>
        <v/>
      </c>
    </row>
    <row r="234" spans="9:11">
      <c r="I234" s="92" t="str">
        <f>IF(Data!B239="","",Data!B239)</f>
        <v/>
      </c>
      <c r="J234" s="92" t="str">
        <f>IF(Data!C239="","",Data!C239)</f>
        <v/>
      </c>
      <c r="K234" s="92" t="str">
        <f>IF(Data!D239="","",Data!D239)</f>
        <v/>
      </c>
    </row>
    <row r="235" spans="9:11">
      <c r="I235" s="92" t="str">
        <f>IF(Data!B240="","",Data!B240)</f>
        <v/>
      </c>
      <c r="J235" s="92" t="str">
        <f>IF(Data!C240="","",Data!C240)</f>
        <v/>
      </c>
      <c r="K235" s="92" t="str">
        <f>IF(Data!D240="","",Data!D240)</f>
        <v/>
      </c>
    </row>
    <row r="236" spans="9:11">
      <c r="I236" s="92" t="str">
        <f>IF(Data!B241="","",Data!B241)</f>
        <v/>
      </c>
      <c r="J236" s="92" t="str">
        <f>IF(Data!C241="","",Data!C241)</f>
        <v/>
      </c>
      <c r="K236" s="92" t="str">
        <f>IF(Data!D241="","",Data!D241)</f>
        <v/>
      </c>
    </row>
    <row r="237" spans="9:11">
      <c r="I237" s="92" t="str">
        <f>IF(Data!B242="","",Data!B242)</f>
        <v/>
      </c>
      <c r="J237" s="92" t="str">
        <f>IF(Data!C242="","",Data!C242)</f>
        <v/>
      </c>
      <c r="K237" s="92" t="str">
        <f>IF(Data!D242="","",Data!D242)</f>
        <v/>
      </c>
    </row>
    <row r="238" spans="9:11">
      <c r="I238" s="92" t="str">
        <f>IF(Data!B243="","",Data!B243)</f>
        <v/>
      </c>
      <c r="J238" s="92" t="str">
        <f>IF(Data!C243="","",Data!C243)</f>
        <v/>
      </c>
      <c r="K238" s="92" t="str">
        <f>IF(Data!D243="","",Data!D243)</f>
        <v/>
      </c>
    </row>
    <row r="239" spans="9:11">
      <c r="I239" s="92" t="str">
        <f>IF(Data!B244="","",Data!B244)</f>
        <v/>
      </c>
      <c r="J239" s="92" t="str">
        <f>IF(Data!C244="","",Data!C244)</f>
        <v/>
      </c>
      <c r="K239" s="92" t="str">
        <f>IF(Data!D244="","",Data!D244)</f>
        <v/>
      </c>
    </row>
    <row r="240" spans="9:11">
      <c r="I240" s="92" t="str">
        <f>IF(Data!B245="","",Data!B245)</f>
        <v/>
      </c>
      <c r="J240" s="92" t="str">
        <f>IF(Data!C245="","",Data!C245)</f>
        <v/>
      </c>
      <c r="K240" s="92" t="str">
        <f>IF(Data!D245="","",Data!D245)</f>
        <v/>
      </c>
    </row>
    <row r="241" spans="9:11">
      <c r="I241" s="92" t="str">
        <f>IF(Data!B246="","",Data!B246)</f>
        <v/>
      </c>
      <c r="J241" s="92" t="str">
        <f>IF(Data!C246="","",Data!C246)</f>
        <v/>
      </c>
      <c r="K241" s="92" t="str">
        <f>IF(Data!D246="","",Data!D246)</f>
        <v/>
      </c>
    </row>
    <row r="242" spans="9:11">
      <c r="I242" s="92" t="str">
        <f>IF(Data!B247="","",Data!B247)</f>
        <v/>
      </c>
      <c r="J242" s="92" t="str">
        <f>IF(Data!C247="","",Data!C247)</f>
        <v/>
      </c>
      <c r="K242" s="92" t="str">
        <f>IF(Data!D247="","",Data!D247)</f>
        <v/>
      </c>
    </row>
    <row r="243" spans="9:11">
      <c r="I243" s="92" t="str">
        <f>IF(Data!B248="","",Data!B248)</f>
        <v/>
      </c>
      <c r="J243" s="92" t="str">
        <f>IF(Data!C248="","",Data!C248)</f>
        <v/>
      </c>
      <c r="K243" s="92" t="str">
        <f>IF(Data!D248="","",Data!D248)</f>
        <v/>
      </c>
    </row>
    <row r="244" spans="9:11">
      <c r="I244" s="92" t="str">
        <f>IF(Data!B249="","",Data!B249)</f>
        <v/>
      </c>
      <c r="J244" s="92" t="str">
        <f>IF(Data!C249="","",Data!C249)</f>
        <v/>
      </c>
      <c r="K244" s="92" t="str">
        <f>IF(Data!D249="","",Data!D249)</f>
        <v/>
      </c>
    </row>
    <row r="245" spans="9:11">
      <c r="I245" s="92" t="str">
        <f>IF(Data!B250="","",Data!B250)</f>
        <v/>
      </c>
      <c r="J245" s="92" t="str">
        <f>IF(Data!C250="","",Data!C250)</f>
        <v/>
      </c>
      <c r="K245" s="92" t="str">
        <f>IF(Data!D250="","",Data!D250)</f>
        <v/>
      </c>
    </row>
    <row r="246" spans="9:11">
      <c r="I246" s="92" t="str">
        <f>IF(Data!B251="","",Data!B251)</f>
        <v/>
      </c>
      <c r="J246" s="92" t="str">
        <f>IF(Data!C251="","",Data!C251)</f>
        <v/>
      </c>
      <c r="K246" s="92" t="str">
        <f>IF(Data!D251="","",Data!D251)</f>
        <v/>
      </c>
    </row>
    <row r="247" spans="9:11">
      <c r="I247" s="92" t="str">
        <f>IF(Data!B252="","",Data!B252)</f>
        <v/>
      </c>
      <c r="J247" s="92" t="str">
        <f>IF(Data!C252="","",Data!C252)</f>
        <v/>
      </c>
      <c r="K247" s="92" t="str">
        <f>IF(Data!D252="","",Data!D252)</f>
        <v/>
      </c>
    </row>
    <row r="248" spans="9:11">
      <c r="I248" s="92" t="str">
        <f>IF(Data!B253="","",Data!B253)</f>
        <v/>
      </c>
      <c r="J248" s="92" t="str">
        <f>IF(Data!C253="","",Data!C253)</f>
        <v/>
      </c>
      <c r="K248" s="92" t="str">
        <f>IF(Data!D253="","",Data!D253)</f>
        <v/>
      </c>
    </row>
    <row r="249" spans="9:11">
      <c r="I249" s="92" t="str">
        <f>IF(Data!B254="","",Data!B254)</f>
        <v/>
      </c>
      <c r="J249" s="92" t="str">
        <f>IF(Data!C254="","",Data!C254)</f>
        <v/>
      </c>
      <c r="K249" s="92" t="str">
        <f>IF(Data!D254="","",Data!D254)</f>
        <v/>
      </c>
    </row>
    <row r="250" spans="9:11">
      <c r="I250" s="92" t="str">
        <f>IF(Data!B255="","",Data!B255)</f>
        <v/>
      </c>
      <c r="J250" s="92" t="str">
        <f>IF(Data!C255="","",Data!C255)</f>
        <v/>
      </c>
      <c r="K250" s="92" t="str">
        <f>IF(Data!D255="","",Data!D255)</f>
        <v/>
      </c>
    </row>
    <row r="251" spans="9:11">
      <c r="I251" s="92" t="str">
        <f>IF(Data!B256="","",Data!B256)</f>
        <v/>
      </c>
      <c r="J251" s="92" t="str">
        <f>IF(Data!C256="","",Data!C256)</f>
        <v/>
      </c>
      <c r="K251" s="92" t="str">
        <f>IF(Data!D256="","",Data!D256)</f>
        <v/>
      </c>
    </row>
    <row r="252" spans="9:11">
      <c r="I252" s="92" t="str">
        <f>IF(Data!B257="","",Data!B257)</f>
        <v/>
      </c>
      <c r="J252" s="92" t="str">
        <f>IF(Data!C257="","",Data!C257)</f>
        <v/>
      </c>
      <c r="K252" s="92" t="str">
        <f>IF(Data!D257="","",Data!D257)</f>
        <v/>
      </c>
    </row>
    <row r="253" spans="9:11">
      <c r="I253" s="92" t="str">
        <f>IF(Data!B258="","",Data!B258)</f>
        <v/>
      </c>
      <c r="J253" s="92" t="str">
        <f>IF(Data!C258="","",Data!C258)</f>
        <v/>
      </c>
      <c r="K253" s="92" t="str">
        <f>IF(Data!D258="","",Data!D258)</f>
        <v/>
      </c>
    </row>
    <row r="254" spans="9:11">
      <c r="I254" s="92" t="str">
        <f>IF(Data!B259="","",Data!B259)</f>
        <v/>
      </c>
      <c r="J254" s="92" t="str">
        <f>IF(Data!C259="","",Data!C259)</f>
        <v/>
      </c>
      <c r="K254" s="92" t="str">
        <f>IF(Data!D259="","",Data!D259)</f>
        <v/>
      </c>
    </row>
    <row r="255" spans="9:11">
      <c r="I255" s="92" t="str">
        <f>IF(Data!B260="","",Data!B260)</f>
        <v/>
      </c>
      <c r="J255" s="92" t="str">
        <f>IF(Data!C260="","",Data!C260)</f>
        <v/>
      </c>
      <c r="K255" s="92" t="str">
        <f>IF(Data!D260="","",Data!D260)</f>
        <v/>
      </c>
    </row>
    <row r="256" spans="9:11">
      <c r="I256" s="92" t="str">
        <f>IF(Data!B261="","",Data!B261)</f>
        <v/>
      </c>
      <c r="J256" s="92" t="str">
        <f>IF(Data!C261="","",Data!C261)</f>
        <v/>
      </c>
      <c r="K256" s="92" t="str">
        <f>IF(Data!D261="","",Data!D261)</f>
        <v/>
      </c>
    </row>
    <row r="257" spans="9:11">
      <c r="I257" s="92" t="str">
        <f>IF(Data!B262="","",Data!B262)</f>
        <v/>
      </c>
      <c r="J257" s="92" t="str">
        <f>IF(Data!C262="","",Data!C262)</f>
        <v/>
      </c>
      <c r="K257" s="92" t="str">
        <f>IF(Data!D262="","",Data!D262)</f>
        <v/>
      </c>
    </row>
    <row r="258" spans="9:11">
      <c r="I258" s="92" t="str">
        <f>IF(Data!B263="","",Data!B263)</f>
        <v/>
      </c>
      <c r="J258" s="92" t="str">
        <f>IF(Data!C263="","",Data!C263)</f>
        <v/>
      </c>
      <c r="K258" s="92" t="str">
        <f>IF(Data!D263="","",Data!D263)</f>
        <v/>
      </c>
    </row>
    <row r="259" spans="9:11">
      <c r="I259" s="92" t="str">
        <f>IF(Data!B264="","",Data!B264)</f>
        <v/>
      </c>
      <c r="J259" s="92" t="str">
        <f>IF(Data!C264="","",Data!C264)</f>
        <v/>
      </c>
      <c r="K259" s="92" t="str">
        <f>IF(Data!D264="","",Data!D264)</f>
        <v/>
      </c>
    </row>
    <row r="260" spans="9:11">
      <c r="I260" s="92" t="str">
        <f>IF(Data!B265="","",Data!B265)</f>
        <v/>
      </c>
      <c r="J260" s="92" t="str">
        <f>IF(Data!C265="","",Data!C265)</f>
        <v/>
      </c>
      <c r="K260" s="92" t="str">
        <f>IF(Data!D265="","",Data!D265)</f>
        <v/>
      </c>
    </row>
    <row r="261" spans="9:11">
      <c r="I261" s="92" t="str">
        <f>IF(Data!B266="","",Data!B266)</f>
        <v/>
      </c>
      <c r="J261" s="92" t="str">
        <f>IF(Data!C266="","",Data!C266)</f>
        <v/>
      </c>
      <c r="K261" s="92" t="str">
        <f>IF(Data!D266="","",Data!D266)</f>
        <v/>
      </c>
    </row>
    <row r="262" spans="9:11">
      <c r="I262" s="92" t="str">
        <f>IF(Data!B267="","",Data!B267)</f>
        <v/>
      </c>
      <c r="J262" s="92" t="str">
        <f>IF(Data!C267="","",Data!C267)</f>
        <v/>
      </c>
      <c r="K262" s="92" t="str">
        <f>IF(Data!D267="","",Data!D267)</f>
        <v/>
      </c>
    </row>
    <row r="263" spans="9:11">
      <c r="I263" s="92" t="str">
        <f>IF(Data!B268="","",Data!B268)</f>
        <v/>
      </c>
      <c r="J263" s="92" t="str">
        <f>IF(Data!C268="","",Data!C268)</f>
        <v/>
      </c>
      <c r="K263" s="92" t="str">
        <f>IF(Data!D268="","",Data!D268)</f>
        <v/>
      </c>
    </row>
    <row r="264" spans="9:11">
      <c r="I264" s="92" t="str">
        <f>IF(Data!B269="","",Data!B269)</f>
        <v/>
      </c>
      <c r="J264" s="92" t="str">
        <f>IF(Data!C269="","",Data!C269)</f>
        <v/>
      </c>
      <c r="K264" s="92" t="str">
        <f>IF(Data!D269="","",Data!D269)</f>
        <v/>
      </c>
    </row>
    <row r="265" spans="9:11">
      <c r="I265" s="92" t="str">
        <f>IF(Data!B270="","",Data!B270)</f>
        <v/>
      </c>
      <c r="J265" s="92" t="str">
        <f>IF(Data!C270="","",Data!C270)</f>
        <v/>
      </c>
      <c r="K265" s="92" t="str">
        <f>IF(Data!D270="","",Data!D270)</f>
        <v/>
      </c>
    </row>
    <row r="266" spans="9:11">
      <c r="I266" s="92" t="str">
        <f>IF(Data!B271="","",Data!B271)</f>
        <v/>
      </c>
      <c r="J266" s="92" t="str">
        <f>IF(Data!C271="","",Data!C271)</f>
        <v/>
      </c>
      <c r="K266" s="92" t="str">
        <f>IF(Data!D271="","",Data!D271)</f>
        <v/>
      </c>
    </row>
    <row r="267" spans="9:11">
      <c r="I267" s="92" t="str">
        <f>IF(Data!B272="","",Data!B272)</f>
        <v/>
      </c>
      <c r="J267" s="92" t="str">
        <f>IF(Data!C272="","",Data!C272)</f>
        <v/>
      </c>
      <c r="K267" s="92" t="str">
        <f>IF(Data!D272="","",Data!D272)</f>
        <v/>
      </c>
    </row>
    <row r="268" spans="9:11">
      <c r="I268" s="92" t="str">
        <f>IF(Data!B273="","",Data!B273)</f>
        <v/>
      </c>
      <c r="J268" s="92" t="str">
        <f>IF(Data!C273="","",Data!C273)</f>
        <v/>
      </c>
      <c r="K268" s="92" t="str">
        <f>IF(Data!D273="","",Data!D273)</f>
        <v/>
      </c>
    </row>
    <row r="269" spans="9:11">
      <c r="I269" s="92" t="str">
        <f>IF(Data!B274="","",Data!B274)</f>
        <v/>
      </c>
      <c r="J269" s="92" t="str">
        <f>IF(Data!C274="","",Data!C274)</f>
        <v/>
      </c>
      <c r="K269" s="92" t="str">
        <f>IF(Data!D274="","",Data!D274)</f>
        <v/>
      </c>
    </row>
    <row r="270" spans="9:11">
      <c r="I270" s="92" t="str">
        <f>IF(Data!B275="","",Data!B275)</f>
        <v/>
      </c>
      <c r="J270" s="92" t="str">
        <f>IF(Data!C275="","",Data!C275)</f>
        <v/>
      </c>
      <c r="K270" s="92" t="str">
        <f>IF(Data!D275="","",Data!D275)</f>
        <v/>
      </c>
    </row>
    <row r="271" spans="9:11">
      <c r="I271" s="92" t="str">
        <f>IF(Data!B276="","",Data!B276)</f>
        <v/>
      </c>
      <c r="J271" s="92" t="str">
        <f>IF(Data!C276="","",Data!C276)</f>
        <v/>
      </c>
      <c r="K271" s="92" t="str">
        <f>IF(Data!D276="","",Data!D276)</f>
        <v/>
      </c>
    </row>
    <row r="272" spans="9:11">
      <c r="I272" s="92" t="str">
        <f>IF(Data!B277="","",Data!B277)</f>
        <v/>
      </c>
      <c r="J272" s="92" t="str">
        <f>IF(Data!C277="","",Data!C277)</f>
        <v/>
      </c>
      <c r="K272" s="92" t="str">
        <f>IF(Data!D277="","",Data!D277)</f>
        <v/>
      </c>
    </row>
    <row r="273" spans="9:11">
      <c r="I273" s="92" t="str">
        <f>IF(Data!B278="","",Data!B278)</f>
        <v/>
      </c>
      <c r="J273" s="92" t="str">
        <f>IF(Data!C278="","",Data!C278)</f>
        <v/>
      </c>
      <c r="K273" s="92" t="str">
        <f>IF(Data!D278="","",Data!D278)</f>
        <v/>
      </c>
    </row>
    <row r="274" spans="9:11">
      <c r="I274" s="92" t="str">
        <f>IF(Data!B279="","",Data!B279)</f>
        <v/>
      </c>
      <c r="J274" s="92" t="str">
        <f>IF(Data!C279="","",Data!C279)</f>
        <v/>
      </c>
      <c r="K274" s="92" t="str">
        <f>IF(Data!D279="","",Data!D279)</f>
        <v/>
      </c>
    </row>
    <row r="275" spans="9:11">
      <c r="I275" s="92" t="str">
        <f>IF(Data!B280="","",Data!B280)</f>
        <v/>
      </c>
      <c r="J275" s="92" t="str">
        <f>IF(Data!C280="","",Data!C280)</f>
        <v/>
      </c>
      <c r="K275" s="92" t="str">
        <f>IF(Data!D280="","",Data!D280)</f>
        <v/>
      </c>
    </row>
    <row r="276" spans="9:11">
      <c r="I276" s="92" t="str">
        <f>IF(Data!B281="","",Data!B281)</f>
        <v/>
      </c>
      <c r="J276" s="92" t="str">
        <f>IF(Data!C281="","",Data!C281)</f>
        <v/>
      </c>
      <c r="K276" s="92" t="str">
        <f>IF(Data!D281="","",Data!D281)</f>
        <v/>
      </c>
    </row>
    <row r="277" spans="9:11">
      <c r="I277" s="92" t="str">
        <f>IF(Data!B282="","",Data!B282)</f>
        <v/>
      </c>
      <c r="J277" s="92" t="str">
        <f>IF(Data!C282="","",Data!C282)</f>
        <v/>
      </c>
      <c r="K277" s="92" t="str">
        <f>IF(Data!D282="","",Data!D282)</f>
        <v/>
      </c>
    </row>
    <row r="278" spans="9:11">
      <c r="I278" s="92" t="str">
        <f>IF(Data!B283="","",Data!B283)</f>
        <v/>
      </c>
      <c r="J278" s="92" t="str">
        <f>IF(Data!C283="","",Data!C283)</f>
        <v/>
      </c>
      <c r="K278" s="92" t="str">
        <f>IF(Data!D283="","",Data!D283)</f>
        <v/>
      </c>
    </row>
    <row r="279" spans="9:11">
      <c r="I279" s="92" t="str">
        <f>IF(Data!B284="","",Data!B284)</f>
        <v/>
      </c>
      <c r="J279" s="92" t="str">
        <f>IF(Data!C284="","",Data!C284)</f>
        <v/>
      </c>
      <c r="K279" s="92" t="str">
        <f>IF(Data!D284="","",Data!D284)</f>
        <v/>
      </c>
    </row>
    <row r="280" spans="9:11">
      <c r="I280" s="92" t="str">
        <f>IF(Data!B285="","",Data!B285)</f>
        <v/>
      </c>
      <c r="J280" s="92" t="str">
        <f>IF(Data!C285="","",Data!C285)</f>
        <v/>
      </c>
      <c r="K280" s="92" t="str">
        <f>IF(Data!D285="","",Data!D285)</f>
        <v/>
      </c>
    </row>
    <row r="281" spans="9:11">
      <c r="I281" s="92" t="str">
        <f>IF(Data!B286="","",Data!B286)</f>
        <v/>
      </c>
      <c r="J281" s="92" t="str">
        <f>IF(Data!C286="","",Data!C286)</f>
        <v/>
      </c>
      <c r="K281" s="92" t="str">
        <f>IF(Data!D286="","",Data!D286)</f>
        <v/>
      </c>
    </row>
    <row r="282" spans="9:11">
      <c r="I282" s="92" t="str">
        <f>IF(Data!B287="","",Data!B287)</f>
        <v/>
      </c>
      <c r="J282" s="92" t="str">
        <f>IF(Data!C287="","",Data!C287)</f>
        <v/>
      </c>
      <c r="K282" s="92" t="str">
        <f>IF(Data!D287="","",Data!D287)</f>
        <v/>
      </c>
    </row>
    <row r="283" spans="9:11">
      <c r="I283" s="92" t="str">
        <f>IF(Data!B288="","",Data!B288)</f>
        <v/>
      </c>
      <c r="J283" s="92" t="str">
        <f>IF(Data!C288="","",Data!C288)</f>
        <v/>
      </c>
      <c r="K283" s="92" t="str">
        <f>IF(Data!D288="","",Data!D288)</f>
        <v/>
      </c>
    </row>
    <row r="284" spans="9:11">
      <c r="I284" s="92" t="str">
        <f>IF(Data!B289="","",Data!B289)</f>
        <v/>
      </c>
      <c r="J284" s="92" t="str">
        <f>IF(Data!C289="","",Data!C289)</f>
        <v/>
      </c>
      <c r="K284" s="92" t="str">
        <f>IF(Data!D289="","",Data!D289)</f>
        <v/>
      </c>
    </row>
    <row r="285" spans="9:11">
      <c r="I285" s="92" t="str">
        <f>IF(Data!B290="","",Data!B290)</f>
        <v/>
      </c>
      <c r="J285" s="92" t="str">
        <f>IF(Data!C290="","",Data!C290)</f>
        <v/>
      </c>
      <c r="K285" s="92" t="str">
        <f>IF(Data!D290="","",Data!D290)</f>
        <v/>
      </c>
    </row>
    <row r="286" spans="9:11">
      <c r="I286" s="92" t="str">
        <f>IF(Data!B291="","",Data!B291)</f>
        <v/>
      </c>
      <c r="J286" s="92" t="str">
        <f>IF(Data!C291="","",Data!C291)</f>
        <v/>
      </c>
      <c r="K286" s="92" t="str">
        <f>IF(Data!D291="","",Data!D291)</f>
        <v/>
      </c>
    </row>
    <row r="287" spans="9:11">
      <c r="I287" s="92" t="str">
        <f>IF(Data!B292="","",Data!B292)</f>
        <v/>
      </c>
      <c r="J287" s="92" t="str">
        <f>IF(Data!C292="","",Data!C292)</f>
        <v/>
      </c>
      <c r="K287" s="92" t="str">
        <f>IF(Data!D292="","",Data!D292)</f>
        <v/>
      </c>
    </row>
    <row r="288" spans="9:11">
      <c r="I288" s="92" t="str">
        <f>IF(Data!B293="","",Data!B293)</f>
        <v/>
      </c>
      <c r="J288" s="92" t="str">
        <f>IF(Data!C293="","",Data!C293)</f>
        <v/>
      </c>
      <c r="K288" s="92" t="str">
        <f>IF(Data!D293="","",Data!D293)</f>
        <v/>
      </c>
    </row>
    <row r="289" spans="9:11">
      <c r="I289" s="92" t="str">
        <f>IF(Data!B294="","",Data!B294)</f>
        <v/>
      </c>
      <c r="J289" s="92" t="str">
        <f>IF(Data!C294="","",Data!C294)</f>
        <v/>
      </c>
      <c r="K289" s="92" t="str">
        <f>IF(Data!D294="","",Data!D294)</f>
        <v/>
      </c>
    </row>
    <row r="290" spans="9:11">
      <c r="I290" s="92" t="str">
        <f>IF(Data!B295="","",Data!B295)</f>
        <v/>
      </c>
      <c r="J290" s="92" t="str">
        <f>IF(Data!C295="","",Data!C295)</f>
        <v/>
      </c>
      <c r="K290" s="92" t="str">
        <f>IF(Data!D295="","",Data!D295)</f>
        <v/>
      </c>
    </row>
    <row r="291" spans="9:11">
      <c r="I291" s="92" t="str">
        <f>IF(Data!B296="","",Data!B296)</f>
        <v/>
      </c>
      <c r="J291" s="92" t="str">
        <f>IF(Data!C296="","",Data!C296)</f>
        <v/>
      </c>
      <c r="K291" s="92" t="str">
        <f>IF(Data!D296="","",Data!D296)</f>
        <v/>
      </c>
    </row>
    <row r="292" spans="9:11">
      <c r="I292" s="92" t="str">
        <f>IF(Data!B297="","",Data!B297)</f>
        <v/>
      </c>
      <c r="J292" s="92" t="str">
        <f>IF(Data!C297="","",Data!C297)</f>
        <v/>
      </c>
      <c r="K292" s="92" t="str">
        <f>IF(Data!D297="","",Data!D297)</f>
        <v/>
      </c>
    </row>
    <row r="293" spans="9:11">
      <c r="I293" s="92" t="str">
        <f>IF(Data!B298="","",Data!B298)</f>
        <v/>
      </c>
      <c r="J293" s="92" t="str">
        <f>IF(Data!C298="","",Data!C298)</f>
        <v/>
      </c>
      <c r="K293" s="92" t="str">
        <f>IF(Data!D298="","",Data!D298)</f>
        <v/>
      </c>
    </row>
    <row r="294" spans="9:11">
      <c r="I294" s="92" t="str">
        <f>IF(Data!B299="","",Data!B299)</f>
        <v/>
      </c>
      <c r="J294" s="92" t="str">
        <f>IF(Data!C299="","",Data!C299)</f>
        <v/>
      </c>
      <c r="K294" s="92" t="str">
        <f>IF(Data!D299="","",Data!D299)</f>
        <v/>
      </c>
    </row>
    <row r="295" spans="9:11">
      <c r="I295" s="92" t="str">
        <f>IF(Data!B300="","",Data!B300)</f>
        <v/>
      </c>
      <c r="J295" s="92" t="str">
        <f>IF(Data!C300="","",Data!C300)</f>
        <v/>
      </c>
      <c r="K295" s="92" t="str">
        <f>IF(Data!D300="","",Data!D300)</f>
        <v/>
      </c>
    </row>
    <row r="296" spans="9:11">
      <c r="I296" s="92" t="str">
        <f>IF(Data!B301="","",Data!B301)</f>
        <v/>
      </c>
      <c r="J296" s="92" t="str">
        <f>IF(Data!C301="","",Data!C301)</f>
        <v/>
      </c>
      <c r="K296" s="92" t="str">
        <f>IF(Data!D301="","",Data!D301)</f>
        <v/>
      </c>
    </row>
    <row r="297" spans="9:11">
      <c r="I297" s="92" t="str">
        <f>IF(Data!B302="","",Data!B302)</f>
        <v/>
      </c>
      <c r="J297" s="92" t="str">
        <f>IF(Data!C302="","",Data!C302)</f>
        <v/>
      </c>
      <c r="K297" s="92" t="str">
        <f>IF(Data!D302="","",Data!D302)</f>
        <v/>
      </c>
    </row>
    <row r="298" spans="9:11">
      <c r="I298" s="92" t="str">
        <f>IF(Data!B303="","",Data!B303)</f>
        <v/>
      </c>
      <c r="J298" s="92" t="str">
        <f>IF(Data!C303="","",Data!C303)</f>
        <v/>
      </c>
      <c r="K298" s="92" t="str">
        <f>IF(Data!D303="","",Data!D303)</f>
        <v/>
      </c>
    </row>
    <row r="299" spans="9:11">
      <c r="I299" s="92" t="str">
        <f>IF(Data!B304="","",Data!B304)</f>
        <v/>
      </c>
      <c r="J299" s="92" t="str">
        <f>IF(Data!C304="","",Data!C304)</f>
        <v/>
      </c>
      <c r="K299" s="92" t="str">
        <f>IF(Data!D304="","",Data!D304)</f>
        <v/>
      </c>
    </row>
    <row r="300" spans="9:11">
      <c r="I300" s="92" t="str">
        <f>IF(Data!B305="","",Data!B305)</f>
        <v/>
      </c>
      <c r="J300" s="92" t="str">
        <f>IF(Data!C305="","",Data!C305)</f>
        <v/>
      </c>
      <c r="K300" s="92" t="str">
        <f>IF(Data!D305="","",Data!D305)</f>
        <v/>
      </c>
    </row>
    <row r="301" spans="9:11">
      <c r="I301" s="92" t="str">
        <f>IF(Data!B306="","",Data!B306)</f>
        <v/>
      </c>
      <c r="J301" s="92" t="str">
        <f>IF(Data!C306="","",Data!C306)</f>
        <v/>
      </c>
      <c r="K301" s="92" t="str">
        <f>IF(Data!D306="","",Data!D306)</f>
        <v/>
      </c>
    </row>
    <row r="302" spans="9:11">
      <c r="I302" s="92" t="str">
        <f>IF(Data!B307="","",Data!B307)</f>
        <v/>
      </c>
      <c r="J302" s="92" t="str">
        <f>IF(Data!C307="","",Data!C307)</f>
        <v/>
      </c>
      <c r="K302" s="92" t="str">
        <f>IF(Data!D307="","",Data!D307)</f>
        <v/>
      </c>
    </row>
    <row r="303" spans="9:11">
      <c r="I303" s="92" t="str">
        <f>IF(Data!B308="","",Data!B308)</f>
        <v/>
      </c>
      <c r="J303" s="92" t="str">
        <f>IF(Data!C308="","",Data!C308)</f>
        <v/>
      </c>
      <c r="K303" s="92" t="str">
        <f>IF(Data!D308="","",Data!D308)</f>
        <v/>
      </c>
    </row>
    <row r="304" spans="9:11">
      <c r="I304" s="92" t="str">
        <f>IF(Data!B309="","",Data!B309)</f>
        <v/>
      </c>
      <c r="J304" s="92" t="str">
        <f>IF(Data!C309="","",Data!C309)</f>
        <v/>
      </c>
      <c r="K304" s="92" t="str">
        <f>IF(Data!D309="","",Data!D309)</f>
        <v/>
      </c>
    </row>
    <row r="305" spans="9:11">
      <c r="I305" s="92" t="str">
        <f>IF(Data!B310="","",Data!B310)</f>
        <v/>
      </c>
      <c r="J305" s="92" t="str">
        <f>IF(Data!C310="","",Data!C310)</f>
        <v/>
      </c>
      <c r="K305" s="92" t="str">
        <f>IF(Data!D310="","",Data!D310)</f>
        <v/>
      </c>
    </row>
    <row r="306" spans="9:11">
      <c r="I306" s="92" t="str">
        <f>IF(Data!B311="","",Data!B311)</f>
        <v/>
      </c>
      <c r="J306" s="92" t="str">
        <f>IF(Data!C311="","",Data!C311)</f>
        <v/>
      </c>
      <c r="K306" s="92" t="str">
        <f>IF(Data!D311="","",Data!D311)</f>
        <v/>
      </c>
    </row>
    <row r="307" spans="9:11">
      <c r="I307" s="92" t="str">
        <f>IF(Data!B312="","",Data!B312)</f>
        <v/>
      </c>
      <c r="J307" s="92" t="str">
        <f>IF(Data!C312="","",Data!C312)</f>
        <v/>
      </c>
      <c r="K307" s="92" t="str">
        <f>IF(Data!D312="","",Data!D312)</f>
        <v/>
      </c>
    </row>
    <row r="308" spans="9:11">
      <c r="I308" s="92" t="str">
        <f>IF(Data!B313="","",Data!B313)</f>
        <v/>
      </c>
      <c r="J308" s="92" t="str">
        <f>IF(Data!C313="","",Data!C313)</f>
        <v/>
      </c>
      <c r="K308" s="92" t="str">
        <f>IF(Data!D313="","",Data!D313)</f>
        <v/>
      </c>
    </row>
    <row r="309" spans="9:11">
      <c r="I309" s="92" t="str">
        <f>IF(Data!B314="","",Data!B314)</f>
        <v/>
      </c>
      <c r="J309" s="92" t="str">
        <f>IF(Data!C314="","",Data!C314)</f>
        <v/>
      </c>
      <c r="K309" s="92" t="str">
        <f>IF(Data!D314="","",Data!D314)</f>
        <v/>
      </c>
    </row>
    <row r="310" spans="9:11">
      <c r="I310" s="92" t="str">
        <f>IF(Data!B315="","",Data!B315)</f>
        <v/>
      </c>
      <c r="J310" s="92" t="str">
        <f>IF(Data!C315="","",Data!C315)</f>
        <v/>
      </c>
      <c r="K310" s="92" t="str">
        <f>IF(Data!D315="","",Data!D315)</f>
        <v/>
      </c>
    </row>
    <row r="311" spans="9:11">
      <c r="I311" s="92" t="str">
        <f>IF(Data!B316="","",Data!B316)</f>
        <v/>
      </c>
      <c r="J311" s="92" t="str">
        <f>IF(Data!C316="","",Data!C316)</f>
        <v/>
      </c>
      <c r="K311" s="92" t="str">
        <f>IF(Data!D316="","",Data!D316)</f>
        <v/>
      </c>
    </row>
    <row r="312" spans="9:11">
      <c r="I312" s="92" t="str">
        <f>IF(Data!B317="","",Data!B317)</f>
        <v/>
      </c>
      <c r="J312" s="92" t="str">
        <f>IF(Data!C317="","",Data!C317)</f>
        <v/>
      </c>
      <c r="K312" s="92" t="str">
        <f>IF(Data!D317="","",Data!D317)</f>
        <v/>
      </c>
    </row>
    <row r="313" spans="9:11">
      <c r="I313" s="92" t="str">
        <f>IF(Data!B318="","",Data!B318)</f>
        <v/>
      </c>
      <c r="J313" s="92" t="str">
        <f>IF(Data!C318="","",Data!C318)</f>
        <v/>
      </c>
      <c r="K313" s="92" t="str">
        <f>IF(Data!D318="","",Data!D318)</f>
        <v/>
      </c>
    </row>
    <row r="314" spans="9:11">
      <c r="I314" s="92" t="str">
        <f>IF(Data!B319="","",Data!B319)</f>
        <v/>
      </c>
      <c r="J314" s="92" t="str">
        <f>IF(Data!C319="","",Data!C319)</f>
        <v/>
      </c>
      <c r="K314" s="92" t="str">
        <f>IF(Data!D319="","",Data!D319)</f>
        <v/>
      </c>
    </row>
    <row r="315" spans="9:11">
      <c r="I315" s="92" t="str">
        <f>IF(Data!B320="","",Data!B320)</f>
        <v/>
      </c>
      <c r="J315" s="92" t="str">
        <f>IF(Data!C320="","",Data!C320)</f>
        <v/>
      </c>
      <c r="K315" s="92" t="str">
        <f>IF(Data!D320="","",Data!D320)</f>
        <v/>
      </c>
    </row>
    <row r="316" spans="9:11">
      <c r="I316" s="92" t="str">
        <f>IF(Data!B321="","",Data!B321)</f>
        <v/>
      </c>
      <c r="J316" s="92" t="str">
        <f>IF(Data!C321="","",Data!C321)</f>
        <v/>
      </c>
      <c r="K316" s="92" t="str">
        <f>IF(Data!D321="","",Data!D321)</f>
        <v/>
      </c>
    </row>
    <row r="317" spans="9:11">
      <c r="I317" s="92" t="str">
        <f>IF(Data!B322="","",Data!B322)</f>
        <v/>
      </c>
      <c r="J317" s="92" t="str">
        <f>IF(Data!C322="","",Data!C322)</f>
        <v/>
      </c>
      <c r="K317" s="92" t="str">
        <f>IF(Data!D322="","",Data!D322)</f>
        <v/>
      </c>
    </row>
    <row r="318" spans="9:11">
      <c r="I318" s="92" t="str">
        <f>IF(Data!B323="","",Data!B323)</f>
        <v/>
      </c>
      <c r="J318" s="92" t="str">
        <f>IF(Data!C323="","",Data!C323)</f>
        <v/>
      </c>
      <c r="K318" s="92" t="str">
        <f>IF(Data!D323="","",Data!D323)</f>
        <v/>
      </c>
    </row>
    <row r="319" spans="9:11">
      <c r="I319" s="92" t="str">
        <f>IF(Data!B324="","",Data!B324)</f>
        <v/>
      </c>
      <c r="J319" s="92" t="str">
        <f>IF(Data!C324="","",Data!C324)</f>
        <v/>
      </c>
      <c r="K319" s="92" t="str">
        <f>IF(Data!D324="","",Data!D324)</f>
        <v/>
      </c>
    </row>
    <row r="320" spans="9:11">
      <c r="I320" s="92" t="str">
        <f>IF(Data!B325="","",Data!B325)</f>
        <v/>
      </c>
      <c r="J320" s="92" t="str">
        <f>IF(Data!C325="","",Data!C325)</f>
        <v/>
      </c>
      <c r="K320" s="92" t="str">
        <f>IF(Data!D325="","",Data!D325)</f>
        <v/>
      </c>
    </row>
    <row r="321" spans="9:11">
      <c r="I321" s="92" t="str">
        <f>IF(Data!B326="","",Data!B326)</f>
        <v/>
      </c>
      <c r="J321" s="92" t="str">
        <f>IF(Data!C326="","",Data!C326)</f>
        <v/>
      </c>
      <c r="K321" s="92" t="str">
        <f>IF(Data!D326="","",Data!D326)</f>
        <v/>
      </c>
    </row>
    <row r="322" spans="9:11">
      <c r="I322" s="92" t="str">
        <f>IF(Data!B327="","",Data!B327)</f>
        <v/>
      </c>
      <c r="J322" s="92" t="str">
        <f>IF(Data!C327="","",Data!C327)</f>
        <v/>
      </c>
      <c r="K322" s="92" t="str">
        <f>IF(Data!D327="","",Data!D327)</f>
        <v/>
      </c>
    </row>
    <row r="323" spans="9:11">
      <c r="I323" s="92" t="str">
        <f>IF(Data!B328="","",Data!B328)</f>
        <v/>
      </c>
      <c r="J323" s="92" t="str">
        <f>IF(Data!C328="","",Data!C328)</f>
        <v/>
      </c>
      <c r="K323" s="92" t="str">
        <f>IF(Data!D328="","",Data!D328)</f>
        <v/>
      </c>
    </row>
    <row r="324" spans="9:11">
      <c r="I324" s="92" t="str">
        <f>IF(Data!B329="","",Data!B329)</f>
        <v/>
      </c>
      <c r="J324" s="92" t="str">
        <f>IF(Data!C329="","",Data!C329)</f>
        <v/>
      </c>
      <c r="K324" s="92" t="str">
        <f>IF(Data!D329="","",Data!D329)</f>
        <v/>
      </c>
    </row>
    <row r="325" spans="9:11">
      <c r="I325" s="92" t="str">
        <f>IF(Data!B330="","",Data!B330)</f>
        <v/>
      </c>
      <c r="J325" s="92" t="str">
        <f>IF(Data!C330="","",Data!C330)</f>
        <v/>
      </c>
      <c r="K325" s="92" t="str">
        <f>IF(Data!D330="","",Data!D330)</f>
        <v/>
      </c>
    </row>
    <row r="326" spans="9:11">
      <c r="I326" s="92" t="str">
        <f>IF(Data!B331="","",Data!B331)</f>
        <v/>
      </c>
      <c r="J326" s="92" t="str">
        <f>IF(Data!C331="","",Data!C331)</f>
        <v/>
      </c>
      <c r="K326" s="92" t="str">
        <f>IF(Data!D331="","",Data!D331)</f>
        <v/>
      </c>
    </row>
    <row r="327" spans="9:11">
      <c r="I327" s="92" t="str">
        <f>IF(Data!B332="","",Data!B332)</f>
        <v/>
      </c>
      <c r="J327" s="92" t="str">
        <f>IF(Data!C332="","",Data!C332)</f>
        <v/>
      </c>
      <c r="K327" s="92" t="str">
        <f>IF(Data!D332="","",Data!D332)</f>
        <v/>
      </c>
    </row>
    <row r="328" spans="9:11">
      <c r="I328" s="92" t="str">
        <f>IF(Data!B333="","",Data!B333)</f>
        <v/>
      </c>
      <c r="J328" s="92" t="str">
        <f>IF(Data!C333="","",Data!C333)</f>
        <v/>
      </c>
      <c r="K328" s="92" t="str">
        <f>IF(Data!D333="","",Data!D333)</f>
        <v/>
      </c>
    </row>
    <row r="329" spans="9:11">
      <c r="I329" s="92" t="str">
        <f>IF(Data!B334="","",Data!B334)</f>
        <v/>
      </c>
      <c r="J329" s="92" t="str">
        <f>IF(Data!C334="","",Data!C334)</f>
        <v/>
      </c>
      <c r="K329" s="92" t="str">
        <f>IF(Data!D334="","",Data!D334)</f>
        <v/>
      </c>
    </row>
    <row r="330" spans="9:11">
      <c r="I330" s="92" t="str">
        <f>IF(Data!B335="","",Data!B335)</f>
        <v/>
      </c>
      <c r="J330" s="92" t="str">
        <f>IF(Data!C335="","",Data!C335)</f>
        <v/>
      </c>
      <c r="K330" s="92" t="str">
        <f>IF(Data!D335="","",Data!D335)</f>
        <v/>
      </c>
    </row>
    <row r="331" spans="9:11">
      <c r="I331" s="92" t="str">
        <f>IF(Data!B336="","",Data!B336)</f>
        <v/>
      </c>
      <c r="J331" s="92" t="str">
        <f>IF(Data!C336="","",Data!C336)</f>
        <v/>
      </c>
      <c r="K331" s="92" t="str">
        <f>IF(Data!D336="","",Data!D336)</f>
        <v/>
      </c>
    </row>
    <row r="332" spans="9:11">
      <c r="I332" s="92" t="str">
        <f>IF(Data!B337="","",Data!B337)</f>
        <v/>
      </c>
      <c r="J332" s="92" t="str">
        <f>IF(Data!C337="","",Data!C337)</f>
        <v/>
      </c>
      <c r="K332" s="92" t="str">
        <f>IF(Data!D337="","",Data!D337)</f>
        <v/>
      </c>
    </row>
    <row r="333" spans="9:11">
      <c r="I333" s="92" t="str">
        <f>IF(Data!B338="","",Data!B338)</f>
        <v/>
      </c>
      <c r="J333" s="92" t="str">
        <f>IF(Data!C338="","",Data!C338)</f>
        <v/>
      </c>
      <c r="K333" s="92" t="str">
        <f>IF(Data!D338="","",Data!D338)</f>
        <v/>
      </c>
    </row>
    <row r="334" spans="9:11">
      <c r="I334" s="92" t="str">
        <f>IF(Data!B339="","",Data!B339)</f>
        <v/>
      </c>
      <c r="J334" s="92" t="str">
        <f>IF(Data!C339="","",Data!C339)</f>
        <v/>
      </c>
      <c r="K334" s="92" t="str">
        <f>IF(Data!D339="","",Data!D339)</f>
        <v/>
      </c>
    </row>
    <row r="335" spans="9:11">
      <c r="I335" s="92" t="str">
        <f>IF(Data!B340="","",Data!B340)</f>
        <v/>
      </c>
      <c r="J335" s="92" t="str">
        <f>IF(Data!C340="","",Data!C340)</f>
        <v/>
      </c>
      <c r="K335" s="92" t="str">
        <f>IF(Data!D340="","",Data!D340)</f>
        <v/>
      </c>
    </row>
    <row r="336" spans="9:11">
      <c r="I336" s="92" t="str">
        <f>IF(Data!B341="","",Data!B341)</f>
        <v/>
      </c>
      <c r="J336" s="92" t="str">
        <f>IF(Data!C341="","",Data!C341)</f>
        <v/>
      </c>
      <c r="K336" s="92" t="str">
        <f>IF(Data!D341="","",Data!D341)</f>
        <v/>
      </c>
    </row>
    <row r="337" spans="9:11">
      <c r="I337" s="92" t="str">
        <f>IF(Data!B342="","",Data!B342)</f>
        <v/>
      </c>
      <c r="J337" s="92" t="str">
        <f>IF(Data!C342="","",Data!C342)</f>
        <v/>
      </c>
      <c r="K337" s="92" t="str">
        <f>IF(Data!D342="","",Data!D342)</f>
        <v/>
      </c>
    </row>
    <row r="338" spans="9:11">
      <c r="I338" s="92" t="str">
        <f>IF(Data!B343="","",Data!B343)</f>
        <v/>
      </c>
      <c r="J338" s="92" t="str">
        <f>IF(Data!C343="","",Data!C343)</f>
        <v/>
      </c>
      <c r="K338" s="92" t="str">
        <f>IF(Data!D343="","",Data!D343)</f>
        <v/>
      </c>
    </row>
    <row r="339" spans="9:11">
      <c r="I339" s="92" t="str">
        <f>IF(Data!B344="","",Data!B344)</f>
        <v/>
      </c>
      <c r="J339" s="92" t="str">
        <f>IF(Data!C344="","",Data!C344)</f>
        <v/>
      </c>
      <c r="K339" s="92" t="str">
        <f>IF(Data!D344="","",Data!D344)</f>
        <v/>
      </c>
    </row>
    <row r="340" spans="9:11">
      <c r="I340" s="92" t="str">
        <f>IF(Data!B345="","",Data!B345)</f>
        <v/>
      </c>
      <c r="J340" s="92" t="str">
        <f>IF(Data!C345="","",Data!C345)</f>
        <v/>
      </c>
      <c r="K340" s="92" t="str">
        <f>IF(Data!D345="","",Data!D345)</f>
        <v/>
      </c>
    </row>
    <row r="341" spans="9:11">
      <c r="I341" s="92" t="str">
        <f>IF(Data!B346="","",Data!B346)</f>
        <v/>
      </c>
      <c r="J341" s="92" t="str">
        <f>IF(Data!C346="","",Data!C346)</f>
        <v/>
      </c>
      <c r="K341" s="92" t="str">
        <f>IF(Data!D346="","",Data!D346)</f>
        <v/>
      </c>
    </row>
    <row r="342" spans="9:11">
      <c r="I342" s="92" t="str">
        <f>IF(Data!B347="","",Data!B347)</f>
        <v/>
      </c>
      <c r="J342" s="92" t="str">
        <f>IF(Data!C347="","",Data!C347)</f>
        <v/>
      </c>
      <c r="K342" s="92" t="str">
        <f>IF(Data!D347="","",Data!D347)</f>
        <v/>
      </c>
    </row>
    <row r="343" spans="9:11">
      <c r="I343" s="92" t="str">
        <f>IF(Data!B348="","",Data!B348)</f>
        <v/>
      </c>
      <c r="J343" s="92" t="str">
        <f>IF(Data!C348="","",Data!C348)</f>
        <v/>
      </c>
      <c r="K343" s="92" t="str">
        <f>IF(Data!D348="","",Data!D348)</f>
        <v/>
      </c>
    </row>
    <row r="344" spans="9:11">
      <c r="I344" s="92" t="str">
        <f>IF(Data!B349="","",Data!B349)</f>
        <v/>
      </c>
      <c r="J344" s="92" t="str">
        <f>IF(Data!C349="","",Data!C349)</f>
        <v/>
      </c>
      <c r="K344" s="92" t="str">
        <f>IF(Data!D349="","",Data!D349)</f>
        <v/>
      </c>
    </row>
    <row r="345" spans="9:11">
      <c r="I345" s="92" t="str">
        <f>IF(Data!B350="","",Data!B350)</f>
        <v/>
      </c>
      <c r="J345" s="92" t="str">
        <f>IF(Data!C350="","",Data!C350)</f>
        <v/>
      </c>
      <c r="K345" s="92" t="str">
        <f>IF(Data!D350="","",Data!D350)</f>
        <v/>
      </c>
    </row>
    <row r="346" spans="9:11">
      <c r="I346" s="92" t="str">
        <f>IF(Data!B351="","",Data!B351)</f>
        <v/>
      </c>
      <c r="J346" s="92" t="str">
        <f>IF(Data!C351="","",Data!C351)</f>
        <v/>
      </c>
      <c r="K346" s="92" t="str">
        <f>IF(Data!D351="","",Data!D351)</f>
        <v/>
      </c>
    </row>
    <row r="347" spans="9:11">
      <c r="I347" s="92" t="str">
        <f>IF(Data!B352="","",Data!B352)</f>
        <v/>
      </c>
      <c r="J347" s="92" t="str">
        <f>IF(Data!C352="","",Data!C352)</f>
        <v/>
      </c>
      <c r="K347" s="92" t="str">
        <f>IF(Data!D352="","",Data!D352)</f>
        <v/>
      </c>
    </row>
    <row r="348" spans="9:11">
      <c r="I348" s="92" t="str">
        <f>IF(Data!B353="","",Data!B353)</f>
        <v/>
      </c>
      <c r="J348" s="92" t="str">
        <f>IF(Data!C353="","",Data!C353)</f>
        <v/>
      </c>
      <c r="K348" s="92" t="str">
        <f>IF(Data!D353="","",Data!D353)</f>
        <v/>
      </c>
    </row>
    <row r="349" spans="9:11">
      <c r="I349" s="92" t="str">
        <f>IF(Data!B354="","",Data!B354)</f>
        <v/>
      </c>
      <c r="J349" s="92" t="str">
        <f>IF(Data!C354="","",Data!C354)</f>
        <v/>
      </c>
      <c r="K349" s="92" t="str">
        <f>IF(Data!D354="","",Data!D354)</f>
        <v/>
      </c>
    </row>
    <row r="350" spans="9:11">
      <c r="I350" s="92" t="str">
        <f>IF(Data!B355="","",Data!B355)</f>
        <v/>
      </c>
      <c r="J350" s="92" t="str">
        <f>IF(Data!C355="","",Data!C355)</f>
        <v/>
      </c>
      <c r="K350" s="92" t="str">
        <f>IF(Data!D355="","",Data!D355)</f>
        <v/>
      </c>
    </row>
    <row r="351" spans="9:11">
      <c r="I351" s="92" t="str">
        <f>IF(Data!B356="","",Data!B356)</f>
        <v/>
      </c>
      <c r="J351" s="92" t="str">
        <f>IF(Data!C356="","",Data!C356)</f>
        <v/>
      </c>
      <c r="K351" s="92" t="str">
        <f>IF(Data!D356="","",Data!D356)</f>
        <v/>
      </c>
    </row>
    <row r="352" spans="9:11">
      <c r="I352" s="92" t="str">
        <f>IF(Data!B357="","",Data!B357)</f>
        <v/>
      </c>
      <c r="J352" s="92" t="str">
        <f>IF(Data!C357="","",Data!C357)</f>
        <v/>
      </c>
      <c r="K352" s="92" t="str">
        <f>IF(Data!D357="","",Data!D357)</f>
        <v/>
      </c>
    </row>
    <row r="353" spans="9:11">
      <c r="I353" s="92" t="str">
        <f>IF(Data!B358="","",Data!B358)</f>
        <v/>
      </c>
      <c r="J353" s="92" t="str">
        <f>IF(Data!C358="","",Data!C358)</f>
        <v/>
      </c>
      <c r="K353" s="92" t="str">
        <f>IF(Data!D358="","",Data!D358)</f>
        <v/>
      </c>
    </row>
    <row r="354" spans="9:11">
      <c r="I354" s="92" t="str">
        <f>IF(Data!B359="","",Data!B359)</f>
        <v/>
      </c>
      <c r="J354" s="92" t="str">
        <f>IF(Data!C359="","",Data!C359)</f>
        <v/>
      </c>
      <c r="K354" s="92" t="str">
        <f>IF(Data!D359="","",Data!D359)</f>
        <v/>
      </c>
    </row>
    <row r="355" spans="9:11">
      <c r="I355" s="92" t="str">
        <f>IF(Data!B360="","",Data!B360)</f>
        <v/>
      </c>
      <c r="J355" s="92" t="str">
        <f>IF(Data!C360="","",Data!C360)</f>
        <v/>
      </c>
      <c r="K355" s="92" t="str">
        <f>IF(Data!D360="","",Data!D360)</f>
        <v/>
      </c>
    </row>
    <row r="356" spans="9:11">
      <c r="I356" s="92" t="str">
        <f>IF(Data!B361="","",Data!B361)</f>
        <v/>
      </c>
      <c r="J356" s="92" t="str">
        <f>IF(Data!C361="","",Data!C361)</f>
        <v/>
      </c>
      <c r="K356" s="92" t="str">
        <f>IF(Data!D361="","",Data!D361)</f>
        <v/>
      </c>
    </row>
    <row r="357" spans="9:11">
      <c r="I357" s="92" t="str">
        <f>IF(Data!B362="","",Data!B362)</f>
        <v/>
      </c>
      <c r="J357" s="92" t="str">
        <f>IF(Data!C362="","",Data!C362)</f>
        <v/>
      </c>
      <c r="K357" s="92" t="str">
        <f>IF(Data!D362="","",Data!D362)</f>
        <v/>
      </c>
    </row>
    <row r="358" spans="9:11">
      <c r="I358" s="92" t="str">
        <f>IF(Data!B363="","",Data!B363)</f>
        <v/>
      </c>
      <c r="J358" s="92" t="str">
        <f>IF(Data!C363="","",Data!C363)</f>
        <v/>
      </c>
      <c r="K358" s="92" t="str">
        <f>IF(Data!D363="","",Data!D363)</f>
        <v/>
      </c>
    </row>
    <row r="359" spans="9:11">
      <c r="I359" s="92" t="str">
        <f>IF(Data!B364="","",Data!B364)</f>
        <v/>
      </c>
      <c r="J359" s="92" t="str">
        <f>IF(Data!C364="","",Data!C364)</f>
        <v/>
      </c>
      <c r="K359" s="92" t="str">
        <f>IF(Data!D364="","",Data!D364)</f>
        <v/>
      </c>
    </row>
    <row r="360" spans="9:11">
      <c r="I360" s="92" t="str">
        <f>IF(Data!B365="","",Data!B365)</f>
        <v/>
      </c>
      <c r="J360" s="92" t="str">
        <f>IF(Data!C365="","",Data!C365)</f>
        <v/>
      </c>
      <c r="K360" s="92" t="str">
        <f>IF(Data!D365="","",Data!D365)</f>
        <v/>
      </c>
    </row>
    <row r="361" spans="9:11">
      <c r="I361" s="92" t="str">
        <f>IF(Data!B366="","",Data!B366)</f>
        <v/>
      </c>
      <c r="J361" s="92" t="str">
        <f>IF(Data!C366="","",Data!C366)</f>
        <v/>
      </c>
      <c r="K361" s="92" t="str">
        <f>IF(Data!D366="","",Data!D366)</f>
        <v/>
      </c>
    </row>
    <row r="362" spans="9:11">
      <c r="I362" s="92" t="str">
        <f>IF(Data!B367="","",Data!B367)</f>
        <v/>
      </c>
      <c r="J362" s="92" t="str">
        <f>IF(Data!C367="","",Data!C367)</f>
        <v/>
      </c>
      <c r="K362" s="92" t="str">
        <f>IF(Data!D367="","",Data!D367)</f>
        <v/>
      </c>
    </row>
    <row r="363" spans="9:11">
      <c r="I363" s="92" t="str">
        <f>IF(Data!B368="","",Data!B368)</f>
        <v/>
      </c>
      <c r="J363" s="92" t="str">
        <f>IF(Data!C368="","",Data!C368)</f>
        <v/>
      </c>
      <c r="K363" s="92" t="str">
        <f>IF(Data!D368="","",Data!D368)</f>
        <v/>
      </c>
    </row>
    <row r="364" spans="9:11">
      <c r="I364" s="92" t="str">
        <f>IF(Data!B369="","",Data!B369)</f>
        <v/>
      </c>
      <c r="J364" s="92" t="str">
        <f>IF(Data!C369="","",Data!C369)</f>
        <v/>
      </c>
      <c r="K364" s="92" t="str">
        <f>IF(Data!D369="","",Data!D369)</f>
        <v/>
      </c>
    </row>
    <row r="365" spans="9:11">
      <c r="I365" s="92" t="str">
        <f>IF(Data!B370="","",Data!B370)</f>
        <v/>
      </c>
      <c r="J365" s="92" t="str">
        <f>IF(Data!C370="","",Data!C370)</f>
        <v/>
      </c>
      <c r="K365" s="92" t="str">
        <f>IF(Data!D370="","",Data!D370)</f>
        <v/>
      </c>
    </row>
    <row r="366" spans="9:11">
      <c r="I366" s="92" t="str">
        <f>IF(Data!B371="","",Data!B371)</f>
        <v/>
      </c>
      <c r="J366" s="92" t="str">
        <f>IF(Data!C371="","",Data!C371)</f>
        <v/>
      </c>
      <c r="K366" s="92" t="str">
        <f>IF(Data!D371="","",Data!D371)</f>
        <v/>
      </c>
    </row>
    <row r="367" spans="9:11">
      <c r="I367" s="92" t="str">
        <f>IF(Data!B372="","",Data!B372)</f>
        <v/>
      </c>
      <c r="J367" s="92" t="str">
        <f>IF(Data!C372="","",Data!C372)</f>
        <v/>
      </c>
      <c r="K367" s="92" t="str">
        <f>IF(Data!D372="","",Data!D372)</f>
        <v/>
      </c>
    </row>
    <row r="368" spans="9:11">
      <c r="I368" s="92" t="str">
        <f>IF(Data!B373="","",Data!B373)</f>
        <v/>
      </c>
      <c r="J368" s="92" t="str">
        <f>IF(Data!C373="","",Data!C373)</f>
        <v/>
      </c>
      <c r="K368" s="92" t="str">
        <f>IF(Data!D373="","",Data!D373)</f>
        <v/>
      </c>
    </row>
    <row r="369" spans="9:11">
      <c r="I369" s="92" t="str">
        <f>IF(Data!B374="","",Data!B374)</f>
        <v/>
      </c>
      <c r="J369" s="92" t="str">
        <f>IF(Data!C374="","",Data!C374)</f>
        <v/>
      </c>
      <c r="K369" s="92" t="str">
        <f>IF(Data!D374="","",Data!D374)</f>
        <v/>
      </c>
    </row>
    <row r="370" spans="9:11">
      <c r="I370" s="92" t="str">
        <f>IF(Data!B375="","",Data!B375)</f>
        <v/>
      </c>
      <c r="J370" s="92" t="str">
        <f>IF(Data!C375="","",Data!C375)</f>
        <v/>
      </c>
      <c r="K370" s="92" t="str">
        <f>IF(Data!D375="","",Data!D375)</f>
        <v/>
      </c>
    </row>
    <row r="371" spans="9:11">
      <c r="I371" s="92" t="str">
        <f>IF(Data!B376="","",Data!B376)</f>
        <v/>
      </c>
      <c r="J371" s="92" t="str">
        <f>IF(Data!C376="","",Data!C376)</f>
        <v/>
      </c>
      <c r="K371" s="92" t="str">
        <f>IF(Data!D376="","",Data!D376)</f>
        <v/>
      </c>
    </row>
    <row r="372" spans="9:11">
      <c r="I372" s="92" t="str">
        <f>IF(Data!B377="","",Data!B377)</f>
        <v/>
      </c>
      <c r="J372" s="92" t="str">
        <f>IF(Data!C377="","",Data!C377)</f>
        <v/>
      </c>
      <c r="K372" s="92" t="str">
        <f>IF(Data!D377="","",Data!D377)</f>
        <v/>
      </c>
    </row>
    <row r="373" spans="9:11">
      <c r="I373" s="92" t="str">
        <f>IF(Data!B378="","",Data!B378)</f>
        <v/>
      </c>
      <c r="J373" s="92" t="str">
        <f>IF(Data!C378="","",Data!C378)</f>
        <v/>
      </c>
      <c r="K373" s="92" t="str">
        <f>IF(Data!D378="","",Data!D378)</f>
        <v/>
      </c>
    </row>
    <row r="374" spans="9:11">
      <c r="I374" s="92" t="str">
        <f>IF(Data!B379="","",Data!B379)</f>
        <v/>
      </c>
      <c r="J374" s="92" t="str">
        <f>IF(Data!C379="","",Data!C379)</f>
        <v/>
      </c>
      <c r="K374" s="92" t="str">
        <f>IF(Data!D379="","",Data!D379)</f>
        <v/>
      </c>
    </row>
    <row r="375" spans="9:11">
      <c r="I375" s="92" t="str">
        <f>IF(Data!B380="","",Data!B380)</f>
        <v/>
      </c>
      <c r="J375" s="92" t="str">
        <f>IF(Data!C380="","",Data!C380)</f>
        <v/>
      </c>
      <c r="K375" s="92" t="str">
        <f>IF(Data!D380="","",Data!D380)</f>
        <v/>
      </c>
    </row>
    <row r="376" spans="9:11">
      <c r="I376" s="92" t="str">
        <f>IF(Data!B381="","",Data!B381)</f>
        <v/>
      </c>
      <c r="J376" s="92" t="str">
        <f>IF(Data!C381="","",Data!C381)</f>
        <v/>
      </c>
      <c r="K376" s="92" t="str">
        <f>IF(Data!D381="","",Data!D381)</f>
        <v/>
      </c>
    </row>
    <row r="377" spans="9:11">
      <c r="I377" s="92" t="str">
        <f>IF(Data!B382="","",Data!B382)</f>
        <v/>
      </c>
      <c r="J377" s="92" t="str">
        <f>IF(Data!C382="","",Data!C382)</f>
        <v/>
      </c>
      <c r="K377" s="92" t="str">
        <f>IF(Data!D382="","",Data!D382)</f>
        <v/>
      </c>
    </row>
    <row r="378" spans="9:11">
      <c r="I378" s="92" t="str">
        <f>IF(Data!B383="","",Data!B383)</f>
        <v/>
      </c>
      <c r="J378" s="92" t="str">
        <f>IF(Data!C383="","",Data!C383)</f>
        <v/>
      </c>
      <c r="K378" s="92" t="str">
        <f>IF(Data!D383="","",Data!D383)</f>
        <v/>
      </c>
    </row>
    <row r="379" spans="9:11">
      <c r="I379" s="92" t="str">
        <f>IF(Data!B384="","",Data!B384)</f>
        <v/>
      </c>
      <c r="J379" s="92" t="str">
        <f>IF(Data!C384="","",Data!C384)</f>
        <v/>
      </c>
      <c r="K379" s="92" t="str">
        <f>IF(Data!D384="","",Data!D384)</f>
        <v/>
      </c>
    </row>
    <row r="380" spans="9:11">
      <c r="I380" s="92" t="str">
        <f>IF(Data!B385="","",Data!B385)</f>
        <v/>
      </c>
      <c r="J380" s="92" t="str">
        <f>IF(Data!C385="","",Data!C385)</f>
        <v/>
      </c>
      <c r="K380" s="92" t="str">
        <f>IF(Data!D385="","",Data!D385)</f>
        <v/>
      </c>
    </row>
    <row r="381" spans="9:11">
      <c r="I381" s="92" t="str">
        <f>IF(Data!B386="","",Data!B386)</f>
        <v/>
      </c>
      <c r="J381" s="92" t="str">
        <f>IF(Data!C386="","",Data!C386)</f>
        <v/>
      </c>
      <c r="K381" s="92" t="str">
        <f>IF(Data!D386="","",Data!D386)</f>
        <v/>
      </c>
    </row>
    <row r="382" spans="9:11">
      <c r="I382" s="92" t="str">
        <f>IF(Data!B387="","",Data!B387)</f>
        <v/>
      </c>
      <c r="J382" s="92" t="str">
        <f>IF(Data!C387="","",Data!C387)</f>
        <v/>
      </c>
      <c r="K382" s="92" t="str">
        <f>IF(Data!D387="","",Data!D387)</f>
        <v/>
      </c>
    </row>
    <row r="383" spans="9:11">
      <c r="I383" s="92" t="str">
        <f>IF(Data!B388="","",Data!B388)</f>
        <v/>
      </c>
      <c r="J383" s="92" t="str">
        <f>IF(Data!C388="","",Data!C388)</f>
        <v/>
      </c>
      <c r="K383" s="92" t="str">
        <f>IF(Data!D388="","",Data!D388)</f>
        <v/>
      </c>
    </row>
    <row r="384" spans="9:11">
      <c r="I384" s="92" t="str">
        <f>IF(Data!B389="","",Data!B389)</f>
        <v/>
      </c>
      <c r="J384" s="92" t="str">
        <f>IF(Data!C389="","",Data!C389)</f>
        <v/>
      </c>
      <c r="K384" s="92" t="str">
        <f>IF(Data!D389="","",Data!D389)</f>
        <v/>
      </c>
    </row>
    <row r="385" spans="9:11">
      <c r="I385" s="92" t="str">
        <f>IF(Data!B390="","",Data!B390)</f>
        <v/>
      </c>
      <c r="J385" s="92" t="str">
        <f>IF(Data!C390="","",Data!C390)</f>
        <v/>
      </c>
      <c r="K385" s="92" t="str">
        <f>IF(Data!D390="","",Data!D390)</f>
        <v/>
      </c>
    </row>
    <row r="386" spans="9:11">
      <c r="I386" s="92" t="str">
        <f>IF(Data!B391="","",Data!B391)</f>
        <v/>
      </c>
      <c r="J386" s="92" t="str">
        <f>IF(Data!C391="","",Data!C391)</f>
        <v/>
      </c>
      <c r="K386" s="92" t="str">
        <f>IF(Data!D391="","",Data!D391)</f>
        <v/>
      </c>
    </row>
    <row r="387" spans="9:11">
      <c r="I387" s="92" t="str">
        <f>IF(Data!B392="","",Data!B392)</f>
        <v/>
      </c>
      <c r="J387" s="92" t="str">
        <f>IF(Data!C392="","",Data!C392)</f>
        <v/>
      </c>
      <c r="K387" s="92" t="str">
        <f>IF(Data!D392="","",Data!D392)</f>
        <v/>
      </c>
    </row>
    <row r="388" spans="9:11">
      <c r="I388" s="92" t="str">
        <f>IF(Data!B393="","",Data!B393)</f>
        <v/>
      </c>
      <c r="J388" s="92" t="str">
        <f>IF(Data!C393="","",Data!C393)</f>
        <v/>
      </c>
      <c r="K388" s="92" t="str">
        <f>IF(Data!D393="","",Data!D393)</f>
        <v/>
      </c>
    </row>
    <row r="389" spans="9:11">
      <c r="I389" s="92" t="str">
        <f>IF(Data!B394="","",Data!B394)</f>
        <v/>
      </c>
      <c r="J389" s="92" t="str">
        <f>IF(Data!C394="","",Data!C394)</f>
        <v/>
      </c>
      <c r="K389" s="92" t="str">
        <f>IF(Data!D394="","",Data!D394)</f>
        <v/>
      </c>
    </row>
    <row r="390" spans="9:11">
      <c r="I390" s="92" t="str">
        <f>IF(Data!B395="","",Data!B395)</f>
        <v/>
      </c>
      <c r="J390" s="92" t="str">
        <f>IF(Data!C395="","",Data!C395)</f>
        <v/>
      </c>
      <c r="K390" s="92" t="str">
        <f>IF(Data!D395="","",Data!D395)</f>
        <v/>
      </c>
    </row>
    <row r="391" spans="9:11">
      <c r="I391" s="92" t="str">
        <f>IF(Data!B396="","",Data!B396)</f>
        <v/>
      </c>
      <c r="J391" s="92" t="str">
        <f>IF(Data!C396="","",Data!C396)</f>
        <v/>
      </c>
      <c r="K391" s="92" t="str">
        <f>IF(Data!D396="","",Data!D396)</f>
        <v/>
      </c>
    </row>
    <row r="392" spans="9:11">
      <c r="I392" s="92" t="str">
        <f>IF(Data!B397="","",Data!B397)</f>
        <v/>
      </c>
      <c r="J392" s="92" t="str">
        <f>IF(Data!C397="","",Data!C397)</f>
        <v/>
      </c>
      <c r="K392" s="92" t="str">
        <f>IF(Data!D397="","",Data!D397)</f>
        <v/>
      </c>
    </row>
    <row r="393" spans="9:11">
      <c r="I393" s="92" t="str">
        <f>IF(Data!B398="","",Data!B398)</f>
        <v/>
      </c>
      <c r="J393" s="92" t="str">
        <f>IF(Data!C398="","",Data!C398)</f>
        <v/>
      </c>
      <c r="K393" s="92" t="str">
        <f>IF(Data!D398="","",Data!D398)</f>
        <v/>
      </c>
    </row>
    <row r="394" spans="9:11">
      <c r="I394" s="92" t="str">
        <f>IF(Data!B399="","",Data!B399)</f>
        <v/>
      </c>
      <c r="J394" s="92" t="str">
        <f>IF(Data!C399="","",Data!C399)</f>
        <v/>
      </c>
      <c r="K394" s="92" t="str">
        <f>IF(Data!D399="","",Data!D399)</f>
        <v/>
      </c>
    </row>
    <row r="395" spans="9:11">
      <c r="I395" s="92" t="str">
        <f>IF(Data!B400="","",Data!B400)</f>
        <v/>
      </c>
      <c r="J395" s="92" t="str">
        <f>IF(Data!C400="","",Data!C400)</f>
        <v/>
      </c>
      <c r="K395" s="92" t="str">
        <f>IF(Data!D400="","",Data!D400)</f>
        <v/>
      </c>
    </row>
    <row r="396" spans="9:11">
      <c r="I396" s="92" t="str">
        <f>IF(Data!B401="","",Data!B401)</f>
        <v/>
      </c>
      <c r="J396" s="92" t="str">
        <f>IF(Data!C401="","",Data!C401)</f>
        <v/>
      </c>
      <c r="K396" s="92" t="str">
        <f>IF(Data!D401="","",Data!D401)</f>
        <v/>
      </c>
    </row>
    <row r="397" spans="9:11">
      <c r="I397" s="92" t="str">
        <f>IF(Data!B402="","",Data!B402)</f>
        <v/>
      </c>
      <c r="J397" s="92" t="str">
        <f>IF(Data!C402="","",Data!C402)</f>
        <v/>
      </c>
      <c r="K397" s="92" t="str">
        <f>IF(Data!D402="","",Data!D402)</f>
        <v/>
      </c>
    </row>
    <row r="398" spans="9:11">
      <c r="I398" s="92" t="str">
        <f>IF(Data!B403="","",Data!B403)</f>
        <v/>
      </c>
      <c r="J398" s="92" t="str">
        <f>IF(Data!C403="","",Data!C403)</f>
        <v/>
      </c>
      <c r="K398" s="92" t="str">
        <f>IF(Data!D403="","",Data!D403)</f>
        <v/>
      </c>
    </row>
    <row r="399" spans="9:11">
      <c r="I399" s="92" t="str">
        <f>IF(Data!B404="","",Data!B404)</f>
        <v/>
      </c>
      <c r="J399" s="92" t="str">
        <f>IF(Data!C404="","",Data!C404)</f>
        <v/>
      </c>
      <c r="K399" s="92" t="str">
        <f>IF(Data!D404="","",Data!D404)</f>
        <v/>
      </c>
    </row>
    <row r="400" spans="9:11">
      <c r="I400" s="92" t="str">
        <f>IF(Data!B405="","",Data!B405)</f>
        <v/>
      </c>
      <c r="J400" s="92" t="str">
        <f>IF(Data!C405="","",Data!C405)</f>
        <v/>
      </c>
      <c r="K400" s="92" t="str">
        <f>IF(Data!D405="","",Data!D405)</f>
        <v/>
      </c>
    </row>
    <row r="401" spans="9:11">
      <c r="I401" s="92" t="str">
        <f>IF(Data!B406="","",Data!B406)</f>
        <v/>
      </c>
      <c r="J401" s="92" t="str">
        <f>IF(Data!C406="","",Data!C406)</f>
        <v/>
      </c>
      <c r="K401" s="92" t="str">
        <f>IF(Data!D406="","",Data!D406)</f>
        <v/>
      </c>
    </row>
    <row r="402" spans="9:11">
      <c r="I402" s="92" t="str">
        <f>IF(Data!B407="","",Data!B407)</f>
        <v/>
      </c>
      <c r="J402" s="92" t="str">
        <f>IF(Data!C407="","",Data!C407)</f>
        <v/>
      </c>
      <c r="K402" s="92" t="str">
        <f>IF(Data!D407="","",Data!D407)</f>
        <v/>
      </c>
    </row>
    <row r="403" spans="9:11">
      <c r="I403" s="92" t="str">
        <f>IF(Data!B408="","",Data!B408)</f>
        <v/>
      </c>
      <c r="J403" s="92" t="str">
        <f>IF(Data!C408="","",Data!C408)</f>
        <v/>
      </c>
      <c r="K403" s="92" t="str">
        <f>IF(Data!D408="","",Data!D408)</f>
        <v/>
      </c>
    </row>
    <row r="404" spans="9:11">
      <c r="I404" s="92" t="str">
        <f>IF(Data!B409="","",Data!B409)</f>
        <v/>
      </c>
      <c r="J404" s="92" t="str">
        <f>IF(Data!C409="","",Data!C409)</f>
        <v/>
      </c>
      <c r="K404" s="92" t="str">
        <f>IF(Data!D409="","",Data!D409)</f>
        <v/>
      </c>
    </row>
    <row r="405" spans="9:11">
      <c r="I405" s="92" t="str">
        <f>IF(Data!B410="","",Data!B410)</f>
        <v/>
      </c>
      <c r="J405" s="92" t="str">
        <f>IF(Data!C410="","",Data!C410)</f>
        <v/>
      </c>
      <c r="K405" s="92" t="str">
        <f>IF(Data!D410="","",Data!D410)</f>
        <v/>
      </c>
    </row>
    <row r="406" spans="9:11">
      <c r="I406" s="92" t="str">
        <f>IF(Data!B411="","",Data!B411)</f>
        <v/>
      </c>
      <c r="J406" s="92" t="str">
        <f>IF(Data!C411="","",Data!C411)</f>
        <v/>
      </c>
      <c r="K406" s="92" t="str">
        <f>IF(Data!D411="","",Data!D411)</f>
        <v/>
      </c>
    </row>
    <row r="407" spans="9:11">
      <c r="I407" s="92" t="str">
        <f>IF(Data!B412="","",Data!B412)</f>
        <v/>
      </c>
      <c r="J407" s="92" t="str">
        <f>IF(Data!C412="","",Data!C412)</f>
        <v/>
      </c>
      <c r="K407" s="92" t="str">
        <f>IF(Data!D412="","",Data!D412)</f>
        <v/>
      </c>
    </row>
    <row r="408" spans="9:11">
      <c r="I408" s="92" t="str">
        <f>IF(Data!B413="","",Data!B413)</f>
        <v/>
      </c>
      <c r="J408" s="92" t="str">
        <f>IF(Data!C413="","",Data!C413)</f>
        <v/>
      </c>
      <c r="K408" s="92" t="str">
        <f>IF(Data!D413="","",Data!D413)</f>
        <v/>
      </c>
    </row>
    <row r="409" spans="9:11">
      <c r="I409" s="92" t="str">
        <f>IF(Data!B414="","",Data!B414)</f>
        <v/>
      </c>
      <c r="J409" s="92" t="str">
        <f>IF(Data!C414="","",Data!C414)</f>
        <v/>
      </c>
      <c r="K409" s="92" t="str">
        <f>IF(Data!D414="","",Data!D414)</f>
        <v/>
      </c>
    </row>
    <row r="410" spans="9:11">
      <c r="I410" s="92" t="str">
        <f>IF(Data!B415="","",Data!B415)</f>
        <v/>
      </c>
      <c r="J410" s="92" t="str">
        <f>IF(Data!C415="","",Data!C415)</f>
        <v/>
      </c>
      <c r="K410" s="92" t="str">
        <f>IF(Data!D415="","",Data!D415)</f>
        <v/>
      </c>
    </row>
    <row r="411" spans="9:11">
      <c r="I411" s="92" t="str">
        <f>IF(Data!B416="","",Data!B416)</f>
        <v/>
      </c>
      <c r="J411" s="92" t="str">
        <f>IF(Data!C416="","",Data!C416)</f>
        <v/>
      </c>
      <c r="K411" s="92" t="str">
        <f>IF(Data!D416="","",Data!D416)</f>
        <v/>
      </c>
    </row>
    <row r="412" spans="9:11">
      <c r="I412" s="92" t="str">
        <f>IF(Data!B417="","",Data!B417)</f>
        <v/>
      </c>
      <c r="J412" s="92" t="str">
        <f>IF(Data!C417="","",Data!C417)</f>
        <v/>
      </c>
      <c r="K412" s="92" t="str">
        <f>IF(Data!D417="","",Data!D417)</f>
        <v/>
      </c>
    </row>
    <row r="413" spans="9:11">
      <c r="I413" s="92" t="str">
        <f>IF(Data!B418="","",Data!B418)</f>
        <v/>
      </c>
      <c r="J413" s="92" t="str">
        <f>IF(Data!C418="","",Data!C418)</f>
        <v/>
      </c>
      <c r="K413" s="92" t="str">
        <f>IF(Data!D418="","",Data!D418)</f>
        <v/>
      </c>
    </row>
    <row r="414" spans="9:11">
      <c r="I414" s="92" t="str">
        <f>IF(Data!B419="","",Data!B419)</f>
        <v/>
      </c>
      <c r="J414" s="92" t="str">
        <f>IF(Data!C419="","",Data!C419)</f>
        <v/>
      </c>
      <c r="K414" s="92" t="str">
        <f>IF(Data!D419="","",Data!D419)</f>
        <v/>
      </c>
    </row>
    <row r="415" spans="9:11">
      <c r="I415" s="92" t="str">
        <f>IF(Data!B420="","",Data!B420)</f>
        <v/>
      </c>
      <c r="J415" s="92" t="str">
        <f>IF(Data!C420="","",Data!C420)</f>
        <v/>
      </c>
      <c r="K415" s="92" t="str">
        <f>IF(Data!D420="","",Data!D420)</f>
        <v/>
      </c>
    </row>
    <row r="416" spans="9:11">
      <c r="I416" s="92" t="str">
        <f>IF(Data!B421="","",Data!B421)</f>
        <v/>
      </c>
      <c r="J416" s="92" t="str">
        <f>IF(Data!C421="","",Data!C421)</f>
        <v/>
      </c>
      <c r="K416" s="92" t="str">
        <f>IF(Data!D421="","",Data!D421)</f>
        <v/>
      </c>
    </row>
    <row r="417" spans="9:11">
      <c r="I417" s="92" t="str">
        <f>IF(Data!B422="","",Data!B422)</f>
        <v/>
      </c>
      <c r="J417" s="92" t="str">
        <f>IF(Data!C422="","",Data!C422)</f>
        <v/>
      </c>
      <c r="K417" s="92" t="str">
        <f>IF(Data!D422="","",Data!D422)</f>
        <v/>
      </c>
    </row>
    <row r="418" spans="9:11">
      <c r="I418" s="92" t="str">
        <f>IF(Data!B423="","",Data!B423)</f>
        <v/>
      </c>
      <c r="J418" s="92" t="str">
        <f>IF(Data!C423="","",Data!C423)</f>
        <v/>
      </c>
      <c r="K418" s="92" t="str">
        <f>IF(Data!D423="","",Data!D423)</f>
        <v/>
      </c>
    </row>
    <row r="419" spans="9:11">
      <c r="I419" s="92" t="str">
        <f>IF(Data!B424="","",Data!B424)</f>
        <v/>
      </c>
      <c r="J419" s="92" t="str">
        <f>IF(Data!C424="","",Data!C424)</f>
        <v/>
      </c>
      <c r="K419" s="92" t="str">
        <f>IF(Data!D424="","",Data!D424)</f>
        <v/>
      </c>
    </row>
    <row r="420" spans="9:11">
      <c r="I420" s="92" t="str">
        <f>IF(Data!B425="","",Data!B425)</f>
        <v/>
      </c>
      <c r="J420" s="92" t="str">
        <f>IF(Data!C425="","",Data!C425)</f>
        <v/>
      </c>
      <c r="K420" s="92" t="str">
        <f>IF(Data!D425="","",Data!D425)</f>
        <v/>
      </c>
    </row>
    <row r="421" spans="9:11">
      <c r="I421" s="92" t="str">
        <f>IF(Data!B426="","",Data!B426)</f>
        <v/>
      </c>
      <c r="J421" s="92" t="str">
        <f>IF(Data!C426="","",Data!C426)</f>
        <v/>
      </c>
      <c r="K421" s="92" t="str">
        <f>IF(Data!D426="","",Data!D426)</f>
        <v/>
      </c>
    </row>
    <row r="422" spans="9:11">
      <c r="I422" s="92" t="str">
        <f>IF(Data!B427="","",Data!B427)</f>
        <v/>
      </c>
      <c r="J422" s="92" t="str">
        <f>IF(Data!C427="","",Data!C427)</f>
        <v/>
      </c>
      <c r="K422" s="92" t="str">
        <f>IF(Data!D427="","",Data!D427)</f>
        <v/>
      </c>
    </row>
    <row r="423" spans="9:11">
      <c r="I423" s="92" t="str">
        <f>IF(Data!B428="","",Data!B428)</f>
        <v/>
      </c>
      <c r="J423" s="92" t="str">
        <f>IF(Data!C428="","",Data!C428)</f>
        <v/>
      </c>
      <c r="K423" s="92" t="str">
        <f>IF(Data!D428="","",Data!D428)</f>
        <v/>
      </c>
    </row>
    <row r="424" spans="9:11">
      <c r="I424" s="92" t="str">
        <f>IF(Data!B429="","",Data!B429)</f>
        <v/>
      </c>
      <c r="J424" s="92" t="str">
        <f>IF(Data!C429="","",Data!C429)</f>
        <v/>
      </c>
      <c r="K424" s="92" t="str">
        <f>IF(Data!D429="","",Data!D429)</f>
        <v/>
      </c>
    </row>
    <row r="425" spans="9:11">
      <c r="I425" s="92" t="str">
        <f>IF(Data!B430="","",Data!B430)</f>
        <v/>
      </c>
      <c r="J425" s="92" t="str">
        <f>IF(Data!C430="","",Data!C430)</f>
        <v/>
      </c>
      <c r="K425" s="92" t="str">
        <f>IF(Data!D430="","",Data!D430)</f>
        <v/>
      </c>
    </row>
    <row r="426" spans="9:11">
      <c r="I426" s="92" t="str">
        <f>IF(Data!B431="","",Data!B431)</f>
        <v/>
      </c>
      <c r="J426" s="92" t="str">
        <f>IF(Data!C431="","",Data!C431)</f>
        <v/>
      </c>
      <c r="K426" s="92" t="str">
        <f>IF(Data!D431="","",Data!D431)</f>
        <v/>
      </c>
    </row>
    <row r="427" spans="9:11">
      <c r="I427" s="92" t="str">
        <f>IF(Data!B432="","",Data!B432)</f>
        <v/>
      </c>
      <c r="J427" s="92" t="str">
        <f>IF(Data!C432="","",Data!C432)</f>
        <v/>
      </c>
      <c r="K427" s="92" t="str">
        <f>IF(Data!D432="","",Data!D432)</f>
        <v/>
      </c>
    </row>
    <row r="428" spans="9:11">
      <c r="I428" s="92" t="str">
        <f>IF(Data!B433="","",Data!B433)</f>
        <v/>
      </c>
      <c r="J428" s="92" t="str">
        <f>IF(Data!C433="","",Data!C433)</f>
        <v/>
      </c>
      <c r="K428" s="92" t="str">
        <f>IF(Data!D433="","",Data!D433)</f>
        <v/>
      </c>
    </row>
    <row r="429" spans="9:11">
      <c r="I429" s="92" t="str">
        <f>IF(Data!B434="","",Data!B434)</f>
        <v/>
      </c>
      <c r="J429" s="92" t="str">
        <f>IF(Data!C434="","",Data!C434)</f>
        <v/>
      </c>
      <c r="K429" s="92" t="str">
        <f>IF(Data!D434="","",Data!D434)</f>
        <v/>
      </c>
    </row>
    <row r="430" spans="9:11">
      <c r="I430" s="92" t="str">
        <f>IF(Data!B435="","",Data!B435)</f>
        <v/>
      </c>
      <c r="J430" s="92" t="str">
        <f>IF(Data!C435="","",Data!C435)</f>
        <v/>
      </c>
      <c r="K430" s="92" t="str">
        <f>IF(Data!D435="","",Data!D435)</f>
        <v/>
      </c>
    </row>
    <row r="431" spans="9:11">
      <c r="I431" s="92" t="str">
        <f>IF(Data!B436="","",Data!B436)</f>
        <v/>
      </c>
      <c r="J431" s="92" t="str">
        <f>IF(Data!C436="","",Data!C436)</f>
        <v/>
      </c>
      <c r="K431" s="92" t="str">
        <f>IF(Data!D436="","",Data!D436)</f>
        <v/>
      </c>
    </row>
    <row r="432" spans="9:11">
      <c r="I432" s="92" t="str">
        <f>IF(Data!B437="","",Data!B437)</f>
        <v/>
      </c>
      <c r="J432" s="92" t="str">
        <f>IF(Data!C437="","",Data!C437)</f>
        <v/>
      </c>
      <c r="K432" s="92" t="str">
        <f>IF(Data!D437="","",Data!D437)</f>
        <v/>
      </c>
    </row>
    <row r="433" spans="9:11">
      <c r="I433" s="92" t="str">
        <f>IF(Data!B438="","",Data!B438)</f>
        <v/>
      </c>
      <c r="J433" s="92" t="str">
        <f>IF(Data!C438="","",Data!C438)</f>
        <v/>
      </c>
      <c r="K433" s="92" t="str">
        <f>IF(Data!D438="","",Data!D438)</f>
        <v/>
      </c>
    </row>
    <row r="434" spans="9:11">
      <c r="I434" s="92" t="str">
        <f>IF(Data!B439="","",Data!B439)</f>
        <v/>
      </c>
      <c r="J434" s="92" t="str">
        <f>IF(Data!C439="","",Data!C439)</f>
        <v/>
      </c>
      <c r="K434" s="92" t="str">
        <f>IF(Data!D439="","",Data!D439)</f>
        <v/>
      </c>
    </row>
    <row r="435" spans="9:11">
      <c r="I435" s="92" t="str">
        <f>IF(Data!B440="","",Data!B440)</f>
        <v/>
      </c>
      <c r="J435" s="92" t="str">
        <f>IF(Data!C440="","",Data!C440)</f>
        <v/>
      </c>
      <c r="K435" s="92" t="str">
        <f>IF(Data!D440="","",Data!D440)</f>
        <v/>
      </c>
    </row>
    <row r="436" spans="9:11">
      <c r="I436" s="92" t="str">
        <f>IF(Data!B441="","",Data!B441)</f>
        <v/>
      </c>
      <c r="J436" s="92" t="str">
        <f>IF(Data!C441="","",Data!C441)</f>
        <v/>
      </c>
      <c r="K436" s="92" t="str">
        <f>IF(Data!D441="","",Data!D441)</f>
        <v/>
      </c>
    </row>
    <row r="437" spans="9:11">
      <c r="I437" s="92" t="str">
        <f>IF(Data!B442="","",Data!B442)</f>
        <v/>
      </c>
      <c r="J437" s="92" t="str">
        <f>IF(Data!C442="","",Data!C442)</f>
        <v/>
      </c>
      <c r="K437" s="92" t="str">
        <f>IF(Data!D442="","",Data!D442)</f>
        <v/>
      </c>
    </row>
    <row r="438" spans="9:11">
      <c r="I438" s="92" t="str">
        <f>IF(Data!B443="","",Data!B443)</f>
        <v/>
      </c>
      <c r="J438" s="92" t="str">
        <f>IF(Data!C443="","",Data!C443)</f>
        <v/>
      </c>
      <c r="K438" s="92" t="str">
        <f>IF(Data!D443="","",Data!D443)</f>
        <v/>
      </c>
    </row>
    <row r="439" spans="9:11">
      <c r="I439" s="92" t="str">
        <f>IF(Data!B444="","",Data!B444)</f>
        <v/>
      </c>
      <c r="J439" s="92" t="str">
        <f>IF(Data!C444="","",Data!C444)</f>
        <v/>
      </c>
      <c r="K439" s="92" t="str">
        <f>IF(Data!D444="","",Data!D444)</f>
        <v/>
      </c>
    </row>
    <row r="440" spans="9:11">
      <c r="I440" s="92" t="str">
        <f>IF(Data!B445="","",Data!B445)</f>
        <v/>
      </c>
      <c r="J440" s="92" t="str">
        <f>IF(Data!C445="","",Data!C445)</f>
        <v/>
      </c>
      <c r="K440" s="92" t="str">
        <f>IF(Data!D445="","",Data!D445)</f>
        <v/>
      </c>
    </row>
    <row r="441" spans="9:11">
      <c r="I441" s="92" t="str">
        <f>IF(Data!B446="","",Data!B446)</f>
        <v/>
      </c>
      <c r="J441" s="92" t="str">
        <f>IF(Data!C446="","",Data!C446)</f>
        <v/>
      </c>
      <c r="K441" s="92" t="str">
        <f>IF(Data!D446="","",Data!D446)</f>
        <v/>
      </c>
    </row>
    <row r="442" spans="9:11">
      <c r="I442" s="92" t="str">
        <f>IF(Data!B447="","",Data!B447)</f>
        <v/>
      </c>
      <c r="J442" s="92" t="str">
        <f>IF(Data!C447="","",Data!C447)</f>
        <v/>
      </c>
      <c r="K442" s="92" t="str">
        <f>IF(Data!D447="","",Data!D447)</f>
        <v/>
      </c>
    </row>
    <row r="443" spans="9:11">
      <c r="I443" s="92" t="str">
        <f>IF(Data!B448="","",Data!B448)</f>
        <v/>
      </c>
      <c r="J443" s="92" t="str">
        <f>IF(Data!C448="","",Data!C448)</f>
        <v/>
      </c>
      <c r="K443" s="92" t="str">
        <f>IF(Data!D448="","",Data!D448)</f>
        <v/>
      </c>
    </row>
    <row r="444" spans="9:11">
      <c r="I444" s="92" t="str">
        <f>IF(Data!B449="","",Data!B449)</f>
        <v/>
      </c>
      <c r="J444" s="92" t="str">
        <f>IF(Data!C449="","",Data!C449)</f>
        <v/>
      </c>
      <c r="K444" s="92" t="str">
        <f>IF(Data!D449="","",Data!D449)</f>
        <v/>
      </c>
    </row>
    <row r="445" spans="9:11">
      <c r="I445" s="92" t="str">
        <f>IF(Data!B450="","",Data!B450)</f>
        <v/>
      </c>
      <c r="J445" s="92" t="str">
        <f>IF(Data!C450="","",Data!C450)</f>
        <v/>
      </c>
      <c r="K445" s="92" t="str">
        <f>IF(Data!D450="","",Data!D450)</f>
        <v/>
      </c>
    </row>
    <row r="446" spans="9:11">
      <c r="I446" s="92" t="str">
        <f>IF(Data!B451="","",Data!B451)</f>
        <v/>
      </c>
      <c r="J446" s="92" t="str">
        <f>IF(Data!C451="","",Data!C451)</f>
        <v/>
      </c>
      <c r="K446" s="92" t="str">
        <f>IF(Data!D451="","",Data!D451)</f>
        <v/>
      </c>
    </row>
    <row r="447" spans="9:11">
      <c r="I447" s="92" t="str">
        <f>IF(Data!B452="","",Data!B452)</f>
        <v/>
      </c>
      <c r="J447" s="92" t="str">
        <f>IF(Data!C452="","",Data!C452)</f>
        <v/>
      </c>
      <c r="K447" s="92" t="str">
        <f>IF(Data!D452="","",Data!D452)</f>
        <v/>
      </c>
    </row>
    <row r="448" spans="9:11">
      <c r="I448" s="92" t="str">
        <f>IF(Data!B453="","",Data!B453)</f>
        <v/>
      </c>
      <c r="J448" s="92" t="str">
        <f>IF(Data!C453="","",Data!C453)</f>
        <v/>
      </c>
      <c r="K448" s="92" t="str">
        <f>IF(Data!D453="","",Data!D453)</f>
        <v/>
      </c>
    </row>
    <row r="449" spans="9:11">
      <c r="I449" s="92" t="str">
        <f>IF(Data!B454="","",Data!B454)</f>
        <v/>
      </c>
      <c r="J449" s="92" t="str">
        <f>IF(Data!C454="","",Data!C454)</f>
        <v/>
      </c>
      <c r="K449" s="92" t="str">
        <f>IF(Data!D454="","",Data!D454)</f>
        <v/>
      </c>
    </row>
    <row r="450" spans="9:11">
      <c r="I450" s="92" t="str">
        <f>IF(Data!B455="","",Data!B455)</f>
        <v/>
      </c>
      <c r="J450" s="92" t="str">
        <f>IF(Data!C455="","",Data!C455)</f>
        <v/>
      </c>
      <c r="K450" s="92" t="str">
        <f>IF(Data!D455="","",Data!D455)</f>
        <v/>
      </c>
    </row>
    <row r="451" spans="9:11">
      <c r="I451" s="92" t="str">
        <f>IF(Data!B456="","",Data!B456)</f>
        <v/>
      </c>
      <c r="J451" s="92" t="str">
        <f>IF(Data!C456="","",Data!C456)</f>
        <v/>
      </c>
      <c r="K451" s="92" t="str">
        <f>IF(Data!D456="","",Data!D456)</f>
        <v/>
      </c>
    </row>
    <row r="452" spans="9:11">
      <c r="I452" s="92" t="str">
        <f>IF(Data!B457="","",Data!B457)</f>
        <v/>
      </c>
      <c r="J452" s="92" t="str">
        <f>IF(Data!C457="","",Data!C457)</f>
        <v/>
      </c>
      <c r="K452" s="92" t="str">
        <f>IF(Data!D457="","",Data!D457)</f>
        <v/>
      </c>
    </row>
    <row r="453" spans="9:11">
      <c r="I453" s="92" t="str">
        <f>IF(Data!B458="","",Data!B458)</f>
        <v/>
      </c>
      <c r="J453" s="92" t="str">
        <f>IF(Data!C458="","",Data!C458)</f>
        <v/>
      </c>
      <c r="K453" s="92" t="str">
        <f>IF(Data!D458="","",Data!D458)</f>
        <v/>
      </c>
    </row>
    <row r="454" spans="9:11">
      <c r="I454" s="92" t="str">
        <f>IF(Data!B459="","",Data!B459)</f>
        <v/>
      </c>
      <c r="J454" s="92" t="str">
        <f>IF(Data!C459="","",Data!C459)</f>
        <v/>
      </c>
      <c r="K454" s="92" t="str">
        <f>IF(Data!D459="","",Data!D459)</f>
        <v/>
      </c>
    </row>
    <row r="455" spans="9:11">
      <c r="I455" s="92" t="str">
        <f>IF(Data!B460="","",Data!B460)</f>
        <v/>
      </c>
      <c r="J455" s="92" t="str">
        <f>IF(Data!C460="","",Data!C460)</f>
        <v/>
      </c>
      <c r="K455" s="92" t="str">
        <f>IF(Data!D460="","",Data!D460)</f>
        <v/>
      </c>
    </row>
    <row r="456" spans="9:11">
      <c r="I456" s="92" t="str">
        <f>IF(Data!B461="","",Data!B461)</f>
        <v/>
      </c>
      <c r="J456" s="92" t="str">
        <f>IF(Data!C461="","",Data!C461)</f>
        <v/>
      </c>
      <c r="K456" s="92" t="str">
        <f>IF(Data!D461="","",Data!D461)</f>
        <v/>
      </c>
    </row>
    <row r="457" spans="9:11">
      <c r="I457" s="92" t="str">
        <f>IF(Data!B462="","",Data!B462)</f>
        <v/>
      </c>
      <c r="J457" s="92" t="str">
        <f>IF(Data!C462="","",Data!C462)</f>
        <v/>
      </c>
      <c r="K457" s="92" t="str">
        <f>IF(Data!D462="","",Data!D462)</f>
        <v/>
      </c>
    </row>
    <row r="458" spans="9:11">
      <c r="I458" s="92" t="str">
        <f>IF(Data!B463="","",Data!B463)</f>
        <v/>
      </c>
      <c r="J458" s="92" t="str">
        <f>IF(Data!C463="","",Data!C463)</f>
        <v/>
      </c>
      <c r="K458" s="92" t="str">
        <f>IF(Data!D463="","",Data!D463)</f>
        <v/>
      </c>
    </row>
    <row r="459" spans="9:11">
      <c r="I459" s="92" t="str">
        <f>IF(Data!B464="","",Data!B464)</f>
        <v/>
      </c>
      <c r="J459" s="92" t="str">
        <f>IF(Data!C464="","",Data!C464)</f>
        <v/>
      </c>
      <c r="K459" s="92" t="str">
        <f>IF(Data!D464="","",Data!D464)</f>
        <v/>
      </c>
    </row>
    <row r="460" spans="9:11">
      <c r="I460" s="92" t="str">
        <f>IF(Data!B465="","",Data!B465)</f>
        <v/>
      </c>
      <c r="J460" s="92" t="str">
        <f>IF(Data!C465="","",Data!C465)</f>
        <v/>
      </c>
      <c r="K460" s="92" t="str">
        <f>IF(Data!D465="","",Data!D465)</f>
        <v/>
      </c>
    </row>
    <row r="461" spans="9:11">
      <c r="I461" s="92" t="str">
        <f>IF(Data!B466="","",Data!B466)</f>
        <v/>
      </c>
      <c r="J461" s="92" t="str">
        <f>IF(Data!C466="","",Data!C466)</f>
        <v/>
      </c>
      <c r="K461" s="92" t="str">
        <f>IF(Data!D466="","",Data!D466)</f>
        <v/>
      </c>
    </row>
    <row r="462" spans="9:11">
      <c r="I462" s="92" t="str">
        <f>IF(Data!B467="","",Data!B467)</f>
        <v/>
      </c>
      <c r="J462" s="92" t="str">
        <f>IF(Data!C467="","",Data!C467)</f>
        <v/>
      </c>
      <c r="K462" s="92" t="str">
        <f>IF(Data!D467="","",Data!D467)</f>
        <v/>
      </c>
    </row>
    <row r="463" spans="9:11">
      <c r="I463" s="92" t="str">
        <f>IF(Data!B468="","",Data!B468)</f>
        <v/>
      </c>
      <c r="J463" s="92" t="str">
        <f>IF(Data!C468="","",Data!C468)</f>
        <v/>
      </c>
      <c r="K463" s="92" t="str">
        <f>IF(Data!D468="","",Data!D468)</f>
        <v/>
      </c>
    </row>
    <row r="464" spans="9:11">
      <c r="I464" s="92" t="str">
        <f>IF(Data!B469="","",Data!B469)</f>
        <v/>
      </c>
      <c r="J464" s="92" t="str">
        <f>IF(Data!C469="","",Data!C469)</f>
        <v/>
      </c>
      <c r="K464" s="92" t="str">
        <f>IF(Data!D469="","",Data!D469)</f>
        <v/>
      </c>
    </row>
    <row r="465" spans="9:11">
      <c r="I465" s="92" t="str">
        <f>IF(Data!B470="","",Data!B470)</f>
        <v/>
      </c>
      <c r="J465" s="92" t="str">
        <f>IF(Data!C470="","",Data!C470)</f>
        <v/>
      </c>
      <c r="K465" s="92" t="str">
        <f>IF(Data!D470="","",Data!D470)</f>
        <v/>
      </c>
    </row>
    <row r="466" spans="9:11">
      <c r="I466" s="92" t="str">
        <f>IF(Data!B471="","",Data!B471)</f>
        <v/>
      </c>
      <c r="J466" s="92" t="str">
        <f>IF(Data!C471="","",Data!C471)</f>
        <v/>
      </c>
      <c r="K466" s="92" t="str">
        <f>IF(Data!D471="","",Data!D471)</f>
        <v/>
      </c>
    </row>
    <row r="467" spans="9:11">
      <c r="I467" s="92" t="str">
        <f>IF(Data!B472="","",Data!B472)</f>
        <v/>
      </c>
      <c r="J467" s="92" t="str">
        <f>IF(Data!C472="","",Data!C472)</f>
        <v/>
      </c>
      <c r="K467" s="92" t="str">
        <f>IF(Data!D472="","",Data!D472)</f>
        <v/>
      </c>
    </row>
    <row r="468" spans="9:11">
      <c r="I468" s="92" t="str">
        <f>IF(Data!B473="","",Data!B473)</f>
        <v/>
      </c>
      <c r="J468" s="92" t="str">
        <f>IF(Data!C473="","",Data!C473)</f>
        <v/>
      </c>
      <c r="K468" s="92" t="str">
        <f>IF(Data!D473="","",Data!D473)</f>
        <v/>
      </c>
    </row>
    <row r="469" spans="9:11">
      <c r="I469" s="92" t="str">
        <f>IF(Data!B474="","",Data!B474)</f>
        <v/>
      </c>
      <c r="J469" s="92" t="str">
        <f>IF(Data!C474="","",Data!C474)</f>
        <v/>
      </c>
      <c r="K469" s="92" t="str">
        <f>IF(Data!D474="","",Data!D474)</f>
        <v/>
      </c>
    </row>
    <row r="470" spans="9:11">
      <c r="I470" s="92" t="str">
        <f>IF(Data!B475="","",Data!B475)</f>
        <v/>
      </c>
      <c r="J470" s="92" t="str">
        <f>IF(Data!C475="","",Data!C475)</f>
        <v/>
      </c>
      <c r="K470" s="92" t="str">
        <f>IF(Data!D475="","",Data!D475)</f>
        <v/>
      </c>
    </row>
    <row r="471" spans="9:11">
      <c r="I471" s="92" t="str">
        <f>IF(Data!B476="","",Data!B476)</f>
        <v/>
      </c>
      <c r="J471" s="92" t="str">
        <f>IF(Data!C476="","",Data!C476)</f>
        <v/>
      </c>
      <c r="K471" s="92" t="str">
        <f>IF(Data!D476="","",Data!D476)</f>
        <v/>
      </c>
    </row>
    <row r="472" spans="9:11">
      <c r="I472" s="92" t="str">
        <f>IF(Data!B477="","",Data!B477)</f>
        <v/>
      </c>
      <c r="J472" s="92" t="str">
        <f>IF(Data!C477="","",Data!C477)</f>
        <v/>
      </c>
      <c r="K472" s="92" t="str">
        <f>IF(Data!D477="","",Data!D477)</f>
        <v/>
      </c>
    </row>
    <row r="473" spans="9:11">
      <c r="I473" s="92" t="str">
        <f>IF(Data!B478="","",Data!B478)</f>
        <v/>
      </c>
      <c r="J473" s="92" t="str">
        <f>IF(Data!C478="","",Data!C478)</f>
        <v/>
      </c>
      <c r="K473" s="92" t="str">
        <f>IF(Data!D478="","",Data!D478)</f>
        <v/>
      </c>
    </row>
    <row r="474" spans="9:11">
      <c r="I474" s="92" t="str">
        <f>IF(Data!B479="","",Data!B479)</f>
        <v/>
      </c>
      <c r="J474" s="92" t="str">
        <f>IF(Data!C479="","",Data!C479)</f>
        <v/>
      </c>
      <c r="K474" s="92" t="str">
        <f>IF(Data!D479="","",Data!D479)</f>
        <v/>
      </c>
    </row>
    <row r="475" spans="9:11">
      <c r="I475" s="92" t="str">
        <f>IF(Data!B480="","",Data!B480)</f>
        <v/>
      </c>
      <c r="J475" s="92" t="str">
        <f>IF(Data!C480="","",Data!C480)</f>
        <v/>
      </c>
      <c r="K475" s="92" t="str">
        <f>IF(Data!D480="","",Data!D480)</f>
        <v/>
      </c>
    </row>
    <row r="476" spans="9:11">
      <c r="I476" s="92" t="str">
        <f>IF(Data!B481="","",Data!B481)</f>
        <v/>
      </c>
      <c r="J476" s="92" t="str">
        <f>IF(Data!C481="","",Data!C481)</f>
        <v/>
      </c>
      <c r="K476" s="92" t="str">
        <f>IF(Data!D481="","",Data!D481)</f>
        <v/>
      </c>
    </row>
    <row r="477" spans="9:11">
      <c r="I477" s="92" t="str">
        <f>IF(Data!B482="","",Data!B482)</f>
        <v/>
      </c>
      <c r="J477" s="92" t="str">
        <f>IF(Data!C482="","",Data!C482)</f>
        <v/>
      </c>
      <c r="K477" s="92" t="str">
        <f>IF(Data!D482="","",Data!D482)</f>
        <v/>
      </c>
    </row>
    <row r="478" spans="9:11">
      <c r="I478" s="92" t="str">
        <f>IF(Data!B483="","",Data!B483)</f>
        <v/>
      </c>
      <c r="J478" s="92" t="str">
        <f>IF(Data!C483="","",Data!C483)</f>
        <v/>
      </c>
      <c r="K478" s="92" t="str">
        <f>IF(Data!D483="","",Data!D483)</f>
        <v/>
      </c>
    </row>
    <row r="479" spans="9:11">
      <c r="I479" s="92" t="str">
        <f>IF(Data!B484="","",Data!B484)</f>
        <v/>
      </c>
      <c r="J479" s="92" t="str">
        <f>IF(Data!C484="","",Data!C484)</f>
        <v/>
      </c>
      <c r="K479" s="92" t="str">
        <f>IF(Data!D484="","",Data!D484)</f>
        <v/>
      </c>
    </row>
    <row r="480" spans="9:11">
      <c r="I480" s="92" t="str">
        <f>IF(Data!B485="","",Data!B485)</f>
        <v/>
      </c>
      <c r="J480" s="92" t="str">
        <f>IF(Data!C485="","",Data!C485)</f>
        <v/>
      </c>
      <c r="K480" s="92" t="str">
        <f>IF(Data!D485="","",Data!D485)</f>
        <v/>
      </c>
    </row>
    <row r="481" spans="9:11">
      <c r="I481" s="92" t="str">
        <f>IF(Data!B486="","",Data!B486)</f>
        <v/>
      </c>
      <c r="J481" s="92" t="str">
        <f>IF(Data!C486="","",Data!C486)</f>
        <v/>
      </c>
      <c r="K481" s="92" t="str">
        <f>IF(Data!D486="","",Data!D486)</f>
        <v/>
      </c>
    </row>
    <row r="482" spans="9:11">
      <c r="I482" s="92" t="str">
        <f>IF(Data!B487="","",Data!B487)</f>
        <v/>
      </c>
      <c r="J482" s="92" t="str">
        <f>IF(Data!C487="","",Data!C487)</f>
        <v/>
      </c>
      <c r="K482" s="92" t="str">
        <f>IF(Data!D487="","",Data!D487)</f>
        <v/>
      </c>
    </row>
    <row r="483" spans="9:11">
      <c r="I483" s="92" t="str">
        <f>IF(Data!B488="","",Data!B488)</f>
        <v/>
      </c>
      <c r="J483" s="92" t="str">
        <f>IF(Data!C488="","",Data!C488)</f>
        <v/>
      </c>
      <c r="K483" s="92" t="str">
        <f>IF(Data!D488="","",Data!D488)</f>
        <v/>
      </c>
    </row>
    <row r="484" spans="9:11">
      <c r="I484" s="92" t="str">
        <f>IF(Data!B489="","",Data!B489)</f>
        <v/>
      </c>
      <c r="J484" s="92" t="str">
        <f>IF(Data!C489="","",Data!C489)</f>
        <v/>
      </c>
      <c r="K484" s="92" t="str">
        <f>IF(Data!D489="","",Data!D489)</f>
        <v/>
      </c>
    </row>
    <row r="485" spans="9:11">
      <c r="I485" s="92" t="str">
        <f>IF(Data!B490="","",Data!B490)</f>
        <v/>
      </c>
      <c r="J485" s="92" t="str">
        <f>IF(Data!C490="","",Data!C490)</f>
        <v/>
      </c>
      <c r="K485" s="92" t="str">
        <f>IF(Data!D490="","",Data!D490)</f>
        <v/>
      </c>
    </row>
    <row r="486" spans="9:11">
      <c r="I486" s="92" t="str">
        <f>IF(Data!B491="","",Data!B491)</f>
        <v/>
      </c>
      <c r="J486" s="92" t="str">
        <f>IF(Data!C491="","",Data!C491)</f>
        <v/>
      </c>
      <c r="K486" s="92" t="str">
        <f>IF(Data!D491="","",Data!D491)</f>
        <v/>
      </c>
    </row>
    <row r="487" spans="9:11">
      <c r="I487" s="92" t="str">
        <f>IF(Data!B492="","",Data!B492)</f>
        <v/>
      </c>
      <c r="J487" s="92" t="str">
        <f>IF(Data!C492="","",Data!C492)</f>
        <v/>
      </c>
      <c r="K487" s="92" t="str">
        <f>IF(Data!D492="","",Data!D492)</f>
        <v/>
      </c>
    </row>
    <row r="488" spans="9:11">
      <c r="I488" s="92" t="str">
        <f>IF(Data!B493="","",Data!B493)</f>
        <v/>
      </c>
      <c r="J488" s="92" t="str">
        <f>IF(Data!C493="","",Data!C493)</f>
        <v/>
      </c>
      <c r="K488" s="92" t="str">
        <f>IF(Data!D493="","",Data!D493)</f>
        <v/>
      </c>
    </row>
    <row r="489" spans="9:11">
      <c r="I489" s="92" t="str">
        <f>IF(Data!B494="","",Data!B494)</f>
        <v/>
      </c>
      <c r="J489" s="92" t="str">
        <f>IF(Data!C494="","",Data!C494)</f>
        <v/>
      </c>
      <c r="K489" s="92" t="str">
        <f>IF(Data!D494="","",Data!D494)</f>
        <v/>
      </c>
    </row>
    <row r="490" spans="9:11">
      <c r="I490" s="92" t="str">
        <f>IF(Data!B495="","",Data!B495)</f>
        <v/>
      </c>
      <c r="J490" s="92" t="str">
        <f>IF(Data!C495="","",Data!C495)</f>
        <v/>
      </c>
      <c r="K490" s="92" t="str">
        <f>IF(Data!D495="","",Data!D495)</f>
        <v/>
      </c>
    </row>
    <row r="491" spans="9:11">
      <c r="I491" s="92" t="str">
        <f>IF(Data!B496="","",Data!B496)</f>
        <v/>
      </c>
      <c r="J491" s="92" t="str">
        <f>IF(Data!C496="","",Data!C496)</f>
        <v/>
      </c>
      <c r="K491" s="92" t="str">
        <f>IF(Data!D496="","",Data!D496)</f>
        <v/>
      </c>
    </row>
    <row r="492" spans="9:11">
      <c r="I492" s="92" t="str">
        <f>IF(Data!B497="","",Data!B497)</f>
        <v/>
      </c>
      <c r="J492" s="92" t="str">
        <f>IF(Data!C497="","",Data!C497)</f>
        <v/>
      </c>
      <c r="K492" s="92" t="str">
        <f>IF(Data!D497="","",Data!D497)</f>
        <v/>
      </c>
    </row>
    <row r="493" spans="9:11">
      <c r="I493" s="92" t="str">
        <f>IF(Data!B498="","",Data!B498)</f>
        <v/>
      </c>
      <c r="J493" s="92" t="str">
        <f>IF(Data!C498="","",Data!C498)</f>
        <v/>
      </c>
      <c r="K493" s="92" t="str">
        <f>IF(Data!D498="","",Data!D498)</f>
        <v/>
      </c>
    </row>
    <row r="494" spans="9:11">
      <c r="I494" s="92" t="str">
        <f>IF(Data!B499="","",Data!B499)</f>
        <v/>
      </c>
      <c r="J494" s="92" t="str">
        <f>IF(Data!C499="","",Data!C499)</f>
        <v/>
      </c>
      <c r="K494" s="92" t="str">
        <f>IF(Data!D499="","",Data!D499)</f>
        <v/>
      </c>
    </row>
    <row r="495" spans="9:11">
      <c r="I495" s="92" t="str">
        <f>IF(Data!B500="","",Data!B500)</f>
        <v/>
      </c>
      <c r="J495" s="92" t="str">
        <f>IF(Data!C500="","",Data!C500)</f>
        <v/>
      </c>
      <c r="K495" s="92" t="str">
        <f>IF(Data!D500="","",Data!D500)</f>
        <v/>
      </c>
    </row>
    <row r="496" spans="9:11">
      <c r="I496" s="92" t="str">
        <f>IF(Data!B501="","",Data!B501)</f>
        <v/>
      </c>
      <c r="J496" s="92" t="str">
        <f>IF(Data!C501="","",Data!C501)</f>
        <v/>
      </c>
      <c r="K496" s="92" t="str">
        <f>IF(Data!D501="","",Data!D501)</f>
        <v/>
      </c>
    </row>
    <row r="497" spans="9:11">
      <c r="I497" s="92" t="str">
        <f>IF(Data!B502="","",Data!B502)</f>
        <v/>
      </c>
      <c r="J497" s="92" t="str">
        <f>IF(Data!C502="","",Data!C502)</f>
        <v/>
      </c>
      <c r="K497" s="92" t="str">
        <f>IF(Data!D502="","",Data!D502)</f>
        <v/>
      </c>
    </row>
    <row r="498" spans="9:11">
      <c r="I498" s="92" t="str">
        <f>IF(Data!B503="","",Data!B503)</f>
        <v/>
      </c>
      <c r="J498" s="92" t="str">
        <f>IF(Data!C503="","",Data!C503)</f>
        <v/>
      </c>
      <c r="K498" s="92" t="str">
        <f>IF(Data!D503="","",Data!D503)</f>
        <v/>
      </c>
    </row>
    <row r="499" spans="9:11">
      <c r="I499" s="92" t="str">
        <f>IF(Data!B504="","",Data!B504)</f>
        <v/>
      </c>
      <c r="J499" s="92" t="str">
        <f>IF(Data!C504="","",Data!C504)</f>
        <v/>
      </c>
      <c r="K499" s="92" t="str">
        <f>IF(Data!D504="","",Data!D504)</f>
        <v/>
      </c>
    </row>
    <row r="500" spans="9:11">
      <c r="I500" s="92" t="str">
        <f>IF(Data!B505="","",Data!B505)</f>
        <v/>
      </c>
      <c r="J500" s="92" t="str">
        <f>IF(Data!C505="","",Data!C505)</f>
        <v/>
      </c>
      <c r="K500" s="92" t="str">
        <f>IF(Data!D505="","",Data!D505)</f>
        <v/>
      </c>
    </row>
    <row r="501" spans="9:11">
      <c r="I501" s="92" t="str">
        <f>IF(Data!B506="","",Data!B506)</f>
        <v/>
      </c>
      <c r="J501" s="92" t="str">
        <f>IF(Data!C506="","",Data!C506)</f>
        <v/>
      </c>
      <c r="K501" s="92" t="str">
        <f>IF(Data!D506="","",Data!D506)</f>
        <v/>
      </c>
    </row>
    <row r="502" spans="9:11">
      <c r="I502" s="92" t="str">
        <f>IF(Data!B507="","",Data!B507)</f>
        <v/>
      </c>
      <c r="J502" s="92" t="str">
        <f>IF(Data!C507="","",Data!C507)</f>
        <v/>
      </c>
      <c r="K502" s="92" t="str">
        <f>IF(Data!D507="","",Data!D507)</f>
        <v/>
      </c>
    </row>
    <row r="503" spans="9:11">
      <c r="I503" s="92" t="str">
        <f>IF(Data!B508="","",Data!B508)</f>
        <v/>
      </c>
      <c r="J503" s="92" t="str">
        <f>IF(Data!C508="","",Data!C508)</f>
        <v/>
      </c>
      <c r="K503" s="92" t="str">
        <f>IF(Data!D508="","",Data!D508)</f>
        <v/>
      </c>
    </row>
    <row r="504" spans="9:11">
      <c r="I504" s="92" t="str">
        <f>IF(Data!B509="","",Data!B509)</f>
        <v/>
      </c>
      <c r="J504" s="92" t="str">
        <f>IF(Data!C509="","",Data!C509)</f>
        <v/>
      </c>
      <c r="K504" s="92" t="str">
        <f>IF(Data!D509="","",Data!D509)</f>
        <v/>
      </c>
    </row>
    <row r="505" spans="9:11">
      <c r="I505" s="92" t="str">
        <f>IF(Data!B510="","",Data!B510)</f>
        <v/>
      </c>
      <c r="J505" s="92" t="str">
        <f>IF(Data!C510="","",Data!C510)</f>
        <v/>
      </c>
      <c r="K505" s="92" t="str">
        <f>IF(Data!D510="","",Data!D510)</f>
        <v/>
      </c>
    </row>
    <row r="506" spans="9:11">
      <c r="I506" s="92" t="str">
        <f>IF(Data!B511="","",Data!B511)</f>
        <v/>
      </c>
      <c r="J506" s="92" t="str">
        <f>IF(Data!C511="","",Data!C511)</f>
        <v/>
      </c>
      <c r="K506" s="92" t="str">
        <f>IF(Data!D511="","",Data!D511)</f>
        <v/>
      </c>
    </row>
    <row r="507" spans="9:11">
      <c r="I507" s="92" t="str">
        <f>IF(Data!B512="","",Data!B512)</f>
        <v/>
      </c>
      <c r="J507" s="92" t="str">
        <f>IF(Data!C512="","",Data!C512)</f>
        <v/>
      </c>
      <c r="K507" s="92" t="str">
        <f>IF(Data!D512="","",Data!D512)</f>
        <v/>
      </c>
    </row>
    <row r="508" spans="9:11">
      <c r="I508" s="92" t="str">
        <f>IF(Data!B513="","",Data!B513)</f>
        <v/>
      </c>
      <c r="J508" s="92" t="str">
        <f>IF(Data!C513="","",Data!C513)</f>
        <v/>
      </c>
      <c r="K508" s="92" t="str">
        <f>IF(Data!D513="","",Data!D513)</f>
        <v/>
      </c>
    </row>
    <row r="509" spans="9:11">
      <c r="I509" s="92" t="str">
        <f>IF(Data!B514="","",Data!B514)</f>
        <v/>
      </c>
      <c r="J509" s="92" t="str">
        <f>IF(Data!C514="","",Data!C514)</f>
        <v/>
      </c>
      <c r="K509" s="92" t="str">
        <f>IF(Data!D514="","",Data!D514)</f>
        <v/>
      </c>
    </row>
    <row r="510" spans="9:11">
      <c r="I510" s="92" t="str">
        <f>IF(Data!B515="","",Data!B515)</f>
        <v/>
      </c>
      <c r="J510" s="92" t="str">
        <f>IF(Data!C515="","",Data!C515)</f>
        <v/>
      </c>
      <c r="K510" s="92" t="str">
        <f>IF(Data!D515="","",Data!D515)</f>
        <v/>
      </c>
    </row>
    <row r="511" spans="9:11">
      <c r="I511" s="92" t="str">
        <f>IF(Data!B516="","",Data!B516)</f>
        <v/>
      </c>
      <c r="J511" s="92" t="str">
        <f>IF(Data!C516="","",Data!C516)</f>
        <v/>
      </c>
      <c r="K511" s="92" t="str">
        <f>IF(Data!D516="","",Data!D516)</f>
        <v/>
      </c>
    </row>
    <row r="512" spans="9:11">
      <c r="I512" s="92" t="str">
        <f>IF(Data!B517="","",Data!B517)</f>
        <v/>
      </c>
      <c r="J512" s="92" t="str">
        <f>IF(Data!C517="","",Data!C517)</f>
        <v/>
      </c>
      <c r="K512" s="92" t="str">
        <f>IF(Data!D517="","",Data!D517)</f>
        <v/>
      </c>
    </row>
    <row r="513" spans="9:11">
      <c r="I513" s="92" t="str">
        <f>IF(Data!B518="","",Data!B518)</f>
        <v/>
      </c>
      <c r="J513" s="92" t="str">
        <f>IF(Data!C518="","",Data!C518)</f>
        <v/>
      </c>
      <c r="K513" s="92" t="str">
        <f>IF(Data!D518="","",Data!D518)</f>
        <v/>
      </c>
    </row>
    <row r="514" spans="9:11">
      <c r="I514" s="92" t="str">
        <f>IF(Data!B519="","",Data!B519)</f>
        <v/>
      </c>
      <c r="J514" s="92" t="str">
        <f>IF(Data!C519="","",Data!C519)</f>
        <v/>
      </c>
      <c r="K514" s="92" t="str">
        <f>IF(Data!D519="","",Data!D519)</f>
        <v/>
      </c>
    </row>
    <row r="515" spans="9:11">
      <c r="I515" s="92" t="str">
        <f>IF(Data!B520="","",Data!B520)</f>
        <v/>
      </c>
      <c r="J515" s="92" t="str">
        <f>IF(Data!C520="","",Data!C520)</f>
        <v/>
      </c>
      <c r="K515" s="92" t="str">
        <f>IF(Data!D520="","",Data!D520)</f>
        <v/>
      </c>
    </row>
    <row r="516" spans="9:11">
      <c r="I516" s="92" t="str">
        <f>IF(Data!B521="","",Data!B521)</f>
        <v/>
      </c>
      <c r="J516" s="92" t="str">
        <f>IF(Data!C521="","",Data!C521)</f>
        <v/>
      </c>
      <c r="K516" s="92" t="str">
        <f>IF(Data!D521="","",Data!D521)</f>
        <v/>
      </c>
    </row>
    <row r="517" spans="9:11">
      <c r="I517" s="92" t="str">
        <f>IF(Data!B522="","",Data!B522)</f>
        <v/>
      </c>
      <c r="J517" s="92" t="str">
        <f>IF(Data!C522="","",Data!C522)</f>
        <v/>
      </c>
      <c r="K517" s="92" t="str">
        <f>IF(Data!D522="","",Data!D522)</f>
        <v/>
      </c>
    </row>
    <row r="518" spans="9:11">
      <c r="I518" s="92" t="str">
        <f>IF(Data!B523="","",Data!B523)</f>
        <v/>
      </c>
      <c r="J518" s="92" t="str">
        <f>IF(Data!C523="","",Data!C523)</f>
        <v/>
      </c>
      <c r="K518" s="92" t="str">
        <f>IF(Data!D523="","",Data!D523)</f>
        <v/>
      </c>
    </row>
    <row r="519" spans="9:11">
      <c r="I519" s="92" t="str">
        <f>IF(Data!B524="","",Data!B524)</f>
        <v/>
      </c>
      <c r="J519" s="92" t="str">
        <f>IF(Data!C524="","",Data!C524)</f>
        <v/>
      </c>
      <c r="K519" s="92" t="str">
        <f>IF(Data!D524="","",Data!D524)</f>
        <v/>
      </c>
    </row>
    <row r="520" spans="9:11">
      <c r="I520" s="92" t="str">
        <f>IF(Data!B525="","",Data!B525)</f>
        <v/>
      </c>
      <c r="J520" s="92" t="str">
        <f>IF(Data!C525="","",Data!C525)</f>
        <v/>
      </c>
      <c r="K520" s="92" t="str">
        <f>IF(Data!D525="","",Data!D525)</f>
        <v/>
      </c>
    </row>
    <row r="521" spans="9:11">
      <c r="I521" s="92" t="str">
        <f>IF(Data!B526="","",Data!B526)</f>
        <v/>
      </c>
      <c r="J521" s="92" t="str">
        <f>IF(Data!C526="","",Data!C526)</f>
        <v/>
      </c>
      <c r="K521" s="92" t="str">
        <f>IF(Data!D526="","",Data!D526)</f>
        <v/>
      </c>
    </row>
    <row r="522" spans="9:11">
      <c r="I522" s="92" t="str">
        <f>IF(Data!B527="","",Data!B527)</f>
        <v/>
      </c>
      <c r="J522" s="92" t="str">
        <f>IF(Data!C527="","",Data!C527)</f>
        <v/>
      </c>
      <c r="K522" s="92" t="str">
        <f>IF(Data!D527="","",Data!D527)</f>
        <v/>
      </c>
    </row>
    <row r="523" spans="9:11">
      <c r="I523" s="92" t="str">
        <f>IF(Data!B528="","",Data!B528)</f>
        <v/>
      </c>
      <c r="J523" s="92" t="str">
        <f>IF(Data!C528="","",Data!C528)</f>
        <v/>
      </c>
      <c r="K523" s="92" t="str">
        <f>IF(Data!D528="","",Data!D528)</f>
        <v/>
      </c>
    </row>
    <row r="524" spans="9:11">
      <c r="I524" s="92" t="str">
        <f>IF(Data!B529="","",Data!B529)</f>
        <v/>
      </c>
      <c r="J524" s="92" t="str">
        <f>IF(Data!C529="","",Data!C529)</f>
        <v/>
      </c>
      <c r="K524" s="92" t="str">
        <f>IF(Data!D529="","",Data!D529)</f>
        <v/>
      </c>
    </row>
    <row r="525" spans="9:11">
      <c r="I525" s="92" t="str">
        <f>IF(Data!B530="","",Data!B530)</f>
        <v/>
      </c>
      <c r="J525" s="92" t="str">
        <f>IF(Data!C530="","",Data!C530)</f>
        <v/>
      </c>
      <c r="K525" s="92" t="str">
        <f>IF(Data!D530="","",Data!D530)</f>
        <v/>
      </c>
    </row>
    <row r="526" spans="9:11">
      <c r="I526" s="92" t="str">
        <f>IF(Data!B531="","",Data!B531)</f>
        <v/>
      </c>
      <c r="J526" s="92" t="str">
        <f>IF(Data!C531="","",Data!C531)</f>
        <v/>
      </c>
      <c r="K526" s="92" t="str">
        <f>IF(Data!D531="","",Data!D531)</f>
        <v/>
      </c>
    </row>
    <row r="527" spans="9:11">
      <c r="I527" s="92" t="str">
        <f>IF(Data!B532="","",Data!B532)</f>
        <v/>
      </c>
      <c r="J527" s="92" t="str">
        <f>IF(Data!C532="","",Data!C532)</f>
        <v/>
      </c>
      <c r="K527" s="92" t="str">
        <f>IF(Data!D532="","",Data!D532)</f>
        <v/>
      </c>
    </row>
    <row r="528" spans="9:11">
      <c r="I528" s="92" t="str">
        <f>IF(Data!B533="","",Data!B533)</f>
        <v/>
      </c>
      <c r="J528" s="92" t="str">
        <f>IF(Data!C533="","",Data!C533)</f>
        <v/>
      </c>
      <c r="K528" s="92" t="str">
        <f>IF(Data!D533="","",Data!D533)</f>
        <v/>
      </c>
    </row>
    <row r="529" spans="9:11">
      <c r="I529" s="92" t="str">
        <f>IF(Data!B534="","",Data!B534)</f>
        <v/>
      </c>
      <c r="J529" s="92" t="str">
        <f>IF(Data!C534="","",Data!C534)</f>
        <v/>
      </c>
      <c r="K529" s="92" t="str">
        <f>IF(Data!D534="","",Data!D534)</f>
        <v/>
      </c>
    </row>
    <row r="530" spans="9:11">
      <c r="I530" s="92" t="str">
        <f>IF(Data!B535="","",Data!B535)</f>
        <v/>
      </c>
      <c r="J530" s="92" t="str">
        <f>IF(Data!C535="","",Data!C535)</f>
        <v/>
      </c>
      <c r="K530" s="92" t="str">
        <f>IF(Data!D535="","",Data!D535)</f>
        <v/>
      </c>
    </row>
    <row r="531" spans="9:11">
      <c r="I531" s="92" t="str">
        <f>IF(Data!B536="","",Data!B536)</f>
        <v/>
      </c>
      <c r="J531" s="92" t="str">
        <f>IF(Data!C536="","",Data!C536)</f>
        <v/>
      </c>
      <c r="K531" s="92" t="str">
        <f>IF(Data!D536="","",Data!D536)</f>
        <v/>
      </c>
    </row>
    <row r="532" spans="9:11">
      <c r="I532" s="92" t="str">
        <f>IF(Data!B537="","",Data!B537)</f>
        <v/>
      </c>
      <c r="J532" s="92" t="str">
        <f>IF(Data!C537="","",Data!C537)</f>
        <v/>
      </c>
      <c r="K532" s="92" t="str">
        <f>IF(Data!D537="","",Data!D537)</f>
        <v/>
      </c>
    </row>
    <row r="533" spans="9:11">
      <c r="I533" s="92" t="str">
        <f>IF(Data!B538="","",Data!B538)</f>
        <v/>
      </c>
      <c r="J533" s="92" t="str">
        <f>IF(Data!C538="","",Data!C538)</f>
        <v/>
      </c>
      <c r="K533" s="92" t="str">
        <f>IF(Data!D538="","",Data!D538)</f>
        <v/>
      </c>
    </row>
    <row r="534" spans="9:11">
      <c r="I534" s="92" t="str">
        <f>IF(Data!B539="","",Data!B539)</f>
        <v/>
      </c>
      <c r="J534" s="92" t="str">
        <f>IF(Data!C539="","",Data!C539)</f>
        <v/>
      </c>
      <c r="K534" s="92" t="str">
        <f>IF(Data!D539="","",Data!D539)</f>
        <v/>
      </c>
    </row>
    <row r="535" spans="9:11">
      <c r="I535" s="92" t="str">
        <f>IF(Data!B540="","",Data!B540)</f>
        <v/>
      </c>
      <c r="J535" s="92" t="str">
        <f>IF(Data!C540="","",Data!C540)</f>
        <v/>
      </c>
      <c r="K535" s="92" t="str">
        <f>IF(Data!D540="","",Data!D540)</f>
        <v/>
      </c>
    </row>
    <row r="536" spans="9:11">
      <c r="I536" s="92" t="str">
        <f>IF(Data!B541="","",Data!B541)</f>
        <v/>
      </c>
      <c r="J536" s="92" t="str">
        <f>IF(Data!C541="","",Data!C541)</f>
        <v/>
      </c>
      <c r="K536" s="92" t="str">
        <f>IF(Data!D541="","",Data!D541)</f>
        <v/>
      </c>
    </row>
    <row r="537" spans="9:11">
      <c r="I537" s="92" t="str">
        <f>IF(Data!B542="","",Data!B542)</f>
        <v/>
      </c>
      <c r="J537" s="92" t="str">
        <f>IF(Data!C542="","",Data!C542)</f>
        <v/>
      </c>
      <c r="K537" s="92" t="str">
        <f>IF(Data!D542="","",Data!D542)</f>
        <v/>
      </c>
    </row>
    <row r="538" spans="9:11">
      <c r="I538" s="92" t="str">
        <f>IF(Data!B543="","",Data!B543)</f>
        <v/>
      </c>
      <c r="J538" s="92" t="str">
        <f>IF(Data!C543="","",Data!C543)</f>
        <v/>
      </c>
      <c r="K538" s="92" t="str">
        <f>IF(Data!D543="","",Data!D543)</f>
        <v/>
      </c>
    </row>
    <row r="539" spans="9:11">
      <c r="I539" s="92" t="str">
        <f>IF(Data!B544="","",Data!B544)</f>
        <v/>
      </c>
      <c r="J539" s="92" t="str">
        <f>IF(Data!C544="","",Data!C544)</f>
        <v/>
      </c>
      <c r="K539" s="92" t="str">
        <f>IF(Data!D544="","",Data!D544)</f>
        <v/>
      </c>
    </row>
    <row r="540" spans="9:11">
      <c r="I540" s="92" t="str">
        <f>IF(Data!B545="","",Data!B545)</f>
        <v/>
      </c>
      <c r="J540" s="92" t="str">
        <f>IF(Data!C545="","",Data!C545)</f>
        <v/>
      </c>
      <c r="K540" s="92" t="str">
        <f>IF(Data!D545="","",Data!D545)</f>
        <v/>
      </c>
    </row>
    <row r="541" spans="9:11">
      <c r="I541" s="92" t="str">
        <f>IF(Data!B546="","",Data!B546)</f>
        <v/>
      </c>
      <c r="J541" s="92" t="str">
        <f>IF(Data!C546="","",Data!C546)</f>
        <v/>
      </c>
      <c r="K541" s="92" t="str">
        <f>IF(Data!D546="","",Data!D546)</f>
        <v/>
      </c>
    </row>
    <row r="542" spans="9:11">
      <c r="I542" s="92" t="str">
        <f>IF(Data!B547="","",Data!B547)</f>
        <v/>
      </c>
      <c r="J542" s="92" t="str">
        <f>IF(Data!C547="","",Data!C547)</f>
        <v/>
      </c>
      <c r="K542" s="92" t="str">
        <f>IF(Data!D547="","",Data!D547)</f>
        <v/>
      </c>
    </row>
    <row r="543" spans="9:11">
      <c r="I543" s="92" t="str">
        <f>IF(Data!B548="","",Data!B548)</f>
        <v/>
      </c>
      <c r="J543" s="92" t="str">
        <f>IF(Data!C548="","",Data!C548)</f>
        <v/>
      </c>
      <c r="K543" s="92" t="str">
        <f>IF(Data!D548="","",Data!D548)</f>
        <v/>
      </c>
    </row>
    <row r="544" spans="9:11">
      <c r="I544" s="92" t="str">
        <f>IF(Data!B549="","",Data!B549)</f>
        <v/>
      </c>
      <c r="J544" s="92" t="str">
        <f>IF(Data!C549="","",Data!C549)</f>
        <v/>
      </c>
      <c r="K544" s="92" t="str">
        <f>IF(Data!D549="","",Data!D549)</f>
        <v/>
      </c>
    </row>
    <row r="545" spans="9:11">
      <c r="I545" s="92" t="str">
        <f>IF(Data!B550="","",Data!B550)</f>
        <v/>
      </c>
      <c r="J545" s="92" t="str">
        <f>IF(Data!C550="","",Data!C550)</f>
        <v/>
      </c>
      <c r="K545" s="92" t="str">
        <f>IF(Data!D550="","",Data!D550)</f>
        <v/>
      </c>
    </row>
    <row r="546" spans="9:11">
      <c r="I546" s="92" t="str">
        <f>IF(Data!B551="","",Data!B551)</f>
        <v/>
      </c>
      <c r="J546" s="92" t="str">
        <f>IF(Data!C551="","",Data!C551)</f>
        <v/>
      </c>
      <c r="K546" s="92" t="str">
        <f>IF(Data!D551="","",Data!D551)</f>
        <v/>
      </c>
    </row>
    <row r="547" spans="9:11">
      <c r="I547" s="92" t="str">
        <f>IF(Data!B552="","",Data!B552)</f>
        <v/>
      </c>
      <c r="J547" s="92" t="str">
        <f>IF(Data!C552="","",Data!C552)</f>
        <v/>
      </c>
      <c r="K547" s="92" t="str">
        <f>IF(Data!D552="","",Data!D552)</f>
        <v/>
      </c>
    </row>
    <row r="548" spans="9:11">
      <c r="I548" s="92" t="str">
        <f>IF(Data!B553="","",Data!B553)</f>
        <v/>
      </c>
      <c r="J548" s="92" t="str">
        <f>IF(Data!C553="","",Data!C553)</f>
        <v/>
      </c>
      <c r="K548" s="92" t="str">
        <f>IF(Data!D553="","",Data!D553)</f>
        <v/>
      </c>
    </row>
    <row r="549" spans="9:11">
      <c r="I549" s="92" t="str">
        <f>IF(Data!B554="","",Data!B554)</f>
        <v/>
      </c>
      <c r="J549" s="92" t="str">
        <f>IF(Data!C554="","",Data!C554)</f>
        <v/>
      </c>
      <c r="K549" s="92" t="str">
        <f>IF(Data!D554="","",Data!D554)</f>
        <v/>
      </c>
    </row>
    <row r="550" spans="9:11">
      <c r="I550" s="92" t="str">
        <f>IF(Data!B555="","",Data!B555)</f>
        <v/>
      </c>
      <c r="J550" s="92" t="str">
        <f>IF(Data!C555="","",Data!C555)</f>
        <v/>
      </c>
      <c r="K550" s="92" t="str">
        <f>IF(Data!D555="","",Data!D555)</f>
        <v/>
      </c>
    </row>
    <row r="551" spans="9:11">
      <c r="I551" s="92" t="str">
        <f>IF(Data!B556="","",Data!B556)</f>
        <v/>
      </c>
      <c r="J551" s="92" t="str">
        <f>IF(Data!C556="","",Data!C556)</f>
        <v/>
      </c>
      <c r="K551" s="92" t="str">
        <f>IF(Data!D556="","",Data!D556)</f>
        <v/>
      </c>
    </row>
    <row r="552" spans="9:11">
      <c r="I552" s="92" t="str">
        <f>IF(Data!B557="","",Data!B557)</f>
        <v/>
      </c>
      <c r="J552" s="92" t="str">
        <f>IF(Data!C557="","",Data!C557)</f>
        <v/>
      </c>
      <c r="K552" s="92" t="str">
        <f>IF(Data!D557="","",Data!D557)</f>
        <v/>
      </c>
    </row>
    <row r="553" spans="9:11">
      <c r="I553" s="92" t="str">
        <f>IF(Data!B558="","",Data!B558)</f>
        <v/>
      </c>
      <c r="J553" s="92" t="str">
        <f>IF(Data!C558="","",Data!C558)</f>
        <v/>
      </c>
      <c r="K553" s="92" t="str">
        <f>IF(Data!D558="","",Data!D558)</f>
        <v/>
      </c>
    </row>
    <row r="554" spans="9:11">
      <c r="I554" s="92" t="str">
        <f>IF(Data!B559="","",Data!B559)</f>
        <v/>
      </c>
      <c r="J554" s="92" t="str">
        <f>IF(Data!C559="","",Data!C559)</f>
        <v/>
      </c>
      <c r="K554" s="92" t="str">
        <f>IF(Data!D559="","",Data!D559)</f>
        <v/>
      </c>
    </row>
    <row r="555" spans="9:11">
      <c r="I555" s="92" t="str">
        <f>IF(Data!B560="","",Data!B560)</f>
        <v/>
      </c>
      <c r="J555" s="92" t="str">
        <f>IF(Data!C560="","",Data!C560)</f>
        <v/>
      </c>
      <c r="K555" s="92" t="str">
        <f>IF(Data!D560="","",Data!D560)</f>
        <v/>
      </c>
    </row>
    <row r="556" spans="9:11">
      <c r="I556" s="92" t="str">
        <f>IF(Data!B561="","",Data!B561)</f>
        <v/>
      </c>
      <c r="J556" s="92" t="str">
        <f>IF(Data!C561="","",Data!C561)</f>
        <v/>
      </c>
      <c r="K556" s="92" t="str">
        <f>IF(Data!D561="","",Data!D561)</f>
        <v/>
      </c>
    </row>
    <row r="557" spans="9:11">
      <c r="I557" s="92" t="str">
        <f>IF(Data!B562="","",Data!B562)</f>
        <v/>
      </c>
      <c r="J557" s="92" t="str">
        <f>IF(Data!C562="","",Data!C562)</f>
        <v/>
      </c>
      <c r="K557" s="92" t="str">
        <f>IF(Data!D562="","",Data!D562)</f>
        <v/>
      </c>
    </row>
    <row r="558" spans="9:11">
      <c r="I558" s="92" t="str">
        <f>IF(Data!B563="","",Data!B563)</f>
        <v/>
      </c>
      <c r="J558" s="92" t="str">
        <f>IF(Data!C563="","",Data!C563)</f>
        <v/>
      </c>
      <c r="K558" s="92" t="str">
        <f>IF(Data!D563="","",Data!D563)</f>
        <v/>
      </c>
    </row>
    <row r="559" spans="9:11">
      <c r="I559" s="92" t="str">
        <f>IF(Data!B564="","",Data!B564)</f>
        <v/>
      </c>
      <c r="J559" s="92" t="str">
        <f>IF(Data!C564="","",Data!C564)</f>
        <v/>
      </c>
      <c r="K559" s="92" t="str">
        <f>IF(Data!D564="","",Data!D564)</f>
        <v/>
      </c>
    </row>
    <row r="560" spans="9:11">
      <c r="I560" s="92" t="str">
        <f>IF(Data!B565="","",Data!B565)</f>
        <v/>
      </c>
      <c r="J560" s="92" t="str">
        <f>IF(Data!C565="","",Data!C565)</f>
        <v/>
      </c>
      <c r="K560" s="92" t="str">
        <f>IF(Data!D565="","",Data!D565)</f>
        <v/>
      </c>
    </row>
    <row r="561" spans="9:11">
      <c r="I561" s="92" t="str">
        <f>IF(Data!B566="","",Data!B566)</f>
        <v/>
      </c>
      <c r="J561" s="92" t="str">
        <f>IF(Data!C566="","",Data!C566)</f>
        <v/>
      </c>
      <c r="K561" s="92" t="str">
        <f>IF(Data!D566="","",Data!D566)</f>
        <v/>
      </c>
    </row>
    <row r="562" spans="9:11">
      <c r="I562" s="92" t="str">
        <f>IF(Data!B567="","",Data!B567)</f>
        <v/>
      </c>
      <c r="J562" s="92" t="str">
        <f>IF(Data!C567="","",Data!C567)</f>
        <v/>
      </c>
      <c r="K562" s="92" t="str">
        <f>IF(Data!D567="","",Data!D567)</f>
        <v/>
      </c>
    </row>
    <row r="563" spans="9:11">
      <c r="I563" s="92" t="str">
        <f>IF(Data!B568="","",Data!B568)</f>
        <v/>
      </c>
      <c r="J563" s="92" t="str">
        <f>IF(Data!C568="","",Data!C568)</f>
        <v/>
      </c>
      <c r="K563" s="92" t="str">
        <f>IF(Data!D568="","",Data!D568)</f>
        <v/>
      </c>
    </row>
    <row r="564" spans="9:11">
      <c r="I564" s="92" t="str">
        <f>IF(Data!B569="","",Data!B569)</f>
        <v/>
      </c>
      <c r="J564" s="92" t="str">
        <f>IF(Data!C569="","",Data!C569)</f>
        <v/>
      </c>
      <c r="K564" s="92" t="str">
        <f>IF(Data!D569="","",Data!D569)</f>
        <v/>
      </c>
    </row>
    <row r="565" spans="9:11">
      <c r="I565" s="92" t="str">
        <f>IF(Data!B570="","",Data!B570)</f>
        <v/>
      </c>
      <c r="J565" s="92" t="str">
        <f>IF(Data!C570="","",Data!C570)</f>
        <v/>
      </c>
      <c r="K565" s="92" t="str">
        <f>IF(Data!D570="","",Data!D570)</f>
        <v/>
      </c>
    </row>
    <row r="566" spans="9:11">
      <c r="I566" s="92" t="str">
        <f>IF(Data!B571="","",Data!B571)</f>
        <v/>
      </c>
      <c r="J566" s="92" t="str">
        <f>IF(Data!C571="","",Data!C571)</f>
        <v/>
      </c>
      <c r="K566" s="92" t="str">
        <f>IF(Data!D571="","",Data!D571)</f>
        <v/>
      </c>
    </row>
    <row r="567" spans="9:11">
      <c r="I567" s="92" t="str">
        <f>IF(Data!B572="","",Data!B572)</f>
        <v/>
      </c>
      <c r="J567" s="92" t="str">
        <f>IF(Data!C572="","",Data!C572)</f>
        <v/>
      </c>
      <c r="K567" s="92" t="str">
        <f>IF(Data!D572="","",Data!D572)</f>
        <v/>
      </c>
    </row>
    <row r="568" spans="9:11">
      <c r="I568" s="92" t="str">
        <f>IF(Data!B573="","",Data!B573)</f>
        <v/>
      </c>
      <c r="J568" s="92" t="str">
        <f>IF(Data!C573="","",Data!C573)</f>
        <v/>
      </c>
      <c r="K568" s="92" t="str">
        <f>IF(Data!D573="","",Data!D573)</f>
        <v/>
      </c>
    </row>
    <row r="569" spans="9:11">
      <c r="I569" s="92" t="str">
        <f>IF(Data!B574="","",Data!B574)</f>
        <v/>
      </c>
      <c r="J569" s="92" t="str">
        <f>IF(Data!C574="","",Data!C574)</f>
        <v/>
      </c>
      <c r="K569" s="92" t="str">
        <f>IF(Data!D574="","",Data!D574)</f>
        <v/>
      </c>
    </row>
    <row r="570" spans="9:11">
      <c r="I570" s="92" t="str">
        <f>IF(Data!B575="","",Data!B575)</f>
        <v/>
      </c>
      <c r="J570" s="92" t="str">
        <f>IF(Data!C575="","",Data!C575)</f>
        <v/>
      </c>
      <c r="K570" s="92" t="str">
        <f>IF(Data!D575="","",Data!D575)</f>
        <v/>
      </c>
    </row>
    <row r="571" spans="9:11">
      <c r="I571" s="92" t="str">
        <f>IF(Data!B576="","",Data!B576)</f>
        <v/>
      </c>
      <c r="J571" s="92" t="str">
        <f>IF(Data!C576="","",Data!C576)</f>
        <v/>
      </c>
      <c r="K571" s="92" t="str">
        <f>IF(Data!D576="","",Data!D576)</f>
        <v/>
      </c>
    </row>
    <row r="572" spans="9:11">
      <c r="I572" s="92" t="str">
        <f>IF(Data!B577="","",Data!B577)</f>
        <v/>
      </c>
      <c r="J572" s="92" t="str">
        <f>IF(Data!C577="","",Data!C577)</f>
        <v/>
      </c>
      <c r="K572" s="92" t="str">
        <f>IF(Data!D577="","",Data!D577)</f>
        <v/>
      </c>
    </row>
    <row r="573" spans="9:11">
      <c r="I573" s="92" t="str">
        <f>IF(Data!B578="","",Data!B578)</f>
        <v/>
      </c>
      <c r="J573" s="92" t="str">
        <f>IF(Data!C578="","",Data!C578)</f>
        <v/>
      </c>
      <c r="K573" s="92" t="str">
        <f>IF(Data!D578="","",Data!D578)</f>
        <v/>
      </c>
    </row>
    <row r="574" spans="9:11">
      <c r="I574" s="92" t="str">
        <f>IF(Data!B579="","",Data!B579)</f>
        <v/>
      </c>
      <c r="J574" s="92" t="str">
        <f>IF(Data!C579="","",Data!C579)</f>
        <v/>
      </c>
      <c r="K574" s="92" t="str">
        <f>IF(Data!D579="","",Data!D579)</f>
        <v/>
      </c>
    </row>
    <row r="575" spans="9:11">
      <c r="I575" s="92" t="str">
        <f>IF(Data!B580="","",Data!B580)</f>
        <v/>
      </c>
      <c r="J575" s="92" t="str">
        <f>IF(Data!C580="","",Data!C580)</f>
        <v/>
      </c>
      <c r="K575" s="92" t="str">
        <f>IF(Data!D580="","",Data!D580)</f>
        <v/>
      </c>
    </row>
    <row r="576" spans="9:11">
      <c r="I576" s="92" t="str">
        <f>IF(Data!B581="","",Data!B581)</f>
        <v/>
      </c>
      <c r="J576" s="92" t="str">
        <f>IF(Data!C581="","",Data!C581)</f>
        <v/>
      </c>
      <c r="K576" s="92" t="str">
        <f>IF(Data!D581="","",Data!D581)</f>
        <v/>
      </c>
    </row>
    <row r="577" spans="9:11">
      <c r="I577" s="92" t="str">
        <f>IF(Data!B582="","",Data!B582)</f>
        <v/>
      </c>
      <c r="J577" s="92" t="str">
        <f>IF(Data!C582="","",Data!C582)</f>
        <v/>
      </c>
      <c r="K577" s="92" t="str">
        <f>IF(Data!D582="","",Data!D582)</f>
        <v/>
      </c>
    </row>
    <row r="578" spans="9:11">
      <c r="I578" s="92" t="str">
        <f>IF(Data!B583="","",Data!B583)</f>
        <v/>
      </c>
      <c r="J578" s="92" t="str">
        <f>IF(Data!C583="","",Data!C583)</f>
        <v/>
      </c>
      <c r="K578" s="92" t="str">
        <f>IF(Data!D583="","",Data!D583)</f>
        <v/>
      </c>
    </row>
    <row r="579" spans="9:11">
      <c r="I579" s="92" t="str">
        <f>IF(Data!B584="","",Data!B584)</f>
        <v/>
      </c>
      <c r="J579" s="92" t="str">
        <f>IF(Data!C584="","",Data!C584)</f>
        <v/>
      </c>
      <c r="K579" s="92" t="str">
        <f>IF(Data!D584="","",Data!D584)</f>
        <v/>
      </c>
    </row>
    <row r="580" spans="9:11">
      <c r="I580" s="92" t="str">
        <f>IF(Data!B585="","",Data!B585)</f>
        <v/>
      </c>
      <c r="J580" s="92" t="str">
        <f>IF(Data!C585="","",Data!C585)</f>
        <v/>
      </c>
      <c r="K580" s="92" t="str">
        <f>IF(Data!D585="","",Data!D585)</f>
        <v/>
      </c>
    </row>
    <row r="581" spans="9:11">
      <c r="I581" s="92" t="str">
        <f>IF(Data!B586="","",Data!B586)</f>
        <v/>
      </c>
      <c r="J581" s="92" t="str">
        <f>IF(Data!C586="","",Data!C586)</f>
        <v/>
      </c>
      <c r="K581" s="92" t="str">
        <f>IF(Data!D586="","",Data!D586)</f>
        <v/>
      </c>
    </row>
    <row r="582" spans="9:11">
      <c r="I582" s="92" t="str">
        <f>IF(Data!B587="","",Data!B587)</f>
        <v/>
      </c>
      <c r="J582" s="92" t="str">
        <f>IF(Data!C587="","",Data!C587)</f>
        <v/>
      </c>
      <c r="K582" s="92" t="str">
        <f>IF(Data!D587="","",Data!D587)</f>
        <v/>
      </c>
    </row>
    <row r="583" spans="9:11">
      <c r="I583" s="92" t="str">
        <f>IF(Data!B588="","",Data!B588)</f>
        <v/>
      </c>
      <c r="J583" s="92" t="str">
        <f>IF(Data!C588="","",Data!C588)</f>
        <v/>
      </c>
      <c r="K583" s="92" t="str">
        <f>IF(Data!D588="","",Data!D588)</f>
        <v/>
      </c>
    </row>
    <row r="584" spans="9:11">
      <c r="I584" s="92" t="str">
        <f>IF(Data!B589="","",Data!B589)</f>
        <v/>
      </c>
      <c r="J584" s="92" t="str">
        <f>IF(Data!C589="","",Data!C589)</f>
        <v/>
      </c>
      <c r="K584" s="92" t="str">
        <f>IF(Data!D589="","",Data!D589)</f>
        <v/>
      </c>
    </row>
    <row r="585" spans="9:11">
      <c r="I585" s="92" t="str">
        <f>IF(Data!B590="","",Data!B590)</f>
        <v/>
      </c>
      <c r="J585" s="92" t="str">
        <f>IF(Data!C590="","",Data!C590)</f>
        <v/>
      </c>
      <c r="K585" s="92" t="str">
        <f>IF(Data!D590="","",Data!D590)</f>
        <v/>
      </c>
    </row>
    <row r="586" spans="9:11">
      <c r="I586" s="92" t="str">
        <f>IF(Data!B591="","",Data!B591)</f>
        <v/>
      </c>
      <c r="J586" s="92" t="str">
        <f>IF(Data!C591="","",Data!C591)</f>
        <v/>
      </c>
      <c r="K586" s="92" t="str">
        <f>IF(Data!D591="","",Data!D591)</f>
        <v/>
      </c>
    </row>
    <row r="587" spans="9:11">
      <c r="I587" s="92" t="str">
        <f>IF(Data!B592="","",Data!B592)</f>
        <v/>
      </c>
      <c r="J587" s="92" t="str">
        <f>IF(Data!C592="","",Data!C592)</f>
        <v/>
      </c>
      <c r="K587" s="92" t="str">
        <f>IF(Data!D592="","",Data!D592)</f>
        <v/>
      </c>
    </row>
    <row r="588" spans="9:11">
      <c r="I588" s="92" t="str">
        <f>IF(Data!B593="","",Data!B593)</f>
        <v/>
      </c>
      <c r="J588" s="92" t="str">
        <f>IF(Data!C593="","",Data!C593)</f>
        <v/>
      </c>
      <c r="K588" s="92" t="str">
        <f>IF(Data!D593="","",Data!D593)</f>
        <v/>
      </c>
    </row>
    <row r="589" spans="9:11">
      <c r="I589" s="92" t="str">
        <f>IF(Data!B594="","",Data!B594)</f>
        <v/>
      </c>
      <c r="J589" s="92" t="str">
        <f>IF(Data!C594="","",Data!C594)</f>
        <v/>
      </c>
      <c r="K589" s="92" t="str">
        <f>IF(Data!D594="","",Data!D594)</f>
        <v/>
      </c>
    </row>
    <row r="590" spans="9:11">
      <c r="I590" s="92" t="str">
        <f>IF(Data!B595="","",Data!B595)</f>
        <v/>
      </c>
      <c r="J590" s="92" t="str">
        <f>IF(Data!C595="","",Data!C595)</f>
        <v/>
      </c>
      <c r="K590" s="92" t="str">
        <f>IF(Data!D595="","",Data!D595)</f>
        <v/>
      </c>
    </row>
    <row r="591" spans="9:11">
      <c r="I591" s="92" t="str">
        <f>IF(Data!B596="","",Data!B596)</f>
        <v/>
      </c>
      <c r="J591" s="92" t="str">
        <f>IF(Data!C596="","",Data!C596)</f>
        <v/>
      </c>
      <c r="K591" s="92" t="str">
        <f>IF(Data!D596="","",Data!D596)</f>
        <v/>
      </c>
    </row>
    <row r="592" spans="9:11">
      <c r="I592" s="92" t="str">
        <f>IF(Data!B597="","",Data!B597)</f>
        <v/>
      </c>
      <c r="J592" s="92" t="str">
        <f>IF(Data!C597="","",Data!C597)</f>
        <v/>
      </c>
      <c r="K592" s="92" t="str">
        <f>IF(Data!D597="","",Data!D597)</f>
        <v/>
      </c>
    </row>
    <row r="593" spans="9:11">
      <c r="I593" s="92" t="str">
        <f>IF(Data!B598="","",Data!B598)</f>
        <v/>
      </c>
      <c r="J593" s="92" t="str">
        <f>IF(Data!C598="","",Data!C598)</f>
        <v/>
      </c>
      <c r="K593" s="92" t="str">
        <f>IF(Data!D598="","",Data!D598)</f>
        <v/>
      </c>
    </row>
    <row r="594" spans="9:11">
      <c r="I594" s="92" t="str">
        <f>IF(Data!B599="","",Data!B599)</f>
        <v/>
      </c>
      <c r="J594" s="92" t="str">
        <f>IF(Data!C599="","",Data!C599)</f>
        <v/>
      </c>
      <c r="K594" s="92" t="str">
        <f>IF(Data!D599="","",Data!D599)</f>
        <v/>
      </c>
    </row>
    <row r="595" spans="9:11">
      <c r="I595" s="92" t="str">
        <f>IF(Data!B600="","",Data!B600)</f>
        <v/>
      </c>
      <c r="J595" s="92" t="str">
        <f>IF(Data!C600="","",Data!C600)</f>
        <v/>
      </c>
      <c r="K595" s="92" t="str">
        <f>IF(Data!D600="","",Data!D600)</f>
        <v/>
      </c>
    </row>
    <row r="596" spans="9:11">
      <c r="I596" s="92" t="str">
        <f>IF(Data!B601="","",Data!B601)</f>
        <v/>
      </c>
      <c r="J596" s="92" t="str">
        <f>IF(Data!C601="","",Data!C601)</f>
        <v/>
      </c>
      <c r="K596" s="92" t="str">
        <f>IF(Data!D601="","",Data!D601)</f>
        <v/>
      </c>
    </row>
    <row r="597" spans="9:11">
      <c r="I597" s="92" t="str">
        <f>IF(Data!B602="","",Data!B602)</f>
        <v/>
      </c>
      <c r="J597" s="92" t="str">
        <f>IF(Data!C602="","",Data!C602)</f>
        <v/>
      </c>
      <c r="K597" s="92" t="str">
        <f>IF(Data!D602="","",Data!D602)</f>
        <v/>
      </c>
    </row>
    <row r="598" spans="9:11">
      <c r="I598" s="92" t="str">
        <f>IF(Data!B603="","",Data!B603)</f>
        <v/>
      </c>
      <c r="J598" s="92" t="str">
        <f>IF(Data!C603="","",Data!C603)</f>
        <v/>
      </c>
      <c r="K598" s="92" t="str">
        <f>IF(Data!D603="","",Data!D603)</f>
        <v/>
      </c>
    </row>
    <row r="599" spans="9:11">
      <c r="I599" s="92" t="str">
        <f>IF(Data!B604="","",Data!B604)</f>
        <v/>
      </c>
      <c r="J599" s="92" t="str">
        <f>IF(Data!C604="","",Data!C604)</f>
        <v/>
      </c>
      <c r="K599" s="92" t="str">
        <f>IF(Data!D604="","",Data!D604)</f>
        <v/>
      </c>
    </row>
    <row r="600" spans="9:11">
      <c r="I600" s="92" t="str">
        <f>IF(Data!B605="","",Data!B605)</f>
        <v/>
      </c>
      <c r="J600" s="92" t="str">
        <f>IF(Data!C605="","",Data!C605)</f>
        <v/>
      </c>
      <c r="K600" s="92" t="str">
        <f>IF(Data!D605="","",Data!D605)</f>
        <v/>
      </c>
    </row>
    <row r="601" spans="9:11">
      <c r="I601" s="92" t="str">
        <f>IF(Data!B606="","",Data!B606)</f>
        <v/>
      </c>
      <c r="J601" s="92" t="str">
        <f>IF(Data!C606="","",Data!C606)</f>
        <v/>
      </c>
      <c r="K601" s="92" t="str">
        <f>IF(Data!D606="","",Data!D606)</f>
        <v/>
      </c>
    </row>
    <row r="602" spans="9:11">
      <c r="I602" s="92" t="str">
        <f>IF(Data!B607="","",Data!B607)</f>
        <v/>
      </c>
      <c r="J602" s="92" t="str">
        <f>IF(Data!C607="","",Data!C607)</f>
        <v/>
      </c>
      <c r="K602" s="92" t="str">
        <f>IF(Data!D607="","",Data!D607)</f>
        <v/>
      </c>
    </row>
    <row r="603" spans="9:11">
      <c r="I603" s="92" t="str">
        <f>IF(Data!B608="","",Data!B608)</f>
        <v/>
      </c>
      <c r="J603" s="92" t="str">
        <f>IF(Data!C608="","",Data!C608)</f>
        <v/>
      </c>
      <c r="K603" s="92" t="str">
        <f>IF(Data!D608="","",Data!D608)</f>
        <v/>
      </c>
    </row>
    <row r="604" spans="9:11">
      <c r="I604" s="92" t="str">
        <f>IF(Data!B609="","",Data!B609)</f>
        <v/>
      </c>
      <c r="J604" s="92" t="str">
        <f>IF(Data!C609="","",Data!C609)</f>
        <v/>
      </c>
      <c r="K604" s="92" t="str">
        <f>IF(Data!D609="","",Data!D609)</f>
        <v/>
      </c>
    </row>
    <row r="605" spans="9:11">
      <c r="I605" s="92" t="str">
        <f>IF(Data!B610="","",Data!B610)</f>
        <v/>
      </c>
      <c r="J605" s="92" t="str">
        <f>IF(Data!C610="","",Data!C610)</f>
        <v/>
      </c>
      <c r="K605" s="92" t="str">
        <f>IF(Data!D610="","",Data!D610)</f>
        <v/>
      </c>
    </row>
    <row r="606" spans="9:11">
      <c r="I606" s="92" t="str">
        <f>IF(Data!B611="","",Data!B611)</f>
        <v/>
      </c>
      <c r="J606" s="92" t="str">
        <f>IF(Data!C611="","",Data!C611)</f>
        <v/>
      </c>
      <c r="K606" s="92" t="str">
        <f>IF(Data!D611="","",Data!D611)</f>
        <v/>
      </c>
    </row>
    <row r="607" spans="9:11">
      <c r="I607" s="92" t="str">
        <f>IF(Data!B612="","",Data!B612)</f>
        <v/>
      </c>
      <c r="J607" s="92" t="str">
        <f>IF(Data!C612="","",Data!C612)</f>
        <v/>
      </c>
      <c r="K607" s="92" t="str">
        <f>IF(Data!D612="","",Data!D612)</f>
        <v/>
      </c>
    </row>
    <row r="608" spans="9:11">
      <c r="I608" s="92" t="str">
        <f>IF(Data!B613="","",Data!B613)</f>
        <v/>
      </c>
      <c r="J608" s="92" t="str">
        <f>IF(Data!C613="","",Data!C613)</f>
        <v/>
      </c>
      <c r="K608" s="92" t="str">
        <f>IF(Data!D613="","",Data!D613)</f>
        <v/>
      </c>
    </row>
    <row r="609" spans="9:11">
      <c r="I609" s="92" t="str">
        <f>IF(Data!B614="","",Data!B614)</f>
        <v/>
      </c>
      <c r="J609" s="92" t="str">
        <f>IF(Data!C614="","",Data!C614)</f>
        <v/>
      </c>
      <c r="K609" s="92" t="str">
        <f>IF(Data!D614="","",Data!D614)</f>
        <v/>
      </c>
    </row>
    <row r="610" spans="9:11">
      <c r="I610" s="92" t="str">
        <f>IF(Data!B615="","",Data!B615)</f>
        <v/>
      </c>
      <c r="J610" s="92" t="str">
        <f>IF(Data!C615="","",Data!C615)</f>
        <v/>
      </c>
      <c r="K610" s="92" t="str">
        <f>IF(Data!D615="","",Data!D615)</f>
        <v/>
      </c>
    </row>
    <row r="611" spans="9:11">
      <c r="I611" s="92" t="str">
        <f>IF(Data!B616="","",Data!B616)</f>
        <v/>
      </c>
      <c r="J611" s="92" t="str">
        <f>IF(Data!C616="","",Data!C616)</f>
        <v/>
      </c>
      <c r="K611" s="92" t="str">
        <f>IF(Data!D616="","",Data!D616)</f>
        <v/>
      </c>
    </row>
    <row r="612" spans="9:11">
      <c r="I612" s="92" t="str">
        <f>IF(Data!B617="","",Data!B617)</f>
        <v/>
      </c>
      <c r="J612" s="92" t="str">
        <f>IF(Data!C617="","",Data!C617)</f>
        <v/>
      </c>
      <c r="K612" s="92" t="str">
        <f>IF(Data!D617="","",Data!D617)</f>
        <v/>
      </c>
    </row>
    <row r="613" spans="9:11">
      <c r="I613" s="92" t="str">
        <f>IF(Data!B618="","",Data!B618)</f>
        <v/>
      </c>
      <c r="J613" s="92" t="str">
        <f>IF(Data!C618="","",Data!C618)</f>
        <v/>
      </c>
      <c r="K613" s="92" t="str">
        <f>IF(Data!D618="","",Data!D618)</f>
        <v/>
      </c>
    </row>
    <row r="614" spans="9:11">
      <c r="I614" s="92" t="str">
        <f>IF(Data!B619="","",Data!B619)</f>
        <v/>
      </c>
      <c r="J614" s="92" t="str">
        <f>IF(Data!C619="","",Data!C619)</f>
        <v/>
      </c>
      <c r="K614" s="92" t="str">
        <f>IF(Data!D619="","",Data!D619)</f>
        <v/>
      </c>
    </row>
    <row r="615" spans="9:11">
      <c r="I615" s="92" t="str">
        <f>IF(Data!B620="","",Data!B620)</f>
        <v/>
      </c>
      <c r="J615" s="92" t="str">
        <f>IF(Data!C620="","",Data!C620)</f>
        <v/>
      </c>
      <c r="K615" s="92" t="str">
        <f>IF(Data!D620="","",Data!D620)</f>
        <v/>
      </c>
    </row>
    <row r="616" spans="9:11">
      <c r="I616" s="92" t="str">
        <f>IF(Data!B621="","",Data!B621)</f>
        <v/>
      </c>
      <c r="J616" s="92" t="str">
        <f>IF(Data!C621="","",Data!C621)</f>
        <v/>
      </c>
      <c r="K616" s="92" t="str">
        <f>IF(Data!D621="","",Data!D621)</f>
        <v/>
      </c>
    </row>
    <row r="617" spans="9:11">
      <c r="I617" s="92" t="str">
        <f>IF(Data!B622="","",Data!B622)</f>
        <v/>
      </c>
      <c r="J617" s="92" t="str">
        <f>IF(Data!C622="","",Data!C622)</f>
        <v/>
      </c>
      <c r="K617" s="92" t="str">
        <f>IF(Data!D622="","",Data!D622)</f>
        <v/>
      </c>
    </row>
    <row r="618" spans="9:11">
      <c r="I618" s="92" t="str">
        <f>IF(Data!B623="","",Data!B623)</f>
        <v/>
      </c>
      <c r="J618" s="92" t="str">
        <f>IF(Data!C623="","",Data!C623)</f>
        <v/>
      </c>
      <c r="K618" s="92" t="str">
        <f>IF(Data!D623="","",Data!D623)</f>
        <v/>
      </c>
    </row>
    <row r="619" spans="9:11">
      <c r="I619" s="92" t="str">
        <f>IF(Data!B624="","",Data!B624)</f>
        <v/>
      </c>
      <c r="J619" s="92" t="str">
        <f>IF(Data!C624="","",Data!C624)</f>
        <v/>
      </c>
      <c r="K619" s="92" t="str">
        <f>IF(Data!D624="","",Data!D624)</f>
        <v/>
      </c>
    </row>
    <row r="620" spans="9:11">
      <c r="I620" s="92" t="str">
        <f>IF(Data!B625="","",Data!B625)</f>
        <v/>
      </c>
      <c r="J620" s="92" t="str">
        <f>IF(Data!C625="","",Data!C625)</f>
        <v/>
      </c>
      <c r="K620" s="92" t="str">
        <f>IF(Data!D625="","",Data!D625)</f>
        <v/>
      </c>
    </row>
    <row r="621" spans="9:11">
      <c r="I621" s="92" t="str">
        <f>IF(Data!B626="","",Data!B626)</f>
        <v/>
      </c>
      <c r="J621" s="92" t="str">
        <f>IF(Data!C626="","",Data!C626)</f>
        <v/>
      </c>
      <c r="K621" s="92" t="str">
        <f>IF(Data!D626="","",Data!D626)</f>
        <v/>
      </c>
    </row>
    <row r="622" spans="9:11">
      <c r="I622" s="92" t="str">
        <f>IF(Data!B627="","",Data!B627)</f>
        <v/>
      </c>
      <c r="J622" s="92" t="str">
        <f>IF(Data!C627="","",Data!C627)</f>
        <v/>
      </c>
      <c r="K622" s="92" t="str">
        <f>IF(Data!D627="","",Data!D627)</f>
        <v/>
      </c>
    </row>
    <row r="623" spans="9:11">
      <c r="I623" s="92" t="str">
        <f>IF(Data!B628="","",Data!B628)</f>
        <v/>
      </c>
      <c r="J623" s="92" t="str">
        <f>IF(Data!C628="","",Data!C628)</f>
        <v/>
      </c>
      <c r="K623" s="92" t="str">
        <f>IF(Data!D628="","",Data!D628)</f>
        <v/>
      </c>
    </row>
    <row r="624" spans="9:11">
      <c r="I624" s="92" t="str">
        <f>IF(Data!B629="","",Data!B629)</f>
        <v/>
      </c>
      <c r="J624" s="92" t="str">
        <f>IF(Data!C629="","",Data!C629)</f>
        <v/>
      </c>
      <c r="K624" s="92" t="str">
        <f>IF(Data!D629="","",Data!D629)</f>
        <v/>
      </c>
    </row>
    <row r="625" spans="9:11">
      <c r="I625" s="92" t="str">
        <f>IF(Data!B630="","",Data!B630)</f>
        <v/>
      </c>
      <c r="J625" s="92" t="str">
        <f>IF(Data!C630="","",Data!C630)</f>
        <v/>
      </c>
      <c r="K625" s="92" t="str">
        <f>IF(Data!D630="","",Data!D630)</f>
        <v/>
      </c>
    </row>
    <row r="626" spans="9:11">
      <c r="I626" s="92" t="str">
        <f>IF(Data!B631="","",Data!B631)</f>
        <v/>
      </c>
      <c r="J626" s="92" t="str">
        <f>IF(Data!C631="","",Data!C631)</f>
        <v/>
      </c>
      <c r="K626" s="92" t="str">
        <f>IF(Data!D631="","",Data!D631)</f>
        <v/>
      </c>
    </row>
    <row r="627" spans="9:11">
      <c r="I627" s="92" t="str">
        <f>IF(Data!B632="","",Data!B632)</f>
        <v/>
      </c>
      <c r="J627" s="92" t="str">
        <f>IF(Data!C632="","",Data!C632)</f>
        <v/>
      </c>
      <c r="K627" s="92" t="str">
        <f>IF(Data!D632="","",Data!D632)</f>
        <v/>
      </c>
    </row>
    <row r="628" spans="9:11">
      <c r="I628" s="92" t="str">
        <f>IF(Data!B633="","",Data!B633)</f>
        <v/>
      </c>
      <c r="J628" s="92" t="str">
        <f>IF(Data!C633="","",Data!C633)</f>
        <v/>
      </c>
      <c r="K628" s="92" t="str">
        <f>IF(Data!D633="","",Data!D633)</f>
        <v/>
      </c>
    </row>
    <row r="629" spans="9:11">
      <c r="I629" s="92" t="str">
        <f>IF(Data!B634="","",Data!B634)</f>
        <v/>
      </c>
      <c r="J629" s="92" t="str">
        <f>IF(Data!C634="","",Data!C634)</f>
        <v/>
      </c>
      <c r="K629" s="92" t="str">
        <f>IF(Data!D634="","",Data!D634)</f>
        <v/>
      </c>
    </row>
    <row r="630" spans="9:11">
      <c r="I630" s="92" t="str">
        <f>IF(Data!B635="","",Data!B635)</f>
        <v/>
      </c>
      <c r="J630" s="92" t="str">
        <f>IF(Data!C635="","",Data!C635)</f>
        <v/>
      </c>
      <c r="K630" s="92" t="str">
        <f>IF(Data!D635="","",Data!D635)</f>
        <v/>
      </c>
    </row>
    <row r="631" spans="9:11">
      <c r="I631" s="92" t="str">
        <f>IF(Data!B636="","",Data!B636)</f>
        <v/>
      </c>
      <c r="J631" s="92" t="str">
        <f>IF(Data!C636="","",Data!C636)</f>
        <v/>
      </c>
      <c r="K631" s="92" t="str">
        <f>IF(Data!D636="","",Data!D636)</f>
        <v/>
      </c>
    </row>
    <row r="632" spans="9:11">
      <c r="I632" s="92" t="str">
        <f>IF(Data!B637="","",Data!B637)</f>
        <v/>
      </c>
      <c r="J632" s="92" t="str">
        <f>IF(Data!C637="","",Data!C637)</f>
        <v/>
      </c>
      <c r="K632" s="92" t="str">
        <f>IF(Data!D637="","",Data!D637)</f>
        <v/>
      </c>
    </row>
    <row r="633" spans="9:11">
      <c r="I633" s="92" t="str">
        <f>IF(Data!B638="","",Data!B638)</f>
        <v/>
      </c>
      <c r="J633" s="92" t="str">
        <f>IF(Data!C638="","",Data!C638)</f>
        <v/>
      </c>
      <c r="K633" s="92" t="str">
        <f>IF(Data!D638="","",Data!D638)</f>
        <v/>
      </c>
    </row>
    <row r="634" spans="9:11">
      <c r="I634" s="92" t="str">
        <f>IF(Data!B639="","",Data!B639)</f>
        <v/>
      </c>
      <c r="J634" s="92" t="str">
        <f>IF(Data!C639="","",Data!C639)</f>
        <v/>
      </c>
      <c r="K634" s="92" t="str">
        <f>IF(Data!D639="","",Data!D639)</f>
        <v/>
      </c>
    </row>
    <row r="635" spans="9:11">
      <c r="I635" s="92" t="str">
        <f>IF(Data!B640="","",Data!B640)</f>
        <v/>
      </c>
      <c r="J635" s="92" t="str">
        <f>IF(Data!C640="","",Data!C640)</f>
        <v/>
      </c>
      <c r="K635" s="92" t="str">
        <f>IF(Data!D640="","",Data!D640)</f>
        <v/>
      </c>
    </row>
    <row r="636" spans="9:11">
      <c r="I636" s="92" t="str">
        <f>IF(Data!B641="","",Data!B641)</f>
        <v/>
      </c>
      <c r="J636" s="92" t="str">
        <f>IF(Data!C641="","",Data!C641)</f>
        <v/>
      </c>
      <c r="K636" s="92" t="str">
        <f>IF(Data!D641="","",Data!D641)</f>
        <v/>
      </c>
    </row>
    <row r="637" spans="9:11">
      <c r="I637" s="92" t="str">
        <f>IF(Data!B642="","",Data!B642)</f>
        <v/>
      </c>
      <c r="J637" s="92" t="str">
        <f>IF(Data!C642="","",Data!C642)</f>
        <v/>
      </c>
      <c r="K637" s="92" t="str">
        <f>IF(Data!D642="","",Data!D642)</f>
        <v/>
      </c>
    </row>
    <row r="638" spans="9:11">
      <c r="I638" s="92" t="str">
        <f>IF(Data!B643="","",Data!B643)</f>
        <v/>
      </c>
      <c r="J638" s="92" t="str">
        <f>IF(Data!C643="","",Data!C643)</f>
        <v/>
      </c>
      <c r="K638" s="92" t="str">
        <f>IF(Data!D643="","",Data!D643)</f>
        <v/>
      </c>
    </row>
    <row r="639" spans="9:11">
      <c r="I639" s="92" t="str">
        <f>IF(Data!B644="","",Data!B644)</f>
        <v/>
      </c>
      <c r="J639" s="92" t="str">
        <f>IF(Data!C644="","",Data!C644)</f>
        <v/>
      </c>
      <c r="K639" s="92" t="str">
        <f>IF(Data!D644="","",Data!D644)</f>
        <v/>
      </c>
    </row>
    <row r="640" spans="9:11">
      <c r="I640" s="92" t="str">
        <f>IF(Data!B645="","",Data!B645)</f>
        <v/>
      </c>
      <c r="J640" s="92" t="str">
        <f>IF(Data!C645="","",Data!C645)</f>
        <v/>
      </c>
      <c r="K640" s="92" t="str">
        <f>IF(Data!D645="","",Data!D645)</f>
        <v/>
      </c>
    </row>
    <row r="641" spans="9:11">
      <c r="I641" s="92" t="str">
        <f>IF(Data!B646="","",Data!B646)</f>
        <v/>
      </c>
      <c r="J641" s="92" t="str">
        <f>IF(Data!C646="","",Data!C646)</f>
        <v/>
      </c>
      <c r="K641" s="92" t="str">
        <f>IF(Data!D646="","",Data!D646)</f>
        <v/>
      </c>
    </row>
    <row r="642" spans="9:11">
      <c r="I642" s="92" t="str">
        <f>IF(Data!B647="","",Data!B647)</f>
        <v/>
      </c>
      <c r="J642" s="92" t="str">
        <f>IF(Data!C647="","",Data!C647)</f>
        <v/>
      </c>
      <c r="K642" s="92" t="str">
        <f>IF(Data!D647="","",Data!D647)</f>
        <v/>
      </c>
    </row>
    <row r="643" spans="9:11">
      <c r="I643" s="92" t="str">
        <f>IF(Data!B648="","",Data!B648)</f>
        <v/>
      </c>
      <c r="J643" s="92" t="str">
        <f>IF(Data!C648="","",Data!C648)</f>
        <v/>
      </c>
      <c r="K643" s="92" t="str">
        <f>IF(Data!D648="","",Data!D648)</f>
        <v/>
      </c>
    </row>
    <row r="644" spans="9:11">
      <c r="I644" s="92" t="str">
        <f>IF(Data!B649="","",Data!B649)</f>
        <v/>
      </c>
      <c r="J644" s="92" t="str">
        <f>IF(Data!C649="","",Data!C649)</f>
        <v/>
      </c>
      <c r="K644" s="92" t="str">
        <f>IF(Data!D649="","",Data!D649)</f>
        <v/>
      </c>
    </row>
    <row r="645" spans="9:11">
      <c r="I645" s="92" t="str">
        <f>IF(Data!B650="","",Data!B650)</f>
        <v/>
      </c>
      <c r="J645" s="92" t="str">
        <f>IF(Data!C650="","",Data!C650)</f>
        <v/>
      </c>
      <c r="K645" s="92" t="str">
        <f>IF(Data!D650="","",Data!D650)</f>
        <v/>
      </c>
    </row>
    <row r="646" spans="9:11">
      <c r="I646" s="92" t="str">
        <f>IF(Data!B651="","",Data!B651)</f>
        <v/>
      </c>
      <c r="J646" s="92" t="str">
        <f>IF(Data!C651="","",Data!C651)</f>
        <v/>
      </c>
      <c r="K646" s="92" t="str">
        <f>IF(Data!D651="","",Data!D651)</f>
        <v/>
      </c>
    </row>
    <row r="647" spans="9:11">
      <c r="I647" s="92" t="str">
        <f>IF(Data!B652="","",Data!B652)</f>
        <v/>
      </c>
      <c r="J647" s="92" t="str">
        <f>IF(Data!C652="","",Data!C652)</f>
        <v/>
      </c>
      <c r="K647" s="92" t="str">
        <f>IF(Data!D652="","",Data!D652)</f>
        <v/>
      </c>
    </row>
    <row r="648" spans="9:11">
      <c r="I648" s="92" t="str">
        <f>IF(Data!B653="","",Data!B653)</f>
        <v/>
      </c>
      <c r="J648" s="92" t="str">
        <f>IF(Data!C653="","",Data!C653)</f>
        <v/>
      </c>
      <c r="K648" s="92" t="str">
        <f>IF(Data!D653="","",Data!D653)</f>
        <v/>
      </c>
    </row>
    <row r="649" spans="9:11">
      <c r="I649" s="92" t="str">
        <f>IF(Data!B654="","",Data!B654)</f>
        <v/>
      </c>
      <c r="J649" s="92" t="str">
        <f>IF(Data!C654="","",Data!C654)</f>
        <v/>
      </c>
      <c r="K649" s="92" t="str">
        <f>IF(Data!D654="","",Data!D654)</f>
        <v/>
      </c>
    </row>
    <row r="650" spans="9:11">
      <c r="I650" s="92" t="str">
        <f>IF(Data!B655="","",Data!B655)</f>
        <v/>
      </c>
      <c r="J650" s="92" t="str">
        <f>IF(Data!C655="","",Data!C655)</f>
        <v/>
      </c>
      <c r="K650" s="92" t="str">
        <f>IF(Data!D655="","",Data!D655)</f>
        <v/>
      </c>
    </row>
    <row r="651" spans="9:11">
      <c r="I651" s="92" t="str">
        <f>IF(Data!B656="","",Data!B656)</f>
        <v/>
      </c>
      <c r="J651" s="92" t="str">
        <f>IF(Data!C656="","",Data!C656)</f>
        <v/>
      </c>
      <c r="K651" s="92" t="str">
        <f>IF(Data!D656="","",Data!D656)</f>
        <v/>
      </c>
    </row>
    <row r="652" spans="9:11">
      <c r="I652" s="92" t="str">
        <f>IF(Data!B657="","",Data!B657)</f>
        <v/>
      </c>
      <c r="J652" s="92" t="str">
        <f>IF(Data!C657="","",Data!C657)</f>
        <v/>
      </c>
      <c r="K652" s="92" t="str">
        <f>IF(Data!D657="","",Data!D657)</f>
        <v/>
      </c>
    </row>
    <row r="653" spans="9:11">
      <c r="I653" s="92" t="str">
        <f>IF(Data!B658="","",Data!B658)</f>
        <v/>
      </c>
      <c r="J653" s="92" t="str">
        <f>IF(Data!C658="","",Data!C658)</f>
        <v/>
      </c>
      <c r="K653" s="92" t="str">
        <f>IF(Data!D658="","",Data!D658)</f>
        <v/>
      </c>
    </row>
    <row r="654" spans="9:11">
      <c r="I654" s="92" t="str">
        <f>IF(Data!B659="","",Data!B659)</f>
        <v/>
      </c>
      <c r="J654" s="92" t="str">
        <f>IF(Data!C659="","",Data!C659)</f>
        <v/>
      </c>
      <c r="K654" s="92" t="str">
        <f>IF(Data!D659="","",Data!D659)</f>
        <v/>
      </c>
    </row>
    <row r="655" spans="9:11">
      <c r="I655" s="92" t="str">
        <f>IF(Data!B660="","",Data!B660)</f>
        <v/>
      </c>
      <c r="J655" s="92" t="str">
        <f>IF(Data!C660="","",Data!C660)</f>
        <v/>
      </c>
      <c r="K655" s="92" t="str">
        <f>IF(Data!D660="","",Data!D660)</f>
        <v/>
      </c>
    </row>
    <row r="656" spans="9:11">
      <c r="I656" s="92" t="str">
        <f>IF(Data!B661="","",Data!B661)</f>
        <v/>
      </c>
      <c r="J656" s="92" t="str">
        <f>IF(Data!C661="","",Data!C661)</f>
        <v/>
      </c>
      <c r="K656" s="92" t="str">
        <f>IF(Data!D661="","",Data!D661)</f>
        <v/>
      </c>
    </row>
    <row r="657" spans="9:11">
      <c r="I657" s="92" t="str">
        <f>IF(Data!B662="","",Data!B662)</f>
        <v/>
      </c>
      <c r="J657" s="92" t="str">
        <f>IF(Data!C662="","",Data!C662)</f>
        <v/>
      </c>
      <c r="K657" s="92" t="str">
        <f>IF(Data!D662="","",Data!D662)</f>
        <v/>
      </c>
    </row>
    <row r="658" spans="9:11">
      <c r="I658" s="92" t="str">
        <f>IF(Data!B663="","",Data!B663)</f>
        <v/>
      </c>
      <c r="J658" s="92" t="str">
        <f>IF(Data!C663="","",Data!C663)</f>
        <v/>
      </c>
      <c r="K658" s="92" t="str">
        <f>IF(Data!D663="","",Data!D663)</f>
        <v/>
      </c>
    </row>
    <row r="659" spans="9:11">
      <c r="I659" s="92" t="str">
        <f>IF(Data!B664="","",Data!B664)</f>
        <v/>
      </c>
      <c r="J659" s="92" t="str">
        <f>IF(Data!C664="","",Data!C664)</f>
        <v/>
      </c>
      <c r="K659" s="92" t="str">
        <f>IF(Data!D664="","",Data!D664)</f>
        <v/>
      </c>
    </row>
    <row r="660" spans="9:11">
      <c r="I660" s="92" t="str">
        <f>IF(Data!B665="","",Data!B665)</f>
        <v/>
      </c>
      <c r="J660" s="92" t="str">
        <f>IF(Data!C665="","",Data!C665)</f>
        <v/>
      </c>
      <c r="K660" s="92" t="str">
        <f>IF(Data!D665="","",Data!D665)</f>
        <v/>
      </c>
    </row>
    <row r="661" spans="9:11">
      <c r="I661" s="92" t="str">
        <f>IF(Data!B666="","",Data!B666)</f>
        <v/>
      </c>
      <c r="J661" s="92" t="str">
        <f>IF(Data!C666="","",Data!C666)</f>
        <v/>
      </c>
      <c r="K661" s="92" t="str">
        <f>IF(Data!D666="","",Data!D666)</f>
        <v/>
      </c>
    </row>
    <row r="662" spans="9:11">
      <c r="I662" s="92" t="str">
        <f>IF(Data!B667="","",Data!B667)</f>
        <v/>
      </c>
      <c r="J662" s="92" t="str">
        <f>IF(Data!C667="","",Data!C667)</f>
        <v/>
      </c>
      <c r="K662" s="92" t="str">
        <f>IF(Data!D667="","",Data!D667)</f>
        <v/>
      </c>
    </row>
    <row r="663" spans="9:11">
      <c r="I663" s="92" t="str">
        <f>IF(Data!B668="","",Data!B668)</f>
        <v/>
      </c>
      <c r="J663" s="92" t="str">
        <f>IF(Data!C668="","",Data!C668)</f>
        <v/>
      </c>
      <c r="K663" s="92" t="str">
        <f>IF(Data!D668="","",Data!D668)</f>
        <v/>
      </c>
    </row>
    <row r="664" spans="9:11">
      <c r="I664" s="92" t="str">
        <f>IF(Data!B669="","",Data!B669)</f>
        <v/>
      </c>
      <c r="J664" s="92" t="str">
        <f>IF(Data!C669="","",Data!C669)</f>
        <v/>
      </c>
      <c r="K664" s="92" t="str">
        <f>IF(Data!D669="","",Data!D669)</f>
        <v/>
      </c>
    </row>
    <row r="665" spans="9:11">
      <c r="I665" s="92" t="str">
        <f>IF(Data!B670="","",Data!B670)</f>
        <v/>
      </c>
      <c r="J665" s="92" t="str">
        <f>IF(Data!C670="","",Data!C670)</f>
        <v/>
      </c>
      <c r="K665" s="92" t="str">
        <f>IF(Data!D670="","",Data!D670)</f>
        <v/>
      </c>
    </row>
    <row r="666" spans="9:11">
      <c r="I666" s="92" t="str">
        <f>IF(Data!B671="","",Data!B671)</f>
        <v/>
      </c>
      <c r="J666" s="92" t="str">
        <f>IF(Data!C671="","",Data!C671)</f>
        <v/>
      </c>
      <c r="K666" s="92" t="str">
        <f>IF(Data!D671="","",Data!D671)</f>
        <v/>
      </c>
    </row>
    <row r="667" spans="9:11">
      <c r="I667" s="92" t="str">
        <f>IF(Data!B672="","",Data!B672)</f>
        <v/>
      </c>
      <c r="J667" s="92" t="str">
        <f>IF(Data!C672="","",Data!C672)</f>
        <v/>
      </c>
      <c r="K667" s="92" t="str">
        <f>IF(Data!D672="","",Data!D672)</f>
        <v/>
      </c>
    </row>
    <row r="668" spans="9:11">
      <c r="I668" s="92" t="str">
        <f>IF(Data!B673="","",Data!B673)</f>
        <v/>
      </c>
      <c r="J668" s="92" t="str">
        <f>IF(Data!C673="","",Data!C673)</f>
        <v/>
      </c>
      <c r="K668" s="92" t="str">
        <f>IF(Data!D673="","",Data!D673)</f>
        <v/>
      </c>
    </row>
    <row r="669" spans="9:11">
      <c r="I669" s="92" t="str">
        <f>IF(Data!B674="","",Data!B674)</f>
        <v/>
      </c>
      <c r="J669" s="92" t="str">
        <f>IF(Data!C674="","",Data!C674)</f>
        <v/>
      </c>
      <c r="K669" s="92" t="str">
        <f>IF(Data!D674="","",Data!D674)</f>
        <v/>
      </c>
    </row>
    <row r="670" spans="9:11">
      <c r="I670" s="92" t="str">
        <f>IF(Data!B675="","",Data!B675)</f>
        <v/>
      </c>
      <c r="J670" s="92" t="str">
        <f>IF(Data!C675="","",Data!C675)</f>
        <v/>
      </c>
      <c r="K670" s="92" t="str">
        <f>IF(Data!D675="","",Data!D675)</f>
        <v/>
      </c>
    </row>
    <row r="671" spans="9:11">
      <c r="I671" s="92" t="str">
        <f>IF(Data!B676="","",Data!B676)</f>
        <v/>
      </c>
      <c r="J671" s="92" t="str">
        <f>IF(Data!C676="","",Data!C676)</f>
        <v/>
      </c>
      <c r="K671" s="92" t="str">
        <f>IF(Data!D676="","",Data!D676)</f>
        <v/>
      </c>
    </row>
    <row r="672" spans="9:11">
      <c r="I672" s="92" t="str">
        <f>IF(Data!B677="","",Data!B677)</f>
        <v/>
      </c>
      <c r="J672" s="92" t="str">
        <f>IF(Data!C677="","",Data!C677)</f>
        <v/>
      </c>
      <c r="K672" s="92" t="str">
        <f>IF(Data!D677="","",Data!D677)</f>
        <v/>
      </c>
    </row>
    <row r="673" spans="9:11">
      <c r="I673" s="92" t="str">
        <f>IF(Data!B678="","",Data!B678)</f>
        <v/>
      </c>
      <c r="J673" s="92" t="str">
        <f>IF(Data!C678="","",Data!C678)</f>
        <v/>
      </c>
      <c r="K673" s="92" t="str">
        <f>IF(Data!D678="","",Data!D678)</f>
        <v/>
      </c>
    </row>
    <row r="674" spans="9:11">
      <c r="I674" s="92" t="str">
        <f>IF(Data!B679="","",Data!B679)</f>
        <v/>
      </c>
      <c r="J674" s="92" t="str">
        <f>IF(Data!C679="","",Data!C679)</f>
        <v/>
      </c>
      <c r="K674" s="92" t="str">
        <f>IF(Data!D679="","",Data!D679)</f>
        <v/>
      </c>
    </row>
    <row r="675" spans="9:11">
      <c r="I675" s="92" t="str">
        <f>IF(Data!B680="","",Data!B680)</f>
        <v/>
      </c>
      <c r="J675" s="92" t="str">
        <f>IF(Data!C680="","",Data!C680)</f>
        <v/>
      </c>
      <c r="K675" s="92" t="str">
        <f>IF(Data!D680="","",Data!D680)</f>
        <v/>
      </c>
    </row>
    <row r="676" spans="9:11">
      <c r="I676" s="92" t="str">
        <f>IF(Data!B681="","",Data!B681)</f>
        <v/>
      </c>
      <c r="J676" s="92" t="str">
        <f>IF(Data!C681="","",Data!C681)</f>
        <v/>
      </c>
      <c r="K676" s="92" t="str">
        <f>IF(Data!D681="","",Data!D681)</f>
        <v/>
      </c>
    </row>
    <row r="677" spans="9:11">
      <c r="I677" s="92" t="str">
        <f>IF(Data!B682="","",Data!B682)</f>
        <v/>
      </c>
      <c r="J677" s="92" t="str">
        <f>IF(Data!C682="","",Data!C682)</f>
        <v/>
      </c>
      <c r="K677" s="92" t="str">
        <f>IF(Data!D682="","",Data!D682)</f>
        <v/>
      </c>
    </row>
    <row r="678" spans="9:11">
      <c r="I678" s="92" t="str">
        <f>IF(Data!B683="","",Data!B683)</f>
        <v/>
      </c>
      <c r="J678" s="92" t="str">
        <f>IF(Data!C683="","",Data!C683)</f>
        <v/>
      </c>
      <c r="K678" s="92" t="str">
        <f>IF(Data!D683="","",Data!D683)</f>
        <v/>
      </c>
    </row>
    <row r="679" spans="9:11">
      <c r="I679" s="92" t="str">
        <f>IF(Data!B684="","",Data!B684)</f>
        <v/>
      </c>
      <c r="J679" s="92" t="str">
        <f>IF(Data!C684="","",Data!C684)</f>
        <v/>
      </c>
      <c r="K679" s="92" t="str">
        <f>IF(Data!D684="","",Data!D684)</f>
        <v/>
      </c>
    </row>
    <row r="680" spans="9:11">
      <c r="I680" s="92" t="str">
        <f>IF(Data!B685="","",Data!B685)</f>
        <v/>
      </c>
      <c r="J680" s="92" t="str">
        <f>IF(Data!C685="","",Data!C685)</f>
        <v/>
      </c>
      <c r="K680" s="92" t="str">
        <f>IF(Data!D685="","",Data!D685)</f>
        <v/>
      </c>
    </row>
    <row r="681" spans="9:11">
      <c r="I681" s="92" t="str">
        <f>IF(Data!B686="","",Data!B686)</f>
        <v/>
      </c>
      <c r="J681" s="92" t="str">
        <f>IF(Data!C686="","",Data!C686)</f>
        <v/>
      </c>
      <c r="K681" s="92" t="str">
        <f>IF(Data!D686="","",Data!D686)</f>
        <v/>
      </c>
    </row>
    <row r="682" spans="9:11">
      <c r="I682" s="92" t="str">
        <f>IF(Data!B687="","",Data!B687)</f>
        <v/>
      </c>
      <c r="J682" s="92" t="str">
        <f>IF(Data!C687="","",Data!C687)</f>
        <v/>
      </c>
      <c r="K682" s="92" t="str">
        <f>IF(Data!D687="","",Data!D687)</f>
        <v/>
      </c>
    </row>
    <row r="683" spans="9:11">
      <c r="I683" s="92" t="str">
        <f>IF(Data!B688="","",Data!B688)</f>
        <v/>
      </c>
      <c r="J683" s="92" t="str">
        <f>IF(Data!C688="","",Data!C688)</f>
        <v/>
      </c>
      <c r="K683" s="92" t="str">
        <f>IF(Data!D688="","",Data!D688)</f>
        <v/>
      </c>
    </row>
    <row r="684" spans="9:11">
      <c r="I684" s="92" t="str">
        <f>IF(Data!B689="","",Data!B689)</f>
        <v/>
      </c>
      <c r="J684" s="92" t="str">
        <f>IF(Data!C689="","",Data!C689)</f>
        <v/>
      </c>
      <c r="K684" s="92" t="str">
        <f>IF(Data!D689="","",Data!D689)</f>
        <v/>
      </c>
    </row>
    <row r="685" spans="9:11">
      <c r="I685" s="92" t="str">
        <f>IF(Data!B690="","",Data!B690)</f>
        <v/>
      </c>
      <c r="J685" s="92" t="str">
        <f>IF(Data!C690="","",Data!C690)</f>
        <v/>
      </c>
      <c r="K685" s="92" t="str">
        <f>IF(Data!D690="","",Data!D690)</f>
        <v/>
      </c>
    </row>
    <row r="686" spans="9:11">
      <c r="I686" s="92" t="str">
        <f>IF(Data!B691="","",Data!B691)</f>
        <v/>
      </c>
      <c r="J686" s="92" t="str">
        <f>IF(Data!C691="","",Data!C691)</f>
        <v/>
      </c>
      <c r="K686" s="92" t="str">
        <f>IF(Data!D691="","",Data!D691)</f>
        <v/>
      </c>
    </row>
    <row r="687" spans="9:11">
      <c r="I687" s="92" t="str">
        <f>IF(Data!B692="","",Data!B692)</f>
        <v/>
      </c>
      <c r="J687" s="92" t="str">
        <f>IF(Data!C692="","",Data!C692)</f>
        <v/>
      </c>
      <c r="K687" s="92" t="str">
        <f>IF(Data!D692="","",Data!D692)</f>
        <v/>
      </c>
    </row>
    <row r="688" spans="9:11">
      <c r="I688" s="92" t="str">
        <f>IF(Data!B693="","",Data!B693)</f>
        <v/>
      </c>
      <c r="J688" s="92" t="str">
        <f>IF(Data!C693="","",Data!C693)</f>
        <v/>
      </c>
      <c r="K688" s="92" t="str">
        <f>IF(Data!D693="","",Data!D693)</f>
        <v/>
      </c>
    </row>
    <row r="689" spans="9:11">
      <c r="I689" s="92" t="str">
        <f>IF(Data!B694="","",Data!B694)</f>
        <v/>
      </c>
      <c r="J689" s="92" t="str">
        <f>IF(Data!C694="","",Data!C694)</f>
        <v/>
      </c>
      <c r="K689" s="92" t="str">
        <f>IF(Data!D694="","",Data!D694)</f>
        <v/>
      </c>
    </row>
    <row r="690" spans="9:11">
      <c r="I690" s="92" t="str">
        <f>IF(Data!B695="","",Data!B695)</f>
        <v/>
      </c>
      <c r="J690" s="92" t="str">
        <f>IF(Data!C695="","",Data!C695)</f>
        <v/>
      </c>
      <c r="K690" s="92" t="str">
        <f>IF(Data!D695="","",Data!D695)</f>
        <v/>
      </c>
    </row>
    <row r="691" spans="9:11">
      <c r="I691" s="92" t="str">
        <f>IF(Data!B696="","",Data!B696)</f>
        <v/>
      </c>
      <c r="J691" s="92" t="str">
        <f>IF(Data!C696="","",Data!C696)</f>
        <v/>
      </c>
      <c r="K691" s="92" t="str">
        <f>IF(Data!D696="","",Data!D696)</f>
        <v/>
      </c>
    </row>
    <row r="692" spans="9:11">
      <c r="I692" s="92" t="str">
        <f>IF(Data!B697="","",Data!B697)</f>
        <v/>
      </c>
      <c r="J692" s="92" t="str">
        <f>IF(Data!C697="","",Data!C697)</f>
        <v/>
      </c>
      <c r="K692" s="92" t="str">
        <f>IF(Data!D697="","",Data!D697)</f>
        <v/>
      </c>
    </row>
    <row r="693" spans="9:11">
      <c r="I693" s="92" t="str">
        <f>IF(Data!B698="","",Data!B698)</f>
        <v/>
      </c>
      <c r="J693" s="92" t="str">
        <f>IF(Data!C698="","",Data!C698)</f>
        <v/>
      </c>
      <c r="K693" s="92" t="str">
        <f>IF(Data!D698="","",Data!D698)</f>
        <v/>
      </c>
    </row>
    <row r="694" spans="9:11">
      <c r="I694" s="92" t="str">
        <f>IF(Data!B699="","",Data!B699)</f>
        <v/>
      </c>
      <c r="J694" s="92" t="str">
        <f>IF(Data!C699="","",Data!C699)</f>
        <v/>
      </c>
      <c r="K694" s="92" t="str">
        <f>IF(Data!D699="","",Data!D699)</f>
        <v/>
      </c>
    </row>
    <row r="695" spans="9:11">
      <c r="I695" s="92" t="str">
        <f>IF(Data!B700="","",Data!B700)</f>
        <v/>
      </c>
      <c r="J695" s="92" t="str">
        <f>IF(Data!C700="","",Data!C700)</f>
        <v/>
      </c>
      <c r="K695" s="92" t="str">
        <f>IF(Data!D700="","",Data!D700)</f>
        <v/>
      </c>
    </row>
    <row r="696" spans="9:11">
      <c r="I696" s="92" t="str">
        <f>IF(Data!B701="","",Data!B701)</f>
        <v/>
      </c>
      <c r="J696" s="92" t="str">
        <f>IF(Data!C701="","",Data!C701)</f>
        <v/>
      </c>
      <c r="K696" s="92" t="str">
        <f>IF(Data!D701="","",Data!D701)</f>
        <v/>
      </c>
    </row>
    <row r="697" spans="9:11">
      <c r="I697" s="92" t="str">
        <f>IF(Data!B702="","",Data!B702)</f>
        <v/>
      </c>
      <c r="J697" s="92" t="str">
        <f>IF(Data!C702="","",Data!C702)</f>
        <v/>
      </c>
      <c r="K697" s="92" t="str">
        <f>IF(Data!D702="","",Data!D702)</f>
        <v/>
      </c>
    </row>
    <row r="698" spans="9:11">
      <c r="I698" s="92" t="str">
        <f>IF(Data!B703="","",Data!B703)</f>
        <v/>
      </c>
      <c r="J698" s="92" t="str">
        <f>IF(Data!C703="","",Data!C703)</f>
        <v/>
      </c>
      <c r="K698" s="92" t="str">
        <f>IF(Data!D703="","",Data!D703)</f>
        <v/>
      </c>
    </row>
    <row r="699" spans="9:11">
      <c r="I699" s="92" t="str">
        <f>IF(Data!B704="","",Data!B704)</f>
        <v/>
      </c>
      <c r="J699" s="92" t="str">
        <f>IF(Data!C704="","",Data!C704)</f>
        <v/>
      </c>
      <c r="K699" s="92" t="str">
        <f>IF(Data!D704="","",Data!D704)</f>
        <v/>
      </c>
    </row>
    <row r="700" spans="9:11">
      <c r="I700" s="92" t="str">
        <f>IF(Data!B705="","",Data!B705)</f>
        <v/>
      </c>
      <c r="J700" s="92" t="str">
        <f>IF(Data!C705="","",Data!C705)</f>
        <v/>
      </c>
      <c r="K700" s="92" t="str">
        <f>IF(Data!D705="","",Data!D705)</f>
        <v/>
      </c>
    </row>
    <row r="701" spans="9:11">
      <c r="I701" s="92" t="str">
        <f>IF(Data!B706="","",Data!B706)</f>
        <v/>
      </c>
      <c r="J701" s="92" t="str">
        <f>IF(Data!C706="","",Data!C706)</f>
        <v/>
      </c>
      <c r="K701" s="92" t="str">
        <f>IF(Data!D706="","",Data!D706)</f>
        <v/>
      </c>
    </row>
    <row r="702" spans="9:11">
      <c r="I702" s="92" t="str">
        <f>IF(Data!B707="","",Data!B707)</f>
        <v/>
      </c>
      <c r="J702" s="92" t="str">
        <f>IF(Data!C707="","",Data!C707)</f>
        <v/>
      </c>
      <c r="K702" s="92" t="str">
        <f>IF(Data!D707="","",Data!D707)</f>
        <v/>
      </c>
    </row>
    <row r="703" spans="9:11">
      <c r="I703" s="92" t="str">
        <f>IF(Data!B708="","",Data!B708)</f>
        <v/>
      </c>
      <c r="J703" s="92" t="str">
        <f>IF(Data!C708="","",Data!C708)</f>
        <v/>
      </c>
      <c r="K703" s="92" t="str">
        <f>IF(Data!D708="","",Data!D708)</f>
        <v/>
      </c>
    </row>
    <row r="704" spans="9:11">
      <c r="I704" s="92" t="str">
        <f>IF(Data!B709="","",Data!B709)</f>
        <v/>
      </c>
      <c r="J704" s="92" t="str">
        <f>IF(Data!C709="","",Data!C709)</f>
        <v/>
      </c>
      <c r="K704" s="92" t="str">
        <f>IF(Data!D709="","",Data!D709)</f>
        <v/>
      </c>
    </row>
    <row r="705" spans="9:11">
      <c r="I705" s="92" t="str">
        <f>IF(Data!B710="","",Data!B710)</f>
        <v/>
      </c>
      <c r="J705" s="92" t="str">
        <f>IF(Data!C710="","",Data!C710)</f>
        <v/>
      </c>
      <c r="K705" s="92" t="str">
        <f>IF(Data!D710="","",Data!D710)</f>
        <v/>
      </c>
    </row>
    <row r="706" spans="9:11">
      <c r="I706" s="92" t="str">
        <f>IF(Data!B711="","",Data!B711)</f>
        <v/>
      </c>
      <c r="J706" s="92" t="str">
        <f>IF(Data!C711="","",Data!C711)</f>
        <v/>
      </c>
      <c r="K706" s="92" t="str">
        <f>IF(Data!D711="","",Data!D711)</f>
        <v/>
      </c>
    </row>
    <row r="707" spans="9:11">
      <c r="I707" s="92" t="str">
        <f>IF(Data!B712="","",Data!B712)</f>
        <v/>
      </c>
      <c r="J707" s="92" t="str">
        <f>IF(Data!C712="","",Data!C712)</f>
        <v/>
      </c>
      <c r="K707" s="92" t="str">
        <f>IF(Data!D712="","",Data!D712)</f>
        <v/>
      </c>
    </row>
    <row r="708" spans="9:11">
      <c r="I708" s="92" t="str">
        <f>IF(Data!B713="","",Data!B713)</f>
        <v/>
      </c>
      <c r="J708" s="92" t="str">
        <f>IF(Data!C713="","",Data!C713)</f>
        <v/>
      </c>
      <c r="K708" s="92" t="str">
        <f>IF(Data!D713="","",Data!D713)</f>
        <v/>
      </c>
    </row>
    <row r="709" spans="9:11">
      <c r="I709" s="92" t="str">
        <f>IF(Data!B714="","",Data!B714)</f>
        <v/>
      </c>
      <c r="J709" s="92" t="str">
        <f>IF(Data!C714="","",Data!C714)</f>
        <v/>
      </c>
      <c r="K709" s="92" t="str">
        <f>IF(Data!D714="","",Data!D714)</f>
        <v/>
      </c>
    </row>
    <row r="710" spans="9:11">
      <c r="I710" s="92" t="str">
        <f>IF(Data!B715="","",Data!B715)</f>
        <v/>
      </c>
      <c r="J710" s="92" t="str">
        <f>IF(Data!C715="","",Data!C715)</f>
        <v/>
      </c>
      <c r="K710" s="92" t="str">
        <f>IF(Data!D715="","",Data!D715)</f>
        <v/>
      </c>
    </row>
    <row r="711" spans="9:11">
      <c r="I711" s="92" t="str">
        <f>IF(Data!B716="","",Data!B716)</f>
        <v/>
      </c>
      <c r="J711" s="92" t="str">
        <f>IF(Data!C716="","",Data!C716)</f>
        <v/>
      </c>
      <c r="K711" s="92" t="str">
        <f>IF(Data!D716="","",Data!D716)</f>
        <v/>
      </c>
    </row>
    <row r="712" spans="9:11">
      <c r="I712" s="92" t="str">
        <f>IF(Data!B717="","",Data!B717)</f>
        <v/>
      </c>
      <c r="J712" s="92" t="str">
        <f>IF(Data!C717="","",Data!C717)</f>
        <v/>
      </c>
      <c r="K712" s="92" t="str">
        <f>IF(Data!D717="","",Data!D717)</f>
        <v/>
      </c>
    </row>
    <row r="713" spans="9:11">
      <c r="I713" s="92" t="str">
        <f>IF(Data!B718="","",Data!B718)</f>
        <v/>
      </c>
      <c r="J713" s="92" t="str">
        <f>IF(Data!C718="","",Data!C718)</f>
        <v/>
      </c>
      <c r="K713" s="92" t="str">
        <f>IF(Data!D718="","",Data!D718)</f>
        <v/>
      </c>
    </row>
    <row r="714" spans="9:11">
      <c r="I714" s="92" t="str">
        <f>IF(Data!B719="","",Data!B719)</f>
        <v/>
      </c>
      <c r="J714" s="92" t="str">
        <f>IF(Data!C719="","",Data!C719)</f>
        <v/>
      </c>
      <c r="K714" s="92" t="str">
        <f>IF(Data!D719="","",Data!D719)</f>
        <v/>
      </c>
    </row>
    <row r="715" spans="9:11">
      <c r="I715" s="92" t="str">
        <f>IF(Data!B720="","",Data!B720)</f>
        <v/>
      </c>
      <c r="J715" s="92" t="str">
        <f>IF(Data!C720="","",Data!C720)</f>
        <v/>
      </c>
      <c r="K715" s="92" t="str">
        <f>IF(Data!D720="","",Data!D720)</f>
        <v/>
      </c>
    </row>
    <row r="716" spans="9:11">
      <c r="I716" s="92" t="str">
        <f>IF(Data!B721="","",Data!B721)</f>
        <v/>
      </c>
      <c r="J716" s="92" t="str">
        <f>IF(Data!C721="","",Data!C721)</f>
        <v/>
      </c>
      <c r="K716" s="92" t="str">
        <f>IF(Data!D721="","",Data!D721)</f>
        <v/>
      </c>
    </row>
    <row r="717" spans="9:11">
      <c r="I717" s="92" t="str">
        <f>IF(Data!B722="","",Data!B722)</f>
        <v/>
      </c>
      <c r="J717" s="92" t="str">
        <f>IF(Data!C722="","",Data!C722)</f>
        <v/>
      </c>
      <c r="K717" s="92" t="str">
        <f>IF(Data!D722="","",Data!D722)</f>
        <v/>
      </c>
    </row>
    <row r="718" spans="9:11">
      <c r="I718" s="92" t="str">
        <f>IF(Data!B723="","",Data!B723)</f>
        <v/>
      </c>
      <c r="J718" s="92" t="str">
        <f>IF(Data!C723="","",Data!C723)</f>
        <v/>
      </c>
      <c r="K718" s="92" t="str">
        <f>IF(Data!D723="","",Data!D723)</f>
        <v/>
      </c>
    </row>
    <row r="719" spans="9:11">
      <c r="I719" s="92" t="str">
        <f>IF(Data!B724="","",Data!B724)</f>
        <v/>
      </c>
      <c r="J719" s="92" t="str">
        <f>IF(Data!C724="","",Data!C724)</f>
        <v/>
      </c>
      <c r="K719" s="92" t="str">
        <f>IF(Data!D724="","",Data!D724)</f>
        <v/>
      </c>
    </row>
    <row r="720" spans="9:11">
      <c r="I720" s="92" t="str">
        <f>IF(Data!B725="","",Data!B725)</f>
        <v/>
      </c>
      <c r="J720" s="92" t="str">
        <f>IF(Data!C725="","",Data!C725)</f>
        <v/>
      </c>
      <c r="K720" s="92" t="str">
        <f>IF(Data!D725="","",Data!D725)</f>
        <v/>
      </c>
    </row>
    <row r="721" spans="9:11">
      <c r="I721" s="92" t="str">
        <f>IF(Data!B726="","",Data!B726)</f>
        <v/>
      </c>
      <c r="J721" s="92" t="str">
        <f>IF(Data!C726="","",Data!C726)</f>
        <v/>
      </c>
      <c r="K721" s="92" t="str">
        <f>IF(Data!D726="","",Data!D726)</f>
        <v/>
      </c>
    </row>
    <row r="722" spans="9:11">
      <c r="I722" s="92" t="str">
        <f>IF(Data!B727="","",Data!B727)</f>
        <v/>
      </c>
      <c r="J722" s="92" t="str">
        <f>IF(Data!C727="","",Data!C727)</f>
        <v/>
      </c>
      <c r="K722" s="92" t="str">
        <f>IF(Data!D727="","",Data!D727)</f>
        <v/>
      </c>
    </row>
    <row r="723" spans="9:11">
      <c r="I723" s="92" t="str">
        <f>IF(Data!B728="","",Data!B728)</f>
        <v/>
      </c>
      <c r="J723" s="92" t="str">
        <f>IF(Data!C728="","",Data!C728)</f>
        <v/>
      </c>
      <c r="K723" s="92" t="str">
        <f>IF(Data!D728="","",Data!D728)</f>
        <v/>
      </c>
    </row>
    <row r="724" spans="9:11">
      <c r="I724" s="92" t="str">
        <f>IF(Data!B729="","",Data!B729)</f>
        <v/>
      </c>
      <c r="J724" s="92" t="str">
        <f>IF(Data!C729="","",Data!C729)</f>
        <v/>
      </c>
      <c r="K724" s="92" t="str">
        <f>IF(Data!D729="","",Data!D729)</f>
        <v/>
      </c>
    </row>
    <row r="725" spans="9:11">
      <c r="I725" s="92" t="str">
        <f>IF(Data!B730="","",Data!B730)</f>
        <v/>
      </c>
      <c r="J725" s="92" t="str">
        <f>IF(Data!C730="","",Data!C730)</f>
        <v/>
      </c>
      <c r="K725" s="92" t="str">
        <f>IF(Data!D730="","",Data!D730)</f>
        <v/>
      </c>
    </row>
    <row r="726" spans="9:11">
      <c r="I726" s="92" t="str">
        <f>IF(Data!B731="","",Data!B731)</f>
        <v/>
      </c>
      <c r="J726" s="92" t="str">
        <f>IF(Data!C731="","",Data!C731)</f>
        <v/>
      </c>
      <c r="K726" s="92" t="str">
        <f>IF(Data!D731="","",Data!D731)</f>
        <v/>
      </c>
    </row>
    <row r="727" spans="9:11">
      <c r="I727" s="92" t="str">
        <f>IF(Data!B732="","",Data!B732)</f>
        <v/>
      </c>
      <c r="J727" s="92" t="str">
        <f>IF(Data!C732="","",Data!C732)</f>
        <v/>
      </c>
      <c r="K727" s="92" t="str">
        <f>IF(Data!D732="","",Data!D732)</f>
        <v/>
      </c>
    </row>
    <row r="728" spans="9:11">
      <c r="I728" s="92" t="str">
        <f>IF(Data!B733="","",Data!B733)</f>
        <v/>
      </c>
      <c r="J728" s="92" t="str">
        <f>IF(Data!C733="","",Data!C733)</f>
        <v/>
      </c>
      <c r="K728" s="92" t="str">
        <f>IF(Data!D733="","",Data!D733)</f>
        <v/>
      </c>
    </row>
    <row r="729" spans="9:11">
      <c r="I729" s="92" t="str">
        <f>IF(Data!B734="","",Data!B734)</f>
        <v/>
      </c>
      <c r="J729" s="92" t="str">
        <f>IF(Data!C734="","",Data!C734)</f>
        <v/>
      </c>
      <c r="K729" s="92" t="str">
        <f>IF(Data!D734="","",Data!D734)</f>
        <v/>
      </c>
    </row>
    <row r="730" spans="9:11">
      <c r="I730" s="92" t="str">
        <f>IF(Data!B735="","",Data!B735)</f>
        <v/>
      </c>
      <c r="J730" s="92" t="str">
        <f>IF(Data!C735="","",Data!C735)</f>
        <v/>
      </c>
      <c r="K730" s="92" t="str">
        <f>IF(Data!D735="","",Data!D735)</f>
        <v/>
      </c>
    </row>
    <row r="731" spans="9:11">
      <c r="I731" s="92" t="str">
        <f>IF(Data!B736="","",Data!B736)</f>
        <v/>
      </c>
      <c r="J731" s="92" t="str">
        <f>IF(Data!C736="","",Data!C736)</f>
        <v/>
      </c>
      <c r="K731" s="92" t="str">
        <f>IF(Data!D736="","",Data!D736)</f>
        <v/>
      </c>
    </row>
    <row r="732" spans="9:11">
      <c r="I732" s="92" t="str">
        <f>IF(Data!B737="","",Data!B737)</f>
        <v/>
      </c>
      <c r="J732" s="92" t="str">
        <f>IF(Data!C737="","",Data!C737)</f>
        <v/>
      </c>
      <c r="K732" s="92" t="str">
        <f>IF(Data!D737="","",Data!D737)</f>
        <v/>
      </c>
    </row>
    <row r="733" spans="9:11">
      <c r="I733" s="92" t="str">
        <f>IF(Data!B738="","",Data!B738)</f>
        <v/>
      </c>
      <c r="J733" s="92" t="str">
        <f>IF(Data!C738="","",Data!C738)</f>
        <v/>
      </c>
      <c r="K733" s="92" t="str">
        <f>IF(Data!D738="","",Data!D738)</f>
        <v/>
      </c>
    </row>
    <row r="734" spans="9:11">
      <c r="I734" s="92" t="str">
        <f>IF(Data!B739="","",Data!B739)</f>
        <v/>
      </c>
      <c r="J734" s="92" t="str">
        <f>IF(Data!C739="","",Data!C739)</f>
        <v/>
      </c>
      <c r="K734" s="92" t="str">
        <f>IF(Data!D739="","",Data!D739)</f>
        <v/>
      </c>
    </row>
    <row r="735" spans="9:11">
      <c r="I735" s="92" t="str">
        <f>IF(Data!B740="","",Data!B740)</f>
        <v/>
      </c>
      <c r="J735" s="92" t="str">
        <f>IF(Data!C740="","",Data!C740)</f>
        <v/>
      </c>
      <c r="K735" s="92" t="str">
        <f>IF(Data!D740="","",Data!D740)</f>
        <v/>
      </c>
    </row>
    <row r="736" spans="9:11">
      <c r="I736" s="92" t="str">
        <f>IF(Data!B741="","",Data!B741)</f>
        <v/>
      </c>
      <c r="J736" s="92" t="str">
        <f>IF(Data!C741="","",Data!C741)</f>
        <v/>
      </c>
      <c r="K736" s="92" t="str">
        <f>IF(Data!D741="","",Data!D741)</f>
        <v/>
      </c>
    </row>
    <row r="737" spans="9:11">
      <c r="I737" s="92" t="str">
        <f>IF(Data!B742="","",Data!B742)</f>
        <v/>
      </c>
      <c r="J737" s="92" t="str">
        <f>IF(Data!C742="","",Data!C742)</f>
        <v/>
      </c>
      <c r="K737" s="92" t="str">
        <f>IF(Data!D742="","",Data!D742)</f>
        <v/>
      </c>
    </row>
    <row r="738" spans="9:11">
      <c r="I738" s="92" t="str">
        <f>IF(Data!B743="","",Data!B743)</f>
        <v/>
      </c>
      <c r="J738" s="92" t="str">
        <f>IF(Data!C743="","",Data!C743)</f>
        <v/>
      </c>
      <c r="K738" s="92" t="str">
        <f>IF(Data!D743="","",Data!D743)</f>
        <v/>
      </c>
    </row>
    <row r="739" spans="9:11">
      <c r="I739" s="92" t="str">
        <f>IF(Data!B744="","",Data!B744)</f>
        <v/>
      </c>
      <c r="J739" s="92" t="str">
        <f>IF(Data!C744="","",Data!C744)</f>
        <v/>
      </c>
      <c r="K739" s="92" t="str">
        <f>IF(Data!D744="","",Data!D744)</f>
        <v/>
      </c>
    </row>
    <row r="740" spans="9:11">
      <c r="I740" s="92" t="str">
        <f>IF(Data!B745="","",Data!B745)</f>
        <v/>
      </c>
      <c r="J740" s="92" t="str">
        <f>IF(Data!C745="","",Data!C745)</f>
        <v/>
      </c>
      <c r="K740" s="92" t="str">
        <f>IF(Data!D745="","",Data!D745)</f>
        <v/>
      </c>
    </row>
    <row r="741" spans="9:11">
      <c r="I741" s="92" t="str">
        <f>IF(Data!B746="","",Data!B746)</f>
        <v/>
      </c>
      <c r="J741" s="92" t="str">
        <f>IF(Data!C746="","",Data!C746)</f>
        <v/>
      </c>
      <c r="K741" s="92" t="str">
        <f>IF(Data!D746="","",Data!D746)</f>
        <v/>
      </c>
    </row>
    <row r="742" spans="9:11">
      <c r="I742" s="92" t="str">
        <f>IF(Data!B747="","",Data!B747)</f>
        <v/>
      </c>
      <c r="J742" s="92" t="str">
        <f>IF(Data!C747="","",Data!C747)</f>
        <v/>
      </c>
      <c r="K742" s="92" t="str">
        <f>IF(Data!D747="","",Data!D747)</f>
        <v/>
      </c>
    </row>
    <row r="743" spans="9:11">
      <c r="I743" s="92" t="str">
        <f>IF(Data!B748="","",Data!B748)</f>
        <v/>
      </c>
      <c r="J743" s="92" t="str">
        <f>IF(Data!C748="","",Data!C748)</f>
        <v/>
      </c>
      <c r="K743" s="92" t="str">
        <f>IF(Data!D748="","",Data!D748)</f>
        <v/>
      </c>
    </row>
    <row r="744" spans="9:11">
      <c r="I744" s="92" t="str">
        <f>IF(Data!B749="","",Data!B749)</f>
        <v/>
      </c>
      <c r="J744" s="92" t="str">
        <f>IF(Data!C749="","",Data!C749)</f>
        <v/>
      </c>
      <c r="K744" s="92" t="str">
        <f>IF(Data!D749="","",Data!D749)</f>
        <v/>
      </c>
    </row>
    <row r="745" spans="9:11">
      <c r="I745" s="92" t="str">
        <f>IF(Data!B750="","",Data!B750)</f>
        <v/>
      </c>
      <c r="J745" s="92" t="str">
        <f>IF(Data!C750="","",Data!C750)</f>
        <v/>
      </c>
      <c r="K745" s="92" t="str">
        <f>IF(Data!D750="","",Data!D750)</f>
        <v/>
      </c>
    </row>
    <row r="746" spans="9:11">
      <c r="I746" s="92" t="str">
        <f>IF(Data!B751="","",Data!B751)</f>
        <v/>
      </c>
      <c r="J746" s="92" t="str">
        <f>IF(Data!C751="","",Data!C751)</f>
        <v/>
      </c>
      <c r="K746" s="92" t="str">
        <f>IF(Data!D751="","",Data!D751)</f>
        <v/>
      </c>
    </row>
    <row r="747" spans="9:11">
      <c r="I747" s="92" t="str">
        <f>IF(Data!B752="","",Data!B752)</f>
        <v/>
      </c>
      <c r="J747" s="92" t="str">
        <f>IF(Data!C752="","",Data!C752)</f>
        <v/>
      </c>
      <c r="K747" s="92" t="str">
        <f>IF(Data!D752="","",Data!D752)</f>
        <v/>
      </c>
    </row>
    <row r="748" spans="9:11">
      <c r="I748" s="92" t="str">
        <f>IF(Data!B753="","",Data!B753)</f>
        <v/>
      </c>
      <c r="J748" s="92" t="str">
        <f>IF(Data!C753="","",Data!C753)</f>
        <v/>
      </c>
      <c r="K748" s="92" t="str">
        <f>IF(Data!D753="","",Data!D753)</f>
        <v/>
      </c>
    </row>
    <row r="749" spans="9:11">
      <c r="I749" s="92" t="str">
        <f>IF(Data!B754="","",Data!B754)</f>
        <v/>
      </c>
      <c r="J749" s="92" t="str">
        <f>IF(Data!C754="","",Data!C754)</f>
        <v/>
      </c>
      <c r="K749" s="92" t="str">
        <f>IF(Data!D754="","",Data!D754)</f>
        <v/>
      </c>
    </row>
    <row r="750" spans="9:11">
      <c r="I750" s="92" t="str">
        <f>IF(Data!B755="","",Data!B755)</f>
        <v/>
      </c>
      <c r="J750" s="92" t="str">
        <f>IF(Data!C755="","",Data!C755)</f>
        <v/>
      </c>
      <c r="K750" s="92" t="str">
        <f>IF(Data!D755="","",Data!D755)</f>
        <v/>
      </c>
    </row>
    <row r="751" spans="9:11">
      <c r="I751" s="92" t="str">
        <f>IF(Data!B756="","",Data!B756)</f>
        <v/>
      </c>
      <c r="J751" s="92" t="str">
        <f>IF(Data!C756="","",Data!C756)</f>
        <v/>
      </c>
      <c r="K751" s="92" t="str">
        <f>IF(Data!D756="","",Data!D756)</f>
        <v/>
      </c>
    </row>
    <row r="752" spans="9:11">
      <c r="I752" s="92" t="str">
        <f>IF(Data!B757="","",Data!B757)</f>
        <v/>
      </c>
      <c r="J752" s="92" t="str">
        <f>IF(Data!C757="","",Data!C757)</f>
        <v/>
      </c>
      <c r="K752" s="92" t="str">
        <f>IF(Data!D757="","",Data!D757)</f>
        <v/>
      </c>
    </row>
    <row r="753" spans="9:11">
      <c r="I753" s="92" t="str">
        <f>IF(Data!B758="","",Data!B758)</f>
        <v/>
      </c>
      <c r="J753" s="92" t="str">
        <f>IF(Data!C758="","",Data!C758)</f>
        <v/>
      </c>
      <c r="K753" s="92" t="str">
        <f>IF(Data!D758="","",Data!D758)</f>
        <v/>
      </c>
    </row>
    <row r="754" spans="9:11">
      <c r="I754" s="92" t="str">
        <f>IF(Data!B759="","",Data!B759)</f>
        <v/>
      </c>
      <c r="J754" s="92" t="str">
        <f>IF(Data!C759="","",Data!C759)</f>
        <v/>
      </c>
      <c r="K754" s="92" t="str">
        <f>IF(Data!D759="","",Data!D759)</f>
        <v/>
      </c>
    </row>
    <row r="755" spans="9:11">
      <c r="I755" s="92" t="str">
        <f>IF(Data!B760="","",Data!B760)</f>
        <v/>
      </c>
      <c r="J755" s="92" t="str">
        <f>IF(Data!C760="","",Data!C760)</f>
        <v/>
      </c>
      <c r="K755" s="92" t="str">
        <f>IF(Data!D760="","",Data!D760)</f>
        <v/>
      </c>
    </row>
    <row r="756" spans="9:11">
      <c r="I756" s="92" t="str">
        <f>IF(Data!B761="","",Data!B761)</f>
        <v/>
      </c>
      <c r="J756" s="92" t="str">
        <f>IF(Data!C761="","",Data!C761)</f>
        <v/>
      </c>
      <c r="K756" s="92" t="str">
        <f>IF(Data!D761="","",Data!D761)</f>
        <v/>
      </c>
    </row>
    <row r="757" spans="9:11">
      <c r="I757" s="92" t="str">
        <f>IF(Data!B762="","",Data!B762)</f>
        <v/>
      </c>
      <c r="J757" s="92" t="str">
        <f>IF(Data!C762="","",Data!C762)</f>
        <v/>
      </c>
      <c r="K757" s="92" t="str">
        <f>IF(Data!D762="","",Data!D762)</f>
        <v/>
      </c>
    </row>
    <row r="758" spans="9:11">
      <c r="I758" s="92" t="str">
        <f>IF(Data!B763="","",Data!B763)</f>
        <v/>
      </c>
      <c r="J758" s="92" t="str">
        <f>IF(Data!C763="","",Data!C763)</f>
        <v/>
      </c>
      <c r="K758" s="92" t="str">
        <f>IF(Data!D763="","",Data!D763)</f>
        <v/>
      </c>
    </row>
    <row r="759" spans="9:11">
      <c r="I759" s="92" t="str">
        <f>IF(Data!B764="","",Data!B764)</f>
        <v/>
      </c>
      <c r="J759" s="92" t="str">
        <f>IF(Data!C764="","",Data!C764)</f>
        <v/>
      </c>
      <c r="K759" s="92" t="str">
        <f>IF(Data!D764="","",Data!D764)</f>
        <v/>
      </c>
    </row>
    <row r="760" spans="9:11">
      <c r="I760" s="92" t="str">
        <f>IF(Data!B765="","",Data!B765)</f>
        <v/>
      </c>
      <c r="J760" s="92" t="str">
        <f>IF(Data!C765="","",Data!C765)</f>
        <v/>
      </c>
      <c r="K760" s="92" t="str">
        <f>IF(Data!D765="","",Data!D765)</f>
        <v/>
      </c>
    </row>
    <row r="761" spans="9:11">
      <c r="I761" s="92" t="str">
        <f>IF(Data!B766="","",Data!B766)</f>
        <v/>
      </c>
      <c r="J761" s="92" t="str">
        <f>IF(Data!C766="","",Data!C766)</f>
        <v/>
      </c>
      <c r="K761" s="92" t="str">
        <f>IF(Data!D766="","",Data!D766)</f>
        <v/>
      </c>
    </row>
    <row r="762" spans="9:11">
      <c r="I762" s="92" t="str">
        <f>IF(Data!B767="","",Data!B767)</f>
        <v/>
      </c>
      <c r="J762" s="92" t="str">
        <f>IF(Data!C767="","",Data!C767)</f>
        <v/>
      </c>
      <c r="K762" s="92" t="str">
        <f>IF(Data!D767="","",Data!D767)</f>
        <v/>
      </c>
    </row>
    <row r="763" spans="9:11">
      <c r="I763" s="92" t="str">
        <f>IF(Data!B768="","",Data!B768)</f>
        <v/>
      </c>
      <c r="J763" s="92" t="str">
        <f>IF(Data!C768="","",Data!C768)</f>
        <v/>
      </c>
      <c r="K763" s="92" t="str">
        <f>IF(Data!D768="","",Data!D768)</f>
        <v/>
      </c>
    </row>
    <row r="764" spans="9:11">
      <c r="I764" s="92" t="str">
        <f>IF(Data!B769="","",Data!B769)</f>
        <v/>
      </c>
      <c r="J764" s="92" t="str">
        <f>IF(Data!C769="","",Data!C769)</f>
        <v/>
      </c>
      <c r="K764" s="92" t="str">
        <f>IF(Data!D769="","",Data!D769)</f>
        <v/>
      </c>
    </row>
    <row r="765" spans="9:11">
      <c r="I765" s="92" t="str">
        <f>IF(Data!B770="","",Data!B770)</f>
        <v/>
      </c>
      <c r="J765" s="92" t="str">
        <f>IF(Data!C770="","",Data!C770)</f>
        <v/>
      </c>
      <c r="K765" s="92" t="str">
        <f>IF(Data!D770="","",Data!D770)</f>
        <v/>
      </c>
    </row>
    <row r="766" spans="9:11">
      <c r="I766" s="92" t="str">
        <f>IF(Data!B771="","",Data!B771)</f>
        <v/>
      </c>
      <c r="J766" s="92" t="str">
        <f>IF(Data!C771="","",Data!C771)</f>
        <v/>
      </c>
      <c r="K766" s="92" t="str">
        <f>IF(Data!D771="","",Data!D771)</f>
        <v/>
      </c>
    </row>
    <row r="767" spans="9:11">
      <c r="I767" s="92" t="str">
        <f>IF(Data!B772="","",Data!B772)</f>
        <v/>
      </c>
      <c r="J767" s="92" t="str">
        <f>IF(Data!C772="","",Data!C772)</f>
        <v/>
      </c>
      <c r="K767" s="92" t="str">
        <f>IF(Data!D772="","",Data!D772)</f>
        <v/>
      </c>
    </row>
    <row r="768" spans="9:11">
      <c r="I768" s="92" t="str">
        <f>IF(Data!B773="","",Data!B773)</f>
        <v/>
      </c>
      <c r="J768" s="92" t="str">
        <f>IF(Data!C773="","",Data!C773)</f>
        <v/>
      </c>
      <c r="K768" s="92" t="str">
        <f>IF(Data!D773="","",Data!D773)</f>
        <v/>
      </c>
    </row>
    <row r="769" spans="9:11">
      <c r="I769" s="92" t="str">
        <f>IF(Data!B774="","",Data!B774)</f>
        <v/>
      </c>
      <c r="J769" s="92" t="str">
        <f>IF(Data!C774="","",Data!C774)</f>
        <v/>
      </c>
      <c r="K769" s="92" t="str">
        <f>IF(Data!D774="","",Data!D774)</f>
        <v/>
      </c>
    </row>
    <row r="770" spans="9:11">
      <c r="I770" s="92" t="str">
        <f>IF(Data!B775="","",Data!B775)</f>
        <v/>
      </c>
      <c r="J770" s="92" t="str">
        <f>IF(Data!C775="","",Data!C775)</f>
        <v/>
      </c>
      <c r="K770" s="92" t="str">
        <f>IF(Data!D775="","",Data!D775)</f>
        <v/>
      </c>
    </row>
    <row r="771" spans="9:11">
      <c r="I771" s="92" t="str">
        <f>IF(Data!B776="","",Data!B776)</f>
        <v/>
      </c>
      <c r="J771" s="92" t="str">
        <f>IF(Data!C776="","",Data!C776)</f>
        <v/>
      </c>
      <c r="K771" s="92" t="str">
        <f>IF(Data!D776="","",Data!D776)</f>
        <v/>
      </c>
    </row>
    <row r="772" spans="9:11">
      <c r="I772" s="92" t="str">
        <f>IF(Data!B777="","",Data!B777)</f>
        <v/>
      </c>
      <c r="J772" s="92" t="str">
        <f>IF(Data!C777="","",Data!C777)</f>
        <v/>
      </c>
      <c r="K772" s="92" t="str">
        <f>IF(Data!D777="","",Data!D777)</f>
        <v/>
      </c>
    </row>
    <row r="773" spans="9:11">
      <c r="I773" s="92" t="str">
        <f>IF(Data!B778="","",Data!B778)</f>
        <v/>
      </c>
      <c r="J773" s="92" t="str">
        <f>IF(Data!C778="","",Data!C778)</f>
        <v/>
      </c>
      <c r="K773" s="92" t="str">
        <f>IF(Data!D778="","",Data!D778)</f>
        <v/>
      </c>
    </row>
    <row r="774" spans="9:11">
      <c r="I774" s="92" t="str">
        <f>IF(Data!B779="","",Data!B779)</f>
        <v/>
      </c>
      <c r="J774" s="92" t="str">
        <f>IF(Data!C779="","",Data!C779)</f>
        <v/>
      </c>
      <c r="K774" s="92" t="str">
        <f>IF(Data!D779="","",Data!D779)</f>
        <v/>
      </c>
    </row>
    <row r="775" spans="9:11">
      <c r="I775" s="92" t="str">
        <f>IF(Data!B780="","",Data!B780)</f>
        <v/>
      </c>
      <c r="J775" s="92" t="str">
        <f>IF(Data!C780="","",Data!C780)</f>
        <v/>
      </c>
      <c r="K775" s="92" t="str">
        <f>IF(Data!D780="","",Data!D780)</f>
        <v/>
      </c>
    </row>
    <row r="776" spans="9:11">
      <c r="I776" s="92" t="str">
        <f>IF(Data!B781="","",Data!B781)</f>
        <v/>
      </c>
      <c r="J776" s="92" t="str">
        <f>IF(Data!C781="","",Data!C781)</f>
        <v/>
      </c>
      <c r="K776" s="92" t="str">
        <f>IF(Data!D781="","",Data!D781)</f>
        <v/>
      </c>
    </row>
    <row r="777" spans="9:11">
      <c r="I777" s="92" t="str">
        <f>IF(Data!B782="","",Data!B782)</f>
        <v/>
      </c>
      <c r="J777" s="92" t="str">
        <f>IF(Data!C782="","",Data!C782)</f>
        <v/>
      </c>
      <c r="K777" s="92" t="str">
        <f>IF(Data!D782="","",Data!D782)</f>
        <v/>
      </c>
    </row>
    <row r="778" spans="9:11">
      <c r="I778" s="92" t="str">
        <f>IF(Data!B783="","",Data!B783)</f>
        <v/>
      </c>
      <c r="J778" s="92" t="str">
        <f>IF(Data!C783="","",Data!C783)</f>
        <v/>
      </c>
      <c r="K778" s="92" t="str">
        <f>IF(Data!D783="","",Data!D783)</f>
        <v/>
      </c>
    </row>
    <row r="779" spans="9:11">
      <c r="I779" s="92" t="str">
        <f>IF(Data!B784="","",Data!B784)</f>
        <v/>
      </c>
      <c r="J779" s="92" t="str">
        <f>IF(Data!C784="","",Data!C784)</f>
        <v/>
      </c>
      <c r="K779" s="92" t="str">
        <f>IF(Data!D784="","",Data!D784)</f>
        <v/>
      </c>
    </row>
    <row r="780" spans="9:11">
      <c r="I780" s="92" t="str">
        <f>IF(Data!B785="","",Data!B785)</f>
        <v/>
      </c>
      <c r="J780" s="92" t="str">
        <f>IF(Data!C785="","",Data!C785)</f>
        <v/>
      </c>
      <c r="K780" s="92" t="str">
        <f>IF(Data!D785="","",Data!D785)</f>
        <v/>
      </c>
    </row>
    <row r="781" spans="9:11">
      <c r="I781" s="92" t="str">
        <f>IF(Data!B786="","",Data!B786)</f>
        <v/>
      </c>
      <c r="J781" s="92" t="str">
        <f>IF(Data!C786="","",Data!C786)</f>
        <v/>
      </c>
      <c r="K781" s="92" t="str">
        <f>IF(Data!D786="","",Data!D786)</f>
        <v/>
      </c>
    </row>
    <row r="782" spans="9:11">
      <c r="I782" s="92" t="str">
        <f>IF(Data!B787="","",Data!B787)</f>
        <v/>
      </c>
      <c r="J782" s="92" t="str">
        <f>IF(Data!C787="","",Data!C787)</f>
        <v/>
      </c>
      <c r="K782" s="92" t="str">
        <f>IF(Data!D787="","",Data!D787)</f>
        <v/>
      </c>
    </row>
    <row r="783" spans="9:11">
      <c r="I783" s="92" t="str">
        <f>IF(Data!B788="","",Data!B788)</f>
        <v/>
      </c>
      <c r="J783" s="92" t="str">
        <f>IF(Data!C788="","",Data!C788)</f>
        <v/>
      </c>
      <c r="K783" s="92" t="str">
        <f>IF(Data!D788="","",Data!D788)</f>
        <v/>
      </c>
    </row>
    <row r="784" spans="9:11">
      <c r="I784" s="92" t="str">
        <f>IF(Data!B789="","",Data!B789)</f>
        <v/>
      </c>
      <c r="J784" s="92" t="str">
        <f>IF(Data!C789="","",Data!C789)</f>
        <v/>
      </c>
      <c r="K784" s="92" t="str">
        <f>IF(Data!D789="","",Data!D789)</f>
        <v/>
      </c>
    </row>
    <row r="785" spans="9:11">
      <c r="I785" s="92" t="str">
        <f>IF(Data!B790="","",Data!B790)</f>
        <v/>
      </c>
      <c r="J785" s="92" t="str">
        <f>IF(Data!C790="","",Data!C790)</f>
        <v/>
      </c>
      <c r="K785" s="92" t="str">
        <f>IF(Data!D790="","",Data!D790)</f>
        <v/>
      </c>
    </row>
    <row r="786" spans="9:11">
      <c r="I786" s="92" t="str">
        <f>IF(Data!B791="","",Data!B791)</f>
        <v/>
      </c>
      <c r="J786" s="92" t="str">
        <f>IF(Data!C791="","",Data!C791)</f>
        <v/>
      </c>
      <c r="K786" s="92" t="str">
        <f>IF(Data!D791="","",Data!D791)</f>
        <v/>
      </c>
    </row>
    <row r="787" spans="9:11">
      <c r="I787" s="92" t="str">
        <f>IF(Data!B792="","",Data!B792)</f>
        <v/>
      </c>
      <c r="J787" s="92" t="str">
        <f>IF(Data!C792="","",Data!C792)</f>
        <v/>
      </c>
      <c r="K787" s="92" t="str">
        <f>IF(Data!D792="","",Data!D792)</f>
        <v/>
      </c>
    </row>
    <row r="788" spans="9:11">
      <c r="I788" s="92" t="str">
        <f>IF(Data!B793="","",Data!B793)</f>
        <v/>
      </c>
      <c r="J788" s="92" t="str">
        <f>IF(Data!C793="","",Data!C793)</f>
        <v/>
      </c>
      <c r="K788" s="92" t="str">
        <f>IF(Data!D793="","",Data!D793)</f>
        <v/>
      </c>
    </row>
    <row r="789" spans="9:11">
      <c r="I789" s="92" t="str">
        <f>IF(Data!B794="","",Data!B794)</f>
        <v/>
      </c>
      <c r="J789" s="92" t="str">
        <f>IF(Data!C794="","",Data!C794)</f>
        <v/>
      </c>
      <c r="K789" s="92" t="str">
        <f>IF(Data!D794="","",Data!D794)</f>
        <v/>
      </c>
    </row>
    <row r="790" spans="9:11">
      <c r="I790" s="92" t="str">
        <f>IF(Data!B795="","",Data!B795)</f>
        <v/>
      </c>
      <c r="J790" s="92" t="str">
        <f>IF(Data!C795="","",Data!C795)</f>
        <v/>
      </c>
      <c r="K790" s="92" t="str">
        <f>IF(Data!D795="","",Data!D795)</f>
        <v/>
      </c>
    </row>
    <row r="791" spans="9:11">
      <c r="I791" s="92" t="str">
        <f>IF(Data!B796="","",Data!B796)</f>
        <v/>
      </c>
      <c r="J791" s="92" t="str">
        <f>IF(Data!C796="","",Data!C796)</f>
        <v/>
      </c>
      <c r="K791" s="92" t="str">
        <f>IF(Data!D796="","",Data!D796)</f>
        <v/>
      </c>
    </row>
    <row r="792" spans="9:11">
      <c r="I792" s="92" t="str">
        <f>IF(Data!B797="","",Data!B797)</f>
        <v/>
      </c>
      <c r="J792" s="92" t="str">
        <f>IF(Data!C797="","",Data!C797)</f>
        <v/>
      </c>
      <c r="K792" s="92" t="str">
        <f>IF(Data!D797="","",Data!D797)</f>
        <v/>
      </c>
    </row>
    <row r="793" spans="9:11">
      <c r="I793" s="92" t="str">
        <f>IF(Data!B798="","",Data!B798)</f>
        <v/>
      </c>
      <c r="J793" s="92" t="str">
        <f>IF(Data!C798="","",Data!C798)</f>
        <v/>
      </c>
      <c r="K793" s="92" t="str">
        <f>IF(Data!D798="","",Data!D798)</f>
        <v/>
      </c>
    </row>
    <row r="794" spans="9:11">
      <c r="I794" s="92" t="str">
        <f>IF(Data!B799="","",Data!B799)</f>
        <v/>
      </c>
      <c r="J794" s="92" t="str">
        <f>IF(Data!C799="","",Data!C799)</f>
        <v/>
      </c>
      <c r="K794" s="92" t="str">
        <f>IF(Data!D799="","",Data!D799)</f>
        <v/>
      </c>
    </row>
    <row r="795" spans="9:11">
      <c r="I795" s="92" t="str">
        <f>IF(Data!B800="","",Data!B800)</f>
        <v/>
      </c>
      <c r="J795" s="92" t="str">
        <f>IF(Data!C800="","",Data!C800)</f>
        <v/>
      </c>
      <c r="K795" s="92" t="str">
        <f>IF(Data!D800="","",Data!D800)</f>
        <v/>
      </c>
    </row>
    <row r="796" spans="9:11">
      <c r="I796" s="92" t="str">
        <f>IF(Data!B801="","",Data!B801)</f>
        <v/>
      </c>
      <c r="J796" s="92" t="str">
        <f>IF(Data!C801="","",Data!C801)</f>
        <v/>
      </c>
      <c r="K796" s="92" t="str">
        <f>IF(Data!D801="","",Data!D801)</f>
        <v/>
      </c>
    </row>
    <row r="797" spans="9:11">
      <c r="I797" s="92" t="str">
        <f>IF(Data!B802="","",Data!B802)</f>
        <v/>
      </c>
      <c r="J797" s="92" t="str">
        <f>IF(Data!C802="","",Data!C802)</f>
        <v/>
      </c>
      <c r="K797" s="92" t="str">
        <f>IF(Data!D802="","",Data!D802)</f>
        <v/>
      </c>
    </row>
    <row r="798" spans="9:11">
      <c r="I798" s="92" t="str">
        <f>IF(Data!B803="","",Data!B803)</f>
        <v/>
      </c>
      <c r="J798" s="92" t="str">
        <f>IF(Data!C803="","",Data!C803)</f>
        <v/>
      </c>
      <c r="K798" s="92" t="str">
        <f>IF(Data!D803="","",Data!D803)</f>
        <v/>
      </c>
    </row>
    <row r="799" spans="9:11">
      <c r="I799" s="92" t="str">
        <f>IF(Data!B804="","",Data!B804)</f>
        <v/>
      </c>
      <c r="J799" s="92" t="str">
        <f>IF(Data!C804="","",Data!C804)</f>
        <v/>
      </c>
      <c r="K799" s="92" t="str">
        <f>IF(Data!D804="","",Data!D804)</f>
        <v/>
      </c>
    </row>
    <row r="800" spans="9:11">
      <c r="I800" s="92" t="str">
        <f>IF(Data!B805="","",Data!B805)</f>
        <v/>
      </c>
      <c r="J800" s="92" t="str">
        <f>IF(Data!C805="","",Data!C805)</f>
        <v/>
      </c>
      <c r="K800" s="92" t="str">
        <f>IF(Data!D805="","",Data!D805)</f>
        <v/>
      </c>
    </row>
    <row r="801" spans="9:11">
      <c r="I801" s="92" t="str">
        <f>IF(Data!B806="","",Data!B806)</f>
        <v/>
      </c>
      <c r="J801" s="92" t="str">
        <f>IF(Data!C806="","",Data!C806)</f>
        <v/>
      </c>
      <c r="K801" s="92" t="str">
        <f>IF(Data!D806="","",Data!D806)</f>
        <v/>
      </c>
    </row>
    <row r="802" spans="9:11">
      <c r="I802" s="92" t="str">
        <f>IF(Data!B807="","",Data!B807)</f>
        <v/>
      </c>
      <c r="J802" s="92" t="str">
        <f>IF(Data!C807="","",Data!C807)</f>
        <v/>
      </c>
      <c r="K802" s="92" t="str">
        <f>IF(Data!D807="","",Data!D807)</f>
        <v/>
      </c>
    </row>
    <row r="803" spans="9:11">
      <c r="I803" s="92" t="str">
        <f>IF(Data!B808="","",Data!B808)</f>
        <v/>
      </c>
      <c r="J803" s="92" t="str">
        <f>IF(Data!C808="","",Data!C808)</f>
        <v/>
      </c>
      <c r="K803" s="92" t="str">
        <f>IF(Data!D808="","",Data!D808)</f>
        <v/>
      </c>
    </row>
    <row r="804" spans="9:11">
      <c r="I804" s="92" t="str">
        <f>IF(Data!B809="","",Data!B809)</f>
        <v/>
      </c>
      <c r="J804" s="92" t="str">
        <f>IF(Data!C809="","",Data!C809)</f>
        <v/>
      </c>
      <c r="K804" s="92" t="str">
        <f>IF(Data!D809="","",Data!D809)</f>
        <v/>
      </c>
    </row>
    <row r="805" spans="9:11">
      <c r="I805" s="92" t="str">
        <f>IF(Data!B810="","",Data!B810)</f>
        <v/>
      </c>
      <c r="J805" s="92" t="str">
        <f>IF(Data!C810="","",Data!C810)</f>
        <v/>
      </c>
      <c r="K805" s="92" t="str">
        <f>IF(Data!D810="","",Data!D810)</f>
        <v/>
      </c>
    </row>
    <row r="806" spans="9:11">
      <c r="I806" s="92" t="str">
        <f>IF(Data!B811="","",Data!B811)</f>
        <v/>
      </c>
      <c r="J806" s="92" t="str">
        <f>IF(Data!C811="","",Data!C811)</f>
        <v/>
      </c>
      <c r="K806" s="92" t="str">
        <f>IF(Data!D811="","",Data!D811)</f>
        <v/>
      </c>
    </row>
    <row r="807" spans="9:11">
      <c r="I807" s="92" t="str">
        <f>IF(Data!B812="","",Data!B812)</f>
        <v/>
      </c>
      <c r="J807" s="92" t="str">
        <f>IF(Data!C812="","",Data!C812)</f>
        <v/>
      </c>
      <c r="K807" s="92" t="str">
        <f>IF(Data!D812="","",Data!D812)</f>
        <v/>
      </c>
    </row>
    <row r="808" spans="9:11">
      <c r="I808" s="92" t="str">
        <f>IF(Data!B813="","",Data!B813)</f>
        <v/>
      </c>
      <c r="J808" s="92" t="str">
        <f>IF(Data!C813="","",Data!C813)</f>
        <v/>
      </c>
      <c r="K808" s="92" t="str">
        <f>IF(Data!D813="","",Data!D813)</f>
        <v/>
      </c>
    </row>
    <row r="809" spans="9:11">
      <c r="I809" s="92" t="str">
        <f>IF(Data!B814="","",Data!B814)</f>
        <v/>
      </c>
      <c r="J809" s="92" t="str">
        <f>IF(Data!C814="","",Data!C814)</f>
        <v/>
      </c>
      <c r="K809" s="92" t="str">
        <f>IF(Data!D814="","",Data!D814)</f>
        <v/>
      </c>
    </row>
    <row r="810" spans="9:11">
      <c r="I810" s="92" t="str">
        <f>IF(Data!B815="","",Data!B815)</f>
        <v/>
      </c>
      <c r="J810" s="92" t="str">
        <f>IF(Data!C815="","",Data!C815)</f>
        <v/>
      </c>
      <c r="K810" s="92" t="str">
        <f>IF(Data!D815="","",Data!D815)</f>
        <v/>
      </c>
    </row>
    <row r="811" spans="9:11">
      <c r="I811" s="92" t="str">
        <f>IF(Data!B816="","",Data!B816)</f>
        <v/>
      </c>
      <c r="J811" s="92" t="str">
        <f>IF(Data!C816="","",Data!C816)</f>
        <v/>
      </c>
      <c r="K811" s="92" t="str">
        <f>IF(Data!D816="","",Data!D816)</f>
        <v/>
      </c>
    </row>
    <row r="812" spans="9:11">
      <c r="I812" s="92" t="str">
        <f>IF(Data!B817="","",Data!B817)</f>
        <v/>
      </c>
      <c r="J812" s="92" t="str">
        <f>IF(Data!C817="","",Data!C817)</f>
        <v/>
      </c>
      <c r="K812" s="92" t="str">
        <f>IF(Data!D817="","",Data!D817)</f>
        <v/>
      </c>
    </row>
    <row r="813" spans="9:11">
      <c r="I813" s="92" t="str">
        <f>IF(Data!B818="","",Data!B818)</f>
        <v/>
      </c>
      <c r="J813" s="92" t="str">
        <f>IF(Data!C818="","",Data!C818)</f>
        <v/>
      </c>
      <c r="K813" s="92" t="str">
        <f>IF(Data!D818="","",Data!D818)</f>
        <v/>
      </c>
    </row>
    <row r="814" spans="9:11">
      <c r="I814" s="92" t="str">
        <f>IF(Data!B819="","",Data!B819)</f>
        <v/>
      </c>
      <c r="J814" s="92" t="str">
        <f>IF(Data!C819="","",Data!C819)</f>
        <v/>
      </c>
      <c r="K814" s="92" t="str">
        <f>IF(Data!D819="","",Data!D819)</f>
        <v/>
      </c>
    </row>
    <row r="815" spans="9:11">
      <c r="I815" s="92" t="str">
        <f>IF(Data!B820="","",Data!B820)</f>
        <v/>
      </c>
      <c r="J815" s="92" t="str">
        <f>IF(Data!C820="","",Data!C820)</f>
        <v/>
      </c>
      <c r="K815" s="92" t="str">
        <f>IF(Data!D820="","",Data!D820)</f>
        <v/>
      </c>
    </row>
    <row r="816" spans="9:11">
      <c r="I816" s="92" t="str">
        <f>IF(Data!B821="","",Data!B821)</f>
        <v/>
      </c>
      <c r="J816" s="92" t="str">
        <f>IF(Data!C821="","",Data!C821)</f>
        <v/>
      </c>
      <c r="K816" s="92" t="str">
        <f>IF(Data!D821="","",Data!D821)</f>
        <v/>
      </c>
    </row>
    <row r="817" spans="9:11">
      <c r="I817" s="92" t="str">
        <f>IF(Data!B822="","",Data!B822)</f>
        <v/>
      </c>
      <c r="J817" s="92" t="str">
        <f>IF(Data!C822="","",Data!C822)</f>
        <v/>
      </c>
      <c r="K817" s="92" t="str">
        <f>IF(Data!D822="","",Data!D822)</f>
        <v/>
      </c>
    </row>
    <row r="818" spans="9:11">
      <c r="I818" s="92" t="str">
        <f>IF(Data!B823="","",Data!B823)</f>
        <v/>
      </c>
      <c r="J818" s="92" t="str">
        <f>IF(Data!C823="","",Data!C823)</f>
        <v/>
      </c>
      <c r="K818" s="92" t="str">
        <f>IF(Data!D823="","",Data!D823)</f>
        <v/>
      </c>
    </row>
    <row r="819" spans="9:11">
      <c r="I819" s="92" t="str">
        <f>IF(Data!B824="","",Data!B824)</f>
        <v/>
      </c>
      <c r="J819" s="92" t="str">
        <f>IF(Data!C824="","",Data!C824)</f>
        <v/>
      </c>
      <c r="K819" s="92" t="str">
        <f>IF(Data!D824="","",Data!D824)</f>
        <v/>
      </c>
    </row>
    <row r="820" spans="9:11">
      <c r="I820" s="92" t="str">
        <f>IF(Data!B825="","",Data!B825)</f>
        <v/>
      </c>
      <c r="J820" s="92" t="str">
        <f>IF(Data!C825="","",Data!C825)</f>
        <v/>
      </c>
      <c r="K820" s="92" t="str">
        <f>IF(Data!D825="","",Data!D825)</f>
        <v/>
      </c>
    </row>
    <row r="821" spans="9:11">
      <c r="I821" s="92" t="str">
        <f>IF(Data!B826="","",Data!B826)</f>
        <v/>
      </c>
      <c r="J821" s="92" t="str">
        <f>IF(Data!C826="","",Data!C826)</f>
        <v/>
      </c>
      <c r="K821" s="92" t="str">
        <f>IF(Data!D826="","",Data!D826)</f>
        <v/>
      </c>
    </row>
    <row r="822" spans="9:11">
      <c r="I822" s="92" t="str">
        <f>IF(Data!B827="","",Data!B827)</f>
        <v/>
      </c>
      <c r="J822" s="92" t="str">
        <f>IF(Data!C827="","",Data!C827)</f>
        <v/>
      </c>
      <c r="K822" s="92" t="str">
        <f>IF(Data!D827="","",Data!D827)</f>
        <v/>
      </c>
    </row>
    <row r="823" spans="9:11">
      <c r="I823" s="92" t="str">
        <f>IF(Data!B828="","",Data!B828)</f>
        <v/>
      </c>
      <c r="J823" s="92" t="str">
        <f>IF(Data!C828="","",Data!C828)</f>
        <v/>
      </c>
      <c r="K823" s="92" t="str">
        <f>IF(Data!D828="","",Data!D828)</f>
        <v/>
      </c>
    </row>
    <row r="824" spans="9:11">
      <c r="I824" s="92" t="str">
        <f>IF(Data!B829="","",Data!B829)</f>
        <v/>
      </c>
      <c r="J824" s="92" t="str">
        <f>IF(Data!C829="","",Data!C829)</f>
        <v/>
      </c>
      <c r="K824" s="92" t="str">
        <f>IF(Data!D829="","",Data!D829)</f>
        <v/>
      </c>
    </row>
    <row r="825" spans="9:11">
      <c r="I825" s="92" t="str">
        <f>IF(Data!B830="","",Data!B830)</f>
        <v/>
      </c>
      <c r="J825" s="92" t="str">
        <f>IF(Data!C830="","",Data!C830)</f>
        <v/>
      </c>
      <c r="K825" s="92" t="str">
        <f>IF(Data!D830="","",Data!D830)</f>
        <v/>
      </c>
    </row>
    <row r="826" spans="9:11">
      <c r="I826" s="92" t="str">
        <f>IF(Data!B831="","",Data!B831)</f>
        <v/>
      </c>
      <c r="J826" s="92" t="str">
        <f>IF(Data!C831="","",Data!C831)</f>
        <v/>
      </c>
      <c r="K826" s="92" t="str">
        <f>IF(Data!D831="","",Data!D831)</f>
        <v/>
      </c>
    </row>
    <row r="827" spans="9:11">
      <c r="I827" s="92" t="str">
        <f>IF(Data!B832="","",Data!B832)</f>
        <v/>
      </c>
      <c r="J827" s="92" t="str">
        <f>IF(Data!C832="","",Data!C832)</f>
        <v/>
      </c>
      <c r="K827" s="92" t="str">
        <f>IF(Data!D832="","",Data!D832)</f>
        <v/>
      </c>
    </row>
    <row r="828" spans="9:11">
      <c r="I828" s="92" t="str">
        <f>IF(Data!B833="","",Data!B833)</f>
        <v/>
      </c>
      <c r="J828" s="92" t="str">
        <f>IF(Data!C833="","",Data!C833)</f>
        <v/>
      </c>
      <c r="K828" s="92" t="str">
        <f>IF(Data!D833="","",Data!D833)</f>
        <v/>
      </c>
    </row>
    <row r="829" spans="9:11">
      <c r="I829" s="92" t="str">
        <f>IF(Data!B834="","",Data!B834)</f>
        <v/>
      </c>
      <c r="J829" s="92" t="str">
        <f>IF(Data!C834="","",Data!C834)</f>
        <v/>
      </c>
      <c r="K829" s="92" t="str">
        <f>IF(Data!D834="","",Data!D834)</f>
        <v/>
      </c>
    </row>
    <row r="830" spans="9:11">
      <c r="I830" s="92" t="str">
        <f>IF(Data!B835="","",Data!B835)</f>
        <v/>
      </c>
      <c r="J830" s="92" t="str">
        <f>IF(Data!C835="","",Data!C835)</f>
        <v/>
      </c>
      <c r="K830" s="92" t="str">
        <f>IF(Data!D835="","",Data!D835)</f>
        <v/>
      </c>
    </row>
    <row r="831" spans="9:11">
      <c r="I831" s="92" t="str">
        <f>IF(Data!B836="","",Data!B836)</f>
        <v/>
      </c>
      <c r="J831" s="92" t="str">
        <f>IF(Data!C836="","",Data!C836)</f>
        <v/>
      </c>
      <c r="K831" s="92" t="str">
        <f>IF(Data!D836="","",Data!D836)</f>
        <v/>
      </c>
    </row>
    <row r="832" spans="9:11">
      <c r="I832" s="92" t="str">
        <f>IF(Data!B837="","",Data!B837)</f>
        <v/>
      </c>
      <c r="J832" s="92" t="str">
        <f>IF(Data!C837="","",Data!C837)</f>
        <v/>
      </c>
      <c r="K832" s="92" t="str">
        <f>IF(Data!D837="","",Data!D837)</f>
        <v/>
      </c>
    </row>
    <row r="833" spans="9:11">
      <c r="I833" s="92" t="str">
        <f>IF(Data!B838="","",Data!B838)</f>
        <v/>
      </c>
      <c r="J833" s="92" t="str">
        <f>IF(Data!C838="","",Data!C838)</f>
        <v/>
      </c>
      <c r="K833" s="92" t="str">
        <f>IF(Data!D838="","",Data!D838)</f>
        <v/>
      </c>
    </row>
    <row r="834" spans="9:11">
      <c r="I834" s="92" t="str">
        <f>IF(Data!B839="","",Data!B839)</f>
        <v/>
      </c>
      <c r="J834" s="92" t="str">
        <f>IF(Data!C839="","",Data!C839)</f>
        <v/>
      </c>
      <c r="K834" s="92" t="str">
        <f>IF(Data!D839="","",Data!D839)</f>
        <v/>
      </c>
    </row>
    <row r="835" spans="9:11">
      <c r="I835" s="92" t="str">
        <f>IF(Data!B840="","",Data!B840)</f>
        <v/>
      </c>
      <c r="J835" s="92" t="str">
        <f>IF(Data!C840="","",Data!C840)</f>
        <v/>
      </c>
      <c r="K835" s="92" t="str">
        <f>IF(Data!D840="","",Data!D840)</f>
        <v/>
      </c>
    </row>
    <row r="836" spans="9:11">
      <c r="I836" s="92" t="str">
        <f>IF(Data!B841="","",Data!B841)</f>
        <v/>
      </c>
      <c r="J836" s="92" t="str">
        <f>IF(Data!C841="","",Data!C841)</f>
        <v/>
      </c>
      <c r="K836" s="92" t="str">
        <f>IF(Data!D841="","",Data!D841)</f>
        <v/>
      </c>
    </row>
    <row r="837" spans="9:11">
      <c r="I837" s="92" t="str">
        <f>IF(Data!B842="","",Data!B842)</f>
        <v/>
      </c>
      <c r="J837" s="92" t="str">
        <f>IF(Data!C842="","",Data!C842)</f>
        <v/>
      </c>
      <c r="K837" s="92" t="str">
        <f>IF(Data!D842="","",Data!D842)</f>
        <v/>
      </c>
    </row>
    <row r="838" spans="9:11">
      <c r="I838" s="92" t="str">
        <f>IF(Data!B843="","",Data!B843)</f>
        <v/>
      </c>
      <c r="J838" s="92" t="str">
        <f>IF(Data!C843="","",Data!C843)</f>
        <v/>
      </c>
      <c r="K838" s="92" t="str">
        <f>IF(Data!D843="","",Data!D843)</f>
        <v/>
      </c>
    </row>
    <row r="839" spans="9:11">
      <c r="I839" s="92" t="str">
        <f>IF(Data!B844="","",Data!B844)</f>
        <v/>
      </c>
      <c r="J839" s="92" t="str">
        <f>IF(Data!C844="","",Data!C844)</f>
        <v/>
      </c>
      <c r="K839" s="92" t="str">
        <f>IF(Data!D844="","",Data!D844)</f>
        <v/>
      </c>
    </row>
    <row r="840" spans="9:11">
      <c r="I840" s="92" t="str">
        <f>IF(Data!B845="","",Data!B845)</f>
        <v/>
      </c>
      <c r="J840" s="92" t="str">
        <f>IF(Data!C845="","",Data!C845)</f>
        <v/>
      </c>
      <c r="K840" s="92" t="str">
        <f>IF(Data!D845="","",Data!D845)</f>
        <v/>
      </c>
    </row>
    <row r="841" spans="9:11">
      <c r="I841" s="92" t="str">
        <f>IF(Data!B846="","",Data!B846)</f>
        <v/>
      </c>
      <c r="J841" s="92" t="str">
        <f>IF(Data!C846="","",Data!C846)</f>
        <v/>
      </c>
      <c r="K841" s="92" t="str">
        <f>IF(Data!D846="","",Data!D846)</f>
        <v/>
      </c>
    </row>
    <row r="842" spans="9:11">
      <c r="I842" s="92" t="str">
        <f>IF(Data!B847="","",Data!B847)</f>
        <v/>
      </c>
      <c r="J842" s="92" t="str">
        <f>IF(Data!C847="","",Data!C847)</f>
        <v/>
      </c>
      <c r="K842" s="92" t="str">
        <f>IF(Data!D847="","",Data!D847)</f>
        <v/>
      </c>
    </row>
    <row r="843" spans="9:11">
      <c r="I843" s="92" t="str">
        <f>IF(Data!B848="","",Data!B848)</f>
        <v/>
      </c>
      <c r="J843" s="92" t="str">
        <f>IF(Data!C848="","",Data!C848)</f>
        <v/>
      </c>
      <c r="K843" s="92" t="str">
        <f>IF(Data!D848="","",Data!D848)</f>
        <v/>
      </c>
    </row>
    <row r="844" spans="9:11">
      <c r="I844" s="92" t="str">
        <f>IF(Data!B849="","",Data!B849)</f>
        <v/>
      </c>
      <c r="J844" s="92" t="str">
        <f>IF(Data!C849="","",Data!C849)</f>
        <v/>
      </c>
      <c r="K844" s="92" t="str">
        <f>IF(Data!D849="","",Data!D849)</f>
        <v/>
      </c>
    </row>
    <row r="845" spans="9:11">
      <c r="I845" s="92" t="str">
        <f>IF(Data!B850="","",Data!B850)</f>
        <v/>
      </c>
      <c r="J845" s="92" t="str">
        <f>IF(Data!C850="","",Data!C850)</f>
        <v/>
      </c>
      <c r="K845" s="92" t="str">
        <f>IF(Data!D850="","",Data!D850)</f>
        <v/>
      </c>
    </row>
    <row r="846" spans="9:11">
      <c r="I846" s="92" t="str">
        <f>IF(Data!B851="","",Data!B851)</f>
        <v/>
      </c>
      <c r="J846" s="92" t="str">
        <f>IF(Data!C851="","",Data!C851)</f>
        <v/>
      </c>
      <c r="K846" s="92" t="str">
        <f>IF(Data!D851="","",Data!D851)</f>
        <v/>
      </c>
    </row>
    <row r="847" spans="9:11">
      <c r="I847" s="92" t="str">
        <f>IF(Data!B852="","",Data!B852)</f>
        <v/>
      </c>
      <c r="J847" s="92" t="str">
        <f>IF(Data!C852="","",Data!C852)</f>
        <v/>
      </c>
      <c r="K847" s="92" t="str">
        <f>IF(Data!D852="","",Data!D852)</f>
        <v/>
      </c>
    </row>
    <row r="848" spans="9:11">
      <c r="I848" s="92" t="str">
        <f>IF(Data!B853="","",Data!B853)</f>
        <v/>
      </c>
      <c r="J848" s="92" t="str">
        <f>IF(Data!C853="","",Data!C853)</f>
        <v/>
      </c>
      <c r="K848" s="92" t="str">
        <f>IF(Data!D853="","",Data!D853)</f>
        <v/>
      </c>
    </row>
    <row r="849" spans="9:11">
      <c r="I849" s="92" t="str">
        <f>IF(Data!B854="","",Data!B854)</f>
        <v/>
      </c>
      <c r="J849" s="92" t="str">
        <f>IF(Data!C854="","",Data!C854)</f>
        <v/>
      </c>
      <c r="K849" s="92" t="str">
        <f>IF(Data!D854="","",Data!D854)</f>
        <v/>
      </c>
    </row>
    <row r="850" spans="9:11">
      <c r="I850" s="92" t="str">
        <f>IF(Data!B855="","",Data!B855)</f>
        <v/>
      </c>
      <c r="J850" s="92" t="str">
        <f>IF(Data!C855="","",Data!C855)</f>
        <v/>
      </c>
      <c r="K850" s="92" t="str">
        <f>IF(Data!D855="","",Data!D855)</f>
        <v/>
      </c>
    </row>
    <row r="851" spans="9:11">
      <c r="I851" s="92" t="str">
        <f>IF(Data!B856="","",Data!B856)</f>
        <v/>
      </c>
      <c r="J851" s="92" t="str">
        <f>IF(Data!C856="","",Data!C856)</f>
        <v/>
      </c>
      <c r="K851" s="92" t="str">
        <f>IF(Data!D856="","",Data!D856)</f>
        <v/>
      </c>
    </row>
    <row r="852" spans="9:11">
      <c r="I852" s="92" t="str">
        <f>IF(Data!B857="","",Data!B857)</f>
        <v/>
      </c>
      <c r="J852" s="92" t="str">
        <f>IF(Data!C857="","",Data!C857)</f>
        <v/>
      </c>
      <c r="K852" s="92" t="str">
        <f>IF(Data!D857="","",Data!D857)</f>
        <v/>
      </c>
    </row>
    <row r="853" spans="9:11">
      <c r="I853" s="92" t="str">
        <f>IF(Data!B858="","",Data!B858)</f>
        <v/>
      </c>
      <c r="J853" s="92" t="str">
        <f>IF(Data!C858="","",Data!C858)</f>
        <v/>
      </c>
      <c r="K853" s="92" t="str">
        <f>IF(Data!D858="","",Data!D858)</f>
        <v/>
      </c>
    </row>
    <row r="854" spans="9:11">
      <c r="I854" s="92" t="str">
        <f>IF(Data!B859="","",Data!B859)</f>
        <v/>
      </c>
      <c r="J854" s="92" t="str">
        <f>IF(Data!C859="","",Data!C859)</f>
        <v/>
      </c>
      <c r="K854" s="92" t="str">
        <f>IF(Data!D859="","",Data!D859)</f>
        <v/>
      </c>
    </row>
    <row r="855" spans="9:11">
      <c r="I855" s="92" t="str">
        <f>IF(Data!B860="","",Data!B860)</f>
        <v/>
      </c>
      <c r="J855" s="92" t="str">
        <f>IF(Data!C860="","",Data!C860)</f>
        <v/>
      </c>
      <c r="K855" s="92" t="str">
        <f>IF(Data!D860="","",Data!D860)</f>
        <v/>
      </c>
    </row>
    <row r="856" spans="9:11">
      <c r="I856" s="92" t="str">
        <f>IF(Data!B861="","",Data!B861)</f>
        <v/>
      </c>
      <c r="J856" s="92" t="str">
        <f>IF(Data!C861="","",Data!C861)</f>
        <v/>
      </c>
      <c r="K856" s="92" t="str">
        <f>IF(Data!D861="","",Data!D861)</f>
        <v/>
      </c>
    </row>
    <row r="857" spans="9:11">
      <c r="I857" s="92" t="str">
        <f>IF(Data!B862="","",Data!B862)</f>
        <v/>
      </c>
      <c r="J857" s="92" t="str">
        <f>IF(Data!C862="","",Data!C862)</f>
        <v/>
      </c>
      <c r="K857" s="92" t="str">
        <f>IF(Data!D862="","",Data!D862)</f>
        <v/>
      </c>
    </row>
    <row r="858" spans="9:11">
      <c r="I858" s="92" t="str">
        <f>IF(Data!B863="","",Data!B863)</f>
        <v/>
      </c>
      <c r="J858" s="92" t="str">
        <f>IF(Data!C863="","",Data!C863)</f>
        <v/>
      </c>
      <c r="K858" s="92" t="str">
        <f>IF(Data!D863="","",Data!D863)</f>
        <v/>
      </c>
    </row>
    <row r="859" spans="9:11">
      <c r="I859" s="92" t="str">
        <f>IF(Data!B864="","",Data!B864)</f>
        <v/>
      </c>
      <c r="J859" s="92" t="str">
        <f>IF(Data!C864="","",Data!C864)</f>
        <v/>
      </c>
      <c r="K859" s="92" t="str">
        <f>IF(Data!D864="","",Data!D864)</f>
        <v/>
      </c>
    </row>
    <row r="860" spans="9:11">
      <c r="I860" s="92" t="str">
        <f>IF(Data!B865="","",Data!B865)</f>
        <v/>
      </c>
      <c r="J860" s="92" t="str">
        <f>IF(Data!C865="","",Data!C865)</f>
        <v/>
      </c>
      <c r="K860" s="92" t="str">
        <f>IF(Data!D865="","",Data!D865)</f>
        <v/>
      </c>
    </row>
    <row r="861" spans="9:11">
      <c r="I861" s="92" t="str">
        <f>IF(Data!B866="","",Data!B866)</f>
        <v/>
      </c>
      <c r="J861" s="92" t="str">
        <f>IF(Data!C866="","",Data!C866)</f>
        <v/>
      </c>
      <c r="K861" s="92" t="str">
        <f>IF(Data!D866="","",Data!D866)</f>
        <v/>
      </c>
    </row>
    <row r="862" spans="9:11">
      <c r="I862" s="92" t="str">
        <f>IF(Data!B867="","",Data!B867)</f>
        <v/>
      </c>
      <c r="J862" s="92" t="str">
        <f>IF(Data!C867="","",Data!C867)</f>
        <v/>
      </c>
      <c r="K862" s="92" t="str">
        <f>IF(Data!D867="","",Data!D867)</f>
        <v/>
      </c>
    </row>
    <row r="863" spans="9:11">
      <c r="I863" s="92" t="str">
        <f>IF(Data!B868="","",Data!B868)</f>
        <v/>
      </c>
      <c r="J863" s="92" t="str">
        <f>IF(Data!C868="","",Data!C868)</f>
        <v/>
      </c>
      <c r="K863" s="92" t="str">
        <f>IF(Data!D868="","",Data!D868)</f>
        <v/>
      </c>
    </row>
    <row r="864" spans="9:11">
      <c r="I864" s="92" t="str">
        <f>IF(Data!B869="","",Data!B869)</f>
        <v/>
      </c>
      <c r="J864" s="92" t="str">
        <f>IF(Data!C869="","",Data!C869)</f>
        <v/>
      </c>
      <c r="K864" s="92" t="str">
        <f>IF(Data!D869="","",Data!D869)</f>
        <v/>
      </c>
    </row>
    <row r="865" spans="9:11">
      <c r="I865" s="92" t="str">
        <f>IF(Data!B870="","",Data!B870)</f>
        <v/>
      </c>
      <c r="J865" s="92" t="str">
        <f>IF(Data!C870="","",Data!C870)</f>
        <v/>
      </c>
      <c r="K865" s="92" t="str">
        <f>IF(Data!D870="","",Data!D870)</f>
        <v/>
      </c>
    </row>
    <row r="866" spans="9:11">
      <c r="I866" s="92" t="str">
        <f>IF(Data!B871="","",Data!B871)</f>
        <v/>
      </c>
      <c r="J866" s="92" t="str">
        <f>IF(Data!C871="","",Data!C871)</f>
        <v/>
      </c>
      <c r="K866" s="92" t="str">
        <f>IF(Data!D871="","",Data!D871)</f>
        <v/>
      </c>
    </row>
    <row r="867" spans="9:11">
      <c r="I867" s="92" t="str">
        <f>IF(Data!B872="","",Data!B872)</f>
        <v/>
      </c>
      <c r="J867" s="92" t="str">
        <f>IF(Data!C872="","",Data!C872)</f>
        <v/>
      </c>
      <c r="K867" s="92" t="str">
        <f>IF(Data!D872="","",Data!D872)</f>
        <v/>
      </c>
    </row>
    <row r="868" spans="9:11">
      <c r="I868" s="92" t="str">
        <f>IF(Data!B873="","",Data!B873)</f>
        <v/>
      </c>
      <c r="J868" s="92" t="str">
        <f>IF(Data!C873="","",Data!C873)</f>
        <v/>
      </c>
      <c r="K868" s="92" t="str">
        <f>IF(Data!D873="","",Data!D873)</f>
        <v/>
      </c>
    </row>
    <row r="869" spans="9:11">
      <c r="I869" s="92" t="str">
        <f>IF(Data!B874="","",Data!B874)</f>
        <v/>
      </c>
      <c r="J869" s="92" t="str">
        <f>IF(Data!C874="","",Data!C874)</f>
        <v/>
      </c>
      <c r="K869" s="92" t="str">
        <f>IF(Data!D874="","",Data!D874)</f>
        <v/>
      </c>
    </row>
    <row r="870" spans="9:11">
      <c r="I870" s="92" t="str">
        <f>IF(Data!B875="","",Data!B875)</f>
        <v/>
      </c>
      <c r="J870" s="92" t="str">
        <f>IF(Data!C875="","",Data!C875)</f>
        <v/>
      </c>
      <c r="K870" s="92" t="str">
        <f>IF(Data!D875="","",Data!D875)</f>
        <v/>
      </c>
    </row>
    <row r="871" spans="9:11">
      <c r="I871" s="92" t="str">
        <f>IF(Data!B876="","",Data!B876)</f>
        <v/>
      </c>
      <c r="J871" s="92" t="str">
        <f>IF(Data!C876="","",Data!C876)</f>
        <v/>
      </c>
      <c r="K871" s="92" t="str">
        <f>IF(Data!D876="","",Data!D876)</f>
        <v/>
      </c>
    </row>
    <row r="872" spans="9:11">
      <c r="I872" s="92" t="str">
        <f>IF(Data!B877="","",Data!B877)</f>
        <v/>
      </c>
      <c r="J872" s="92" t="str">
        <f>IF(Data!C877="","",Data!C877)</f>
        <v/>
      </c>
      <c r="K872" s="92" t="str">
        <f>IF(Data!D877="","",Data!D877)</f>
        <v/>
      </c>
    </row>
    <row r="873" spans="9:11">
      <c r="I873" s="92" t="str">
        <f>IF(Data!B878="","",Data!B878)</f>
        <v/>
      </c>
      <c r="J873" s="92" t="str">
        <f>IF(Data!C878="","",Data!C878)</f>
        <v/>
      </c>
      <c r="K873" s="92" t="str">
        <f>IF(Data!D878="","",Data!D878)</f>
        <v/>
      </c>
    </row>
    <row r="874" spans="9:11">
      <c r="I874" s="92" t="str">
        <f>IF(Data!B879="","",Data!B879)</f>
        <v/>
      </c>
      <c r="J874" s="92" t="str">
        <f>IF(Data!C879="","",Data!C879)</f>
        <v/>
      </c>
      <c r="K874" s="92" t="str">
        <f>IF(Data!D879="","",Data!D879)</f>
        <v/>
      </c>
    </row>
    <row r="875" spans="9:11">
      <c r="I875" s="92" t="str">
        <f>IF(Data!B880="","",Data!B880)</f>
        <v/>
      </c>
      <c r="J875" s="92" t="str">
        <f>IF(Data!C880="","",Data!C880)</f>
        <v/>
      </c>
      <c r="K875" s="92" t="str">
        <f>IF(Data!D880="","",Data!D880)</f>
        <v/>
      </c>
    </row>
    <row r="876" spans="9:11">
      <c r="I876" s="92" t="str">
        <f>IF(Data!B881="","",Data!B881)</f>
        <v/>
      </c>
      <c r="J876" s="92" t="str">
        <f>IF(Data!C881="","",Data!C881)</f>
        <v/>
      </c>
      <c r="K876" s="92" t="str">
        <f>IF(Data!D881="","",Data!D881)</f>
        <v/>
      </c>
    </row>
    <row r="877" spans="9:11">
      <c r="I877" s="92" t="str">
        <f>IF(Data!B882="","",Data!B882)</f>
        <v/>
      </c>
      <c r="J877" s="92" t="str">
        <f>IF(Data!C882="","",Data!C882)</f>
        <v/>
      </c>
      <c r="K877" s="92" t="str">
        <f>IF(Data!D882="","",Data!D882)</f>
        <v/>
      </c>
    </row>
    <row r="878" spans="9:11">
      <c r="I878" s="92" t="str">
        <f>IF(Data!B883="","",Data!B883)</f>
        <v/>
      </c>
      <c r="J878" s="92" t="str">
        <f>IF(Data!C883="","",Data!C883)</f>
        <v/>
      </c>
      <c r="K878" s="92" t="str">
        <f>IF(Data!D883="","",Data!D883)</f>
        <v/>
      </c>
    </row>
    <row r="879" spans="9:11">
      <c r="I879" s="92" t="str">
        <f>IF(Data!B884="","",Data!B884)</f>
        <v/>
      </c>
      <c r="J879" s="92" t="str">
        <f>IF(Data!C884="","",Data!C884)</f>
        <v/>
      </c>
      <c r="K879" s="92" t="str">
        <f>IF(Data!D884="","",Data!D884)</f>
        <v/>
      </c>
    </row>
    <row r="880" spans="9:11">
      <c r="I880" s="92" t="str">
        <f>IF(Data!B885="","",Data!B885)</f>
        <v/>
      </c>
      <c r="J880" s="92" t="str">
        <f>IF(Data!C885="","",Data!C885)</f>
        <v/>
      </c>
      <c r="K880" s="92" t="str">
        <f>IF(Data!D885="","",Data!D885)</f>
        <v/>
      </c>
    </row>
    <row r="881" spans="9:11">
      <c r="I881" s="92" t="str">
        <f>IF(Data!B886="","",Data!B886)</f>
        <v/>
      </c>
      <c r="J881" s="92" t="str">
        <f>IF(Data!C886="","",Data!C886)</f>
        <v/>
      </c>
      <c r="K881" s="92" t="str">
        <f>IF(Data!D886="","",Data!D886)</f>
        <v/>
      </c>
    </row>
    <row r="882" spans="9:11">
      <c r="I882" s="92" t="str">
        <f>IF(Data!B887="","",Data!B887)</f>
        <v/>
      </c>
      <c r="J882" s="92" t="str">
        <f>IF(Data!C887="","",Data!C887)</f>
        <v/>
      </c>
      <c r="K882" s="92" t="str">
        <f>IF(Data!D887="","",Data!D887)</f>
        <v/>
      </c>
    </row>
    <row r="883" spans="9:11">
      <c r="I883" s="92" t="str">
        <f>IF(Data!B888="","",Data!B888)</f>
        <v/>
      </c>
      <c r="J883" s="92" t="str">
        <f>IF(Data!C888="","",Data!C888)</f>
        <v/>
      </c>
      <c r="K883" s="92" t="str">
        <f>IF(Data!D888="","",Data!D888)</f>
        <v/>
      </c>
    </row>
    <row r="884" spans="9:11">
      <c r="I884" s="92" t="str">
        <f>IF(Data!B889="","",Data!B889)</f>
        <v/>
      </c>
      <c r="J884" s="92" t="str">
        <f>IF(Data!C889="","",Data!C889)</f>
        <v/>
      </c>
      <c r="K884" s="92" t="str">
        <f>IF(Data!D889="","",Data!D889)</f>
        <v/>
      </c>
    </row>
    <row r="885" spans="9:11">
      <c r="I885" s="92" t="str">
        <f>IF(Data!B890="","",Data!B890)</f>
        <v/>
      </c>
      <c r="J885" s="92" t="str">
        <f>IF(Data!C890="","",Data!C890)</f>
        <v/>
      </c>
      <c r="K885" s="92" t="str">
        <f>IF(Data!D890="","",Data!D890)</f>
        <v/>
      </c>
    </row>
    <row r="886" spans="9:11">
      <c r="I886" s="92" t="str">
        <f>IF(Data!B891="","",Data!B891)</f>
        <v/>
      </c>
      <c r="J886" s="92" t="str">
        <f>IF(Data!C891="","",Data!C891)</f>
        <v/>
      </c>
      <c r="K886" s="92" t="str">
        <f>IF(Data!D891="","",Data!D891)</f>
        <v/>
      </c>
    </row>
    <row r="887" spans="9:11">
      <c r="I887" s="92" t="str">
        <f>IF(Data!B892="","",Data!B892)</f>
        <v/>
      </c>
      <c r="J887" s="92" t="str">
        <f>IF(Data!C892="","",Data!C892)</f>
        <v/>
      </c>
      <c r="K887" s="92" t="str">
        <f>IF(Data!D892="","",Data!D892)</f>
        <v/>
      </c>
    </row>
    <row r="888" spans="9:11">
      <c r="I888" s="92" t="str">
        <f>IF(Data!B893="","",Data!B893)</f>
        <v/>
      </c>
      <c r="J888" s="92" t="str">
        <f>IF(Data!C893="","",Data!C893)</f>
        <v/>
      </c>
      <c r="K888" s="92" t="str">
        <f>IF(Data!D893="","",Data!D893)</f>
        <v/>
      </c>
    </row>
    <row r="889" spans="9:11">
      <c r="I889" s="92" t="str">
        <f>IF(Data!B894="","",Data!B894)</f>
        <v/>
      </c>
      <c r="J889" s="92" t="str">
        <f>IF(Data!C894="","",Data!C894)</f>
        <v/>
      </c>
      <c r="K889" s="92" t="str">
        <f>IF(Data!D894="","",Data!D894)</f>
        <v/>
      </c>
    </row>
    <row r="890" spans="9:11">
      <c r="I890" s="92" t="str">
        <f>IF(Data!B895="","",Data!B895)</f>
        <v/>
      </c>
      <c r="J890" s="92" t="str">
        <f>IF(Data!C895="","",Data!C895)</f>
        <v/>
      </c>
      <c r="K890" s="92" t="str">
        <f>IF(Data!D895="","",Data!D895)</f>
        <v/>
      </c>
    </row>
    <row r="891" spans="9:11">
      <c r="I891" s="92" t="str">
        <f>IF(Data!B896="","",Data!B896)</f>
        <v/>
      </c>
      <c r="J891" s="92" t="str">
        <f>IF(Data!C896="","",Data!C896)</f>
        <v/>
      </c>
      <c r="K891" s="92" t="str">
        <f>IF(Data!D896="","",Data!D896)</f>
        <v/>
      </c>
    </row>
    <row r="892" spans="9:11">
      <c r="I892" s="92" t="str">
        <f>IF(Data!B897="","",Data!B897)</f>
        <v/>
      </c>
      <c r="J892" s="92" t="str">
        <f>IF(Data!C897="","",Data!C897)</f>
        <v/>
      </c>
      <c r="K892" s="92" t="str">
        <f>IF(Data!D897="","",Data!D897)</f>
        <v/>
      </c>
    </row>
    <row r="893" spans="9:11">
      <c r="I893" s="92" t="str">
        <f>IF(Data!B898="","",Data!B898)</f>
        <v/>
      </c>
      <c r="J893" s="92" t="str">
        <f>IF(Data!C898="","",Data!C898)</f>
        <v/>
      </c>
      <c r="K893" s="92" t="str">
        <f>IF(Data!D898="","",Data!D898)</f>
        <v/>
      </c>
    </row>
    <row r="894" spans="9:11">
      <c r="I894" s="92" t="str">
        <f>IF(Data!B899="","",Data!B899)</f>
        <v/>
      </c>
      <c r="J894" s="92" t="str">
        <f>IF(Data!C899="","",Data!C899)</f>
        <v/>
      </c>
      <c r="K894" s="92" t="str">
        <f>IF(Data!D899="","",Data!D899)</f>
        <v/>
      </c>
    </row>
    <row r="895" spans="9:11">
      <c r="I895" s="92" t="str">
        <f>IF(Data!B900="","",Data!B900)</f>
        <v/>
      </c>
      <c r="J895" s="92" t="str">
        <f>IF(Data!C900="","",Data!C900)</f>
        <v/>
      </c>
      <c r="K895" s="92" t="str">
        <f>IF(Data!D900="","",Data!D900)</f>
        <v/>
      </c>
    </row>
    <row r="896" spans="9:11">
      <c r="I896" s="92" t="str">
        <f>IF(Data!B901="","",Data!B901)</f>
        <v/>
      </c>
      <c r="J896" s="92" t="str">
        <f>IF(Data!C901="","",Data!C901)</f>
        <v/>
      </c>
      <c r="K896" s="92" t="str">
        <f>IF(Data!D901="","",Data!D901)</f>
        <v/>
      </c>
    </row>
    <row r="897" spans="9:11">
      <c r="I897" s="92" t="str">
        <f>IF(Data!B902="","",Data!B902)</f>
        <v/>
      </c>
      <c r="J897" s="92" t="str">
        <f>IF(Data!C902="","",Data!C902)</f>
        <v/>
      </c>
      <c r="K897" s="92" t="str">
        <f>IF(Data!D902="","",Data!D902)</f>
        <v/>
      </c>
    </row>
    <row r="898" spans="9:11">
      <c r="I898" s="92" t="str">
        <f>IF(Data!B903="","",Data!B903)</f>
        <v/>
      </c>
      <c r="J898" s="92" t="str">
        <f>IF(Data!C903="","",Data!C903)</f>
        <v/>
      </c>
      <c r="K898" s="92" t="str">
        <f>IF(Data!D903="","",Data!D903)</f>
        <v/>
      </c>
    </row>
    <row r="899" spans="9:11">
      <c r="I899" s="92" t="str">
        <f>IF(Data!B904="","",Data!B904)</f>
        <v/>
      </c>
      <c r="J899" s="92" t="str">
        <f>IF(Data!C904="","",Data!C904)</f>
        <v/>
      </c>
      <c r="K899" s="92" t="str">
        <f>IF(Data!D904="","",Data!D904)</f>
        <v/>
      </c>
    </row>
    <row r="900" spans="9:11">
      <c r="I900" s="92" t="str">
        <f>IF(Data!B905="","",Data!B905)</f>
        <v/>
      </c>
      <c r="J900" s="92" t="str">
        <f>IF(Data!C905="","",Data!C905)</f>
        <v/>
      </c>
      <c r="K900" s="92" t="str">
        <f>IF(Data!D905="","",Data!D905)</f>
        <v/>
      </c>
    </row>
    <row r="901" spans="9:11">
      <c r="I901" s="92" t="str">
        <f>IF(Data!B906="","",Data!B906)</f>
        <v/>
      </c>
      <c r="J901" s="92" t="str">
        <f>IF(Data!C906="","",Data!C906)</f>
        <v/>
      </c>
      <c r="K901" s="92" t="str">
        <f>IF(Data!D906="","",Data!D906)</f>
        <v/>
      </c>
    </row>
    <row r="902" spans="9:11">
      <c r="I902" s="92" t="str">
        <f>IF(Data!B907="","",Data!B907)</f>
        <v/>
      </c>
      <c r="J902" s="92" t="str">
        <f>IF(Data!C907="","",Data!C907)</f>
        <v/>
      </c>
      <c r="K902" s="92" t="str">
        <f>IF(Data!D907="","",Data!D907)</f>
        <v/>
      </c>
    </row>
    <row r="903" spans="9:11">
      <c r="I903" s="92" t="str">
        <f>IF(Data!B908="","",Data!B908)</f>
        <v/>
      </c>
      <c r="J903" s="92" t="str">
        <f>IF(Data!C908="","",Data!C908)</f>
        <v/>
      </c>
      <c r="K903" s="92" t="str">
        <f>IF(Data!D908="","",Data!D908)</f>
        <v/>
      </c>
    </row>
    <row r="904" spans="9:11">
      <c r="I904" s="92" t="str">
        <f>IF(Data!B909="","",Data!B909)</f>
        <v/>
      </c>
      <c r="J904" s="92" t="str">
        <f>IF(Data!C909="","",Data!C909)</f>
        <v/>
      </c>
      <c r="K904" s="92" t="str">
        <f>IF(Data!D909="","",Data!D909)</f>
        <v/>
      </c>
    </row>
    <row r="905" spans="9:11">
      <c r="I905" s="92" t="str">
        <f>IF(Data!B910="","",Data!B910)</f>
        <v/>
      </c>
      <c r="J905" s="92" t="str">
        <f>IF(Data!C910="","",Data!C910)</f>
        <v/>
      </c>
      <c r="K905" s="92" t="str">
        <f>IF(Data!D910="","",Data!D910)</f>
        <v/>
      </c>
    </row>
    <row r="906" spans="9:11">
      <c r="I906" s="92" t="str">
        <f>IF(Data!B911="","",Data!B911)</f>
        <v/>
      </c>
      <c r="J906" s="92" t="str">
        <f>IF(Data!C911="","",Data!C911)</f>
        <v/>
      </c>
      <c r="K906" s="92" t="str">
        <f>IF(Data!D911="","",Data!D911)</f>
        <v/>
      </c>
    </row>
    <row r="907" spans="9:11">
      <c r="I907" s="92" t="str">
        <f>IF(Data!B912="","",Data!B912)</f>
        <v/>
      </c>
      <c r="J907" s="92" t="str">
        <f>IF(Data!C912="","",Data!C912)</f>
        <v/>
      </c>
      <c r="K907" s="92" t="str">
        <f>IF(Data!D912="","",Data!D912)</f>
        <v/>
      </c>
    </row>
    <row r="908" spans="9:11">
      <c r="I908" s="92" t="str">
        <f>IF(Data!B913="","",Data!B913)</f>
        <v/>
      </c>
      <c r="J908" s="92" t="str">
        <f>IF(Data!C913="","",Data!C913)</f>
        <v/>
      </c>
      <c r="K908" s="92" t="str">
        <f>IF(Data!D913="","",Data!D913)</f>
        <v/>
      </c>
    </row>
    <row r="909" spans="9:11">
      <c r="I909" s="92" t="str">
        <f>IF(Data!B914="","",Data!B914)</f>
        <v/>
      </c>
      <c r="J909" s="92" t="str">
        <f>IF(Data!C914="","",Data!C914)</f>
        <v/>
      </c>
      <c r="K909" s="92" t="str">
        <f>IF(Data!D914="","",Data!D914)</f>
        <v/>
      </c>
    </row>
    <row r="910" spans="9:11">
      <c r="I910" s="92" t="str">
        <f>IF(Data!B915="","",Data!B915)</f>
        <v/>
      </c>
      <c r="J910" s="92" t="str">
        <f>IF(Data!C915="","",Data!C915)</f>
        <v/>
      </c>
      <c r="K910" s="92" t="str">
        <f>IF(Data!D915="","",Data!D915)</f>
        <v/>
      </c>
    </row>
    <row r="911" spans="9:11">
      <c r="I911" s="92" t="str">
        <f>IF(Data!B916="","",Data!B916)</f>
        <v/>
      </c>
      <c r="J911" s="92" t="str">
        <f>IF(Data!C916="","",Data!C916)</f>
        <v/>
      </c>
      <c r="K911" s="92" t="str">
        <f>IF(Data!D916="","",Data!D916)</f>
        <v/>
      </c>
    </row>
    <row r="912" spans="9:11">
      <c r="I912" s="92" t="str">
        <f>IF(Data!B917="","",Data!B917)</f>
        <v/>
      </c>
      <c r="J912" s="92" t="str">
        <f>IF(Data!C917="","",Data!C917)</f>
        <v/>
      </c>
      <c r="K912" s="92" t="str">
        <f>IF(Data!D917="","",Data!D917)</f>
        <v/>
      </c>
    </row>
    <row r="913" spans="9:11">
      <c r="I913" s="92" t="str">
        <f>IF(Data!B918="","",Data!B918)</f>
        <v/>
      </c>
      <c r="J913" s="92" t="str">
        <f>IF(Data!C918="","",Data!C918)</f>
        <v/>
      </c>
      <c r="K913" s="92" t="str">
        <f>IF(Data!D918="","",Data!D918)</f>
        <v/>
      </c>
    </row>
    <row r="914" spans="9:11">
      <c r="I914" s="92" t="str">
        <f>IF(Data!B919="","",Data!B919)</f>
        <v/>
      </c>
      <c r="J914" s="92" t="str">
        <f>IF(Data!C919="","",Data!C919)</f>
        <v/>
      </c>
      <c r="K914" s="92" t="str">
        <f>IF(Data!D919="","",Data!D919)</f>
        <v/>
      </c>
    </row>
    <row r="915" spans="9:11">
      <c r="I915" s="92" t="str">
        <f>IF(Data!B920="","",Data!B920)</f>
        <v/>
      </c>
      <c r="J915" s="92" t="str">
        <f>IF(Data!C920="","",Data!C920)</f>
        <v/>
      </c>
      <c r="K915" s="92" t="str">
        <f>IF(Data!D920="","",Data!D920)</f>
        <v/>
      </c>
    </row>
    <row r="916" spans="9:11">
      <c r="I916" s="92" t="str">
        <f>IF(Data!B921="","",Data!B921)</f>
        <v/>
      </c>
      <c r="J916" s="92" t="str">
        <f>IF(Data!C921="","",Data!C921)</f>
        <v/>
      </c>
      <c r="K916" s="92" t="str">
        <f>IF(Data!D921="","",Data!D921)</f>
        <v/>
      </c>
    </row>
    <row r="917" spans="9:11">
      <c r="I917" s="92" t="str">
        <f>IF(Data!B922="","",Data!B922)</f>
        <v/>
      </c>
      <c r="J917" s="92" t="str">
        <f>IF(Data!C922="","",Data!C922)</f>
        <v/>
      </c>
      <c r="K917" s="92" t="str">
        <f>IF(Data!D922="","",Data!D922)</f>
        <v/>
      </c>
    </row>
    <row r="918" spans="9:11">
      <c r="I918" s="92" t="str">
        <f>IF(Data!B923="","",Data!B923)</f>
        <v/>
      </c>
      <c r="J918" s="92" t="str">
        <f>IF(Data!C923="","",Data!C923)</f>
        <v/>
      </c>
      <c r="K918" s="92" t="str">
        <f>IF(Data!D923="","",Data!D923)</f>
        <v/>
      </c>
    </row>
    <row r="919" spans="9:11">
      <c r="I919" s="92" t="str">
        <f>IF(Data!B924="","",Data!B924)</f>
        <v/>
      </c>
      <c r="J919" s="92" t="str">
        <f>IF(Data!C924="","",Data!C924)</f>
        <v/>
      </c>
      <c r="K919" s="92" t="str">
        <f>IF(Data!D924="","",Data!D924)</f>
        <v/>
      </c>
    </row>
    <row r="920" spans="9:11">
      <c r="I920" s="92" t="str">
        <f>IF(Data!B925="","",Data!B925)</f>
        <v/>
      </c>
      <c r="J920" s="92" t="str">
        <f>IF(Data!C925="","",Data!C925)</f>
        <v/>
      </c>
      <c r="K920" s="92" t="str">
        <f>IF(Data!D925="","",Data!D925)</f>
        <v/>
      </c>
    </row>
    <row r="921" spans="9:11">
      <c r="I921" s="92" t="str">
        <f>IF(Data!B926="","",Data!B926)</f>
        <v/>
      </c>
      <c r="J921" s="92" t="str">
        <f>IF(Data!C926="","",Data!C926)</f>
        <v/>
      </c>
      <c r="K921" s="92" t="str">
        <f>IF(Data!D926="","",Data!D926)</f>
        <v/>
      </c>
    </row>
    <row r="922" spans="9:11">
      <c r="I922" s="92" t="str">
        <f>IF(Data!B927="","",Data!B927)</f>
        <v/>
      </c>
      <c r="J922" s="92" t="str">
        <f>IF(Data!C927="","",Data!C927)</f>
        <v/>
      </c>
      <c r="K922" s="92" t="str">
        <f>IF(Data!D927="","",Data!D927)</f>
        <v/>
      </c>
    </row>
    <row r="923" spans="9:11">
      <c r="I923" s="92" t="str">
        <f>IF(Data!B928="","",Data!B928)</f>
        <v/>
      </c>
      <c r="J923" s="92" t="str">
        <f>IF(Data!C928="","",Data!C928)</f>
        <v/>
      </c>
      <c r="K923" s="92" t="str">
        <f>IF(Data!D928="","",Data!D928)</f>
        <v/>
      </c>
    </row>
    <row r="924" spans="9:11">
      <c r="I924" s="92" t="str">
        <f>IF(Data!B929="","",Data!B929)</f>
        <v/>
      </c>
      <c r="J924" s="92" t="str">
        <f>IF(Data!C929="","",Data!C929)</f>
        <v/>
      </c>
      <c r="K924" s="92" t="str">
        <f>IF(Data!D929="","",Data!D929)</f>
        <v/>
      </c>
    </row>
    <row r="925" spans="9:11">
      <c r="I925" s="92" t="str">
        <f>IF(Data!B930="","",Data!B930)</f>
        <v/>
      </c>
      <c r="J925" s="92" t="str">
        <f>IF(Data!C930="","",Data!C930)</f>
        <v/>
      </c>
      <c r="K925" s="92" t="str">
        <f>IF(Data!D930="","",Data!D930)</f>
        <v/>
      </c>
    </row>
    <row r="926" spans="9:11">
      <c r="I926" s="92" t="str">
        <f>IF(Data!B931="","",Data!B931)</f>
        <v/>
      </c>
      <c r="J926" s="92" t="str">
        <f>IF(Data!C931="","",Data!C931)</f>
        <v/>
      </c>
      <c r="K926" s="92" t="str">
        <f>IF(Data!D931="","",Data!D931)</f>
        <v/>
      </c>
    </row>
    <row r="927" spans="9:11">
      <c r="I927" s="92" t="str">
        <f>IF(Data!B932="","",Data!B932)</f>
        <v/>
      </c>
      <c r="J927" s="92" t="str">
        <f>IF(Data!C932="","",Data!C932)</f>
        <v/>
      </c>
      <c r="K927" s="92" t="str">
        <f>IF(Data!D932="","",Data!D932)</f>
        <v/>
      </c>
    </row>
    <row r="928" spans="9:11">
      <c r="I928" s="92" t="str">
        <f>IF(Data!B933="","",Data!B933)</f>
        <v/>
      </c>
      <c r="J928" s="92" t="str">
        <f>IF(Data!C933="","",Data!C933)</f>
        <v/>
      </c>
      <c r="K928" s="92" t="str">
        <f>IF(Data!D933="","",Data!D933)</f>
        <v/>
      </c>
    </row>
    <row r="929" spans="9:11">
      <c r="I929" s="92" t="str">
        <f>IF(Data!B934="","",Data!B934)</f>
        <v/>
      </c>
      <c r="J929" s="92" t="str">
        <f>IF(Data!C934="","",Data!C934)</f>
        <v/>
      </c>
      <c r="K929" s="92" t="str">
        <f>IF(Data!D934="","",Data!D934)</f>
        <v/>
      </c>
    </row>
    <row r="930" spans="9:11">
      <c r="I930" s="92" t="str">
        <f>IF(Data!B935="","",Data!B935)</f>
        <v/>
      </c>
      <c r="J930" s="92" t="str">
        <f>IF(Data!C935="","",Data!C935)</f>
        <v/>
      </c>
      <c r="K930" s="92" t="str">
        <f>IF(Data!D935="","",Data!D935)</f>
        <v/>
      </c>
    </row>
    <row r="931" spans="9:11">
      <c r="I931" s="92" t="str">
        <f>IF(Data!B936="","",Data!B936)</f>
        <v/>
      </c>
      <c r="J931" s="92" t="str">
        <f>IF(Data!C936="","",Data!C936)</f>
        <v/>
      </c>
      <c r="K931" s="92" t="str">
        <f>IF(Data!D936="","",Data!D936)</f>
        <v/>
      </c>
    </row>
    <row r="932" spans="9:11">
      <c r="I932" s="92" t="str">
        <f>IF(Data!B937="","",Data!B937)</f>
        <v/>
      </c>
      <c r="J932" s="92" t="str">
        <f>IF(Data!C937="","",Data!C937)</f>
        <v/>
      </c>
      <c r="K932" s="92" t="str">
        <f>IF(Data!D937="","",Data!D937)</f>
        <v/>
      </c>
    </row>
    <row r="933" spans="9:11">
      <c r="I933" s="92" t="str">
        <f>IF(Data!B938="","",Data!B938)</f>
        <v/>
      </c>
      <c r="J933" s="92" t="str">
        <f>IF(Data!C938="","",Data!C938)</f>
        <v/>
      </c>
      <c r="K933" s="92" t="str">
        <f>IF(Data!D938="","",Data!D938)</f>
        <v/>
      </c>
    </row>
    <row r="934" spans="9:11">
      <c r="I934" s="92" t="str">
        <f>IF(Data!B939="","",Data!B939)</f>
        <v/>
      </c>
      <c r="J934" s="92" t="str">
        <f>IF(Data!C939="","",Data!C939)</f>
        <v/>
      </c>
      <c r="K934" s="92" t="str">
        <f>IF(Data!D939="","",Data!D939)</f>
        <v/>
      </c>
    </row>
    <row r="935" spans="9:11">
      <c r="I935" s="92" t="str">
        <f>IF(Data!B940="","",Data!B940)</f>
        <v/>
      </c>
      <c r="J935" s="92" t="str">
        <f>IF(Data!C940="","",Data!C940)</f>
        <v/>
      </c>
      <c r="K935" s="92" t="str">
        <f>IF(Data!D940="","",Data!D940)</f>
        <v/>
      </c>
    </row>
    <row r="936" spans="9:11">
      <c r="I936" s="92" t="str">
        <f>IF(Data!B941="","",Data!B941)</f>
        <v/>
      </c>
      <c r="J936" s="92" t="str">
        <f>IF(Data!C941="","",Data!C941)</f>
        <v/>
      </c>
      <c r="K936" s="92" t="str">
        <f>IF(Data!D941="","",Data!D941)</f>
        <v/>
      </c>
    </row>
    <row r="937" spans="9:11">
      <c r="I937" s="92" t="str">
        <f>IF(Data!B942="","",Data!B942)</f>
        <v/>
      </c>
      <c r="J937" s="92" t="str">
        <f>IF(Data!C942="","",Data!C942)</f>
        <v/>
      </c>
      <c r="K937" s="92" t="str">
        <f>IF(Data!D942="","",Data!D942)</f>
        <v/>
      </c>
    </row>
    <row r="938" spans="9:11">
      <c r="I938" s="92" t="str">
        <f>IF(Data!B943="","",Data!B943)</f>
        <v/>
      </c>
      <c r="J938" s="92" t="str">
        <f>IF(Data!C943="","",Data!C943)</f>
        <v/>
      </c>
      <c r="K938" s="92" t="str">
        <f>IF(Data!D943="","",Data!D943)</f>
        <v/>
      </c>
    </row>
    <row r="939" spans="9:11">
      <c r="I939" s="92" t="str">
        <f>IF(Data!B944="","",Data!B944)</f>
        <v/>
      </c>
      <c r="J939" s="92" t="str">
        <f>IF(Data!C944="","",Data!C944)</f>
        <v/>
      </c>
      <c r="K939" s="92" t="str">
        <f>IF(Data!D944="","",Data!D944)</f>
        <v/>
      </c>
    </row>
    <row r="940" spans="9:11">
      <c r="I940" s="92" t="str">
        <f>IF(Data!B945="","",Data!B945)</f>
        <v/>
      </c>
      <c r="J940" s="92" t="str">
        <f>IF(Data!C945="","",Data!C945)</f>
        <v/>
      </c>
      <c r="K940" s="92" t="str">
        <f>IF(Data!D945="","",Data!D945)</f>
        <v/>
      </c>
    </row>
    <row r="941" spans="9:11">
      <c r="I941" s="92" t="str">
        <f>IF(Data!B946="","",Data!B946)</f>
        <v/>
      </c>
      <c r="J941" s="92" t="str">
        <f>IF(Data!C946="","",Data!C946)</f>
        <v/>
      </c>
      <c r="K941" s="92" t="str">
        <f>IF(Data!D946="","",Data!D946)</f>
        <v/>
      </c>
    </row>
    <row r="942" spans="9:11">
      <c r="I942" s="92" t="str">
        <f>IF(Data!B947="","",Data!B947)</f>
        <v/>
      </c>
      <c r="J942" s="92" t="str">
        <f>IF(Data!C947="","",Data!C947)</f>
        <v/>
      </c>
      <c r="K942" s="92" t="str">
        <f>IF(Data!D947="","",Data!D947)</f>
        <v/>
      </c>
    </row>
    <row r="943" spans="9:11">
      <c r="I943" s="92" t="str">
        <f>IF(Data!B948="","",Data!B948)</f>
        <v/>
      </c>
      <c r="J943" s="92" t="str">
        <f>IF(Data!C948="","",Data!C948)</f>
        <v/>
      </c>
      <c r="K943" s="92" t="str">
        <f>IF(Data!D948="","",Data!D948)</f>
        <v/>
      </c>
    </row>
    <row r="944" spans="9:11">
      <c r="I944" s="92" t="str">
        <f>IF(Data!B949="","",Data!B949)</f>
        <v/>
      </c>
      <c r="J944" s="92" t="str">
        <f>IF(Data!C949="","",Data!C949)</f>
        <v/>
      </c>
      <c r="K944" s="92" t="str">
        <f>IF(Data!D949="","",Data!D949)</f>
        <v/>
      </c>
    </row>
    <row r="945" spans="9:11">
      <c r="I945" s="92" t="str">
        <f>IF(Data!B950="","",Data!B950)</f>
        <v/>
      </c>
      <c r="J945" s="92" t="str">
        <f>IF(Data!C950="","",Data!C950)</f>
        <v/>
      </c>
      <c r="K945" s="92" t="str">
        <f>IF(Data!D950="","",Data!D950)</f>
        <v/>
      </c>
    </row>
    <row r="946" spans="9:11">
      <c r="I946" s="92" t="str">
        <f>IF(Data!B951="","",Data!B951)</f>
        <v/>
      </c>
      <c r="J946" s="92" t="str">
        <f>IF(Data!C951="","",Data!C951)</f>
        <v/>
      </c>
      <c r="K946" s="92" t="str">
        <f>IF(Data!D951="","",Data!D951)</f>
        <v/>
      </c>
    </row>
    <row r="947" spans="9:11">
      <c r="I947" s="92" t="str">
        <f>IF(Data!B952="","",Data!B952)</f>
        <v/>
      </c>
      <c r="J947" s="92" t="str">
        <f>IF(Data!C952="","",Data!C952)</f>
        <v/>
      </c>
      <c r="K947" s="92" t="str">
        <f>IF(Data!D952="","",Data!D952)</f>
        <v/>
      </c>
    </row>
    <row r="948" spans="9:11">
      <c r="I948" s="92" t="str">
        <f>IF(Data!B953="","",Data!B953)</f>
        <v/>
      </c>
      <c r="J948" s="92" t="str">
        <f>IF(Data!C953="","",Data!C953)</f>
        <v/>
      </c>
      <c r="K948" s="92" t="str">
        <f>IF(Data!D953="","",Data!D953)</f>
        <v/>
      </c>
    </row>
    <row r="949" spans="9:11">
      <c r="I949" s="92" t="str">
        <f>IF(Data!B954="","",Data!B954)</f>
        <v/>
      </c>
      <c r="J949" s="92" t="str">
        <f>IF(Data!C954="","",Data!C954)</f>
        <v/>
      </c>
      <c r="K949" s="92" t="str">
        <f>IF(Data!D954="","",Data!D954)</f>
        <v/>
      </c>
    </row>
    <row r="950" spans="9:11">
      <c r="I950" s="92" t="str">
        <f>IF(Data!B955="","",Data!B955)</f>
        <v/>
      </c>
      <c r="J950" s="92" t="str">
        <f>IF(Data!C955="","",Data!C955)</f>
        <v/>
      </c>
      <c r="K950" s="92" t="str">
        <f>IF(Data!D955="","",Data!D955)</f>
        <v/>
      </c>
    </row>
    <row r="951" spans="9:11">
      <c r="I951" s="92" t="str">
        <f>IF(Data!B956="","",Data!B956)</f>
        <v/>
      </c>
      <c r="J951" s="92" t="str">
        <f>IF(Data!C956="","",Data!C956)</f>
        <v/>
      </c>
      <c r="K951" s="92" t="str">
        <f>IF(Data!D956="","",Data!D956)</f>
        <v/>
      </c>
    </row>
    <row r="952" spans="9:11">
      <c r="I952" s="92" t="str">
        <f>IF(Data!B957="","",Data!B957)</f>
        <v/>
      </c>
      <c r="J952" s="92" t="str">
        <f>IF(Data!C957="","",Data!C957)</f>
        <v/>
      </c>
      <c r="K952" s="92" t="str">
        <f>IF(Data!D957="","",Data!D957)</f>
        <v/>
      </c>
    </row>
    <row r="953" spans="9:11">
      <c r="I953" s="92" t="str">
        <f>IF(Data!B958="","",Data!B958)</f>
        <v/>
      </c>
      <c r="J953" s="92" t="str">
        <f>IF(Data!C958="","",Data!C958)</f>
        <v/>
      </c>
      <c r="K953" s="92" t="str">
        <f>IF(Data!D958="","",Data!D958)</f>
        <v/>
      </c>
    </row>
    <row r="954" spans="9:11">
      <c r="I954" s="92" t="str">
        <f>IF(Data!B959="","",Data!B959)</f>
        <v/>
      </c>
      <c r="J954" s="92" t="str">
        <f>IF(Data!C959="","",Data!C959)</f>
        <v/>
      </c>
      <c r="K954" s="92" t="str">
        <f>IF(Data!D959="","",Data!D959)</f>
        <v/>
      </c>
    </row>
    <row r="955" spans="9:11">
      <c r="I955" s="92" t="str">
        <f>IF(Data!B960="","",Data!B960)</f>
        <v/>
      </c>
      <c r="J955" s="92" t="str">
        <f>IF(Data!C960="","",Data!C960)</f>
        <v/>
      </c>
      <c r="K955" s="92" t="str">
        <f>IF(Data!D960="","",Data!D960)</f>
        <v/>
      </c>
    </row>
    <row r="956" spans="9:11">
      <c r="I956" s="92" t="str">
        <f>IF(Data!B961="","",Data!B961)</f>
        <v/>
      </c>
      <c r="J956" s="92" t="str">
        <f>IF(Data!C961="","",Data!C961)</f>
        <v/>
      </c>
      <c r="K956" s="92" t="str">
        <f>IF(Data!D961="","",Data!D961)</f>
        <v/>
      </c>
    </row>
    <row r="957" spans="9:11">
      <c r="I957" s="92" t="str">
        <f>IF(Data!B962="","",Data!B962)</f>
        <v/>
      </c>
      <c r="J957" s="92" t="str">
        <f>IF(Data!C962="","",Data!C962)</f>
        <v/>
      </c>
      <c r="K957" s="92" t="str">
        <f>IF(Data!D962="","",Data!D962)</f>
        <v/>
      </c>
    </row>
    <row r="958" spans="9:11">
      <c r="I958" s="92" t="str">
        <f>IF(Data!B963="","",Data!B963)</f>
        <v/>
      </c>
      <c r="J958" s="92" t="str">
        <f>IF(Data!C963="","",Data!C963)</f>
        <v/>
      </c>
      <c r="K958" s="92" t="str">
        <f>IF(Data!D963="","",Data!D963)</f>
        <v/>
      </c>
    </row>
    <row r="959" spans="9:11">
      <c r="I959" s="92" t="str">
        <f>IF(Data!B964="","",Data!B964)</f>
        <v/>
      </c>
      <c r="J959" s="92" t="str">
        <f>IF(Data!C964="","",Data!C964)</f>
        <v/>
      </c>
      <c r="K959" s="92" t="str">
        <f>IF(Data!D964="","",Data!D964)</f>
        <v/>
      </c>
    </row>
    <row r="960" spans="9:11">
      <c r="I960" s="92" t="str">
        <f>IF(Data!B965="","",Data!B965)</f>
        <v/>
      </c>
      <c r="J960" s="92" t="str">
        <f>IF(Data!C965="","",Data!C965)</f>
        <v/>
      </c>
      <c r="K960" s="92" t="str">
        <f>IF(Data!D965="","",Data!D965)</f>
        <v/>
      </c>
    </row>
    <row r="961" spans="9:11">
      <c r="I961" s="92" t="str">
        <f>IF(Data!B966="","",Data!B966)</f>
        <v/>
      </c>
      <c r="J961" s="92" t="str">
        <f>IF(Data!C966="","",Data!C966)</f>
        <v/>
      </c>
      <c r="K961" s="92" t="str">
        <f>IF(Data!D966="","",Data!D966)</f>
        <v/>
      </c>
    </row>
    <row r="962" spans="9:11">
      <c r="I962" s="92" t="str">
        <f>IF(Data!B967="","",Data!B967)</f>
        <v/>
      </c>
      <c r="J962" s="92" t="str">
        <f>IF(Data!C967="","",Data!C967)</f>
        <v/>
      </c>
      <c r="K962" s="92" t="str">
        <f>IF(Data!D967="","",Data!D967)</f>
        <v/>
      </c>
    </row>
    <row r="963" spans="9:11">
      <c r="I963" s="92" t="str">
        <f>IF(Data!B968="","",Data!B968)</f>
        <v/>
      </c>
      <c r="J963" s="92" t="str">
        <f>IF(Data!C968="","",Data!C968)</f>
        <v/>
      </c>
      <c r="K963" s="92" t="str">
        <f>IF(Data!D968="","",Data!D968)</f>
        <v/>
      </c>
    </row>
    <row r="964" spans="9:11">
      <c r="I964" s="92" t="str">
        <f>IF(Data!B969="","",Data!B969)</f>
        <v/>
      </c>
      <c r="J964" s="92" t="str">
        <f>IF(Data!C969="","",Data!C969)</f>
        <v/>
      </c>
      <c r="K964" s="92" t="str">
        <f>IF(Data!D969="","",Data!D969)</f>
        <v/>
      </c>
    </row>
    <row r="965" spans="9:11">
      <c r="I965" s="92" t="str">
        <f>IF(Data!B970="","",Data!B970)</f>
        <v/>
      </c>
      <c r="J965" s="92" t="str">
        <f>IF(Data!C970="","",Data!C970)</f>
        <v/>
      </c>
      <c r="K965" s="92" t="str">
        <f>IF(Data!D970="","",Data!D970)</f>
        <v/>
      </c>
    </row>
    <row r="966" spans="9:11">
      <c r="I966" s="92" t="str">
        <f>IF(Data!B971="","",Data!B971)</f>
        <v/>
      </c>
      <c r="J966" s="92" t="str">
        <f>IF(Data!C971="","",Data!C971)</f>
        <v/>
      </c>
      <c r="K966" s="92" t="str">
        <f>IF(Data!D971="","",Data!D971)</f>
        <v/>
      </c>
    </row>
    <row r="967" spans="9:11">
      <c r="I967" s="92" t="str">
        <f>IF(Data!B972="","",Data!B972)</f>
        <v/>
      </c>
      <c r="J967" s="92" t="str">
        <f>IF(Data!C972="","",Data!C972)</f>
        <v/>
      </c>
      <c r="K967" s="92" t="str">
        <f>IF(Data!D972="","",Data!D972)</f>
        <v/>
      </c>
    </row>
    <row r="968" spans="9:11">
      <c r="I968" s="92" t="str">
        <f>IF(Data!B973="","",Data!B973)</f>
        <v/>
      </c>
      <c r="J968" s="92" t="str">
        <f>IF(Data!C973="","",Data!C973)</f>
        <v/>
      </c>
      <c r="K968" s="92" t="str">
        <f>IF(Data!D973="","",Data!D973)</f>
        <v/>
      </c>
    </row>
    <row r="969" spans="9:11">
      <c r="I969" s="92" t="str">
        <f>IF(Data!B974="","",Data!B974)</f>
        <v/>
      </c>
      <c r="J969" s="92" t="str">
        <f>IF(Data!C974="","",Data!C974)</f>
        <v/>
      </c>
      <c r="K969" s="92" t="str">
        <f>IF(Data!D974="","",Data!D974)</f>
        <v/>
      </c>
    </row>
    <row r="970" spans="9:11">
      <c r="I970" s="92" t="str">
        <f>IF(Data!B975="","",Data!B975)</f>
        <v/>
      </c>
      <c r="J970" s="92" t="str">
        <f>IF(Data!C975="","",Data!C975)</f>
        <v/>
      </c>
      <c r="K970" s="92" t="str">
        <f>IF(Data!D975="","",Data!D975)</f>
        <v/>
      </c>
    </row>
    <row r="971" spans="9:11">
      <c r="I971" s="92" t="str">
        <f>IF(Data!B976="","",Data!B976)</f>
        <v/>
      </c>
      <c r="J971" s="92" t="str">
        <f>IF(Data!C976="","",Data!C976)</f>
        <v/>
      </c>
      <c r="K971" s="92" t="str">
        <f>IF(Data!D976="","",Data!D976)</f>
        <v/>
      </c>
    </row>
    <row r="972" spans="9:11">
      <c r="I972" s="92" t="str">
        <f>IF(Data!B977="","",Data!B977)</f>
        <v/>
      </c>
      <c r="J972" s="92" t="str">
        <f>IF(Data!C977="","",Data!C977)</f>
        <v/>
      </c>
      <c r="K972" s="92" t="str">
        <f>IF(Data!D977="","",Data!D977)</f>
        <v/>
      </c>
    </row>
    <row r="973" spans="9:11">
      <c r="I973" s="92" t="str">
        <f>IF(Data!B978="","",Data!B978)</f>
        <v/>
      </c>
      <c r="J973" s="92" t="str">
        <f>IF(Data!C978="","",Data!C978)</f>
        <v/>
      </c>
      <c r="K973" s="92" t="str">
        <f>IF(Data!D978="","",Data!D978)</f>
        <v/>
      </c>
    </row>
    <row r="974" spans="9:11">
      <c r="I974" s="92" t="str">
        <f>IF(Data!B979="","",Data!B979)</f>
        <v/>
      </c>
      <c r="J974" s="92" t="str">
        <f>IF(Data!C979="","",Data!C979)</f>
        <v/>
      </c>
      <c r="K974" s="92" t="str">
        <f>IF(Data!D979="","",Data!D979)</f>
        <v/>
      </c>
    </row>
    <row r="975" spans="9:11">
      <c r="I975" s="92" t="str">
        <f>IF(Data!B980="","",Data!B980)</f>
        <v/>
      </c>
      <c r="J975" s="92" t="str">
        <f>IF(Data!C980="","",Data!C980)</f>
        <v/>
      </c>
      <c r="K975" s="92" t="str">
        <f>IF(Data!D980="","",Data!D980)</f>
        <v/>
      </c>
    </row>
    <row r="976" spans="9:11">
      <c r="I976" s="92" t="str">
        <f>IF(Data!B981="","",Data!B981)</f>
        <v/>
      </c>
      <c r="J976" s="92" t="str">
        <f>IF(Data!C981="","",Data!C981)</f>
        <v/>
      </c>
      <c r="K976" s="92" t="str">
        <f>IF(Data!D981="","",Data!D981)</f>
        <v/>
      </c>
    </row>
    <row r="977" spans="9:11">
      <c r="I977" s="92" t="str">
        <f>IF(Data!B982="","",Data!B982)</f>
        <v/>
      </c>
      <c r="J977" s="92" t="str">
        <f>IF(Data!C982="","",Data!C982)</f>
        <v/>
      </c>
      <c r="K977" s="92" t="str">
        <f>IF(Data!D982="","",Data!D982)</f>
        <v/>
      </c>
    </row>
    <row r="978" spans="9:11">
      <c r="I978" s="92" t="str">
        <f>IF(Data!B983="","",Data!B983)</f>
        <v/>
      </c>
      <c r="J978" s="92" t="str">
        <f>IF(Data!C983="","",Data!C983)</f>
        <v/>
      </c>
      <c r="K978" s="92" t="str">
        <f>IF(Data!D983="","",Data!D983)</f>
        <v/>
      </c>
    </row>
    <row r="979" spans="9:11">
      <c r="I979" s="92" t="str">
        <f>IF(Data!B984="","",Data!B984)</f>
        <v/>
      </c>
      <c r="J979" s="92" t="str">
        <f>IF(Data!C984="","",Data!C984)</f>
        <v/>
      </c>
      <c r="K979" s="92" t="str">
        <f>IF(Data!D984="","",Data!D984)</f>
        <v/>
      </c>
    </row>
    <row r="980" spans="9:11">
      <c r="I980" s="92" t="str">
        <f>IF(Data!B985="","",Data!B985)</f>
        <v/>
      </c>
      <c r="J980" s="92" t="str">
        <f>IF(Data!C985="","",Data!C985)</f>
        <v/>
      </c>
      <c r="K980" s="92" t="str">
        <f>IF(Data!D985="","",Data!D985)</f>
        <v/>
      </c>
    </row>
    <row r="981" spans="9:11">
      <c r="I981" s="92" t="str">
        <f>IF(Data!B986="","",Data!B986)</f>
        <v/>
      </c>
      <c r="J981" s="92" t="str">
        <f>IF(Data!C986="","",Data!C986)</f>
        <v/>
      </c>
      <c r="K981" s="92" t="str">
        <f>IF(Data!D986="","",Data!D986)</f>
        <v/>
      </c>
    </row>
    <row r="982" spans="9:11">
      <c r="I982" s="92" t="str">
        <f>IF(Data!B987="","",Data!B987)</f>
        <v/>
      </c>
      <c r="J982" s="92" t="str">
        <f>IF(Data!C987="","",Data!C987)</f>
        <v/>
      </c>
      <c r="K982" s="92" t="str">
        <f>IF(Data!D987="","",Data!D987)</f>
        <v/>
      </c>
    </row>
    <row r="983" spans="9:11">
      <c r="I983" s="92" t="str">
        <f>IF(Data!B988="","",Data!B988)</f>
        <v/>
      </c>
      <c r="J983" s="92" t="str">
        <f>IF(Data!C988="","",Data!C988)</f>
        <v/>
      </c>
      <c r="K983" s="92" t="str">
        <f>IF(Data!D988="","",Data!D988)</f>
        <v/>
      </c>
    </row>
    <row r="984" spans="9:11">
      <c r="I984" s="92" t="str">
        <f>IF(Data!B989="","",Data!B989)</f>
        <v/>
      </c>
      <c r="J984" s="92" t="str">
        <f>IF(Data!C989="","",Data!C989)</f>
        <v/>
      </c>
      <c r="K984" s="92" t="str">
        <f>IF(Data!D989="","",Data!D989)</f>
        <v/>
      </c>
    </row>
    <row r="985" spans="9:11">
      <c r="I985" s="92" t="str">
        <f>IF(Data!B990="","",Data!B990)</f>
        <v/>
      </c>
      <c r="J985" s="92" t="str">
        <f>IF(Data!C990="","",Data!C990)</f>
        <v/>
      </c>
      <c r="K985" s="92" t="str">
        <f>IF(Data!D990="","",Data!D990)</f>
        <v/>
      </c>
    </row>
    <row r="986" spans="9:11">
      <c r="I986" s="92" t="str">
        <f>IF(Data!B991="","",Data!B991)</f>
        <v/>
      </c>
      <c r="J986" s="92" t="str">
        <f>IF(Data!C991="","",Data!C991)</f>
        <v/>
      </c>
      <c r="K986" s="92" t="str">
        <f>IF(Data!D991="","",Data!D991)</f>
        <v/>
      </c>
    </row>
    <row r="987" spans="9:11">
      <c r="I987" s="92" t="str">
        <f>IF(Data!B992="","",Data!B992)</f>
        <v/>
      </c>
      <c r="J987" s="92" t="str">
        <f>IF(Data!C992="","",Data!C992)</f>
        <v/>
      </c>
      <c r="K987" s="92" t="str">
        <f>IF(Data!D992="","",Data!D992)</f>
        <v/>
      </c>
    </row>
    <row r="988" spans="9:11">
      <c r="I988" s="92" t="str">
        <f>IF(Data!B993="","",Data!B993)</f>
        <v/>
      </c>
      <c r="J988" s="92" t="str">
        <f>IF(Data!C993="","",Data!C993)</f>
        <v/>
      </c>
      <c r="K988" s="92" t="str">
        <f>IF(Data!D993="","",Data!D993)</f>
        <v/>
      </c>
    </row>
    <row r="989" spans="9:11">
      <c r="I989" s="92" t="str">
        <f>IF(Data!B994="","",Data!B994)</f>
        <v/>
      </c>
      <c r="J989" s="92" t="str">
        <f>IF(Data!C994="","",Data!C994)</f>
        <v/>
      </c>
      <c r="K989" s="92" t="str">
        <f>IF(Data!D994="","",Data!D994)</f>
        <v/>
      </c>
    </row>
    <row r="990" spans="9:11">
      <c r="I990" s="92" t="str">
        <f>IF(Data!B995="","",Data!B995)</f>
        <v/>
      </c>
      <c r="J990" s="92" t="str">
        <f>IF(Data!C995="","",Data!C995)</f>
        <v/>
      </c>
      <c r="K990" s="92" t="str">
        <f>IF(Data!D995="","",Data!D995)</f>
        <v/>
      </c>
    </row>
    <row r="991" spans="9:11">
      <c r="I991" s="92" t="str">
        <f>IF(Data!B996="","",Data!B996)</f>
        <v/>
      </c>
      <c r="J991" s="92" t="str">
        <f>IF(Data!C996="","",Data!C996)</f>
        <v/>
      </c>
      <c r="K991" s="92" t="str">
        <f>IF(Data!D996="","",Data!D996)</f>
        <v/>
      </c>
    </row>
    <row r="992" spans="9:11">
      <c r="I992" s="92" t="str">
        <f>IF(Data!B997="","",Data!B997)</f>
        <v/>
      </c>
      <c r="J992" s="92" t="str">
        <f>IF(Data!C997="","",Data!C997)</f>
        <v/>
      </c>
      <c r="K992" s="92" t="str">
        <f>IF(Data!D997="","",Data!D997)</f>
        <v/>
      </c>
    </row>
    <row r="993" spans="9:11">
      <c r="I993" s="92" t="str">
        <f>IF(Data!B998="","",Data!B998)</f>
        <v/>
      </c>
      <c r="J993" s="92" t="str">
        <f>IF(Data!C998="","",Data!C998)</f>
        <v/>
      </c>
      <c r="K993" s="92" t="str">
        <f>IF(Data!D998="","",Data!D998)</f>
        <v/>
      </c>
    </row>
    <row r="994" spans="9:11">
      <c r="I994" s="92" t="str">
        <f>IF(Data!B999="","",Data!B999)</f>
        <v/>
      </c>
      <c r="J994" s="92" t="str">
        <f>IF(Data!C999="","",Data!C999)</f>
        <v/>
      </c>
      <c r="K994" s="92" t="str">
        <f>IF(Data!D999="","",Data!D999)</f>
        <v/>
      </c>
    </row>
    <row r="995" spans="9:11">
      <c r="I995" s="92" t="str">
        <f>IF(Data!B1000="","",Data!B1000)</f>
        <v/>
      </c>
      <c r="J995" s="92" t="str">
        <f>IF(Data!C1000="","",Data!C1000)</f>
        <v/>
      </c>
      <c r="K995" s="92" t="str">
        <f>IF(Data!D1000="","",Data!D1000)</f>
        <v/>
      </c>
    </row>
    <row r="996" spans="9:11">
      <c r="I996" s="92" t="str">
        <f>IF(Data!B1001="","",Data!B1001)</f>
        <v/>
      </c>
      <c r="J996" s="92" t="str">
        <f>IF(Data!C1001="","",Data!C1001)</f>
        <v/>
      </c>
      <c r="K996" s="92" t="str">
        <f>IF(Data!D1001="","",Data!D1001)</f>
        <v/>
      </c>
    </row>
    <row r="997" spans="9:11">
      <c r="I997" s="92" t="str">
        <f>IF(Data!B1002="","",Data!B1002)</f>
        <v/>
      </c>
      <c r="J997" s="92" t="str">
        <f>IF(Data!C1002="","",Data!C1002)</f>
        <v/>
      </c>
      <c r="K997" s="92" t="str">
        <f>IF(Data!D1002="","",Data!D1002)</f>
        <v/>
      </c>
    </row>
    <row r="998" spans="9:11">
      <c r="I998" s="92" t="str">
        <f>IF(Data!B1003="","",Data!B1003)</f>
        <v/>
      </c>
      <c r="J998" s="92" t="str">
        <f>IF(Data!C1003="","",Data!C1003)</f>
        <v/>
      </c>
      <c r="K998" s="92" t="str">
        <f>IF(Data!D1003="","",Data!D1003)</f>
        <v/>
      </c>
    </row>
    <row r="999" spans="9:11">
      <c r="I999" s="92" t="str">
        <f>IF(Data!B1004="","",Data!B1004)</f>
        <v/>
      </c>
      <c r="J999" s="92" t="str">
        <f>IF(Data!C1004="","",Data!C1004)</f>
        <v/>
      </c>
      <c r="K999" s="92" t="str">
        <f>IF(Data!D1004="","",Data!D1004)</f>
        <v/>
      </c>
    </row>
    <row r="1000" spans="9:11">
      <c r="I1000" s="92" t="str">
        <f>IF(Data!B1005="","",Data!B1005)</f>
        <v/>
      </c>
      <c r="J1000" s="92" t="str">
        <f>IF(Data!C1005="","",Data!C1005)</f>
        <v/>
      </c>
      <c r="K1000" s="92" t="str">
        <f>IF(Data!D1005="","",Data!D1005)</f>
        <v/>
      </c>
    </row>
    <row r="1001" spans="9:11">
      <c r="I1001" s="92" t="str">
        <f>IF(Data!B1006="","",Data!B1006)</f>
        <v/>
      </c>
      <c r="J1001" s="92" t="str">
        <f>IF(Data!C1006="","",Data!C1006)</f>
        <v/>
      </c>
      <c r="K1001" s="92" t="str">
        <f>IF(Data!D1006="","",Data!D1006)</f>
        <v/>
      </c>
    </row>
    <row r="1002" spans="9:11">
      <c r="I1002" s="92" t="str">
        <f>IF(Data!B1007="","",Data!B1007)</f>
        <v/>
      </c>
      <c r="J1002" s="92" t="str">
        <f>IF(Data!C1007="","",Data!C1007)</f>
        <v/>
      </c>
      <c r="K1002" s="92" t="str">
        <f>IF(Data!D1007="","",Data!D1007)</f>
        <v/>
      </c>
    </row>
    <row r="1003" spans="9:11">
      <c r="I1003" s="92" t="str">
        <f>IF(Data!B1008="","",Data!B1008)</f>
        <v/>
      </c>
      <c r="J1003" s="92" t="str">
        <f>IF(Data!C1008="","",Data!C1008)</f>
        <v/>
      </c>
      <c r="K1003" s="92" t="str">
        <f>IF(Data!D1008="","",Data!D1008)</f>
        <v/>
      </c>
    </row>
    <row r="1004" spans="9:11">
      <c r="I1004" s="92" t="str">
        <f>IF(Data!B1009="","",Data!B1009)</f>
        <v/>
      </c>
      <c r="J1004" s="92" t="str">
        <f>IF(Data!C1009="","",Data!C1009)</f>
        <v/>
      </c>
      <c r="K1004" s="92" t="str">
        <f>IF(Data!D1009="","",Data!D1009)</f>
        <v/>
      </c>
    </row>
    <row r="1005" spans="9:11">
      <c r="I1005" s="92" t="str">
        <f>IF(Data!B1010="","",Data!B1010)</f>
        <v/>
      </c>
      <c r="J1005" s="92" t="str">
        <f>IF(Data!C1010="","",Data!C1010)</f>
        <v/>
      </c>
      <c r="K1005" s="92" t="str">
        <f>IF(Data!D1010="","",Data!D1010)</f>
        <v/>
      </c>
    </row>
    <row r="1006" spans="9:11">
      <c r="I1006" s="92" t="str">
        <f>IF(Data!B1011="","",Data!B1011)</f>
        <v/>
      </c>
      <c r="J1006" s="92" t="str">
        <f>IF(Data!C1011="","",Data!C1011)</f>
        <v/>
      </c>
      <c r="K1006" s="92" t="str">
        <f>IF(Data!D1011="","",Data!D1011)</f>
        <v/>
      </c>
    </row>
    <row r="1007" spans="9:11">
      <c r="I1007" s="92" t="str">
        <f>IF(Data!B1012="","",Data!B1012)</f>
        <v/>
      </c>
      <c r="J1007" s="92" t="str">
        <f>IF(Data!C1012="","",Data!C1012)</f>
        <v/>
      </c>
      <c r="K1007" s="92" t="str">
        <f>IF(Data!D1012="","",Data!D1012)</f>
        <v/>
      </c>
    </row>
    <row r="1008" spans="9:11">
      <c r="I1008" s="92" t="str">
        <f>IF(Data!B1013="","",Data!B1013)</f>
        <v/>
      </c>
      <c r="J1008" s="92" t="str">
        <f>IF(Data!C1013="","",Data!C1013)</f>
        <v/>
      </c>
      <c r="K1008" s="92" t="str">
        <f>IF(Data!D1013="","",Data!D1013)</f>
        <v/>
      </c>
    </row>
    <row r="1009" spans="9:11">
      <c r="I1009" s="92" t="str">
        <f>IF(Data!B1014="","",Data!B1014)</f>
        <v/>
      </c>
      <c r="J1009" s="92" t="str">
        <f>IF(Data!C1014="","",Data!C1014)</f>
        <v/>
      </c>
      <c r="K1009" s="92" t="str">
        <f>IF(Data!D1014="","",Data!D1014)</f>
        <v/>
      </c>
    </row>
    <row r="1010" spans="9:11">
      <c r="I1010" s="92" t="str">
        <f>IF(Data!B1015="","",Data!B1015)</f>
        <v/>
      </c>
      <c r="J1010" s="92" t="str">
        <f>IF(Data!C1015="","",Data!C1015)</f>
        <v/>
      </c>
      <c r="K1010" s="92" t="str">
        <f>IF(Data!D1015="","",Data!D1015)</f>
        <v/>
      </c>
    </row>
    <row r="1011" spans="9:11">
      <c r="I1011" s="92" t="str">
        <f>IF(Data!B1016="","",Data!B1016)</f>
        <v/>
      </c>
      <c r="J1011" s="92" t="str">
        <f>IF(Data!C1016="","",Data!C1016)</f>
        <v/>
      </c>
      <c r="K1011" s="92" t="str">
        <f>IF(Data!D1016="","",Data!D1016)</f>
        <v/>
      </c>
    </row>
    <row r="1012" spans="9:11">
      <c r="I1012" s="92" t="str">
        <f>IF(Data!B1017="","",Data!B1017)</f>
        <v/>
      </c>
      <c r="J1012" s="92" t="str">
        <f>IF(Data!C1017="","",Data!C1017)</f>
        <v/>
      </c>
      <c r="K1012" s="92" t="str">
        <f>IF(Data!D1017="","",Data!D1017)</f>
        <v/>
      </c>
    </row>
    <row r="1013" spans="9:11">
      <c r="I1013" s="92" t="str">
        <f>IF(Data!B1018="","",Data!B1018)</f>
        <v/>
      </c>
      <c r="J1013" s="92" t="str">
        <f>IF(Data!C1018="","",Data!C1018)</f>
        <v/>
      </c>
      <c r="K1013" s="92" t="str">
        <f>IF(Data!D1018="","",Data!D1018)</f>
        <v/>
      </c>
    </row>
    <row r="1014" spans="9:11">
      <c r="I1014" s="92" t="str">
        <f>IF(Data!B1019="","",Data!B1019)</f>
        <v/>
      </c>
      <c r="J1014" s="92" t="str">
        <f>IF(Data!C1019="","",Data!C1019)</f>
        <v/>
      </c>
      <c r="K1014" s="92" t="str">
        <f>IF(Data!D1019="","",Data!D1019)</f>
        <v/>
      </c>
    </row>
    <row r="1015" spans="9:11">
      <c r="I1015" s="92" t="str">
        <f>IF(Data!B1020="","",Data!B1020)</f>
        <v/>
      </c>
      <c r="J1015" s="92" t="str">
        <f>IF(Data!C1020="","",Data!C1020)</f>
        <v/>
      </c>
      <c r="K1015" s="92" t="str">
        <f>IF(Data!D1020="","",Data!D1020)</f>
        <v/>
      </c>
    </row>
    <row r="1016" spans="9:11">
      <c r="I1016" s="92" t="str">
        <f>IF(Data!B1021="","",Data!B1021)</f>
        <v/>
      </c>
      <c r="J1016" s="92" t="str">
        <f>IF(Data!C1021="","",Data!C1021)</f>
        <v/>
      </c>
      <c r="K1016" s="92" t="str">
        <f>IF(Data!D1021="","",Data!D1021)</f>
        <v/>
      </c>
    </row>
    <row r="1017" spans="9:11">
      <c r="I1017" s="92" t="str">
        <f>IF(Data!B1022="","",Data!B1022)</f>
        <v/>
      </c>
      <c r="J1017" s="92" t="str">
        <f>IF(Data!C1022="","",Data!C1022)</f>
        <v/>
      </c>
      <c r="K1017" s="92" t="str">
        <f>IF(Data!D1022="","",Data!D1022)</f>
        <v/>
      </c>
    </row>
    <row r="1018" spans="9:11">
      <c r="I1018" s="92" t="str">
        <f>IF(Data!B1023="","",Data!B1023)</f>
        <v/>
      </c>
      <c r="J1018" s="92" t="str">
        <f>IF(Data!C1023="","",Data!C1023)</f>
        <v/>
      </c>
      <c r="K1018" s="92" t="str">
        <f>IF(Data!D1023="","",Data!D1023)</f>
        <v/>
      </c>
    </row>
    <row r="1019" spans="9:11">
      <c r="I1019" s="92" t="str">
        <f>IF(Data!B1024="","",Data!B1024)</f>
        <v/>
      </c>
      <c r="J1019" s="92" t="str">
        <f>IF(Data!C1024="","",Data!C1024)</f>
        <v/>
      </c>
      <c r="K1019" s="92" t="str">
        <f>IF(Data!D1024="","",Data!D1024)</f>
        <v/>
      </c>
    </row>
    <row r="1020" spans="9:11">
      <c r="I1020" s="92" t="str">
        <f>IF(Data!B1025="","",Data!B1025)</f>
        <v/>
      </c>
      <c r="J1020" s="92" t="str">
        <f>IF(Data!C1025="","",Data!C1025)</f>
        <v/>
      </c>
      <c r="K1020" s="92" t="str">
        <f>IF(Data!D1025="","",Data!D1025)</f>
        <v/>
      </c>
    </row>
    <row r="1021" spans="9:11">
      <c r="I1021" s="92" t="str">
        <f>IF(Data!B1026="","",Data!B1026)</f>
        <v/>
      </c>
      <c r="J1021" s="92" t="str">
        <f>IF(Data!C1026="","",Data!C1026)</f>
        <v/>
      </c>
      <c r="K1021" s="92" t="str">
        <f>IF(Data!D1026="","",Data!D1026)</f>
        <v/>
      </c>
    </row>
    <row r="1022" spans="9:11">
      <c r="I1022" s="92" t="str">
        <f>IF(Data!B1027="","",Data!B1027)</f>
        <v/>
      </c>
      <c r="J1022" s="92" t="str">
        <f>IF(Data!C1027="","",Data!C1027)</f>
        <v/>
      </c>
      <c r="K1022" s="92" t="str">
        <f>IF(Data!D1027="","",Data!D1027)</f>
        <v/>
      </c>
    </row>
    <row r="1023" spans="9:11">
      <c r="I1023" s="92" t="str">
        <f>IF(Data!B1028="","",Data!B1028)</f>
        <v/>
      </c>
      <c r="J1023" s="92" t="str">
        <f>IF(Data!C1028="","",Data!C1028)</f>
        <v/>
      </c>
      <c r="K1023" s="92" t="str">
        <f>IF(Data!D1028="","",Data!D1028)</f>
        <v/>
      </c>
    </row>
    <row r="1024" spans="9:11">
      <c r="I1024" s="92" t="str">
        <f>IF(Data!B1029="","",Data!B1029)</f>
        <v/>
      </c>
      <c r="J1024" s="92" t="str">
        <f>IF(Data!C1029="","",Data!C1029)</f>
        <v/>
      </c>
      <c r="K1024" s="92" t="str">
        <f>IF(Data!D1029="","",Data!D1029)</f>
        <v/>
      </c>
    </row>
    <row r="1025" spans="9:11">
      <c r="I1025" s="92" t="str">
        <f>IF(Data!B1030="","",Data!B1030)</f>
        <v/>
      </c>
      <c r="J1025" s="92" t="str">
        <f>IF(Data!C1030="","",Data!C1030)</f>
        <v/>
      </c>
      <c r="K1025" s="92" t="str">
        <f>IF(Data!D1030="","",Data!D1030)</f>
        <v/>
      </c>
    </row>
    <row r="1026" spans="9:11">
      <c r="I1026" s="92" t="str">
        <f>IF(Data!B1031="","",Data!B1031)</f>
        <v/>
      </c>
      <c r="J1026" s="92" t="str">
        <f>IF(Data!C1031="","",Data!C1031)</f>
        <v/>
      </c>
      <c r="K1026" s="92" t="str">
        <f>IF(Data!D1031="","",Data!D1031)</f>
        <v/>
      </c>
    </row>
    <row r="1027" spans="9:11">
      <c r="I1027" s="92" t="str">
        <f>IF(Data!B1032="","",Data!B1032)</f>
        <v/>
      </c>
      <c r="J1027" s="92" t="str">
        <f>IF(Data!C1032="","",Data!C1032)</f>
        <v/>
      </c>
      <c r="K1027" s="92" t="str">
        <f>IF(Data!D1032="","",Data!D1032)</f>
        <v/>
      </c>
    </row>
    <row r="1028" spans="9:11">
      <c r="I1028" s="92" t="str">
        <f>IF(Data!B1033="","",Data!B1033)</f>
        <v/>
      </c>
      <c r="J1028" s="92" t="str">
        <f>IF(Data!C1033="","",Data!C1033)</f>
        <v/>
      </c>
      <c r="K1028" s="92" t="str">
        <f>IF(Data!D1033="","",Data!D1033)</f>
        <v/>
      </c>
    </row>
    <row r="1029" spans="9:11">
      <c r="I1029" s="92" t="str">
        <f>IF(Data!B1034="","",Data!B1034)</f>
        <v/>
      </c>
      <c r="J1029" s="92" t="str">
        <f>IF(Data!C1034="","",Data!C1034)</f>
        <v/>
      </c>
      <c r="K1029" s="92" t="str">
        <f>IF(Data!D1034="","",Data!D1034)</f>
        <v/>
      </c>
    </row>
    <row r="1030" spans="9:11">
      <c r="I1030" s="92" t="str">
        <f>IF(Data!B1035="","",Data!B1035)</f>
        <v/>
      </c>
      <c r="J1030" s="92" t="str">
        <f>IF(Data!C1035="","",Data!C1035)</f>
        <v/>
      </c>
      <c r="K1030" s="92" t="str">
        <f>IF(Data!D1035="","",Data!D1035)</f>
        <v/>
      </c>
    </row>
    <row r="1031" spans="9:11">
      <c r="I1031" s="92" t="str">
        <f>IF(Data!B1036="","",Data!B1036)</f>
        <v/>
      </c>
      <c r="J1031" s="92" t="str">
        <f>IF(Data!C1036="","",Data!C1036)</f>
        <v/>
      </c>
      <c r="K1031" s="92" t="str">
        <f>IF(Data!D1036="","",Data!D1036)</f>
        <v/>
      </c>
    </row>
    <row r="1032" spans="9:11">
      <c r="I1032" s="92" t="str">
        <f>IF(Data!B1037="","",Data!B1037)</f>
        <v/>
      </c>
      <c r="J1032" s="92" t="str">
        <f>IF(Data!C1037="","",Data!C1037)</f>
        <v/>
      </c>
      <c r="K1032" s="92" t="str">
        <f>IF(Data!D1037="","",Data!D1037)</f>
        <v/>
      </c>
    </row>
    <row r="1033" spans="9:11">
      <c r="I1033" s="92" t="str">
        <f>IF(Data!B1038="","",Data!B1038)</f>
        <v/>
      </c>
      <c r="J1033" s="92" t="str">
        <f>IF(Data!C1038="","",Data!C1038)</f>
        <v/>
      </c>
      <c r="K1033" s="92" t="str">
        <f>IF(Data!D1038="","",Data!D1038)</f>
        <v/>
      </c>
    </row>
    <row r="1034" spans="9:11">
      <c r="I1034" s="92" t="str">
        <f>IF(Data!B1039="","",Data!B1039)</f>
        <v/>
      </c>
      <c r="J1034" s="92" t="str">
        <f>IF(Data!C1039="","",Data!C1039)</f>
        <v/>
      </c>
      <c r="K1034" s="92" t="str">
        <f>IF(Data!D1039="","",Data!D1039)</f>
        <v/>
      </c>
    </row>
    <row r="1035" spans="9:11">
      <c r="I1035" s="92" t="str">
        <f>IF(Data!B1040="","",Data!B1040)</f>
        <v/>
      </c>
      <c r="J1035" s="92" t="str">
        <f>IF(Data!C1040="","",Data!C1040)</f>
        <v/>
      </c>
      <c r="K1035" s="92" t="str">
        <f>IF(Data!D1040="","",Data!D1040)</f>
        <v/>
      </c>
    </row>
    <row r="1036" spans="9:11">
      <c r="I1036" s="92" t="str">
        <f>IF(Data!B1041="","",Data!B1041)</f>
        <v/>
      </c>
      <c r="J1036" s="92" t="str">
        <f>IF(Data!C1041="","",Data!C1041)</f>
        <v/>
      </c>
      <c r="K1036" s="92" t="str">
        <f>IF(Data!D1041="","",Data!D1041)</f>
        <v/>
      </c>
    </row>
    <row r="1037" spans="9:11">
      <c r="I1037" s="92" t="str">
        <f>IF(Data!B1042="","",Data!B1042)</f>
        <v/>
      </c>
      <c r="J1037" s="92" t="str">
        <f>IF(Data!C1042="","",Data!C1042)</f>
        <v/>
      </c>
      <c r="K1037" s="92" t="str">
        <f>IF(Data!D1042="","",Data!D1042)</f>
        <v/>
      </c>
    </row>
    <row r="1038" spans="9:11">
      <c r="I1038" s="92" t="str">
        <f>IF(Data!B1043="","",Data!B1043)</f>
        <v/>
      </c>
      <c r="J1038" s="92" t="str">
        <f>IF(Data!C1043="","",Data!C1043)</f>
        <v/>
      </c>
      <c r="K1038" s="92" t="str">
        <f>IF(Data!D1043="","",Data!D1043)</f>
        <v/>
      </c>
    </row>
    <row r="1039" spans="9:11">
      <c r="I1039" s="92" t="str">
        <f>IF(Data!B1044="","",Data!B1044)</f>
        <v/>
      </c>
      <c r="J1039" s="92" t="str">
        <f>IF(Data!C1044="","",Data!C1044)</f>
        <v/>
      </c>
      <c r="K1039" s="92" t="str">
        <f>IF(Data!D1044="","",Data!D1044)</f>
        <v/>
      </c>
    </row>
    <row r="1040" spans="9:11">
      <c r="I1040" s="92" t="str">
        <f>IF(Data!B1045="","",Data!B1045)</f>
        <v/>
      </c>
      <c r="J1040" s="92" t="str">
        <f>IF(Data!C1045="","",Data!C1045)</f>
        <v/>
      </c>
      <c r="K1040" s="92" t="str">
        <f>IF(Data!D1045="","",Data!D1045)</f>
        <v/>
      </c>
    </row>
    <row r="1041" spans="9:11">
      <c r="I1041" s="92" t="str">
        <f>IF(Data!B1046="","",Data!B1046)</f>
        <v/>
      </c>
      <c r="J1041" s="92" t="str">
        <f>IF(Data!C1046="","",Data!C1046)</f>
        <v/>
      </c>
      <c r="K1041" s="92" t="str">
        <f>IF(Data!D1046="","",Data!D1046)</f>
        <v/>
      </c>
    </row>
    <row r="1042" spans="9:11">
      <c r="I1042" s="92" t="str">
        <f>IF(Data!B1047="","",Data!B1047)</f>
        <v/>
      </c>
      <c r="J1042" s="92" t="str">
        <f>IF(Data!C1047="","",Data!C1047)</f>
        <v/>
      </c>
      <c r="K1042" s="92" t="str">
        <f>IF(Data!D1047="","",Data!D1047)</f>
        <v/>
      </c>
    </row>
    <row r="1043" spans="9:11">
      <c r="I1043" s="92" t="str">
        <f>IF(Data!B1048="","",Data!B1048)</f>
        <v/>
      </c>
      <c r="J1043" s="92" t="str">
        <f>IF(Data!C1048="","",Data!C1048)</f>
        <v/>
      </c>
      <c r="K1043" s="92" t="str">
        <f>IF(Data!D1048="","",Data!D1048)</f>
        <v/>
      </c>
    </row>
    <row r="1044" spans="9:11">
      <c r="I1044" s="92" t="str">
        <f>IF(Data!B1049="","",Data!B1049)</f>
        <v/>
      </c>
      <c r="J1044" s="92" t="str">
        <f>IF(Data!C1049="","",Data!C1049)</f>
        <v/>
      </c>
      <c r="K1044" s="92" t="str">
        <f>IF(Data!D1049="","",Data!D1049)</f>
        <v/>
      </c>
    </row>
    <row r="1045" spans="9:11">
      <c r="I1045" s="92" t="str">
        <f>IF(Data!B1050="","",Data!B1050)</f>
        <v/>
      </c>
      <c r="J1045" s="92" t="str">
        <f>IF(Data!C1050="","",Data!C1050)</f>
        <v/>
      </c>
      <c r="K1045" s="92" t="str">
        <f>IF(Data!D1050="","",Data!D1050)</f>
        <v/>
      </c>
    </row>
    <row r="1046" spans="9:11">
      <c r="I1046" s="92" t="str">
        <f>IF(Data!B1051="","",Data!B1051)</f>
        <v/>
      </c>
      <c r="J1046" s="92" t="str">
        <f>IF(Data!C1051="","",Data!C1051)</f>
        <v/>
      </c>
      <c r="K1046" s="92" t="str">
        <f>IF(Data!D1051="","",Data!D1051)</f>
        <v/>
      </c>
    </row>
    <row r="1047" spans="9:11">
      <c r="I1047" s="92" t="str">
        <f>IF(Data!B1052="","",Data!B1052)</f>
        <v/>
      </c>
      <c r="J1047" s="92" t="str">
        <f>IF(Data!C1052="","",Data!C1052)</f>
        <v/>
      </c>
      <c r="K1047" s="92" t="str">
        <f>IF(Data!D1052="","",Data!D1052)</f>
        <v/>
      </c>
    </row>
    <row r="1048" spans="9:11">
      <c r="I1048" s="92" t="str">
        <f>IF(Data!B1053="","",Data!B1053)</f>
        <v/>
      </c>
      <c r="J1048" s="92" t="str">
        <f>IF(Data!C1053="","",Data!C1053)</f>
        <v/>
      </c>
      <c r="K1048" s="92" t="str">
        <f>IF(Data!D1053="","",Data!D1053)</f>
        <v/>
      </c>
    </row>
    <row r="1049" spans="9:11">
      <c r="I1049" s="92" t="str">
        <f>IF(Data!B1054="","",Data!B1054)</f>
        <v/>
      </c>
      <c r="J1049" s="92" t="str">
        <f>IF(Data!C1054="","",Data!C1054)</f>
        <v/>
      </c>
      <c r="K1049" s="92" t="str">
        <f>IF(Data!D1054="","",Data!D1054)</f>
        <v/>
      </c>
    </row>
    <row r="1050" spans="9:11">
      <c r="I1050" s="92" t="str">
        <f>IF(Data!B1055="","",Data!B1055)</f>
        <v/>
      </c>
      <c r="J1050" s="92" t="str">
        <f>IF(Data!C1055="","",Data!C1055)</f>
        <v/>
      </c>
      <c r="K1050" s="92" t="str">
        <f>IF(Data!D1055="","",Data!D1055)</f>
        <v/>
      </c>
    </row>
    <row r="1051" spans="9:11">
      <c r="I1051" s="92" t="str">
        <f>IF(Data!B1056="","",Data!B1056)</f>
        <v/>
      </c>
      <c r="J1051" s="92" t="str">
        <f>IF(Data!C1056="","",Data!C1056)</f>
        <v/>
      </c>
      <c r="K1051" s="92" t="str">
        <f>IF(Data!D1056="","",Data!D1056)</f>
        <v/>
      </c>
    </row>
    <row r="1052" spans="9:11">
      <c r="I1052" s="92" t="str">
        <f>IF(Data!B1057="","",Data!B1057)</f>
        <v/>
      </c>
      <c r="J1052" s="92" t="str">
        <f>IF(Data!C1057="","",Data!C1057)</f>
        <v/>
      </c>
      <c r="K1052" s="92" t="str">
        <f>IF(Data!D1057="","",Data!D1057)</f>
        <v/>
      </c>
    </row>
    <row r="1053" spans="9:11">
      <c r="I1053" s="92" t="str">
        <f>IF(Data!B1058="","",Data!B1058)</f>
        <v/>
      </c>
      <c r="J1053" s="92" t="str">
        <f>IF(Data!C1058="","",Data!C1058)</f>
        <v/>
      </c>
      <c r="K1053" s="92" t="str">
        <f>IF(Data!D1058="","",Data!D1058)</f>
        <v/>
      </c>
    </row>
    <row r="1054" spans="9:11">
      <c r="I1054" s="92" t="str">
        <f>IF(Data!B1059="","",Data!B1059)</f>
        <v/>
      </c>
      <c r="J1054" s="92" t="str">
        <f>IF(Data!C1059="","",Data!C1059)</f>
        <v/>
      </c>
      <c r="K1054" s="92" t="str">
        <f>IF(Data!D1059="","",Data!D1059)</f>
        <v/>
      </c>
    </row>
    <row r="1055" spans="9:11">
      <c r="I1055" s="92" t="str">
        <f>IF(Data!B1060="","",Data!B1060)</f>
        <v/>
      </c>
      <c r="J1055" s="92" t="str">
        <f>IF(Data!C1060="","",Data!C1060)</f>
        <v/>
      </c>
      <c r="K1055" s="92" t="str">
        <f>IF(Data!D1060="","",Data!D1060)</f>
        <v/>
      </c>
    </row>
    <row r="1056" spans="9:11">
      <c r="I1056" s="92" t="str">
        <f>IF(Data!B1061="","",Data!B1061)</f>
        <v/>
      </c>
      <c r="J1056" s="92" t="str">
        <f>IF(Data!C1061="","",Data!C1061)</f>
        <v/>
      </c>
      <c r="K1056" s="92" t="str">
        <f>IF(Data!D1061="","",Data!D1061)</f>
        <v/>
      </c>
    </row>
    <row r="1057" spans="9:11">
      <c r="I1057" s="92" t="str">
        <f>IF(Data!B1062="","",Data!B1062)</f>
        <v/>
      </c>
      <c r="J1057" s="92" t="str">
        <f>IF(Data!C1062="","",Data!C1062)</f>
        <v/>
      </c>
      <c r="K1057" s="92" t="str">
        <f>IF(Data!D1062="","",Data!D1062)</f>
        <v/>
      </c>
    </row>
    <row r="1058" spans="9:11">
      <c r="I1058" s="92" t="str">
        <f>IF(Data!B1063="","",Data!B1063)</f>
        <v/>
      </c>
      <c r="J1058" s="92" t="str">
        <f>IF(Data!C1063="","",Data!C1063)</f>
        <v/>
      </c>
      <c r="K1058" s="92" t="str">
        <f>IF(Data!D1063="","",Data!D1063)</f>
        <v/>
      </c>
    </row>
    <row r="1059" spans="9:11">
      <c r="I1059" s="92" t="str">
        <f>IF(Data!B1064="","",Data!B1064)</f>
        <v/>
      </c>
      <c r="J1059" s="92" t="str">
        <f>IF(Data!C1064="","",Data!C1064)</f>
        <v/>
      </c>
      <c r="K1059" s="92" t="str">
        <f>IF(Data!D1064="","",Data!D1064)</f>
        <v/>
      </c>
    </row>
    <row r="1060" spans="9:11">
      <c r="I1060" s="92" t="str">
        <f>IF(Data!B1065="","",Data!B1065)</f>
        <v/>
      </c>
      <c r="J1060" s="92" t="str">
        <f>IF(Data!C1065="","",Data!C1065)</f>
        <v/>
      </c>
      <c r="K1060" s="92" t="str">
        <f>IF(Data!D1065="","",Data!D1065)</f>
        <v/>
      </c>
    </row>
    <row r="1061" spans="9:11">
      <c r="I1061" s="92" t="str">
        <f>IF(Data!B1066="","",Data!B1066)</f>
        <v/>
      </c>
      <c r="J1061" s="92" t="str">
        <f>IF(Data!C1066="","",Data!C1066)</f>
        <v/>
      </c>
      <c r="K1061" s="92" t="str">
        <f>IF(Data!D1066="","",Data!D1066)</f>
        <v/>
      </c>
    </row>
    <row r="1062" spans="9:11">
      <c r="I1062" s="92" t="str">
        <f>IF(Data!B1067="","",Data!B1067)</f>
        <v/>
      </c>
      <c r="J1062" s="92" t="str">
        <f>IF(Data!C1067="","",Data!C1067)</f>
        <v/>
      </c>
      <c r="K1062" s="92" t="str">
        <f>IF(Data!D1067="","",Data!D1067)</f>
        <v/>
      </c>
    </row>
    <row r="1063" spans="9:11">
      <c r="I1063" s="92" t="str">
        <f>IF(Data!B1068="","",Data!B1068)</f>
        <v/>
      </c>
      <c r="J1063" s="92" t="str">
        <f>IF(Data!C1068="","",Data!C1068)</f>
        <v/>
      </c>
      <c r="K1063" s="92" t="str">
        <f>IF(Data!D1068="","",Data!D1068)</f>
        <v/>
      </c>
    </row>
    <row r="1064" spans="9:11">
      <c r="I1064" s="92" t="str">
        <f>IF(Data!B1069="","",Data!B1069)</f>
        <v/>
      </c>
      <c r="J1064" s="92" t="str">
        <f>IF(Data!C1069="","",Data!C1069)</f>
        <v/>
      </c>
      <c r="K1064" s="92" t="str">
        <f>IF(Data!D1069="","",Data!D1069)</f>
        <v/>
      </c>
    </row>
    <row r="1065" spans="9:11">
      <c r="I1065" s="92" t="str">
        <f>IF(Data!B1070="","",Data!B1070)</f>
        <v/>
      </c>
      <c r="J1065" s="92" t="str">
        <f>IF(Data!C1070="","",Data!C1070)</f>
        <v/>
      </c>
      <c r="K1065" s="92" t="str">
        <f>IF(Data!D1070="","",Data!D1070)</f>
        <v/>
      </c>
    </row>
    <row r="1066" spans="9:11">
      <c r="I1066" s="92" t="str">
        <f>IF(Data!B1071="","",Data!B1071)</f>
        <v/>
      </c>
      <c r="J1066" s="92" t="str">
        <f>IF(Data!C1071="","",Data!C1071)</f>
        <v/>
      </c>
      <c r="K1066" s="92" t="str">
        <f>IF(Data!D1071="","",Data!D1071)</f>
        <v/>
      </c>
    </row>
    <row r="1067" spans="9:11">
      <c r="I1067" s="92" t="str">
        <f>IF(Data!B1072="","",Data!B1072)</f>
        <v/>
      </c>
      <c r="J1067" s="92" t="str">
        <f>IF(Data!C1072="","",Data!C1072)</f>
        <v/>
      </c>
      <c r="K1067" s="92" t="str">
        <f>IF(Data!D1072="","",Data!D1072)</f>
        <v/>
      </c>
    </row>
    <row r="1068" spans="9:11">
      <c r="I1068" s="92" t="str">
        <f>IF(Data!B1073="","",Data!B1073)</f>
        <v/>
      </c>
      <c r="J1068" s="92" t="str">
        <f>IF(Data!C1073="","",Data!C1073)</f>
        <v/>
      </c>
      <c r="K1068" s="92" t="str">
        <f>IF(Data!D1073="","",Data!D1073)</f>
        <v/>
      </c>
    </row>
    <row r="1069" spans="9:11">
      <c r="I1069" s="92" t="str">
        <f>IF(Data!B1074="","",Data!B1074)</f>
        <v/>
      </c>
      <c r="J1069" s="92" t="str">
        <f>IF(Data!C1074="","",Data!C1074)</f>
        <v/>
      </c>
      <c r="K1069" s="92" t="str">
        <f>IF(Data!D1074="","",Data!D1074)</f>
        <v/>
      </c>
    </row>
    <row r="1070" spans="9:11">
      <c r="I1070" s="92" t="str">
        <f>IF(Data!B1075="","",Data!B1075)</f>
        <v/>
      </c>
      <c r="J1070" s="92" t="str">
        <f>IF(Data!C1075="","",Data!C1075)</f>
        <v/>
      </c>
      <c r="K1070" s="92" t="str">
        <f>IF(Data!D1075="","",Data!D1075)</f>
        <v/>
      </c>
    </row>
    <row r="1071" spans="9:11">
      <c r="I1071" s="92" t="str">
        <f>IF(Data!B1076="","",Data!B1076)</f>
        <v/>
      </c>
      <c r="J1071" s="92" t="str">
        <f>IF(Data!C1076="","",Data!C1076)</f>
        <v/>
      </c>
      <c r="K1071" s="92" t="str">
        <f>IF(Data!D1076="","",Data!D1076)</f>
        <v/>
      </c>
    </row>
    <row r="1072" spans="9:11">
      <c r="I1072" s="92" t="str">
        <f>IF(Data!B1077="","",Data!B1077)</f>
        <v/>
      </c>
      <c r="J1072" s="92" t="str">
        <f>IF(Data!C1077="","",Data!C1077)</f>
        <v/>
      </c>
      <c r="K1072" s="92" t="str">
        <f>IF(Data!D1077="","",Data!D1077)</f>
        <v/>
      </c>
    </row>
    <row r="1073" spans="9:11">
      <c r="I1073" s="92" t="str">
        <f>IF(Data!B1078="","",Data!B1078)</f>
        <v/>
      </c>
      <c r="J1073" s="92" t="str">
        <f>IF(Data!C1078="","",Data!C1078)</f>
        <v/>
      </c>
      <c r="K1073" s="92" t="str">
        <f>IF(Data!D1078="","",Data!D1078)</f>
        <v/>
      </c>
    </row>
    <row r="1074" spans="9:11">
      <c r="I1074" s="92" t="str">
        <f>IF(Data!B1079="","",Data!B1079)</f>
        <v/>
      </c>
      <c r="J1074" s="92" t="str">
        <f>IF(Data!C1079="","",Data!C1079)</f>
        <v/>
      </c>
      <c r="K1074" s="92" t="str">
        <f>IF(Data!D1079="","",Data!D1079)</f>
        <v/>
      </c>
    </row>
    <row r="1075" spans="9:11">
      <c r="I1075" s="92" t="str">
        <f>IF(Data!B1080="","",Data!B1080)</f>
        <v/>
      </c>
      <c r="J1075" s="92" t="str">
        <f>IF(Data!C1080="","",Data!C1080)</f>
        <v/>
      </c>
      <c r="K1075" s="92" t="str">
        <f>IF(Data!D1080="","",Data!D1080)</f>
        <v/>
      </c>
    </row>
    <row r="1076" spans="9:11">
      <c r="I1076" s="92" t="str">
        <f>IF(Data!B1081="","",Data!B1081)</f>
        <v/>
      </c>
      <c r="J1076" s="92" t="str">
        <f>IF(Data!C1081="","",Data!C1081)</f>
        <v/>
      </c>
      <c r="K1076" s="92" t="str">
        <f>IF(Data!D1081="","",Data!D1081)</f>
        <v/>
      </c>
    </row>
    <row r="1077" spans="9:11">
      <c r="I1077" s="92" t="str">
        <f>IF(Data!B1082="","",Data!B1082)</f>
        <v/>
      </c>
      <c r="J1077" s="92" t="str">
        <f>IF(Data!C1082="","",Data!C1082)</f>
        <v/>
      </c>
      <c r="K1077" s="92" t="str">
        <f>IF(Data!D1082="","",Data!D1082)</f>
        <v/>
      </c>
    </row>
    <row r="1078" spans="9:11">
      <c r="I1078" s="92" t="str">
        <f>IF(Data!B1083="","",Data!B1083)</f>
        <v/>
      </c>
      <c r="J1078" s="92" t="str">
        <f>IF(Data!C1083="","",Data!C1083)</f>
        <v/>
      </c>
      <c r="K1078" s="92" t="str">
        <f>IF(Data!D1083="","",Data!D1083)</f>
        <v/>
      </c>
    </row>
    <row r="1079" spans="9:11">
      <c r="I1079" s="92" t="str">
        <f>IF(Data!B1084="","",Data!B1084)</f>
        <v/>
      </c>
      <c r="J1079" s="92" t="str">
        <f>IF(Data!C1084="","",Data!C1084)</f>
        <v/>
      </c>
      <c r="K1079" s="92" t="str">
        <f>IF(Data!D1084="","",Data!D1084)</f>
        <v/>
      </c>
    </row>
    <row r="1080" spans="9:11">
      <c r="I1080" s="92" t="str">
        <f>IF(Data!B1085="","",Data!B1085)</f>
        <v/>
      </c>
      <c r="J1080" s="92" t="str">
        <f>IF(Data!C1085="","",Data!C1085)</f>
        <v/>
      </c>
      <c r="K1080" s="92" t="str">
        <f>IF(Data!D1085="","",Data!D1085)</f>
        <v/>
      </c>
    </row>
    <row r="1081" spans="9:11">
      <c r="I1081" s="92" t="str">
        <f>IF(Data!B1086="","",Data!B1086)</f>
        <v/>
      </c>
      <c r="J1081" s="92" t="str">
        <f>IF(Data!C1086="","",Data!C1086)</f>
        <v/>
      </c>
      <c r="K1081" s="92" t="str">
        <f>IF(Data!D1086="","",Data!D1086)</f>
        <v/>
      </c>
    </row>
    <row r="1082" spans="9:11">
      <c r="I1082" s="92" t="str">
        <f>IF(Data!B1087="","",Data!B1087)</f>
        <v/>
      </c>
      <c r="J1082" s="92" t="str">
        <f>IF(Data!C1087="","",Data!C1087)</f>
        <v/>
      </c>
      <c r="K1082" s="92" t="str">
        <f>IF(Data!D1087="","",Data!D1087)</f>
        <v/>
      </c>
    </row>
    <row r="1083" spans="9:11">
      <c r="I1083" s="92" t="str">
        <f>IF(Data!B1088="","",Data!B1088)</f>
        <v/>
      </c>
      <c r="J1083" s="92" t="str">
        <f>IF(Data!C1088="","",Data!C1088)</f>
        <v/>
      </c>
      <c r="K1083" s="92" t="str">
        <f>IF(Data!D1088="","",Data!D1088)</f>
        <v/>
      </c>
    </row>
    <row r="1084" spans="9:11">
      <c r="I1084" s="92" t="str">
        <f>IF(Data!B1089="","",Data!B1089)</f>
        <v/>
      </c>
      <c r="J1084" s="92" t="str">
        <f>IF(Data!C1089="","",Data!C1089)</f>
        <v/>
      </c>
      <c r="K1084" s="92" t="str">
        <f>IF(Data!D1089="","",Data!D1089)</f>
        <v/>
      </c>
    </row>
    <row r="1085" spans="9:11">
      <c r="I1085" s="92" t="str">
        <f>IF(Data!B1090="","",Data!B1090)</f>
        <v/>
      </c>
      <c r="J1085" s="92" t="str">
        <f>IF(Data!C1090="","",Data!C1090)</f>
        <v/>
      </c>
      <c r="K1085" s="92" t="str">
        <f>IF(Data!D1090="","",Data!D1090)</f>
        <v/>
      </c>
    </row>
    <row r="1086" spans="9:11">
      <c r="I1086" s="92" t="str">
        <f>IF(Data!B1091="","",Data!B1091)</f>
        <v/>
      </c>
      <c r="J1086" s="92" t="str">
        <f>IF(Data!C1091="","",Data!C1091)</f>
        <v/>
      </c>
      <c r="K1086" s="92" t="str">
        <f>IF(Data!D1091="","",Data!D1091)</f>
        <v/>
      </c>
    </row>
    <row r="1087" spans="9:11">
      <c r="I1087" s="92" t="str">
        <f>IF(Data!B1092="","",Data!B1092)</f>
        <v/>
      </c>
      <c r="J1087" s="92" t="str">
        <f>IF(Data!C1092="","",Data!C1092)</f>
        <v/>
      </c>
      <c r="K1087" s="92" t="str">
        <f>IF(Data!D1092="","",Data!D1092)</f>
        <v/>
      </c>
    </row>
    <row r="1088" spans="9:11">
      <c r="I1088" s="92" t="str">
        <f>IF(Data!B1093="","",Data!B1093)</f>
        <v/>
      </c>
      <c r="J1088" s="92" t="str">
        <f>IF(Data!C1093="","",Data!C1093)</f>
        <v/>
      </c>
      <c r="K1088" s="92" t="str">
        <f>IF(Data!D1093="","",Data!D1093)</f>
        <v/>
      </c>
    </row>
    <row r="1089" spans="9:11">
      <c r="I1089" s="92" t="str">
        <f>IF(Data!B1094="","",Data!B1094)</f>
        <v/>
      </c>
      <c r="J1089" s="92" t="str">
        <f>IF(Data!C1094="","",Data!C1094)</f>
        <v/>
      </c>
      <c r="K1089" s="92" t="str">
        <f>IF(Data!D1094="","",Data!D1094)</f>
        <v/>
      </c>
    </row>
    <row r="1090" spans="9:11">
      <c r="I1090" s="92" t="str">
        <f>IF(Data!B1095="","",Data!B1095)</f>
        <v/>
      </c>
      <c r="J1090" s="92" t="str">
        <f>IF(Data!C1095="","",Data!C1095)</f>
        <v/>
      </c>
      <c r="K1090" s="92" t="str">
        <f>IF(Data!D1095="","",Data!D1095)</f>
        <v/>
      </c>
    </row>
    <row r="1091" spans="9:11">
      <c r="I1091" s="92" t="str">
        <f>IF(Data!B1096="","",Data!B1096)</f>
        <v/>
      </c>
      <c r="J1091" s="92" t="str">
        <f>IF(Data!C1096="","",Data!C1096)</f>
        <v/>
      </c>
      <c r="K1091" s="92" t="str">
        <f>IF(Data!D1096="","",Data!D1096)</f>
        <v/>
      </c>
    </row>
    <row r="1092" spans="9:11">
      <c r="I1092" s="92" t="str">
        <f>IF(Data!B1097="","",Data!B1097)</f>
        <v/>
      </c>
      <c r="J1092" s="92" t="str">
        <f>IF(Data!C1097="","",Data!C1097)</f>
        <v/>
      </c>
      <c r="K1092" s="92" t="str">
        <f>IF(Data!D1097="","",Data!D1097)</f>
        <v/>
      </c>
    </row>
    <row r="1093" spans="9:11">
      <c r="I1093" s="92" t="str">
        <f>IF(Data!B1098="","",Data!B1098)</f>
        <v/>
      </c>
      <c r="J1093" s="92" t="str">
        <f>IF(Data!C1098="","",Data!C1098)</f>
        <v/>
      </c>
      <c r="K1093" s="92" t="str">
        <f>IF(Data!D1098="","",Data!D1098)</f>
        <v/>
      </c>
    </row>
    <row r="1094" spans="9:11">
      <c r="I1094" s="92" t="str">
        <f>IF(Data!B1099="","",Data!B1099)</f>
        <v/>
      </c>
      <c r="J1094" s="92" t="str">
        <f>IF(Data!C1099="","",Data!C1099)</f>
        <v/>
      </c>
      <c r="K1094" s="92" t="str">
        <f>IF(Data!D1099="","",Data!D1099)</f>
        <v/>
      </c>
    </row>
    <row r="1095" spans="9:11">
      <c r="I1095" s="92" t="str">
        <f>IF(Data!B1100="","",Data!B1100)</f>
        <v/>
      </c>
      <c r="J1095" s="92" t="str">
        <f>IF(Data!C1100="","",Data!C1100)</f>
        <v/>
      </c>
      <c r="K1095" s="92" t="str">
        <f>IF(Data!D1100="","",Data!D1100)</f>
        <v/>
      </c>
    </row>
    <row r="1096" spans="9:11">
      <c r="I1096" s="92" t="str">
        <f>IF(Data!B1101="","",Data!B1101)</f>
        <v/>
      </c>
      <c r="J1096" s="92" t="str">
        <f>IF(Data!C1101="","",Data!C1101)</f>
        <v/>
      </c>
      <c r="K1096" s="92" t="str">
        <f>IF(Data!D1101="","",Data!D1101)</f>
        <v/>
      </c>
    </row>
    <row r="1097" spans="9:11">
      <c r="I1097" s="92" t="str">
        <f>IF(Data!B1102="","",Data!B1102)</f>
        <v/>
      </c>
      <c r="J1097" s="92" t="str">
        <f>IF(Data!C1102="","",Data!C1102)</f>
        <v/>
      </c>
      <c r="K1097" s="92" t="str">
        <f>IF(Data!D1102="","",Data!D1102)</f>
        <v/>
      </c>
    </row>
    <row r="1098" spans="9:11">
      <c r="I1098" s="92" t="str">
        <f>IF(Data!B1103="","",Data!B1103)</f>
        <v/>
      </c>
      <c r="J1098" s="92" t="str">
        <f>IF(Data!C1103="","",Data!C1103)</f>
        <v/>
      </c>
      <c r="K1098" s="92" t="str">
        <f>IF(Data!D1103="","",Data!D1103)</f>
        <v/>
      </c>
    </row>
    <row r="1099" spans="9:11">
      <c r="I1099" s="92" t="str">
        <f>IF(Data!B1104="","",Data!B1104)</f>
        <v/>
      </c>
      <c r="J1099" s="92" t="str">
        <f>IF(Data!C1104="","",Data!C1104)</f>
        <v/>
      </c>
      <c r="K1099" s="92" t="str">
        <f>IF(Data!D1104="","",Data!D1104)</f>
        <v/>
      </c>
    </row>
    <row r="1100" spans="9:11">
      <c r="I1100" s="92" t="str">
        <f>IF(Data!B1105="","",Data!B1105)</f>
        <v/>
      </c>
      <c r="J1100" s="92" t="str">
        <f>IF(Data!C1105="","",Data!C1105)</f>
        <v/>
      </c>
      <c r="K1100" s="92" t="str">
        <f>IF(Data!D1105="","",Data!D1105)</f>
        <v/>
      </c>
    </row>
    <row r="1101" spans="9:11">
      <c r="I1101" s="92" t="str">
        <f>IF(Data!B1106="","",Data!B1106)</f>
        <v/>
      </c>
      <c r="J1101" s="92" t="str">
        <f>IF(Data!C1106="","",Data!C1106)</f>
        <v/>
      </c>
      <c r="K1101" s="92" t="str">
        <f>IF(Data!D1106="","",Data!D1106)</f>
        <v/>
      </c>
    </row>
    <row r="1102" spans="9:11">
      <c r="I1102" s="92" t="str">
        <f>IF(Data!B1107="","",Data!B1107)</f>
        <v/>
      </c>
      <c r="J1102" s="92" t="str">
        <f>IF(Data!C1107="","",Data!C1107)</f>
        <v/>
      </c>
      <c r="K1102" s="92" t="str">
        <f>IF(Data!D1107="","",Data!D1107)</f>
        <v/>
      </c>
    </row>
    <row r="1103" spans="9:11">
      <c r="I1103" s="92" t="str">
        <f>IF(Data!B1108="","",Data!B1108)</f>
        <v/>
      </c>
      <c r="J1103" s="92" t="str">
        <f>IF(Data!C1108="","",Data!C1108)</f>
        <v/>
      </c>
      <c r="K1103" s="92" t="str">
        <f>IF(Data!D1108="","",Data!D1108)</f>
        <v/>
      </c>
    </row>
    <row r="1104" spans="9:11">
      <c r="I1104" s="92" t="str">
        <f>IF(Data!B1109="","",Data!B1109)</f>
        <v/>
      </c>
      <c r="J1104" s="92" t="str">
        <f>IF(Data!C1109="","",Data!C1109)</f>
        <v/>
      </c>
      <c r="K1104" s="92" t="str">
        <f>IF(Data!D1109="","",Data!D1109)</f>
        <v/>
      </c>
    </row>
    <row r="1105" spans="9:11">
      <c r="I1105" s="92" t="str">
        <f>IF(Data!B1110="","",Data!B1110)</f>
        <v/>
      </c>
      <c r="J1105" s="92" t="str">
        <f>IF(Data!C1110="","",Data!C1110)</f>
        <v/>
      </c>
      <c r="K1105" s="92" t="str">
        <f>IF(Data!D1110="","",Data!D1110)</f>
        <v/>
      </c>
    </row>
    <row r="1106" spans="9:11">
      <c r="I1106" s="92" t="str">
        <f>IF(Data!B1111="","",Data!B1111)</f>
        <v/>
      </c>
      <c r="J1106" s="92" t="str">
        <f>IF(Data!C1111="","",Data!C1111)</f>
        <v/>
      </c>
      <c r="K1106" s="92" t="str">
        <f>IF(Data!D1111="","",Data!D1111)</f>
        <v/>
      </c>
    </row>
    <row r="1107" spans="9:11">
      <c r="I1107" s="92" t="str">
        <f>IF(Data!B1112="","",Data!B1112)</f>
        <v/>
      </c>
      <c r="J1107" s="92" t="str">
        <f>IF(Data!C1112="","",Data!C1112)</f>
        <v/>
      </c>
      <c r="K1107" s="92" t="str">
        <f>IF(Data!D1112="","",Data!D1112)</f>
        <v/>
      </c>
    </row>
    <row r="1108" spans="9:11">
      <c r="I1108" s="92" t="str">
        <f>IF(Data!B1113="","",Data!B1113)</f>
        <v/>
      </c>
      <c r="J1108" s="92" t="str">
        <f>IF(Data!C1113="","",Data!C1113)</f>
        <v/>
      </c>
      <c r="K1108" s="92" t="str">
        <f>IF(Data!D1113="","",Data!D1113)</f>
        <v/>
      </c>
    </row>
    <row r="1109" spans="9:11">
      <c r="I1109" s="92" t="str">
        <f>IF(Data!B1114="","",Data!B1114)</f>
        <v/>
      </c>
      <c r="J1109" s="92" t="str">
        <f>IF(Data!C1114="","",Data!C1114)</f>
        <v/>
      </c>
      <c r="K1109" s="92" t="str">
        <f>IF(Data!D1114="","",Data!D1114)</f>
        <v/>
      </c>
    </row>
    <row r="1110" spans="9:11">
      <c r="I1110" s="92" t="str">
        <f>IF(Data!B1115="","",Data!B1115)</f>
        <v/>
      </c>
      <c r="J1110" s="92" t="str">
        <f>IF(Data!C1115="","",Data!C1115)</f>
        <v/>
      </c>
      <c r="K1110" s="92" t="str">
        <f>IF(Data!D1115="","",Data!D1115)</f>
        <v/>
      </c>
    </row>
    <row r="1111" spans="9:11">
      <c r="I1111" s="92" t="str">
        <f>IF(Data!B1116="","",Data!B1116)</f>
        <v/>
      </c>
      <c r="J1111" s="92" t="str">
        <f>IF(Data!C1116="","",Data!C1116)</f>
        <v/>
      </c>
      <c r="K1111" s="92" t="str">
        <f>IF(Data!D1116="","",Data!D1116)</f>
        <v/>
      </c>
    </row>
    <row r="1112" spans="9:11">
      <c r="I1112" s="92" t="str">
        <f>IF(Data!B1117="","",Data!B1117)</f>
        <v/>
      </c>
      <c r="J1112" s="92" t="str">
        <f>IF(Data!C1117="","",Data!C1117)</f>
        <v/>
      </c>
      <c r="K1112" s="92" t="str">
        <f>IF(Data!D1117="","",Data!D1117)</f>
        <v/>
      </c>
    </row>
    <row r="1113" spans="9:11">
      <c r="I1113" s="92" t="str">
        <f>IF(Data!B1118="","",Data!B1118)</f>
        <v/>
      </c>
      <c r="J1113" s="92" t="str">
        <f>IF(Data!C1118="","",Data!C1118)</f>
        <v/>
      </c>
      <c r="K1113" s="92" t="str">
        <f>IF(Data!D1118="","",Data!D1118)</f>
        <v/>
      </c>
    </row>
    <row r="1114" spans="9:11">
      <c r="I1114" s="92" t="str">
        <f>IF(Data!B1119="","",Data!B1119)</f>
        <v/>
      </c>
      <c r="J1114" s="92" t="str">
        <f>IF(Data!C1119="","",Data!C1119)</f>
        <v/>
      </c>
      <c r="K1114" s="92" t="str">
        <f>IF(Data!D1119="","",Data!D1119)</f>
        <v/>
      </c>
    </row>
    <row r="1115" spans="9:11">
      <c r="I1115" s="92" t="str">
        <f>IF(Data!B1120="","",Data!B1120)</f>
        <v/>
      </c>
      <c r="J1115" s="92" t="str">
        <f>IF(Data!C1120="","",Data!C1120)</f>
        <v/>
      </c>
      <c r="K1115" s="92" t="str">
        <f>IF(Data!D1120="","",Data!D1120)</f>
        <v/>
      </c>
    </row>
    <row r="1116" spans="9:11">
      <c r="I1116" s="92" t="str">
        <f>IF(Data!B1121="","",Data!B1121)</f>
        <v/>
      </c>
      <c r="J1116" s="92" t="str">
        <f>IF(Data!C1121="","",Data!C1121)</f>
        <v/>
      </c>
      <c r="K1116" s="92" t="str">
        <f>IF(Data!D1121="","",Data!D1121)</f>
        <v/>
      </c>
    </row>
    <row r="1117" spans="9:11">
      <c r="I1117" s="92" t="str">
        <f>IF(Data!B1122="","",Data!B1122)</f>
        <v/>
      </c>
      <c r="J1117" s="92" t="str">
        <f>IF(Data!C1122="","",Data!C1122)</f>
        <v/>
      </c>
      <c r="K1117" s="92" t="str">
        <f>IF(Data!D1122="","",Data!D1122)</f>
        <v/>
      </c>
    </row>
    <row r="1118" spans="9:11">
      <c r="I1118" s="92" t="str">
        <f>IF(Data!B1123="","",Data!B1123)</f>
        <v/>
      </c>
      <c r="J1118" s="92" t="str">
        <f>IF(Data!C1123="","",Data!C1123)</f>
        <v/>
      </c>
      <c r="K1118" s="92" t="str">
        <f>IF(Data!D1123="","",Data!D1123)</f>
        <v/>
      </c>
    </row>
    <row r="1119" spans="9:11">
      <c r="I1119" s="92" t="str">
        <f>IF(Data!B1124="","",Data!B1124)</f>
        <v/>
      </c>
      <c r="J1119" s="92" t="str">
        <f>IF(Data!C1124="","",Data!C1124)</f>
        <v/>
      </c>
      <c r="K1119" s="92" t="str">
        <f>IF(Data!D1124="","",Data!D1124)</f>
        <v/>
      </c>
    </row>
    <row r="1120" spans="9:11">
      <c r="I1120" s="92" t="str">
        <f>IF(Data!B1125="","",Data!B1125)</f>
        <v/>
      </c>
      <c r="J1120" s="92" t="str">
        <f>IF(Data!C1125="","",Data!C1125)</f>
        <v/>
      </c>
      <c r="K1120" s="92" t="str">
        <f>IF(Data!D1125="","",Data!D1125)</f>
        <v/>
      </c>
    </row>
    <row r="1121" spans="9:11">
      <c r="I1121" s="92" t="str">
        <f>IF(Data!B1126="","",Data!B1126)</f>
        <v/>
      </c>
      <c r="J1121" s="92" t="str">
        <f>IF(Data!C1126="","",Data!C1126)</f>
        <v/>
      </c>
      <c r="K1121" s="92" t="str">
        <f>IF(Data!D1126="","",Data!D1126)</f>
        <v/>
      </c>
    </row>
    <row r="1122" spans="9:11">
      <c r="I1122" s="92" t="str">
        <f>IF(Data!B1127="","",Data!B1127)</f>
        <v/>
      </c>
      <c r="J1122" s="92" t="str">
        <f>IF(Data!C1127="","",Data!C1127)</f>
        <v/>
      </c>
      <c r="K1122" s="92" t="str">
        <f>IF(Data!D1127="","",Data!D1127)</f>
        <v/>
      </c>
    </row>
    <row r="1123" spans="9:11">
      <c r="I1123" s="92" t="str">
        <f>IF(Data!B1128="","",Data!B1128)</f>
        <v/>
      </c>
      <c r="J1123" s="92" t="str">
        <f>IF(Data!C1128="","",Data!C1128)</f>
        <v/>
      </c>
      <c r="K1123" s="92" t="str">
        <f>IF(Data!D1128="","",Data!D1128)</f>
        <v/>
      </c>
    </row>
    <row r="1124" spans="9:11">
      <c r="I1124" s="92" t="str">
        <f>IF(Data!B1129="","",Data!B1129)</f>
        <v/>
      </c>
      <c r="J1124" s="92" t="str">
        <f>IF(Data!C1129="","",Data!C1129)</f>
        <v/>
      </c>
      <c r="K1124" s="92" t="str">
        <f>IF(Data!D1129="","",Data!D1129)</f>
        <v/>
      </c>
    </row>
    <row r="1125" spans="9:11">
      <c r="I1125" s="92" t="str">
        <f>IF(Data!B1130="","",Data!B1130)</f>
        <v/>
      </c>
      <c r="J1125" s="92" t="str">
        <f>IF(Data!C1130="","",Data!C1130)</f>
        <v/>
      </c>
      <c r="K1125" s="92" t="str">
        <f>IF(Data!D1130="","",Data!D1130)</f>
        <v/>
      </c>
    </row>
    <row r="1126" spans="9:11">
      <c r="I1126" s="92" t="str">
        <f>IF(Data!B1131="","",Data!B1131)</f>
        <v/>
      </c>
      <c r="J1126" s="92" t="str">
        <f>IF(Data!C1131="","",Data!C1131)</f>
        <v/>
      </c>
      <c r="K1126" s="92" t="str">
        <f>IF(Data!D1131="","",Data!D1131)</f>
        <v/>
      </c>
    </row>
    <row r="1127" spans="9:11">
      <c r="I1127" s="92" t="str">
        <f>IF(Data!B1132="","",Data!B1132)</f>
        <v/>
      </c>
      <c r="J1127" s="92" t="str">
        <f>IF(Data!C1132="","",Data!C1132)</f>
        <v/>
      </c>
      <c r="K1127" s="92" t="str">
        <f>IF(Data!D1132="","",Data!D1132)</f>
        <v/>
      </c>
    </row>
    <row r="1128" spans="9:11">
      <c r="I1128" s="92" t="str">
        <f>IF(Data!B1133="","",Data!B1133)</f>
        <v/>
      </c>
      <c r="J1128" s="92" t="str">
        <f>IF(Data!C1133="","",Data!C1133)</f>
        <v/>
      </c>
      <c r="K1128" s="92" t="str">
        <f>IF(Data!D1133="","",Data!D1133)</f>
        <v/>
      </c>
    </row>
    <row r="1129" spans="9:11">
      <c r="I1129" s="92" t="str">
        <f>IF(Data!B1134="","",Data!B1134)</f>
        <v/>
      </c>
      <c r="J1129" s="92" t="str">
        <f>IF(Data!C1134="","",Data!C1134)</f>
        <v/>
      </c>
      <c r="K1129" s="92" t="str">
        <f>IF(Data!D1134="","",Data!D1134)</f>
        <v/>
      </c>
    </row>
    <row r="1130" spans="9:11">
      <c r="I1130" s="92" t="str">
        <f>IF(Data!B1135="","",Data!B1135)</f>
        <v/>
      </c>
      <c r="J1130" s="92" t="str">
        <f>IF(Data!C1135="","",Data!C1135)</f>
        <v/>
      </c>
      <c r="K1130" s="92" t="str">
        <f>IF(Data!D1135="","",Data!D1135)</f>
        <v/>
      </c>
    </row>
    <row r="1131" spans="9:11">
      <c r="I1131" s="92" t="str">
        <f>IF(Data!B1136="","",Data!B1136)</f>
        <v/>
      </c>
      <c r="J1131" s="92" t="str">
        <f>IF(Data!C1136="","",Data!C1136)</f>
        <v/>
      </c>
      <c r="K1131" s="92" t="str">
        <f>IF(Data!D1136="","",Data!D1136)</f>
        <v/>
      </c>
    </row>
    <row r="1132" spans="9:11">
      <c r="I1132" s="92" t="str">
        <f>IF(Data!B1137="","",Data!B1137)</f>
        <v/>
      </c>
      <c r="J1132" s="92" t="str">
        <f>IF(Data!C1137="","",Data!C1137)</f>
        <v/>
      </c>
      <c r="K1132" s="92" t="str">
        <f>IF(Data!D1137="","",Data!D1137)</f>
        <v/>
      </c>
    </row>
    <row r="1133" spans="9:11">
      <c r="I1133" s="92" t="str">
        <f>IF(Data!B1138="","",Data!B1138)</f>
        <v/>
      </c>
      <c r="J1133" s="92" t="str">
        <f>IF(Data!C1138="","",Data!C1138)</f>
        <v/>
      </c>
      <c r="K1133" s="92" t="str">
        <f>IF(Data!D1138="","",Data!D1138)</f>
        <v/>
      </c>
    </row>
    <row r="1134" spans="9:11">
      <c r="I1134" s="92" t="str">
        <f>IF(Data!B1139="","",Data!B1139)</f>
        <v/>
      </c>
      <c r="J1134" s="92" t="str">
        <f>IF(Data!C1139="","",Data!C1139)</f>
        <v/>
      </c>
      <c r="K1134" s="92" t="str">
        <f>IF(Data!D1139="","",Data!D1139)</f>
        <v/>
      </c>
    </row>
    <row r="1135" spans="9:11">
      <c r="I1135" s="92" t="str">
        <f>IF(Data!B1140="","",Data!B1140)</f>
        <v/>
      </c>
      <c r="J1135" s="92" t="str">
        <f>IF(Data!C1140="","",Data!C1140)</f>
        <v/>
      </c>
      <c r="K1135" s="92" t="str">
        <f>IF(Data!D1140="","",Data!D1140)</f>
        <v/>
      </c>
    </row>
    <row r="1136" spans="9:11">
      <c r="I1136" s="92" t="str">
        <f>IF(Data!B1141="","",Data!B1141)</f>
        <v/>
      </c>
      <c r="J1136" s="92" t="str">
        <f>IF(Data!C1141="","",Data!C1141)</f>
        <v/>
      </c>
      <c r="K1136" s="92" t="str">
        <f>IF(Data!D1141="","",Data!D1141)</f>
        <v/>
      </c>
    </row>
    <row r="1137" spans="9:11">
      <c r="I1137" s="92" t="str">
        <f>IF(Data!B1142="","",Data!B1142)</f>
        <v/>
      </c>
      <c r="J1137" s="92" t="str">
        <f>IF(Data!C1142="","",Data!C1142)</f>
        <v/>
      </c>
      <c r="K1137" s="92" t="str">
        <f>IF(Data!D1142="","",Data!D1142)</f>
        <v/>
      </c>
    </row>
    <row r="1138" spans="9:11">
      <c r="I1138" s="92" t="str">
        <f>IF(Data!B1143="","",Data!B1143)</f>
        <v/>
      </c>
      <c r="J1138" s="92" t="str">
        <f>IF(Data!C1143="","",Data!C1143)</f>
        <v/>
      </c>
      <c r="K1138" s="92" t="str">
        <f>IF(Data!D1143="","",Data!D1143)</f>
        <v/>
      </c>
    </row>
    <row r="1139" spans="9:11">
      <c r="I1139" s="92" t="str">
        <f>IF(Data!B1144="","",Data!B1144)</f>
        <v/>
      </c>
      <c r="J1139" s="92" t="str">
        <f>IF(Data!C1144="","",Data!C1144)</f>
        <v/>
      </c>
      <c r="K1139" s="92" t="str">
        <f>IF(Data!D1144="","",Data!D1144)</f>
        <v/>
      </c>
    </row>
    <row r="1140" spans="9:11">
      <c r="I1140" s="92" t="str">
        <f>IF(Data!B1145="","",Data!B1145)</f>
        <v/>
      </c>
      <c r="J1140" s="92" t="str">
        <f>IF(Data!C1145="","",Data!C1145)</f>
        <v/>
      </c>
      <c r="K1140" s="92" t="str">
        <f>IF(Data!D1145="","",Data!D1145)</f>
        <v/>
      </c>
    </row>
    <row r="1141" spans="9:11">
      <c r="I1141" s="92" t="str">
        <f>IF(Data!B1146="","",Data!B1146)</f>
        <v/>
      </c>
      <c r="J1141" s="92" t="str">
        <f>IF(Data!C1146="","",Data!C1146)</f>
        <v/>
      </c>
      <c r="K1141" s="92" t="str">
        <f>IF(Data!D1146="","",Data!D1146)</f>
        <v/>
      </c>
    </row>
    <row r="1142" spans="9:11">
      <c r="I1142" s="92" t="str">
        <f>IF(Data!B1147="","",Data!B1147)</f>
        <v/>
      </c>
      <c r="J1142" s="92" t="str">
        <f>IF(Data!C1147="","",Data!C1147)</f>
        <v/>
      </c>
      <c r="K1142" s="92" t="str">
        <f>IF(Data!D1147="","",Data!D1147)</f>
        <v/>
      </c>
    </row>
    <row r="1143" spans="9:11">
      <c r="I1143" s="92" t="str">
        <f>IF(Data!B1148="","",Data!B1148)</f>
        <v/>
      </c>
      <c r="J1143" s="92" t="str">
        <f>IF(Data!C1148="","",Data!C1148)</f>
        <v/>
      </c>
      <c r="K1143" s="92" t="str">
        <f>IF(Data!D1148="","",Data!D1148)</f>
        <v/>
      </c>
    </row>
    <row r="1144" spans="9:11">
      <c r="I1144" s="92" t="str">
        <f>IF(Data!B1149="","",Data!B1149)</f>
        <v/>
      </c>
      <c r="J1144" s="92" t="str">
        <f>IF(Data!C1149="","",Data!C1149)</f>
        <v/>
      </c>
      <c r="K1144" s="92" t="str">
        <f>IF(Data!D1149="","",Data!D1149)</f>
        <v/>
      </c>
    </row>
    <row r="1145" spans="9:11">
      <c r="I1145" s="92" t="str">
        <f>IF(Data!B1150="","",Data!B1150)</f>
        <v/>
      </c>
      <c r="J1145" s="92" t="str">
        <f>IF(Data!C1150="","",Data!C1150)</f>
        <v/>
      </c>
      <c r="K1145" s="92" t="str">
        <f>IF(Data!D1150="","",Data!D1150)</f>
        <v/>
      </c>
    </row>
    <row r="1146" spans="9:11">
      <c r="I1146" s="92" t="str">
        <f>IF(Data!B1151="","",Data!B1151)</f>
        <v/>
      </c>
      <c r="J1146" s="92" t="str">
        <f>IF(Data!C1151="","",Data!C1151)</f>
        <v/>
      </c>
      <c r="K1146" s="92" t="str">
        <f>IF(Data!D1151="","",Data!D1151)</f>
        <v/>
      </c>
    </row>
    <row r="1147" spans="9:11">
      <c r="I1147" s="92" t="str">
        <f>IF(Data!B1152="","",Data!B1152)</f>
        <v/>
      </c>
      <c r="J1147" s="92" t="str">
        <f>IF(Data!C1152="","",Data!C1152)</f>
        <v/>
      </c>
      <c r="K1147" s="92" t="str">
        <f>IF(Data!D1152="","",Data!D1152)</f>
        <v/>
      </c>
    </row>
    <row r="1148" spans="9:11">
      <c r="I1148" s="92" t="str">
        <f>IF(Data!B1153="","",Data!B1153)</f>
        <v/>
      </c>
      <c r="J1148" s="92" t="str">
        <f>IF(Data!C1153="","",Data!C1153)</f>
        <v/>
      </c>
      <c r="K1148" s="92" t="str">
        <f>IF(Data!D1153="","",Data!D1153)</f>
        <v/>
      </c>
    </row>
    <row r="1149" spans="9:11">
      <c r="I1149" s="92" t="str">
        <f>IF(Data!B1154="","",Data!B1154)</f>
        <v/>
      </c>
      <c r="J1149" s="92" t="str">
        <f>IF(Data!C1154="","",Data!C1154)</f>
        <v/>
      </c>
      <c r="K1149" s="92" t="str">
        <f>IF(Data!D1154="","",Data!D1154)</f>
        <v/>
      </c>
    </row>
    <row r="1150" spans="9:11">
      <c r="I1150" s="92" t="str">
        <f>IF(Data!B1155="","",Data!B1155)</f>
        <v/>
      </c>
      <c r="J1150" s="92" t="str">
        <f>IF(Data!C1155="","",Data!C1155)</f>
        <v/>
      </c>
      <c r="K1150" s="92" t="str">
        <f>IF(Data!D1155="","",Data!D1155)</f>
        <v/>
      </c>
    </row>
    <row r="1151" spans="9:11">
      <c r="I1151" s="92" t="str">
        <f>IF(Data!B1156="","",Data!B1156)</f>
        <v/>
      </c>
      <c r="J1151" s="92" t="str">
        <f>IF(Data!C1156="","",Data!C1156)</f>
        <v/>
      </c>
      <c r="K1151" s="92" t="str">
        <f>IF(Data!D1156="","",Data!D1156)</f>
        <v/>
      </c>
    </row>
    <row r="1152" spans="9:11">
      <c r="I1152" s="92" t="str">
        <f>IF(Data!B1157="","",Data!B1157)</f>
        <v/>
      </c>
      <c r="J1152" s="92" t="str">
        <f>IF(Data!C1157="","",Data!C1157)</f>
        <v/>
      </c>
      <c r="K1152" s="92" t="str">
        <f>IF(Data!D1157="","",Data!D1157)</f>
        <v/>
      </c>
    </row>
    <row r="1153" spans="9:11">
      <c r="I1153" s="92" t="str">
        <f>IF(Data!B1158="","",Data!B1158)</f>
        <v/>
      </c>
      <c r="J1153" s="92" t="str">
        <f>IF(Data!C1158="","",Data!C1158)</f>
        <v/>
      </c>
      <c r="K1153" s="92" t="str">
        <f>IF(Data!D1158="","",Data!D1158)</f>
        <v/>
      </c>
    </row>
    <row r="1154" spans="9:11">
      <c r="I1154" s="92" t="str">
        <f>IF(Data!B1159="","",Data!B1159)</f>
        <v/>
      </c>
      <c r="J1154" s="92" t="str">
        <f>IF(Data!C1159="","",Data!C1159)</f>
        <v/>
      </c>
      <c r="K1154" s="92" t="str">
        <f>IF(Data!D1159="","",Data!D1159)</f>
        <v/>
      </c>
    </row>
    <row r="1155" spans="9:11">
      <c r="I1155" s="92" t="str">
        <f>IF(Data!B1160="","",Data!B1160)</f>
        <v/>
      </c>
      <c r="J1155" s="92" t="str">
        <f>IF(Data!C1160="","",Data!C1160)</f>
        <v/>
      </c>
      <c r="K1155" s="92" t="str">
        <f>IF(Data!D1160="","",Data!D1160)</f>
        <v/>
      </c>
    </row>
    <row r="1156" spans="9:11">
      <c r="I1156" s="92" t="str">
        <f>IF(Data!B1161="","",Data!B1161)</f>
        <v/>
      </c>
      <c r="J1156" s="92" t="str">
        <f>IF(Data!C1161="","",Data!C1161)</f>
        <v/>
      </c>
      <c r="K1156" s="92" t="str">
        <f>IF(Data!D1161="","",Data!D1161)</f>
        <v/>
      </c>
    </row>
    <row r="1157" spans="9:11">
      <c r="I1157" s="92" t="str">
        <f>IF(Data!B1162="","",Data!B1162)</f>
        <v/>
      </c>
      <c r="J1157" s="92" t="str">
        <f>IF(Data!C1162="","",Data!C1162)</f>
        <v/>
      </c>
      <c r="K1157" s="92" t="str">
        <f>IF(Data!D1162="","",Data!D1162)</f>
        <v/>
      </c>
    </row>
    <row r="1158" spans="9:11">
      <c r="I1158" s="92" t="str">
        <f>IF(Data!B1163="","",Data!B1163)</f>
        <v/>
      </c>
      <c r="J1158" s="92" t="str">
        <f>IF(Data!C1163="","",Data!C1163)</f>
        <v/>
      </c>
      <c r="K1158" s="92" t="str">
        <f>IF(Data!D1163="","",Data!D1163)</f>
        <v/>
      </c>
    </row>
    <row r="1159" spans="9:11">
      <c r="I1159" s="92" t="str">
        <f>IF(Data!B1164="","",Data!B1164)</f>
        <v/>
      </c>
      <c r="J1159" s="92" t="str">
        <f>IF(Data!C1164="","",Data!C1164)</f>
        <v/>
      </c>
      <c r="K1159" s="92" t="str">
        <f>IF(Data!D1164="","",Data!D1164)</f>
        <v/>
      </c>
    </row>
    <row r="1160" spans="9:11">
      <c r="I1160" s="92" t="str">
        <f>IF(Data!B1165="","",Data!B1165)</f>
        <v/>
      </c>
      <c r="J1160" s="92" t="str">
        <f>IF(Data!C1165="","",Data!C1165)</f>
        <v/>
      </c>
      <c r="K1160" s="92" t="str">
        <f>IF(Data!D1165="","",Data!D1165)</f>
        <v/>
      </c>
    </row>
    <row r="1161" spans="9:11">
      <c r="I1161" s="92" t="str">
        <f>IF(Data!B1166="","",Data!B1166)</f>
        <v/>
      </c>
      <c r="J1161" s="92" t="str">
        <f>IF(Data!C1166="","",Data!C1166)</f>
        <v/>
      </c>
      <c r="K1161" s="92" t="str">
        <f>IF(Data!D1166="","",Data!D1166)</f>
        <v/>
      </c>
    </row>
    <row r="1162" spans="9:11">
      <c r="I1162" s="92" t="str">
        <f>IF(Data!B1167="","",Data!B1167)</f>
        <v/>
      </c>
      <c r="J1162" s="92" t="str">
        <f>IF(Data!C1167="","",Data!C1167)</f>
        <v/>
      </c>
      <c r="K1162" s="92" t="str">
        <f>IF(Data!D1167="","",Data!D1167)</f>
        <v/>
      </c>
    </row>
    <row r="1163" spans="9:11">
      <c r="I1163" s="92" t="str">
        <f>IF(Data!B1168="","",Data!B1168)</f>
        <v/>
      </c>
      <c r="J1163" s="92" t="str">
        <f>IF(Data!C1168="","",Data!C1168)</f>
        <v/>
      </c>
      <c r="K1163" s="92" t="str">
        <f>IF(Data!D1168="","",Data!D1168)</f>
        <v/>
      </c>
    </row>
    <row r="1164" spans="9:11">
      <c r="I1164" s="92" t="str">
        <f>IF(Data!B1169="","",Data!B1169)</f>
        <v/>
      </c>
      <c r="J1164" s="92" t="str">
        <f>IF(Data!C1169="","",Data!C1169)</f>
        <v/>
      </c>
      <c r="K1164" s="92" t="str">
        <f>IF(Data!D1169="","",Data!D1169)</f>
        <v/>
      </c>
    </row>
    <row r="1165" spans="9:11">
      <c r="I1165" s="92" t="str">
        <f>IF(Data!B1170="","",Data!B1170)</f>
        <v/>
      </c>
      <c r="J1165" s="92" t="str">
        <f>IF(Data!C1170="","",Data!C1170)</f>
        <v/>
      </c>
      <c r="K1165" s="92" t="str">
        <f>IF(Data!D1170="","",Data!D1170)</f>
        <v/>
      </c>
    </row>
    <row r="1166" spans="9:11">
      <c r="I1166" s="92" t="str">
        <f>IF(Data!B1171="","",Data!B1171)</f>
        <v/>
      </c>
      <c r="J1166" s="92" t="str">
        <f>IF(Data!C1171="","",Data!C1171)</f>
        <v/>
      </c>
      <c r="K1166" s="92" t="str">
        <f>IF(Data!D1171="","",Data!D1171)</f>
        <v/>
      </c>
    </row>
    <row r="1167" spans="9:11">
      <c r="I1167" s="92" t="str">
        <f>IF(Data!B1172="","",Data!B1172)</f>
        <v/>
      </c>
      <c r="J1167" s="92" t="str">
        <f>IF(Data!C1172="","",Data!C1172)</f>
        <v/>
      </c>
      <c r="K1167" s="92" t="str">
        <f>IF(Data!D1172="","",Data!D1172)</f>
        <v/>
      </c>
    </row>
    <row r="1168" spans="9:11">
      <c r="I1168" s="92" t="str">
        <f>IF(Data!B1173="","",Data!B1173)</f>
        <v/>
      </c>
      <c r="J1168" s="92" t="str">
        <f>IF(Data!C1173="","",Data!C1173)</f>
        <v/>
      </c>
      <c r="K1168" s="92" t="str">
        <f>IF(Data!D1173="","",Data!D1173)</f>
        <v/>
      </c>
    </row>
    <row r="1169" spans="9:11">
      <c r="I1169" s="92" t="str">
        <f>IF(Data!B1174="","",Data!B1174)</f>
        <v/>
      </c>
      <c r="J1169" s="92" t="str">
        <f>IF(Data!C1174="","",Data!C1174)</f>
        <v/>
      </c>
      <c r="K1169" s="92" t="str">
        <f>IF(Data!D1174="","",Data!D1174)</f>
        <v/>
      </c>
    </row>
    <row r="1170" spans="9:11">
      <c r="I1170" s="92" t="str">
        <f>IF(Data!B1175="","",Data!B1175)</f>
        <v/>
      </c>
      <c r="J1170" s="92" t="str">
        <f>IF(Data!C1175="","",Data!C1175)</f>
        <v/>
      </c>
      <c r="K1170" s="92" t="str">
        <f>IF(Data!D1175="","",Data!D1175)</f>
        <v/>
      </c>
    </row>
    <row r="1171" spans="9:11">
      <c r="I1171" s="92" t="str">
        <f>IF(Data!B1176="","",Data!B1176)</f>
        <v/>
      </c>
      <c r="J1171" s="92" t="str">
        <f>IF(Data!C1176="","",Data!C1176)</f>
        <v/>
      </c>
      <c r="K1171" s="92" t="str">
        <f>IF(Data!D1176="","",Data!D1176)</f>
        <v/>
      </c>
    </row>
    <row r="1172" spans="9:11">
      <c r="I1172" s="92" t="str">
        <f>IF(Data!B1177="","",Data!B1177)</f>
        <v/>
      </c>
      <c r="J1172" s="92" t="str">
        <f>IF(Data!C1177="","",Data!C1177)</f>
        <v/>
      </c>
      <c r="K1172" s="92" t="str">
        <f>IF(Data!D1177="","",Data!D1177)</f>
        <v/>
      </c>
    </row>
    <row r="1173" spans="9:11">
      <c r="I1173" s="92" t="str">
        <f>IF(Data!B1178="","",Data!B1178)</f>
        <v/>
      </c>
      <c r="J1173" s="92" t="str">
        <f>IF(Data!C1178="","",Data!C1178)</f>
        <v/>
      </c>
      <c r="K1173" s="92" t="str">
        <f>IF(Data!D1178="","",Data!D1178)</f>
        <v/>
      </c>
    </row>
    <row r="1174" spans="9:11">
      <c r="I1174" s="92" t="str">
        <f>IF(Data!B1179="","",Data!B1179)</f>
        <v/>
      </c>
      <c r="J1174" s="92" t="str">
        <f>IF(Data!C1179="","",Data!C1179)</f>
        <v/>
      </c>
      <c r="K1174" s="92" t="str">
        <f>IF(Data!D1179="","",Data!D1179)</f>
        <v/>
      </c>
    </row>
    <row r="1175" spans="9:11">
      <c r="I1175" s="92" t="str">
        <f>IF(Data!B1180="","",Data!B1180)</f>
        <v/>
      </c>
      <c r="J1175" s="92" t="str">
        <f>IF(Data!C1180="","",Data!C1180)</f>
        <v/>
      </c>
      <c r="K1175" s="92" t="str">
        <f>IF(Data!D1180="","",Data!D1180)</f>
        <v/>
      </c>
    </row>
    <row r="1176" spans="9:11">
      <c r="I1176" s="92" t="str">
        <f>IF(Data!B1181="","",Data!B1181)</f>
        <v/>
      </c>
      <c r="J1176" s="92" t="str">
        <f>IF(Data!C1181="","",Data!C1181)</f>
        <v/>
      </c>
      <c r="K1176" s="92" t="str">
        <f>IF(Data!D1181="","",Data!D1181)</f>
        <v/>
      </c>
    </row>
    <row r="1177" spans="9:11">
      <c r="I1177" s="92" t="str">
        <f>IF(Data!B1182="","",Data!B1182)</f>
        <v/>
      </c>
      <c r="J1177" s="92" t="str">
        <f>IF(Data!C1182="","",Data!C1182)</f>
        <v/>
      </c>
      <c r="K1177" s="92" t="str">
        <f>IF(Data!D1182="","",Data!D1182)</f>
        <v/>
      </c>
    </row>
    <row r="1178" spans="9:11">
      <c r="I1178" s="92" t="str">
        <f>IF(Data!B1183="","",Data!B1183)</f>
        <v/>
      </c>
      <c r="J1178" s="92" t="str">
        <f>IF(Data!C1183="","",Data!C1183)</f>
        <v/>
      </c>
      <c r="K1178" s="92" t="str">
        <f>IF(Data!D1183="","",Data!D1183)</f>
        <v/>
      </c>
    </row>
    <row r="1179" spans="9:11">
      <c r="I1179" s="92" t="str">
        <f>IF(Data!B1184="","",Data!B1184)</f>
        <v/>
      </c>
      <c r="J1179" s="92" t="str">
        <f>IF(Data!C1184="","",Data!C1184)</f>
        <v/>
      </c>
      <c r="K1179" s="92" t="str">
        <f>IF(Data!D1184="","",Data!D1184)</f>
        <v/>
      </c>
    </row>
    <row r="1180" spans="9:11">
      <c r="I1180" s="92" t="str">
        <f>IF(Data!B1185="","",Data!B1185)</f>
        <v/>
      </c>
      <c r="J1180" s="92" t="str">
        <f>IF(Data!C1185="","",Data!C1185)</f>
        <v/>
      </c>
      <c r="K1180" s="92" t="str">
        <f>IF(Data!D1185="","",Data!D1185)</f>
        <v/>
      </c>
    </row>
    <row r="1181" spans="9:11">
      <c r="I1181" s="92" t="str">
        <f>IF(Data!B1186="","",Data!B1186)</f>
        <v/>
      </c>
      <c r="J1181" s="92" t="str">
        <f>IF(Data!C1186="","",Data!C1186)</f>
        <v/>
      </c>
      <c r="K1181" s="92" t="str">
        <f>IF(Data!D1186="","",Data!D1186)</f>
        <v/>
      </c>
    </row>
    <row r="1182" spans="9:11">
      <c r="I1182" s="92" t="str">
        <f>IF(Data!B1187="","",Data!B1187)</f>
        <v/>
      </c>
      <c r="J1182" s="92" t="str">
        <f>IF(Data!C1187="","",Data!C1187)</f>
        <v/>
      </c>
      <c r="K1182" s="92" t="str">
        <f>IF(Data!D1187="","",Data!D1187)</f>
        <v/>
      </c>
    </row>
    <row r="1183" spans="9:11">
      <c r="I1183" s="92" t="str">
        <f>IF(Data!B1188="","",Data!B1188)</f>
        <v/>
      </c>
      <c r="J1183" s="92" t="str">
        <f>IF(Data!C1188="","",Data!C1188)</f>
        <v/>
      </c>
      <c r="K1183" s="92" t="str">
        <f>IF(Data!D1188="","",Data!D1188)</f>
        <v/>
      </c>
    </row>
    <row r="1184" spans="9:11">
      <c r="I1184" s="92" t="str">
        <f>IF(Data!B1189="","",Data!B1189)</f>
        <v/>
      </c>
      <c r="J1184" s="92" t="str">
        <f>IF(Data!C1189="","",Data!C1189)</f>
        <v/>
      </c>
      <c r="K1184" s="92" t="str">
        <f>IF(Data!D1189="","",Data!D1189)</f>
        <v/>
      </c>
    </row>
    <row r="1185" spans="9:11">
      <c r="I1185" s="92" t="str">
        <f>IF(Data!B1190="","",Data!B1190)</f>
        <v/>
      </c>
      <c r="J1185" s="92" t="str">
        <f>IF(Data!C1190="","",Data!C1190)</f>
        <v/>
      </c>
      <c r="K1185" s="92" t="str">
        <f>IF(Data!D1190="","",Data!D1190)</f>
        <v/>
      </c>
    </row>
    <row r="1186" spans="9:11">
      <c r="I1186" s="92" t="str">
        <f>IF(Data!B1191="","",Data!B1191)</f>
        <v/>
      </c>
      <c r="J1186" s="92" t="str">
        <f>IF(Data!C1191="","",Data!C1191)</f>
        <v/>
      </c>
      <c r="K1186" s="92" t="str">
        <f>IF(Data!D1191="","",Data!D1191)</f>
        <v/>
      </c>
    </row>
    <row r="1187" spans="9:11">
      <c r="I1187" s="92" t="str">
        <f>IF(Data!B1192="","",Data!B1192)</f>
        <v/>
      </c>
      <c r="J1187" s="92" t="str">
        <f>IF(Data!C1192="","",Data!C1192)</f>
        <v/>
      </c>
      <c r="K1187" s="92" t="str">
        <f>IF(Data!D1192="","",Data!D1192)</f>
        <v/>
      </c>
    </row>
    <row r="1188" spans="9:11">
      <c r="I1188" s="92" t="str">
        <f>IF(Data!B1193="","",Data!B1193)</f>
        <v/>
      </c>
      <c r="J1188" s="92" t="str">
        <f>IF(Data!C1193="","",Data!C1193)</f>
        <v/>
      </c>
      <c r="K1188" s="92" t="str">
        <f>IF(Data!D1193="","",Data!D1193)</f>
        <v/>
      </c>
    </row>
    <row r="1189" spans="9:11">
      <c r="I1189" s="92" t="str">
        <f>IF(Data!B1194="","",Data!B1194)</f>
        <v/>
      </c>
      <c r="J1189" s="92" t="str">
        <f>IF(Data!C1194="","",Data!C1194)</f>
        <v/>
      </c>
      <c r="K1189" s="92" t="str">
        <f>IF(Data!D1194="","",Data!D1194)</f>
        <v/>
      </c>
    </row>
    <row r="1190" spans="9:11">
      <c r="I1190" s="92" t="str">
        <f>IF(Data!B1195="","",Data!B1195)</f>
        <v/>
      </c>
      <c r="J1190" s="92" t="str">
        <f>IF(Data!C1195="","",Data!C1195)</f>
        <v/>
      </c>
      <c r="K1190" s="92" t="str">
        <f>IF(Data!D1195="","",Data!D1195)</f>
        <v/>
      </c>
    </row>
    <row r="1191" spans="9:11">
      <c r="I1191" s="92" t="str">
        <f>IF(Data!B1196="","",Data!B1196)</f>
        <v/>
      </c>
      <c r="J1191" s="92" t="str">
        <f>IF(Data!C1196="","",Data!C1196)</f>
        <v/>
      </c>
      <c r="K1191" s="92" t="str">
        <f>IF(Data!D1196="","",Data!D1196)</f>
        <v/>
      </c>
    </row>
    <row r="1192" spans="9:11">
      <c r="I1192" s="92" t="str">
        <f>IF(Data!B1197="","",Data!B1197)</f>
        <v/>
      </c>
      <c r="J1192" s="92" t="str">
        <f>IF(Data!C1197="","",Data!C1197)</f>
        <v/>
      </c>
      <c r="K1192" s="92" t="str">
        <f>IF(Data!D1197="","",Data!D1197)</f>
        <v/>
      </c>
    </row>
    <row r="1193" spans="9:11">
      <c r="I1193" s="92" t="str">
        <f>IF(Data!B1198="","",Data!B1198)</f>
        <v/>
      </c>
      <c r="J1193" s="92" t="str">
        <f>IF(Data!C1198="","",Data!C1198)</f>
        <v/>
      </c>
      <c r="K1193" s="92" t="str">
        <f>IF(Data!D1198="","",Data!D1198)</f>
        <v/>
      </c>
    </row>
    <row r="1194" spans="9:11">
      <c r="I1194" s="92" t="str">
        <f>IF(Data!B1199="","",Data!B1199)</f>
        <v/>
      </c>
      <c r="J1194" s="92" t="str">
        <f>IF(Data!C1199="","",Data!C1199)</f>
        <v/>
      </c>
      <c r="K1194" s="92" t="str">
        <f>IF(Data!D1199="","",Data!D1199)</f>
        <v/>
      </c>
    </row>
    <row r="1195" spans="9:11">
      <c r="I1195" s="92" t="str">
        <f>IF(Data!B1200="","",Data!B1200)</f>
        <v/>
      </c>
      <c r="J1195" s="92" t="str">
        <f>IF(Data!C1200="","",Data!C1200)</f>
        <v/>
      </c>
      <c r="K1195" s="92" t="str">
        <f>IF(Data!D1200="","",Data!D1200)</f>
        <v/>
      </c>
    </row>
    <row r="1196" spans="9:11">
      <c r="I1196" s="92" t="str">
        <f>IF(Data!B1201="","",Data!B1201)</f>
        <v/>
      </c>
      <c r="J1196" s="92" t="str">
        <f>IF(Data!C1201="","",Data!C1201)</f>
        <v/>
      </c>
      <c r="K1196" s="92" t="str">
        <f>IF(Data!D1201="","",Data!D1201)</f>
        <v/>
      </c>
    </row>
    <row r="1197" spans="9:11">
      <c r="I1197" s="92" t="str">
        <f>IF(Data!B1202="","",Data!B1202)</f>
        <v/>
      </c>
      <c r="J1197" s="92" t="str">
        <f>IF(Data!C1202="","",Data!C1202)</f>
        <v/>
      </c>
      <c r="K1197" s="92" t="str">
        <f>IF(Data!D1202="","",Data!D1202)</f>
        <v/>
      </c>
    </row>
    <row r="1198" spans="9:11">
      <c r="I1198" s="92" t="str">
        <f>IF(Data!B1203="","",Data!B1203)</f>
        <v/>
      </c>
      <c r="J1198" s="92" t="str">
        <f>IF(Data!C1203="","",Data!C1203)</f>
        <v/>
      </c>
      <c r="K1198" s="92" t="str">
        <f>IF(Data!D1203="","",Data!D1203)</f>
        <v/>
      </c>
    </row>
    <row r="1199" spans="9:11">
      <c r="I1199" s="92" t="str">
        <f>IF(Data!B1204="","",Data!B1204)</f>
        <v/>
      </c>
      <c r="J1199" s="92" t="str">
        <f>IF(Data!C1204="","",Data!C1204)</f>
        <v/>
      </c>
      <c r="K1199" s="92" t="str">
        <f>IF(Data!D1204="","",Data!D1204)</f>
        <v/>
      </c>
    </row>
    <row r="1200" spans="9:11">
      <c r="I1200" s="92" t="str">
        <f>IF(Data!B1205="","",Data!B1205)</f>
        <v/>
      </c>
      <c r="J1200" s="92" t="str">
        <f>IF(Data!C1205="","",Data!C1205)</f>
        <v/>
      </c>
      <c r="K1200" s="92" t="str">
        <f>IF(Data!D1205="","",Data!D1205)</f>
        <v/>
      </c>
    </row>
    <row r="1201" spans="9:11">
      <c r="I1201" s="92" t="str">
        <f>IF(Data!B1206="","",Data!B1206)</f>
        <v/>
      </c>
      <c r="J1201" s="92" t="str">
        <f>IF(Data!C1206="","",Data!C1206)</f>
        <v/>
      </c>
      <c r="K1201" s="92" t="str">
        <f>IF(Data!D1206="","",Data!D1206)</f>
        <v/>
      </c>
    </row>
    <row r="1202" spans="9:11">
      <c r="I1202" s="92" t="str">
        <f>IF(Data!B1207="","",Data!B1207)</f>
        <v/>
      </c>
      <c r="J1202" s="92" t="str">
        <f>IF(Data!C1207="","",Data!C1207)</f>
        <v/>
      </c>
      <c r="K1202" s="92" t="str">
        <f>IF(Data!D1207="","",Data!D1207)</f>
        <v/>
      </c>
    </row>
    <row r="1203" spans="9:11">
      <c r="I1203" s="92" t="str">
        <f>IF(Data!B1208="","",Data!B1208)</f>
        <v/>
      </c>
      <c r="J1203" s="92" t="str">
        <f>IF(Data!C1208="","",Data!C1208)</f>
        <v/>
      </c>
      <c r="K1203" s="92" t="str">
        <f>IF(Data!D1208="","",Data!D1208)</f>
        <v/>
      </c>
    </row>
    <row r="1204" spans="9:11">
      <c r="I1204" s="92" t="str">
        <f>IF(Data!B1209="","",Data!B1209)</f>
        <v/>
      </c>
      <c r="J1204" s="92" t="str">
        <f>IF(Data!C1209="","",Data!C1209)</f>
        <v/>
      </c>
      <c r="K1204" s="92" t="str">
        <f>IF(Data!D1209="","",Data!D1209)</f>
        <v/>
      </c>
    </row>
    <row r="1205" spans="9:11">
      <c r="I1205" s="92" t="str">
        <f>IF(Data!B1210="","",Data!B1210)</f>
        <v/>
      </c>
      <c r="J1205" s="92" t="str">
        <f>IF(Data!C1210="","",Data!C1210)</f>
        <v/>
      </c>
      <c r="K1205" s="92" t="str">
        <f>IF(Data!D1210="","",Data!D1210)</f>
        <v/>
      </c>
    </row>
    <row r="1206" spans="9:11">
      <c r="I1206" s="92" t="str">
        <f>IF(Data!B1211="","",Data!B1211)</f>
        <v/>
      </c>
      <c r="J1206" s="92" t="str">
        <f>IF(Data!C1211="","",Data!C1211)</f>
        <v/>
      </c>
      <c r="K1206" s="92" t="str">
        <f>IF(Data!D1211="","",Data!D1211)</f>
        <v/>
      </c>
    </row>
    <row r="1207" spans="9:11">
      <c r="I1207" s="92" t="str">
        <f>IF(Data!B1212="","",Data!B1212)</f>
        <v/>
      </c>
      <c r="J1207" s="92" t="str">
        <f>IF(Data!C1212="","",Data!C1212)</f>
        <v/>
      </c>
      <c r="K1207" s="92" t="str">
        <f>IF(Data!D1212="","",Data!D1212)</f>
        <v/>
      </c>
    </row>
    <row r="1208" spans="9:11">
      <c r="I1208" s="92" t="str">
        <f>IF(Data!B1213="","",Data!B1213)</f>
        <v/>
      </c>
      <c r="J1208" s="92" t="str">
        <f>IF(Data!C1213="","",Data!C1213)</f>
        <v/>
      </c>
      <c r="K1208" s="92" t="str">
        <f>IF(Data!D1213="","",Data!D1213)</f>
        <v/>
      </c>
    </row>
    <row r="1209" spans="9:11">
      <c r="I1209" s="92" t="str">
        <f>IF(Data!B1214="","",Data!B1214)</f>
        <v/>
      </c>
      <c r="J1209" s="92" t="str">
        <f>IF(Data!C1214="","",Data!C1214)</f>
        <v/>
      </c>
      <c r="K1209" s="92" t="str">
        <f>IF(Data!D1214="","",Data!D1214)</f>
        <v/>
      </c>
    </row>
    <row r="1210" spans="9:11">
      <c r="I1210" s="92" t="str">
        <f>IF(Data!B1215="","",Data!B1215)</f>
        <v/>
      </c>
      <c r="J1210" s="92" t="str">
        <f>IF(Data!C1215="","",Data!C1215)</f>
        <v/>
      </c>
      <c r="K1210" s="92" t="str">
        <f>IF(Data!D1215="","",Data!D1215)</f>
        <v/>
      </c>
    </row>
    <row r="1211" spans="9:11">
      <c r="I1211" s="92" t="str">
        <f>IF(Data!B1216="","",Data!B1216)</f>
        <v/>
      </c>
      <c r="J1211" s="92" t="str">
        <f>IF(Data!C1216="","",Data!C1216)</f>
        <v/>
      </c>
      <c r="K1211" s="92" t="str">
        <f>IF(Data!D1216="","",Data!D1216)</f>
        <v/>
      </c>
    </row>
    <row r="1212" spans="9:11">
      <c r="I1212" s="92" t="str">
        <f>IF(Data!B1217="","",Data!B1217)</f>
        <v/>
      </c>
      <c r="J1212" s="92" t="str">
        <f>IF(Data!C1217="","",Data!C1217)</f>
        <v/>
      </c>
      <c r="K1212" s="92" t="str">
        <f>IF(Data!D1217="","",Data!D1217)</f>
        <v/>
      </c>
    </row>
    <row r="1213" spans="9:11">
      <c r="I1213" s="92" t="str">
        <f>IF(Data!B1218="","",Data!B1218)</f>
        <v/>
      </c>
      <c r="J1213" s="92" t="str">
        <f>IF(Data!C1218="","",Data!C1218)</f>
        <v/>
      </c>
      <c r="K1213" s="92" t="str">
        <f>IF(Data!D1218="","",Data!D1218)</f>
        <v/>
      </c>
    </row>
    <row r="1214" spans="9:11">
      <c r="I1214" s="92" t="str">
        <f>IF(Data!B1219="","",Data!B1219)</f>
        <v/>
      </c>
      <c r="J1214" s="92" t="str">
        <f>IF(Data!C1219="","",Data!C1219)</f>
        <v/>
      </c>
      <c r="K1214" s="92" t="str">
        <f>IF(Data!D1219="","",Data!D1219)</f>
        <v/>
      </c>
    </row>
    <row r="1215" spans="9:11">
      <c r="I1215" s="92" t="str">
        <f>IF(Data!B1220="","",Data!B1220)</f>
        <v/>
      </c>
      <c r="J1215" s="92" t="str">
        <f>IF(Data!C1220="","",Data!C1220)</f>
        <v/>
      </c>
      <c r="K1215" s="92" t="str">
        <f>IF(Data!D1220="","",Data!D1220)</f>
        <v/>
      </c>
    </row>
    <row r="1216" spans="9:11">
      <c r="I1216" s="92" t="str">
        <f>IF(Data!B1221="","",Data!B1221)</f>
        <v/>
      </c>
      <c r="J1216" s="92" t="str">
        <f>IF(Data!C1221="","",Data!C1221)</f>
        <v/>
      </c>
      <c r="K1216" s="92" t="str">
        <f>IF(Data!D1221="","",Data!D1221)</f>
        <v/>
      </c>
    </row>
    <row r="1217" spans="9:11">
      <c r="I1217" s="92" t="str">
        <f>IF(Data!B1222="","",Data!B1222)</f>
        <v/>
      </c>
      <c r="J1217" s="92" t="str">
        <f>IF(Data!C1222="","",Data!C1222)</f>
        <v/>
      </c>
      <c r="K1217" s="92" t="str">
        <f>IF(Data!D1222="","",Data!D1222)</f>
        <v/>
      </c>
    </row>
    <row r="1218" spans="9:11">
      <c r="I1218" s="92" t="str">
        <f>IF(Data!B1223="","",Data!B1223)</f>
        <v/>
      </c>
      <c r="J1218" s="92" t="str">
        <f>IF(Data!C1223="","",Data!C1223)</f>
        <v/>
      </c>
      <c r="K1218" s="92" t="str">
        <f>IF(Data!D1223="","",Data!D1223)</f>
        <v/>
      </c>
    </row>
    <row r="1219" spans="9:11">
      <c r="I1219" s="92" t="str">
        <f>IF(Data!B1224="","",Data!B1224)</f>
        <v/>
      </c>
      <c r="J1219" s="92" t="str">
        <f>IF(Data!C1224="","",Data!C1224)</f>
        <v/>
      </c>
      <c r="K1219" s="92" t="str">
        <f>IF(Data!D1224="","",Data!D1224)</f>
        <v/>
      </c>
    </row>
    <row r="1220" spans="9:11">
      <c r="I1220" s="92" t="str">
        <f>IF(Data!B1225="","",Data!B1225)</f>
        <v/>
      </c>
      <c r="J1220" s="92" t="str">
        <f>IF(Data!C1225="","",Data!C1225)</f>
        <v/>
      </c>
      <c r="K1220" s="92" t="str">
        <f>IF(Data!D1225="","",Data!D1225)</f>
        <v/>
      </c>
    </row>
    <row r="1221" spans="9:11">
      <c r="I1221" s="92" t="str">
        <f>IF(Data!B1226="","",Data!B1226)</f>
        <v/>
      </c>
      <c r="J1221" s="92" t="str">
        <f>IF(Data!C1226="","",Data!C1226)</f>
        <v/>
      </c>
      <c r="K1221" s="92" t="str">
        <f>IF(Data!D1226="","",Data!D1226)</f>
        <v/>
      </c>
    </row>
    <row r="1222" spans="9:11">
      <c r="I1222" s="92" t="str">
        <f>IF(Data!B1227="","",Data!B1227)</f>
        <v/>
      </c>
      <c r="J1222" s="92" t="str">
        <f>IF(Data!C1227="","",Data!C1227)</f>
        <v/>
      </c>
      <c r="K1222" s="92" t="str">
        <f>IF(Data!D1227="","",Data!D1227)</f>
        <v/>
      </c>
    </row>
    <row r="1223" spans="9:11">
      <c r="I1223" s="92" t="str">
        <f>IF(Data!B1228="","",Data!B1228)</f>
        <v/>
      </c>
      <c r="J1223" s="92" t="str">
        <f>IF(Data!C1228="","",Data!C1228)</f>
        <v/>
      </c>
      <c r="K1223" s="92" t="str">
        <f>IF(Data!D1228="","",Data!D1228)</f>
        <v/>
      </c>
    </row>
    <row r="1224" spans="9:11">
      <c r="I1224" s="92" t="str">
        <f>IF(Data!B1229="","",Data!B1229)</f>
        <v/>
      </c>
      <c r="J1224" s="92" t="str">
        <f>IF(Data!C1229="","",Data!C1229)</f>
        <v/>
      </c>
      <c r="K1224" s="92" t="str">
        <f>IF(Data!D1229="","",Data!D1229)</f>
        <v/>
      </c>
    </row>
    <row r="1225" spans="9:11">
      <c r="I1225" s="92" t="str">
        <f>IF(Data!B1230="","",Data!B1230)</f>
        <v/>
      </c>
      <c r="J1225" s="92" t="str">
        <f>IF(Data!C1230="","",Data!C1230)</f>
        <v/>
      </c>
      <c r="K1225" s="92" t="str">
        <f>IF(Data!D1230="","",Data!D1230)</f>
        <v/>
      </c>
    </row>
    <row r="1226" spans="9:11">
      <c r="I1226" s="92" t="str">
        <f>IF(Data!B1231="","",Data!B1231)</f>
        <v/>
      </c>
      <c r="J1226" s="92" t="str">
        <f>IF(Data!C1231="","",Data!C1231)</f>
        <v/>
      </c>
      <c r="K1226" s="92" t="str">
        <f>IF(Data!D1231="","",Data!D1231)</f>
        <v/>
      </c>
    </row>
    <row r="1227" spans="9:11">
      <c r="I1227" s="92" t="str">
        <f>IF(Data!B1232="","",Data!B1232)</f>
        <v/>
      </c>
      <c r="J1227" s="92" t="str">
        <f>IF(Data!C1232="","",Data!C1232)</f>
        <v/>
      </c>
      <c r="K1227" s="92" t="str">
        <f>IF(Data!D1232="","",Data!D1232)</f>
        <v/>
      </c>
    </row>
    <row r="1228" spans="9:11">
      <c r="I1228" s="92" t="str">
        <f>IF(Data!B1233="","",Data!B1233)</f>
        <v/>
      </c>
      <c r="J1228" s="92" t="str">
        <f>IF(Data!C1233="","",Data!C1233)</f>
        <v/>
      </c>
      <c r="K1228" s="92" t="str">
        <f>IF(Data!D1233="","",Data!D1233)</f>
        <v/>
      </c>
    </row>
    <row r="1229" spans="9:11">
      <c r="I1229" s="92" t="str">
        <f>IF(Data!B1234="","",Data!B1234)</f>
        <v/>
      </c>
      <c r="J1229" s="92" t="str">
        <f>IF(Data!C1234="","",Data!C1234)</f>
        <v/>
      </c>
      <c r="K1229" s="92" t="str">
        <f>IF(Data!D1234="","",Data!D1234)</f>
        <v/>
      </c>
    </row>
    <row r="1230" spans="9:11">
      <c r="I1230" s="92" t="str">
        <f>IF(Data!B1235="","",Data!B1235)</f>
        <v/>
      </c>
      <c r="J1230" s="92" t="str">
        <f>IF(Data!C1235="","",Data!C1235)</f>
        <v/>
      </c>
      <c r="K1230" s="92" t="str">
        <f>IF(Data!D1235="","",Data!D1235)</f>
        <v/>
      </c>
    </row>
    <row r="1231" spans="9:11">
      <c r="I1231" s="92" t="str">
        <f>IF(Data!B1236="","",Data!B1236)</f>
        <v/>
      </c>
      <c r="J1231" s="92" t="str">
        <f>IF(Data!C1236="","",Data!C1236)</f>
        <v/>
      </c>
      <c r="K1231" s="92" t="str">
        <f>IF(Data!D1236="","",Data!D1236)</f>
        <v/>
      </c>
    </row>
    <row r="1232" spans="9:11">
      <c r="I1232" s="92" t="str">
        <f>IF(Data!B1237="","",Data!B1237)</f>
        <v/>
      </c>
      <c r="J1232" s="92" t="str">
        <f>IF(Data!C1237="","",Data!C1237)</f>
        <v/>
      </c>
      <c r="K1232" s="92" t="str">
        <f>IF(Data!D1237="","",Data!D1237)</f>
        <v/>
      </c>
    </row>
    <row r="1233" spans="9:11">
      <c r="I1233" s="92" t="str">
        <f>IF(Data!B1238="","",Data!B1238)</f>
        <v/>
      </c>
      <c r="J1233" s="92" t="str">
        <f>IF(Data!C1238="","",Data!C1238)</f>
        <v/>
      </c>
      <c r="K1233" s="92" t="str">
        <f>IF(Data!D1238="","",Data!D1238)</f>
        <v/>
      </c>
    </row>
    <row r="1234" spans="9:11">
      <c r="I1234" s="92" t="str">
        <f>IF(Data!B1239="","",Data!B1239)</f>
        <v/>
      </c>
      <c r="J1234" s="92" t="str">
        <f>IF(Data!C1239="","",Data!C1239)</f>
        <v/>
      </c>
      <c r="K1234" s="92" t="str">
        <f>IF(Data!D1239="","",Data!D1239)</f>
        <v/>
      </c>
    </row>
    <row r="1235" spans="9:11">
      <c r="I1235" s="92" t="str">
        <f>IF(Data!B1240="","",Data!B1240)</f>
        <v/>
      </c>
      <c r="J1235" s="92" t="str">
        <f>IF(Data!C1240="","",Data!C1240)</f>
        <v/>
      </c>
      <c r="K1235" s="92" t="str">
        <f>IF(Data!D1240="","",Data!D1240)</f>
        <v/>
      </c>
    </row>
    <row r="1236" spans="9:11">
      <c r="I1236" s="92" t="str">
        <f>IF(Data!B1241="","",Data!B1241)</f>
        <v/>
      </c>
      <c r="J1236" s="92" t="str">
        <f>IF(Data!C1241="","",Data!C1241)</f>
        <v/>
      </c>
      <c r="K1236" s="92" t="str">
        <f>IF(Data!D1241="","",Data!D1241)</f>
        <v/>
      </c>
    </row>
    <row r="1237" spans="9:11">
      <c r="I1237" s="92" t="str">
        <f>IF(Data!B1242="","",Data!B1242)</f>
        <v/>
      </c>
      <c r="J1237" s="92" t="str">
        <f>IF(Data!C1242="","",Data!C1242)</f>
        <v/>
      </c>
      <c r="K1237" s="92" t="str">
        <f>IF(Data!D1242="","",Data!D1242)</f>
        <v/>
      </c>
    </row>
    <row r="1238" spans="9:11">
      <c r="I1238" s="92" t="str">
        <f>IF(Data!B1243="","",Data!B1243)</f>
        <v/>
      </c>
      <c r="J1238" s="92" t="str">
        <f>IF(Data!C1243="","",Data!C1243)</f>
        <v/>
      </c>
      <c r="K1238" s="92" t="str">
        <f>IF(Data!D1243="","",Data!D1243)</f>
        <v/>
      </c>
    </row>
    <row r="1239" spans="9:11">
      <c r="I1239" s="92" t="str">
        <f>IF(Data!B1244="","",Data!B1244)</f>
        <v/>
      </c>
      <c r="J1239" s="92" t="str">
        <f>IF(Data!C1244="","",Data!C1244)</f>
        <v/>
      </c>
      <c r="K1239" s="92" t="str">
        <f>IF(Data!D1244="","",Data!D1244)</f>
        <v/>
      </c>
    </row>
    <row r="1240" spans="9:11">
      <c r="I1240" s="92" t="str">
        <f>IF(Data!B1245="","",Data!B1245)</f>
        <v/>
      </c>
      <c r="J1240" s="92" t="str">
        <f>IF(Data!C1245="","",Data!C1245)</f>
        <v/>
      </c>
      <c r="K1240" s="92" t="str">
        <f>IF(Data!D1245="","",Data!D1245)</f>
        <v/>
      </c>
    </row>
    <row r="1241" spans="9:11">
      <c r="I1241" s="92" t="str">
        <f>IF(Data!B1246="","",Data!B1246)</f>
        <v/>
      </c>
      <c r="J1241" s="92" t="str">
        <f>IF(Data!C1246="","",Data!C1246)</f>
        <v/>
      </c>
      <c r="K1241" s="92" t="str">
        <f>IF(Data!D1246="","",Data!D1246)</f>
        <v/>
      </c>
    </row>
    <row r="1242" spans="9:11">
      <c r="I1242" s="92" t="str">
        <f>IF(Data!B1247="","",Data!B1247)</f>
        <v/>
      </c>
      <c r="J1242" s="92" t="str">
        <f>IF(Data!C1247="","",Data!C1247)</f>
        <v/>
      </c>
      <c r="K1242" s="92" t="str">
        <f>IF(Data!D1247="","",Data!D1247)</f>
        <v/>
      </c>
    </row>
    <row r="1243" spans="9:11">
      <c r="I1243" s="92" t="str">
        <f>IF(Data!B1248="","",Data!B1248)</f>
        <v/>
      </c>
      <c r="J1243" s="92" t="str">
        <f>IF(Data!C1248="","",Data!C1248)</f>
        <v/>
      </c>
      <c r="K1243" s="92" t="str">
        <f>IF(Data!D1248="","",Data!D1248)</f>
        <v/>
      </c>
    </row>
    <row r="1244" spans="9:11">
      <c r="I1244" s="92" t="str">
        <f>IF(Data!B1249="","",Data!B1249)</f>
        <v/>
      </c>
      <c r="J1244" s="92" t="str">
        <f>IF(Data!C1249="","",Data!C1249)</f>
        <v/>
      </c>
      <c r="K1244" s="92" t="str">
        <f>IF(Data!D1249="","",Data!D1249)</f>
        <v/>
      </c>
    </row>
    <row r="1245" spans="9:11">
      <c r="I1245" s="92" t="str">
        <f>IF(Data!B1250="","",Data!B1250)</f>
        <v/>
      </c>
      <c r="J1245" s="92" t="str">
        <f>IF(Data!C1250="","",Data!C1250)</f>
        <v/>
      </c>
      <c r="K1245" s="92" t="str">
        <f>IF(Data!D1250="","",Data!D1250)</f>
        <v/>
      </c>
    </row>
    <row r="1246" spans="9:11">
      <c r="I1246" s="92" t="str">
        <f>IF(Data!B1251="","",Data!B1251)</f>
        <v/>
      </c>
      <c r="J1246" s="92" t="str">
        <f>IF(Data!C1251="","",Data!C1251)</f>
        <v/>
      </c>
      <c r="K1246" s="92" t="str">
        <f>IF(Data!D1251="","",Data!D1251)</f>
        <v/>
      </c>
    </row>
    <row r="1247" spans="9:11">
      <c r="I1247" s="92" t="str">
        <f>IF(Data!B1252="","",Data!B1252)</f>
        <v/>
      </c>
      <c r="J1247" s="92" t="str">
        <f>IF(Data!C1252="","",Data!C1252)</f>
        <v/>
      </c>
      <c r="K1247" s="92" t="str">
        <f>IF(Data!D1252="","",Data!D1252)</f>
        <v/>
      </c>
    </row>
    <row r="1248" spans="9:11">
      <c r="I1248" s="92" t="str">
        <f>IF(Data!B1253="","",Data!B1253)</f>
        <v/>
      </c>
      <c r="J1248" s="92" t="str">
        <f>IF(Data!C1253="","",Data!C1253)</f>
        <v/>
      </c>
      <c r="K1248" s="92" t="str">
        <f>IF(Data!D1253="","",Data!D1253)</f>
        <v/>
      </c>
    </row>
    <row r="1249" spans="9:11">
      <c r="I1249" s="92" t="str">
        <f>IF(Data!B1254="","",Data!B1254)</f>
        <v/>
      </c>
      <c r="J1249" s="92" t="str">
        <f>IF(Data!C1254="","",Data!C1254)</f>
        <v/>
      </c>
      <c r="K1249" s="92" t="str">
        <f>IF(Data!D1254="","",Data!D1254)</f>
        <v/>
      </c>
    </row>
    <row r="1250" spans="9:11">
      <c r="I1250" s="92" t="str">
        <f>IF(Data!B1255="","",Data!B1255)</f>
        <v/>
      </c>
      <c r="J1250" s="92" t="str">
        <f>IF(Data!C1255="","",Data!C1255)</f>
        <v/>
      </c>
      <c r="K1250" s="92" t="str">
        <f>IF(Data!D1255="","",Data!D1255)</f>
        <v/>
      </c>
    </row>
    <row r="1251" spans="9:11">
      <c r="I1251" s="92" t="str">
        <f>IF(Data!B1256="","",Data!B1256)</f>
        <v/>
      </c>
      <c r="J1251" s="92" t="str">
        <f>IF(Data!C1256="","",Data!C1256)</f>
        <v/>
      </c>
      <c r="K1251" s="92" t="str">
        <f>IF(Data!D1256="","",Data!D1256)</f>
        <v/>
      </c>
    </row>
    <row r="1252" spans="9:11">
      <c r="I1252" s="92" t="str">
        <f>IF(Data!B1257="","",Data!B1257)</f>
        <v/>
      </c>
      <c r="J1252" s="92" t="str">
        <f>IF(Data!C1257="","",Data!C1257)</f>
        <v/>
      </c>
      <c r="K1252" s="92" t="str">
        <f>IF(Data!D1257="","",Data!D1257)</f>
        <v/>
      </c>
    </row>
    <row r="1253" spans="9:11">
      <c r="I1253" s="92" t="str">
        <f>IF(Data!B1258="","",Data!B1258)</f>
        <v/>
      </c>
      <c r="J1253" s="92" t="str">
        <f>IF(Data!C1258="","",Data!C1258)</f>
        <v/>
      </c>
      <c r="K1253" s="92" t="str">
        <f>IF(Data!D1258="","",Data!D1258)</f>
        <v/>
      </c>
    </row>
    <row r="1254" spans="9:11">
      <c r="I1254" s="92" t="str">
        <f>IF(Data!B1259="","",Data!B1259)</f>
        <v/>
      </c>
      <c r="J1254" s="92" t="str">
        <f>IF(Data!C1259="","",Data!C1259)</f>
        <v/>
      </c>
      <c r="K1254" s="92" t="str">
        <f>IF(Data!D1259="","",Data!D1259)</f>
        <v/>
      </c>
    </row>
    <row r="1255" spans="9:11">
      <c r="I1255" s="92" t="str">
        <f>IF(Data!B1260="","",Data!B1260)</f>
        <v/>
      </c>
      <c r="J1255" s="92" t="str">
        <f>IF(Data!C1260="","",Data!C1260)</f>
        <v/>
      </c>
      <c r="K1255" s="92" t="str">
        <f>IF(Data!D1260="","",Data!D1260)</f>
        <v/>
      </c>
    </row>
    <row r="1256" spans="9:11">
      <c r="I1256" s="92" t="str">
        <f>IF(Data!B1261="","",Data!B1261)</f>
        <v/>
      </c>
      <c r="J1256" s="92" t="str">
        <f>IF(Data!C1261="","",Data!C1261)</f>
        <v/>
      </c>
      <c r="K1256" s="92" t="str">
        <f>IF(Data!D1261="","",Data!D1261)</f>
        <v/>
      </c>
    </row>
    <row r="1257" spans="9:11">
      <c r="I1257" s="92" t="str">
        <f>IF(Data!B1262="","",Data!B1262)</f>
        <v/>
      </c>
      <c r="J1257" s="92" t="str">
        <f>IF(Data!C1262="","",Data!C1262)</f>
        <v/>
      </c>
      <c r="K1257" s="92" t="str">
        <f>IF(Data!D1262="","",Data!D1262)</f>
        <v/>
      </c>
    </row>
    <row r="1258" spans="9:11">
      <c r="I1258" s="92" t="str">
        <f>IF(Data!B1263="","",Data!B1263)</f>
        <v/>
      </c>
      <c r="J1258" s="92" t="str">
        <f>IF(Data!C1263="","",Data!C1263)</f>
        <v/>
      </c>
      <c r="K1258" s="92" t="str">
        <f>IF(Data!D1263="","",Data!D1263)</f>
        <v/>
      </c>
    </row>
    <row r="1259" spans="9:11">
      <c r="I1259" s="92" t="str">
        <f>IF(Data!B1264="","",Data!B1264)</f>
        <v/>
      </c>
      <c r="J1259" s="92" t="str">
        <f>IF(Data!C1264="","",Data!C1264)</f>
        <v/>
      </c>
      <c r="K1259" s="92" t="str">
        <f>IF(Data!D1264="","",Data!D1264)</f>
        <v/>
      </c>
    </row>
    <row r="1260" spans="9:11">
      <c r="I1260" s="92" t="str">
        <f>IF(Data!B1265="","",Data!B1265)</f>
        <v/>
      </c>
      <c r="J1260" s="92" t="str">
        <f>IF(Data!C1265="","",Data!C1265)</f>
        <v/>
      </c>
      <c r="K1260" s="92" t="str">
        <f>IF(Data!D1265="","",Data!D1265)</f>
        <v/>
      </c>
    </row>
    <row r="1261" spans="9:11">
      <c r="I1261" s="92" t="str">
        <f>IF(Data!B1266="","",Data!B1266)</f>
        <v/>
      </c>
      <c r="J1261" s="92" t="str">
        <f>IF(Data!C1266="","",Data!C1266)</f>
        <v/>
      </c>
      <c r="K1261" s="92" t="str">
        <f>IF(Data!D1266="","",Data!D1266)</f>
        <v/>
      </c>
    </row>
    <row r="1262" spans="9:11">
      <c r="I1262" s="92" t="str">
        <f>IF(Data!B1267="","",Data!B1267)</f>
        <v/>
      </c>
      <c r="J1262" s="92" t="str">
        <f>IF(Data!C1267="","",Data!C1267)</f>
        <v/>
      </c>
      <c r="K1262" s="92" t="str">
        <f>IF(Data!D1267="","",Data!D1267)</f>
        <v/>
      </c>
    </row>
    <row r="1263" spans="9:11">
      <c r="I1263" s="92" t="str">
        <f>IF(Data!B1268="","",Data!B1268)</f>
        <v/>
      </c>
      <c r="J1263" s="92" t="str">
        <f>IF(Data!C1268="","",Data!C1268)</f>
        <v/>
      </c>
      <c r="K1263" s="92" t="str">
        <f>IF(Data!D1268="","",Data!D1268)</f>
        <v/>
      </c>
    </row>
    <row r="1264" spans="9:11">
      <c r="I1264" s="92" t="str">
        <f>IF(Data!B1269="","",Data!B1269)</f>
        <v/>
      </c>
      <c r="J1264" s="92" t="str">
        <f>IF(Data!C1269="","",Data!C1269)</f>
        <v/>
      </c>
      <c r="K1264" s="92" t="str">
        <f>IF(Data!D1269="","",Data!D1269)</f>
        <v/>
      </c>
    </row>
    <row r="1265" spans="9:11">
      <c r="I1265" s="92" t="str">
        <f>IF(Data!B1270="","",Data!B1270)</f>
        <v/>
      </c>
      <c r="J1265" s="92" t="str">
        <f>IF(Data!C1270="","",Data!C1270)</f>
        <v/>
      </c>
      <c r="K1265" s="92" t="str">
        <f>IF(Data!D1270="","",Data!D1270)</f>
        <v/>
      </c>
    </row>
    <row r="1266" spans="9:11">
      <c r="I1266" s="92" t="str">
        <f>IF(Data!B1271="","",Data!B1271)</f>
        <v/>
      </c>
      <c r="J1266" s="92" t="str">
        <f>IF(Data!C1271="","",Data!C1271)</f>
        <v/>
      </c>
      <c r="K1266" s="92" t="str">
        <f>IF(Data!D1271="","",Data!D1271)</f>
        <v/>
      </c>
    </row>
    <row r="1267" spans="9:11">
      <c r="I1267" s="92" t="str">
        <f>IF(Data!B1272="","",Data!B1272)</f>
        <v/>
      </c>
      <c r="J1267" s="92" t="str">
        <f>IF(Data!C1272="","",Data!C1272)</f>
        <v/>
      </c>
      <c r="K1267" s="92" t="str">
        <f>IF(Data!D1272="","",Data!D1272)</f>
        <v/>
      </c>
    </row>
    <row r="1268" spans="9:11">
      <c r="I1268" s="92" t="str">
        <f>IF(Data!B1273="","",Data!B1273)</f>
        <v/>
      </c>
      <c r="J1268" s="92" t="str">
        <f>IF(Data!C1273="","",Data!C1273)</f>
        <v/>
      </c>
      <c r="K1268" s="92" t="str">
        <f>IF(Data!D1273="","",Data!D1273)</f>
        <v/>
      </c>
    </row>
    <row r="1269" spans="9:11">
      <c r="I1269" s="92" t="str">
        <f>IF(Data!B1274="","",Data!B1274)</f>
        <v/>
      </c>
      <c r="J1269" s="92" t="str">
        <f>IF(Data!C1274="","",Data!C1274)</f>
        <v/>
      </c>
      <c r="K1269" s="92" t="str">
        <f>IF(Data!D1274="","",Data!D1274)</f>
        <v/>
      </c>
    </row>
    <row r="1270" spans="9:11">
      <c r="I1270" s="92" t="str">
        <f>IF(Data!B1275="","",Data!B1275)</f>
        <v/>
      </c>
      <c r="J1270" s="92" t="str">
        <f>IF(Data!C1275="","",Data!C1275)</f>
        <v/>
      </c>
      <c r="K1270" s="92" t="str">
        <f>IF(Data!D1275="","",Data!D1275)</f>
        <v/>
      </c>
    </row>
    <row r="1271" spans="9:11">
      <c r="I1271" s="92" t="str">
        <f>IF(Data!B1276="","",Data!B1276)</f>
        <v/>
      </c>
      <c r="J1271" s="92" t="str">
        <f>IF(Data!C1276="","",Data!C1276)</f>
        <v/>
      </c>
      <c r="K1271" s="92" t="str">
        <f>IF(Data!D1276="","",Data!D1276)</f>
        <v/>
      </c>
    </row>
    <row r="1272" spans="9:11">
      <c r="I1272" s="92" t="str">
        <f>IF(Data!B1277="","",Data!B1277)</f>
        <v/>
      </c>
      <c r="J1272" s="92" t="str">
        <f>IF(Data!C1277="","",Data!C1277)</f>
        <v/>
      </c>
      <c r="K1272" s="92" t="str">
        <f>IF(Data!D1277="","",Data!D1277)</f>
        <v/>
      </c>
    </row>
    <row r="1273" spans="9:11">
      <c r="I1273" s="92" t="str">
        <f>IF(Data!B1278="","",Data!B1278)</f>
        <v/>
      </c>
      <c r="J1273" s="92" t="str">
        <f>IF(Data!C1278="","",Data!C1278)</f>
        <v/>
      </c>
      <c r="K1273" s="92" t="str">
        <f>IF(Data!D1278="","",Data!D1278)</f>
        <v/>
      </c>
    </row>
    <row r="1274" spans="9:11">
      <c r="I1274" s="92" t="str">
        <f>IF(Data!B1279="","",Data!B1279)</f>
        <v/>
      </c>
      <c r="J1274" s="92" t="str">
        <f>IF(Data!C1279="","",Data!C1279)</f>
        <v/>
      </c>
      <c r="K1274" s="92" t="str">
        <f>IF(Data!D1279="","",Data!D1279)</f>
        <v/>
      </c>
    </row>
    <row r="1275" spans="9:11">
      <c r="I1275" s="92" t="str">
        <f>IF(Data!B1280="","",Data!B1280)</f>
        <v/>
      </c>
      <c r="J1275" s="92" t="str">
        <f>IF(Data!C1280="","",Data!C1280)</f>
        <v/>
      </c>
      <c r="K1275" s="92" t="str">
        <f>IF(Data!D1280="","",Data!D1280)</f>
        <v/>
      </c>
    </row>
    <row r="1276" spans="9:11">
      <c r="I1276" s="92" t="str">
        <f>IF(Data!B1281="","",Data!B1281)</f>
        <v/>
      </c>
      <c r="J1276" s="92" t="str">
        <f>IF(Data!C1281="","",Data!C1281)</f>
        <v/>
      </c>
      <c r="K1276" s="92" t="str">
        <f>IF(Data!D1281="","",Data!D1281)</f>
        <v/>
      </c>
    </row>
    <row r="1277" spans="9:11">
      <c r="I1277" s="92" t="str">
        <f>IF(Data!B1282="","",Data!B1282)</f>
        <v/>
      </c>
      <c r="J1277" s="92" t="str">
        <f>IF(Data!C1282="","",Data!C1282)</f>
        <v/>
      </c>
      <c r="K1277" s="92" t="str">
        <f>IF(Data!D1282="","",Data!D1282)</f>
        <v/>
      </c>
    </row>
    <row r="1278" spans="9:11">
      <c r="I1278" s="92" t="str">
        <f>IF(Data!B1283="","",Data!B1283)</f>
        <v/>
      </c>
      <c r="J1278" s="92" t="str">
        <f>IF(Data!C1283="","",Data!C1283)</f>
        <v/>
      </c>
      <c r="K1278" s="92" t="str">
        <f>IF(Data!D1283="","",Data!D1283)</f>
        <v/>
      </c>
    </row>
    <row r="1279" spans="9:11">
      <c r="I1279" s="92" t="str">
        <f>IF(Data!B1284="","",Data!B1284)</f>
        <v/>
      </c>
      <c r="J1279" s="92" t="str">
        <f>IF(Data!C1284="","",Data!C1284)</f>
        <v/>
      </c>
      <c r="K1279" s="92" t="str">
        <f>IF(Data!D1284="","",Data!D1284)</f>
        <v/>
      </c>
    </row>
    <row r="1280" spans="9:11">
      <c r="I1280" s="92" t="str">
        <f>IF(Data!B1285="","",Data!B1285)</f>
        <v/>
      </c>
      <c r="J1280" s="92" t="str">
        <f>IF(Data!C1285="","",Data!C1285)</f>
        <v/>
      </c>
      <c r="K1280" s="92" t="str">
        <f>IF(Data!D1285="","",Data!D1285)</f>
        <v/>
      </c>
    </row>
    <row r="1281" spans="9:11">
      <c r="I1281" s="92" t="str">
        <f>IF(Data!B1286="","",Data!B1286)</f>
        <v/>
      </c>
      <c r="J1281" s="92" t="str">
        <f>IF(Data!C1286="","",Data!C1286)</f>
        <v/>
      </c>
      <c r="K1281" s="92" t="str">
        <f>IF(Data!D1286="","",Data!D1286)</f>
        <v/>
      </c>
    </row>
    <row r="1282" spans="9:11">
      <c r="I1282" s="92" t="str">
        <f>IF(Data!B1287="","",Data!B1287)</f>
        <v/>
      </c>
      <c r="J1282" s="92" t="str">
        <f>IF(Data!C1287="","",Data!C1287)</f>
        <v/>
      </c>
      <c r="K1282" s="92" t="str">
        <f>IF(Data!D1287="","",Data!D1287)</f>
        <v/>
      </c>
    </row>
    <row r="1283" spans="9:11">
      <c r="I1283" s="92" t="str">
        <f>IF(Data!B1288="","",Data!B1288)</f>
        <v/>
      </c>
      <c r="J1283" s="92" t="str">
        <f>IF(Data!C1288="","",Data!C1288)</f>
        <v/>
      </c>
      <c r="K1283" s="92" t="str">
        <f>IF(Data!D1288="","",Data!D1288)</f>
        <v/>
      </c>
    </row>
    <row r="1284" spans="9:11">
      <c r="I1284" s="92" t="str">
        <f>IF(Data!B1289="","",Data!B1289)</f>
        <v/>
      </c>
      <c r="J1284" s="92" t="str">
        <f>IF(Data!C1289="","",Data!C1289)</f>
        <v/>
      </c>
      <c r="K1284" s="92" t="str">
        <f>IF(Data!D1289="","",Data!D1289)</f>
        <v/>
      </c>
    </row>
    <row r="1285" spans="9:11">
      <c r="I1285" s="92" t="str">
        <f>IF(Data!B1290="","",Data!B1290)</f>
        <v/>
      </c>
      <c r="J1285" s="92" t="str">
        <f>IF(Data!C1290="","",Data!C1290)</f>
        <v/>
      </c>
      <c r="K1285" s="92" t="str">
        <f>IF(Data!D1290="","",Data!D1290)</f>
        <v/>
      </c>
    </row>
    <row r="1286" spans="9:11">
      <c r="I1286" s="92" t="str">
        <f>IF(Data!B1291="","",Data!B1291)</f>
        <v/>
      </c>
      <c r="J1286" s="92" t="str">
        <f>IF(Data!C1291="","",Data!C1291)</f>
        <v/>
      </c>
      <c r="K1286" s="92" t="str">
        <f>IF(Data!D1291="","",Data!D1291)</f>
        <v/>
      </c>
    </row>
    <row r="1287" spans="9:11">
      <c r="I1287" s="92" t="str">
        <f>IF(Data!B1292="","",Data!B1292)</f>
        <v/>
      </c>
      <c r="J1287" s="92" t="str">
        <f>IF(Data!C1292="","",Data!C1292)</f>
        <v/>
      </c>
      <c r="K1287" s="92" t="str">
        <f>IF(Data!D1292="","",Data!D1292)</f>
        <v/>
      </c>
    </row>
    <row r="1288" spans="9:11">
      <c r="I1288" s="92" t="str">
        <f>IF(Data!B1293="","",Data!B1293)</f>
        <v/>
      </c>
      <c r="J1288" s="92" t="str">
        <f>IF(Data!C1293="","",Data!C1293)</f>
        <v/>
      </c>
      <c r="K1288" s="92" t="str">
        <f>IF(Data!D1293="","",Data!D1293)</f>
        <v/>
      </c>
    </row>
    <row r="1289" spans="9:11">
      <c r="I1289" s="92" t="str">
        <f>IF(Data!B1294="","",Data!B1294)</f>
        <v/>
      </c>
      <c r="J1289" s="92" t="str">
        <f>IF(Data!C1294="","",Data!C1294)</f>
        <v/>
      </c>
      <c r="K1289" s="92" t="str">
        <f>IF(Data!D1294="","",Data!D1294)</f>
        <v/>
      </c>
    </row>
    <row r="1290" spans="9:11">
      <c r="I1290" s="92" t="str">
        <f>IF(Data!B1295="","",Data!B1295)</f>
        <v/>
      </c>
      <c r="J1290" s="92" t="str">
        <f>IF(Data!C1295="","",Data!C1295)</f>
        <v/>
      </c>
      <c r="K1290" s="92" t="str">
        <f>IF(Data!D1295="","",Data!D1295)</f>
        <v/>
      </c>
    </row>
    <row r="1291" spans="9:11">
      <c r="I1291" s="92" t="str">
        <f>IF(Data!B1296="","",Data!B1296)</f>
        <v/>
      </c>
      <c r="J1291" s="92" t="str">
        <f>IF(Data!C1296="","",Data!C1296)</f>
        <v/>
      </c>
      <c r="K1291" s="92" t="str">
        <f>IF(Data!D1296="","",Data!D1296)</f>
        <v/>
      </c>
    </row>
    <row r="1292" spans="9:11">
      <c r="I1292" s="92" t="str">
        <f>IF(Data!B1297="","",Data!B1297)</f>
        <v/>
      </c>
      <c r="J1292" s="92" t="str">
        <f>IF(Data!C1297="","",Data!C1297)</f>
        <v/>
      </c>
      <c r="K1292" s="92" t="str">
        <f>IF(Data!D1297="","",Data!D1297)</f>
        <v/>
      </c>
    </row>
    <row r="1293" spans="9:11">
      <c r="I1293" s="92" t="str">
        <f>IF(Data!B1298="","",Data!B1298)</f>
        <v/>
      </c>
      <c r="J1293" s="92" t="str">
        <f>IF(Data!C1298="","",Data!C1298)</f>
        <v/>
      </c>
      <c r="K1293" s="92" t="str">
        <f>IF(Data!D1298="","",Data!D1298)</f>
        <v/>
      </c>
    </row>
    <row r="1294" spans="9:11">
      <c r="I1294" s="92" t="str">
        <f>IF(Data!B1299="","",Data!B1299)</f>
        <v/>
      </c>
      <c r="J1294" s="92" t="str">
        <f>IF(Data!C1299="","",Data!C1299)</f>
        <v/>
      </c>
      <c r="K1294" s="92" t="str">
        <f>IF(Data!D1299="","",Data!D1299)</f>
        <v/>
      </c>
    </row>
    <row r="1295" spans="9:11">
      <c r="I1295" s="92" t="str">
        <f>IF(Data!B1300="","",Data!B1300)</f>
        <v/>
      </c>
      <c r="J1295" s="92" t="str">
        <f>IF(Data!C1300="","",Data!C1300)</f>
        <v/>
      </c>
      <c r="K1295" s="92" t="str">
        <f>IF(Data!D1300="","",Data!D1300)</f>
        <v/>
      </c>
    </row>
    <row r="1296" spans="9:11">
      <c r="I1296" s="92" t="str">
        <f>IF(Data!B1301="","",Data!B1301)</f>
        <v/>
      </c>
      <c r="J1296" s="92" t="str">
        <f>IF(Data!C1301="","",Data!C1301)</f>
        <v/>
      </c>
      <c r="K1296" s="92" t="str">
        <f>IF(Data!D1301="","",Data!D1301)</f>
        <v/>
      </c>
    </row>
    <row r="1297" spans="9:11">
      <c r="I1297" s="92" t="str">
        <f>IF(Data!B1302="","",Data!B1302)</f>
        <v/>
      </c>
      <c r="J1297" s="92" t="str">
        <f>IF(Data!C1302="","",Data!C1302)</f>
        <v/>
      </c>
      <c r="K1297" s="92" t="str">
        <f>IF(Data!D1302="","",Data!D1302)</f>
        <v/>
      </c>
    </row>
    <row r="1298" spans="9:11">
      <c r="I1298" s="92" t="str">
        <f>IF(Data!B1303="","",Data!B1303)</f>
        <v/>
      </c>
      <c r="J1298" s="92" t="str">
        <f>IF(Data!C1303="","",Data!C1303)</f>
        <v/>
      </c>
      <c r="K1298" s="92" t="str">
        <f>IF(Data!D1303="","",Data!D1303)</f>
        <v/>
      </c>
    </row>
    <row r="1299" spans="9:11">
      <c r="I1299" s="92" t="str">
        <f>IF(Data!B1304="","",Data!B1304)</f>
        <v/>
      </c>
      <c r="J1299" s="92" t="str">
        <f>IF(Data!C1304="","",Data!C1304)</f>
        <v/>
      </c>
      <c r="K1299" s="92" t="str">
        <f>IF(Data!D1304="","",Data!D1304)</f>
        <v/>
      </c>
    </row>
    <row r="1300" spans="9:11">
      <c r="I1300" s="92" t="str">
        <f>IF(Data!B1305="","",Data!B1305)</f>
        <v/>
      </c>
      <c r="J1300" s="92" t="str">
        <f>IF(Data!C1305="","",Data!C1305)</f>
        <v/>
      </c>
      <c r="K1300" s="92" t="str">
        <f>IF(Data!D1305="","",Data!D1305)</f>
        <v/>
      </c>
    </row>
    <row r="1301" spans="9:11">
      <c r="I1301" s="92" t="str">
        <f>IF(Data!B1306="","",Data!B1306)</f>
        <v/>
      </c>
      <c r="J1301" s="92" t="str">
        <f>IF(Data!C1306="","",Data!C1306)</f>
        <v/>
      </c>
      <c r="K1301" s="92" t="str">
        <f>IF(Data!D1306="","",Data!D1306)</f>
        <v/>
      </c>
    </row>
    <row r="1302" spans="9:11">
      <c r="I1302" s="92" t="str">
        <f>IF(Data!B1307="","",Data!B1307)</f>
        <v/>
      </c>
      <c r="J1302" s="92" t="str">
        <f>IF(Data!C1307="","",Data!C1307)</f>
        <v/>
      </c>
      <c r="K1302" s="92" t="str">
        <f>IF(Data!D1307="","",Data!D1307)</f>
        <v/>
      </c>
    </row>
    <row r="1303" spans="9:11">
      <c r="I1303" s="92" t="str">
        <f>IF(Data!B1308="","",Data!B1308)</f>
        <v/>
      </c>
      <c r="J1303" s="92" t="str">
        <f>IF(Data!C1308="","",Data!C1308)</f>
        <v/>
      </c>
      <c r="K1303" s="92" t="str">
        <f>IF(Data!D1308="","",Data!D1308)</f>
        <v/>
      </c>
    </row>
    <row r="1304" spans="9:11">
      <c r="I1304" s="92" t="str">
        <f>IF(Data!B1309="","",Data!B1309)</f>
        <v/>
      </c>
      <c r="J1304" s="92" t="str">
        <f>IF(Data!C1309="","",Data!C1309)</f>
        <v/>
      </c>
      <c r="K1304" s="92" t="str">
        <f>IF(Data!D1309="","",Data!D1309)</f>
        <v/>
      </c>
    </row>
    <row r="1305" spans="9:11">
      <c r="I1305" s="92" t="str">
        <f>IF(Data!B1310="","",Data!B1310)</f>
        <v/>
      </c>
      <c r="J1305" s="92" t="str">
        <f>IF(Data!C1310="","",Data!C1310)</f>
        <v/>
      </c>
      <c r="K1305" s="92" t="str">
        <f>IF(Data!D1310="","",Data!D1310)</f>
        <v/>
      </c>
    </row>
    <row r="1306" spans="9:11">
      <c r="I1306" s="92" t="str">
        <f>IF(Data!B1311="","",Data!B1311)</f>
        <v/>
      </c>
      <c r="J1306" s="92" t="str">
        <f>IF(Data!C1311="","",Data!C1311)</f>
        <v/>
      </c>
      <c r="K1306" s="92" t="str">
        <f>IF(Data!D1311="","",Data!D1311)</f>
        <v/>
      </c>
    </row>
    <row r="1307" spans="9:11">
      <c r="I1307" s="92" t="str">
        <f>IF(Data!B1312="","",Data!B1312)</f>
        <v/>
      </c>
      <c r="J1307" s="92" t="str">
        <f>IF(Data!C1312="","",Data!C1312)</f>
        <v/>
      </c>
      <c r="K1307" s="92" t="str">
        <f>IF(Data!D1312="","",Data!D1312)</f>
        <v/>
      </c>
    </row>
    <row r="1308" spans="9:11">
      <c r="I1308" s="92" t="str">
        <f>IF(Data!B1313="","",Data!B1313)</f>
        <v/>
      </c>
      <c r="J1308" s="92" t="str">
        <f>IF(Data!C1313="","",Data!C1313)</f>
        <v/>
      </c>
      <c r="K1308" s="92" t="str">
        <f>IF(Data!D1313="","",Data!D1313)</f>
        <v/>
      </c>
    </row>
    <row r="1309" spans="9:11">
      <c r="I1309" s="92" t="str">
        <f>IF(Data!B1314="","",Data!B1314)</f>
        <v/>
      </c>
      <c r="J1309" s="92" t="str">
        <f>IF(Data!C1314="","",Data!C1314)</f>
        <v/>
      </c>
      <c r="K1309" s="92" t="str">
        <f>IF(Data!D1314="","",Data!D1314)</f>
        <v/>
      </c>
    </row>
    <row r="1310" spans="9:11">
      <c r="I1310" s="92" t="str">
        <f>IF(Data!B1315="","",Data!B1315)</f>
        <v/>
      </c>
      <c r="J1310" s="92" t="str">
        <f>IF(Data!C1315="","",Data!C1315)</f>
        <v/>
      </c>
      <c r="K1310" s="92" t="str">
        <f>IF(Data!D1315="","",Data!D1315)</f>
        <v/>
      </c>
    </row>
    <row r="1311" spans="9:11">
      <c r="I1311" s="92" t="str">
        <f>IF(Data!B1316="","",Data!B1316)</f>
        <v/>
      </c>
      <c r="J1311" s="92" t="str">
        <f>IF(Data!C1316="","",Data!C1316)</f>
        <v/>
      </c>
      <c r="K1311" s="92" t="str">
        <f>IF(Data!D1316="","",Data!D1316)</f>
        <v/>
      </c>
    </row>
    <row r="1312" spans="9:11">
      <c r="I1312" s="92" t="str">
        <f>IF(Data!B1317="","",Data!B1317)</f>
        <v/>
      </c>
      <c r="J1312" s="92" t="str">
        <f>IF(Data!C1317="","",Data!C1317)</f>
        <v/>
      </c>
      <c r="K1312" s="92" t="str">
        <f>IF(Data!D1317="","",Data!D1317)</f>
        <v/>
      </c>
    </row>
    <row r="1313" spans="9:11">
      <c r="I1313" s="92" t="str">
        <f>IF(Data!B1318="","",Data!B1318)</f>
        <v/>
      </c>
      <c r="J1313" s="92" t="str">
        <f>IF(Data!C1318="","",Data!C1318)</f>
        <v/>
      </c>
      <c r="K1313" s="92" t="str">
        <f>IF(Data!D1318="","",Data!D1318)</f>
        <v/>
      </c>
    </row>
    <row r="1314" spans="9:11">
      <c r="I1314" s="92" t="str">
        <f>IF(Data!B1319="","",Data!B1319)</f>
        <v/>
      </c>
      <c r="J1314" s="92" t="str">
        <f>IF(Data!C1319="","",Data!C1319)</f>
        <v/>
      </c>
      <c r="K1314" s="92" t="str">
        <f>IF(Data!D1319="","",Data!D1319)</f>
        <v/>
      </c>
    </row>
    <row r="1315" spans="9:11">
      <c r="I1315" s="92" t="str">
        <f>IF(Data!B1320="","",Data!B1320)</f>
        <v/>
      </c>
      <c r="J1315" s="92" t="str">
        <f>IF(Data!C1320="","",Data!C1320)</f>
        <v/>
      </c>
      <c r="K1315" s="92" t="str">
        <f>IF(Data!D1320="","",Data!D1320)</f>
        <v/>
      </c>
    </row>
    <row r="1316" spans="9:11">
      <c r="I1316" s="92" t="str">
        <f>IF(Data!B1321="","",Data!B1321)</f>
        <v/>
      </c>
      <c r="J1316" s="92" t="str">
        <f>IF(Data!C1321="","",Data!C1321)</f>
        <v/>
      </c>
      <c r="K1316" s="92" t="str">
        <f>IF(Data!D1321="","",Data!D1321)</f>
        <v/>
      </c>
    </row>
    <row r="1317" spans="9:11">
      <c r="I1317" s="92" t="str">
        <f>IF(Data!B1322="","",Data!B1322)</f>
        <v/>
      </c>
      <c r="J1317" s="92" t="str">
        <f>IF(Data!C1322="","",Data!C1322)</f>
        <v/>
      </c>
      <c r="K1317" s="92" t="str">
        <f>IF(Data!D1322="","",Data!D1322)</f>
        <v/>
      </c>
    </row>
    <row r="1318" spans="9:11">
      <c r="I1318" s="92" t="str">
        <f>IF(Data!B1323="","",Data!B1323)</f>
        <v/>
      </c>
      <c r="J1318" s="92" t="str">
        <f>IF(Data!C1323="","",Data!C1323)</f>
        <v/>
      </c>
      <c r="K1318" s="92" t="str">
        <f>IF(Data!D1323="","",Data!D1323)</f>
        <v/>
      </c>
    </row>
    <row r="1319" spans="9:11">
      <c r="I1319" s="92" t="str">
        <f>IF(Data!B1324="","",Data!B1324)</f>
        <v/>
      </c>
      <c r="J1319" s="92" t="str">
        <f>IF(Data!C1324="","",Data!C1324)</f>
        <v/>
      </c>
      <c r="K1319" s="92" t="str">
        <f>IF(Data!D1324="","",Data!D1324)</f>
        <v/>
      </c>
    </row>
    <row r="1320" spans="9:11">
      <c r="I1320" s="92" t="str">
        <f>IF(Data!B1325="","",Data!B1325)</f>
        <v/>
      </c>
      <c r="J1320" s="92" t="str">
        <f>IF(Data!C1325="","",Data!C1325)</f>
        <v/>
      </c>
      <c r="K1320" s="92" t="str">
        <f>IF(Data!D1325="","",Data!D1325)</f>
        <v/>
      </c>
    </row>
    <row r="1321" spans="9:11">
      <c r="I1321" s="92" t="str">
        <f>IF(Data!B1326="","",Data!B1326)</f>
        <v/>
      </c>
      <c r="J1321" s="92" t="str">
        <f>IF(Data!C1326="","",Data!C1326)</f>
        <v/>
      </c>
      <c r="K1321" s="92" t="str">
        <f>IF(Data!D1326="","",Data!D1326)</f>
        <v/>
      </c>
    </row>
    <row r="1322" spans="9:11">
      <c r="I1322" s="92" t="str">
        <f>IF(Data!B1327="","",Data!B1327)</f>
        <v/>
      </c>
      <c r="J1322" s="92" t="str">
        <f>IF(Data!C1327="","",Data!C1327)</f>
        <v/>
      </c>
      <c r="K1322" s="92" t="str">
        <f>IF(Data!D1327="","",Data!D1327)</f>
        <v/>
      </c>
    </row>
    <row r="1323" spans="9:11">
      <c r="I1323" s="92" t="str">
        <f>IF(Data!B1328="","",Data!B1328)</f>
        <v/>
      </c>
      <c r="J1323" s="92" t="str">
        <f>IF(Data!C1328="","",Data!C1328)</f>
        <v/>
      </c>
      <c r="K1323" s="92" t="str">
        <f>IF(Data!D1328="","",Data!D1328)</f>
        <v/>
      </c>
    </row>
    <row r="1324" spans="9:11">
      <c r="I1324" s="92" t="str">
        <f>IF(Data!B1329="","",Data!B1329)</f>
        <v/>
      </c>
      <c r="J1324" s="92" t="str">
        <f>IF(Data!C1329="","",Data!C1329)</f>
        <v/>
      </c>
      <c r="K1324" s="92" t="str">
        <f>IF(Data!D1329="","",Data!D1329)</f>
        <v/>
      </c>
    </row>
    <row r="1325" spans="9:11">
      <c r="I1325" s="92" t="str">
        <f>IF(Data!B1330="","",Data!B1330)</f>
        <v/>
      </c>
      <c r="J1325" s="92" t="str">
        <f>IF(Data!C1330="","",Data!C1330)</f>
        <v/>
      </c>
      <c r="K1325" s="92" t="str">
        <f>IF(Data!D1330="","",Data!D1330)</f>
        <v/>
      </c>
    </row>
    <row r="1326" spans="9:11">
      <c r="I1326" s="92" t="str">
        <f>IF(Data!B1331="","",Data!B1331)</f>
        <v/>
      </c>
      <c r="J1326" s="92" t="str">
        <f>IF(Data!C1331="","",Data!C1331)</f>
        <v/>
      </c>
      <c r="K1326" s="92" t="str">
        <f>IF(Data!D1331="","",Data!D1331)</f>
        <v/>
      </c>
    </row>
    <row r="1327" spans="9:11">
      <c r="I1327" s="92" t="str">
        <f>IF(Data!B1332="","",Data!B1332)</f>
        <v/>
      </c>
      <c r="J1327" s="92" t="str">
        <f>IF(Data!C1332="","",Data!C1332)</f>
        <v/>
      </c>
      <c r="K1327" s="92" t="str">
        <f>IF(Data!D1332="","",Data!D1332)</f>
        <v/>
      </c>
    </row>
    <row r="1328" spans="9:11">
      <c r="I1328" s="92" t="str">
        <f>IF(Data!B1333="","",Data!B1333)</f>
        <v/>
      </c>
      <c r="J1328" s="92" t="str">
        <f>IF(Data!C1333="","",Data!C1333)</f>
        <v/>
      </c>
      <c r="K1328" s="92" t="str">
        <f>IF(Data!D1333="","",Data!D1333)</f>
        <v/>
      </c>
    </row>
    <row r="1329" spans="9:11">
      <c r="I1329" s="92" t="str">
        <f>IF(Data!B1334="","",Data!B1334)</f>
        <v/>
      </c>
      <c r="J1329" s="92" t="str">
        <f>IF(Data!C1334="","",Data!C1334)</f>
        <v/>
      </c>
      <c r="K1329" s="92" t="str">
        <f>IF(Data!D1334="","",Data!D1334)</f>
        <v/>
      </c>
    </row>
    <row r="1330" spans="9:11">
      <c r="I1330" s="92" t="str">
        <f>IF(Data!B1335="","",Data!B1335)</f>
        <v/>
      </c>
      <c r="J1330" s="92" t="str">
        <f>IF(Data!C1335="","",Data!C1335)</f>
        <v/>
      </c>
      <c r="K1330" s="92" t="str">
        <f>IF(Data!D1335="","",Data!D1335)</f>
        <v/>
      </c>
    </row>
    <row r="1331" spans="9:11">
      <c r="I1331" s="92" t="str">
        <f>IF(Data!B1336="","",Data!B1336)</f>
        <v/>
      </c>
      <c r="J1331" s="92" t="str">
        <f>IF(Data!C1336="","",Data!C1336)</f>
        <v/>
      </c>
      <c r="K1331" s="92" t="str">
        <f>IF(Data!D1336="","",Data!D1336)</f>
        <v/>
      </c>
    </row>
    <row r="1332" spans="9:11">
      <c r="I1332" s="92" t="str">
        <f>IF(Data!B1337="","",Data!B1337)</f>
        <v/>
      </c>
      <c r="J1332" s="92" t="str">
        <f>IF(Data!C1337="","",Data!C1337)</f>
        <v/>
      </c>
      <c r="K1332" s="92" t="str">
        <f>IF(Data!D1337="","",Data!D1337)</f>
        <v/>
      </c>
    </row>
    <row r="1333" spans="9:11">
      <c r="I1333" s="92" t="str">
        <f>IF(Data!B1338="","",Data!B1338)</f>
        <v/>
      </c>
      <c r="J1333" s="92" t="str">
        <f>IF(Data!C1338="","",Data!C1338)</f>
        <v/>
      </c>
      <c r="K1333" s="92" t="str">
        <f>IF(Data!D1338="","",Data!D1338)</f>
        <v/>
      </c>
    </row>
    <row r="1334" spans="9:11">
      <c r="I1334" s="92" t="str">
        <f>IF(Data!B1339="","",Data!B1339)</f>
        <v/>
      </c>
      <c r="J1334" s="92" t="str">
        <f>IF(Data!C1339="","",Data!C1339)</f>
        <v/>
      </c>
      <c r="K1334" s="92" t="str">
        <f>IF(Data!D1339="","",Data!D1339)</f>
        <v/>
      </c>
    </row>
    <row r="1335" spans="9:11">
      <c r="I1335" s="92" t="str">
        <f>IF(Data!B1340="","",Data!B1340)</f>
        <v/>
      </c>
      <c r="J1335" s="92" t="str">
        <f>IF(Data!C1340="","",Data!C1340)</f>
        <v/>
      </c>
      <c r="K1335" s="92" t="str">
        <f>IF(Data!D1340="","",Data!D1340)</f>
        <v/>
      </c>
    </row>
    <row r="1336" spans="9:11">
      <c r="I1336" s="92" t="str">
        <f>IF(Data!B1341="","",Data!B1341)</f>
        <v/>
      </c>
      <c r="J1336" s="92" t="str">
        <f>IF(Data!C1341="","",Data!C1341)</f>
        <v/>
      </c>
      <c r="K1336" s="92" t="str">
        <f>IF(Data!D1341="","",Data!D1341)</f>
        <v/>
      </c>
    </row>
    <row r="1337" spans="9:11">
      <c r="I1337" s="92" t="str">
        <f>IF(Data!B1342="","",Data!B1342)</f>
        <v/>
      </c>
      <c r="J1337" s="92" t="str">
        <f>IF(Data!C1342="","",Data!C1342)</f>
        <v/>
      </c>
      <c r="K1337" s="92" t="str">
        <f>IF(Data!D1342="","",Data!D1342)</f>
        <v/>
      </c>
    </row>
    <row r="1338" spans="9:11">
      <c r="I1338" s="92" t="str">
        <f>IF(Data!B1343="","",Data!B1343)</f>
        <v/>
      </c>
      <c r="J1338" s="92" t="str">
        <f>IF(Data!C1343="","",Data!C1343)</f>
        <v/>
      </c>
      <c r="K1338" s="92" t="str">
        <f>IF(Data!D1343="","",Data!D1343)</f>
        <v/>
      </c>
    </row>
    <row r="1339" spans="9:11">
      <c r="I1339" s="92" t="str">
        <f>IF(Data!B1344="","",Data!B1344)</f>
        <v/>
      </c>
      <c r="J1339" s="92" t="str">
        <f>IF(Data!C1344="","",Data!C1344)</f>
        <v/>
      </c>
      <c r="K1339" s="92" t="str">
        <f>IF(Data!D1344="","",Data!D1344)</f>
        <v/>
      </c>
    </row>
    <row r="1340" spans="9:11">
      <c r="I1340" s="92" t="str">
        <f>IF(Data!B1345="","",Data!B1345)</f>
        <v/>
      </c>
      <c r="J1340" s="92" t="str">
        <f>IF(Data!C1345="","",Data!C1345)</f>
        <v/>
      </c>
      <c r="K1340" s="92" t="str">
        <f>IF(Data!D1345="","",Data!D1345)</f>
        <v/>
      </c>
    </row>
    <row r="1341" spans="9:11">
      <c r="I1341" s="92" t="str">
        <f>IF(Data!B1346="","",Data!B1346)</f>
        <v/>
      </c>
      <c r="J1341" s="92" t="str">
        <f>IF(Data!C1346="","",Data!C1346)</f>
        <v/>
      </c>
      <c r="K1341" s="92" t="str">
        <f>IF(Data!D1346="","",Data!D1346)</f>
        <v/>
      </c>
    </row>
    <row r="1342" spans="9:11">
      <c r="I1342" s="92" t="str">
        <f>IF(Data!B1347="","",Data!B1347)</f>
        <v/>
      </c>
      <c r="J1342" s="92" t="str">
        <f>IF(Data!C1347="","",Data!C1347)</f>
        <v/>
      </c>
      <c r="K1342" s="92" t="str">
        <f>IF(Data!D1347="","",Data!D1347)</f>
        <v/>
      </c>
    </row>
    <row r="1343" spans="9:11">
      <c r="I1343" s="92" t="str">
        <f>IF(Data!B1348="","",Data!B1348)</f>
        <v/>
      </c>
      <c r="J1343" s="92" t="str">
        <f>IF(Data!C1348="","",Data!C1348)</f>
        <v/>
      </c>
      <c r="K1343" s="92" t="str">
        <f>IF(Data!D1348="","",Data!D1348)</f>
        <v/>
      </c>
    </row>
    <row r="1344" spans="9:11">
      <c r="I1344" s="92" t="str">
        <f>IF(Data!B1349="","",Data!B1349)</f>
        <v/>
      </c>
      <c r="J1344" s="92" t="str">
        <f>IF(Data!C1349="","",Data!C1349)</f>
        <v/>
      </c>
      <c r="K1344" s="92" t="str">
        <f>IF(Data!D1349="","",Data!D1349)</f>
        <v/>
      </c>
    </row>
    <row r="1345" spans="9:11">
      <c r="I1345" s="92" t="str">
        <f>IF(Data!B1350="","",Data!B1350)</f>
        <v/>
      </c>
      <c r="J1345" s="92" t="str">
        <f>IF(Data!C1350="","",Data!C1350)</f>
        <v/>
      </c>
      <c r="K1345" s="92" t="str">
        <f>IF(Data!D1350="","",Data!D1350)</f>
        <v/>
      </c>
    </row>
    <row r="1346" spans="9:11">
      <c r="I1346" s="92" t="str">
        <f>IF(Data!B1351="","",Data!B1351)</f>
        <v/>
      </c>
      <c r="J1346" s="92" t="str">
        <f>IF(Data!C1351="","",Data!C1351)</f>
        <v/>
      </c>
      <c r="K1346" s="92" t="str">
        <f>IF(Data!D1351="","",Data!D1351)</f>
        <v/>
      </c>
    </row>
    <row r="1347" spans="9:11">
      <c r="I1347" s="92" t="str">
        <f>IF(Data!B1352="","",Data!B1352)</f>
        <v/>
      </c>
      <c r="J1347" s="92" t="str">
        <f>IF(Data!C1352="","",Data!C1352)</f>
        <v/>
      </c>
      <c r="K1347" s="92" t="str">
        <f>IF(Data!D1352="","",Data!D1352)</f>
        <v/>
      </c>
    </row>
    <row r="1348" spans="9:11">
      <c r="I1348" s="92" t="str">
        <f>IF(Data!B1353="","",Data!B1353)</f>
        <v/>
      </c>
      <c r="J1348" s="92" t="str">
        <f>IF(Data!C1353="","",Data!C1353)</f>
        <v/>
      </c>
      <c r="K1348" s="92" t="str">
        <f>IF(Data!D1353="","",Data!D1353)</f>
        <v/>
      </c>
    </row>
    <row r="1349" spans="9:11">
      <c r="I1349" s="92" t="str">
        <f>IF(Data!B1354="","",Data!B1354)</f>
        <v/>
      </c>
      <c r="J1349" s="92" t="str">
        <f>IF(Data!C1354="","",Data!C1354)</f>
        <v/>
      </c>
      <c r="K1349" s="92" t="str">
        <f>IF(Data!D1354="","",Data!D1354)</f>
        <v/>
      </c>
    </row>
    <row r="1350" spans="9:11">
      <c r="I1350" s="92" t="str">
        <f>IF(Data!B1355="","",Data!B1355)</f>
        <v/>
      </c>
      <c r="J1350" s="92" t="str">
        <f>IF(Data!C1355="","",Data!C1355)</f>
        <v/>
      </c>
      <c r="K1350" s="92" t="str">
        <f>IF(Data!D1355="","",Data!D1355)</f>
        <v/>
      </c>
    </row>
    <row r="1351" spans="9:11">
      <c r="I1351" s="92" t="str">
        <f>IF(Data!B1356="","",Data!B1356)</f>
        <v/>
      </c>
      <c r="J1351" s="92" t="str">
        <f>IF(Data!C1356="","",Data!C1356)</f>
        <v/>
      </c>
      <c r="K1351" s="92" t="str">
        <f>IF(Data!D1356="","",Data!D1356)</f>
        <v/>
      </c>
    </row>
    <row r="1352" spans="9:11">
      <c r="I1352" s="92" t="str">
        <f>IF(Data!B1357="","",Data!B1357)</f>
        <v/>
      </c>
      <c r="J1352" s="92" t="str">
        <f>IF(Data!C1357="","",Data!C1357)</f>
        <v/>
      </c>
      <c r="K1352" s="92" t="str">
        <f>IF(Data!D1357="","",Data!D1357)</f>
        <v/>
      </c>
    </row>
    <row r="1353" spans="9:11">
      <c r="I1353" s="92" t="str">
        <f>IF(Data!B1358="","",Data!B1358)</f>
        <v/>
      </c>
      <c r="J1353" s="92" t="str">
        <f>IF(Data!C1358="","",Data!C1358)</f>
        <v/>
      </c>
      <c r="K1353" s="92" t="str">
        <f>IF(Data!D1358="","",Data!D1358)</f>
        <v/>
      </c>
    </row>
    <row r="1354" spans="9:11">
      <c r="I1354" s="92" t="str">
        <f>IF(Data!B1359="","",Data!B1359)</f>
        <v/>
      </c>
      <c r="J1354" s="92" t="str">
        <f>IF(Data!C1359="","",Data!C1359)</f>
        <v/>
      </c>
      <c r="K1354" s="92" t="str">
        <f>IF(Data!D1359="","",Data!D1359)</f>
        <v/>
      </c>
    </row>
    <row r="1355" spans="9:11">
      <c r="I1355" s="92" t="str">
        <f>IF(Data!B1360="","",Data!B1360)</f>
        <v/>
      </c>
      <c r="J1355" s="92" t="str">
        <f>IF(Data!C1360="","",Data!C1360)</f>
        <v/>
      </c>
      <c r="K1355" s="92" t="str">
        <f>IF(Data!D1360="","",Data!D1360)</f>
        <v/>
      </c>
    </row>
    <row r="1356" spans="9:11">
      <c r="I1356" s="92" t="str">
        <f>IF(Data!B1361="","",Data!B1361)</f>
        <v/>
      </c>
      <c r="J1356" s="92" t="str">
        <f>IF(Data!C1361="","",Data!C1361)</f>
        <v/>
      </c>
      <c r="K1356" s="92" t="str">
        <f>IF(Data!D1361="","",Data!D1361)</f>
        <v/>
      </c>
    </row>
    <row r="1357" spans="9:11">
      <c r="I1357" s="92" t="str">
        <f>IF(Data!B1362="","",Data!B1362)</f>
        <v/>
      </c>
      <c r="J1357" s="92" t="str">
        <f>IF(Data!C1362="","",Data!C1362)</f>
        <v/>
      </c>
      <c r="K1357" s="92" t="str">
        <f>IF(Data!D1362="","",Data!D1362)</f>
        <v/>
      </c>
    </row>
    <row r="1358" spans="9:11">
      <c r="I1358" s="92" t="str">
        <f>IF(Data!B1363="","",Data!B1363)</f>
        <v/>
      </c>
      <c r="J1358" s="92" t="str">
        <f>IF(Data!C1363="","",Data!C1363)</f>
        <v/>
      </c>
      <c r="K1358" s="92" t="str">
        <f>IF(Data!D1363="","",Data!D1363)</f>
        <v/>
      </c>
    </row>
    <row r="1359" spans="9:11">
      <c r="I1359" s="92" t="str">
        <f>IF(Data!B1364="","",Data!B1364)</f>
        <v/>
      </c>
      <c r="J1359" s="92" t="str">
        <f>IF(Data!C1364="","",Data!C1364)</f>
        <v/>
      </c>
      <c r="K1359" s="92" t="str">
        <f>IF(Data!D1364="","",Data!D1364)</f>
        <v/>
      </c>
    </row>
    <row r="1360" spans="9:11">
      <c r="I1360" s="92" t="str">
        <f>IF(Data!B1365="","",Data!B1365)</f>
        <v/>
      </c>
      <c r="J1360" s="92" t="str">
        <f>IF(Data!C1365="","",Data!C1365)</f>
        <v/>
      </c>
      <c r="K1360" s="92" t="str">
        <f>IF(Data!D1365="","",Data!D1365)</f>
        <v/>
      </c>
    </row>
    <row r="1361" spans="9:11">
      <c r="I1361" s="92" t="str">
        <f>IF(Data!B1366="","",Data!B1366)</f>
        <v/>
      </c>
      <c r="J1361" s="92" t="str">
        <f>IF(Data!C1366="","",Data!C1366)</f>
        <v/>
      </c>
      <c r="K1361" s="92" t="str">
        <f>IF(Data!D1366="","",Data!D1366)</f>
        <v/>
      </c>
    </row>
    <row r="1362" spans="9:11">
      <c r="I1362" s="92" t="str">
        <f>IF(Data!B1367="","",Data!B1367)</f>
        <v/>
      </c>
      <c r="J1362" s="92" t="str">
        <f>IF(Data!C1367="","",Data!C1367)</f>
        <v/>
      </c>
      <c r="K1362" s="92" t="str">
        <f>IF(Data!D1367="","",Data!D1367)</f>
        <v/>
      </c>
    </row>
    <row r="1363" spans="9:11">
      <c r="I1363" s="92" t="str">
        <f>IF(Data!B1368="","",Data!B1368)</f>
        <v/>
      </c>
      <c r="J1363" s="92" t="str">
        <f>IF(Data!C1368="","",Data!C1368)</f>
        <v/>
      </c>
      <c r="K1363" s="92" t="str">
        <f>IF(Data!D1368="","",Data!D1368)</f>
        <v/>
      </c>
    </row>
    <row r="1364" spans="9:11">
      <c r="I1364" s="92" t="str">
        <f>IF(Data!B1369="","",Data!B1369)</f>
        <v/>
      </c>
      <c r="J1364" s="92" t="str">
        <f>IF(Data!C1369="","",Data!C1369)</f>
        <v/>
      </c>
      <c r="K1364" s="92" t="str">
        <f>IF(Data!D1369="","",Data!D1369)</f>
        <v/>
      </c>
    </row>
    <row r="1365" spans="9:11">
      <c r="I1365" s="92" t="str">
        <f>IF(Data!B1370="","",Data!B1370)</f>
        <v/>
      </c>
      <c r="J1365" s="92" t="str">
        <f>IF(Data!C1370="","",Data!C1370)</f>
        <v/>
      </c>
      <c r="K1365" s="92" t="str">
        <f>IF(Data!D1370="","",Data!D1370)</f>
        <v/>
      </c>
    </row>
    <row r="1366" spans="9:11">
      <c r="I1366" s="92" t="str">
        <f>IF(Data!B1371="","",Data!B1371)</f>
        <v/>
      </c>
      <c r="J1366" s="92" t="str">
        <f>IF(Data!C1371="","",Data!C1371)</f>
        <v/>
      </c>
      <c r="K1366" s="92" t="str">
        <f>IF(Data!D1371="","",Data!D1371)</f>
        <v/>
      </c>
    </row>
    <row r="1367" spans="9:11">
      <c r="I1367" s="92" t="str">
        <f>IF(Data!B1372="","",Data!B1372)</f>
        <v/>
      </c>
      <c r="J1367" s="92" t="str">
        <f>IF(Data!C1372="","",Data!C1372)</f>
        <v/>
      </c>
      <c r="K1367" s="92" t="str">
        <f>IF(Data!D1372="","",Data!D1372)</f>
        <v/>
      </c>
    </row>
    <row r="1368" spans="9:11">
      <c r="I1368" s="92" t="str">
        <f>IF(Data!B1373="","",Data!B1373)</f>
        <v/>
      </c>
      <c r="J1368" s="92" t="str">
        <f>IF(Data!C1373="","",Data!C1373)</f>
        <v/>
      </c>
      <c r="K1368" s="92" t="str">
        <f>IF(Data!D1373="","",Data!D1373)</f>
        <v/>
      </c>
    </row>
    <row r="1369" spans="9:11">
      <c r="I1369" s="92" t="str">
        <f>IF(Data!B1374="","",Data!B1374)</f>
        <v/>
      </c>
      <c r="J1369" s="92" t="str">
        <f>IF(Data!C1374="","",Data!C1374)</f>
        <v/>
      </c>
      <c r="K1369" s="92" t="str">
        <f>IF(Data!D1374="","",Data!D1374)</f>
        <v/>
      </c>
    </row>
    <row r="1370" spans="9:11">
      <c r="I1370" s="92" t="str">
        <f>IF(Data!B1375="","",Data!B1375)</f>
        <v/>
      </c>
      <c r="J1370" s="92" t="str">
        <f>IF(Data!C1375="","",Data!C1375)</f>
        <v/>
      </c>
      <c r="K1370" s="92" t="str">
        <f>IF(Data!D1375="","",Data!D1375)</f>
        <v/>
      </c>
    </row>
    <row r="1371" spans="9:11">
      <c r="I1371" s="92" t="str">
        <f>IF(Data!B1376="","",Data!B1376)</f>
        <v/>
      </c>
      <c r="J1371" s="92" t="str">
        <f>IF(Data!C1376="","",Data!C1376)</f>
        <v/>
      </c>
      <c r="K1371" s="92" t="str">
        <f>IF(Data!D1376="","",Data!D1376)</f>
        <v/>
      </c>
    </row>
    <row r="1372" spans="9:11">
      <c r="I1372" s="92" t="str">
        <f>IF(Data!B1377="","",Data!B1377)</f>
        <v/>
      </c>
      <c r="J1372" s="92" t="str">
        <f>IF(Data!C1377="","",Data!C1377)</f>
        <v/>
      </c>
      <c r="K1372" s="92" t="str">
        <f>IF(Data!D1377="","",Data!D1377)</f>
        <v/>
      </c>
    </row>
    <row r="1373" spans="9:11">
      <c r="I1373" s="92" t="str">
        <f>IF(Data!B1378="","",Data!B1378)</f>
        <v/>
      </c>
      <c r="J1373" s="92" t="str">
        <f>IF(Data!C1378="","",Data!C1378)</f>
        <v/>
      </c>
      <c r="K1373" s="92" t="str">
        <f>IF(Data!D1378="","",Data!D1378)</f>
        <v/>
      </c>
    </row>
    <row r="1374" spans="9:11">
      <c r="I1374" s="92" t="str">
        <f>IF(Data!B1379="","",Data!B1379)</f>
        <v/>
      </c>
      <c r="J1374" s="92" t="str">
        <f>IF(Data!C1379="","",Data!C1379)</f>
        <v/>
      </c>
      <c r="K1374" s="92" t="str">
        <f>IF(Data!D1379="","",Data!D1379)</f>
        <v/>
      </c>
    </row>
    <row r="1375" spans="9:11">
      <c r="I1375" s="92" t="str">
        <f>IF(Data!B1380="","",Data!B1380)</f>
        <v/>
      </c>
      <c r="J1375" s="92" t="str">
        <f>IF(Data!C1380="","",Data!C1380)</f>
        <v/>
      </c>
      <c r="K1375" s="92" t="str">
        <f>IF(Data!D1380="","",Data!D1380)</f>
        <v/>
      </c>
    </row>
    <row r="1376" spans="9:11">
      <c r="I1376" s="92" t="str">
        <f>IF(Data!B1381="","",Data!B1381)</f>
        <v/>
      </c>
      <c r="J1376" s="92" t="str">
        <f>IF(Data!C1381="","",Data!C1381)</f>
        <v/>
      </c>
      <c r="K1376" s="92" t="str">
        <f>IF(Data!D1381="","",Data!D1381)</f>
        <v/>
      </c>
    </row>
    <row r="1377" spans="9:11">
      <c r="I1377" s="92" t="str">
        <f>IF(Data!B1382="","",Data!B1382)</f>
        <v/>
      </c>
      <c r="J1377" s="92" t="str">
        <f>IF(Data!C1382="","",Data!C1382)</f>
        <v/>
      </c>
      <c r="K1377" s="92" t="str">
        <f>IF(Data!D1382="","",Data!D1382)</f>
        <v/>
      </c>
    </row>
    <row r="1378" spans="9:11">
      <c r="I1378" s="92" t="str">
        <f>IF(Data!B1383="","",Data!B1383)</f>
        <v/>
      </c>
      <c r="J1378" s="92" t="str">
        <f>IF(Data!C1383="","",Data!C1383)</f>
        <v/>
      </c>
      <c r="K1378" s="92" t="str">
        <f>IF(Data!D1383="","",Data!D1383)</f>
        <v/>
      </c>
    </row>
    <row r="1379" spans="9:11">
      <c r="I1379" s="92" t="str">
        <f>IF(Data!B1384="","",Data!B1384)</f>
        <v/>
      </c>
      <c r="J1379" s="92" t="str">
        <f>IF(Data!C1384="","",Data!C1384)</f>
        <v/>
      </c>
      <c r="K1379" s="92" t="str">
        <f>IF(Data!D1384="","",Data!D1384)</f>
        <v/>
      </c>
    </row>
    <row r="1380" spans="9:11">
      <c r="I1380" s="92" t="str">
        <f>IF(Data!B1385="","",Data!B1385)</f>
        <v/>
      </c>
      <c r="J1380" s="92" t="str">
        <f>IF(Data!C1385="","",Data!C1385)</f>
        <v/>
      </c>
      <c r="K1380" s="92" t="str">
        <f>IF(Data!D1385="","",Data!D1385)</f>
        <v/>
      </c>
    </row>
    <row r="1381" spans="9:11">
      <c r="I1381" s="92" t="str">
        <f>IF(Data!B1386="","",Data!B1386)</f>
        <v/>
      </c>
      <c r="J1381" s="92" t="str">
        <f>IF(Data!C1386="","",Data!C1386)</f>
        <v/>
      </c>
      <c r="K1381" s="92" t="str">
        <f>IF(Data!D1386="","",Data!D1386)</f>
        <v/>
      </c>
    </row>
    <row r="1382" spans="9:11">
      <c r="I1382" s="92" t="str">
        <f>IF(Data!B1387="","",Data!B1387)</f>
        <v/>
      </c>
      <c r="J1382" s="92" t="str">
        <f>IF(Data!C1387="","",Data!C1387)</f>
        <v/>
      </c>
      <c r="K1382" s="92" t="str">
        <f>IF(Data!D1387="","",Data!D1387)</f>
        <v/>
      </c>
    </row>
    <row r="1383" spans="9:11">
      <c r="I1383" s="92" t="str">
        <f>IF(Data!B1388="","",Data!B1388)</f>
        <v/>
      </c>
      <c r="J1383" s="92" t="str">
        <f>IF(Data!C1388="","",Data!C1388)</f>
        <v/>
      </c>
      <c r="K1383" s="92" t="str">
        <f>IF(Data!D1388="","",Data!D1388)</f>
        <v/>
      </c>
    </row>
    <row r="1384" spans="9:11">
      <c r="I1384" s="92" t="str">
        <f>IF(Data!B1389="","",Data!B1389)</f>
        <v/>
      </c>
      <c r="J1384" s="92" t="str">
        <f>IF(Data!C1389="","",Data!C1389)</f>
        <v/>
      </c>
      <c r="K1384" s="92" t="str">
        <f>IF(Data!D1389="","",Data!D1389)</f>
        <v/>
      </c>
    </row>
    <row r="1385" spans="9:11">
      <c r="I1385" s="92" t="str">
        <f>IF(Data!B1390="","",Data!B1390)</f>
        <v/>
      </c>
      <c r="J1385" s="92" t="str">
        <f>IF(Data!C1390="","",Data!C1390)</f>
        <v/>
      </c>
      <c r="K1385" s="92" t="str">
        <f>IF(Data!D1390="","",Data!D1390)</f>
        <v/>
      </c>
    </row>
    <row r="1386" spans="9:11">
      <c r="I1386" s="92" t="str">
        <f>IF(Data!B1391="","",Data!B1391)</f>
        <v/>
      </c>
      <c r="J1386" s="92" t="str">
        <f>IF(Data!C1391="","",Data!C1391)</f>
        <v/>
      </c>
      <c r="K1386" s="92" t="str">
        <f>IF(Data!D1391="","",Data!D1391)</f>
        <v/>
      </c>
    </row>
    <row r="1387" spans="9:11">
      <c r="I1387" s="92" t="str">
        <f>IF(Data!B1392="","",Data!B1392)</f>
        <v/>
      </c>
      <c r="J1387" s="92" t="str">
        <f>IF(Data!C1392="","",Data!C1392)</f>
        <v/>
      </c>
      <c r="K1387" s="92" t="str">
        <f>IF(Data!D1392="","",Data!D1392)</f>
        <v/>
      </c>
    </row>
    <row r="1388" spans="9:11">
      <c r="I1388" s="92" t="str">
        <f>IF(Data!B1393="","",Data!B1393)</f>
        <v/>
      </c>
      <c r="J1388" s="92" t="str">
        <f>IF(Data!C1393="","",Data!C1393)</f>
        <v/>
      </c>
      <c r="K1388" s="92" t="str">
        <f>IF(Data!D1393="","",Data!D1393)</f>
        <v/>
      </c>
    </row>
    <row r="1389" spans="9:11">
      <c r="I1389" s="92" t="str">
        <f>IF(Data!B1394="","",Data!B1394)</f>
        <v/>
      </c>
      <c r="J1389" s="92" t="str">
        <f>IF(Data!C1394="","",Data!C1394)</f>
        <v/>
      </c>
      <c r="K1389" s="92" t="str">
        <f>IF(Data!D1394="","",Data!D1394)</f>
        <v/>
      </c>
    </row>
    <row r="1390" spans="9:11">
      <c r="I1390" s="92" t="str">
        <f>IF(Data!B1395="","",Data!B1395)</f>
        <v/>
      </c>
      <c r="J1390" s="92" t="str">
        <f>IF(Data!C1395="","",Data!C1395)</f>
        <v/>
      </c>
      <c r="K1390" s="92" t="str">
        <f>IF(Data!D1395="","",Data!D1395)</f>
        <v/>
      </c>
    </row>
    <row r="1391" spans="9:11">
      <c r="I1391" s="92" t="str">
        <f>IF(Data!B1396="","",Data!B1396)</f>
        <v/>
      </c>
      <c r="J1391" s="92" t="str">
        <f>IF(Data!C1396="","",Data!C1396)</f>
        <v/>
      </c>
      <c r="K1391" s="92" t="str">
        <f>IF(Data!D1396="","",Data!D1396)</f>
        <v/>
      </c>
    </row>
    <row r="1392" spans="9:11">
      <c r="I1392" s="92" t="str">
        <f>IF(Data!B1397="","",Data!B1397)</f>
        <v/>
      </c>
      <c r="J1392" s="92" t="str">
        <f>IF(Data!C1397="","",Data!C1397)</f>
        <v/>
      </c>
      <c r="K1392" s="92" t="str">
        <f>IF(Data!D1397="","",Data!D1397)</f>
        <v/>
      </c>
    </row>
    <row r="1393" spans="9:11">
      <c r="I1393" s="92" t="str">
        <f>IF(Data!B1398="","",Data!B1398)</f>
        <v/>
      </c>
      <c r="J1393" s="92" t="str">
        <f>IF(Data!C1398="","",Data!C1398)</f>
        <v/>
      </c>
      <c r="K1393" s="92" t="str">
        <f>IF(Data!D1398="","",Data!D1398)</f>
        <v/>
      </c>
    </row>
    <row r="1394" spans="9:11">
      <c r="I1394" s="92" t="str">
        <f>IF(Data!B1399="","",Data!B1399)</f>
        <v/>
      </c>
      <c r="J1394" s="92" t="str">
        <f>IF(Data!C1399="","",Data!C1399)</f>
        <v/>
      </c>
      <c r="K1394" s="92" t="str">
        <f>IF(Data!D1399="","",Data!D1399)</f>
        <v/>
      </c>
    </row>
    <row r="1395" spans="9:11">
      <c r="I1395" s="92" t="str">
        <f>IF(Data!B1400="","",Data!B1400)</f>
        <v/>
      </c>
      <c r="J1395" s="92" t="str">
        <f>IF(Data!C1400="","",Data!C1400)</f>
        <v/>
      </c>
      <c r="K1395" s="92" t="str">
        <f>IF(Data!D1400="","",Data!D1400)</f>
        <v/>
      </c>
    </row>
    <row r="1396" spans="9:11">
      <c r="I1396" s="92" t="str">
        <f>IF(Data!B1401="","",Data!B1401)</f>
        <v/>
      </c>
      <c r="J1396" s="92" t="str">
        <f>IF(Data!C1401="","",Data!C1401)</f>
        <v/>
      </c>
      <c r="K1396" s="92" t="str">
        <f>IF(Data!D1401="","",Data!D1401)</f>
        <v/>
      </c>
    </row>
    <row r="1397" spans="9:11">
      <c r="I1397" s="92" t="str">
        <f>IF(Data!B1402="","",Data!B1402)</f>
        <v/>
      </c>
      <c r="J1397" s="92" t="str">
        <f>IF(Data!C1402="","",Data!C1402)</f>
        <v/>
      </c>
      <c r="K1397" s="92" t="str">
        <f>IF(Data!D1402="","",Data!D1402)</f>
        <v/>
      </c>
    </row>
    <row r="1398" spans="9:11">
      <c r="I1398" s="92" t="str">
        <f>IF(Data!B1403="","",Data!B1403)</f>
        <v/>
      </c>
      <c r="J1398" s="92" t="str">
        <f>IF(Data!C1403="","",Data!C1403)</f>
        <v/>
      </c>
      <c r="K1398" s="92" t="str">
        <f>IF(Data!D1403="","",Data!D1403)</f>
        <v/>
      </c>
    </row>
    <row r="1399" spans="9:11">
      <c r="I1399" s="92" t="str">
        <f>IF(Data!B1404="","",Data!B1404)</f>
        <v/>
      </c>
      <c r="J1399" s="92" t="str">
        <f>IF(Data!C1404="","",Data!C1404)</f>
        <v/>
      </c>
      <c r="K1399" s="92" t="str">
        <f>IF(Data!D1404="","",Data!D1404)</f>
        <v/>
      </c>
    </row>
    <row r="1400" spans="9:11">
      <c r="I1400" s="92" t="str">
        <f>IF(Data!B1405="","",Data!B1405)</f>
        <v/>
      </c>
      <c r="J1400" s="92" t="str">
        <f>IF(Data!C1405="","",Data!C1405)</f>
        <v/>
      </c>
      <c r="K1400" s="92" t="str">
        <f>IF(Data!D1405="","",Data!D1405)</f>
        <v/>
      </c>
    </row>
    <row r="1401" spans="9:11">
      <c r="I1401" s="92" t="str">
        <f>IF(Data!B1406="","",Data!B1406)</f>
        <v/>
      </c>
      <c r="J1401" s="92" t="str">
        <f>IF(Data!C1406="","",Data!C1406)</f>
        <v/>
      </c>
      <c r="K1401" s="92" t="str">
        <f>IF(Data!D1406="","",Data!D1406)</f>
        <v/>
      </c>
    </row>
    <row r="1402" spans="9:11">
      <c r="I1402" s="92" t="str">
        <f>IF(Data!B1407="","",Data!B1407)</f>
        <v/>
      </c>
      <c r="J1402" s="92" t="str">
        <f>IF(Data!C1407="","",Data!C1407)</f>
        <v/>
      </c>
      <c r="K1402" s="92" t="str">
        <f>IF(Data!D1407="","",Data!D1407)</f>
        <v/>
      </c>
    </row>
    <row r="1403" spans="9:11">
      <c r="I1403" s="92" t="str">
        <f>IF(Data!B1408="","",Data!B1408)</f>
        <v/>
      </c>
      <c r="J1403" s="92" t="str">
        <f>IF(Data!C1408="","",Data!C1408)</f>
        <v/>
      </c>
      <c r="K1403" s="92" t="str">
        <f>IF(Data!D1408="","",Data!D1408)</f>
        <v/>
      </c>
    </row>
    <row r="1404" spans="9:11">
      <c r="I1404" s="92" t="str">
        <f>IF(Data!B1409="","",Data!B1409)</f>
        <v/>
      </c>
      <c r="J1404" s="92" t="str">
        <f>IF(Data!C1409="","",Data!C1409)</f>
        <v/>
      </c>
      <c r="K1404" s="92" t="str">
        <f>IF(Data!D1409="","",Data!D1409)</f>
        <v/>
      </c>
    </row>
    <row r="1405" spans="9:11">
      <c r="I1405" s="92" t="str">
        <f>IF(Data!B1410="","",Data!B1410)</f>
        <v/>
      </c>
      <c r="J1405" s="92" t="str">
        <f>IF(Data!C1410="","",Data!C1410)</f>
        <v/>
      </c>
      <c r="K1405" s="92" t="str">
        <f>IF(Data!D1410="","",Data!D1410)</f>
        <v/>
      </c>
    </row>
    <row r="1406" spans="9:11">
      <c r="I1406" s="92" t="str">
        <f>IF(Data!B1411="","",Data!B1411)</f>
        <v/>
      </c>
      <c r="J1406" s="92" t="str">
        <f>IF(Data!C1411="","",Data!C1411)</f>
        <v/>
      </c>
      <c r="K1406" s="92" t="str">
        <f>IF(Data!D1411="","",Data!D1411)</f>
        <v/>
      </c>
    </row>
    <row r="1407" spans="9:11">
      <c r="I1407" s="92" t="str">
        <f>IF(Data!B1412="","",Data!B1412)</f>
        <v/>
      </c>
      <c r="J1407" s="92" t="str">
        <f>IF(Data!C1412="","",Data!C1412)</f>
        <v/>
      </c>
      <c r="K1407" s="92" t="str">
        <f>IF(Data!D1412="","",Data!D1412)</f>
        <v/>
      </c>
    </row>
    <row r="1408" spans="9:11">
      <c r="I1408" s="92" t="str">
        <f>IF(Data!B1413="","",Data!B1413)</f>
        <v/>
      </c>
      <c r="J1408" s="92" t="str">
        <f>IF(Data!C1413="","",Data!C1413)</f>
        <v/>
      </c>
      <c r="K1408" s="92" t="str">
        <f>IF(Data!D1413="","",Data!D1413)</f>
        <v/>
      </c>
    </row>
    <row r="1409" spans="9:11">
      <c r="I1409" s="92" t="str">
        <f>IF(Data!B1414="","",Data!B1414)</f>
        <v/>
      </c>
      <c r="J1409" s="92" t="str">
        <f>IF(Data!C1414="","",Data!C1414)</f>
        <v/>
      </c>
      <c r="K1409" s="92" t="str">
        <f>IF(Data!D1414="","",Data!D1414)</f>
        <v/>
      </c>
    </row>
    <row r="1410" spans="9:11">
      <c r="I1410" s="92" t="str">
        <f>IF(Data!B1415="","",Data!B1415)</f>
        <v/>
      </c>
      <c r="J1410" s="92" t="str">
        <f>IF(Data!C1415="","",Data!C1415)</f>
        <v/>
      </c>
      <c r="K1410" s="92" t="str">
        <f>IF(Data!D1415="","",Data!D1415)</f>
        <v/>
      </c>
    </row>
    <row r="1411" spans="9:11">
      <c r="I1411" s="92" t="str">
        <f>IF(Data!B1416="","",Data!B1416)</f>
        <v/>
      </c>
      <c r="J1411" s="92" t="str">
        <f>IF(Data!C1416="","",Data!C1416)</f>
        <v/>
      </c>
      <c r="K1411" s="92" t="str">
        <f>IF(Data!D1416="","",Data!D1416)</f>
        <v/>
      </c>
    </row>
    <row r="1412" spans="9:11">
      <c r="I1412" s="92" t="str">
        <f>IF(Data!B1417="","",Data!B1417)</f>
        <v/>
      </c>
      <c r="J1412" s="92" t="str">
        <f>IF(Data!C1417="","",Data!C1417)</f>
        <v/>
      </c>
      <c r="K1412" s="92" t="str">
        <f>IF(Data!D1417="","",Data!D1417)</f>
        <v/>
      </c>
    </row>
    <row r="1413" spans="9:11">
      <c r="I1413" s="92" t="str">
        <f>IF(Data!B1418="","",Data!B1418)</f>
        <v/>
      </c>
      <c r="J1413" s="92" t="str">
        <f>IF(Data!C1418="","",Data!C1418)</f>
        <v/>
      </c>
      <c r="K1413" s="92" t="str">
        <f>IF(Data!D1418="","",Data!D1418)</f>
        <v/>
      </c>
    </row>
    <row r="1414" spans="9:11">
      <c r="I1414" s="92" t="str">
        <f>IF(Data!B1419="","",Data!B1419)</f>
        <v/>
      </c>
      <c r="J1414" s="92" t="str">
        <f>IF(Data!C1419="","",Data!C1419)</f>
        <v/>
      </c>
      <c r="K1414" s="92" t="str">
        <f>IF(Data!D1419="","",Data!D1419)</f>
        <v/>
      </c>
    </row>
    <row r="1415" spans="9:11">
      <c r="I1415" s="92" t="str">
        <f>IF(Data!B1420="","",Data!B1420)</f>
        <v/>
      </c>
      <c r="J1415" s="92" t="str">
        <f>IF(Data!C1420="","",Data!C1420)</f>
        <v/>
      </c>
      <c r="K1415" s="92" t="str">
        <f>IF(Data!D1420="","",Data!D1420)</f>
        <v/>
      </c>
    </row>
    <row r="1416" spans="9:11">
      <c r="I1416" s="92" t="str">
        <f>IF(Data!B1421="","",Data!B1421)</f>
        <v/>
      </c>
      <c r="J1416" s="92" t="str">
        <f>IF(Data!C1421="","",Data!C1421)</f>
        <v/>
      </c>
      <c r="K1416" s="92" t="str">
        <f>IF(Data!D1421="","",Data!D1421)</f>
        <v/>
      </c>
    </row>
    <row r="1417" spans="9:11">
      <c r="I1417" s="92" t="str">
        <f>IF(Data!B1422="","",Data!B1422)</f>
        <v/>
      </c>
      <c r="J1417" s="92" t="str">
        <f>IF(Data!C1422="","",Data!C1422)</f>
        <v/>
      </c>
      <c r="K1417" s="92" t="str">
        <f>IF(Data!D1422="","",Data!D1422)</f>
        <v/>
      </c>
    </row>
    <row r="1418" spans="9:11">
      <c r="I1418" s="92" t="str">
        <f>IF(Data!B1423="","",Data!B1423)</f>
        <v/>
      </c>
      <c r="J1418" s="92" t="str">
        <f>IF(Data!C1423="","",Data!C1423)</f>
        <v/>
      </c>
      <c r="K1418" s="92" t="str">
        <f>IF(Data!D1423="","",Data!D1423)</f>
        <v/>
      </c>
    </row>
    <row r="1419" spans="9:11">
      <c r="I1419" s="92" t="str">
        <f>IF(Data!B1424="","",Data!B1424)</f>
        <v/>
      </c>
      <c r="J1419" s="92" t="str">
        <f>IF(Data!C1424="","",Data!C1424)</f>
        <v/>
      </c>
      <c r="K1419" s="92" t="str">
        <f>IF(Data!D1424="","",Data!D1424)</f>
        <v/>
      </c>
    </row>
    <row r="1420" spans="9:11">
      <c r="I1420" s="92" t="str">
        <f>IF(Data!B1425="","",Data!B1425)</f>
        <v/>
      </c>
      <c r="J1420" s="92" t="str">
        <f>IF(Data!C1425="","",Data!C1425)</f>
        <v/>
      </c>
      <c r="K1420" s="92" t="str">
        <f>IF(Data!D1425="","",Data!D1425)</f>
        <v/>
      </c>
    </row>
    <row r="1421" spans="9:11">
      <c r="I1421" s="92" t="str">
        <f>IF(Data!B1426="","",Data!B1426)</f>
        <v/>
      </c>
      <c r="J1421" s="92" t="str">
        <f>IF(Data!C1426="","",Data!C1426)</f>
        <v/>
      </c>
      <c r="K1421" s="92" t="str">
        <f>IF(Data!D1426="","",Data!D1426)</f>
        <v/>
      </c>
    </row>
    <row r="1422" spans="9:11">
      <c r="I1422" s="92" t="str">
        <f>IF(Data!B1427="","",Data!B1427)</f>
        <v/>
      </c>
      <c r="J1422" s="92" t="str">
        <f>IF(Data!C1427="","",Data!C1427)</f>
        <v/>
      </c>
      <c r="K1422" s="92" t="str">
        <f>IF(Data!D1427="","",Data!D1427)</f>
        <v/>
      </c>
    </row>
    <row r="1423" spans="9:11">
      <c r="I1423" s="92" t="str">
        <f>IF(Data!B1428="","",Data!B1428)</f>
        <v/>
      </c>
      <c r="J1423" s="92" t="str">
        <f>IF(Data!C1428="","",Data!C1428)</f>
        <v/>
      </c>
      <c r="K1423" s="92" t="str">
        <f>IF(Data!D1428="","",Data!D1428)</f>
        <v/>
      </c>
    </row>
    <row r="1424" spans="9:11">
      <c r="I1424" s="92" t="str">
        <f>IF(Data!B1429="","",Data!B1429)</f>
        <v/>
      </c>
      <c r="J1424" s="92" t="str">
        <f>IF(Data!C1429="","",Data!C1429)</f>
        <v/>
      </c>
      <c r="K1424" s="92" t="str">
        <f>IF(Data!D1429="","",Data!D1429)</f>
        <v/>
      </c>
    </row>
    <row r="1425" spans="9:11">
      <c r="I1425" s="92" t="str">
        <f>IF(Data!B1430="","",Data!B1430)</f>
        <v/>
      </c>
      <c r="J1425" s="92" t="str">
        <f>IF(Data!C1430="","",Data!C1430)</f>
        <v/>
      </c>
      <c r="K1425" s="92" t="str">
        <f>IF(Data!D1430="","",Data!D1430)</f>
        <v/>
      </c>
    </row>
    <row r="1426" spans="9:11">
      <c r="I1426" s="92" t="str">
        <f>IF(Data!B1431="","",Data!B1431)</f>
        <v/>
      </c>
      <c r="J1426" s="92" t="str">
        <f>IF(Data!C1431="","",Data!C1431)</f>
        <v/>
      </c>
      <c r="K1426" s="92" t="str">
        <f>IF(Data!D1431="","",Data!D1431)</f>
        <v/>
      </c>
    </row>
    <row r="1427" spans="9:11">
      <c r="I1427" s="92" t="str">
        <f>IF(Data!B1432="","",Data!B1432)</f>
        <v/>
      </c>
      <c r="J1427" s="92" t="str">
        <f>IF(Data!C1432="","",Data!C1432)</f>
        <v/>
      </c>
      <c r="K1427" s="92" t="str">
        <f>IF(Data!D1432="","",Data!D1432)</f>
        <v/>
      </c>
    </row>
    <row r="1428" spans="9:11">
      <c r="I1428" s="92" t="str">
        <f>IF(Data!B1433="","",Data!B1433)</f>
        <v/>
      </c>
      <c r="J1428" s="92" t="str">
        <f>IF(Data!C1433="","",Data!C1433)</f>
        <v/>
      </c>
      <c r="K1428" s="92" t="str">
        <f>IF(Data!D1433="","",Data!D1433)</f>
        <v/>
      </c>
    </row>
    <row r="1429" spans="9:11">
      <c r="I1429" s="92" t="str">
        <f>IF(Data!B1434="","",Data!B1434)</f>
        <v/>
      </c>
      <c r="J1429" s="92" t="str">
        <f>IF(Data!C1434="","",Data!C1434)</f>
        <v/>
      </c>
      <c r="K1429" s="92" t="str">
        <f>IF(Data!D1434="","",Data!D1434)</f>
        <v/>
      </c>
    </row>
    <row r="1430" spans="9:11">
      <c r="I1430" s="92" t="str">
        <f>IF(Data!B1435="","",Data!B1435)</f>
        <v/>
      </c>
      <c r="J1430" s="92" t="str">
        <f>IF(Data!C1435="","",Data!C1435)</f>
        <v/>
      </c>
      <c r="K1430" s="92" t="str">
        <f>IF(Data!D1435="","",Data!D1435)</f>
        <v/>
      </c>
    </row>
    <row r="1431" spans="9:11">
      <c r="I1431" s="92" t="str">
        <f>IF(Data!B1436="","",Data!B1436)</f>
        <v/>
      </c>
      <c r="J1431" s="92" t="str">
        <f>IF(Data!C1436="","",Data!C1436)</f>
        <v/>
      </c>
      <c r="K1431" s="92" t="str">
        <f>IF(Data!D1436="","",Data!D1436)</f>
        <v/>
      </c>
    </row>
    <row r="1432" spans="9:11">
      <c r="I1432" s="92" t="str">
        <f>IF(Data!B1437="","",Data!B1437)</f>
        <v/>
      </c>
      <c r="J1432" s="92" t="str">
        <f>IF(Data!C1437="","",Data!C1437)</f>
        <v/>
      </c>
      <c r="K1432" s="92" t="str">
        <f>IF(Data!D1437="","",Data!D1437)</f>
        <v/>
      </c>
    </row>
    <row r="1433" spans="9:11">
      <c r="I1433" s="92" t="str">
        <f>IF(Data!B1438="","",Data!B1438)</f>
        <v/>
      </c>
      <c r="J1433" s="92" t="str">
        <f>IF(Data!C1438="","",Data!C1438)</f>
        <v/>
      </c>
      <c r="K1433" s="92" t="str">
        <f>IF(Data!D1438="","",Data!D1438)</f>
        <v/>
      </c>
    </row>
    <row r="1434" spans="9:11">
      <c r="I1434" s="92" t="str">
        <f>IF(Data!B1439="","",Data!B1439)</f>
        <v/>
      </c>
      <c r="J1434" s="92" t="str">
        <f>IF(Data!C1439="","",Data!C1439)</f>
        <v/>
      </c>
      <c r="K1434" s="92" t="str">
        <f>IF(Data!D1439="","",Data!D1439)</f>
        <v/>
      </c>
    </row>
    <row r="1435" spans="9:11">
      <c r="I1435" s="92" t="str">
        <f>IF(Data!B1440="","",Data!B1440)</f>
        <v/>
      </c>
      <c r="J1435" s="92" t="str">
        <f>IF(Data!C1440="","",Data!C1440)</f>
        <v/>
      </c>
      <c r="K1435" s="92" t="str">
        <f>IF(Data!D1440="","",Data!D1440)</f>
        <v/>
      </c>
    </row>
    <row r="1436" spans="9:11">
      <c r="I1436" s="92" t="str">
        <f>IF(Data!B1441="","",Data!B1441)</f>
        <v/>
      </c>
      <c r="J1436" s="92" t="str">
        <f>IF(Data!C1441="","",Data!C1441)</f>
        <v/>
      </c>
      <c r="K1436" s="92" t="str">
        <f>IF(Data!D1441="","",Data!D1441)</f>
        <v/>
      </c>
    </row>
    <row r="1437" spans="9:11">
      <c r="I1437" s="92" t="str">
        <f>IF(Data!B1442="","",Data!B1442)</f>
        <v/>
      </c>
      <c r="J1437" s="92" t="str">
        <f>IF(Data!C1442="","",Data!C1442)</f>
        <v/>
      </c>
      <c r="K1437" s="92" t="str">
        <f>IF(Data!D1442="","",Data!D1442)</f>
        <v/>
      </c>
    </row>
    <row r="1438" spans="9:11">
      <c r="I1438" s="92" t="str">
        <f>IF(Data!B1443="","",Data!B1443)</f>
        <v/>
      </c>
      <c r="J1438" s="92" t="str">
        <f>IF(Data!C1443="","",Data!C1443)</f>
        <v/>
      </c>
      <c r="K1438" s="92" t="str">
        <f>IF(Data!D1443="","",Data!D1443)</f>
        <v/>
      </c>
    </row>
    <row r="1439" spans="9:11">
      <c r="I1439" s="92" t="str">
        <f>IF(Data!B1444="","",Data!B1444)</f>
        <v/>
      </c>
      <c r="J1439" s="92" t="str">
        <f>IF(Data!C1444="","",Data!C1444)</f>
        <v/>
      </c>
      <c r="K1439" s="92" t="str">
        <f>IF(Data!D1444="","",Data!D1444)</f>
        <v/>
      </c>
    </row>
    <row r="1440" spans="9:11">
      <c r="I1440" s="92" t="str">
        <f>IF(Data!B1445="","",Data!B1445)</f>
        <v/>
      </c>
      <c r="J1440" s="92" t="str">
        <f>IF(Data!C1445="","",Data!C1445)</f>
        <v/>
      </c>
      <c r="K1440" s="92" t="str">
        <f>IF(Data!D1445="","",Data!D1445)</f>
        <v/>
      </c>
    </row>
    <row r="1441" spans="9:11">
      <c r="I1441" s="92" t="str">
        <f>IF(Data!B1446="","",Data!B1446)</f>
        <v/>
      </c>
      <c r="J1441" s="92" t="str">
        <f>IF(Data!C1446="","",Data!C1446)</f>
        <v/>
      </c>
      <c r="K1441" s="92" t="str">
        <f>IF(Data!D1446="","",Data!D1446)</f>
        <v/>
      </c>
    </row>
    <row r="1442" spans="9:11">
      <c r="I1442" s="92" t="str">
        <f>IF(Data!B1447="","",Data!B1447)</f>
        <v/>
      </c>
      <c r="J1442" s="92" t="str">
        <f>IF(Data!C1447="","",Data!C1447)</f>
        <v/>
      </c>
      <c r="K1442" s="92" t="str">
        <f>IF(Data!D1447="","",Data!D1447)</f>
        <v/>
      </c>
    </row>
    <row r="1443" spans="9:11">
      <c r="I1443" s="92" t="str">
        <f>IF(Data!B1448="","",Data!B1448)</f>
        <v/>
      </c>
      <c r="J1443" s="92" t="str">
        <f>IF(Data!C1448="","",Data!C1448)</f>
        <v/>
      </c>
      <c r="K1443" s="92" t="str">
        <f>IF(Data!D1448="","",Data!D1448)</f>
        <v/>
      </c>
    </row>
    <row r="1444" spans="9:11">
      <c r="I1444" s="92" t="str">
        <f>IF(Data!B1449="","",Data!B1449)</f>
        <v/>
      </c>
      <c r="J1444" s="92" t="str">
        <f>IF(Data!C1449="","",Data!C1449)</f>
        <v/>
      </c>
      <c r="K1444" s="92" t="str">
        <f>IF(Data!D1449="","",Data!D1449)</f>
        <v/>
      </c>
    </row>
    <row r="1445" spans="9:11">
      <c r="I1445" s="92" t="str">
        <f>IF(Data!B1450="","",Data!B1450)</f>
        <v/>
      </c>
      <c r="J1445" s="92" t="str">
        <f>IF(Data!C1450="","",Data!C1450)</f>
        <v/>
      </c>
      <c r="K1445" s="92" t="str">
        <f>IF(Data!D1450="","",Data!D1450)</f>
        <v/>
      </c>
    </row>
    <row r="1446" spans="9:11">
      <c r="I1446" s="92" t="str">
        <f>IF(Data!B1451="","",Data!B1451)</f>
        <v/>
      </c>
      <c r="J1446" s="92" t="str">
        <f>IF(Data!C1451="","",Data!C1451)</f>
        <v/>
      </c>
      <c r="K1446" s="92" t="str">
        <f>IF(Data!D1451="","",Data!D1451)</f>
        <v/>
      </c>
    </row>
    <row r="1447" spans="9:11">
      <c r="I1447" s="92" t="str">
        <f>IF(Data!B1452="","",Data!B1452)</f>
        <v/>
      </c>
      <c r="J1447" s="92" t="str">
        <f>IF(Data!C1452="","",Data!C1452)</f>
        <v/>
      </c>
      <c r="K1447" s="92" t="str">
        <f>IF(Data!D1452="","",Data!D1452)</f>
        <v/>
      </c>
    </row>
    <row r="1448" spans="9:11">
      <c r="I1448" s="92" t="str">
        <f>IF(Data!B1453="","",Data!B1453)</f>
        <v/>
      </c>
      <c r="J1448" s="92" t="str">
        <f>IF(Data!C1453="","",Data!C1453)</f>
        <v/>
      </c>
      <c r="K1448" s="92" t="str">
        <f>IF(Data!D1453="","",Data!D1453)</f>
        <v/>
      </c>
    </row>
    <row r="1449" spans="9:11">
      <c r="I1449" s="92" t="str">
        <f>IF(Data!B1454="","",Data!B1454)</f>
        <v/>
      </c>
      <c r="J1449" s="92" t="str">
        <f>IF(Data!C1454="","",Data!C1454)</f>
        <v/>
      </c>
      <c r="K1449" s="92" t="str">
        <f>IF(Data!D1454="","",Data!D1454)</f>
        <v/>
      </c>
    </row>
    <row r="1450" spans="9:11">
      <c r="I1450" s="92" t="str">
        <f>IF(Data!B1455="","",Data!B1455)</f>
        <v/>
      </c>
      <c r="J1450" s="92" t="str">
        <f>IF(Data!C1455="","",Data!C1455)</f>
        <v/>
      </c>
      <c r="K1450" s="92" t="str">
        <f>IF(Data!D1455="","",Data!D1455)</f>
        <v/>
      </c>
    </row>
    <row r="1451" spans="9:11">
      <c r="I1451" s="92" t="str">
        <f>IF(Data!B1456="","",Data!B1456)</f>
        <v/>
      </c>
      <c r="J1451" s="92" t="str">
        <f>IF(Data!C1456="","",Data!C1456)</f>
        <v/>
      </c>
      <c r="K1451" s="92" t="str">
        <f>IF(Data!D1456="","",Data!D1456)</f>
        <v/>
      </c>
    </row>
    <row r="1452" spans="9:11">
      <c r="I1452" s="92" t="str">
        <f>IF(Data!B1457="","",Data!B1457)</f>
        <v/>
      </c>
      <c r="J1452" s="92" t="str">
        <f>IF(Data!C1457="","",Data!C1457)</f>
        <v/>
      </c>
      <c r="K1452" s="92" t="str">
        <f>IF(Data!D1457="","",Data!D1457)</f>
        <v/>
      </c>
    </row>
    <row r="1453" spans="9:11">
      <c r="I1453" s="92" t="str">
        <f>IF(Data!B1458="","",Data!B1458)</f>
        <v/>
      </c>
      <c r="J1453" s="92" t="str">
        <f>IF(Data!C1458="","",Data!C1458)</f>
        <v/>
      </c>
      <c r="K1453" s="92" t="str">
        <f>IF(Data!D1458="","",Data!D1458)</f>
        <v/>
      </c>
    </row>
    <row r="1454" spans="9:11">
      <c r="I1454" s="92" t="str">
        <f>IF(Data!B1459="","",Data!B1459)</f>
        <v/>
      </c>
      <c r="J1454" s="92" t="str">
        <f>IF(Data!C1459="","",Data!C1459)</f>
        <v/>
      </c>
      <c r="K1454" s="92" t="str">
        <f>IF(Data!D1459="","",Data!D1459)</f>
        <v/>
      </c>
    </row>
    <row r="1455" spans="9:11">
      <c r="I1455" s="92" t="str">
        <f>IF(Data!B1460="","",Data!B1460)</f>
        <v/>
      </c>
      <c r="J1455" s="92" t="str">
        <f>IF(Data!C1460="","",Data!C1460)</f>
        <v/>
      </c>
      <c r="K1455" s="92" t="str">
        <f>IF(Data!D1460="","",Data!D1460)</f>
        <v/>
      </c>
    </row>
    <row r="1456" spans="9:11">
      <c r="I1456" s="92" t="str">
        <f>IF(Data!B1461="","",Data!B1461)</f>
        <v/>
      </c>
      <c r="J1456" s="92" t="str">
        <f>IF(Data!C1461="","",Data!C1461)</f>
        <v/>
      </c>
      <c r="K1456" s="92" t="str">
        <f>IF(Data!D1461="","",Data!D1461)</f>
        <v/>
      </c>
    </row>
    <row r="1457" spans="9:11">
      <c r="I1457" s="92" t="str">
        <f>IF(Data!B1462="","",Data!B1462)</f>
        <v/>
      </c>
      <c r="J1457" s="92" t="str">
        <f>IF(Data!C1462="","",Data!C1462)</f>
        <v/>
      </c>
      <c r="K1457" s="92" t="str">
        <f>IF(Data!D1462="","",Data!D1462)</f>
        <v/>
      </c>
    </row>
    <row r="1458" spans="9:11">
      <c r="I1458" s="92" t="str">
        <f>IF(Data!B1463="","",Data!B1463)</f>
        <v/>
      </c>
      <c r="J1458" s="92" t="str">
        <f>IF(Data!C1463="","",Data!C1463)</f>
        <v/>
      </c>
      <c r="K1458" s="92" t="str">
        <f>IF(Data!D1463="","",Data!D1463)</f>
        <v/>
      </c>
    </row>
    <row r="1459" spans="9:11">
      <c r="I1459" s="92" t="str">
        <f>IF(Data!B1464="","",Data!B1464)</f>
        <v/>
      </c>
      <c r="J1459" s="92" t="str">
        <f>IF(Data!C1464="","",Data!C1464)</f>
        <v/>
      </c>
      <c r="K1459" s="92" t="str">
        <f>IF(Data!D1464="","",Data!D1464)</f>
        <v/>
      </c>
    </row>
    <row r="1460" spans="9:11">
      <c r="I1460" s="92" t="str">
        <f>IF(Data!B1465="","",Data!B1465)</f>
        <v/>
      </c>
      <c r="J1460" s="92" t="str">
        <f>IF(Data!C1465="","",Data!C1465)</f>
        <v/>
      </c>
      <c r="K1460" s="92" t="str">
        <f>IF(Data!D1465="","",Data!D1465)</f>
        <v/>
      </c>
    </row>
    <row r="1461" spans="9:11">
      <c r="I1461" s="92" t="str">
        <f>IF(Data!B1466="","",Data!B1466)</f>
        <v/>
      </c>
      <c r="J1461" s="92" t="str">
        <f>IF(Data!C1466="","",Data!C1466)</f>
        <v/>
      </c>
      <c r="K1461" s="92" t="str">
        <f>IF(Data!D1466="","",Data!D1466)</f>
        <v/>
      </c>
    </row>
    <row r="1462" spans="9:11">
      <c r="I1462" s="92" t="str">
        <f>IF(Data!B1467="","",Data!B1467)</f>
        <v/>
      </c>
      <c r="J1462" s="92" t="str">
        <f>IF(Data!C1467="","",Data!C1467)</f>
        <v/>
      </c>
      <c r="K1462" s="92" t="str">
        <f>IF(Data!D1467="","",Data!D1467)</f>
        <v/>
      </c>
    </row>
    <row r="1463" spans="9:11">
      <c r="I1463" s="92" t="str">
        <f>IF(Data!B1468="","",Data!B1468)</f>
        <v/>
      </c>
      <c r="J1463" s="92" t="str">
        <f>IF(Data!C1468="","",Data!C1468)</f>
        <v/>
      </c>
      <c r="K1463" s="92" t="str">
        <f>IF(Data!D1468="","",Data!D1468)</f>
        <v/>
      </c>
    </row>
    <row r="1464" spans="9:11">
      <c r="I1464" s="92" t="str">
        <f>IF(Data!B1469="","",Data!B1469)</f>
        <v/>
      </c>
      <c r="J1464" s="92" t="str">
        <f>IF(Data!C1469="","",Data!C1469)</f>
        <v/>
      </c>
      <c r="K1464" s="92" t="str">
        <f>IF(Data!D1469="","",Data!D1469)</f>
        <v/>
      </c>
    </row>
    <row r="1465" spans="9:11">
      <c r="I1465" s="92" t="str">
        <f>IF(Data!B1470="","",Data!B1470)</f>
        <v/>
      </c>
      <c r="J1465" s="92" t="str">
        <f>IF(Data!C1470="","",Data!C1470)</f>
        <v/>
      </c>
      <c r="K1465" s="92" t="str">
        <f>IF(Data!D1470="","",Data!D1470)</f>
        <v/>
      </c>
    </row>
    <row r="1466" spans="9:11">
      <c r="I1466" s="92" t="str">
        <f>IF(Data!B1471="","",Data!B1471)</f>
        <v/>
      </c>
      <c r="J1466" s="92" t="str">
        <f>IF(Data!C1471="","",Data!C1471)</f>
        <v/>
      </c>
      <c r="K1466" s="92" t="str">
        <f>IF(Data!D1471="","",Data!D1471)</f>
        <v/>
      </c>
    </row>
    <row r="1467" spans="9:11">
      <c r="I1467" s="92" t="str">
        <f>IF(Data!B1472="","",Data!B1472)</f>
        <v/>
      </c>
      <c r="J1467" s="92" t="str">
        <f>IF(Data!C1472="","",Data!C1472)</f>
        <v/>
      </c>
      <c r="K1467" s="92" t="str">
        <f>IF(Data!D1472="","",Data!D1472)</f>
        <v/>
      </c>
    </row>
    <row r="1468" spans="9:11">
      <c r="I1468" s="92" t="str">
        <f>IF(Data!B1473="","",Data!B1473)</f>
        <v/>
      </c>
      <c r="J1468" s="92" t="str">
        <f>IF(Data!C1473="","",Data!C1473)</f>
        <v/>
      </c>
      <c r="K1468" s="92" t="str">
        <f>IF(Data!D1473="","",Data!D1473)</f>
        <v/>
      </c>
    </row>
    <row r="1469" spans="9:11">
      <c r="I1469" s="92" t="str">
        <f>IF(Data!B1474="","",Data!B1474)</f>
        <v/>
      </c>
      <c r="J1469" s="92" t="str">
        <f>IF(Data!C1474="","",Data!C1474)</f>
        <v/>
      </c>
      <c r="K1469" s="92" t="str">
        <f>IF(Data!D1474="","",Data!D1474)</f>
        <v/>
      </c>
    </row>
    <row r="1470" spans="9:11">
      <c r="I1470" s="92" t="str">
        <f>IF(Data!B1475="","",Data!B1475)</f>
        <v/>
      </c>
      <c r="J1470" s="92" t="str">
        <f>IF(Data!C1475="","",Data!C1475)</f>
        <v/>
      </c>
      <c r="K1470" s="92" t="str">
        <f>IF(Data!D1475="","",Data!D1475)</f>
        <v/>
      </c>
    </row>
    <row r="1471" spans="9:11">
      <c r="I1471" s="92" t="str">
        <f>IF(Data!B1476="","",Data!B1476)</f>
        <v/>
      </c>
      <c r="J1471" s="92" t="str">
        <f>IF(Data!C1476="","",Data!C1476)</f>
        <v/>
      </c>
      <c r="K1471" s="92" t="str">
        <f>IF(Data!D1476="","",Data!D1476)</f>
        <v/>
      </c>
    </row>
    <row r="1472" spans="9:11">
      <c r="I1472" s="92" t="str">
        <f>IF(Data!B1477="","",Data!B1477)</f>
        <v/>
      </c>
      <c r="J1472" s="92" t="str">
        <f>IF(Data!C1477="","",Data!C1477)</f>
        <v/>
      </c>
      <c r="K1472" s="92" t="str">
        <f>IF(Data!D1477="","",Data!D1477)</f>
        <v/>
      </c>
    </row>
    <row r="1473" spans="9:11">
      <c r="I1473" s="92" t="str">
        <f>IF(Data!B1478="","",Data!B1478)</f>
        <v/>
      </c>
      <c r="J1473" s="92" t="str">
        <f>IF(Data!C1478="","",Data!C1478)</f>
        <v/>
      </c>
      <c r="K1473" s="92" t="str">
        <f>IF(Data!D1478="","",Data!D1478)</f>
        <v/>
      </c>
    </row>
    <row r="1474" spans="9:11">
      <c r="I1474" s="92" t="str">
        <f>IF(Data!B1479="","",Data!B1479)</f>
        <v/>
      </c>
      <c r="J1474" s="92" t="str">
        <f>IF(Data!C1479="","",Data!C1479)</f>
        <v/>
      </c>
      <c r="K1474" s="92" t="str">
        <f>IF(Data!D1479="","",Data!D1479)</f>
        <v/>
      </c>
    </row>
    <row r="1475" spans="9:11">
      <c r="I1475" s="92" t="str">
        <f>IF(Data!B1480="","",Data!B1480)</f>
        <v/>
      </c>
      <c r="J1475" s="92" t="str">
        <f>IF(Data!C1480="","",Data!C1480)</f>
        <v/>
      </c>
      <c r="K1475" s="92" t="str">
        <f>IF(Data!D1480="","",Data!D1480)</f>
        <v/>
      </c>
    </row>
    <row r="1476" spans="9:11">
      <c r="I1476" s="92" t="str">
        <f>IF(Data!B1481="","",Data!B1481)</f>
        <v/>
      </c>
      <c r="J1476" s="92" t="str">
        <f>IF(Data!C1481="","",Data!C1481)</f>
        <v/>
      </c>
      <c r="K1476" s="92" t="str">
        <f>IF(Data!D1481="","",Data!D1481)</f>
        <v/>
      </c>
    </row>
    <row r="1477" spans="9:11">
      <c r="I1477" s="92" t="str">
        <f>IF(Data!B1482="","",Data!B1482)</f>
        <v/>
      </c>
      <c r="J1477" s="92" t="str">
        <f>IF(Data!C1482="","",Data!C1482)</f>
        <v/>
      </c>
      <c r="K1477" s="92" t="str">
        <f>IF(Data!D1482="","",Data!D1482)</f>
        <v/>
      </c>
    </row>
    <row r="1478" spans="9:11">
      <c r="I1478" s="92" t="str">
        <f>IF(Data!B1483="","",Data!B1483)</f>
        <v/>
      </c>
      <c r="J1478" s="92" t="str">
        <f>IF(Data!C1483="","",Data!C1483)</f>
        <v/>
      </c>
      <c r="K1478" s="92" t="str">
        <f>IF(Data!D1483="","",Data!D1483)</f>
        <v/>
      </c>
    </row>
    <row r="1479" spans="9:11">
      <c r="I1479" s="92" t="str">
        <f>IF(Data!B1484="","",Data!B1484)</f>
        <v/>
      </c>
      <c r="J1479" s="92" t="str">
        <f>IF(Data!C1484="","",Data!C1484)</f>
        <v/>
      </c>
      <c r="K1479" s="92" t="str">
        <f>IF(Data!D1484="","",Data!D1484)</f>
        <v/>
      </c>
    </row>
    <row r="1480" spans="9:11">
      <c r="I1480" s="92" t="str">
        <f>IF(Data!B1485="","",Data!B1485)</f>
        <v/>
      </c>
      <c r="J1480" s="92" t="str">
        <f>IF(Data!C1485="","",Data!C1485)</f>
        <v/>
      </c>
      <c r="K1480" s="92" t="str">
        <f>IF(Data!D1485="","",Data!D1485)</f>
        <v/>
      </c>
    </row>
    <row r="1481" spans="9:11">
      <c r="I1481" s="92" t="str">
        <f>IF(Data!B1486="","",Data!B1486)</f>
        <v/>
      </c>
      <c r="J1481" s="92" t="str">
        <f>IF(Data!C1486="","",Data!C1486)</f>
        <v/>
      </c>
      <c r="K1481" s="92" t="str">
        <f>IF(Data!D1486="","",Data!D1486)</f>
        <v/>
      </c>
    </row>
    <row r="1482" spans="9:11">
      <c r="I1482" s="92" t="str">
        <f>IF(Data!B1487="","",Data!B1487)</f>
        <v/>
      </c>
      <c r="J1482" s="92" t="str">
        <f>IF(Data!C1487="","",Data!C1487)</f>
        <v/>
      </c>
      <c r="K1482" s="92" t="str">
        <f>IF(Data!D1487="","",Data!D1487)</f>
        <v/>
      </c>
    </row>
    <row r="1483" spans="9:11">
      <c r="I1483" s="92" t="str">
        <f>IF(Data!B1488="","",Data!B1488)</f>
        <v/>
      </c>
      <c r="J1483" s="92" t="str">
        <f>IF(Data!C1488="","",Data!C1488)</f>
        <v/>
      </c>
      <c r="K1483" s="92" t="str">
        <f>IF(Data!D1488="","",Data!D1488)</f>
        <v/>
      </c>
    </row>
    <row r="1484" spans="9:11">
      <c r="I1484" s="92" t="str">
        <f>IF(Data!B1489="","",Data!B1489)</f>
        <v/>
      </c>
      <c r="J1484" s="92" t="str">
        <f>IF(Data!C1489="","",Data!C1489)</f>
        <v/>
      </c>
      <c r="K1484" s="92" t="str">
        <f>IF(Data!D1489="","",Data!D1489)</f>
        <v/>
      </c>
    </row>
    <row r="1485" spans="9:11">
      <c r="I1485" s="92" t="str">
        <f>IF(Data!B1490="","",Data!B1490)</f>
        <v/>
      </c>
      <c r="J1485" s="92" t="str">
        <f>IF(Data!C1490="","",Data!C1490)</f>
        <v/>
      </c>
      <c r="K1485" s="92" t="str">
        <f>IF(Data!D1490="","",Data!D1490)</f>
        <v/>
      </c>
    </row>
    <row r="1486" spans="9:11">
      <c r="I1486" s="92" t="str">
        <f>IF(Data!B1491="","",Data!B1491)</f>
        <v/>
      </c>
      <c r="J1486" s="92" t="str">
        <f>IF(Data!C1491="","",Data!C1491)</f>
        <v/>
      </c>
      <c r="K1486" s="92" t="str">
        <f>IF(Data!D1491="","",Data!D1491)</f>
        <v/>
      </c>
    </row>
    <row r="1487" spans="9:11">
      <c r="I1487" s="92" t="str">
        <f>IF(Data!B1492="","",Data!B1492)</f>
        <v/>
      </c>
      <c r="J1487" s="92" t="str">
        <f>IF(Data!C1492="","",Data!C1492)</f>
        <v/>
      </c>
      <c r="K1487" s="92" t="str">
        <f>IF(Data!D1492="","",Data!D1492)</f>
        <v/>
      </c>
    </row>
    <row r="1488" spans="9:11">
      <c r="I1488" s="92" t="str">
        <f>IF(Data!B1493="","",Data!B1493)</f>
        <v/>
      </c>
      <c r="J1488" s="92" t="str">
        <f>IF(Data!C1493="","",Data!C1493)</f>
        <v/>
      </c>
      <c r="K1488" s="92" t="str">
        <f>IF(Data!D1493="","",Data!D1493)</f>
        <v/>
      </c>
    </row>
    <row r="1489" spans="9:11">
      <c r="I1489" s="92" t="str">
        <f>IF(Data!B1494="","",Data!B1494)</f>
        <v/>
      </c>
      <c r="J1489" s="92" t="str">
        <f>IF(Data!C1494="","",Data!C1494)</f>
        <v/>
      </c>
      <c r="K1489" s="92" t="str">
        <f>IF(Data!D1494="","",Data!D1494)</f>
        <v/>
      </c>
    </row>
    <row r="1490" spans="9:11">
      <c r="I1490" s="92" t="str">
        <f>IF(Data!B1495="","",Data!B1495)</f>
        <v/>
      </c>
      <c r="J1490" s="92" t="str">
        <f>IF(Data!C1495="","",Data!C1495)</f>
        <v/>
      </c>
      <c r="K1490" s="92" t="str">
        <f>IF(Data!D1495="","",Data!D1495)</f>
        <v/>
      </c>
    </row>
    <row r="1491" spans="9:11">
      <c r="I1491" s="92" t="str">
        <f>IF(Data!B1496="","",Data!B1496)</f>
        <v/>
      </c>
      <c r="J1491" s="92" t="str">
        <f>IF(Data!C1496="","",Data!C1496)</f>
        <v/>
      </c>
      <c r="K1491" s="92" t="str">
        <f>IF(Data!D1496="","",Data!D1496)</f>
        <v/>
      </c>
    </row>
    <row r="1492" spans="9:11">
      <c r="I1492" s="92" t="str">
        <f>IF(Data!B1497="","",Data!B1497)</f>
        <v/>
      </c>
      <c r="J1492" s="92" t="str">
        <f>IF(Data!C1497="","",Data!C1497)</f>
        <v/>
      </c>
      <c r="K1492" s="92" t="str">
        <f>IF(Data!D1497="","",Data!D1497)</f>
        <v/>
      </c>
    </row>
    <row r="1493" spans="9:11">
      <c r="I1493" s="92" t="str">
        <f>IF(Data!B1498="","",Data!B1498)</f>
        <v/>
      </c>
      <c r="J1493" s="92" t="str">
        <f>IF(Data!C1498="","",Data!C1498)</f>
        <v/>
      </c>
      <c r="K1493" s="92" t="str">
        <f>IF(Data!D1498="","",Data!D1498)</f>
        <v/>
      </c>
    </row>
    <row r="1494" spans="9:11">
      <c r="I1494" s="92" t="str">
        <f>IF(Data!B1499="","",Data!B1499)</f>
        <v/>
      </c>
      <c r="J1494" s="92" t="str">
        <f>IF(Data!C1499="","",Data!C1499)</f>
        <v/>
      </c>
      <c r="K1494" s="92" t="str">
        <f>IF(Data!D1499="","",Data!D1499)</f>
        <v/>
      </c>
    </row>
    <row r="1495" spans="9:11">
      <c r="I1495" s="92" t="str">
        <f>IF(Data!B1500="","",Data!B1500)</f>
        <v/>
      </c>
      <c r="J1495" s="92" t="str">
        <f>IF(Data!C1500="","",Data!C1500)</f>
        <v/>
      </c>
      <c r="K1495" s="92" t="str">
        <f>IF(Data!D1500="","",Data!D1500)</f>
        <v/>
      </c>
    </row>
    <row r="1496" spans="9:11">
      <c r="I1496" s="92" t="str">
        <f>IF(Data!B1501="","",Data!B1501)</f>
        <v/>
      </c>
      <c r="J1496" s="92" t="str">
        <f>IF(Data!C1501="","",Data!C1501)</f>
        <v/>
      </c>
      <c r="K1496" s="92" t="str">
        <f>IF(Data!D1501="","",Data!D1501)</f>
        <v/>
      </c>
    </row>
    <row r="1497" spans="9:11">
      <c r="I1497" s="92" t="str">
        <f>IF(Data!B1502="","",Data!B1502)</f>
        <v/>
      </c>
      <c r="J1497" s="92" t="str">
        <f>IF(Data!C1502="","",Data!C1502)</f>
        <v/>
      </c>
      <c r="K1497" s="92" t="str">
        <f>IF(Data!D1502="","",Data!D1502)</f>
        <v/>
      </c>
    </row>
    <row r="1498" spans="9:11">
      <c r="I1498" s="92" t="str">
        <f>IF(Data!B1503="","",Data!B1503)</f>
        <v/>
      </c>
      <c r="J1498" s="92" t="str">
        <f>IF(Data!C1503="","",Data!C1503)</f>
        <v/>
      </c>
      <c r="K1498" s="92" t="str">
        <f>IF(Data!D1503="","",Data!D1503)</f>
        <v/>
      </c>
    </row>
    <row r="1499" spans="9:11">
      <c r="I1499" s="92" t="str">
        <f>IF(Data!B1504="","",Data!B1504)</f>
        <v/>
      </c>
      <c r="J1499" s="92" t="str">
        <f>IF(Data!C1504="","",Data!C1504)</f>
        <v/>
      </c>
      <c r="K1499" s="92" t="str">
        <f>IF(Data!D1504="","",Data!D1504)</f>
        <v/>
      </c>
    </row>
    <row r="1500" spans="9:11">
      <c r="I1500" s="92" t="str">
        <f>IF(Data!B1505="","",Data!B1505)</f>
        <v/>
      </c>
      <c r="J1500" s="92" t="str">
        <f>IF(Data!C1505="","",Data!C1505)</f>
        <v/>
      </c>
      <c r="K1500" s="92" t="str">
        <f>IF(Data!D1505="","",Data!D1505)</f>
        <v/>
      </c>
    </row>
    <row r="1501" spans="9:11">
      <c r="I1501" s="92" t="str">
        <f>IF(Data!B1506="","",Data!B1506)</f>
        <v/>
      </c>
      <c r="J1501" s="92" t="str">
        <f>IF(Data!C1506="","",Data!C1506)</f>
        <v/>
      </c>
      <c r="K1501" s="92" t="str">
        <f>IF(Data!D1506="","",Data!D1506)</f>
        <v/>
      </c>
    </row>
    <row r="1502" spans="9:11">
      <c r="I1502" s="92" t="str">
        <f>IF(Data!B1507="","",Data!B1507)</f>
        <v/>
      </c>
      <c r="J1502" s="92" t="str">
        <f>IF(Data!C1507="","",Data!C1507)</f>
        <v/>
      </c>
      <c r="K1502" s="92" t="str">
        <f>IF(Data!D1507="","",Data!D1507)</f>
        <v/>
      </c>
    </row>
    <row r="1503" spans="9:11">
      <c r="I1503" s="92" t="str">
        <f>IF(Data!B1508="","",Data!B1508)</f>
        <v/>
      </c>
      <c r="J1503" s="92" t="str">
        <f>IF(Data!C1508="","",Data!C1508)</f>
        <v/>
      </c>
      <c r="K1503" s="92" t="str">
        <f>IF(Data!D1508="","",Data!D1508)</f>
        <v/>
      </c>
    </row>
    <row r="1504" spans="9:11">
      <c r="I1504" s="92" t="str">
        <f>IF(Data!B1509="","",Data!B1509)</f>
        <v/>
      </c>
      <c r="J1504" s="92" t="str">
        <f>IF(Data!C1509="","",Data!C1509)</f>
        <v/>
      </c>
      <c r="K1504" s="92" t="str">
        <f>IF(Data!D1509="","",Data!D1509)</f>
        <v/>
      </c>
    </row>
    <row r="1505" spans="9:11">
      <c r="I1505" s="92" t="str">
        <f>IF(Data!B1510="","",Data!B1510)</f>
        <v/>
      </c>
      <c r="J1505" s="92" t="str">
        <f>IF(Data!C1510="","",Data!C1510)</f>
        <v/>
      </c>
      <c r="K1505" s="92" t="str">
        <f>IF(Data!D1510="","",Data!D1510)</f>
        <v/>
      </c>
    </row>
    <row r="1506" spans="9:11">
      <c r="I1506" s="92" t="str">
        <f>IF(Data!B1511="","",Data!B1511)</f>
        <v/>
      </c>
      <c r="J1506" s="92" t="str">
        <f>IF(Data!C1511="","",Data!C1511)</f>
        <v/>
      </c>
      <c r="K1506" s="92" t="str">
        <f>IF(Data!D1511="","",Data!D1511)</f>
        <v/>
      </c>
    </row>
    <row r="1507" spans="9:11">
      <c r="I1507" s="92" t="str">
        <f>IF(Data!B1512="","",Data!B1512)</f>
        <v/>
      </c>
      <c r="J1507" s="92" t="str">
        <f>IF(Data!C1512="","",Data!C1512)</f>
        <v/>
      </c>
      <c r="K1507" s="92" t="str">
        <f>IF(Data!D1512="","",Data!D1512)</f>
        <v/>
      </c>
    </row>
    <row r="1508" spans="9:11">
      <c r="I1508" s="92" t="str">
        <f>IF(Data!B1513="","",Data!B1513)</f>
        <v/>
      </c>
      <c r="J1508" s="92" t="str">
        <f>IF(Data!C1513="","",Data!C1513)</f>
        <v/>
      </c>
      <c r="K1508" s="92" t="str">
        <f>IF(Data!D1513="","",Data!D1513)</f>
        <v/>
      </c>
    </row>
    <row r="1509" spans="9:11">
      <c r="I1509" s="92" t="str">
        <f>IF(Data!B1514="","",Data!B1514)</f>
        <v/>
      </c>
      <c r="J1509" s="92" t="str">
        <f>IF(Data!C1514="","",Data!C1514)</f>
        <v/>
      </c>
      <c r="K1509" s="92" t="str">
        <f>IF(Data!D1514="","",Data!D1514)</f>
        <v/>
      </c>
    </row>
    <row r="1510" spans="9:11">
      <c r="I1510" s="92" t="str">
        <f>IF(Data!B1515="","",Data!B1515)</f>
        <v/>
      </c>
      <c r="J1510" s="92" t="str">
        <f>IF(Data!C1515="","",Data!C1515)</f>
        <v/>
      </c>
      <c r="K1510" s="92" t="str">
        <f>IF(Data!D1515="","",Data!D1515)</f>
        <v/>
      </c>
    </row>
    <row r="1511" spans="9:11">
      <c r="I1511" s="92" t="str">
        <f>IF(Data!B1516="","",Data!B1516)</f>
        <v/>
      </c>
      <c r="J1511" s="92" t="str">
        <f>IF(Data!C1516="","",Data!C1516)</f>
        <v/>
      </c>
      <c r="K1511" s="92" t="str">
        <f>IF(Data!D1516="","",Data!D1516)</f>
        <v/>
      </c>
    </row>
    <row r="1512" spans="9:11">
      <c r="I1512" s="92" t="str">
        <f>IF(Data!B1517="","",Data!B1517)</f>
        <v/>
      </c>
      <c r="J1512" s="92" t="str">
        <f>IF(Data!C1517="","",Data!C1517)</f>
        <v/>
      </c>
      <c r="K1512" s="92" t="str">
        <f>IF(Data!D1517="","",Data!D1517)</f>
        <v/>
      </c>
    </row>
    <row r="1513" spans="9:11">
      <c r="I1513" s="92" t="str">
        <f>IF(Data!B1518="","",Data!B1518)</f>
        <v/>
      </c>
      <c r="J1513" s="92" t="str">
        <f>IF(Data!C1518="","",Data!C1518)</f>
        <v/>
      </c>
      <c r="K1513" s="92" t="str">
        <f>IF(Data!D1518="","",Data!D1518)</f>
        <v/>
      </c>
    </row>
    <row r="1514" spans="9:11">
      <c r="I1514" s="92" t="str">
        <f>IF(Data!B1519="","",Data!B1519)</f>
        <v/>
      </c>
      <c r="J1514" s="92" t="str">
        <f>IF(Data!C1519="","",Data!C1519)</f>
        <v/>
      </c>
      <c r="K1514" s="92" t="str">
        <f>IF(Data!D1519="","",Data!D1519)</f>
        <v/>
      </c>
    </row>
    <row r="1515" spans="9:11">
      <c r="I1515" s="92" t="str">
        <f>IF(Data!B1520="","",Data!B1520)</f>
        <v/>
      </c>
      <c r="J1515" s="92" t="str">
        <f>IF(Data!C1520="","",Data!C1520)</f>
        <v/>
      </c>
      <c r="K1515" s="92" t="str">
        <f>IF(Data!D1520="","",Data!D1520)</f>
        <v/>
      </c>
    </row>
    <row r="1516" spans="9:11">
      <c r="I1516" s="92" t="str">
        <f>IF(Data!B1521="","",Data!B1521)</f>
        <v/>
      </c>
      <c r="J1516" s="92" t="str">
        <f>IF(Data!C1521="","",Data!C1521)</f>
        <v/>
      </c>
      <c r="K1516" s="92" t="str">
        <f>IF(Data!D1521="","",Data!D1521)</f>
        <v/>
      </c>
    </row>
    <row r="1517" spans="9:11">
      <c r="I1517" s="92" t="str">
        <f>IF(Data!B1522="","",Data!B1522)</f>
        <v/>
      </c>
      <c r="J1517" s="92" t="str">
        <f>IF(Data!C1522="","",Data!C1522)</f>
        <v/>
      </c>
      <c r="K1517" s="92" t="str">
        <f>IF(Data!D1522="","",Data!D1522)</f>
        <v/>
      </c>
    </row>
    <row r="1518" spans="9:11">
      <c r="I1518" s="92" t="str">
        <f>IF(Data!B1523="","",Data!B1523)</f>
        <v/>
      </c>
      <c r="J1518" s="92" t="str">
        <f>IF(Data!C1523="","",Data!C1523)</f>
        <v/>
      </c>
      <c r="K1518" s="92" t="str">
        <f>IF(Data!D1523="","",Data!D1523)</f>
        <v/>
      </c>
    </row>
    <row r="1519" spans="9:11">
      <c r="I1519" s="92" t="str">
        <f>IF(Data!B1524="","",Data!B1524)</f>
        <v/>
      </c>
      <c r="J1519" s="92" t="str">
        <f>IF(Data!C1524="","",Data!C1524)</f>
        <v/>
      </c>
      <c r="K1519" s="92" t="str">
        <f>IF(Data!D1524="","",Data!D1524)</f>
        <v/>
      </c>
    </row>
    <row r="1520" spans="9:11">
      <c r="I1520" s="92" t="str">
        <f>IF(Data!B1525="","",Data!B1525)</f>
        <v/>
      </c>
      <c r="J1520" s="92" t="str">
        <f>IF(Data!C1525="","",Data!C1525)</f>
        <v/>
      </c>
      <c r="K1520" s="92" t="str">
        <f>IF(Data!D1525="","",Data!D1525)</f>
        <v/>
      </c>
    </row>
    <row r="1521" spans="9:11">
      <c r="I1521" s="92" t="str">
        <f>IF(Data!B1526="","",Data!B1526)</f>
        <v/>
      </c>
      <c r="J1521" s="92" t="str">
        <f>IF(Data!C1526="","",Data!C1526)</f>
        <v/>
      </c>
      <c r="K1521" s="92" t="str">
        <f>IF(Data!D1526="","",Data!D1526)</f>
        <v/>
      </c>
    </row>
    <row r="1522" spans="9:11">
      <c r="I1522" s="92" t="str">
        <f>IF(Data!B1527="","",Data!B1527)</f>
        <v/>
      </c>
      <c r="J1522" s="92" t="str">
        <f>IF(Data!C1527="","",Data!C1527)</f>
        <v/>
      </c>
      <c r="K1522" s="92" t="str">
        <f>IF(Data!D1527="","",Data!D1527)</f>
        <v/>
      </c>
    </row>
    <row r="1523" spans="9:11">
      <c r="I1523" s="92" t="str">
        <f>IF(Data!B1528="","",Data!B1528)</f>
        <v/>
      </c>
      <c r="J1523" s="92" t="str">
        <f>IF(Data!C1528="","",Data!C1528)</f>
        <v/>
      </c>
      <c r="K1523" s="92" t="str">
        <f>IF(Data!D1528="","",Data!D1528)</f>
        <v/>
      </c>
    </row>
    <row r="1524" spans="9:11">
      <c r="I1524" s="92" t="str">
        <f>IF(Data!B1529="","",Data!B1529)</f>
        <v/>
      </c>
      <c r="J1524" s="92" t="str">
        <f>IF(Data!C1529="","",Data!C1529)</f>
        <v/>
      </c>
      <c r="K1524" s="92" t="str">
        <f>IF(Data!D1529="","",Data!D1529)</f>
        <v/>
      </c>
    </row>
    <row r="1525" spans="9:11">
      <c r="I1525" s="92" t="str">
        <f>IF(Data!B1530="","",Data!B1530)</f>
        <v/>
      </c>
      <c r="J1525" s="92" t="str">
        <f>IF(Data!C1530="","",Data!C1530)</f>
        <v/>
      </c>
      <c r="K1525" s="92" t="str">
        <f>IF(Data!D1530="","",Data!D1530)</f>
        <v/>
      </c>
    </row>
    <row r="1526" spans="9:11">
      <c r="I1526" s="92" t="str">
        <f>IF(Data!B1531="","",Data!B1531)</f>
        <v/>
      </c>
      <c r="J1526" s="92" t="str">
        <f>IF(Data!C1531="","",Data!C1531)</f>
        <v/>
      </c>
      <c r="K1526" s="92" t="str">
        <f>IF(Data!D1531="","",Data!D1531)</f>
        <v/>
      </c>
    </row>
    <row r="1527" spans="9:11">
      <c r="I1527" s="92" t="str">
        <f>IF(Data!B1532="","",Data!B1532)</f>
        <v/>
      </c>
      <c r="J1527" s="92" t="str">
        <f>IF(Data!C1532="","",Data!C1532)</f>
        <v/>
      </c>
      <c r="K1527" s="92" t="str">
        <f>IF(Data!D1532="","",Data!D1532)</f>
        <v/>
      </c>
    </row>
    <row r="1528" spans="9:11">
      <c r="I1528" s="92" t="str">
        <f>IF(Data!B1533="","",Data!B1533)</f>
        <v/>
      </c>
      <c r="J1528" s="92" t="str">
        <f>IF(Data!C1533="","",Data!C1533)</f>
        <v/>
      </c>
      <c r="K1528" s="92" t="str">
        <f>IF(Data!D1533="","",Data!D1533)</f>
        <v/>
      </c>
    </row>
    <row r="1529" spans="9:11">
      <c r="I1529" s="92" t="str">
        <f>IF(Data!B1534="","",Data!B1534)</f>
        <v/>
      </c>
      <c r="J1529" s="92" t="str">
        <f>IF(Data!C1534="","",Data!C1534)</f>
        <v/>
      </c>
      <c r="K1529" s="92" t="str">
        <f>IF(Data!D1534="","",Data!D1534)</f>
        <v/>
      </c>
    </row>
    <row r="1530" spans="9:11">
      <c r="I1530" s="92" t="str">
        <f>IF(Data!B1535="","",Data!B1535)</f>
        <v/>
      </c>
      <c r="J1530" s="92" t="str">
        <f>IF(Data!C1535="","",Data!C1535)</f>
        <v/>
      </c>
      <c r="K1530" s="92" t="str">
        <f>IF(Data!D1535="","",Data!D1535)</f>
        <v/>
      </c>
    </row>
    <row r="1531" spans="9:11">
      <c r="I1531" s="92" t="str">
        <f>IF(Data!B1536="","",Data!B1536)</f>
        <v/>
      </c>
      <c r="J1531" s="92" t="str">
        <f>IF(Data!C1536="","",Data!C1536)</f>
        <v/>
      </c>
      <c r="K1531" s="92" t="str">
        <f>IF(Data!D1536="","",Data!D1536)</f>
        <v/>
      </c>
    </row>
    <row r="1532" spans="9:11">
      <c r="I1532" s="92" t="str">
        <f>IF(Data!B1537="","",Data!B1537)</f>
        <v/>
      </c>
      <c r="J1532" s="92" t="str">
        <f>IF(Data!C1537="","",Data!C1537)</f>
        <v/>
      </c>
      <c r="K1532" s="92" t="str">
        <f>IF(Data!D1537="","",Data!D1537)</f>
        <v/>
      </c>
    </row>
    <row r="1533" spans="9:11">
      <c r="I1533" s="92" t="str">
        <f>IF(Data!B1538="","",Data!B1538)</f>
        <v/>
      </c>
      <c r="J1533" s="92" t="str">
        <f>IF(Data!C1538="","",Data!C1538)</f>
        <v/>
      </c>
      <c r="K1533" s="92" t="str">
        <f>IF(Data!D1538="","",Data!D1538)</f>
        <v/>
      </c>
    </row>
    <row r="1534" spans="9:11">
      <c r="I1534" s="92" t="str">
        <f>IF(Data!B1539="","",Data!B1539)</f>
        <v/>
      </c>
      <c r="J1534" s="92" t="str">
        <f>IF(Data!C1539="","",Data!C1539)</f>
        <v/>
      </c>
      <c r="K1534" s="92" t="str">
        <f>IF(Data!D1539="","",Data!D1539)</f>
        <v/>
      </c>
    </row>
    <row r="1535" spans="9:11">
      <c r="I1535" s="92" t="str">
        <f>IF(Data!B1540="","",Data!B1540)</f>
        <v/>
      </c>
      <c r="J1535" s="92" t="str">
        <f>IF(Data!C1540="","",Data!C1540)</f>
        <v/>
      </c>
      <c r="K1535" s="92" t="str">
        <f>IF(Data!D1540="","",Data!D1540)</f>
        <v/>
      </c>
    </row>
    <row r="1536" spans="9:11">
      <c r="I1536" s="92" t="str">
        <f>IF(Data!B1541="","",Data!B1541)</f>
        <v/>
      </c>
      <c r="J1536" s="92" t="str">
        <f>IF(Data!C1541="","",Data!C1541)</f>
        <v/>
      </c>
      <c r="K1536" s="92" t="str">
        <f>IF(Data!D1541="","",Data!D1541)</f>
        <v/>
      </c>
    </row>
    <row r="1537" spans="9:11">
      <c r="I1537" s="92" t="str">
        <f>IF(Data!B1542="","",Data!B1542)</f>
        <v/>
      </c>
      <c r="J1537" s="92" t="str">
        <f>IF(Data!C1542="","",Data!C1542)</f>
        <v/>
      </c>
      <c r="K1537" s="92" t="str">
        <f>IF(Data!D1542="","",Data!D1542)</f>
        <v/>
      </c>
    </row>
    <row r="1538" spans="9:11">
      <c r="I1538" s="92" t="str">
        <f>IF(Data!B1543="","",Data!B1543)</f>
        <v/>
      </c>
      <c r="J1538" s="92" t="str">
        <f>IF(Data!C1543="","",Data!C1543)</f>
        <v/>
      </c>
      <c r="K1538" s="92" t="str">
        <f>IF(Data!D1543="","",Data!D1543)</f>
        <v/>
      </c>
    </row>
    <row r="1539" spans="9:11">
      <c r="I1539" s="92" t="str">
        <f>IF(Data!B1544="","",Data!B1544)</f>
        <v/>
      </c>
      <c r="J1539" s="92" t="str">
        <f>IF(Data!C1544="","",Data!C1544)</f>
        <v/>
      </c>
      <c r="K1539" s="92" t="str">
        <f>IF(Data!D1544="","",Data!D1544)</f>
        <v/>
      </c>
    </row>
    <row r="1540" spans="9:11">
      <c r="I1540" s="92" t="str">
        <f>IF(Data!B1545="","",Data!B1545)</f>
        <v/>
      </c>
      <c r="J1540" s="92" t="str">
        <f>IF(Data!C1545="","",Data!C1545)</f>
        <v/>
      </c>
      <c r="K1540" s="92" t="str">
        <f>IF(Data!D1545="","",Data!D1545)</f>
        <v/>
      </c>
    </row>
    <row r="1541" spans="9:11">
      <c r="I1541" s="92" t="str">
        <f>IF(Data!B1546="","",Data!B1546)</f>
        <v/>
      </c>
      <c r="J1541" s="92" t="str">
        <f>IF(Data!C1546="","",Data!C1546)</f>
        <v/>
      </c>
      <c r="K1541" s="92" t="str">
        <f>IF(Data!D1546="","",Data!D1546)</f>
        <v/>
      </c>
    </row>
    <row r="1542" spans="9:11">
      <c r="I1542" s="92" t="str">
        <f>IF(Data!B1547="","",Data!B1547)</f>
        <v/>
      </c>
      <c r="J1542" s="92" t="str">
        <f>IF(Data!C1547="","",Data!C1547)</f>
        <v/>
      </c>
      <c r="K1542" s="92" t="str">
        <f>IF(Data!D1547="","",Data!D1547)</f>
        <v/>
      </c>
    </row>
    <row r="1543" spans="9:11">
      <c r="I1543" s="92" t="str">
        <f>IF(Data!B1548="","",Data!B1548)</f>
        <v/>
      </c>
      <c r="J1543" s="92" t="str">
        <f>IF(Data!C1548="","",Data!C1548)</f>
        <v/>
      </c>
      <c r="K1543" s="92" t="str">
        <f>IF(Data!D1548="","",Data!D1548)</f>
        <v/>
      </c>
    </row>
    <row r="1544" spans="9:11">
      <c r="I1544" s="92" t="str">
        <f>IF(Data!B1549="","",Data!B1549)</f>
        <v/>
      </c>
      <c r="J1544" s="92" t="str">
        <f>IF(Data!C1549="","",Data!C1549)</f>
        <v/>
      </c>
      <c r="K1544" s="92" t="str">
        <f>IF(Data!D1549="","",Data!D1549)</f>
        <v/>
      </c>
    </row>
    <row r="1545" spans="9:11">
      <c r="I1545" s="92" t="str">
        <f>IF(Data!B1550="","",Data!B1550)</f>
        <v/>
      </c>
      <c r="J1545" s="92" t="str">
        <f>IF(Data!C1550="","",Data!C1550)</f>
        <v/>
      </c>
      <c r="K1545" s="92" t="str">
        <f>IF(Data!D1550="","",Data!D1550)</f>
        <v/>
      </c>
    </row>
    <row r="1546" spans="9:11">
      <c r="I1546" s="92" t="str">
        <f>IF(Data!B1551="","",Data!B1551)</f>
        <v/>
      </c>
      <c r="J1546" s="92" t="str">
        <f>IF(Data!C1551="","",Data!C1551)</f>
        <v/>
      </c>
      <c r="K1546" s="92" t="str">
        <f>IF(Data!D1551="","",Data!D1551)</f>
        <v/>
      </c>
    </row>
    <row r="1547" spans="9:11">
      <c r="I1547" s="92" t="str">
        <f>IF(Data!B1552="","",Data!B1552)</f>
        <v/>
      </c>
      <c r="J1547" s="92" t="str">
        <f>IF(Data!C1552="","",Data!C1552)</f>
        <v/>
      </c>
      <c r="K1547" s="92" t="str">
        <f>IF(Data!D1552="","",Data!D1552)</f>
        <v/>
      </c>
    </row>
    <row r="1548" spans="9:11">
      <c r="I1548" s="92" t="str">
        <f>IF(Data!B1553="","",Data!B1553)</f>
        <v/>
      </c>
      <c r="J1548" s="92" t="str">
        <f>IF(Data!C1553="","",Data!C1553)</f>
        <v/>
      </c>
      <c r="K1548" s="92" t="str">
        <f>IF(Data!D1553="","",Data!D1553)</f>
        <v/>
      </c>
    </row>
    <row r="1549" spans="9:11">
      <c r="I1549" s="92" t="str">
        <f>IF(Data!B1554="","",Data!B1554)</f>
        <v/>
      </c>
      <c r="J1549" s="92" t="str">
        <f>IF(Data!C1554="","",Data!C1554)</f>
        <v/>
      </c>
      <c r="K1549" s="92" t="str">
        <f>IF(Data!D1554="","",Data!D1554)</f>
        <v/>
      </c>
    </row>
    <row r="1550" spans="9:11">
      <c r="I1550" s="92" t="str">
        <f>IF(Data!B1555="","",Data!B1555)</f>
        <v/>
      </c>
      <c r="J1550" s="92" t="str">
        <f>IF(Data!C1555="","",Data!C1555)</f>
        <v/>
      </c>
      <c r="K1550" s="92" t="str">
        <f>IF(Data!D1555="","",Data!D1555)</f>
        <v/>
      </c>
    </row>
    <row r="1551" spans="9:11">
      <c r="I1551" s="92" t="str">
        <f>IF(Data!B1556="","",Data!B1556)</f>
        <v/>
      </c>
      <c r="J1551" s="92" t="str">
        <f>IF(Data!C1556="","",Data!C1556)</f>
        <v/>
      </c>
      <c r="K1551" s="92" t="str">
        <f>IF(Data!D1556="","",Data!D1556)</f>
        <v/>
      </c>
    </row>
    <row r="1552" spans="9:11">
      <c r="I1552" s="92" t="str">
        <f>IF(Data!B1557="","",Data!B1557)</f>
        <v/>
      </c>
      <c r="J1552" s="92" t="str">
        <f>IF(Data!C1557="","",Data!C1557)</f>
        <v/>
      </c>
      <c r="K1552" s="92" t="str">
        <f>IF(Data!D1557="","",Data!D1557)</f>
        <v/>
      </c>
    </row>
    <row r="1553" spans="9:11">
      <c r="I1553" s="92" t="str">
        <f>IF(Data!B1558="","",Data!B1558)</f>
        <v/>
      </c>
      <c r="J1553" s="92" t="str">
        <f>IF(Data!C1558="","",Data!C1558)</f>
        <v/>
      </c>
      <c r="K1553" s="92" t="str">
        <f>IF(Data!D1558="","",Data!D1558)</f>
        <v/>
      </c>
    </row>
    <row r="1554" spans="9:11">
      <c r="I1554" s="92" t="str">
        <f>IF(Data!B1559="","",Data!B1559)</f>
        <v/>
      </c>
      <c r="J1554" s="92" t="str">
        <f>IF(Data!C1559="","",Data!C1559)</f>
        <v/>
      </c>
      <c r="K1554" s="92" t="str">
        <f>IF(Data!D1559="","",Data!D1559)</f>
        <v/>
      </c>
    </row>
    <row r="1555" spans="9:11">
      <c r="I1555" s="92" t="str">
        <f>IF(Data!B1560="","",Data!B1560)</f>
        <v/>
      </c>
      <c r="J1555" s="92" t="str">
        <f>IF(Data!C1560="","",Data!C1560)</f>
        <v/>
      </c>
      <c r="K1555" s="92" t="str">
        <f>IF(Data!D1560="","",Data!D1560)</f>
        <v/>
      </c>
    </row>
    <row r="1556" spans="9:11">
      <c r="I1556" s="92" t="str">
        <f>IF(Data!B1561="","",Data!B1561)</f>
        <v/>
      </c>
      <c r="J1556" s="92" t="str">
        <f>IF(Data!C1561="","",Data!C1561)</f>
        <v/>
      </c>
      <c r="K1556" s="92" t="str">
        <f>IF(Data!D1561="","",Data!D1561)</f>
        <v/>
      </c>
    </row>
    <row r="1557" spans="9:11">
      <c r="I1557" s="92" t="str">
        <f>IF(Data!B1562="","",Data!B1562)</f>
        <v/>
      </c>
      <c r="J1557" s="92" t="str">
        <f>IF(Data!C1562="","",Data!C1562)</f>
        <v/>
      </c>
      <c r="K1557" s="92" t="str">
        <f>IF(Data!D1562="","",Data!D1562)</f>
        <v/>
      </c>
    </row>
    <row r="1558" spans="9:11">
      <c r="I1558" s="92" t="str">
        <f>IF(Data!B1563="","",Data!B1563)</f>
        <v/>
      </c>
      <c r="J1558" s="92" t="str">
        <f>IF(Data!C1563="","",Data!C1563)</f>
        <v/>
      </c>
      <c r="K1558" s="92" t="str">
        <f>IF(Data!D1563="","",Data!D1563)</f>
        <v/>
      </c>
    </row>
    <row r="1559" spans="9:11">
      <c r="I1559" s="92" t="str">
        <f>IF(Data!B1564="","",Data!B1564)</f>
        <v/>
      </c>
      <c r="J1559" s="92" t="str">
        <f>IF(Data!C1564="","",Data!C1564)</f>
        <v/>
      </c>
      <c r="K1559" s="92" t="str">
        <f>IF(Data!D1564="","",Data!D1564)</f>
        <v/>
      </c>
    </row>
    <row r="1560" spans="9:11">
      <c r="I1560" s="92" t="str">
        <f>IF(Data!B1565="","",Data!B1565)</f>
        <v/>
      </c>
      <c r="J1560" s="92" t="str">
        <f>IF(Data!C1565="","",Data!C1565)</f>
        <v/>
      </c>
      <c r="K1560" s="92" t="str">
        <f>IF(Data!D1565="","",Data!D1565)</f>
        <v/>
      </c>
    </row>
    <row r="1561" spans="9:11">
      <c r="I1561" s="92" t="str">
        <f>IF(Data!B1566="","",Data!B1566)</f>
        <v/>
      </c>
      <c r="J1561" s="92" t="str">
        <f>IF(Data!C1566="","",Data!C1566)</f>
        <v/>
      </c>
      <c r="K1561" s="92" t="str">
        <f>IF(Data!D1566="","",Data!D1566)</f>
        <v/>
      </c>
    </row>
    <row r="1562" spans="9:11">
      <c r="I1562" s="92" t="str">
        <f>IF(Data!B1567="","",Data!B1567)</f>
        <v/>
      </c>
      <c r="J1562" s="92" t="str">
        <f>IF(Data!C1567="","",Data!C1567)</f>
        <v/>
      </c>
      <c r="K1562" s="92" t="str">
        <f>IF(Data!D1567="","",Data!D1567)</f>
        <v/>
      </c>
    </row>
    <row r="1563" spans="9:11">
      <c r="I1563" s="92" t="str">
        <f>IF(Data!B1568="","",Data!B1568)</f>
        <v/>
      </c>
      <c r="J1563" s="92" t="str">
        <f>IF(Data!C1568="","",Data!C1568)</f>
        <v/>
      </c>
      <c r="K1563" s="92" t="str">
        <f>IF(Data!D1568="","",Data!D1568)</f>
        <v/>
      </c>
    </row>
    <row r="1564" spans="9:11">
      <c r="I1564" s="92" t="str">
        <f>IF(Data!B1569="","",Data!B1569)</f>
        <v/>
      </c>
      <c r="J1564" s="92" t="str">
        <f>IF(Data!C1569="","",Data!C1569)</f>
        <v/>
      </c>
      <c r="K1564" s="92" t="str">
        <f>IF(Data!D1569="","",Data!D1569)</f>
        <v/>
      </c>
    </row>
    <row r="1565" spans="9:11">
      <c r="I1565" s="92" t="str">
        <f>IF(Data!B1570="","",Data!B1570)</f>
        <v/>
      </c>
      <c r="J1565" s="92" t="str">
        <f>IF(Data!C1570="","",Data!C1570)</f>
        <v/>
      </c>
      <c r="K1565" s="92" t="str">
        <f>IF(Data!D1570="","",Data!D1570)</f>
        <v/>
      </c>
    </row>
    <row r="1566" spans="9:11">
      <c r="I1566" s="92" t="str">
        <f>IF(Data!B1571="","",Data!B1571)</f>
        <v/>
      </c>
      <c r="J1566" s="92" t="str">
        <f>IF(Data!C1571="","",Data!C1571)</f>
        <v/>
      </c>
      <c r="K1566" s="92" t="str">
        <f>IF(Data!D1571="","",Data!D1571)</f>
        <v/>
      </c>
    </row>
    <row r="1567" spans="9:11">
      <c r="I1567" s="92" t="str">
        <f>IF(Data!B1572="","",Data!B1572)</f>
        <v/>
      </c>
      <c r="J1567" s="92" t="str">
        <f>IF(Data!C1572="","",Data!C1572)</f>
        <v/>
      </c>
      <c r="K1567" s="92" t="str">
        <f>IF(Data!D1572="","",Data!D1572)</f>
        <v/>
      </c>
    </row>
    <row r="1568" spans="9:11">
      <c r="I1568" s="92" t="str">
        <f>IF(Data!B1573="","",Data!B1573)</f>
        <v/>
      </c>
      <c r="J1568" s="92" t="str">
        <f>IF(Data!C1573="","",Data!C1573)</f>
        <v/>
      </c>
      <c r="K1568" s="92" t="str">
        <f>IF(Data!D1573="","",Data!D1573)</f>
        <v/>
      </c>
    </row>
    <row r="1569" spans="9:11">
      <c r="I1569" s="92" t="str">
        <f>IF(Data!B1574="","",Data!B1574)</f>
        <v/>
      </c>
      <c r="J1569" s="92" t="str">
        <f>IF(Data!C1574="","",Data!C1574)</f>
        <v/>
      </c>
      <c r="K1569" s="92" t="str">
        <f>IF(Data!D1574="","",Data!D1574)</f>
        <v/>
      </c>
    </row>
    <row r="1570" spans="9:11">
      <c r="I1570" s="92" t="str">
        <f>IF(Data!B1575="","",Data!B1575)</f>
        <v/>
      </c>
      <c r="J1570" s="92" t="str">
        <f>IF(Data!C1575="","",Data!C1575)</f>
        <v/>
      </c>
      <c r="K1570" s="92" t="str">
        <f>IF(Data!D1575="","",Data!D1575)</f>
        <v/>
      </c>
    </row>
    <row r="1571" spans="9:11">
      <c r="I1571" s="92" t="str">
        <f>IF(Data!B1576="","",Data!B1576)</f>
        <v/>
      </c>
      <c r="J1571" s="92" t="str">
        <f>IF(Data!C1576="","",Data!C1576)</f>
        <v/>
      </c>
      <c r="K1571" s="92" t="str">
        <f>IF(Data!D1576="","",Data!D1576)</f>
        <v/>
      </c>
    </row>
    <row r="1572" spans="9:11">
      <c r="I1572" s="92" t="str">
        <f>IF(Data!B1577="","",Data!B1577)</f>
        <v/>
      </c>
      <c r="J1572" s="92" t="str">
        <f>IF(Data!C1577="","",Data!C1577)</f>
        <v/>
      </c>
      <c r="K1572" s="92" t="str">
        <f>IF(Data!D1577="","",Data!D1577)</f>
        <v/>
      </c>
    </row>
    <row r="1573" spans="9:11">
      <c r="I1573" s="92" t="str">
        <f>IF(Data!B1578="","",Data!B1578)</f>
        <v/>
      </c>
      <c r="J1573" s="92" t="str">
        <f>IF(Data!C1578="","",Data!C1578)</f>
        <v/>
      </c>
      <c r="K1573" s="92" t="str">
        <f>IF(Data!D1578="","",Data!D1578)</f>
        <v/>
      </c>
    </row>
    <row r="1574" spans="9:11">
      <c r="I1574" s="92" t="str">
        <f>IF(Data!B1579="","",Data!B1579)</f>
        <v/>
      </c>
      <c r="J1574" s="92" t="str">
        <f>IF(Data!C1579="","",Data!C1579)</f>
        <v/>
      </c>
      <c r="K1574" s="92" t="str">
        <f>IF(Data!D1579="","",Data!D1579)</f>
        <v/>
      </c>
    </row>
    <row r="1575" spans="9:11">
      <c r="I1575" s="92" t="str">
        <f>IF(Data!B1580="","",Data!B1580)</f>
        <v/>
      </c>
      <c r="J1575" s="92" t="str">
        <f>IF(Data!C1580="","",Data!C1580)</f>
        <v/>
      </c>
      <c r="K1575" s="92" t="str">
        <f>IF(Data!D1580="","",Data!D1580)</f>
        <v/>
      </c>
    </row>
    <row r="1576" spans="9:11">
      <c r="I1576" s="92" t="str">
        <f>IF(Data!B1581="","",Data!B1581)</f>
        <v/>
      </c>
      <c r="J1576" s="92" t="str">
        <f>IF(Data!C1581="","",Data!C1581)</f>
        <v/>
      </c>
      <c r="K1576" s="92" t="str">
        <f>IF(Data!D1581="","",Data!D1581)</f>
        <v/>
      </c>
    </row>
    <row r="1577" spans="9:11">
      <c r="I1577" s="92" t="str">
        <f>IF(Data!B1582="","",Data!B1582)</f>
        <v/>
      </c>
      <c r="J1577" s="92" t="str">
        <f>IF(Data!C1582="","",Data!C1582)</f>
        <v/>
      </c>
      <c r="K1577" s="92" t="str">
        <f>IF(Data!D1582="","",Data!D1582)</f>
        <v/>
      </c>
    </row>
    <row r="1578" spans="9:11">
      <c r="I1578" s="92" t="str">
        <f>IF(Data!B1583="","",Data!B1583)</f>
        <v/>
      </c>
      <c r="J1578" s="92" t="str">
        <f>IF(Data!C1583="","",Data!C1583)</f>
        <v/>
      </c>
      <c r="K1578" s="92" t="str">
        <f>IF(Data!D1583="","",Data!D1583)</f>
        <v/>
      </c>
    </row>
    <row r="1579" spans="9:11">
      <c r="I1579" s="92" t="str">
        <f>IF(Data!B1584="","",Data!B1584)</f>
        <v/>
      </c>
      <c r="J1579" s="92" t="str">
        <f>IF(Data!C1584="","",Data!C1584)</f>
        <v/>
      </c>
      <c r="K1579" s="92" t="str">
        <f>IF(Data!D1584="","",Data!D1584)</f>
        <v/>
      </c>
    </row>
    <row r="1580" spans="9:11">
      <c r="I1580" s="92" t="str">
        <f>IF(Data!B1585="","",Data!B1585)</f>
        <v/>
      </c>
      <c r="J1580" s="92" t="str">
        <f>IF(Data!C1585="","",Data!C1585)</f>
        <v/>
      </c>
      <c r="K1580" s="92" t="str">
        <f>IF(Data!D1585="","",Data!D1585)</f>
        <v/>
      </c>
    </row>
    <row r="1581" spans="9:11">
      <c r="I1581" s="92" t="str">
        <f>IF(Data!B1586="","",Data!B1586)</f>
        <v/>
      </c>
      <c r="J1581" s="92" t="str">
        <f>IF(Data!C1586="","",Data!C1586)</f>
        <v/>
      </c>
      <c r="K1581" s="92" t="str">
        <f>IF(Data!D1586="","",Data!D1586)</f>
        <v/>
      </c>
    </row>
    <row r="1582" spans="9:11">
      <c r="I1582" s="92" t="str">
        <f>IF(Data!B1587="","",Data!B1587)</f>
        <v/>
      </c>
      <c r="J1582" s="92" t="str">
        <f>IF(Data!C1587="","",Data!C1587)</f>
        <v/>
      </c>
      <c r="K1582" s="92" t="str">
        <f>IF(Data!D1587="","",Data!D1587)</f>
        <v/>
      </c>
    </row>
    <row r="1583" spans="9:11">
      <c r="I1583" s="92" t="str">
        <f>IF(Data!B1588="","",Data!B1588)</f>
        <v/>
      </c>
      <c r="J1583" s="92" t="str">
        <f>IF(Data!C1588="","",Data!C1588)</f>
        <v/>
      </c>
      <c r="K1583" s="92" t="str">
        <f>IF(Data!D1588="","",Data!D1588)</f>
        <v/>
      </c>
    </row>
    <row r="1584" spans="9:11">
      <c r="I1584" s="92" t="str">
        <f>IF(Data!B1589="","",Data!B1589)</f>
        <v/>
      </c>
      <c r="J1584" s="92" t="str">
        <f>IF(Data!C1589="","",Data!C1589)</f>
        <v/>
      </c>
      <c r="K1584" s="92" t="str">
        <f>IF(Data!D1589="","",Data!D1589)</f>
        <v/>
      </c>
    </row>
    <row r="1585" spans="9:11">
      <c r="I1585" s="92" t="str">
        <f>IF(Data!B1590="","",Data!B1590)</f>
        <v/>
      </c>
      <c r="J1585" s="92" t="str">
        <f>IF(Data!C1590="","",Data!C1590)</f>
        <v/>
      </c>
      <c r="K1585" s="92" t="str">
        <f>IF(Data!D1590="","",Data!D1590)</f>
        <v/>
      </c>
    </row>
    <row r="1586" spans="9:11">
      <c r="I1586" s="92" t="str">
        <f>IF(Data!B1591="","",Data!B1591)</f>
        <v/>
      </c>
      <c r="J1586" s="92" t="str">
        <f>IF(Data!C1591="","",Data!C1591)</f>
        <v/>
      </c>
      <c r="K1586" s="92" t="str">
        <f>IF(Data!D1591="","",Data!D1591)</f>
        <v/>
      </c>
    </row>
    <row r="1587" spans="9:11">
      <c r="I1587" s="92" t="str">
        <f>IF(Data!B1592="","",Data!B1592)</f>
        <v/>
      </c>
      <c r="J1587" s="92" t="str">
        <f>IF(Data!C1592="","",Data!C1592)</f>
        <v/>
      </c>
      <c r="K1587" s="92" t="str">
        <f>IF(Data!D1592="","",Data!D1592)</f>
        <v/>
      </c>
    </row>
    <row r="1588" spans="9:11">
      <c r="I1588" s="92" t="str">
        <f>IF(Data!B1593="","",Data!B1593)</f>
        <v/>
      </c>
      <c r="J1588" s="92" t="str">
        <f>IF(Data!C1593="","",Data!C1593)</f>
        <v/>
      </c>
      <c r="K1588" s="92" t="str">
        <f>IF(Data!D1593="","",Data!D1593)</f>
        <v/>
      </c>
    </row>
    <row r="1589" spans="9:11">
      <c r="I1589" s="92" t="str">
        <f>IF(Data!B1594="","",Data!B1594)</f>
        <v/>
      </c>
      <c r="J1589" s="92" t="str">
        <f>IF(Data!C1594="","",Data!C1594)</f>
        <v/>
      </c>
      <c r="K1589" s="92" t="str">
        <f>IF(Data!D1594="","",Data!D1594)</f>
        <v/>
      </c>
    </row>
    <row r="1590" spans="9:11">
      <c r="I1590" s="92" t="str">
        <f>IF(Data!B1595="","",Data!B1595)</f>
        <v/>
      </c>
      <c r="J1590" s="92" t="str">
        <f>IF(Data!C1595="","",Data!C1595)</f>
        <v/>
      </c>
      <c r="K1590" s="92" t="str">
        <f>IF(Data!D1595="","",Data!D1595)</f>
        <v/>
      </c>
    </row>
    <row r="1591" spans="9:11">
      <c r="I1591" s="92" t="str">
        <f>IF(Data!B1596="","",Data!B1596)</f>
        <v/>
      </c>
      <c r="J1591" s="92" t="str">
        <f>IF(Data!C1596="","",Data!C1596)</f>
        <v/>
      </c>
      <c r="K1591" s="92" t="str">
        <f>IF(Data!D1596="","",Data!D1596)</f>
        <v/>
      </c>
    </row>
    <row r="1592" spans="9:11">
      <c r="I1592" s="92" t="str">
        <f>IF(Data!B1597="","",Data!B1597)</f>
        <v/>
      </c>
      <c r="J1592" s="92" t="str">
        <f>IF(Data!C1597="","",Data!C1597)</f>
        <v/>
      </c>
      <c r="K1592" s="92" t="str">
        <f>IF(Data!D1597="","",Data!D1597)</f>
        <v/>
      </c>
    </row>
    <row r="1593" spans="9:11">
      <c r="I1593" s="92" t="str">
        <f>IF(Data!B1598="","",Data!B1598)</f>
        <v/>
      </c>
      <c r="J1593" s="92" t="str">
        <f>IF(Data!C1598="","",Data!C1598)</f>
        <v/>
      </c>
      <c r="K1593" s="92" t="str">
        <f>IF(Data!D1598="","",Data!D1598)</f>
        <v/>
      </c>
    </row>
    <row r="1594" spans="9:11">
      <c r="I1594" s="92" t="str">
        <f>IF(Data!B1599="","",Data!B1599)</f>
        <v/>
      </c>
      <c r="J1594" s="92" t="str">
        <f>IF(Data!C1599="","",Data!C1599)</f>
        <v/>
      </c>
      <c r="K1594" s="92" t="str">
        <f>IF(Data!D1599="","",Data!D1599)</f>
        <v/>
      </c>
    </row>
    <row r="1595" spans="9:11">
      <c r="I1595" s="92" t="str">
        <f>IF(Data!B1600="","",Data!B1600)</f>
        <v/>
      </c>
      <c r="J1595" s="92" t="str">
        <f>IF(Data!C1600="","",Data!C1600)</f>
        <v/>
      </c>
      <c r="K1595" s="92" t="str">
        <f>IF(Data!D1600="","",Data!D1600)</f>
        <v/>
      </c>
    </row>
    <row r="1596" spans="9:11">
      <c r="I1596" s="92" t="str">
        <f>IF(Data!B1601="","",Data!B1601)</f>
        <v/>
      </c>
      <c r="J1596" s="92" t="str">
        <f>IF(Data!C1601="","",Data!C1601)</f>
        <v/>
      </c>
      <c r="K1596" s="92" t="str">
        <f>IF(Data!D1601="","",Data!D1601)</f>
        <v/>
      </c>
    </row>
    <row r="1597" spans="9:11">
      <c r="I1597" s="92" t="str">
        <f>IF(Data!B1602="","",Data!B1602)</f>
        <v/>
      </c>
      <c r="J1597" s="92" t="str">
        <f>IF(Data!C1602="","",Data!C1602)</f>
        <v/>
      </c>
      <c r="K1597" s="92" t="str">
        <f>IF(Data!D1602="","",Data!D1602)</f>
        <v/>
      </c>
    </row>
    <row r="1598" spans="9:11">
      <c r="I1598" s="92" t="str">
        <f>IF(Data!B1603="","",Data!B1603)</f>
        <v/>
      </c>
      <c r="J1598" s="92" t="str">
        <f>IF(Data!C1603="","",Data!C1603)</f>
        <v/>
      </c>
      <c r="K1598" s="92" t="str">
        <f>IF(Data!D1603="","",Data!D1603)</f>
        <v/>
      </c>
    </row>
    <row r="1599" spans="9:11">
      <c r="I1599" s="92" t="str">
        <f>IF(Data!B1604="","",Data!B1604)</f>
        <v/>
      </c>
      <c r="J1599" s="92" t="str">
        <f>IF(Data!C1604="","",Data!C1604)</f>
        <v/>
      </c>
      <c r="K1599" s="92" t="str">
        <f>IF(Data!D1604="","",Data!D1604)</f>
        <v/>
      </c>
    </row>
    <row r="1600" spans="9:11">
      <c r="I1600" s="92" t="str">
        <f>IF(Data!B1605="","",Data!B1605)</f>
        <v/>
      </c>
      <c r="J1600" s="92" t="str">
        <f>IF(Data!C1605="","",Data!C1605)</f>
        <v/>
      </c>
      <c r="K1600" s="92" t="str">
        <f>IF(Data!D1605="","",Data!D1605)</f>
        <v/>
      </c>
    </row>
    <row r="1601" spans="9:11">
      <c r="I1601" s="92" t="str">
        <f>IF(Data!B1606="","",Data!B1606)</f>
        <v/>
      </c>
      <c r="J1601" s="92" t="str">
        <f>IF(Data!C1606="","",Data!C1606)</f>
        <v/>
      </c>
      <c r="K1601" s="92" t="str">
        <f>IF(Data!D1606="","",Data!D1606)</f>
        <v/>
      </c>
    </row>
    <row r="1602" spans="9:11">
      <c r="I1602" s="92" t="str">
        <f>IF(Data!B1607="","",Data!B1607)</f>
        <v/>
      </c>
      <c r="J1602" s="92" t="str">
        <f>IF(Data!C1607="","",Data!C1607)</f>
        <v/>
      </c>
      <c r="K1602" s="92" t="str">
        <f>IF(Data!D1607="","",Data!D1607)</f>
        <v/>
      </c>
    </row>
    <row r="1603" spans="9:11">
      <c r="I1603" s="92" t="str">
        <f>IF(Data!B1608="","",Data!B1608)</f>
        <v/>
      </c>
      <c r="J1603" s="92" t="str">
        <f>IF(Data!C1608="","",Data!C1608)</f>
        <v/>
      </c>
      <c r="K1603" s="92" t="str">
        <f>IF(Data!D1608="","",Data!D1608)</f>
        <v/>
      </c>
    </row>
    <row r="1604" spans="9:11">
      <c r="I1604" s="92" t="str">
        <f>IF(Data!B1609="","",Data!B1609)</f>
        <v/>
      </c>
      <c r="J1604" s="92" t="str">
        <f>IF(Data!C1609="","",Data!C1609)</f>
        <v/>
      </c>
      <c r="K1604" s="92" t="str">
        <f>IF(Data!D1609="","",Data!D1609)</f>
        <v/>
      </c>
    </row>
    <row r="1605" spans="9:11">
      <c r="I1605" s="92" t="str">
        <f>IF(Data!B1610="","",Data!B1610)</f>
        <v/>
      </c>
      <c r="J1605" s="92" t="str">
        <f>IF(Data!C1610="","",Data!C1610)</f>
        <v/>
      </c>
      <c r="K1605" s="92" t="str">
        <f>IF(Data!D1610="","",Data!D1610)</f>
        <v/>
      </c>
    </row>
    <row r="1606" spans="9:11">
      <c r="I1606" s="92" t="str">
        <f>IF(Data!B1611="","",Data!B1611)</f>
        <v/>
      </c>
      <c r="J1606" s="92" t="str">
        <f>IF(Data!C1611="","",Data!C1611)</f>
        <v/>
      </c>
      <c r="K1606" s="92" t="str">
        <f>IF(Data!D1611="","",Data!D1611)</f>
        <v/>
      </c>
    </row>
    <row r="1607" spans="9:11">
      <c r="I1607" s="92" t="str">
        <f>IF(Data!B1612="","",Data!B1612)</f>
        <v/>
      </c>
      <c r="J1607" s="92" t="str">
        <f>IF(Data!C1612="","",Data!C1612)</f>
        <v/>
      </c>
      <c r="K1607" s="92" t="str">
        <f>IF(Data!D1612="","",Data!D1612)</f>
        <v/>
      </c>
    </row>
    <row r="1608" spans="9:11">
      <c r="I1608" s="92" t="str">
        <f>IF(Data!B1613="","",Data!B1613)</f>
        <v/>
      </c>
      <c r="J1608" s="92" t="str">
        <f>IF(Data!C1613="","",Data!C1613)</f>
        <v/>
      </c>
      <c r="K1608" s="92" t="str">
        <f>IF(Data!D1613="","",Data!D1613)</f>
        <v/>
      </c>
    </row>
    <row r="1609" spans="9:11">
      <c r="I1609" s="92" t="str">
        <f>IF(Data!B1614="","",Data!B1614)</f>
        <v/>
      </c>
      <c r="J1609" s="92" t="str">
        <f>IF(Data!C1614="","",Data!C1614)</f>
        <v/>
      </c>
      <c r="K1609" s="92" t="str">
        <f>IF(Data!D1614="","",Data!D1614)</f>
        <v/>
      </c>
    </row>
    <row r="1610" spans="9:11">
      <c r="I1610" s="92" t="str">
        <f>IF(Data!B1615="","",Data!B1615)</f>
        <v/>
      </c>
      <c r="J1610" s="92" t="str">
        <f>IF(Data!C1615="","",Data!C1615)</f>
        <v/>
      </c>
      <c r="K1610" s="92" t="str">
        <f>IF(Data!D1615="","",Data!D1615)</f>
        <v/>
      </c>
    </row>
    <row r="1611" spans="9:11">
      <c r="I1611" s="92" t="str">
        <f>IF(Data!B1616="","",Data!B1616)</f>
        <v/>
      </c>
      <c r="J1611" s="92" t="str">
        <f>IF(Data!C1616="","",Data!C1616)</f>
        <v/>
      </c>
      <c r="K1611" s="92" t="str">
        <f>IF(Data!D1616="","",Data!D1616)</f>
        <v/>
      </c>
    </row>
    <row r="1612" spans="9:11">
      <c r="I1612" s="92" t="str">
        <f>IF(Data!B1617="","",Data!B1617)</f>
        <v/>
      </c>
      <c r="J1612" s="92" t="str">
        <f>IF(Data!C1617="","",Data!C1617)</f>
        <v/>
      </c>
      <c r="K1612" s="92" t="str">
        <f>IF(Data!D1617="","",Data!D1617)</f>
        <v/>
      </c>
    </row>
    <row r="1613" spans="9:11">
      <c r="I1613" s="92" t="str">
        <f>IF(Data!B1618="","",Data!B1618)</f>
        <v/>
      </c>
      <c r="J1613" s="92" t="str">
        <f>IF(Data!C1618="","",Data!C1618)</f>
        <v/>
      </c>
      <c r="K1613" s="92" t="str">
        <f>IF(Data!D1618="","",Data!D1618)</f>
        <v/>
      </c>
    </row>
    <row r="1614" spans="9:11">
      <c r="I1614" s="92" t="str">
        <f>IF(Data!B1619="","",Data!B1619)</f>
        <v/>
      </c>
      <c r="J1614" s="92" t="str">
        <f>IF(Data!C1619="","",Data!C1619)</f>
        <v/>
      </c>
      <c r="K1614" s="92" t="str">
        <f>IF(Data!D1619="","",Data!D1619)</f>
        <v/>
      </c>
    </row>
    <row r="1615" spans="9:11">
      <c r="I1615" s="92" t="str">
        <f>IF(Data!B1620="","",Data!B1620)</f>
        <v/>
      </c>
      <c r="J1615" s="92" t="str">
        <f>IF(Data!C1620="","",Data!C1620)</f>
        <v/>
      </c>
      <c r="K1615" s="92" t="str">
        <f>IF(Data!D1620="","",Data!D1620)</f>
        <v/>
      </c>
    </row>
    <row r="1616" spans="9:11">
      <c r="I1616" s="92" t="str">
        <f>IF(Data!B1621="","",Data!B1621)</f>
        <v/>
      </c>
      <c r="J1616" s="92" t="str">
        <f>IF(Data!C1621="","",Data!C1621)</f>
        <v/>
      </c>
      <c r="K1616" s="92" t="str">
        <f>IF(Data!D1621="","",Data!D1621)</f>
        <v/>
      </c>
    </row>
    <row r="1617" spans="9:11">
      <c r="I1617" s="92" t="str">
        <f>IF(Data!B1622="","",Data!B1622)</f>
        <v/>
      </c>
      <c r="J1617" s="92" t="str">
        <f>IF(Data!C1622="","",Data!C1622)</f>
        <v/>
      </c>
      <c r="K1617" s="92" t="str">
        <f>IF(Data!D1622="","",Data!D1622)</f>
        <v/>
      </c>
    </row>
    <row r="1618" spans="9:11">
      <c r="I1618" s="92" t="str">
        <f>IF(Data!B1623="","",Data!B1623)</f>
        <v/>
      </c>
      <c r="J1618" s="92" t="str">
        <f>IF(Data!C1623="","",Data!C1623)</f>
        <v/>
      </c>
      <c r="K1618" s="92" t="str">
        <f>IF(Data!D1623="","",Data!D1623)</f>
        <v/>
      </c>
    </row>
    <row r="1619" spans="9:11">
      <c r="I1619" s="92" t="str">
        <f>IF(Data!B1624="","",Data!B1624)</f>
        <v/>
      </c>
      <c r="J1619" s="92" t="str">
        <f>IF(Data!C1624="","",Data!C1624)</f>
        <v/>
      </c>
      <c r="K1619" s="92" t="str">
        <f>IF(Data!D1624="","",Data!D1624)</f>
        <v/>
      </c>
    </row>
    <row r="1620" spans="9:11">
      <c r="I1620" s="92" t="str">
        <f>IF(Data!B1625="","",Data!B1625)</f>
        <v/>
      </c>
      <c r="J1620" s="92" t="str">
        <f>IF(Data!C1625="","",Data!C1625)</f>
        <v/>
      </c>
      <c r="K1620" s="92" t="str">
        <f>IF(Data!D1625="","",Data!D1625)</f>
        <v/>
      </c>
    </row>
    <row r="1621" spans="9:11">
      <c r="I1621" s="92" t="str">
        <f>IF(Data!B1626="","",Data!B1626)</f>
        <v/>
      </c>
      <c r="J1621" s="92" t="str">
        <f>IF(Data!C1626="","",Data!C1626)</f>
        <v/>
      </c>
      <c r="K1621" s="92" t="str">
        <f>IF(Data!D1626="","",Data!D1626)</f>
        <v/>
      </c>
    </row>
    <row r="1622" spans="9:11">
      <c r="I1622" s="92" t="str">
        <f>IF(Data!B1627="","",Data!B1627)</f>
        <v/>
      </c>
      <c r="J1622" s="92" t="str">
        <f>IF(Data!C1627="","",Data!C1627)</f>
        <v/>
      </c>
      <c r="K1622" s="92" t="str">
        <f>IF(Data!D1627="","",Data!D1627)</f>
        <v/>
      </c>
    </row>
    <row r="1623" spans="9:11">
      <c r="I1623" s="92" t="str">
        <f>IF(Data!B1628="","",Data!B1628)</f>
        <v/>
      </c>
      <c r="J1623" s="92" t="str">
        <f>IF(Data!C1628="","",Data!C1628)</f>
        <v/>
      </c>
      <c r="K1623" s="92" t="str">
        <f>IF(Data!D1628="","",Data!D1628)</f>
        <v/>
      </c>
    </row>
    <row r="1624" spans="9:11">
      <c r="I1624" s="92" t="str">
        <f>IF(Data!B1629="","",Data!B1629)</f>
        <v/>
      </c>
      <c r="J1624" s="92" t="str">
        <f>IF(Data!C1629="","",Data!C1629)</f>
        <v/>
      </c>
      <c r="K1624" s="92" t="str">
        <f>IF(Data!D1629="","",Data!D1629)</f>
        <v/>
      </c>
    </row>
    <row r="1625" spans="9:11">
      <c r="I1625" s="92" t="str">
        <f>IF(Data!B1630="","",Data!B1630)</f>
        <v/>
      </c>
      <c r="J1625" s="92" t="str">
        <f>IF(Data!C1630="","",Data!C1630)</f>
        <v/>
      </c>
      <c r="K1625" s="92" t="str">
        <f>IF(Data!D1630="","",Data!D1630)</f>
        <v/>
      </c>
    </row>
    <row r="1626" spans="9:11">
      <c r="I1626" s="92" t="str">
        <f>IF(Data!B1631="","",Data!B1631)</f>
        <v/>
      </c>
      <c r="J1626" s="92" t="str">
        <f>IF(Data!C1631="","",Data!C1631)</f>
        <v/>
      </c>
      <c r="K1626" s="92" t="str">
        <f>IF(Data!D1631="","",Data!D1631)</f>
        <v/>
      </c>
    </row>
    <row r="1627" spans="9:11">
      <c r="I1627" s="92" t="str">
        <f>IF(Data!B1632="","",Data!B1632)</f>
        <v/>
      </c>
      <c r="J1627" s="92" t="str">
        <f>IF(Data!C1632="","",Data!C1632)</f>
        <v/>
      </c>
      <c r="K1627" s="92" t="str">
        <f>IF(Data!D1632="","",Data!D1632)</f>
        <v/>
      </c>
    </row>
    <row r="1628" spans="9:11">
      <c r="I1628" s="92" t="str">
        <f>IF(Data!B1633="","",Data!B1633)</f>
        <v/>
      </c>
      <c r="J1628" s="92" t="str">
        <f>IF(Data!C1633="","",Data!C1633)</f>
        <v/>
      </c>
      <c r="K1628" s="92" t="str">
        <f>IF(Data!D1633="","",Data!D1633)</f>
        <v/>
      </c>
    </row>
    <row r="1629" spans="9:11">
      <c r="I1629" s="92" t="str">
        <f>IF(Data!B1634="","",Data!B1634)</f>
        <v/>
      </c>
      <c r="J1629" s="92" t="str">
        <f>IF(Data!C1634="","",Data!C1634)</f>
        <v/>
      </c>
      <c r="K1629" s="92" t="str">
        <f>IF(Data!D1634="","",Data!D1634)</f>
        <v/>
      </c>
    </row>
    <row r="1630" spans="9:11">
      <c r="I1630" s="92" t="str">
        <f>IF(Data!B1635="","",Data!B1635)</f>
        <v/>
      </c>
      <c r="J1630" s="92" t="str">
        <f>IF(Data!C1635="","",Data!C1635)</f>
        <v/>
      </c>
      <c r="K1630" s="92" t="str">
        <f>IF(Data!D1635="","",Data!D1635)</f>
        <v/>
      </c>
    </row>
    <row r="1631" spans="9:11">
      <c r="I1631" s="92" t="str">
        <f>IF(Data!B1636="","",Data!B1636)</f>
        <v/>
      </c>
      <c r="J1631" s="92" t="str">
        <f>IF(Data!C1636="","",Data!C1636)</f>
        <v/>
      </c>
      <c r="K1631" s="92" t="str">
        <f>IF(Data!D1636="","",Data!D1636)</f>
        <v/>
      </c>
    </row>
    <row r="1632" spans="9:11">
      <c r="I1632" s="92" t="str">
        <f>IF(Data!B1637="","",Data!B1637)</f>
        <v/>
      </c>
      <c r="J1632" s="92" t="str">
        <f>IF(Data!C1637="","",Data!C1637)</f>
        <v/>
      </c>
      <c r="K1632" s="92" t="str">
        <f>IF(Data!D1637="","",Data!D1637)</f>
        <v/>
      </c>
    </row>
    <row r="1633" spans="9:11">
      <c r="I1633" s="92" t="str">
        <f>IF(Data!B1638="","",Data!B1638)</f>
        <v/>
      </c>
      <c r="J1633" s="92" t="str">
        <f>IF(Data!C1638="","",Data!C1638)</f>
        <v/>
      </c>
      <c r="K1633" s="92" t="str">
        <f>IF(Data!D1638="","",Data!D1638)</f>
        <v/>
      </c>
    </row>
    <row r="1634" spans="9:11">
      <c r="I1634" s="92" t="str">
        <f>IF(Data!B1639="","",Data!B1639)</f>
        <v/>
      </c>
      <c r="J1634" s="92" t="str">
        <f>IF(Data!C1639="","",Data!C1639)</f>
        <v/>
      </c>
      <c r="K1634" s="92" t="str">
        <f>IF(Data!D1639="","",Data!D1639)</f>
        <v/>
      </c>
    </row>
    <row r="1635" spans="9:11">
      <c r="I1635" s="92" t="str">
        <f>IF(Data!B1640="","",Data!B1640)</f>
        <v/>
      </c>
      <c r="J1635" s="92" t="str">
        <f>IF(Data!C1640="","",Data!C1640)</f>
        <v/>
      </c>
      <c r="K1635" s="92" t="str">
        <f>IF(Data!D1640="","",Data!D1640)</f>
        <v/>
      </c>
    </row>
    <row r="1636" spans="9:11">
      <c r="I1636" s="92" t="str">
        <f>IF(Data!B1641="","",Data!B1641)</f>
        <v/>
      </c>
      <c r="J1636" s="92" t="str">
        <f>IF(Data!C1641="","",Data!C1641)</f>
        <v/>
      </c>
      <c r="K1636" s="92" t="str">
        <f>IF(Data!D1641="","",Data!D1641)</f>
        <v/>
      </c>
    </row>
    <row r="1637" spans="9:11">
      <c r="I1637" s="92" t="str">
        <f>IF(Data!B1642="","",Data!B1642)</f>
        <v/>
      </c>
      <c r="J1637" s="92" t="str">
        <f>IF(Data!C1642="","",Data!C1642)</f>
        <v/>
      </c>
      <c r="K1637" s="92" t="str">
        <f>IF(Data!D1642="","",Data!D1642)</f>
        <v/>
      </c>
    </row>
    <row r="1638" spans="9:11">
      <c r="I1638" s="92" t="str">
        <f>IF(Data!B1643="","",Data!B1643)</f>
        <v/>
      </c>
      <c r="J1638" s="92" t="str">
        <f>IF(Data!C1643="","",Data!C1643)</f>
        <v/>
      </c>
      <c r="K1638" s="92" t="str">
        <f>IF(Data!D1643="","",Data!D1643)</f>
        <v/>
      </c>
    </row>
    <row r="1639" spans="9:11">
      <c r="I1639" s="92" t="str">
        <f>IF(Data!B1644="","",Data!B1644)</f>
        <v/>
      </c>
      <c r="J1639" s="92" t="str">
        <f>IF(Data!C1644="","",Data!C1644)</f>
        <v/>
      </c>
      <c r="K1639" s="92" t="str">
        <f>IF(Data!D1644="","",Data!D1644)</f>
        <v/>
      </c>
    </row>
    <row r="1640" spans="9:11">
      <c r="I1640" s="92" t="str">
        <f>IF(Data!B1645="","",Data!B1645)</f>
        <v/>
      </c>
      <c r="J1640" s="92" t="str">
        <f>IF(Data!C1645="","",Data!C1645)</f>
        <v/>
      </c>
      <c r="K1640" s="92" t="str">
        <f>IF(Data!D1645="","",Data!D1645)</f>
        <v/>
      </c>
    </row>
    <row r="1641" spans="9:11">
      <c r="I1641" s="92" t="str">
        <f>IF(Data!B1646="","",Data!B1646)</f>
        <v/>
      </c>
      <c r="J1641" s="92" t="str">
        <f>IF(Data!C1646="","",Data!C1646)</f>
        <v/>
      </c>
      <c r="K1641" s="92" t="str">
        <f>IF(Data!D1646="","",Data!D1646)</f>
        <v/>
      </c>
    </row>
    <row r="1642" spans="9:11">
      <c r="I1642" s="92" t="str">
        <f>IF(Data!B1647="","",Data!B1647)</f>
        <v/>
      </c>
      <c r="J1642" s="92" t="str">
        <f>IF(Data!C1647="","",Data!C1647)</f>
        <v/>
      </c>
      <c r="K1642" s="92" t="str">
        <f>IF(Data!D1647="","",Data!D1647)</f>
        <v/>
      </c>
    </row>
    <row r="1643" spans="9:11">
      <c r="I1643" s="92" t="str">
        <f>IF(Data!B1648="","",Data!B1648)</f>
        <v/>
      </c>
      <c r="J1643" s="92" t="str">
        <f>IF(Data!C1648="","",Data!C1648)</f>
        <v/>
      </c>
      <c r="K1643" s="92" t="str">
        <f>IF(Data!D1648="","",Data!D1648)</f>
        <v/>
      </c>
    </row>
    <row r="1644" spans="9:11">
      <c r="I1644" s="92" t="str">
        <f>IF(Data!B1649="","",Data!B1649)</f>
        <v/>
      </c>
      <c r="J1644" s="92" t="str">
        <f>IF(Data!C1649="","",Data!C1649)</f>
        <v/>
      </c>
      <c r="K1644" s="92" t="str">
        <f>IF(Data!D1649="","",Data!D1649)</f>
        <v/>
      </c>
    </row>
    <row r="1645" spans="9:11">
      <c r="I1645" s="92" t="str">
        <f>IF(Data!B1650="","",Data!B1650)</f>
        <v/>
      </c>
      <c r="J1645" s="92" t="str">
        <f>IF(Data!C1650="","",Data!C1650)</f>
        <v/>
      </c>
      <c r="K1645" s="92" t="str">
        <f>IF(Data!D1650="","",Data!D1650)</f>
        <v/>
      </c>
    </row>
    <row r="1646" spans="9:11">
      <c r="I1646" s="92" t="str">
        <f>IF(Data!B1651="","",Data!B1651)</f>
        <v/>
      </c>
      <c r="J1646" s="92" t="str">
        <f>IF(Data!C1651="","",Data!C1651)</f>
        <v/>
      </c>
      <c r="K1646" s="92" t="str">
        <f>IF(Data!D1651="","",Data!D1651)</f>
        <v/>
      </c>
    </row>
    <row r="1647" spans="9:11">
      <c r="I1647" s="92" t="str">
        <f>IF(Data!B1652="","",Data!B1652)</f>
        <v/>
      </c>
      <c r="J1647" s="92" t="str">
        <f>IF(Data!C1652="","",Data!C1652)</f>
        <v/>
      </c>
      <c r="K1647" s="92" t="str">
        <f>IF(Data!D1652="","",Data!D1652)</f>
        <v/>
      </c>
    </row>
    <row r="1648" spans="9:11">
      <c r="I1648" s="92" t="str">
        <f>IF(Data!B1653="","",Data!B1653)</f>
        <v/>
      </c>
      <c r="J1648" s="92" t="str">
        <f>IF(Data!C1653="","",Data!C1653)</f>
        <v/>
      </c>
      <c r="K1648" s="92" t="str">
        <f>IF(Data!D1653="","",Data!D1653)</f>
        <v/>
      </c>
    </row>
    <row r="1649" spans="9:11">
      <c r="I1649" s="92" t="str">
        <f>IF(Data!B1654="","",Data!B1654)</f>
        <v/>
      </c>
      <c r="J1649" s="92" t="str">
        <f>IF(Data!C1654="","",Data!C1654)</f>
        <v/>
      </c>
      <c r="K1649" s="92" t="str">
        <f>IF(Data!D1654="","",Data!D1654)</f>
        <v/>
      </c>
    </row>
    <row r="1650" spans="9:11">
      <c r="I1650" s="92" t="str">
        <f>IF(Data!B1655="","",Data!B1655)</f>
        <v/>
      </c>
      <c r="J1650" s="92" t="str">
        <f>IF(Data!C1655="","",Data!C1655)</f>
        <v/>
      </c>
      <c r="K1650" s="92" t="str">
        <f>IF(Data!D1655="","",Data!D1655)</f>
        <v/>
      </c>
    </row>
    <row r="1651" spans="9:11">
      <c r="I1651" s="92" t="str">
        <f>IF(Data!B1656="","",Data!B1656)</f>
        <v/>
      </c>
      <c r="J1651" s="92" t="str">
        <f>IF(Data!C1656="","",Data!C1656)</f>
        <v/>
      </c>
      <c r="K1651" s="92" t="str">
        <f>IF(Data!D1656="","",Data!D1656)</f>
        <v/>
      </c>
    </row>
    <row r="1652" spans="9:11">
      <c r="I1652" s="92" t="str">
        <f>IF(Data!B1657="","",Data!B1657)</f>
        <v/>
      </c>
      <c r="J1652" s="92" t="str">
        <f>IF(Data!C1657="","",Data!C1657)</f>
        <v/>
      </c>
      <c r="K1652" s="92" t="str">
        <f>IF(Data!D1657="","",Data!D1657)</f>
        <v/>
      </c>
    </row>
    <row r="1653" spans="9:11">
      <c r="I1653" s="92" t="str">
        <f>IF(Data!B1658="","",Data!B1658)</f>
        <v/>
      </c>
      <c r="J1653" s="92" t="str">
        <f>IF(Data!C1658="","",Data!C1658)</f>
        <v/>
      </c>
      <c r="K1653" s="92" t="str">
        <f>IF(Data!D1658="","",Data!D1658)</f>
        <v/>
      </c>
    </row>
    <row r="1654" spans="9:11">
      <c r="I1654" s="92" t="str">
        <f>IF(Data!B1659="","",Data!B1659)</f>
        <v/>
      </c>
      <c r="J1654" s="92" t="str">
        <f>IF(Data!C1659="","",Data!C1659)</f>
        <v/>
      </c>
      <c r="K1654" s="92" t="str">
        <f>IF(Data!D1659="","",Data!D1659)</f>
        <v/>
      </c>
    </row>
    <row r="1655" spans="9:11">
      <c r="I1655" s="92" t="str">
        <f>IF(Data!B1660="","",Data!B1660)</f>
        <v/>
      </c>
      <c r="J1655" s="92" t="str">
        <f>IF(Data!C1660="","",Data!C1660)</f>
        <v/>
      </c>
      <c r="K1655" s="92" t="str">
        <f>IF(Data!D1660="","",Data!D1660)</f>
        <v/>
      </c>
    </row>
    <row r="1656" spans="9:11">
      <c r="I1656" s="92" t="str">
        <f>IF(Data!B1661="","",Data!B1661)</f>
        <v/>
      </c>
      <c r="J1656" s="92" t="str">
        <f>IF(Data!C1661="","",Data!C1661)</f>
        <v/>
      </c>
      <c r="K1656" s="92" t="str">
        <f>IF(Data!D1661="","",Data!D1661)</f>
        <v/>
      </c>
    </row>
    <row r="1657" spans="9:11">
      <c r="I1657" s="92" t="str">
        <f>IF(Data!B1662="","",Data!B1662)</f>
        <v/>
      </c>
      <c r="J1657" s="92" t="str">
        <f>IF(Data!C1662="","",Data!C1662)</f>
        <v/>
      </c>
      <c r="K1657" s="92" t="str">
        <f>IF(Data!D1662="","",Data!D1662)</f>
        <v/>
      </c>
    </row>
    <row r="1658" spans="9:11">
      <c r="I1658" s="92" t="str">
        <f>IF(Data!B1663="","",Data!B1663)</f>
        <v/>
      </c>
      <c r="J1658" s="92" t="str">
        <f>IF(Data!C1663="","",Data!C1663)</f>
        <v/>
      </c>
      <c r="K1658" s="92" t="str">
        <f>IF(Data!D1663="","",Data!D1663)</f>
        <v/>
      </c>
    </row>
    <row r="1659" spans="9:11">
      <c r="I1659" s="92" t="str">
        <f>IF(Data!B1664="","",Data!B1664)</f>
        <v/>
      </c>
      <c r="J1659" s="92" t="str">
        <f>IF(Data!C1664="","",Data!C1664)</f>
        <v/>
      </c>
      <c r="K1659" s="92" t="str">
        <f>IF(Data!D1664="","",Data!D1664)</f>
        <v/>
      </c>
    </row>
    <row r="1660" spans="9:11">
      <c r="I1660" s="92" t="str">
        <f>IF(Data!B1665="","",Data!B1665)</f>
        <v/>
      </c>
      <c r="J1660" s="92" t="str">
        <f>IF(Data!C1665="","",Data!C1665)</f>
        <v/>
      </c>
      <c r="K1660" s="92" t="str">
        <f>IF(Data!D1665="","",Data!D1665)</f>
        <v/>
      </c>
    </row>
    <row r="1661" spans="9:11">
      <c r="I1661" s="92" t="str">
        <f>IF(Data!B1666="","",Data!B1666)</f>
        <v/>
      </c>
      <c r="J1661" s="92" t="str">
        <f>IF(Data!C1666="","",Data!C1666)</f>
        <v/>
      </c>
      <c r="K1661" s="92" t="str">
        <f>IF(Data!D1666="","",Data!D1666)</f>
        <v/>
      </c>
    </row>
    <row r="1662" spans="9:11">
      <c r="I1662" s="92" t="str">
        <f>IF(Data!B1667="","",Data!B1667)</f>
        <v/>
      </c>
      <c r="J1662" s="92" t="str">
        <f>IF(Data!C1667="","",Data!C1667)</f>
        <v/>
      </c>
      <c r="K1662" s="92" t="str">
        <f>IF(Data!D1667="","",Data!D1667)</f>
        <v/>
      </c>
    </row>
    <row r="1663" spans="9:11">
      <c r="I1663" s="92" t="str">
        <f>IF(Data!B1668="","",Data!B1668)</f>
        <v/>
      </c>
      <c r="J1663" s="92" t="str">
        <f>IF(Data!C1668="","",Data!C1668)</f>
        <v/>
      </c>
      <c r="K1663" s="92" t="str">
        <f>IF(Data!D1668="","",Data!D1668)</f>
        <v/>
      </c>
    </row>
    <row r="1664" spans="9:11">
      <c r="I1664" s="92" t="str">
        <f>IF(Data!B1669="","",Data!B1669)</f>
        <v/>
      </c>
      <c r="J1664" s="92" t="str">
        <f>IF(Data!C1669="","",Data!C1669)</f>
        <v/>
      </c>
      <c r="K1664" s="92" t="str">
        <f>IF(Data!D1669="","",Data!D1669)</f>
        <v/>
      </c>
    </row>
    <row r="1665" spans="9:11">
      <c r="I1665" s="92" t="str">
        <f>IF(Data!B1670="","",Data!B1670)</f>
        <v/>
      </c>
      <c r="J1665" s="92" t="str">
        <f>IF(Data!C1670="","",Data!C1670)</f>
        <v/>
      </c>
      <c r="K1665" s="92" t="str">
        <f>IF(Data!D1670="","",Data!D1670)</f>
        <v/>
      </c>
    </row>
    <row r="1666" spans="9:11">
      <c r="I1666" s="92" t="str">
        <f>IF(Data!B1671="","",Data!B1671)</f>
        <v/>
      </c>
      <c r="J1666" s="92" t="str">
        <f>IF(Data!C1671="","",Data!C1671)</f>
        <v/>
      </c>
      <c r="K1666" s="92" t="str">
        <f>IF(Data!D1671="","",Data!D1671)</f>
        <v/>
      </c>
    </row>
    <row r="1667" spans="9:11">
      <c r="I1667" s="92" t="str">
        <f>IF(Data!B1672="","",Data!B1672)</f>
        <v/>
      </c>
      <c r="J1667" s="92" t="str">
        <f>IF(Data!C1672="","",Data!C1672)</f>
        <v/>
      </c>
      <c r="K1667" s="92" t="str">
        <f>IF(Data!D1672="","",Data!D1672)</f>
        <v/>
      </c>
    </row>
    <row r="1668" spans="9:11">
      <c r="I1668" s="92" t="str">
        <f>IF(Data!B1673="","",Data!B1673)</f>
        <v/>
      </c>
      <c r="J1668" s="92" t="str">
        <f>IF(Data!C1673="","",Data!C1673)</f>
        <v/>
      </c>
      <c r="K1668" s="92" t="str">
        <f>IF(Data!D1673="","",Data!D1673)</f>
        <v/>
      </c>
    </row>
    <row r="1669" spans="9:11">
      <c r="I1669" s="92" t="str">
        <f>IF(Data!B1674="","",Data!B1674)</f>
        <v/>
      </c>
      <c r="J1669" s="92" t="str">
        <f>IF(Data!C1674="","",Data!C1674)</f>
        <v/>
      </c>
      <c r="K1669" s="92" t="str">
        <f>IF(Data!D1674="","",Data!D1674)</f>
        <v/>
      </c>
    </row>
    <row r="1670" spans="9:11">
      <c r="I1670" s="92" t="str">
        <f>IF(Data!B1675="","",Data!B1675)</f>
        <v/>
      </c>
      <c r="J1670" s="92" t="str">
        <f>IF(Data!C1675="","",Data!C1675)</f>
        <v/>
      </c>
      <c r="K1670" s="92" t="str">
        <f>IF(Data!D1675="","",Data!D1675)</f>
        <v/>
      </c>
    </row>
    <row r="1671" spans="9:11">
      <c r="I1671" s="92" t="str">
        <f>IF(Data!B1676="","",Data!B1676)</f>
        <v/>
      </c>
      <c r="J1671" s="92" t="str">
        <f>IF(Data!C1676="","",Data!C1676)</f>
        <v/>
      </c>
      <c r="K1671" s="92" t="str">
        <f>IF(Data!D1676="","",Data!D1676)</f>
        <v/>
      </c>
    </row>
    <row r="1672" spans="9:11">
      <c r="I1672" s="92" t="str">
        <f>IF(Data!B1677="","",Data!B1677)</f>
        <v/>
      </c>
      <c r="J1672" s="92" t="str">
        <f>IF(Data!C1677="","",Data!C1677)</f>
        <v/>
      </c>
      <c r="K1672" s="92" t="str">
        <f>IF(Data!D1677="","",Data!D1677)</f>
        <v/>
      </c>
    </row>
    <row r="1673" spans="9:11">
      <c r="I1673" s="92" t="str">
        <f>IF(Data!B1678="","",Data!B1678)</f>
        <v/>
      </c>
      <c r="J1673" s="92" t="str">
        <f>IF(Data!C1678="","",Data!C1678)</f>
        <v/>
      </c>
      <c r="K1673" s="92" t="str">
        <f>IF(Data!D1678="","",Data!D1678)</f>
        <v/>
      </c>
    </row>
    <row r="1674" spans="9:11">
      <c r="I1674" s="92" t="str">
        <f>IF(Data!B1679="","",Data!B1679)</f>
        <v/>
      </c>
      <c r="J1674" s="92" t="str">
        <f>IF(Data!C1679="","",Data!C1679)</f>
        <v/>
      </c>
      <c r="K1674" s="92" t="str">
        <f>IF(Data!D1679="","",Data!D1679)</f>
        <v/>
      </c>
    </row>
    <row r="1675" spans="9:11">
      <c r="I1675" s="92" t="str">
        <f>IF(Data!B1680="","",Data!B1680)</f>
        <v/>
      </c>
      <c r="J1675" s="92" t="str">
        <f>IF(Data!C1680="","",Data!C1680)</f>
        <v/>
      </c>
      <c r="K1675" s="92" t="str">
        <f>IF(Data!D1680="","",Data!D1680)</f>
        <v/>
      </c>
    </row>
    <row r="1676" spans="9:11">
      <c r="I1676" s="92" t="str">
        <f>IF(Data!B1681="","",Data!B1681)</f>
        <v/>
      </c>
      <c r="J1676" s="92" t="str">
        <f>IF(Data!C1681="","",Data!C1681)</f>
        <v/>
      </c>
      <c r="K1676" s="92" t="str">
        <f>IF(Data!D1681="","",Data!D1681)</f>
        <v/>
      </c>
    </row>
    <row r="1677" spans="9:11">
      <c r="I1677" s="92" t="str">
        <f>IF(Data!B1682="","",Data!B1682)</f>
        <v/>
      </c>
      <c r="J1677" s="92" t="str">
        <f>IF(Data!C1682="","",Data!C1682)</f>
        <v/>
      </c>
      <c r="K1677" s="92" t="str">
        <f>IF(Data!D1682="","",Data!D1682)</f>
        <v/>
      </c>
    </row>
    <row r="1678" spans="9:11">
      <c r="I1678" s="92" t="str">
        <f>IF(Data!B1683="","",Data!B1683)</f>
        <v/>
      </c>
      <c r="J1678" s="92" t="str">
        <f>IF(Data!C1683="","",Data!C1683)</f>
        <v/>
      </c>
      <c r="K1678" s="92" t="str">
        <f>IF(Data!D1683="","",Data!D1683)</f>
        <v/>
      </c>
    </row>
    <row r="1679" spans="9:11">
      <c r="I1679" s="92" t="str">
        <f>IF(Data!B1684="","",Data!B1684)</f>
        <v/>
      </c>
      <c r="J1679" s="92" t="str">
        <f>IF(Data!C1684="","",Data!C1684)</f>
        <v/>
      </c>
      <c r="K1679" s="92" t="str">
        <f>IF(Data!D1684="","",Data!D1684)</f>
        <v/>
      </c>
    </row>
    <row r="1680" spans="9:11">
      <c r="I1680" s="92" t="str">
        <f>IF(Data!B1685="","",Data!B1685)</f>
        <v/>
      </c>
      <c r="J1680" s="92" t="str">
        <f>IF(Data!C1685="","",Data!C1685)</f>
        <v/>
      </c>
      <c r="K1680" s="92" t="str">
        <f>IF(Data!D1685="","",Data!D1685)</f>
        <v/>
      </c>
    </row>
    <row r="1681" spans="9:11">
      <c r="I1681" s="92" t="str">
        <f>IF(Data!B1686="","",Data!B1686)</f>
        <v/>
      </c>
      <c r="J1681" s="92" t="str">
        <f>IF(Data!C1686="","",Data!C1686)</f>
        <v/>
      </c>
      <c r="K1681" s="92" t="str">
        <f>IF(Data!D1686="","",Data!D1686)</f>
        <v/>
      </c>
    </row>
    <row r="1682" spans="9:11">
      <c r="I1682" s="92" t="str">
        <f>IF(Data!B1687="","",Data!B1687)</f>
        <v/>
      </c>
      <c r="J1682" s="92" t="str">
        <f>IF(Data!C1687="","",Data!C1687)</f>
        <v/>
      </c>
      <c r="K1682" s="92" t="str">
        <f>IF(Data!D1687="","",Data!D1687)</f>
        <v/>
      </c>
    </row>
    <row r="1683" spans="9:11">
      <c r="I1683" s="92" t="str">
        <f>IF(Data!B1688="","",Data!B1688)</f>
        <v/>
      </c>
      <c r="J1683" s="92" t="str">
        <f>IF(Data!C1688="","",Data!C1688)</f>
        <v/>
      </c>
      <c r="K1683" s="92" t="str">
        <f>IF(Data!D1688="","",Data!D1688)</f>
        <v/>
      </c>
    </row>
    <row r="1684" spans="9:11">
      <c r="I1684" s="92" t="str">
        <f>IF(Data!B1689="","",Data!B1689)</f>
        <v/>
      </c>
      <c r="J1684" s="92" t="str">
        <f>IF(Data!C1689="","",Data!C1689)</f>
        <v/>
      </c>
      <c r="K1684" s="92" t="str">
        <f>IF(Data!D1689="","",Data!D1689)</f>
        <v/>
      </c>
    </row>
    <row r="1685" spans="9:11">
      <c r="I1685" s="92" t="str">
        <f>IF(Data!B1690="","",Data!B1690)</f>
        <v/>
      </c>
      <c r="J1685" s="92" t="str">
        <f>IF(Data!C1690="","",Data!C1690)</f>
        <v/>
      </c>
      <c r="K1685" s="92" t="str">
        <f>IF(Data!D1690="","",Data!D1690)</f>
        <v/>
      </c>
    </row>
    <row r="1686" spans="9:11">
      <c r="I1686" s="92" t="str">
        <f>IF(Data!B1691="","",Data!B1691)</f>
        <v/>
      </c>
      <c r="J1686" s="92" t="str">
        <f>IF(Data!C1691="","",Data!C1691)</f>
        <v/>
      </c>
      <c r="K1686" s="92" t="str">
        <f>IF(Data!D1691="","",Data!D1691)</f>
        <v/>
      </c>
    </row>
    <row r="1687" spans="9:11">
      <c r="I1687" s="92" t="str">
        <f>IF(Data!B1692="","",Data!B1692)</f>
        <v/>
      </c>
      <c r="J1687" s="92" t="str">
        <f>IF(Data!C1692="","",Data!C1692)</f>
        <v/>
      </c>
      <c r="K1687" s="92" t="str">
        <f>IF(Data!D1692="","",Data!D1692)</f>
        <v/>
      </c>
    </row>
    <row r="1688" spans="9:11">
      <c r="I1688" s="92" t="str">
        <f>IF(Data!B1693="","",Data!B1693)</f>
        <v/>
      </c>
      <c r="J1688" s="92" t="str">
        <f>IF(Data!C1693="","",Data!C1693)</f>
        <v/>
      </c>
      <c r="K1688" s="92" t="str">
        <f>IF(Data!D1693="","",Data!D1693)</f>
        <v/>
      </c>
    </row>
    <row r="1689" spans="9:11">
      <c r="I1689" s="92" t="str">
        <f>IF(Data!B1694="","",Data!B1694)</f>
        <v/>
      </c>
      <c r="J1689" s="92" t="str">
        <f>IF(Data!C1694="","",Data!C1694)</f>
        <v/>
      </c>
      <c r="K1689" s="92" t="str">
        <f>IF(Data!D1694="","",Data!D1694)</f>
        <v/>
      </c>
    </row>
    <row r="1690" spans="9:11">
      <c r="I1690" s="92" t="str">
        <f>IF(Data!B1695="","",Data!B1695)</f>
        <v/>
      </c>
      <c r="J1690" s="92" t="str">
        <f>IF(Data!C1695="","",Data!C1695)</f>
        <v/>
      </c>
      <c r="K1690" s="92" t="str">
        <f>IF(Data!D1695="","",Data!D1695)</f>
        <v/>
      </c>
    </row>
    <row r="1691" spans="9:11">
      <c r="I1691" s="92" t="str">
        <f>IF(Data!B1696="","",Data!B1696)</f>
        <v/>
      </c>
      <c r="J1691" s="92" t="str">
        <f>IF(Data!C1696="","",Data!C1696)</f>
        <v/>
      </c>
      <c r="K1691" s="92" t="str">
        <f>IF(Data!D1696="","",Data!D1696)</f>
        <v/>
      </c>
    </row>
    <row r="1692" spans="9:11">
      <c r="I1692" s="92" t="str">
        <f>IF(Data!B1697="","",Data!B1697)</f>
        <v/>
      </c>
      <c r="J1692" s="92" t="str">
        <f>IF(Data!C1697="","",Data!C1697)</f>
        <v/>
      </c>
      <c r="K1692" s="92" t="str">
        <f>IF(Data!D1697="","",Data!D1697)</f>
        <v/>
      </c>
    </row>
    <row r="1693" spans="9:11">
      <c r="I1693" s="92" t="str">
        <f>IF(Data!B1698="","",Data!B1698)</f>
        <v/>
      </c>
      <c r="J1693" s="92" t="str">
        <f>IF(Data!C1698="","",Data!C1698)</f>
        <v/>
      </c>
      <c r="K1693" s="92" t="str">
        <f>IF(Data!D1698="","",Data!D1698)</f>
        <v/>
      </c>
    </row>
    <row r="1694" spans="9:11">
      <c r="I1694" s="92" t="str">
        <f>IF(Data!B1699="","",Data!B1699)</f>
        <v/>
      </c>
      <c r="J1694" s="92" t="str">
        <f>IF(Data!C1699="","",Data!C1699)</f>
        <v/>
      </c>
      <c r="K1694" s="92" t="str">
        <f>IF(Data!D1699="","",Data!D1699)</f>
        <v/>
      </c>
    </row>
    <row r="1695" spans="9:11">
      <c r="I1695" s="92" t="str">
        <f>IF(Data!B1700="","",Data!B1700)</f>
        <v/>
      </c>
      <c r="J1695" s="92" t="str">
        <f>IF(Data!C1700="","",Data!C1700)</f>
        <v/>
      </c>
      <c r="K1695" s="92" t="str">
        <f>IF(Data!D1700="","",Data!D1700)</f>
        <v/>
      </c>
    </row>
    <row r="1696" spans="9:11">
      <c r="I1696" s="92" t="str">
        <f>IF(Data!B1701="","",Data!B1701)</f>
        <v/>
      </c>
      <c r="J1696" s="92" t="str">
        <f>IF(Data!C1701="","",Data!C1701)</f>
        <v/>
      </c>
      <c r="K1696" s="92" t="str">
        <f>IF(Data!D1701="","",Data!D1701)</f>
        <v/>
      </c>
    </row>
    <row r="1697" spans="9:11">
      <c r="I1697" s="92" t="str">
        <f>IF(Data!B1702="","",Data!B1702)</f>
        <v/>
      </c>
      <c r="J1697" s="92" t="str">
        <f>IF(Data!C1702="","",Data!C1702)</f>
        <v/>
      </c>
      <c r="K1697" s="92" t="str">
        <f>IF(Data!D1702="","",Data!D1702)</f>
        <v/>
      </c>
    </row>
    <row r="1698" spans="9:11">
      <c r="I1698" s="92" t="str">
        <f>IF(Data!B1703="","",Data!B1703)</f>
        <v/>
      </c>
      <c r="J1698" s="92" t="str">
        <f>IF(Data!C1703="","",Data!C1703)</f>
        <v/>
      </c>
      <c r="K1698" s="92" t="str">
        <f>IF(Data!D1703="","",Data!D1703)</f>
        <v/>
      </c>
    </row>
    <row r="1699" spans="9:11">
      <c r="I1699" s="92" t="str">
        <f>IF(Data!B1704="","",Data!B1704)</f>
        <v/>
      </c>
      <c r="J1699" s="92" t="str">
        <f>IF(Data!C1704="","",Data!C1704)</f>
        <v/>
      </c>
      <c r="K1699" s="92" t="str">
        <f>IF(Data!D1704="","",Data!D1704)</f>
        <v/>
      </c>
    </row>
    <row r="1700" spans="9:11">
      <c r="I1700" s="92" t="str">
        <f>IF(Data!B1705="","",Data!B1705)</f>
        <v/>
      </c>
      <c r="J1700" s="92" t="str">
        <f>IF(Data!C1705="","",Data!C1705)</f>
        <v/>
      </c>
      <c r="K1700" s="92" t="str">
        <f>IF(Data!D1705="","",Data!D1705)</f>
        <v/>
      </c>
    </row>
    <row r="1701" spans="9:11">
      <c r="I1701" s="92" t="str">
        <f>IF(Data!B1706="","",Data!B1706)</f>
        <v/>
      </c>
      <c r="J1701" s="92" t="str">
        <f>IF(Data!C1706="","",Data!C1706)</f>
        <v/>
      </c>
      <c r="K1701" s="92" t="str">
        <f>IF(Data!D1706="","",Data!D1706)</f>
        <v/>
      </c>
    </row>
    <row r="1702" spans="9:11">
      <c r="I1702" s="92" t="str">
        <f>IF(Data!B1707="","",Data!B1707)</f>
        <v/>
      </c>
      <c r="J1702" s="92" t="str">
        <f>IF(Data!C1707="","",Data!C1707)</f>
        <v/>
      </c>
      <c r="K1702" s="92" t="str">
        <f>IF(Data!D1707="","",Data!D1707)</f>
        <v/>
      </c>
    </row>
    <row r="1703" spans="9:11">
      <c r="I1703" s="92" t="str">
        <f>IF(Data!B1708="","",Data!B1708)</f>
        <v/>
      </c>
      <c r="J1703" s="92" t="str">
        <f>IF(Data!C1708="","",Data!C1708)</f>
        <v/>
      </c>
      <c r="K1703" s="92" t="str">
        <f>IF(Data!D1708="","",Data!D1708)</f>
        <v/>
      </c>
    </row>
    <row r="1704" spans="9:11">
      <c r="I1704" s="92" t="str">
        <f>IF(Data!B1709="","",Data!B1709)</f>
        <v/>
      </c>
      <c r="J1704" s="92" t="str">
        <f>IF(Data!C1709="","",Data!C1709)</f>
        <v/>
      </c>
      <c r="K1704" s="92" t="str">
        <f>IF(Data!D1709="","",Data!D1709)</f>
        <v/>
      </c>
    </row>
    <row r="1705" spans="9:11">
      <c r="I1705" s="92" t="str">
        <f>IF(Data!B1710="","",Data!B1710)</f>
        <v/>
      </c>
      <c r="J1705" s="92" t="str">
        <f>IF(Data!C1710="","",Data!C1710)</f>
        <v/>
      </c>
      <c r="K1705" s="92" t="str">
        <f>IF(Data!D1710="","",Data!D1710)</f>
        <v/>
      </c>
    </row>
    <row r="1706" spans="9:11">
      <c r="I1706" s="92" t="str">
        <f>IF(Data!B1711="","",Data!B1711)</f>
        <v/>
      </c>
      <c r="J1706" s="92" t="str">
        <f>IF(Data!C1711="","",Data!C1711)</f>
        <v/>
      </c>
      <c r="K1706" s="92" t="str">
        <f>IF(Data!D1711="","",Data!D1711)</f>
        <v/>
      </c>
    </row>
    <row r="1707" spans="9:11">
      <c r="I1707" s="92" t="str">
        <f>IF(Data!B1712="","",Data!B1712)</f>
        <v/>
      </c>
      <c r="J1707" s="92" t="str">
        <f>IF(Data!C1712="","",Data!C1712)</f>
        <v/>
      </c>
      <c r="K1707" s="92" t="str">
        <f>IF(Data!D1712="","",Data!D1712)</f>
        <v/>
      </c>
    </row>
    <row r="1708" spans="9:11">
      <c r="I1708" s="92" t="str">
        <f>IF(Data!B1713="","",Data!B1713)</f>
        <v/>
      </c>
      <c r="J1708" s="92" t="str">
        <f>IF(Data!C1713="","",Data!C1713)</f>
        <v/>
      </c>
      <c r="K1708" s="92" t="str">
        <f>IF(Data!D1713="","",Data!D1713)</f>
        <v/>
      </c>
    </row>
    <row r="1709" spans="9:11">
      <c r="I1709" s="92" t="str">
        <f>IF(Data!B1714="","",Data!B1714)</f>
        <v/>
      </c>
      <c r="J1709" s="92" t="str">
        <f>IF(Data!C1714="","",Data!C1714)</f>
        <v/>
      </c>
      <c r="K1709" s="92" t="str">
        <f>IF(Data!D1714="","",Data!D1714)</f>
        <v/>
      </c>
    </row>
    <row r="1710" spans="9:11">
      <c r="I1710" s="92" t="str">
        <f>IF(Data!B1715="","",Data!B1715)</f>
        <v/>
      </c>
      <c r="J1710" s="92" t="str">
        <f>IF(Data!C1715="","",Data!C1715)</f>
        <v/>
      </c>
      <c r="K1710" s="92" t="str">
        <f>IF(Data!D1715="","",Data!D1715)</f>
        <v/>
      </c>
    </row>
    <row r="1711" spans="9:11">
      <c r="I1711" s="92" t="str">
        <f>IF(Data!B1716="","",Data!B1716)</f>
        <v/>
      </c>
      <c r="J1711" s="92" t="str">
        <f>IF(Data!C1716="","",Data!C1716)</f>
        <v/>
      </c>
      <c r="K1711" s="92" t="str">
        <f>IF(Data!D1716="","",Data!D1716)</f>
        <v/>
      </c>
    </row>
    <row r="1712" spans="9:11">
      <c r="I1712" s="92" t="str">
        <f>IF(Data!B1717="","",Data!B1717)</f>
        <v/>
      </c>
      <c r="J1712" s="92" t="str">
        <f>IF(Data!C1717="","",Data!C1717)</f>
        <v/>
      </c>
      <c r="K1712" s="92" t="str">
        <f>IF(Data!D1717="","",Data!D1717)</f>
        <v/>
      </c>
    </row>
    <row r="1713" spans="9:11">
      <c r="I1713" s="92" t="str">
        <f>IF(Data!B1718="","",Data!B1718)</f>
        <v/>
      </c>
      <c r="J1713" s="92" t="str">
        <f>IF(Data!C1718="","",Data!C1718)</f>
        <v/>
      </c>
      <c r="K1713" s="92" t="str">
        <f>IF(Data!D1718="","",Data!D1718)</f>
        <v/>
      </c>
    </row>
    <row r="1714" spans="9:11">
      <c r="I1714" s="92" t="str">
        <f>IF(Data!B1719="","",Data!B1719)</f>
        <v/>
      </c>
      <c r="J1714" s="92" t="str">
        <f>IF(Data!C1719="","",Data!C1719)</f>
        <v/>
      </c>
      <c r="K1714" s="92" t="str">
        <f>IF(Data!D1719="","",Data!D1719)</f>
        <v/>
      </c>
    </row>
    <row r="1715" spans="9:11">
      <c r="I1715" s="92" t="str">
        <f>IF(Data!B1720="","",Data!B1720)</f>
        <v/>
      </c>
      <c r="J1715" s="92" t="str">
        <f>IF(Data!C1720="","",Data!C1720)</f>
        <v/>
      </c>
      <c r="K1715" s="92" t="str">
        <f>IF(Data!D1720="","",Data!D1720)</f>
        <v/>
      </c>
    </row>
    <row r="1716" spans="9:11">
      <c r="I1716" s="92" t="str">
        <f>IF(Data!B1721="","",Data!B1721)</f>
        <v/>
      </c>
      <c r="J1716" s="92" t="str">
        <f>IF(Data!C1721="","",Data!C1721)</f>
        <v/>
      </c>
      <c r="K1716" s="92" t="str">
        <f>IF(Data!D1721="","",Data!D1721)</f>
        <v/>
      </c>
    </row>
    <row r="1717" spans="9:11">
      <c r="I1717" s="92" t="str">
        <f>IF(Data!B1722="","",Data!B1722)</f>
        <v/>
      </c>
      <c r="J1717" s="92" t="str">
        <f>IF(Data!C1722="","",Data!C1722)</f>
        <v/>
      </c>
      <c r="K1717" s="92" t="str">
        <f>IF(Data!D1722="","",Data!D1722)</f>
        <v/>
      </c>
    </row>
    <row r="1718" spans="9:11">
      <c r="I1718" s="92" t="str">
        <f>IF(Data!B1723="","",Data!B1723)</f>
        <v/>
      </c>
      <c r="J1718" s="92" t="str">
        <f>IF(Data!C1723="","",Data!C1723)</f>
        <v/>
      </c>
      <c r="K1718" s="92" t="str">
        <f>IF(Data!D1723="","",Data!D1723)</f>
        <v/>
      </c>
    </row>
    <row r="1719" spans="9:11">
      <c r="I1719" s="92" t="str">
        <f>IF(Data!B1724="","",Data!B1724)</f>
        <v/>
      </c>
      <c r="J1719" s="92" t="str">
        <f>IF(Data!C1724="","",Data!C1724)</f>
        <v/>
      </c>
      <c r="K1719" s="92" t="str">
        <f>IF(Data!D1724="","",Data!D1724)</f>
        <v/>
      </c>
    </row>
    <row r="1720" spans="9:11">
      <c r="I1720" s="92" t="str">
        <f>IF(Data!B1725="","",Data!B1725)</f>
        <v/>
      </c>
      <c r="J1720" s="92" t="str">
        <f>IF(Data!C1725="","",Data!C1725)</f>
        <v/>
      </c>
      <c r="K1720" s="92" t="str">
        <f>IF(Data!D1725="","",Data!D1725)</f>
        <v/>
      </c>
    </row>
    <row r="1721" spans="9:11">
      <c r="I1721" s="92" t="str">
        <f>IF(Data!B1726="","",Data!B1726)</f>
        <v/>
      </c>
      <c r="J1721" s="92" t="str">
        <f>IF(Data!C1726="","",Data!C1726)</f>
        <v/>
      </c>
      <c r="K1721" s="92" t="str">
        <f>IF(Data!D1726="","",Data!D1726)</f>
        <v/>
      </c>
    </row>
    <row r="1722" spans="9:11">
      <c r="I1722" s="92" t="str">
        <f>IF(Data!B1727="","",Data!B1727)</f>
        <v/>
      </c>
      <c r="J1722" s="92" t="str">
        <f>IF(Data!C1727="","",Data!C1727)</f>
        <v/>
      </c>
      <c r="K1722" s="92" t="str">
        <f>IF(Data!D1727="","",Data!D1727)</f>
        <v/>
      </c>
    </row>
    <row r="1723" spans="9:11">
      <c r="I1723" s="92" t="str">
        <f>IF(Data!B1728="","",Data!B1728)</f>
        <v/>
      </c>
      <c r="J1723" s="92" t="str">
        <f>IF(Data!C1728="","",Data!C1728)</f>
        <v/>
      </c>
      <c r="K1723" s="92" t="str">
        <f>IF(Data!D1728="","",Data!D1728)</f>
        <v/>
      </c>
    </row>
    <row r="1724" spans="9:11">
      <c r="I1724" s="92" t="str">
        <f>IF(Data!B1729="","",Data!B1729)</f>
        <v/>
      </c>
      <c r="J1724" s="92" t="str">
        <f>IF(Data!C1729="","",Data!C1729)</f>
        <v/>
      </c>
      <c r="K1724" s="92" t="str">
        <f>IF(Data!D1729="","",Data!D1729)</f>
        <v/>
      </c>
    </row>
    <row r="1725" spans="9:11">
      <c r="I1725" s="92" t="str">
        <f>IF(Data!B1730="","",Data!B1730)</f>
        <v/>
      </c>
      <c r="J1725" s="92" t="str">
        <f>IF(Data!C1730="","",Data!C1730)</f>
        <v/>
      </c>
      <c r="K1725" s="92" t="str">
        <f>IF(Data!D1730="","",Data!D1730)</f>
        <v/>
      </c>
    </row>
    <row r="1726" spans="9:11">
      <c r="I1726" s="92" t="str">
        <f>IF(Data!B1731="","",Data!B1731)</f>
        <v/>
      </c>
      <c r="J1726" s="92" t="str">
        <f>IF(Data!C1731="","",Data!C1731)</f>
        <v/>
      </c>
      <c r="K1726" s="92" t="str">
        <f>IF(Data!D1731="","",Data!D1731)</f>
        <v/>
      </c>
    </row>
    <row r="1727" spans="9:11">
      <c r="I1727" s="92" t="str">
        <f>IF(Data!B1732="","",Data!B1732)</f>
        <v/>
      </c>
      <c r="J1727" s="92" t="str">
        <f>IF(Data!C1732="","",Data!C1732)</f>
        <v/>
      </c>
      <c r="K1727" s="92" t="str">
        <f>IF(Data!D1732="","",Data!D1732)</f>
        <v/>
      </c>
    </row>
    <row r="1728" spans="9:11">
      <c r="I1728" s="92" t="str">
        <f>IF(Data!B1733="","",Data!B1733)</f>
        <v/>
      </c>
      <c r="J1728" s="92" t="str">
        <f>IF(Data!C1733="","",Data!C1733)</f>
        <v/>
      </c>
      <c r="K1728" s="92" t="str">
        <f>IF(Data!D1733="","",Data!D1733)</f>
        <v/>
      </c>
    </row>
    <row r="1729" spans="9:11">
      <c r="I1729" s="92" t="str">
        <f>IF(Data!B1734="","",Data!B1734)</f>
        <v/>
      </c>
      <c r="J1729" s="92" t="str">
        <f>IF(Data!C1734="","",Data!C1734)</f>
        <v/>
      </c>
      <c r="K1729" s="92" t="str">
        <f>IF(Data!D1734="","",Data!D1734)</f>
        <v/>
      </c>
    </row>
    <row r="1730" spans="9:11">
      <c r="I1730" s="92" t="str">
        <f>IF(Data!B1735="","",Data!B1735)</f>
        <v/>
      </c>
      <c r="J1730" s="92" t="str">
        <f>IF(Data!C1735="","",Data!C1735)</f>
        <v/>
      </c>
      <c r="K1730" s="92" t="str">
        <f>IF(Data!D1735="","",Data!D1735)</f>
        <v/>
      </c>
    </row>
    <row r="1731" spans="9:11">
      <c r="I1731" s="92" t="str">
        <f>IF(Data!B1736="","",Data!B1736)</f>
        <v/>
      </c>
      <c r="J1731" s="92" t="str">
        <f>IF(Data!C1736="","",Data!C1736)</f>
        <v/>
      </c>
      <c r="K1731" s="92" t="str">
        <f>IF(Data!D1736="","",Data!D1736)</f>
        <v/>
      </c>
    </row>
    <row r="1732" spans="9:11">
      <c r="I1732" s="92" t="str">
        <f>IF(Data!B1737="","",Data!B1737)</f>
        <v/>
      </c>
      <c r="J1732" s="92" t="str">
        <f>IF(Data!C1737="","",Data!C1737)</f>
        <v/>
      </c>
      <c r="K1732" s="92" t="str">
        <f>IF(Data!D1737="","",Data!D1737)</f>
        <v/>
      </c>
    </row>
    <row r="1733" spans="9:11">
      <c r="I1733" s="92" t="str">
        <f>IF(Data!B1738="","",Data!B1738)</f>
        <v/>
      </c>
      <c r="J1733" s="92" t="str">
        <f>IF(Data!C1738="","",Data!C1738)</f>
        <v/>
      </c>
      <c r="K1733" s="92" t="str">
        <f>IF(Data!D1738="","",Data!D1738)</f>
        <v/>
      </c>
    </row>
    <row r="1734" spans="9:11">
      <c r="I1734" s="92" t="str">
        <f>IF(Data!B1739="","",Data!B1739)</f>
        <v/>
      </c>
      <c r="J1734" s="92" t="str">
        <f>IF(Data!C1739="","",Data!C1739)</f>
        <v/>
      </c>
      <c r="K1734" s="92" t="str">
        <f>IF(Data!D1739="","",Data!D1739)</f>
        <v/>
      </c>
    </row>
    <row r="1735" spans="9:11">
      <c r="I1735" s="92" t="str">
        <f>IF(Data!B1740="","",Data!B1740)</f>
        <v/>
      </c>
      <c r="J1735" s="92" t="str">
        <f>IF(Data!C1740="","",Data!C1740)</f>
        <v/>
      </c>
      <c r="K1735" s="92" t="str">
        <f>IF(Data!D1740="","",Data!D1740)</f>
        <v/>
      </c>
    </row>
    <row r="1736" spans="9:11">
      <c r="I1736" s="92" t="str">
        <f>IF(Data!B1741="","",Data!B1741)</f>
        <v/>
      </c>
      <c r="J1736" s="92" t="str">
        <f>IF(Data!C1741="","",Data!C1741)</f>
        <v/>
      </c>
      <c r="K1736" s="92" t="str">
        <f>IF(Data!D1741="","",Data!D1741)</f>
        <v/>
      </c>
    </row>
    <row r="1737" spans="9:11">
      <c r="I1737" s="92" t="str">
        <f>IF(Data!B1742="","",Data!B1742)</f>
        <v/>
      </c>
      <c r="J1737" s="92" t="str">
        <f>IF(Data!C1742="","",Data!C1742)</f>
        <v/>
      </c>
      <c r="K1737" s="92" t="str">
        <f>IF(Data!D1742="","",Data!D1742)</f>
        <v/>
      </c>
    </row>
    <row r="1738" spans="9:11">
      <c r="I1738" s="92" t="str">
        <f>IF(Data!B1743="","",Data!B1743)</f>
        <v/>
      </c>
      <c r="J1738" s="92" t="str">
        <f>IF(Data!C1743="","",Data!C1743)</f>
        <v/>
      </c>
      <c r="K1738" s="92" t="str">
        <f>IF(Data!D1743="","",Data!D1743)</f>
        <v/>
      </c>
    </row>
    <row r="1739" spans="9:11">
      <c r="I1739" s="92" t="str">
        <f>IF(Data!B1744="","",Data!B1744)</f>
        <v/>
      </c>
      <c r="J1739" s="92" t="str">
        <f>IF(Data!C1744="","",Data!C1744)</f>
        <v/>
      </c>
      <c r="K1739" s="92" t="str">
        <f>IF(Data!D1744="","",Data!D1744)</f>
        <v/>
      </c>
    </row>
    <row r="1740" spans="9:11">
      <c r="I1740" s="92" t="str">
        <f>IF(Data!B1745="","",Data!B1745)</f>
        <v/>
      </c>
      <c r="J1740" s="92" t="str">
        <f>IF(Data!C1745="","",Data!C1745)</f>
        <v/>
      </c>
      <c r="K1740" s="92" t="str">
        <f>IF(Data!D1745="","",Data!D1745)</f>
        <v/>
      </c>
    </row>
    <row r="1741" spans="9:11">
      <c r="I1741" s="92" t="str">
        <f>IF(Data!B1746="","",Data!B1746)</f>
        <v/>
      </c>
      <c r="J1741" s="92" t="str">
        <f>IF(Data!C1746="","",Data!C1746)</f>
        <v/>
      </c>
      <c r="K1741" s="92" t="str">
        <f>IF(Data!D1746="","",Data!D1746)</f>
        <v/>
      </c>
    </row>
    <row r="1742" spans="9:11">
      <c r="I1742" s="92" t="str">
        <f>IF(Data!B1747="","",Data!B1747)</f>
        <v/>
      </c>
      <c r="J1742" s="92" t="str">
        <f>IF(Data!C1747="","",Data!C1747)</f>
        <v/>
      </c>
      <c r="K1742" s="92" t="str">
        <f>IF(Data!D1747="","",Data!D1747)</f>
        <v/>
      </c>
    </row>
    <row r="1743" spans="9:11">
      <c r="I1743" s="92" t="str">
        <f>IF(Data!B1748="","",Data!B1748)</f>
        <v/>
      </c>
      <c r="J1743" s="92" t="str">
        <f>IF(Data!C1748="","",Data!C1748)</f>
        <v/>
      </c>
      <c r="K1743" s="92" t="str">
        <f>IF(Data!D1748="","",Data!D1748)</f>
        <v/>
      </c>
    </row>
    <row r="1744" spans="9:11">
      <c r="I1744" s="92" t="str">
        <f>IF(Data!B1749="","",Data!B1749)</f>
        <v/>
      </c>
      <c r="J1744" s="92" t="str">
        <f>IF(Data!C1749="","",Data!C1749)</f>
        <v/>
      </c>
      <c r="K1744" s="92" t="str">
        <f>IF(Data!D1749="","",Data!D1749)</f>
        <v/>
      </c>
    </row>
    <row r="1745" spans="9:11">
      <c r="I1745" s="92" t="str">
        <f>IF(Data!B1750="","",Data!B1750)</f>
        <v/>
      </c>
      <c r="J1745" s="92" t="str">
        <f>IF(Data!C1750="","",Data!C1750)</f>
        <v/>
      </c>
      <c r="K1745" s="92" t="str">
        <f>IF(Data!D1750="","",Data!D1750)</f>
        <v/>
      </c>
    </row>
    <row r="1746" spans="9:11">
      <c r="I1746" s="92" t="str">
        <f>IF(Data!B1751="","",Data!B1751)</f>
        <v/>
      </c>
      <c r="J1746" s="92" t="str">
        <f>IF(Data!C1751="","",Data!C1751)</f>
        <v/>
      </c>
      <c r="K1746" s="92" t="str">
        <f>IF(Data!D1751="","",Data!D1751)</f>
        <v/>
      </c>
    </row>
    <row r="1747" spans="9:11">
      <c r="I1747" s="92" t="str">
        <f>IF(Data!B1752="","",Data!B1752)</f>
        <v/>
      </c>
      <c r="J1747" s="92" t="str">
        <f>IF(Data!C1752="","",Data!C1752)</f>
        <v/>
      </c>
      <c r="K1747" s="92" t="str">
        <f>IF(Data!D1752="","",Data!D1752)</f>
        <v/>
      </c>
    </row>
    <row r="1748" spans="9:11">
      <c r="I1748" s="92" t="str">
        <f>IF(Data!B1753="","",Data!B1753)</f>
        <v/>
      </c>
      <c r="J1748" s="92" t="str">
        <f>IF(Data!C1753="","",Data!C1753)</f>
        <v/>
      </c>
      <c r="K1748" s="92" t="str">
        <f>IF(Data!D1753="","",Data!D1753)</f>
        <v/>
      </c>
    </row>
    <row r="1749" spans="9:11">
      <c r="I1749" s="92" t="str">
        <f>IF(Data!B1754="","",Data!B1754)</f>
        <v/>
      </c>
      <c r="J1749" s="92" t="str">
        <f>IF(Data!C1754="","",Data!C1754)</f>
        <v/>
      </c>
      <c r="K1749" s="92" t="str">
        <f>IF(Data!D1754="","",Data!D1754)</f>
        <v/>
      </c>
    </row>
    <row r="1750" spans="9:11">
      <c r="I1750" s="92" t="str">
        <f>IF(Data!B1755="","",Data!B1755)</f>
        <v/>
      </c>
      <c r="J1750" s="92" t="str">
        <f>IF(Data!C1755="","",Data!C1755)</f>
        <v/>
      </c>
      <c r="K1750" s="92" t="str">
        <f>IF(Data!D1755="","",Data!D1755)</f>
        <v/>
      </c>
    </row>
    <row r="1751" spans="9:11">
      <c r="I1751" s="92" t="str">
        <f>IF(Data!B1756="","",Data!B1756)</f>
        <v/>
      </c>
      <c r="J1751" s="92" t="str">
        <f>IF(Data!C1756="","",Data!C1756)</f>
        <v/>
      </c>
      <c r="K1751" s="92" t="str">
        <f>IF(Data!D1756="","",Data!D1756)</f>
        <v/>
      </c>
    </row>
    <row r="1752" spans="9:11">
      <c r="I1752" s="92" t="str">
        <f>IF(Data!B1757="","",Data!B1757)</f>
        <v/>
      </c>
      <c r="J1752" s="92" t="str">
        <f>IF(Data!C1757="","",Data!C1757)</f>
        <v/>
      </c>
      <c r="K1752" s="92" t="str">
        <f>IF(Data!D1757="","",Data!D1757)</f>
        <v/>
      </c>
    </row>
    <row r="1753" spans="9:11">
      <c r="I1753" s="92" t="str">
        <f>IF(Data!B1758="","",Data!B1758)</f>
        <v/>
      </c>
      <c r="J1753" s="92" t="str">
        <f>IF(Data!C1758="","",Data!C1758)</f>
        <v/>
      </c>
      <c r="K1753" s="92" t="str">
        <f>IF(Data!D1758="","",Data!D1758)</f>
        <v/>
      </c>
    </row>
    <row r="1754" spans="9:11">
      <c r="I1754" s="92" t="str">
        <f>IF(Data!B1759="","",Data!B1759)</f>
        <v/>
      </c>
      <c r="J1754" s="92" t="str">
        <f>IF(Data!C1759="","",Data!C1759)</f>
        <v/>
      </c>
      <c r="K1754" s="92" t="str">
        <f>IF(Data!D1759="","",Data!D1759)</f>
        <v/>
      </c>
    </row>
    <row r="1755" spans="9:11">
      <c r="I1755" s="92" t="str">
        <f>IF(Data!B1760="","",Data!B1760)</f>
        <v/>
      </c>
      <c r="J1755" s="92" t="str">
        <f>IF(Data!C1760="","",Data!C1760)</f>
        <v/>
      </c>
      <c r="K1755" s="92" t="str">
        <f>IF(Data!D1760="","",Data!D1760)</f>
        <v/>
      </c>
    </row>
    <row r="1756" spans="9:11">
      <c r="I1756" s="92" t="str">
        <f>IF(Data!B1761="","",Data!B1761)</f>
        <v/>
      </c>
      <c r="J1756" s="92" t="str">
        <f>IF(Data!C1761="","",Data!C1761)</f>
        <v/>
      </c>
      <c r="K1756" s="92" t="str">
        <f>IF(Data!D1761="","",Data!D1761)</f>
        <v/>
      </c>
    </row>
    <row r="1757" spans="9:11">
      <c r="I1757" s="92" t="str">
        <f>IF(Data!B1762="","",Data!B1762)</f>
        <v/>
      </c>
      <c r="J1757" s="92" t="str">
        <f>IF(Data!C1762="","",Data!C1762)</f>
        <v/>
      </c>
      <c r="K1757" s="92" t="str">
        <f>IF(Data!D1762="","",Data!D1762)</f>
        <v/>
      </c>
    </row>
    <row r="1758" spans="9:11">
      <c r="I1758" s="92" t="str">
        <f>IF(Data!B1763="","",Data!B1763)</f>
        <v/>
      </c>
      <c r="J1758" s="92" t="str">
        <f>IF(Data!C1763="","",Data!C1763)</f>
        <v/>
      </c>
      <c r="K1758" s="92" t="str">
        <f>IF(Data!D1763="","",Data!D1763)</f>
        <v/>
      </c>
    </row>
    <row r="1759" spans="9:11">
      <c r="I1759" s="92" t="str">
        <f>IF(Data!B1764="","",Data!B1764)</f>
        <v/>
      </c>
      <c r="J1759" s="92" t="str">
        <f>IF(Data!C1764="","",Data!C1764)</f>
        <v/>
      </c>
      <c r="K1759" s="92" t="str">
        <f>IF(Data!D1764="","",Data!D1764)</f>
        <v/>
      </c>
    </row>
    <row r="1760" spans="9:11">
      <c r="I1760" s="92" t="str">
        <f>IF(Data!B1765="","",Data!B1765)</f>
        <v/>
      </c>
      <c r="J1760" s="92" t="str">
        <f>IF(Data!C1765="","",Data!C1765)</f>
        <v/>
      </c>
      <c r="K1760" s="92" t="str">
        <f>IF(Data!D1765="","",Data!D1765)</f>
        <v/>
      </c>
    </row>
    <row r="1761" spans="9:11">
      <c r="I1761" s="92" t="str">
        <f>IF(Data!B1766="","",Data!B1766)</f>
        <v/>
      </c>
      <c r="J1761" s="92" t="str">
        <f>IF(Data!C1766="","",Data!C1766)</f>
        <v/>
      </c>
      <c r="K1761" s="92" t="str">
        <f>IF(Data!D1766="","",Data!D1766)</f>
        <v/>
      </c>
    </row>
    <row r="1762" spans="9:11">
      <c r="I1762" s="92" t="str">
        <f>IF(Data!B1767="","",Data!B1767)</f>
        <v/>
      </c>
      <c r="J1762" s="92" t="str">
        <f>IF(Data!C1767="","",Data!C1767)</f>
        <v/>
      </c>
      <c r="K1762" s="92" t="str">
        <f>IF(Data!D1767="","",Data!D1767)</f>
        <v/>
      </c>
    </row>
    <row r="1763" spans="9:11">
      <c r="I1763" s="92" t="str">
        <f>IF(Data!B1768="","",Data!B1768)</f>
        <v/>
      </c>
      <c r="J1763" s="92" t="str">
        <f>IF(Data!C1768="","",Data!C1768)</f>
        <v/>
      </c>
      <c r="K1763" s="92" t="str">
        <f>IF(Data!D1768="","",Data!D1768)</f>
        <v/>
      </c>
    </row>
    <row r="1764" spans="9:11">
      <c r="I1764" s="92" t="str">
        <f>IF(Data!B1769="","",Data!B1769)</f>
        <v/>
      </c>
      <c r="J1764" s="92" t="str">
        <f>IF(Data!C1769="","",Data!C1769)</f>
        <v/>
      </c>
      <c r="K1764" s="92" t="str">
        <f>IF(Data!D1769="","",Data!D1769)</f>
        <v/>
      </c>
    </row>
    <row r="1765" spans="9:11">
      <c r="I1765" s="92" t="str">
        <f>IF(Data!B1770="","",Data!B1770)</f>
        <v/>
      </c>
      <c r="J1765" s="92" t="str">
        <f>IF(Data!C1770="","",Data!C1770)</f>
        <v/>
      </c>
      <c r="K1765" s="92" t="str">
        <f>IF(Data!D1770="","",Data!D1770)</f>
        <v/>
      </c>
    </row>
    <row r="1766" spans="9:11">
      <c r="I1766" s="92" t="str">
        <f>IF(Data!B1771="","",Data!B1771)</f>
        <v/>
      </c>
      <c r="J1766" s="92" t="str">
        <f>IF(Data!C1771="","",Data!C1771)</f>
        <v/>
      </c>
      <c r="K1766" s="92" t="str">
        <f>IF(Data!D1771="","",Data!D1771)</f>
        <v/>
      </c>
    </row>
    <row r="1767" spans="9:11">
      <c r="I1767" s="92" t="str">
        <f>IF(Data!B1772="","",Data!B1772)</f>
        <v/>
      </c>
      <c r="J1767" s="92" t="str">
        <f>IF(Data!C1772="","",Data!C1772)</f>
        <v/>
      </c>
      <c r="K1767" s="92" t="str">
        <f>IF(Data!D1772="","",Data!D1772)</f>
        <v/>
      </c>
    </row>
    <row r="1768" spans="9:11">
      <c r="I1768" s="92" t="str">
        <f>IF(Data!B1773="","",Data!B1773)</f>
        <v/>
      </c>
      <c r="J1768" s="92" t="str">
        <f>IF(Data!C1773="","",Data!C1773)</f>
        <v/>
      </c>
      <c r="K1768" s="92" t="str">
        <f>IF(Data!D1773="","",Data!D1773)</f>
        <v/>
      </c>
    </row>
    <row r="1769" spans="9:11">
      <c r="I1769" s="92" t="str">
        <f>IF(Data!B1774="","",Data!B1774)</f>
        <v/>
      </c>
      <c r="J1769" s="92" t="str">
        <f>IF(Data!C1774="","",Data!C1774)</f>
        <v/>
      </c>
      <c r="K1769" s="92" t="str">
        <f>IF(Data!D1774="","",Data!D1774)</f>
        <v/>
      </c>
    </row>
    <row r="1770" spans="9:11">
      <c r="I1770" s="92" t="str">
        <f>IF(Data!B1775="","",Data!B1775)</f>
        <v/>
      </c>
      <c r="J1770" s="92" t="str">
        <f>IF(Data!C1775="","",Data!C1775)</f>
        <v/>
      </c>
      <c r="K1770" s="92" t="str">
        <f>IF(Data!D1775="","",Data!D1775)</f>
        <v/>
      </c>
    </row>
    <row r="1771" spans="9:11">
      <c r="I1771" s="92" t="str">
        <f>IF(Data!B1776="","",Data!B1776)</f>
        <v/>
      </c>
      <c r="J1771" s="92" t="str">
        <f>IF(Data!C1776="","",Data!C1776)</f>
        <v/>
      </c>
      <c r="K1771" s="92" t="str">
        <f>IF(Data!D1776="","",Data!D1776)</f>
        <v/>
      </c>
    </row>
    <row r="1772" spans="9:11">
      <c r="I1772" s="92" t="str">
        <f>IF(Data!B1777="","",Data!B1777)</f>
        <v/>
      </c>
      <c r="J1772" s="92" t="str">
        <f>IF(Data!C1777="","",Data!C1777)</f>
        <v/>
      </c>
      <c r="K1772" s="92" t="str">
        <f>IF(Data!D1777="","",Data!D1777)</f>
        <v/>
      </c>
    </row>
    <row r="1773" spans="9:11">
      <c r="I1773" s="92" t="str">
        <f>IF(Data!B1778="","",Data!B1778)</f>
        <v/>
      </c>
      <c r="J1773" s="92" t="str">
        <f>IF(Data!C1778="","",Data!C1778)</f>
        <v/>
      </c>
      <c r="K1773" s="92" t="str">
        <f>IF(Data!D1778="","",Data!D1778)</f>
        <v/>
      </c>
    </row>
    <row r="1774" spans="9:11">
      <c r="I1774" s="92" t="str">
        <f>IF(Data!B1779="","",Data!B1779)</f>
        <v/>
      </c>
      <c r="J1774" s="92" t="str">
        <f>IF(Data!C1779="","",Data!C1779)</f>
        <v/>
      </c>
      <c r="K1774" s="92" t="str">
        <f>IF(Data!D1779="","",Data!D1779)</f>
        <v/>
      </c>
    </row>
    <row r="1775" spans="9:11">
      <c r="I1775" s="92" t="str">
        <f>IF(Data!B1780="","",Data!B1780)</f>
        <v/>
      </c>
      <c r="J1775" s="92" t="str">
        <f>IF(Data!C1780="","",Data!C1780)</f>
        <v/>
      </c>
      <c r="K1775" s="92" t="str">
        <f>IF(Data!D1780="","",Data!D1780)</f>
        <v/>
      </c>
    </row>
    <row r="1776" spans="9:11">
      <c r="I1776" s="92" t="str">
        <f>IF(Data!B1781="","",Data!B1781)</f>
        <v/>
      </c>
      <c r="J1776" s="92" t="str">
        <f>IF(Data!C1781="","",Data!C1781)</f>
        <v/>
      </c>
      <c r="K1776" s="92" t="str">
        <f>IF(Data!D1781="","",Data!D1781)</f>
        <v/>
      </c>
    </row>
    <row r="1777" spans="9:11">
      <c r="I1777" s="92" t="str">
        <f>IF(Data!B1782="","",Data!B1782)</f>
        <v/>
      </c>
      <c r="J1777" s="92" t="str">
        <f>IF(Data!C1782="","",Data!C1782)</f>
        <v/>
      </c>
      <c r="K1777" s="92" t="str">
        <f>IF(Data!D1782="","",Data!D1782)</f>
        <v/>
      </c>
    </row>
    <row r="1778" spans="9:11">
      <c r="I1778" s="92" t="str">
        <f>IF(Data!B1783="","",Data!B1783)</f>
        <v/>
      </c>
      <c r="J1778" s="92" t="str">
        <f>IF(Data!C1783="","",Data!C1783)</f>
        <v/>
      </c>
      <c r="K1778" s="92" t="str">
        <f>IF(Data!D1783="","",Data!D1783)</f>
        <v/>
      </c>
    </row>
    <row r="1779" spans="9:11">
      <c r="I1779" s="92" t="str">
        <f>IF(Data!B1784="","",Data!B1784)</f>
        <v/>
      </c>
      <c r="J1779" s="92" t="str">
        <f>IF(Data!C1784="","",Data!C1784)</f>
        <v/>
      </c>
      <c r="K1779" s="92" t="str">
        <f>IF(Data!D1784="","",Data!D1784)</f>
        <v/>
      </c>
    </row>
    <row r="1780" spans="9:11">
      <c r="I1780" s="92" t="str">
        <f>IF(Data!B1785="","",Data!B1785)</f>
        <v/>
      </c>
      <c r="J1780" s="92" t="str">
        <f>IF(Data!C1785="","",Data!C1785)</f>
        <v/>
      </c>
      <c r="K1780" s="92" t="str">
        <f>IF(Data!D1785="","",Data!D1785)</f>
        <v/>
      </c>
    </row>
    <row r="1781" spans="9:11">
      <c r="I1781" s="92" t="str">
        <f>IF(Data!B1786="","",Data!B1786)</f>
        <v/>
      </c>
      <c r="J1781" s="92" t="str">
        <f>IF(Data!C1786="","",Data!C1786)</f>
        <v/>
      </c>
      <c r="K1781" s="92" t="str">
        <f>IF(Data!D1786="","",Data!D1786)</f>
        <v/>
      </c>
    </row>
    <row r="1782" spans="9:11">
      <c r="I1782" s="92" t="str">
        <f>IF(Data!B1787="","",Data!B1787)</f>
        <v/>
      </c>
      <c r="J1782" s="92" t="str">
        <f>IF(Data!C1787="","",Data!C1787)</f>
        <v/>
      </c>
      <c r="K1782" s="92" t="str">
        <f>IF(Data!D1787="","",Data!D1787)</f>
        <v/>
      </c>
    </row>
    <row r="1783" spans="9:11">
      <c r="I1783" s="92" t="str">
        <f>IF(Data!B1788="","",Data!B1788)</f>
        <v/>
      </c>
      <c r="J1783" s="92" t="str">
        <f>IF(Data!C1788="","",Data!C1788)</f>
        <v/>
      </c>
      <c r="K1783" s="92" t="str">
        <f>IF(Data!D1788="","",Data!D1788)</f>
        <v/>
      </c>
    </row>
    <row r="1784" spans="9:11">
      <c r="I1784" s="92" t="str">
        <f>IF(Data!B1789="","",Data!B1789)</f>
        <v/>
      </c>
      <c r="J1784" s="92" t="str">
        <f>IF(Data!C1789="","",Data!C1789)</f>
        <v/>
      </c>
      <c r="K1784" s="92" t="str">
        <f>IF(Data!D1789="","",Data!D1789)</f>
        <v/>
      </c>
    </row>
    <row r="1785" spans="9:11">
      <c r="I1785" s="92" t="str">
        <f>IF(Data!B1790="","",Data!B1790)</f>
        <v/>
      </c>
      <c r="J1785" s="92" t="str">
        <f>IF(Data!C1790="","",Data!C1790)</f>
        <v/>
      </c>
      <c r="K1785" s="92" t="str">
        <f>IF(Data!D1790="","",Data!D1790)</f>
        <v/>
      </c>
    </row>
    <row r="1786" spans="9:11">
      <c r="I1786" s="92" t="str">
        <f>IF(Data!B1791="","",Data!B1791)</f>
        <v/>
      </c>
      <c r="J1786" s="92" t="str">
        <f>IF(Data!C1791="","",Data!C1791)</f>
        <v/>
      </c>
      <c r="K1786" s="92" t="str">
        <f>IF(Data!D1791="","",Data!D1791)</f>
        <v/>
      </c>
    </row>
    <row r="1787" spans="9:11">
      <c r="I1787" s="92" t="str">
        <f>IF(Data!B1792="","",Data!B1792)</f>
        <v/>
      </c>
      <c r="J1787" s="92" t="str">
        <f>IF(Data!C1792="","",Data!C1792)</f>
        <v/>
      </c>
      <c r="K1787" s="92" t="str">
        <f>IF(Data!D1792="","",Data!D1792)</f>
        <v/>
      </c>
    </row>
    <row r="1788" spans="9:11">
      <c r="I1788" s="92" t="str">
        <f>IF(Data!B1793="","",Data!B1793)</f>
        <v/>
      </c>
      <c r="J1788" s="92" t="str">
        <f>IF(Data!C1793="","",Data!C1793)</f>
        <v/>
      </c>
      <c r="K1788" s="92" t="str">
        <f>IF(Data!D1793="","",Data!D1793)</f>
        <v/>
      </c>
    </row>
    <row r="1789" spans="9:11">
      <c r="I1789" s="92" t="str">
        <f>IF(Data!B1794="","",Data!B1794)</f>
        <v/>
      </c>
      <c r="J1789" s="92" t="str">
        <f>IF(Data!C1794="","",Data!C1794)</f>
        <v/>
      </c>
      <c r="K1789" s="92" t="str">
        <f>IF(Data!D1794="","",Data!D1794)</f>
        <v/>
      </c>
    </row>
    <row r="1790" spans="9:11">
      <c r="I1790" s="92" t="str">
        <f>IF(Data!B1795="","",Data!B1795)</f>
        <v/>
      </c>
      <c r="J1790" s="92" t="str">
        <f>IF(Data!C1795="","",Data!C1795)</f>
        <v/>
      </c>
      <c r="K1790" s="92" t="str">
        <f>IF(Data!D1795="","",Data!D1795)</f>
        <v/>
      </c>
    </row>
    <row r="1791" spans="9:11">
      <c r="I1791" s="92" t="str">
        <f>IF(Data!B1796="","",Data!B1796)</f>
        <v/>
      </c>
      <c r="J1791" s="92" t="str">
        <f>IF(Data!C1796="","",Data!C1796)</f>
        <v/>
      </c>
      <c r="K1791" s="92" t="str">
        <f>IF(Data!D1796="","",Data!D1796)</f>
        <v/>
      </c>
    </row>
    <row r="1792" spans="9:11">
      <c r="I1792" s="92" t="str">
        <f>IF(Data!B1797="","",Data!B1797)</f>
        <v/>
      </c>
      <c r="J1792" s="92" t="str">
        <f>IF(Data!C1797="","",Data!C1797)</f>
        <v/>
      </c>
      <c r="K1792" s="92" t="str">
        <f>IF(Data!D1797="","",Data!D1797)</f>
        <v/>
      </c>
    </row>
    <row r="1793" spans="9:11">
      <c r="I1793" s="92" t="str">
        <f>IF(Data!B1798="","",Data!B1798)</f>
        <v/>
      </c>
      <c r="J1793" s="92" t="str">
        <f>IF(Data!C1798="","",Data!C1798)</f>
        <v/>
      </c>
      <c r="K1793" s="92" t="str">
        <f>IF(Data!D1798="","",Data!D1798)</f>
        <v/>
      </c>
    </row>
    <row r="1794" spans="9:11">
      <c r="I1794" s="92" t="str">
        <f>IF(Data!B1799="","",Data!B1799)</f>
        <v/>
      </c>
      <c r="J1794" s="92" t="str">
        <f>IF(Data!C1799="","",Data!C1799)</f>
        <v/>
      </c>
      <c r="K1794" s="92" t="str">
        <f>IF(Data!D1799="","",Data!D1799)</f>
        <v/>
      </c>
    </row>
    <row r="1795" spans="9:11">
      <c r="I1795" s="92" t="str">
        <f>IF(Data!B1800="","",Data!B1800)</f>
        <v/>
      </c>
      <c r="J1795" s="92" t="str">
        <f>IF(Data!C1800="","",Data!C1800)</f>
        <v/>
      </c>
      <c r="K1795" s="92" t="str">
        <f>IF(Data!D1800="","",Data!D1800)</f>
        <v/>
      </c>
    </row>
    <row r="1796" spans="9:11">
      <c r="I1796" s="92" t="str">
        <f>IF(Data!B1801="","",Data!B1801)</f>
        <v/>
      </c>
      <c r="J1796" s="92" t="str">
        <f>IF(Data!C1801="","",Data!C1801)</f>
        <v/>
      </c>
      <c r="K1796" s="92" t="str">
        <f>IF(Data!D1801="","",Data!D1801)</f>
        <v/>
      </c>
    </row>
    <row r="1797" spans="9:11">
      <c r="I1797" s="92" t="str">
        <f>IF(Data!B1802="","",Data!B1802)</f>
        <v/>
      </c>
      <c r="J1797" s="92" t="str">
        <f>IF(Data!C1802="","",Data!C1802)</f>
        <v/>
      </c>
      <c r="K1797" s="92" t="str">
        <f>IF(Data!D1802="","",Data!D1802)</f>
        <v/>
      </c>
    </row>
    <row r="1798" spans="9:11">
      <c r="I1798" s="92" t="str">
        <f>IF(Data!B1803="","",Data!B1803)</f>
        <v/>
      </c>
      <c r="J1798" s="92" t="str">
        <f>IF(Data!C1803="","",Data!C1803)</f>
        <v/>
      </c>
      <c r="K1798" s="92" t="str">
        <f>IF(Data!D1803="","",Data!D1803)</f>
        <v/>
      </c>
    </row>
    <row r="1799" spans="9:11">
      <c r="I1799" s="92" t="str">
        <f>IF(Data!B1804="","",Data!B1804)</f>
        <v/>
      </c>
      <c r="J1799" s="92" t="str">
        <f>IF(Data!C1804="","",Data!C1804)</f>
        <v/>
      </c>
      <c r="K1799" s="92" t="str">
        <f>IF(Data!D1804="","",Data!D1804)</f>
        <v/>
      </c>
    </row>
    <row r="1800" spans="9:11">
      <c r="I1800" s="92" t="str">
        <f>IF(Data!B1805="","",Data!B1805)</f>
        <v/>
      </c>
      <c r="J1800" s="92" t="str">
        <f>IF(Data!C1805="","",Data!C1805)</f>
        <v/>
      </c>
      <c r="K1800" s="92" t="str">
        <f>IF(Data!D1805="","",Data!D1805)</f>
        <v/>
      </c>
    </row>
    <row r="1801" spans="9:11">
      <c r="I1801" s="92" t="str">
        <f>IF(Data!B1806="","",Data!B1806)</f>
        <v/>
      </c>
      <c r="J1801" s="92" t="str">
        <f>IF(Data!C1806="","",Data!C1806)</f>
        <v/>
      </c>
      <c r="K1801" s="92" t="str">
        <f>IF(Data!D1806="","",Data!D1806)</f>
        <v/>
      </c>
    </row>
    <row r="1802" spans="9:11">
      <c r="I1802" s="92" t="str">
        <f>IF(Data!B1807="","",Data!B1807)</f>
        <v/>
      </c>
      <c r="J1802" s="92" t="str">
        <f>IF(Data!C1807="","",Data!C1807)</f>
        <v/>
      </c>
      <c r="K1802" s="92" t="str">
        <f>IF(Data!D1807="","",Data!D1807)</f>
        <v/>
      </c>
    </row>
    <row r="1803" spans="9:11">
      <c r="I1803" s="92" t="str">
        <f>IF(Data!B1808="","",Data!B1808)</f>
        <v/>
      </c>
      <c r="J1803" s="92" t="str">
        <f>IF(Data!C1808="","",Data!C1808)</f>
        <v/>
      </c>
      <c r="K1803" s="92" t="str">
        <f>IF(Data!D1808="","",Data!D1808)</f>
        <v/>
      </c>
    </row>
    <row r="1804" spans="9:11">
      <c r="I1804" s="92" t="str">
        <f>IF(Data!B1809="","",Data!B1809)</f>
        <v/>
      </c>
      <c r="J1804" s="92" t="str">
        <f>IF(Data!C1809="","",Data!C1809)</f>
        <v/>
      </c>
      <c r="K1804" s="92" t="str">
        <f>IF(Data!D1809="","",Data!D1809)</f>
        <v/>
      </c>
    </row>
    <row r="1805" spans="9:11">
      <c r="I1805" s="92" t="str">
        <f>IF(Data!B1810="","",Data!B1810)</f>
        <v/>
      </c>
      <c r="J1805" s="92" t="str">
        <f>IF(Data!C1810="","",Data!C1810)</f>
        <v/>
      </c>
      <c r="K1805" s="92" t="str">
        <f>IF(Data!D1810="","",Data!D1810)</f>
        <v/>
      </c>
    </row>
    <row r="1806" spans="9:11">
      <c r="I1806" s="92" t="str">
        <f>IF(Data!B1811="","",Data!B1811)</f>
        <v/>
      </c>
      <c r="J1806" s="92" t="str">
        <f>IF(Data!C1811="","",Data!C1811)</f>
        <v/>
      </c>
      <c r="K1806" s="92" t="str">
        <f>IF(Data!D1811="","",Data!D1811)</f>
        <v/>
      </c>
    </row>
    <row r="1807" spans="9:11">
      <c r="I1807" s="92" t="str">
        <f>IF(Data!B1812="","",Data!B1812)</f>
        <v/>
      </c>
      <c r="J1807" s="92" t="str">
        <f>IF(Data!C1812="","",Data!C1812)</f>
        <v/>
      </c>
      <c r="K1807" s="92" t="str">
        <f>IF(Data!D1812="","",Data!D1812)</f>
        <v/>
      </c>
    </row>
    <row r="1808" spans="9:11">
      <c r="I1808" s="92" t="str">
        <f>IF(Data!B1813="","",Data!B1813)</f>
        <v/>
      </c>
      <c r="J1808" s="92" t="str">
        <f>IF(Data!C1813="","",Data!C1813)</f>
        <v/>
      </c>
      <c r="K1808" s="92" t="str">
        <f>IF(Data!D1813="","",Data!D1813)</f>
        <v/>
      </c>
    </row>
    <row r="1809" spans="9:11">
      <c r="I1809" s="92" t="str">
        <f>IF(Data!B1814="","",Data!B1814)</f>
        <v/>
      </c>
      <c r="J1809" s="92" t="str">
        <f>IF(Data!C1814="","",Data!C1814)</f>
        <v/>
      </c>
      <c r="K1809" s="92" t="str">
        <f>IF(Data!D1814="","",Data!D1814)</f>
        <v/>
      </c>
    </row>
    <row r="1810" spans="9:11">
      <c r="I1810" s="92" t="str">
        <f>IF(Data!B1815="","",Data!B1815)</f>
        <v/>
      </c>
      <c r="J1810" s="92" t="str">
        <f>IF(Data!C1815="","",Data!C1815)</f>
        <v/>
      </c>
      <c r="K1810" s="92" t="str">
        <f>IF(Data!D1815="","",Data!D1815)</f>
        <v/>
      </c>
    </row>
    <row r="1811" spans="9:11">
      <c r="I1811" s="92" t="str">
        <f>IF(Data!B1816="","",Data!B1816)</f>
        <v/>
      </c>
      <c r="J1811" s="92" t="str">
        <f>IF(Data!C1816="","",Data!C1816)</f>
        <v/>
      </c>
      <c r="K1811" s="92" t="str">
        <f>IF(Data!D1816="","",Data!D1816)</f>
        <v/>
      </c>
    </row>
    <row r="1812" spans="9:11">
      <c r="I1812" s="92" t="str">
        <f>IF(Data!B1817="","",Data!B1817)</f>
        <v/>
      </c>
      <c r="J1812" s="92" t="str">
        <f>IF(Data!C1817="","",Data!C1817)</f>
        <v/>
      </c>
      <c r="K1812" s="92" t="str">
        <f>IF(Data!D1817="","",Data!D1817)</f>
        <v/>
      </c>
    </row>
    <row r="1813" spans="9:11">
      <c r="I1813" s="92" t="str">
        <f>IF(Data!B1818="","",Data!B1818)</f>
        <v/>
      </c>
      <c r="J1813" s="92" t="str">
        <f>IF(Data!C1818="","",Data!C1818)</f>
        <v/>
      </c>
      <c r="K1813" s="92" t="str">
        <f>IF(Data!D1818="","",Data!D1818)</f>
        <v/>
      </c>
    </row>
    <row r="1814" spans="9:11">
      <c r="I1814" s="92" t="str">
        <f>IF(Data!B1819="","",Data!B1819)</f>
        <v/>
      </c>
      <c r="J1814" s="92" t="str">
        <f>IF(Data!C1819="","",Data!C1819)</f>
        <v/>
      </c>
      <c r="K1814" s="92" t="str">
        <f>IF(Data!D1819="","",Data!D1819)</f>
        <v/>
      </c>
    </row>
    <row r="1815" spans="9:11">
      <c r="I1815" s="92" t="str">
        <f>IF(Data!B1820="","",Data!B1820)</f>
        <v/>
      </c>
      <c r="J1815" s="92" t="str">
        <f>IF(Data!C1820="","",Data!C1820)</f>
        <v/>
      </c>
      <c r="K1815" s="92" t="str">
        <f>IF(Data!D1820="","",Data!D1820)</f>
        <v/>
      </c>
    </row>
    <row r="1816" spans="9:11">
      <c r="I1816" s="92" t="str">
        <f>IF(Data!B1821="","",Data!B1821)</f>
        <v/>
      </c>
      <c r="J1816" s="92" t="str">
        <f>IF(Data!C1821="","",Data!C1821)</f>
        <v/>
      </c>
      <c r="K1816" s="92" t="str">
        <f>IF(Data!D1821="","",Data!D1821)</f>
        <v/>
      </c>
    </row>
    <row r="1817" spans="9:11">
      <c r="I1817" s="92" t="str">
        <f>IF(Data!B1822="","",Data!B1822)</f>
        <v/>
      </c>
      <c r="J1817" s="92" t="str">
        <f>IF(Data!C1822="","",Data!C1822)</f>
        <v/>
      </c>
      <c r="K1817" s="92" t="str">
        <f>IF(Data!D1822="","",Data!D1822)</f>
        <v/>
      </c>
    </row>
    <row r="1818" spans="9:11">
      <c r="I1818" s="92" t="str">
        <f>IF(Data!B1823="","",Data!B1823)</f>
        <v/>
      </c>
      <c r="J1818" s="92" t="str">
        <f>IF(Data!C1823="","",Data!C1823)</f>
        <v/>
      </c>
      <c r="K1818" s="92" t="str">
        <f>IF(Data!D1823="","",Data!D1823)</f>
        <v/>
      </c>
    </row>
    <row r="1819" spans="9:11">
      <c r="I1819" s="92" t="str">
        <f>IF(Data!B1824="","",Data!B1824)</f>
        <v/>
      </c>
      <c r="J1819" s="92" t="str">
        <f>IF(Data!C1824="","",Data!C1824)</f>
        <v/>
      </c>
      <c r="K1819" s="92" t="str">
        <f>IF(Data!D1824="","",Data!D1824)</f>
        <v/>
      </c>
    </row>
    <row r="1820" spans="9:11">
      <c r="I1820" s="92" t="str">
        <f>IF(Data!B1825="","",Data!B1825)</f>
        <v/>
      </c>
      <c r="J1820" s="92" t="str">
        <f>IF(Data!C1825="","",Data!C1825)</f>
        <v/>
      </c>
      <c r="K1820" s="92" t="str">
        <f>IF(Data!D1825="","",Data!D1825)</f>
        <v/>
      </c>
    </row>
    <row r="1821" spans="9:11">
      <c r="I1821" s="92" t="str">
        <f>IF(Data!B1826="","",Data!B1826)</f>
        <v/>
      </c>
      <c r="J1821" s="92" t="str">
        <f>IF(Data!C1826="","",Data!C1826)</f>
        <v/>
      </c>
      <c r="K1821" s="92" t="str">
        <f>IF(Data!D1826="","",Data!D1826)</f>
        <v/>
      </c>
    </row>
    <row r="1822" spans="9:11">
      <c r="I1822" s="92" t="str">
        <f>IF(Data!B1827="","",Data!B1827)</f>
        <v/>
      </c>
      <c r="J1822" s="92" t="str">
        <f>IF(Data!C1827="","",Data!C1827)</f>
        <v/>
      </c>
      <c r="K1822" s="92" t="str">
        <f>IF(Data!D1827="","",Data!D1827)</f>
        <v/>
      </c>
    </row>
    <row r="1823" spans="9:11">
      <c r="I1823" s="92" t="str">
        <f>IF(Data!B1828="","",Data!B1828)</f>
        <v/>
      </c>
      <c r="J1823" s="92" t="str">
        <f>IF(Data!C1828="","",Data!C1828)</f>
        <v/>
      </c>
      <c r="K1823" s="92" t="str">
        <f>IF(Data!D1828="","",Data!D1828)</f>
        <v/>
      </c>
    </row>
    <row r="1824" spans="9:11">
      <c r="I1824" s="92" t="str">
        <f>IF(Data!B1829="","",Data!B1829)</f>
        <v/>
      </c>
      <c r="J1824" s="92" t="str">
        <f>IF(Data!C1829="","",Data!C1829)</f>
        <v/>
      </c>
      <c r="K1824" s="92" t="str">
        <f>IF(Data!D1829="","",Data!D1829)</f>
        <v/>
      </c>
    </row>
    <row r="1825" spans="9:11">
      <c r="I1825" s="92" t="str">
        <f>IF(Data!B1830="","",Data!B1830)</f>
        <v/>
      </c>
      <c r="J1825" s="92" t="str">
        <f>IF(Data!C1830="","",Data!C1830)</f>
        <v/>
      </c>
      <c r="K1825" s="92" t="str">
        <f>IF(Data!D1830="","",Data!D1830)</f>
        <v/>
      </c>
    </row>
    <row r="1826" spans="9:11">
      <c r="I1826" s="92" t="str">
        <f>IF(Data!B1831="","",Data!B1831)</f>
        <v/>
      </c>
      <c r="J1826" s="92" t="str">
        <f>IF(Data!C1831="","",Data!C1831)</f>
        <v/>
      </c>
      <c r="K1826" s="92" t="str">
        <f>IF(Data!D1831="","",Data!D1831)</f>
        <v/>
      </c>
    </row>
    <row r="1827" spans="9:11">
      <c r="I1827" s="92" t="str">
        <f>IF(Data!B1832="","",Data!B1832)</f>
        <v/>
      </c>
      <c r="J1827" s="92" t="str">
        <f>IF(Data!C1832="","",Data!C1832)</f>
        <v/>
      </c>
      <c r="K1827" s="92" t="str">
        <f>IF(Data!D1832="","",Data!D1832)</f>
        <v/>
      </c>
    </row>
    <row r="1828" spans="9:11">
      <c r="I1828" s="92" t="str">
        <f>IF(Data!B1833="","",Data!B1833)</f>
        <v/>
      </c>
      <c r="J1828" s="92" t="str">
        <f>IF(Data!C1833="","",Data!C1833)</f>
        <v/>
      </c>
      <c r="K1828" s="92" t="str">
        <f>IF(Data!D1833="","",Data!D1833)</f>
        <v/>
      </c>
    </row>
    <row r="1829" spans="9:11">
      <c r="I1829" s="92" t="str">
        <f>IF(Data!B1834="","",Data!B1834)</f>
        <v/>
      </c>
      <c r="J1829" s="92" t="str">
        <f>IF(Data!C1834="","",Data!C1834)</f>
        <v/>
      </c>
      <c r="K1829" s="92" t="str">
        <f>IF(Data!D1834="","",Data!D1834)</f>
        <v/>
      </c>
    </row>
    <row r="1830" spans="9:11">
      <c r="I1830" s="92" t="str">
        <f>IF(Data!B1835="","",Data!B1835)</f>
        <v/>
      </c>
      <c r="J1830" s="92" t="str">
        <f>IF(Data!C1835="","",Data!C1835)</f>
        <v/>
      </c>
      <c r="K1830" s="92" t="str">
        <f>IF(Data!D1835="","",Data!D1835)</f>
        <v/>
      </c>
    </row>
    <row r="1831" spans="9:11">
      <c r="I1831" s="92" t="str">
        <f>IF(Data!B1836="","",Data!B1836)</f>
        <v/>
      </c>
      <c r="J1831" s="92" t="str">
        <f>IF(Data!C1836="","",Data!C1836)</f>
        <v/>
      </c>
      <c r="K1831" s="92" t="str">
        <f>IF(Data!D1836="","",Data!D1836)</f>
        <v/>
      </c>
    </row>
    <row r="1832" spans="9:11">
      <c r="I1832" s="92" t="str">
        <f>IF(Data!B1837="","",Data!B1837)</f>
        <v/>
      </c>
      <c r="J1832" s="92" t="str">
        <f>IF(Data!C1837="","",Data!C1837)</f>
        <v/>
      </c>
      <c r="K1832" s="92" t="str">
        <f>IF(Data!D1837="","",Data!D1837)</f>
        <v/>
      </c>
    </row>
    <row r="1833" spans="9:11">
      <c r="I1833" s="92" t="str">
        <f>IF(Data!B1838="","",Data!B1838)</f>
        <v/>
      </c>
      <c r="J1833" s="92" t="str">
        <f>IF(Data!C1838="","",Data!C1838)</f>
        <v/>
      </c>
      <c r="K1833" s="92" t="str">
        <f>IF(Data!D1838="","",Data!D1838)</f>
        <v/>
      </c>
    </row>
    <row r="1834" spans="9:11">
      <c r="I1834" s="92" t="str">
        <f>IF(Data!B1839="","",Data!B1839)</f>
        <v/>
      </c>
      <c r="J1834" s="92" t="str">
        <f>IF(Data!C1839="","",Data!C1839)</f>
        <v/>
      </c>
      <c r="K1834" s="92" t="str">
        <f>IF(Data!D1839="","",Data!D1839)</f>
        <v/>
      </c>
    </row>
    <row r="1835" spans="9:11">
      <c r="I1835" s="92" t="str">
        <f>IF(Data!B1840="","",Data!B1840)</f>
        <v/>
      </c>
      <c r="J1835" s="92" t="str">
        <f>IF(Data!C1840="","",Data!C1840)</f>
        <v/>
      </c>
      <c r="K1835" s="92" t="str">
        <f>IF(Data!D1840="","",Data!D1840)</f>
        <v/>
      </c>
    </row>
    <row r="1836" spans="9:11">
      <c r="I1836" s="92" t="str">
        <f>IF(Data!B1841="","",Data!B1841)</f>
        <v/>
      </c>
      <c r="J1836" s="92" t="str">
        <f>IF(Data!C1841="","",Data!C1841)</f>
        <v/>
      </c>
      <c r="K1836" s="92" t="str">
        <f>IF(Data!D1841="","",Data!D1841)</f>
        <v/>
      </c>
    </row>
    <row r="1837" spans="9:11">
      <c r="I1837" s="92" t="str">
        <f>IF(Data!B1842="","",Data!B1842)</f>
        <v/>
      </c>
      <c r="J1837" s="92" t="str">
        <f>IF(Data!C1842="","",Data!C1842)</f>
        <v/>
      </c>
      <c r="K1837" s="92" t="str">
        <f>IF(Data!D1842="","",Data!D1842)</f>
        <v/>
      </c>
    </row>
    <row r="1838" spans="9:11">
      <c r="I1838" s="92" t="str">
        <f>IF(Data!B1843="","",Data!B1843)</f>
        <v/>
      </c>
      <c r="J1838" s="92" t="str">
        <f>IF(Data!C1843="","",Data!C1843)</f>
        <v/>
      </c>
      <c r="K1838" s="92" t="str">
        <f>IF(Data!D1843="","",Data!D1843)</f>
        <v/>
      </c>
    </row>
    <row r="1839" spans="9:11">
      <c r="I1839" s="92" t="str">
        <f>IF(Data!B1844="","",Data!B1844)</f>
        <v/>
      </c>
      <c r="J1839" s="92" t="str">
        <f>IF(Data!C1844="","",Data!C1844)</f>
        <v/>
      </c>
      <c r="K1839" s="92" t="str">
        <f>IF(Data!D1844="","",Data!D1844)</f>
        <v/>
      </c>
    </row>
    <row r="1840" spans="9:11">
      <c r="I1840" s="92" t="str">
        <f>IF(Data!B1845="","",Data!B1845)</f>
        <v/>
      </c>
      <c r="J1840" s="92" t="str">
        <f>IF(Data!C1845="","",Data!C1845)</f>
        <v/>
      </c>
      <c r="K1840" s="92" t="str">
        <f>IF(Data!D1845="","",Data!D1845)</f>
        <v/>
      </c>
    </row>
    <row r="1841" spans="9:11">
      <c r="I1841" s="92" t="str">
        <f>IF(Data!B1846="","",Data!B1846)</f>
        <v/>
      </c>
      <c r="J1841" s="92" t="str">
        <f>IF(Data!C1846="","",Data!C1846)</f>
        <v/>
      </c>
      <c r="K1841" s="92" t="str">
        <f>IF(Data!D1846="","",Data!D1846)</f>
        <v/>
      </c>
    </row>
    <row r="1842" spans="9:11">
      <c r="I1842" s="92" t="str">
        <f>IF(Data!B1847="","",Data!B1847)</f>
        <v/>
      </c>
      <c r="J1842" s="92" t="str">
        <f>IF(Data!C1847="","",Data!C1847)</f>
        <v/>
      </c>
      <c r="K1842" s="92" t="str">
        <f>IF(Data!D1847="","",Data!D1847)</f>
        <v/>
      </c>
    </row>
    <row r="1843" spans="9:11">
      <c r="I1843" s="92" t="str">
        <f>IF(Data!B1848="","",Data!B1848)</f>
        <v/>
      </c>
      <c r="J1843" s="92" t="str">
        <f>IF(Data!C1848="","",Data!C1848)</f>
        <v/>
      </c>
      <c r="K1843" s="92" t="str">
        <f>IF(Data!D1848="","",Data!D1848)</f>
        <v/>
      </c>
    </row>
    <row r="1844" spans="9:11">
      <c r="I1844" s="92" t="str">
        <f>IF(Data!B1849="","",Data!B1849)</f>
        <v/>
      </c>
      <c r="J1844" s="92" t="str">
        <f>IF(Data!C1849="","",Data!C1849)</f>
        <v/>
      </c>
      <c r="K1844" s="92" t="str">
        <f>IF(Data!D1849="","",Data!D1849)</f>
        <v/>
      </c>
    </row>
    <row r="1845" spans="9:11">
      <c r="I1845" s="92" t="str">
        <f>IF(Data!B1850="","",Data!B1850)</f>
        <v/>
      </c>
      <c r="J1845" s="92" t="str">
        <f>IF(Data!C1850="","",Data!C1850)</f>
        <v/>
      </c>
      <c r="K1845" s="92" t="str">
        <f>IF(Data!D1850="","",Data!D1850)</f>
        <v/>
      </c>
    </row>
    <row r="1846" spans="9:11">
      <c r="I1846" s="92" t="str">
        <f>IF(Data!B1851="","",Data!B1851)</f>
        <v/>
      </c>
      <c r="J1846" s="92" t="str">
        <f>IF(Data!C1851="","",Data!C1851)</f>
        <v/>
      </c>
      <c r="K1846" s="92" t="str">
        <f>IF(Data!D1851="","",Data!D1851)</f>
        <v/>
      </c>
    </row>
    <row r="1847" spans="9:11">
      <c r="I1847" s="92" t="str">
        <f>IF(Data!B1852="","",Data!B1852)</f>
        <v/>
      </c>
      <c r="J1847" s="92" t="str">
        <f>IF(Data!C1852="","",Data!C1852)</f>
        <v/>
      </c>
      <c r="K1847" s="92" t="str">
        <f>IF(Data!D1852="","",Data!D1852)</f>
        <v/>
      </c>
    </row>
    <row r="1848" spans="9:11">
      <c r="I1848" s="92" t="str">
        <f>IF(Data!B1853="","",Data!B1853)</f>
        <v/>
      </c>
      <c r="J1848" s="92" t="str">
        <f>IF(Data!C1853="","",Data!C1853)</f>
        <v/>
      </c>
      <c r="K1848" s="92" t="str">
        <f>IF(Data!D1853="","",Data!D1853)</f>
        <v/>
      </c>
    </row>
    <row r="1849" spans="9:11">
      <c r="I1849" s="92" t="str">
        <f>IF(Data!B1854="","",Data!B1854)</f>
        <v/>
      </c>
      <c r="J1849" s="92" t="str">
        <f>IF(Data!C1854="","",Data!C1854)</f>
        <v/>
      </c>
      <c r="K1849" s="92" t="str">
        <f>IF(Data!D1854="","",Data!D1854)</f>
        <v/>
      </c>
    </row>
    <row r="1850" spans="9:11">
      <c r="I1850" s="92" t="str">
        <f>IF(Data!B1855="","",Data!B1855)</f>
        <v/>
      </c>
      <c r="J1850" s="92" t="str">
        <f>IF(Data!C1855="","",Data!C1855)</f>
        <v/>
      </c>
      <c r="K1850" s="92" t="str">
        <f>IF(Data!D1855="","",Data!D1855)</f>
        <v/>
      </c>
    </row>
    <row r="1851" spans="9:11">
      <c r="I1851" s="92" t="str">
        <f>IF(Data!B1856="","",Data!B1856)</f>
        <v/>
      </c>
      <c r="J1851" s="92" t="str">
        <f>IF(Data!C1856="","",Data!C1856)</f>
        <v/>
      </c>
      <c r="K1851" s="92" t="str">
        <f>IF(Data!D1856="","",Data!D1856)</f>
        <v/>
      </c>
    </row>
    <row r="1852" spans="9:11">
      <c r="I1852" s="92" t="str">
        <f>IF(Data!B1857="","",Data!B1857)</f>
        <v/>
      </c>
      <c r="J1852" s="92" t="str">
        <f>IF(Data!C1857="","",Data!C1857)</f>
        <v/>
      </c>
      <c r="K1852" s="92" t="str">
        <f>IF(Data!D1857="","",Data!D1857)</f>
        <v/>
      </c>
    </row>
    <row r="1853" spans="9:11">
      <c r="I1853" s="92" t="str">
        <f>IF(Data!B1858="","",Data!B1858)</f>
        <v/>
      </c>
      <c r="J1853" s="92" t="str">
        <f>IF(Data!C1858="","",Data!C1858)</f>
        <v/>
      </c>
      <c r="K1853" s="92" t="str">
        <f>IF(Data!D1858="","",Data!D1858)</f>
        <v/>
      </c>
    </row>
    <row r="1854" spans="9:11">
      <c r="I1854" s="92" t="str">
        <f>IF(Data!B1859="","",Data!B1859)</f>
        <v/>
      </c>
      <c r="J1854" s="92" t="str">
        <f>IF(Data!C1859="","",Data!C1859)</f>
        <v/>
      </c>
      <c r="K1854" s="92" t="str">
        <f>IF(Data!D1859="","",Data!D1859)</f>
        <v/>
      </c>
    </row>
    <row r="1855" spans="9:11">
      <c r="I1855" s="92" t="str">
        <f>IF(Data!B1860="","",Data!B1860)</f>
        <v/>
      </c>
      <c r="J1855" s="92" t="str">
        <f>IF(Data!C1860="","",Data!C1860)</f>
        <v/>
      </c>
      <c r="K1855" s="92" t="str">
        <f>IF(Data!D1860="","",Data!D1860)</f>
        <v/>
      </c>
    </row>
    <row r="1856" spans="9:11">
      <c r="I1856" s="92" t="str">
        <f>IF(Data!B1861="","",Data!B1861)</f>
        <v/>
      </c>
      <c r="J1856" s="92" t="str">
        <f>IF(Data!C1861="","",Data!C1861)</f>
        <v/>
      </c>
      <c r="K1856" s="92" t="str">
        <f>IF(Data!D1861="","",Data!D1861)</f>
        <v/>
      </c>
    </row>
    <row r="1857" spans="9:11">
      <c r="I1857" s="92" t="str">
        <f>IF(Data!B1862="","",Data!B1862)</f>
        <v/>
      </c>
      <c r="J1857" s="92" t="str">
        <f>IF(Data!C1862="","",Data!C1862)</f>
        <v/>
      </c>
      <c r="K1857" s="92" t="str">
        <f>IF(Data!D1862="","",Data!D1862)</f>
        <v/>
      </c>
    </row>
    <row r="1858" spans="9:11">
      <c r="I1858" s="92" t="str">
        <f>IF(Data!B1863="","",Data!B1863)</f>
        <v/>
      </c>
      <c r="J1858" s="92" t="str">
        <f>IF(Data!C1863="","",Data!C1863)</f>
        <v/>
      </c>
      <c r="K1858" s="92" t="str">
        <f>IF(Data!D1863="","",Data!D1863)</f>
        <v/>
      </c>
    </row>
    <row r="1859" spans="9:11">
      <c r="I1859" s="92" t="str">
        <f>IF(Data!B1864="","",Data!B1864)</f>
        <v/>
      </c>
      <c r="J1859" s="92" t="str">
        <f>IF(Data!C1864="","",Data!C1864)</f>
        <v/>
      </c>
      <c r="K1859" s="92" t="str">
        <f>IF(Data!D1864="","",Data!D1864)</f>
        <v/>
      </c>
    </row>
    <row r="1860" spans="9:11">
      <c r="I1860" s="92" t="str">
        <f>IF(Data!B1865="","",Data!B1865)</f>
        <v/>
      </c>
      <c r="J1860" s="92" t="str">
        <f>IF(Data!C1865="","",Data!C1865)</f>
        <v/>
      </c>
      <c r="K1860" s="92" t="str">
        <f>IF(Data!D1865="","",Data!D1865)</f>
        <v/>
      </c>
    </row>
    <row r="1861" spans="9:11">
      <c r="I1861" s="92" t="str">
        <f>IF(Data!B1866="","",Data!B1866)</f>
        <v/>
      </c>
      <c r="J1861" s="92" t="str">
        <f>IF(Data!C1866="","",Data!C1866)</f>
        <v/>
      </c>
      <c r="K1861" s="92" t="str">
        <f>IF(Data!D1866="","",Data!D1866)</f>
        <v/>
      </c>
    </row>
    <row r="1862" spans="9:11">
      <c r="I1862" s="92" t="str">
        <f>IF(Data!B1867="","",Data!B1867)</f>
        <v/>
      </c>
      <c r="J1862" s="92" t="str">
        <f>IF(Data!C1867="","",Data!C1867)</f>
        <v/>
      </c>
      <c r="K1862" s="92" t="str">
        <f>IF(Data!D1867="","",Data!D1867)</f>
        <v/>
      </c>
    </row>
    <row r="1863" spans="9:11">
      <c r="I1863" s="92" t="str">
        <f>IF(Data!B1868="","",Data!B1868)</f>
        <v/>
      </c>
      <c r="J1863" s="92" t="str">
        <f>IF(Data!C1868="","",Data!C1868)</f>
        <v/>
      </c>
      <c r="K1863" s="92" t="str">
        <f>IF(Data!D1868="","",Data!D1868)</f>
        <v/>
      </c>
    </row>
    <row r="1864" spans="9:11">
      <c r="I1864" s="92" t="str">
        <f>IF(Data!B1869="","",Data!B1869)</f>
        <v/>
      </c>
      <c r="J1864" s="92" t="str">
        <f>IF(Data!C1869="","",Data!C1869)</f>
        <v/>
      </c>
      <c r="K1864" s="92" t="str">
        <f>IF(Data!D1869="","",Data!D1869)</f>
        <v/>
      </c>
    </row>
    <row r="1865" spans="9:11">
      <c r="I1865" s="92" t="str">
        <f>IF(Data!B1870="","",Data!B1870)</f>
        <v/>
      </c>
      <c r="J1865" s="92" t="str">
        <f>IF(Data!C1870="","",Data!C1870)</f>
        <v/>
      </c>
      <c r="K1865" s="92" t="str">
        <f>IF(Data!D1870="","",Data!D1870)</f>
        <v/>
      </c>
    </row>
    <row r="1866" spans="9:11">
      <c r="I1866" s="92" t="str">
        <f>IF(Data!B1871="","",Data!B1871)</f>
        <v/>
      </c>
      <c r="J1866" s="92" t="str">
        <f>IF(Data!C1871="","",Data!C1871)</f>
        <v/>
      </c>
      <c r="K1866" s="92" t="str">
        <f>IF(Data!D1871="","",Data!D1871)</f>
        <v/>
      </c>
    </row>
    <row r="1867" spans="9:11">
      <c r="I1867" s="92" t="str">
        <f>IF(Data!B1872="","",Data!B1872)</f>
        <v/>
      </c>
      <c r="J1867" s="92" t="str">
        <f>IF(Data!C1872="","",Data!C1872)</f>
        <v/>
      </c>
      <c r="K1867" s="92" t="str">
        <f>IF(Data!D1872="","",Data!D1872)</f>
        <v/>
      </c>
    </row>
    <row r="1868" spans="9:11">
      <c r="I1868" s="92" t="str">
        <f>IF(Data!B1873="","",Data!B1873)</f>
        <v/>
      </c>
      <c r="J1868" s="92" t="str">
        <f>IF(Data!C1873="","",Data!C1873)</f>
        <v/>
      </c>
      <c r="K1868" s="92" t="str">
        <f>IF(Data!D1873="","",Data!D1873)</f>
        <v/>
      </c>
    </row>
    <row r="1869" spans="9:11">
      <c r="I1869" s="92" t="str">
        <f>IF(Data!B1874="","",Data!B1874)</f>
        <v/>
      </c>
      <c r="J1869" s="92" t="str">
        <f>IF(Data!C1874="","",Data!C1874)</f>
        <v/>
      </c>
      <c r="K1869" s="92" t="str">
        <f>IF(Data!D1874="","",Data!D1874)</f>
        <v/>
      </c>
    </row>
    <row r="1870" spans="9:11">
      <c r="I1870" s="92" t="str">
        <f>IF(Data!B1875="","",Data!B1875)</f>
        <v/>
      </c>
      <c r="J1870" s="92" t="str">
        <f>IF(Data!C1875="","",Data!C1875)</f>
        <v/>
      </c>
      <c r="K1870" s="92" t="str">
        <f>IF(Data!D1875="","",Data!D1875)</f>
        <v/>
      </c>
    </row>
    <row r="1871" spans="9:11">
      <c r="I1871" s="92" t="str">
        <f>IF(Data!B1876="","",Data!B1876)</f>
        <v/>
      </c>
      <c r="J1871" s="92" t="str">
        <f>IF(Data!C1876="","",Data!C1876)</f>
        <v/>
      </c>
      <c r="K1871" s="92" t="str">
        <f>IF(Data!D1876="","",Data!D1876)</f>
        <v/>
      </c>
    </row>
    <row r="1872" spans="9:11">
      <c r="I1872" s="92" t="str">
        <f>IF(Data!B1877="","",Data!B1877)</f>
        <v/>
      </c>
      <c r="J1872" s="92" t="str">
        <f>IF(Data!C1877="","",Data!C1877)</f>
        <v/>
      </c>
      <c r="K1872" s="92" t="str">
        <f>IF(Data!D1877="","",Data!D1877)</f>
        <v/>
      </c>
    </row>
    <row r="1873" spans="9:11">
      <c r="I1873" s="92" t="str">
        <f>IF(Data!B1878="","",Data!B1878)</f>
        <v/>
      </c>
      <c r="J1873" s="92" t="str">
        <f>IF(Data!C1878="","",Data!C1878)</f>
        <v/>
      </c>
      <c r="K1873" s="92" t="str">
        <f>IF(Data!D1878="","",Data!D1878)</f>
        <v/>
      </c>
    </row>
    <row r="1874" spans="9:11">
      <c r="I1874" s="92" t="str">
        <f>IF(Data!B1879="","",Data!B1879)</f>
        <v/>
      </c>
      <c r="J1874" s="92" t="str">
        <f>IF(Data!C1879="","",Data!C1879)</f>
        <v/>
      </c>
      <c r="K1874" s="92" t="str">
        <f>IF(Data!D1879="","",Data!D1879)</f>
        <v/>
      </c>
    </row>
    <row r="1875" spans="9:11">
      <c r="I1875" s="92" t="str">
        <f>IF(Data!B1880="","",Data!B1880)</f>
        <v/>
      </c>
      <c r="J1875" s="92" t="str">
        <f>IF(Data!C1880="","",Data!C1880)</f>
        <v/>
      </c>
      <c r="K1875" s="92" t="str">
        <f>IF(Data!D1880="","",Data!D1880)</f>
        <v/>
      </c>
    </row>
    <row r="1876" spans="9:11">
      <c r="I1876" s="92" t="str">
        <f>IF(Data!B1881="","",Data!B1881)</f>
        <v/>
      </c>
      <c r="J1876" s="92" t="str">
        <f>IF(Data!C1881="","",Data!C1881)</f>
        <v/>
      </c>
      <c r="K1876" s="92" t="str">
        <f>IF(Data!D1881="","",Data!D1881)</f>
        <v/>
      </c>
    </row>
    <row r="1877" spans="9:11">
      <c r="I1877" s="92" t="str">
        <f>IF(Data!B1882="","",Data!B1882)</f>
        <v/>
      </c>
      <c r="J1877" s="92" t="str">
        <f>IF(Data!C1882="","",Data!C1882)</f>
        <v/>
      </c>
      <c r="K1877" s="92" t="str">
        <f>IF(Data!D1882="","",Data!D1882)</f>
        <v/>
      </c>
    </row>
    <row r="1878" spans="9:11">
      <c r="I1878" s="92" t="str">
        <f>IF(Data!B1883="","",Data!B1883)</f>
        <v/>
      </c>
      <c r="J1878" s="92" t="str">
        <f>IF(Data!C1883="","",Data!C1883)</f>
        <v/>
      </c>
      <c r="K1878" s="92" t="str">
        <f>IF(Data!D1883="","",Data!D1883)</f>
        <v/>
      </c>
    </row>
    <row r="1879" spans="9:11">
      <c r="I1879" s="92" t="str">
        <f>IF(Data!B1884="","",Data!B1884)</f>
        <v/>
      </c>
      <c r="J1879" s="92" t="str">
        <f>IF(Data!C1884="","",Data!C1884)</f>
        <v/>
      </c>
      <c r="K1879" s="92" t="str">
        <f>IF(Data!D1884="","",Data!D1884)</f>
        <v/>
      </c>
    </row>
    <row r="1880" spans="9:11">
      <c r="I1880" s="92" t="str">
        <f>IF(Data!B1885="","",Data!B1885)</f>
        <v/>
      </c>
      <c r="J1880" s="92" t="str">
        <f>IF(Data!C1885="","",Data!C1885)</f>
        <v/>
      </c>
      <c r="K1880" s="92" t="str">
        <f>IF(Data!D1885="","",Data!D1885)</f>
        <v/>
      </c>
    </row>
    <row r="1881" spans="9:11">
      <c r="I1881" s="92" t="str">
        <f>IF(Data!B1886="","",Data!B1886)</f>
        <v/>
      </c>
      <c r="J1881" s="92" t="str">
        <f>IF(Data!C1886="","",Data!C1886)</f>
        <v/>
      </c>
      <c r="K1881" s="92" t="str">
        <f>IF(Data!D1886="","",Data!D1886)</f>
        <v/>
      </c>
    </row>
    <row r="1882" spans="9:11">
      <c r="I1882" s="92" t="str">
        <f>IF(Data!B1887="","",Data!B1887)</f>
        <v/>
      </c>
      <c r="J1882" s="92" t="str">
        <f>IF(Data!C1887="","",Data!C1887)</f>
        <v/>
      </c>
      <c r="K1882" s="92" t="str">
        <f>IF(Data!D1887="","",Data!D1887)</f>
        <v/>
      </c>
    </row>
    <row r="1883" spans="9:11">
      <c r="I1883" s="92" t="str">
        <f>IF(Data!B1888="","",Data!B1888)</f>
        <v/>
      </c>
      <c r="J1883" s="92" t="str">
        <f>IF(Data!C1888="","",Data!C1888)</f>
        <v/>
      </c>
      <c r="K1883" s="92" t="str">
        <f>IF(Data!D1888="","",Data!D1888)</f>
        <v/>
      </c>
    </row>
    <row r="1884" spans="9:11">
      <c r="I1884" s="92" t="str">
        <f>IF(Data!B1889="","",Data!B1889)</f>
        <v/>
      </c>
      <c r="J1884" s="92" t="str">
        <f>IF(Data!C1889="","",Data!C1889)</f>
        <v/>
      </c>
      <c r="K1884" s="92" t="str">
        <f>IF(Data!D1889="","",Data!D1889)</f>
        <v/>
      </c>
    </row>
    <row r="1885" spans="9:11">
      <c r="I1885" s="92" t="str">
        <f>IF(Data!B1890="","",Data!B1890)</f>
        <v/>
      </c>
      <c r="J1885" s="92" t="str">
        <f>IF(Data!C1890="","",Data!C1890)</f>
        <v/>
      </c>
      <c r="K1885" s="92" t="str">
        <f>IF(Data!D1890="","",Data!D1890)</f>
        <v/>
      </c>
    </row>
    <row r="1886" spans="9:11">
      <c r="I1886" s="92" t="str">
        <f>IF(Data!B1891="","",Data!B1891)</f>
        <v/>
      </c>
      <c r="J1886" s="92" t="str">
        <f>IF(Data!C1891="","",Data!C1891)</f>
        <v/>
      </c>
      <c r="K1886" s="92" t="str">
        <f>IF(Data!D1891="","",Data!D1891)</f>
        <v/>
      </c>
    </row>
    <row r="1887" spans="9:11">
      <c r="I1887" s="92" t="str">
        <f>IF(Data!B1892="","",Data!B1892)</f>
        <v/>
      </c>
      <c r="J1887" s="92" t="str">
        <f>IF(Data!C1892="","",Data!C1892)</f>
        <v/>
      </c>
      <c r="K1887" s="92" t="str">
        <f>IF(Data!D1892="","",Data!D1892)</f>
        <v/>
      </c>
    </row>
    <row r="1888" spans="9:11">
      <c r="I1888" s="92" t="str">
        <f>IF(Data!B1893="","",Data!B1893)</f>
        <v/>
      </c>
      <c r="J1888" s="92" t="str">
        <f>IF(Data!C1893="","",Data!C1893)</f>
        <v/>
      </c>
      <c r="K1888" s="92" t="str">
        <f>IF(Data!D1893="","",Data!D1893)</f>
        <v/>
      </c>
    </row>
    <row r="1889" spans="9:11">
      <c r="I1889" s="92" t="str">
        <f>IF(Data!B1894="","",Data!B1894)</f>
        <v/>
      </c>
      <c r="J1889" s="92" t="str">
        <f>IF(Data!C1894="","",Data!C1894)</f>
        <v/>
      </c>
      <c r="K1889" s="92" t="str">
        <f>IF(Data!D1894="","",Data!D1894)</f>
        <v/>
      </c>
    </row>
    <row r="1890" spans="9:11">
      <c r="I1890" s="92" t="str">
        <f>IF(Data!B1895="","",Data!B1895)</f>
        <v/>
      </c>
      <c r="J1890" s="92" t="str">
        <f>IF(Data!C1895="","",Data!C1895)</f>
        <v/>
      </c>
      <c r="K1890" s="92" t="str">
        <f>IF(Data!D1895="","",Data!D1895)</f>
        <v/>
      </c>
    </row>
    <row r="1891" spans="9:11">
      <c r="I1891" s="92" t="str">
        <f>IF(Data!B1896="","",Data!B1896)</f>
        <v/>
      </c>
      <c r="J1891" s="92" t="str">
        <f>IF(Data!C1896="","",Data!C1896)</f>
        <v/>
      </c>
      <c r="K1891" s="92" t="str">
        <f>IF(Data!D1896="","",Data!D1896)</f>
        <v/>
      </c>
    </row>
    <row r="1892" spans="9:11">
      <c r="I1892" s="92" t="str">
        <f>IF(Data!B1897="","",Data!B1897)</f>
        <v/>
      </c>
      <c r="J1892" s="92" t="str">
        <f>IF(Data!C1897="","",Data!C1897)</f>
        <v/>
      </c>
      <c r="K1892" s="92" t="str">
        <f>IF(Data!D1897="","",Data!D1897)</f>
        <v/>
      </c>
    </row>
    <row r="1893" spans="9:11">
      <c r="I1893" s="92" t="str">
        <f>IF(Data!B1898="","",Data!B1898)</f>
        <v/>
      </c>
      <c r="J1893" s="92" t="str">
        <f>IF(Data!C1898="","",Data!C1898)</f>
        <v/>
      </c>
      <c r="K1893" s="92" t="str">
        <f>IF(Data!D1898="","",Data!D1898)</f>
        <v/>
      </c>
    </row>
    <row r="1894" spans="9:11">
      <c r="I1894" s="92" t="str">
        <f>IF(Data!B1899="","",Data!B1899)</f>
        <v/>
      </c>
      <c r="J1894" s="92" t="str">
        <f>IF(Data!C1899="","",Data!C1899)</f>
        <v/>
      </c>
      <c r="K1894" s="92" t="str">
        <f>IF(Data!D1899="","",Data!D1899)</f>
        <v/>
      </c>
    </row>
    <row r="1895" spans="9:11">
      <c r="I1895" s="92" t="str">
        <f>IF(Data!B1900="","",Data!B1900)</f>
        <v/>
      </c>
      <c r="J1895" s="92" t="str">
        <f>IF(Data!C1900="","",Data!C1900)</f>
        <v/>
      </c>
      <c r="K1895" s="92" t="str">
        <f>IF(Data!D1900="","",Data!D1900)</f>
        <v/>
      </c>
    </row>
    <row r="1896" spans="9:11">
      <c r="I1896" s="92" t="str">
        <f>IF(Data!B1901="","",Data!B1901)</f>
        <v/>
      </c>
      <c r="J1896" s="92" t="str">
        <f>IF(Data!C1901="","",Data!C1901)</f>
        <v/>
      </c>
      <c r="K1896" s="92" t="str">
        <f>IF(Data!D1901="","",Data!D1901)</f>
        <v/>
      </c>
    </row>
    <row r="1897" spans="9:11">
      <c r="I1897" s="92" t="str">
        <f>IF(Data!B1902="","",Data!B1902)</f>
        <v/>
      </c>
      <c r="J1897" s="92" t="str">
        <f>IF(Data!C1902="","",Data!C1902)</f>
        <v/>
      </c>
      <c r="K1897" s="92" t="str">
        <f>IF(Data!D1902="","",Data!D1902)</f>
        <v/>
      </c>
    </row>
    <row r="1898" spans="9:11">
      <c r="I1898" s="92" t="str">
        <f>IF(Data!B1903="","",Data!B1903)</f>
        <v/>
      </c>
      <c r="J1898" s="92" t="str">
        <f>IF(Data!C1903="","",Data!C1903)</f>
        <v/>
      </c>
      <c r="K1898" s="92" t="str">
        <f>IF(Data!D1903="","",Data!D1903)</f>
        <v/>
      </c>
    </row>
    <row r="1899" spans="9:11">
      <c r="I1899" s="92" t="str">
        <f>IF(Data!B1904="","",Data!B1904)</f>
        <v/>
      </c>
      <c r="J1899" s="92" t="str">
        <f>IF(Data!C1904="","",Data!C1904)</f>
        <v/>
      </c>
      <c r="K1899" s="92" t="str">
        <f>IF(Data!D1904="","",Data!D1904)</f>
        <v/>
      </c>
    </row>
    <row r="1900" spans="9:11">
      <c r="I1900" s="92" t="str">
        <f>IF(Data!B1905="","",Data!B1905)</f>
        <v/>
      </c>
      <c r="J1900" s="92" t="str">
        <f>IF(Data!C1905="","",Data!C1905)</f>
        <v/>
      </c>
      <c r="K1900" s="92" t="str">
        <f>IF(Data!D1905="","",Data!D1905)</f>
        <v/>
      </c>
    </row>
    <row r="1901" spans="9:11">
      <c r="I1901" s="92" t="str">
        <f>IF(Data!B1906="","",Data!B1906)</f>
        <v/>
      </c>
      <c r="J1901" s="92" t="str">
        <f>IF(Data!C1906="","",Data!C1906)</f>
        <v/>
      </c>
      <c r="K1901" s="92" t="str">
        <f>IF(Data!D1906="","",Data!D1906)</f>
        <v/>
      </c>
    </row>
    <row r="1902" spans="9:11">
      <c r="I1902" s="92" t="str">
        <f>IF(Data!B1907="","",Data!B1907)</f>
        <v/>
      </c>
      <c r="J1902" s="92" t="str">
        <f>IF(Data!C1907="","",Data!C1907)</f>
        <v/>
      </c>
      <c r="K1902" s="92" t="str">
        <f>IF(Data!D1907="","",Data!D1907)</f>
        <v/>
      </c>
    </row>
    <row r="1903" spans="9:11">
      <c r="I1903" s="92" t="str">
        <f>IF(Data!B1908="","",Data!B1908)</f>
        <v/>
      </c>
      <c r="J1903" s="92" t="str">
        <f>IF(Data!C1908="","",Data!C1908)</f>
        <v/>
      </c>
      <c r="K1903" s="92" t="str">
        <f>IF(Data!D1908="","",Data!D1908)</f>
        <v/>
      </c>
    </row>
    <row r="1904" spans="9:11">
      <c r="I1904" s="92" t="str">
        <f>IF(Data!B1909="","",Data!B1909)</f>
        <v/>
      </c>
      <c r="J1904" s="92" t="str">
        <f>IF(Data!C1909="","",Data!C1909)</f>
        <v/>
      </c>
      <c r="K1904" s="92" t="str">
        <f>IF(Data!D1909="","",Data!D1909)</f>
        <v/>
      </c>
    </row>
    <row r="1905" spans="9:11">
      <c r="I1905" s="92" t="str">
        <f>IF(Data!B1910="","",Data!B1910)</f>
        <v/>
      </c>
      <c r="J1905" s="92" t="str">
        <f>IF(Data!C1910="","",Data!C1910)</f>
        <v/>
      </c>
      <c r="K1905" s="92" t="str">
        <f>IF(Data!D1910="","",Data!D1910)</f>
        <v/>
      </c>
    </row>
    <row r="1906" spans="9:11">
      <c r="I1906" s="92" t="str">
        <f>IF(Data!B1911="","",Data!B1911)</f>
        <v/>
      </c>
      <c r="J1906" s="92" t="str">
        <f>IF(Data!C1911="","",Data!C1911)</f>
        <v/>
      </c>
      <c r="K1906" s="92" t="str">
        <f>IF(Data!D1911="","",Data!D1911)</f>
        <v/>
      </c>
    </row>
    <row r="1907" spans="9:11">
      <c r="I1907" s="92" t="str">
        <f>IF(Data!B1912="","",Data!B1912)</f>
        <v/>
      </c>
      <c r="J1907" s="92" t="str">
        <f>IF(Data!C1912="","",Data!C1912)</f>
        <v/>
      </c>
      <c r="K1907" s="92" t="str">
        <f>IF(Data!D1912="","",Data!D1912)</f>
        <v/>
      </c>
    </row>
    <row r="1908" spans="9:11">
      <c r="I1908" s="92" t="str">
        <f>IF(Data!B1913="","",Data!B1913)</f>
        <v/>
      </c>
      <c r="J1908" s="92" t="str">
        <f>IF(Data!C1913="","",Data!C1913)</f>
        <v/>
      </c>
      <c r="K1908" s="92" t="str">
        <f>IF(Data!D1913="","",Data!D1913)</f>
        <v/>
      </c>
    </row>
    <row r="1909" spans="9:11">
      <c r="I1909" s="92" t="str">
        <f>IF(Data!B1914="","",Data!B1914)</f>
        <v/>
      </c>
      <c r="J1909" s="92" t="str">
        <f>IF(Data!C1914="","",Data!C1914)</f>
        <v/>
      </c>
      <c r="K1909" s="92" t="str">
        <f>IF(Data!D1914="","",Data!D1914)</f>
        <v/>
      </c>
    </row>
    <row r="1910" spans="9:11">
      <c r="I1910" s="92" t="str">
        <f>IF(Data!B1915="","",Data!B1915)</f>
        <v/>
      </c>
      <c r="J1910" s="92" t="str">
        <f>IF(Data!C1915="","",Data!C1915)</f>
        <v/>
      </c>
      <c r="K1910" s="92" t="str">
        <f>IF(Data!D1915="","",Data!D1915)</f>
        <v/>
      </c>
    </row>
    <row r="1911" spans="9:11">
      <c r="I1911" s="92" t="str">
        <f>IF(Data!B1916="","",Data!B1916)</f>
        <v/>
      </c>
      <c r="J1911" s="92" t="str">
        <f>IF(Data!C1916="","",Data!C1916)</f>
        <v/>
      </c>
      <c r="K1911" s="92" t="str">
        <f>IF(Data!D1916="","",Data!D1916)</f>
        <v/>
      </c>
    </row>
    <row r="1912" spans="9:11">
      <c r="I1912" s="92" t="str">
        <f>IF(Data!B1917="","",Data!B1917)</f>
        <v/>
      </c>
      <c r="J1912" s="92" t="str">
        <f>IF(Data!C1917="","",Data!C1917)</f>
        <v/>
      </c>
      <c r="K1912" s="92" t="str">
        <f>IF(Data!D1917="","",Data!D1917)</f>
        <v/>
      </c>
    </row>
    <row r="1913" spans="9:11">
      <c r="I1913" s="92" t="str">
        <f>IF(Data!B1918="","",Data!B1918)</f>
        <v/>
      </c>
      <c r="J1913" s="92" t="str">
        <f>IF(Data!C1918="","",Data!C1918)</f>
        <v/>
      </c>
      <c r="K1913" s="92" t="str">
        <f>IF(Data!D1918="","",Data!D1918)</f>
        <v/>
      </c>
    </row>
    <row r="1914" spans="9:11">
      <c r="I1914" s="92" t="str">
        <f>IF(Data!B1919="","",Data!B1919)</f>
        <v/>
      </c>
      <c r="J1914" s="92" t="str">
        <f>IF(Data!C1919="","",Data!C1919)</f>
        <v/>
      </c>
      <c r="K1914" s="92" t="str">
        <f>IF(Data!D1919="","",Data!D1919)</f>
        <v/>
      </c>
    </row>
    <row r="1915" spans="9:11">
      <c r="I1915" s="92" t="str">
        <f>IF(Data!B1920="","",Data!B1920)</f>
        <v/>
      </c>
      <c r="J1915" s="92" t="str">
        <f>IF(Data!C1920="","",Data!C1920)</f>
        <v/>
      </c>
      <c r="K1915" s="92" t="str">
        <f>IF(Data!D1920="","",Data!D1920)</f>
        <v/>
      </c>
    </row>
    <row r="1916" spans="9:11">
      <c r="I1916" s="92" t="str">
        <f>IF(Data!B1921="","",Data!B1921)</f>
        <v/>
      </c>
      <c r="J1916" s="92" t="str">
        <f>IF(Data!C1921="","",Data!C1921)</f>
        <v/>
      </c>
      <c r="K1916" s="92" t="str">
        <f>IF(Data!D1921="","",Data!D1921)</f>
        <v/>
      </c>
    </row>
    <row r="1917" spans="9:11">
      <c r="I1917" s="92" t="str">
        <f>IF(Data!B1922="","",Data!B1922)</f>
        <v/>
      </c>
      <c r="J1917" s="92" t="str">
        <f>IF(Data!C1922="","",Data!C1922)</f>
        <v/>
      </c>
      <c r="K1917" s="92" t="str">
        <f>IF(Data!D1922="","",Data!D1922)</f>
        <v/>
      </c>
    </row>
    <row r="1918" spans="9:11">
      <c r="I1918" s="92" t="str">
        <f>IF(Data!B1923="","",Data!B1923)</f>
        <v/>
      </c>
      <c r="J1918" s="92" t="str">
        <f>IF(Data!C1923="","",Data!C1923)</f>
        <v/>
      </c>
      <c r="K1918" s="92" t="str">
        <f>IF(Data!D1923="","",Data!D1923)</f>
        <v/>
      </c>
    </row>
    <row r="1919" spans="9:11">
      <c r="I1919" s="92" t="str">
        <f>IF(Data!B1924="","",Data!B1924)</f>
        <v/>
      </c>
      <c r="J1919" s="92" t="str">
        <f>IF(Data!C1924="","",Data!C1924)</f>
        <v/>
      </c>
      <c r="K1919" s="92" t="str">
        <f>IF(Data!D1924="","",Data!D1924)</f>
        <v/>
      </c>
    </row>
    <row r="1920" spans="9:11">
      <c r="I1920" s="92" t="str">
        <f>IF(Data!B1925="","",Data!B1925)</f>
        <v/>
      </c>
      <c r="J1920" s="92" t="str">
        <f>IF(Data!C1925="","",Data!C1925)</f>
        <v/>
      </c>
      <c r="K1920" s="92" t="str">
        <f>IF(Data!D1925="","",Data!D1925)</f>
        <v/>
      </c>
    </row>
    <row r="1921" spans="9:11">
      <c r="I1921" s="92" t="str">
        <f>IF(Data!B1926="","",Data!B1926)</f>
        <v/>
      </c>
      <c r="J1921" s="92" t="str">
        <f>IF(Data!C1926="","",Data!C1926)</f>
        <v/>
      </c>
      <c r="K1921" s="92" t="str">
        <f>IF(Data!D1926="","",Data!D1926)</f>
        <v/>
      </c>
    </row>
    <row r="1922" spans="9:11">
      <c r="I1922" s="92" t="str">
        <f>IF(Data!B1927="","",Data!B1927)</f>
        <v/>
      </c>
      <c r="J1922" s="92" t="str">
        <f>IF(Data!C1927="","",Data!C1927)</f>
        <v/>
      </c>
      <c r="K1922" s="92" t="str">
        <f>IF(Data!D1927="","",Data!D1927)</f>
        <v/>
      </c>
    </row>
    <row r="1923" spans="9:11">
      <c r="I1923" s="92" t="str">
        <f>IF(Data!B1928="","",Data!B1928)</f>
        <v/>
      </c>
      <c r="J1923" s="92" t="str">
        <f>IF(Data!C1928="","",Data!C1928)</f>
        <v/>
      </c>
      <c r="K1923" s="92" t="str">
        <f>IF(Data!D1928="","",Data!D1928)</f>
        <v/>
      </c>
    </row>
    <row r="1924" spans="9:11">
      <c r="I1924" s="92" t="str">
        <f>IF(Data!B1929="","",Data!B1929)</f>
        <v/>
      </c>
      <c r="J1924" s="92" t="str">
        <f>IF(Data!C1929="","",Data!C1929)</f>
        <v/>
      </c>
      <c r="K1924" s="92" t="str">
        <f>IF(Data!D1929="","",Data!D1929)</f>
        <v/>
      </c>
    </row>
    <row r="1925" spans="9:11">
      <c r="I1925" s="92" t="str">
        <f>IF(Data!B1930="","",Data!B1930)</f>
        <v/>
      </c>
      <c r="J1925" s="92" t="str">
        <f>IF(Data!C1930="","",Data!C1930)</f>
        <v/>
      </c>
      <c r="K1925" s="92" t="str">
        <f>IF(Data!D1930="","",Data!D1930)</f>
        <v/>
      </c>
    </row>
    <row r="1926" spans="9:11">
      <c r="I1926" s="92" t="str">
        <f>IF(Data!B1931="","",Data!B1931)</f>
        <v/>
      </c>
      <c r="J1926" s="92" t="str">
        <f>IF(Data!C1931="","",Data!C1931)</f>
        <v/>
      </c>
      <c r="K1926" s="92" t="str">
        <f>IF(Data!D1931="","",Data!D1931)</f>
        <v/>
      </c>
    </row>
    <row r="1927" spans="9:11">
      <c r="I1927" s="92" t="str">
        <f>IF(Data!B1932="","",Data!B1932)</f>
        <v/>
      </c>
      <c r="J1927" s="92" t="str">
        <f>IF(Data!C1932="","",Data!C1932)</f>
        <v/>
      </c>
      <c r="K1927" s="92" t="str">
        <f>IF(Data!D1932="","",Data!D1932)</f>
        <v/>
      </c>
    </row>
    <row r="1928" spans="9:11">
      <c r="I1928" s="92" t="str">
        <f>IF(Data!B1933="","",Data!B1933)</f>
        <v/>
      </c>
      <c r="J1928" s="92" t="str">
        <f>IF(Data!C1933="","",Data!C1933)</f>
        <v/>
      </c>
      <c r="K1928" s="92" t="str">
        <f>IF(Data!D1933="","",Data!D1933)</f>
        <v/>
      </c>
    </row>
    <row r="1929" spans="9:11">
      <c r="I1929" s="92" t="str">
        <f>IF(Data!B1934="","",Data!B1934)</f>
        <v/>
      </c>
      <c r="J1929" s="92" t="str">
        <f>IF(Data!C1934="","",Data!C1934)</f>
        <v/>
      </c>
      <c r="K1929" s="92" t="str">
        <f>IF(Data!D1934="","",Data!D1934)</f>
        <v/>
      </c>
    </row>
    <row r="1930" spans="9:11">
      <c r="I1930" s="92" t="str">
        <f>IF(Data!B1935="","",Data!B1935)</f>
        <v/>
      </c>
      <c r="J1930" s="92" t="str">
        <f>IF(Data!C1935="","",Data!C1935)</f>
        <v/>
      </c>
      <c r="K1930" s="92" t="str">
        <f>IF(Data!D1935="","",Data!D1935)</f>
        <v/>
      </c>
    </row>
    <row r="1931" spans="9:11">
      <c r="I1931" s="92" t="str">
        <f>IF(Data!B1936="","",Data!B1936)</f>
        <v/>
      </c>
      <c r="J1931" s="92" t="str">
        <f>IF(Data!C1936="","",Data!C1936)</f>
        <v/>
      </c>
      <c r="K1931" s="92" t="str">
        <f>IF(Data!D1936="","",Data!D1936)</f>
        <v/>
      </c>
    </row>
    <row r="1932" spans="9:11">
      <c r="I1932" s="92" t="str">
        <f>IF(Data!B1937="","",Data!B1937)</f>
        <v/>
      </c>
      <c r="J1932" s="92" t="str">
        <f>IF(Data!C1937="","",Data!C1937)</f>
        <v/>
      </c>
      <c r="K1932" s="92" t="str">
        <f>IF(Data!D1937="","",Data!D1937)</f>
        <v/>
      </c>
    </row>
    <row r="1933" spans="9:11">
      <c r="I1933" s="92" t="str">
        <f>IF(Data!B1938="","",Data!B1938)</f>
        <v/>
      </c>
      <c r="J1933" s="92" t="str">
        <f>IF(Data!C1938="","",Data!C1938)</f>
        <v/>
      </c>
      <c r="K1933" s="92" t="str">
        <f>IF(Data!D1938="","",Data!D1938)</f>
        <v/>
      </c>
    </row>
    <row r="1934" spans="9:11">
      <c r="I1934" s="92" t="str">
        <f>IF(Data!B1939="","",Data!B1939)</f>
        <v/>
      </c>
      <c r="J1934" s="92" t="str">
        <f>IF(Data!C1939="","",Data!C1939)</f>
        <v/>
      </c>
      <c r="K1934" s="92" t="str">
        <f>IF(Data!D1939="","",Data!D1939)</f>
        <v/>
      </c>
    </row>
    <row r="1935" spans="9:11">
      <c r="I1935" s="92" t="str">
        <f>IF(Data!B1940="","",Data!B1940)</f>
        <v/>
      </c>
      <c r="J1935" s="92" t="str">
        <f>IF(Data!C1940="","",Data!C1940)</f>
        <v/>
      </c>
      <c r="K1935" s="92" t="str">
        <f>IF(Data!D1940="","",Data!D1940)</f>
        <v/>
      </c>
    </row>
    <row r="1936" spans="9:11">
      <c r="I1936" s="92" t="str">
        <f>IF(Data!B1941="","",Data!B1941)</f>
        <v/>
      </c>
      <c r="J1936" s="92" t="str">
        <f>IF(Data!C1941="","",Data!C1941)</f>
        <v/>
      </c>
      <c r="K1936" s="92" t="str">
        <f>IF(Data!D1941="","",Data!D1941)</f>
        <v/>
      </c>
    </row>
    <row r="1937" spans="9:11">
      <c r="I1937" s="92" t="str">
        <f>IF(Data!B1942="","",Data!B1942)</f>
        <v/>
      </c>
      <c r="J1937" s="92" t="str">
        <f>IF(Data!C1942="","",Data!C1942)</f>
        <v/>
      </c>
      <c r="K1937" s="92" t="str">
        <f>IF(Data!D1942="","",Data!D1942)</f>
        <v/>
      </c>
    </row>
    <row r="1938" spans="9:11">
      <c r="I1938" s="92" t="str">
        <f>IF(Data!B1943="","",Data!B1943)</f>
        <v/>
      </c>
      <c r="J1938" s="92" t="str">
        <f>IF(Data!C1943="","",Data!C1943)</f>
        <v/>
      </c>
      <c r="K1938" s="92" t="str">
        <f>IF(Data!D1943="","",Data!D1943)</f>
        <v/>
      </c>
    </row>
    <row r="1939" spans="9:11">
      <c r="I1939" s="92" t="str">
        <f>IF(Data!B1944="","",Data!B1944)</f>
        <v/>
      </c>
      <c r="J1939" s="92" t="str">
        <f>IF(Data!C1944="","",Data!C1944)</f>
        <v/>
      </c>
      <c r="K1939" s="92" t="str">
        <f>IF(Data!D1944="","",Data!D1944)</f>
        <v/>
      </c>
    </row>
    <row r="1940" spans="9:11">
      <c r="I1940" s="92" t="str">
        <f>IF(Data!B1945="","",Data!B1945)</f>
        <v/>
      </c>
      <c r="J1940" s="92" t="str">
        <f>IF(Data!C1945="","",Data!C1945)</f>
        <v/>
      </c>
      <c r="K1940" s="92" t="str">
        <f>IF(Data!D1945="","",Data!D1945)</f>
        <v/>
      </c>
    </row>
    <row r="1941" spans="9:11">
      <c r="I1941" s="92" t="str">
        <f>IF(Data!B1946="","",Data!B1946)</f>
        <v/>
      </c>
      <c r="J1941" s="92" t="str">
        <f>IF(Data!C1946="","",Data!C1946)</f>
        <v/>
      </c>
      <c r="K1941" s="92" t="str">
        <f>IF(Data!D1946="","",Data!D1946)</f>
        <v/>
      </c>
    </row>
    <row r="1942" spans="9:11">
      <c r="I1942" s="92" t="str">
        <f>IF(Data!B1947="","",Data!B1947)</f>
        <v/>
      </c>
      <c r="J1942" s="92" t="str">
        <f>IF(Data!C1947="","",Data!C1947)</f>
        <v/>
      </c>
      <c r="K1942" s="92" t="str">
        <f>IF(Data!D1947="","",Data!D1947)</f>
        <v/>
      </c>
    </row>
    <row r="1943" spans="9:11">
      <c r="I1943" s="92" t="str">
        <f>IF(Data!B1948="","",Data!B1948)</f>
        <v/>
      </c>
      <c r="J1943" s="92" t="str">
        <f>IF(Data!C1948="","",Data!C1948)</f>
        <v/>
      </c>
      <c r="K1943" s="92" t="str">
        <f>IF(Data!D1948="","",Data!D1948)</f>
        <v/>
      </c>
    </row>
    <row r="1944" spans="9:11">
      <c r="I1944" s="92" t="str">
        <f>IF(Data!B1949="","",Data!B1949)</f>
        <v/>
      </c>
      <c r="J1944" s="92" t="str">
        <f>IF(Data!C1949="","",Data!C1949)</f>
        <v/>
      </c>
      <c r="K1944" s="92" t="str">
        <f>IF(Data!D1949="","",Data!D1949)</f>
        <v/>
      </c>
    </row>
    <row r="1945" spans="9:11">
      <c r="I1945" s="92" t="str">
        <f>IF(Data!B1950="","",Data!B1950)</f>
        <v/>
      </c>
      <c r="J1945" s="92" t="str">
        <f>IF(Data!C1950="","",Data!C1950)</f>
        <v/>
      </c>
      <c r="K1945" s="92" t="str">
        <f>IF(Data!D1950="","",Data!D1950)</f>
        <v/>
      </c>
    </row>
    <row r="1946" spans="9:11">
      <c r="I1946" s="92" t="str">
        <f>IF(Data!B1951="","",Data!B1951)</f>
        <v/>
      </c>
      <c r="J1946" s="92" t="str">
        <f>IF(Data!C1951="","",Data!C1951)</f>
        <v/>
      </c>
      <c r="K1946" s="92" t="str">
        <f>IF(Data!D1951="","",Data!D1951)</f>
        <v/>
      </c>
    </row>
    <row r="1947" spans="9:11">
      <c r="I1947" s="92" t="str">
        <f>IF(Data!B1952="","",Data!B1952)</f>
        <v/>
      </c>
      <c r="J1947" s="92" t="str">
        <f>IF(Data!C1952="","",Data!C1952)</f>
        <v/>
      </c>
      <c r="K1947" s="92" t="str">
        <f>IF(Data!D1952="","",Data!D1952)</f>
        <v/>
      </c>
    </row>
    <row r="1948" spans="9:11">
      <c r="I1948" s="92" t="str">
        <f>IF(Data!B1953="","",Data!B1953)</f>
        <v/>
      </c>
      <c r="J1948" s="92" t="str">
        <f>IF(Data!C1953="","",Data!C1953)</f>
        <v/>
      </c>
      <c r="K1948" s="92" t="str">
        <f>IF(Data!D1953="","",Data!D1953)</f>
        <v/>
      </c>
    </row>
    <row r="1949" spans="9:11">
      <c r="I1949" s="92" t="str">
        <f>IF(Data!B1954="","",Data!B1954)</f>
        <v/>
      </c>
      <c r="J1949" s="92" t="str">
        <f>IF(Data!C1954="","",Data!C1954)</f>
        <v/>
      </c>
      <c r="K1949" s="92" t="str">
        <f>IF(Data!D1954="","",Data!D1954)</f>
        <v/>
      </c>
    </row>
    <row r="1950" spans="9:11">
      <c r="I1950" s="92" t="str">
        <f>IF(Data!B1955="","",Data!B1955)</f>
        <v/>
      </c>
      <c r="J1950" s="92" t="str">
        <f>IF(Data!C1955="","",Data!C1955)</f>
        <v/>
      </c>
      <c r="K1950" s="92" t="str">
        <f>IF(Data!D1955="","",Data!D1955)</f>
        <v/>
      </c>
    </row>
    <row r="1951" spans="9:11">
      <c r="I1951" s="92" t="str">
        <f>IF(Data!B1956="","",Data!B1956)</f>
        <v/>
      </c>
      <c r="J1951" s="92" t="str">
        <f>IF(Data!C1956="","",Data!C1956)</f>
        <v/>
      </c>
      <c r="K1951" s="92" t="str">
        <f>IF(Data!D1956="","",Data!D1956)</f>
        <v/>
      </c>
    </row>
    <row r="1952" spans="9:11">
      <c r="I1952" s="92" t="str">
        <f>IF(Data!B1957="","",Data!B1957)</f>
        <v/>
      </c>
      <c r="J1952" s="92" t="str">
        <f>IF(Data!C1957="","",Data!C1957)</f>
        <v/>
      </c>
      <c r="K1952" s="92" t="str">
        <f>IF(Data!D1957="","",Data!D1957)</f>
        <v/>
      </c>
    </row>
    <row r="1953" spans="9:11">
      <c r="I1953" s="92" t="str">
        <f>IF(Data!B1958="","",Data!B1958)</f>
        <v/>
      </c>
      <c r="J1953" s="92" t="str">
        <f>IF(Data!C1958="","",Data!C1958)</f>
        <v/>
      </c>
      <c r="K1953" s="92" t="str">
        <f>IF(Data!D1958="","",Data!D1958)</f>
        <v/>
      </c>
    </row>
    <row r="1954" spans="9:11">
      <c r="I1954" s="92" t="str">
        <f>IF(Data!B1959="","",Data!B1959)</f>
        <v/>
      </c>
      <c r="J1954" s="92" t="str">
        <f>IF(Data!C1959="","",Data!C1959)</f>
        <v/>
      </c>
      <c r="K1954" s="92" t="str">
        <f>IF(Data!D1959="","",Data!D1959)</f>
        <v/>
      </c>
    </row>
    <row r="1955" spans="9:11">
      <c r="I1955" s="92" t="str">
        <f>IF(Data!B1960="","",Data!B1960)</f>
        <v/>
      </c>
      <c r="J1955" s="92" t="str">
        <f>IF(Data!C1960="","",Data!C1960)</f>
        <v/>
      </c>
      <c r="K1955" s="92" t="str">
        <f>IF(Data!D1960="","",Data!D1960)</f>
        <v/>
      </c>
    </row>
    <row r="1956" spans="9:11">
      <c r="I1956" s="92" t="str">
        <f>IF(Data!B1961="","",Data!B1961)</f>
        <v/>
      </c>
      <c r="J1956" s="92" t="str">
        <f>IF(Data!C1961="","",Data!C1961)</f>
        <v/>
      </c>
      <c r="K1956" s="92" t="str">
        <f>IF(Data!D1961="","",Data!D1961)</f>
        <v/>
      </c>
    </row>
    <row r="1957" spans="9:11">
      <c r="I1957" s="92" t="str">
        <f>IF(Data!B1962="","",Data!B1962)</f>
        <v/>
      </c>
      <c r="J1957" s="92" t="str">
        <f>IF(Data!C1962="","",Data!C1962)</f>
        <v/>
      </c>
      <c r="K1957" s="92" t="str">
        <f>IF(Data!D1962="","",Data!D1962)</f>
        <v/>
      </c>
    </row>
    <row r="1958" spans="9:11">
      <c r="I1958" s="92" t="str">
        <f>IF(Data!B1963="","",Data!B1963)</f>
        <v/>
      </c>
      <c r="J1958" s="92" t="str">
        <f>IF(Data!C1963="","",Data!C1963)</f>
        <v/>
      </c>
      <c r="K1958" s="92" t="str">
        <f>IF(Data!D1963="","",Data!D1963)</f>
        <v/>
      </c>
    </row>
    <row r="1959" spans="9:11">
      <c r="I1959" s="92" t="str">
        <f>IF(Data!B1964="","",Data!B1964)</f>
        <v/>
      </c>
      <c r="J1959" s="92" t="str">
        <f>IF(Data!C1964="","",Data!C1964)</f>
        <v/>
      </c>
      <c r="K1959" s="92" t="str">
        <f>IF(Data!D1964="","",Data!D1964)</f>
        <v/>
      </c>
    </row>
    <row r="1960" spans="9:11">
      <c r="I1960" s="92" t="str">
        <f>IF(Data!B1965="","",Data!B1965)</f>
        <v/>
      </c>
      <c r="J1960" s="92" t="str">
        <f>IF(Data!C1965="","",Data!C1965)</f>
        <v/>
      </c>
      <c r="K1960" s="92" t="str">
        <f>IF(Data!D1965="","",Data!D1965)</f>
        <v/>
      </c>
    </row>
    <row r="1961" spans="9:11">
      <c r="I1961" s="92" t="str">
        <f>IF(Data!B1966="","",Data!B1966)</f>
        <v/>
      </c>
      <c r="J1961" s="92" t="str">
        <f>IF(Data!C1966="","",Data!C1966)</f>
        <v/>
      </c>
      <c r="K1961" s="92" t="str">
        <f>IF(Data!D1966="","",Data!D1966)</f>
        <v/>
      </c>
    </row>
    <row r="1962" spans="9:11">
      <c r="I1962" s="92" t="str">
        <f>IF(Data!B1967="","",Data!B1967)</f>
        <v/>
      </c>
      <c r="J1962" s="92" t="str">
        <f>IF(Data!C1967="","",Data!C1967)</f>
        <v/>
      </c>
      <c r="K1962" s="92" t="str">
        <f>IF(Data!D1967="","",Data!D1967)</f>
        <v/>
      </c>
    </row>
    <row r="1963" spans="9:11">
      <c r="I1963" s="92" t="str">
        <f>IF(Data!B1968="","",Data!B1968)</f>
        <v/>
      </c>
      <c r="J1963" s="92" t="str">
        <f>IF(Data!C1968="","",Data!C1968)</f>
        <v/>
      </c>
      <c r="K1963" s="92" t="str">
        <f>IF(Data!D1968="","",Data!D1968)</f>
        <v/>
      </c>
    </row>
    <row r="1964" spans="9:11">
      <c r="I1964" s="92" t="str">
        <f>IF(Data!B1969="","",Data!B1969)</f>
        <v/>
      </c>
      <c r="J1964" s="92" t="str">
        <f>IF(Data!C1969="","",Data!C1969)</f>
        <v/>
      </c>
      <c r="K1964" s="92" t="str">
        <f>IF(Data!D1969="","",Data!D1969)</f>
        <v/>
      </c>
    </row>
    <row r="1965" spans="9:11">
      <c r="I1965" s="92" t="str">
        <f>IF(Data!B1970="","",Data!B1970)</f>
        <v/>
      </c>
      <c r="J1965" s="92" t="str">
        <f>IF(Data!C1970="","",Data!C1970)</f>
        <v/>
      </c>
      <c r="K1965" s="92" t="str">
        <f>IF(Data!D1970="","",Data!D1970)</f>
        <v/>
      </c>
    </row>
    <row r="1966" spans="9:11">
      <c r="I1966" s="92" t="str">
        <f>IF(Data!B1971="","",Data!B1971)</f>
        <v/>
      </c>
      <c r="J1966" s="92" t="str">
        <f>IF(Data!C1971="","",Data!C1971)</f>
        <v/>
      </c>
      <c r="K1966" s="92" t="str">
        <f>IF(Data!D1971="","",Data!D1971)</f>
        <v/>
      </c>
    </row>
    <row r="1967" spans="9:11">
      <c r="I1967" s="92" t="str">
        <f>IF(Data!B1972="","",Data!B1972)</f>
        <v/>
      </c>
      <c r="J1967" s="92" t="str">
        <f>IF(Data!C1972="","",Data!C1972)</f>
        <v/>
      </c>
      <c r="K1967" s="92" t="str">
        <f>IF(Data!D1972="","",Data!D1972)</f>
        <v/>
      </c>
    </row>
    <row r="1968" spans="9:11">
      <c r="I1968" s="92" t="str">
        <f>IF(Data!B1973="","",Data!B1973)</f>
        <v/>
      </c>
      <c r="J1968" s="92" t="str">
        <f>IF(Data!C1973="","",Data!C1973)</f>
        <v/>
      </c>
      <c r="K1968" s="92" t="str">
        <f>IF(Data!D1973="","",Data!D1973)</f>
        <v/>
      </c>
    </row>
    <row r="1969" spans="9:11">
      <c r="I1969" s="92" t="str">
        <f>IF(Data!B1974="","",Data!B1974)</f>
        <v/>
      </c>
      <c r="J1969" s="92" t="str">
        <f>IF(Data!C1974="","",Data!C1974)</f>
        <v/>
      </c>
      <c r="K1969" s="92" t="str">
        <f>IF(Data!D1974="","",Data!D1974)</f>
        <v/>
      </c>
    </row>
    <row r="1970" spans="9:11">
      <c r="I1970" s="92" t="str">
        <f>IF(Data!B1975="","",Data!B1975)</f>
        <v/>
      </c>
      <c r="J1970" s="92" t="str">
        <f>IF(Data!C1975="","",Data!C1975)</f>
        <v/>
      </c>
      <c r="K1970" s="92" t="str">
        <f>IF(Data!D1975="","",Data!D1975)</f>
        <v/>
      </c>
    </row>
    <row r="1971" spans="9:11">
      <c r="I1971" s="92" t="str">
        <f>IF(Data!B1976="","",Data!B1976)</f>
        <v/>
      </c>
      <c r="J1971" s="92" t="str">
        <f>IF(Data!C1976="","",Data!C1976)</f>
        <v/>
      </c>
      <c r="K1971" s="92" t="str">
        <f>IF(Data!D1976="","",Data!D1976)</f>
        <v/>
      </c>
    </row>
    <row r="1972" spans="9:11">
      <c r="I1972" s="92" t="str">
        <f>IF(Data!B1977="","",Data!B1977)</f>
        <v/>
      </c>
      <c r="J1972" s="92" t="str">
        <f>IF(Data!C1977="","",Data!C1977)</f>
        <v/>
      </c>
      <c r="K1972" s="92" t="str">
        <f>IF(Data!D1977="","",Data!D1977)</f>
        <v/>
      </c>
    </row>
    <row r="1973" spans="9:11">
      <c r="I1973" s="92" t="str">
        <f>IF(Data!B1978="","",Data!B1978)</f>
        <v/>
      </c>
      <c r="J1973" s="92" t="str">
        <f>IF(Data!C1978="","",Data!C1978)</f>
        <v/>
      </c>
      <c r="K1973" s="92" t="str">
        <f>IF(Data!D1978="","",Data!D1978)</f>
        <v/>
      </c>
    </row>
    <row r="1974" spans="9:11">
      <c r="I1974" s="92" t="str">
        <f>IF(Data!B1979="","",Data!B1979)</f>
        <v/>
      </c>
      <c r="J1974" s="92" t="str">
        <f>IF(Data!C1979="","",Data!C1979)</f>
        <v/>
      </c>
      <c r="K1974" s="92" t="str">
        <f>IF(Data!D1979="","",Data!D1979)</f>
        <v/>
      </c>
    </row>
    <row r="1975" spans="9:11">
      <c r="I1975" s="92" t="str">
        <f>IF(Data!B1980="","",Data!B1980)</f>
        <v/>
      </c>
      <c r="J1975" s="92" t="str">
        <f>IF(Data!C1980="","",Data!C1980)</f>
        <v/>
      </c>
      <c r="K1975" s="92" t="str">
        <f>IF(Data!D1980="","",Data!D1980)</f>
        <v/>
      </c>
    </row>
    <row r="1976" spans="9:11">
      <c r="I1976" s="92" t="str">
        <f>IF(Data!B1981="","",Data!B1981)</f>
        <v/>
      </c>
      <c r="J1976" s="92" t="str">
        <f>IF(Data!C1981="","",Data!C1981)</f>
        <v/>
      </c>
      <c r="K1976" s="92" t="str">
        <f>IF(Data!D1981="","",Data!D1981)</f>
        <v/>
      </c>
    </row>
    <row r="1977" spans="9:11">
      <c r="I1977" s="92" t="str">
        <f>IF(Data!B1982="","",Data!B1982)</f>
        <v/>
      </c>
      <c r="J1977" s="92" t="str">
        <f>IF(Data!C1982="","",Data!C1982)</f>
        <v/>
      </c>
      <c r="K1977" s="92" t="str">
        <f>IF(Data!D1982="","",Data!D1982)</f>
        <v/>
      </c>
    </row>
    <row r="1978" spans="9:11">
      <c r="I1978" s="92" t="str">
        <f>IF(Data!B1983="","",Data!B1983)</f>
        <v/>
      </c>
      <c r="J1978" s="92" t="str">
        <f>IF(Data!C1983="","",Data!C1983)</f>
        <v/>
      </c>
      <c r="K1978" s="92" t="str">
        <f>IF(Data!D1983="","",Data!D1983)</f>
        <v/>
      </c>
    </row>
    <row r="1979" spans="9:11">
      <c r="I1979" s="92" t="str">
        <f>IF(Data!B1984="","",Data!B1984)</f>
        <v/>
      </c>
      <c r="J1979" s="92" t="str">
        <f>IF(Data!C1984="","",Data!C1984)</f>
        <v/>
      </c>
      <c r="K1979" s="92" t="str">
        <f>IF(Data!D1984="","",Data!D1984)</f>
        <v/>
      </c>
    </row>
    <row r="1980" spans="9:11">
      <c r="I1980" s="92" t="str">
        <f>IF(Data!B1985="","",Data!B1985)</f>
        <v/>
      </c>
      <c r="J1980" s="92" t="str">
        <f>IF(Data!C1985="","",Data!C1985)</f>
        <v/>
      </c>
      <c r="K1980" s="92" t="str">
        <f>IF(Data!D1985="","",Data!D1985)</f>
        <v/>
      </c>
    </row>
    <row r="1981" spans="9:11">
      <c r="I1981" s="92" t="str">
        <f>IF(Data!B1986="","",Data!B1986)</f>
        <v/>
      </c>
      <c r="J1981" s="92" t="str">
        <f>IF(Data!C1986="","",Data!C1986)</f>
        <v/>
      </c>
      <c r="K1981" s="92" t="str">
        <f>IF(Data!D1986="","",Data!D1986)</f>
        <v/>
      </c>
    </row>
    <row r="1982" spans="9:11">
      <c r="I1982" s="92" t="str">
        <f>IF(Data!B1987="","",Data!B1987)</f>
        <v/>
      </c>
      <c r="J1982" s="92" t="str">
        <f>IF(Data!C1987="","",Data!C1987)</f>
        <v/>
      </c>
      <c r="K1982" s="92" t="str">
        <f>IF(Data!D1987="","",Data!D1987)</f>
        <v/>
      </c>
    </row>
    <row r="1983" spans="9:11">
      <c r="I1983" s="92" t="str">
        <f>IF(Data!B1988="","",Data!B1988)</f>
        <v/>
      </c>
      <c r="J1983" s="92" t="str">
        <f>IF(Data!C1988="","",Data!C1988)</f>
        <v/>
      </c>
      <c r="K1983" s="92" t="str">
        <f>IF(Data!D1988="","",Data!D1988)</f>
        <v/>
      </c>
    </row>
    <row r="1984" spans="9:11">
      <c r="I1984" s="92" t="str">
        <f>IF(Data!B1989="","",Data!B1989)</f>
        <v/>
      </c>
      <c r="J1984" s="92" t="str">
        <f>IF(Data!C1989="","",Data!C1989)</f>
        <v/>
      </c>
      <c r="K1984" s="92" t="str">
        <f>IF(Data!D1989="","",Data!D1989)</f>
        <v/>
      </c>
    </row>
    <row r="1985" spans="9:11">
      <c r="I1985" s="92" t="str">
        <f>IF(Data!B1990="","",Data!B1990)</f>
        <v/>
      </c>
      <c r="J1985" s="92" t="str">
        <f>IF(Data!C1990="","",Data!C1990)</f>
        <v/>
      </c>
      <c r="K1985" s="92" t="str">
        <f>IF(Data!D1990="","",Data!D1990)</f>
        <v/>
      </c>
    </row>
    <row r="1986" spans="9:11">
      <c r="I1986" s="92" t="str">
        <f>IF(Data!B1991="","",Data!B1991)</f>
        <v/>
      </c>
      <c r="J1986" s="92" t="str">
        <f>IF(Data!C1991="","",Data!C1991)</f>
        <v/>
      </c>
      <c r="K1986" s="92" t="str">
        <f>IF(Data!D1991="","",Data!D1991)</f>
        <v/>
      </c>
    </row>
    <row r="1987" spans="9:11">
      <c r="I1987" s="92" t="str">
        <f>IF(Data!B1992="","",Data!B1992)</f>
        <v/>
      </c>
      <c r="J1987" s="92" t="str">
        <f>IF(Data!C1992="","",Data!C1992)</f>
        <v/>
      </c>
      <c r="K1987" s="92" t="str">
        <f>IF(Data!D1992="","",Data!D1992)</f>
        <v/>
      </c>
    </row>
    <row r="1988" spans="9:11">
      <c r="I1988" s="92" t="str">
        <f>IF(Data!B1993="","",Data!B1993)</f>
        <v/>
      </c>
      <c r="J1988" s="92" t="str">
        <f>IF(Data!C1993="","",Data!C1993)</f>
        <v/>
      </c>
      <c r="K1988" s="92" t="str">
        <f>IF(Data!D1993="","",Data!D1993)</f>
        <v/>
      </c>
    </row>
    <row r="1989" spans="9:11">
      <c r="I1989" s="92" t="str">
        <f>IF(Data!B1994="","",Data!B1994)</f>
        <v/>
      </c>
      <c r="J1989" s="92" t="str">
        <f>IF(Data!C1994="","",Data!C1994)</f>
        <v/>
      </c>
      <c r="K1989" s="92" t="str">
        <f>IF(Data!D1994="","",Data!D1994)</f>
        <v/>
      </c>
    </row>
    <row r="1990" spans="9:11">
      <c r="I1990" s="92" t="str">
        <f>IF(Data!B1995="","",Data!B1995)</f>
        <v/>
      </c>
      <c r="J1990" s="92" t="str">
        <f>IF(Data!C1995="","",Data!C1995)</f>
        <v/>
      </c>
      <c r="K1990" s="92" t="str">
        <f>IF(Data!D1995="","",Data!D1995)</f>
        <v/>
      </c>
    </row>
    <row r="1991" spans="9:11">
      <c r="I1991" s="92" t="str">
        <f>IF(Data!B1996="","",Data!B1996)</f>
        <v/>
      </c>
      <c r="J1991" s="92" t="str">
        <f>IF(Data!C1996="","",Data!C1996)</f>
        <v/>
      </c>
      <c r="K1991" s="92" t="str">
        <f>IF(Data!D1996="","",Data!D1996)</f>
        <v/>
      </c>
    </row>
    <row r="1992" spans="9:11">
      <c r="I1992" s="92" t="str">
        <f>IF(Data!B1997="","",Data!B1997)</f>
        <v/>
      </c>
      <c r="J1992" s="92" t="str">
        <f>IF(Data!C1997="","",Data!C1997)</f>
        <v/>
      </c>
      <c r="K1992" s="92" t="str">
        <f>IF(Data!D1997="","",Data!D1997)</f>
        <v/>
      </c>
    </row>
    <row r="1993" spans="9:11">
      <c r="I1993" s="92" t="str">
        <f>IF(Data!B1998="","",Data!B1998)</f>
        <v/>
      </c>
      <c r="J1993" s="92" t="str">
        <f>IF(Data!C1998="","",Data!C1998)</f>
        <v/>
      </c>
      <c r="K1993" s="92" t="str">
        <f>IF(Data!D1998="","",Data!D1998)</f>
        <v/>
      </c>
    </row>
    <row r="1994" spans="9:11">
      <c r="I1994" s="92" t="str">
        <f>IF(Data!B1999="","",Data!B1999)</f>
        <v/>
      </c>
      <c r="J1994" s="92" t="str">
        <f>IF(Data!C1999="","",Data!C1999)</f>
        <v/>
      </c>
      <c r="K1994" s="92" t="str">
        <f>IF(Data!D1999="","",Data!D1999)</f>
        <v/>
      </c>
    </row>
    <row r="1995" spans="9:11">
      <c r="I1995" s="92" t="str">
        <f>IF(Data!B2000="","",Data!B2000)</f>
        <v/>
      </c>
      <c r="J1995" s="92" t="str">
        <f>IF(Data!C2000="","",Data!C2000)</f>
        <v/>
      </c>
      <c r="K1995" s="92" t="str">
        <f>IF(Data!D2000="","",Data!D2000)</f>
        <v/>
      </c>
    </row>
    <row r="1996" spans="9:11">
      <c r="I1996" s="92" t="str">
        <f>IF(Data!B2001="","",Data!B2001)</f>
        <v/>
      </c>
      <c r="J1996" s="92" t="str">
        <f>IF(Data!C2001="","",Data!C2001)</f>
        <v/>
      </c>
      <c r="K1996" s="92" t="str">
        <f>IF(Data!D2001="","",Data!D2001)</f>
        <v/>
      </c>
    </row>
    <row r="1997" spans="9:11">
      <c r="I1997" s="92" t="str">
        <f>IF(Data!B2002="","",Data!B2002)</f>
        <v/>
      </c>
      <c r="J1997" s="92" t="str">
        <f>IF(Data!C2002="","",Data!C2002)</f>
        <v/>
      </c>
      <c r="K1997" s="92" t="str">
        <f>IF(Data!D2002="","",Data!D2002)</f>
        <v/>
      </c>
    </row>
    <row r="1998" spans="9:11">
      <c r="I1998" s="92" t="str">
        <f>IF(Data!B2003="","",Data!B2003)</f>
        <v/>
      </c>
      <c r="J1998" s="92" t="str">
        <f>IF(Data!C2003="","",Data!C2003)</f>
        <v/>
      </c>
      <c r="K1998" s="92" t="str">
        <f>IF(Data!D2003="","",Data!D2003)</f>
        <v/>
      </c>
    </row>
    <row r="1999" spans="9:11">
      <c r="I1999" s="92" t="str">
        <f>IF(Data!B2004="","",Data!B2004)</f>
        <v/>
      </c>
      <c r="J1999" s="92" t="str">
        <f>IF(Data!C2004="","",Data!C2004)</f>
        <v/>
      </c>
      <c r="K1999" s="92" t="str">
        <f>IF(Data!D2004="","",Data!D2004)</f>
        <v/>
      </c>
    </row>
    <row r="2000" spans="9:11">
      <c r="I2000" s="92" t="str">
        <f>IF(Data!B2005="","",Data!B2005)</f>
        <v/>
      </c>
      <c r="J2000" s="92" t="str">
        <f>IF(Data!C2005="","",Data!C2005)</f>
        <v/>
      </c>
      <c r="K2000" s="92" t="str">
        <f>IF(Data!D2005="","",Data!D2005)</f>
        <v/>
      </c>
    </row>
    <row r="2001" spans="9:11">
      <c r="I2001" s="92" t="str">
        <f>IF(Data!B2006="","",Data!B2006)</f>
        <v/>
      </c>
      <c r="J2001" s="92" t="str">
        <f>IF(Data!C2006="","",Data!C2006)</f>
        <v/>
      </c>
      <c r="K2001" s="92" t="str">
        <f>IF(Data!D2006="","",Data!D2006)</f>
        <v/>
      </c>
    </row>
    <row r="2002" spans="9:11">
      <c r="I2002" s="92" t="str">
        <f>IF(Data!B2007="","",Data!B2007)</f>
        <v/>
      </c>
      <c r="J2002" s="92" t="str">
        <f>IF(Data!C2007="","",Data!C2007)</f>
        <v/>
      </c>
      <c r="K2002" s="92" t="str">
        <f>IF(Data!D2007="","",Data!D2007)</f>
        <v/>
      </c>
    </row>
    <row r="2003" spans="9:11">
      <c r="I2003" s="92" t="str">
        <f>IF(Data!B2008="","",Data!B2008)</f>
        <v/>
      </c>
      <c r="J2003" s="92" t="str">
        <f>IF(Data!C2008="","",Data!C2008)</f>
        <v/>
      </c>
      <c r="K2003" s="92" t="str">
        <f>IF(Data!D2008="","",Data!D2008)</f>
        <v/>
      </c>
    </row>
    <row r="2004" spans="9:11">
      <c r="I2004" s="92" t="str">
        <f>IF(Data!B2009="","",Data!B2009)</f>
        <v/>
      </c>
      <c r="J2004" s="92" t="str">
        <f>IF(Data!C2009="","",Data!C2009)</f>
        <v/>
      </c>
      <c r="K2004" s="92" t="str">
        <f>IF(Data!D2009="","",Data!D2009)</f>
        <v/>
      </c>
    </row>
    <row r="2005" spans="9:11">
      <c r="I2005" s="92" t="str">
        <f>IF(Data!B2010="","",Data!B2010)</f>
        <v/>
      </c>
      <c r="J2005" s="92" t="str">
        <f>IF(Data!C2010="","",Data!C2010)</f>
        <v/>
      </c>
      <c r="K2005" s="92" t="str">
        <f>IF(Data!D2010="","",Data!D2010)</f>
        <v/>
      </c>
    </row>
    <row r="2006" spans="9:11">
      <c r="I2006" s="92" t="str">
        <f>IF(Data!B2011="","",Data!B2011)</f>
        <v/>
      </c>
      <c r="J2006" s="92" t="str">
        <f>IF(Data!C2011="","",Data!C2011)</f>
        <v/>
      </c>
      <c r="K2006" s="92" t="str">
        <f>IF(Data!D2011="","",Data!D2011)</f>
        <v/>
      </c>
    </row>
    <row r="2007" spans="9:11">
      <c r="I2007" s="92" t="str">
        <f>IF(Data!B2012="","",Data!B2012)</f>
        <v/>
      </c>
      <c r="J2007" s="92" t="str">
        <f>IF(Data!C2012="","",Data!C2012)</f>
        <v/>
      </c>
      <c r="K2007" s="92" t="str">
        <f>IF(Data!D2012="","",Data!D2012)</f>
        <v/>
      </c>
    </row>
    <row r="2008" spans="9:11">
      <c r="I2008" s="92" t="str">
        <f>IF(Data!B2013="","",Data!B2013)</f>
        <v/>
      </c>
      <c r="J2008" s="92" t="str">
        <f>IF(Data!C2013="","",Data!C2013)</f>
        <v/>
      </c>
      <c r="K2008" s="92" t="str">
        <f>IF(Data!D2013="","",Data!D2013)</f>
        <v/>
      </c>
    </row>
    <row r="2009" spans="9:11">
      <c r="I2009" s="92" t="str">
        <f>IF(Data!B2014="","",Data!B2014)</f>
        <v/>
      </c>
      <c r="J2009" s="92" t="str">
        <f>IF(Data!C2014="","",Data!C2014)</f>
        <v/>
      </c>
      <c r="K2009" s="92" t="str">
        <f>IF(Data!D2014="","",Data!D2014)</f>
        <v/>
      </c>
    </row>
    <row r="2010" spans="9:11">
      <c r="I2010" s="92" t="str">
        <f>IF(Data!B2015="","",Data!B2015)</f>
        <v/>
      </c>
      <c r="J2010" s="92" t="str">
        <f>IF(Data!C2015="","",Data!C2015)</f>
        <v/>
      </c>
      <c r="K2010" s="92" t="str">
        <f>IF(Data!D2015="","",Data!D2015)</f>
        <v/>
      </c>
    </row>
    <row r="2011" spans="9:11">
      <c r="I2011" s="92" t="str">
        <f>IF(Data!B2016="","",Data!B2016)</f>
        <v/>
      </c>
      <c r="J2011" s="92" t="str">
        <f>IF(Data!C2016="","",Data!C2016)</f>
        <v/>
      </c>
      <c r="K2011" s="92" t="str">
        <f>IF(Data!D2016="","",Data!D2016)</f>
        <v/>
      </c>
    </row>
    <row r="2012" spans="9:11">
      <c r="I2012" s="92" t="str">
        <f>IF(Data!B2017="","",Data!B2017)</f>
        <v/>
      </c>
      <c r="J2012" s="92" t="str">
        <f>IF(Data!C2017="","",Data!C2017)</f>
        <v/>
      </c>
      <c r="K2012" s="92" t="str">
        <f>IF(Data!D2017="","",Data!D2017)</f>
        <v/>
      </c>
    </row>
    <row r="2013" spans="9:11">
      <c r="I2013" s="92" t="str">
        <f>IF(Data!B2018="","",Data!B2018)</f>
        <v/>
      </c>
      <c r="J2013" s="92" t="str">
        <f>IF(Data!C2018="","",Data!C2018)</f>
        <v/>
      </c>
      <c r="K2013" s="92" t="str">
        <f>IF(Data!D2018="","",Data!D2018)</f>
        <v/>
      </c>
    </row>
    <row r="2014" spans="9:11">
      <c r="I2014" s="92" t="str">
        <f>IF(Data!B2019="","",Data!B2019)</f>
        <v/>
      </c>
      <c r="J2014" s="92" t="str">
        <f>IF(Data!C2019="","",Data!C2019)</f>
        <v/>
      </c>
      <c r="K2014" s="92" t="str">
        <f>IF(Data!D2019="","",Data!D2019)</f>
        <v/>
      </c>
    </row>
    <row r="2015" spans="9:11">
      <c r="I2015" s="92" t="str">
        <f>IF(Data!B2020="","",Data!B2020)</f>
        <v/>
      </c>
      <c r="J2015" s="92" t="str">
        <f>IF(Data!C2020="","",Data!C2020)</f>
        <v/>
      </c>
      <c r="K2015" s="92" t="str">
        <f>IF(Data!D2020="","",Data!D2020)</f>
        <v/>
      </c>
    </row>
    <row r="2016" spans="9:11">
      <c r="I2016" s="92" t="str">
        <f>IF(Data!B2021="","",Data!B2021)</f>
        <v/>
      </c>
      <c r="J2016" s="92" t="str">
        <f>IF(Data!C2021="","",Data!C2021)</f>
        <v/>
      </c>
      <c r="K2016" s="92" t="str">
        <f>IF(Data!D2021="","",Data!D2021)</f>
        <v/>
      </c>
    </row>
    <row r="2017" spans="9:11">
      <c r="I2017" s="92" t="str">
        <f>IF(Data!B2022="","",Data!B2022)</f>
        <v/>
      </c>
      <c r="J2017" s="92" t="str">
        <f>IF(Data!C2022="","",Data!C2022)</f>
        <v/>
      </c>
      <c r="K2017" s="92" t="str">
        <f>IF(Data!D2022="","",Data!D2022)</f>
        <v/>
      </c>
    </row>
    <row r="2018" spans="9:11">
      <c r="I2018" s="92" t="str">
        <f>IF(Data!B2023="","",Data!B2023)</f>
        <v/>
      </c>
      <c r="J2018" s="92" t="str">
        <f>IF(Data!C2023="","",Data!C2023)</f>
        <v/>
      </c>
      <c r="K2018" s="92" t="str">
        <f>IF(Data!D2023="","",Data!D2023)</f>
        <v/>
      </c>
    </row>
    <row r="2019" spans="9:11">
      <c r="I2019" s="92" t="str">
        <f>IF(Data!B2024="","",Data!B2024)</f>
        <v/>
      </c>
      <c r="J2019" s="92" t="str">
        <f>IF(Data!C2024="","",Data!C2024)</f>
        <v/>
      </c>
      <c r="K2019" s="92" t="str">
        <f>IF(Data!D2024="","",Data!D2024)</f>
        <v/>
      </c>
    </row>
    <row r="2020" spans="9:11">
      <c r="I2020" s="92" t="str">
        <f>IF(Data!B2025="","",Data!B2025)</f>
        <v/>
      </c>
      <c r="J2020" s="92" t="str">
        <f>IF(Data!C2025="","",Data!C2025)</f>
        <v/>
      </c>
      <c r="K2020" s="92" t="str">
        <f>IF(Data!D2025="","",Data!D2025)</f>
        <v/>
      </c>
    </row>
    <row r="2021" spans="9:11">
      <c r="I2021" s="92" t="str">
        <f>IF(Data!B2026="","",Data!B2026)</f>
        <v/>
      </c>
      <c r="J2021" s="92" t="str">
        <f>IF(Data!C2026="","",Data!C2026)</f>
        <v/>
      </c>
      <c r="K2021" s="92" t="str">
        <f>IF(Data!D2026="","",Data!D2026)</f>
        <v/>
      </c>
    </row>
    <row r="2022" spans="9:11">
      <c r="I2022" s="92" t="str">
        <f>IF(Data!B2027="","",Data!B2027)</f>
        <v/>
      </c>
      <c r="J2022" s="92" t="str">
        <f>IF(Data!C2027="","",Data!C2027)</f>
        <v/>
      </c>
      <c r="K2022" s="92" t="str">
        <f>IF(Data!D2027="","",Data!D2027)</f>
        <v/>
      </c>
    </row>
    <row r="2023" spans="9:11">
      <c r="I2023" s="92" t="str">
        <f>IF(Data!B2028="","",Data!B2028)</f>
        <v/>
      </c>
      <c r="J2023" s="92" t="str">
        <f>IF(Data!C2028="","",Data!C2028)</f>
        <v/>
      </c>
      <c r="K2023" s="92" t="str">
        <f>IF(Data!D2028="","",Data!D2028)</f>
        <v/>
      </c>
    </row>
    <row r="2024" spans="9:11">
      <c r="I2024" s="92" t="str">
        <f>IF(Data!B2029="","",Data!B2029)</f>
        <v/>
      </c>
      <c r="J2024" s="92" t="str">
        <f>IF(Data!C2029="","",Data!C2029)</f>
        <v/>
      </c>
      <c r="K2024" s="92" t="str">
        <f>IF(Data!D2029="","",Data!D2029)</f>
        <v/>
      </c>
    </row>
    <row r="2025" spans="9:11">
      <c r="I2025" s="92" t="str">
        <f>IF(Data!B2030="","",Data!B2030)</f>
        <v/>
      </c>
      <c r="J2025" s="92" t="str">
        <f>IF(Data!C2030="","",Data!C2030)</f>
        <v/>
      </c>
      <c r="K2025" s="92" t="str">
        <f>IF(Data!D2030="","",Data!D2030)</f>
        <v/>
      </c>
    </row>
    <row r="2026" spans="9:11">
      <c r="I2026" s="92" t="str">
        <f>IF(Data!B2031="","",Data!B2031)</f>
        <v/>
      </c>
      <c r="J2026" s="92" t="str">
        <f>IF(Data!C2031="","",Data!C2031)</f>
        <v/>
      </c>
      <c r="K2026" s="92" t="str">
        <f>IF(Data!D2031="","",Data!D2031)</f>
        <v/>
      </c>
    </row>
    <row r="2027" spans="9:11">
      <c r="I2027" s="92" t="str">
        <f>IF(Data!B2032="","",Data!B2032)</f>
        <v/>
      </c>
      <c r="J2027" s="92" t="str">
        <f>IF(Data!C2032="","",Data!C2032)</f>
        <v/>
      </c>
      <c r="K2027" s="92" t="str">
        <f>IF(Data!D2032="","",Data!D2032)</f>
        <v/>
      </c>
    </row>
    <row r="2028" spans="9:11">
      <c r="I2028" s="92" t="str">
        <f>IF(Data!B2033="","",Data!B2033)</f>
        <v/>
      </c>
      <c r="J2028" s="92" t="str">
        <f>IF(Data!C2033="","",Data!C2033)</f>
        <v/>
      </c>
      <c r="K2028" s="92" t="str">
        <f>IF(Data!D2033="","",Data!D2033)</f>
        <v/>
      </c>
    </row>
    <row r="2029" spans="9:11">
      <c r="I2029" s="92" t="str">
        <f>IF(Data!B2034="","",Data!B2034)</f>
        <v/>
      </c>
      <c r="J2029" s="92" t="str">
        <f>IF(Data!C2034="","",Data!C2034)</f>
        <v/>
      </c>
      <c r="K2029" s="92" t="str">
        <f>IF(Data!D2034="","",Data!D2034)</f>
        <v/>
      </c>
    </row>
    <row r="2030" spans="9:11">
      <c r="I2030" s="92" t="str">
        <f>IF(Data!B2035="","",Data!B2035)</f>
        <v/>
      </c>
      <c r="J2030" s="92" t="str">
        <f>IF(Data!C2035="","",Data!C2035)</f>
        <v/>
      </c>
      <c r="K2030" s="92" t="str">
        <f>IF(Data!D2035="","",Data!D2035)</f>
        <v/>
      </c>
    </row>
    <row r="2031" spans="9:11">
      <c r="I2031" s="92" t="str">
        <f>IF(Data!B2036="","",Data!B2036)</f>
        <v/>
      </c>
      <c r="J2031" s="92" t="str">
        <f>IF(Data!C2036="","",Data!C2036)</f>
        <v/>
      </c>
      <c r="K2031" s="92" t="str">
        <f>IF(Data!D2036="","",Data!D2036)</f>
        <v/>
      </c>
    </row>
    <row r="2032" spans="9:11">
      <c r="I2032" s="92" t="str">
        <f>IF(Data!B2037="","",Data!B2037)</f>
        <v/>
      </c>
      <c r="J2032" s="92" t="str">
        <f>IF(Data!C2037="","",Data!C2037)</f>
        <v/>
      </c>
      <c r="K2032" s="92" t="str">
        <f>IF(Data!D2037="","",Data!D2037)</f>
        <v/>
      </c>
    </row>
    <row r="2033" spans="9:11">
      <c r="I2033" s="92" t="str">
        <f>IF(Data!B2038="","",Data!B2038)</f>
        <v/>
      </c>
      <c r="J2033" s="92" t="str">
        <f>IF(Data!C2038="","",Data!C2038)</f>
        <v/>
      </c>
      <c r="K2033" s="92" t="str">
        <f>IF(Data!D2038="","",Data!D2038)</f>
        <v/>
      </c>
    </row>
    <row r="2034" spans="9:11">
      <c r="I2034" s="92" t="str">
        <f>IF(Data!B2039="","",Data!B2039)</f>
        <v/>
      </c>
      <c r="J2034" s="92" t="str">
        <f>IF(Data!C2039="","",Data!C2039)</f>
        <v/>
      </c>
      <c r="K2034" s="92" t="str">
        <f>IF(Data!D2039="","",Data!D2039)</f>
        <v/>
      </c>
    </row>
    <row r="2035" spans="9:11">
      <c r="I2035" s="92" t="str">
        <f>IF(Data!B2040="","",Data!B2040)</f>
        <v/>
      </c>
      <c r="J2035" s="92" t="str">
        <f>IF(Data!C2040="","",Data!C2040)</f>
        <v/>
      </c>
      <c r="K2035" s="92" t="str">
        <f>IF(Data!D2040="","",Data!D2040)</f>
        <v/>
      </c>
    </row>
    <row r="2036" spans="9:11">
      <c r="I2036" s="92" t="str">
        <f>IF(Data!B2041="","",Data!B2041)</f>
        <v/>
      </c>
      <c r="J2036" s="92" t="str">
        <f>IF(Data!C2041="","",Data!C2041)</f>
        <v/>
      </c>
      <c r="K2036" s="92" t="str">
        <f>IF(Data!D2041="","",Data!D2041)</f>
        <v/>
      </c>
    </row>
    <row r="2037" spans="9:11">
      <c r="I2037" s="92" t="str">
        <f>IF(Data!B2042="","",Data!B2042)</f>
        <v/>
      </c>
      <c r="J2037" s="92" t="str">
        <f>IF(Data!C2042="","",Data!C2042)</f>
        <v/>
      </c>
      <c r="K2037" s="92" t="str">
        <f>IF(Data!D2042="","",Data!D2042)</f>
        <v/>
      </c>
    </row>
    <row r="2038" spans="9:11">
      <c r="I2038" s="92" t="str">
        <f>IF(Data!B2043="","",Data!B2043)</f>
        <v/>
      </c>
      <c r="J2038" s="92" t="str">
        <f>IF(Data!C2043="","",Data!C2043)</f>
        <v/>
      </c>
      <c r="K2038" s="92" t="str">
        <f>IF(Data!D2043="","",Data!D2043)</f>
        <v/>
      </c>
    </row>
    <row r="2039" spans="9:11">
      <c r="I2039" s="92" t="str">
        <f>IF(Data!B2044="","",Data!B2044)</f>
        <v/>
      </c>
      <c r="J2039" s="92" t="str">
        <f>IF(Data!C2044="","",Data!C2044)</f>
        <v/>
      </c>
      <c r="K2039" s="92" t="str">
        <f>IF(Data!D2044="","",Data!D2044)</f>
        <v/>
      </c>
    </row>
    <row r="2040" spans="9:11">
      <c r="I2040" s="92" t="str">
        <f>IF(Data!B2045="","",Data!B2045)</f>
        <v/>
      </c>
      <c r="J2040" s="92" t="str">
        <f>IF(Data!C2045="","",Data!C2045)</f>
        <v/>
      </c>
      <c r="K2040" s="92" t="str">
        <f>IF(Data!D2045="","",Data!D2045)</f>
        <v/>
      </c>
    </row>
    <row r="2041" spans="9:11">
      <c r="I2041" s="92" t="str">
        <f>IF(Data!B2046="","",Data!B2046)</f>
        <v/>
      </c>
      <c r="J2041" s="92" t="str">
        <f>IF(Data!C2046="","",Data!C2046)</f>
        <v/>
      </c>
      <c r="K2041" s="92" t="str">
        <f>IF(Data!D2046="","",Data!D2046)</f>
        <v/>
      </c>
    </row>
    <row r="2042" spans="9:11">
      <c r="I2042" s="92" t="str">
        <f>IF(Data!B2047="","",Data!B2047)</f>
        <v/>
      </c>
      <c r="J2042" s="92" t="str">
        <f>IF(Data!C2047="","",Data!C2047)</f>
        <v/>
      </c>
      <c r="K2042" s="92" t="str">
        <f>IF(Data!D2047="","",Data!D2047)</f>
        <v/>
      </c>
    </row>
    <row r="2043" spans="9:11">
      <c r="I2043" s="92" t="str">
        <f>IF(Data!B2048="","",Data!B2048)</f>
        <v/>
      </c>
      <c r="J2043" s="92" t="str">
        <f>IF(Data!C2048="","",Data!C2048)</f>
        <v/>
      </c>
      <c r="K2043" s="92" t="str">
        <f>IF(Data!D2048="","",Data!D2048)</f>
        <v/>
      </c>
    </row>
    <row r="2044" spans="9:11">
      <c r="I2044" s="92" t="str">
        <f>IF(Data!B2049="","",Data!B2049)</f>
        <v/>
      </c>
      <c r="J2044" s="92" t="str">
        <f>IF(Data!C2049="","",Data!C2049)</f>
        <v/>
      </c>
      <c r="K2044" s="92" t="str">
        <f>IF(Data!D2049="","",Data!D2049)</f>
        <v/>
      </c>
    </row>
    <row r="2045" spans="9:11">
      <c r="I2045" s="92" t="str">
        <f>IF(Data!B2050="","",Data!B2050)</f>
        <v/>
      </c>
      <c r="J2045" s="92" t="str">
        <f>IF(Data!C2050="","",Data!C2050)</f>
        <v/>
      </c>
      <c r="K2045" s="92" t="str">
        <f>IF(Data!D2050="","",Data!D2050)</f>
        <v/>
      </c>
    </row>
    <row r="2046" spans="9:11">
      <c r="I2046" s="92" t="str">
        <f>IF(Data!B2051="","",Data!B2051)</f>
        <v/>
      </c>
      <c r="J2046" s="92" t="str">
        <f>IF(Data!C2051="","",Data!C2051)</f>
        <v/>
      </c>
      <c r="K2046" s="92" t="str">
        <f>IF(Data!D2051="","",Data!D2051)</f>
        <v/>
      </c>
    </row>
    <row r="2047" spans="9:11">
      <c r="I2047" s="92" t="str">
        <f>IF(Data!B2052="","",Data!B2052)</f>
        <v/>
      </c>
      <c r="J2047" s="92" t="str">
        <f>IF(Data!C2052="","",Data!C2052)</f>
        <v/>
      </c>
      <c r="K2047" s="92" t="str">
        <f>IF(Data!D2052="","",Data!D2052)</f>
        <v/>
      </c>
    </row>
    <row r="2048" spans="9:11">
      <c r="I2048" s="92" t="str">
        <f>IF(Data!B2053="","",Data!B2053)</f>
        <v/>
      </c>
      <c r="J2048" s="92" t="str">
        <f>IF(Data!C2053="","",Data!C2053)</f>
        <v/>
      </c>
      <c r="K2048" s="92" t="str">
        <f>IF(Data!D2053="","",Data!D2053)</f>
        <v/>
      </c>
    </row>
    <row r="2049" spans="9:11">
      <c r="I2049" s="92" t="str">
        <f>IF(Data!B2054="","",Data!B2054)</f>
        <v/>
      </c>
      <c r="J2049" s="92" t="str">
        <f>IF(Data!C2054="","",Data!C2054)</f>
        <v/>
      </c>
      <c r="K2049" s="92" t="str">
        <f>IF(Data!D2054="","",Data!D2054)</f>
        <v/>
      </c>
    </row>
    <row r="2050" spans="9:11">
      <c r="I2050" s="92" t="str">
        <f>IF(Data!B2055="","",Data!B2055)</f>
        <v/>
      </c>
      <c r="J2050" s="92" t="str">
        <f>IF(Data!C2055="","",Data!C2055)</f>
        <v/>
      </c>
      <c r="K2050" s="92" t="str">
        <f>IF(Data!D2055="","",Data!D2055)</f>
        <v/>
      </c>
    </row>
    <row r="2051" spans="9:11">
      <c r="I2051" s="92" t="str">
        <f>IF(Data!B2056="","",Data!B2056)</f>
        <v/>
      </c>
      <c r="J2051" s="92" t="str">
        <f>IF(Data!C2056="","",Data!C2056)</f>
        <v/>
      </c>
      <c r="K2051" s="92" t="str">
        <f>IF(Data!D2056="","",Data!D2056)</f>
        <v/>
      </c>
    </row>
    <row r="2052" spans="9:11">
      <c r="I2052" s="92" t="str">
        <f>IF(Data!B2057="","",Data!B2057)</f>
        <v/>
      </c>
      <c r="J2052" s="92" t="str">
        <f>IF(Data!C2057="","",Data!C2057)</f>
        <v/>
      </c>
      <c r="K2052" s="92" t="str">
        <f>IF(Data!D2057="","",Data!D2057)</f>
        <v/>
      </c>
    </row>
    <row r="2053" spans="9:11">
      <c r="I2053" s="92" t="str">
        <f>IF(Data!B2058="","",Data!B2058)</f>
        <v/>
      </c>
      <c r="J2053" s="92" t="str">
        <f>IF(Data!C2058="","",Data!C2058)</f>
        <v/>
      </c>
      <c r="K2053" s="92" t="str">
        <f>IF(Data!D2058="","",Data!D2058)</f>
        <v/>
      </c>
    </row>
    <row r="2054" spans="9:11">
      <c r="I2054" s="92" t="str">
        <f>IF(Data!B2059="","",Data!B2059)</f>
        <v/>
      </c>
      <c r="J2054" s="92" t="str">
        <f>IF(Data!C2059="","",Data!C2059)</f>
        <v/>
      </c>
      <c r="K2054" s="92" t="str">
        <f>IF(Data!D2059="","",Data!D2059)</f>
        <v/>
      </c>
    </row>
    <row r="2055" spans="9:11">
      <c r="I2055" s="92" t="str">
        <f>IF(Data!B2060="","",Data!B2060)</f>
        <v/>
      </c>
      <c r="J2055" s="92" t="str">
        <f>IF(Data!C2060="","",Data!C2060)</f>
        <v/>
      </c>
      <c r="K2055" s="92" t="str">
        <f>IF(Data!D2060="","",Data!D2060)</f>
        <v/>
      </c>
    </row>
    <row r="2056" spans="9:11">
      <c r="I2056" s="92" t="str">
        <f>IF(Data!B2061="","",Data!B2061)</f>
        <v/>
      </c>
      <c r="J2056" s="92" t="str">
        <f>IF(Data!C2061="","",Data!C2061)</f>
        <v/>
      </c>
      <c r="K2056" s="92" t="str">
        <f>IF(Data!D2061="","",Data!D2061)</f>
        <v/>
      </c>
    </row>
    <row r="2057" spans="9:11">
      <c r="I2057" s="92" t="str">
        <f>IF(Data!B2062="","",Data!B2062)</f>
        <v/>
      </c>
      <c r="J2057" s="92" t="str">
        <f>IF(Data!C2062="","",Data!C2062)</f>
        <v/>
      </c>
      <c r="K2057" s="92" t="str">
        <f>IF(Data!D2062="","",Data!D2062)</f>
        <v/>
      </c>
    </row>
    <row r="2058" spans="9:11">
      <c r="I2058" s="92" t="str">
        <f>IF(Data!B2063="","",Data!B2063)</f>
        <v/>
      </c>
      <c r="J2058" s="92" t="str">
        <f>IF(Data!C2063="","",Data!C2063)</f>
        <v/>
      </c>
      <c r="K2058" s="92" t="str">
        <f>IF(Data!D2063="","",Data!D2063)</f>
        <v/>
      </c>
    </row>
    <row r="2059" spans="9:11">
      <c r="I2059" s="92" t="str">
        <f>IF(Data!B2064="","",Data!B2064)</f>
        <v/>
      </c>
      <c r="J2059" s="92" t="str">
        <f>IF(Data!C2064="","",Data!C2064)</f>
        <v/>
      </c>
      <c r="K2059" s="92" t="str">
        <f>IF(Data!D2064="","",Data!D2064)</f>
        <v/>
      </c>
    </row>
    <row r="2060" spans="9:11">
      <c r="I2060" s="92" t="str">
        <f>IF(Data!B2065="","",Data!B2065)</f>
        <v/>
      </c>
      <c r="J2060" s="92" t="str">
        <f>IF(Data!C2065="","",Data!C2065)</f>
        <v/>
      </c>
      <c r="K2060" s="92" t="str">
        <f>IF(Data!D2065="","",Data!D2065)</f>
        <v/>
      </c>
    </row>
    <row r="2061" spans="9:11">
      <c r="I2061" s="92" t="str">
        <f>IF(Data!B2066="","",Data!B2066)</f>
        <v/>
      </c>
      <c r="J2061" s="92" t="str">
        <f>IF(Data!C2066="","",Data!C2066)</f>
        <v/>
      </c>
      <c r="K2061" s="92" t="str">
        <f>IF(Data!D2066="","",Data!D2066)</f>
        <v/>
      </c>
    </row>
    <row r="2062" spans="9:11">
      <c r="I2062" s="92" t="str">
        <f>IF(Data!B2067="","",Data!B2067)</f>
        <v/>
      </c>
      <c r="J2062" s="92" t="str">
        <f>IF(Data!C2067="","",Data!C2067)</f>
        <v/>
      </c>
      <c r="K2062" s="92" t="str">
        <f>IF(Data!D2067="","",Data!D2067)</f>
        <v/>
      </c>
    </row>
    <row r="2063" spans="9:11">
      <c r="I2063" s="92" t="str">
        <f>IF(Data!B2068="","",Data!B2068)</f>
        <v/>
      </c>
      <c r="J2063" s="92" t="str">
        <f>IF(Data!C2068="","",Data!C2068)</f>
        <v/>
      </c>
      <c r="K2063" s="92" t="str">
        <f>IF(Data!D2068="","",Data!D2068)</f>
        <v/>
      </c>
    </row>
    <row r="2064" spans="9:11">
      <c r="I2064" s="92" t="str">
        <f>IF(Data!B2069="","",Data!B2069)</f>
        <v/>
      </c>
      <c r="J2064" s="92" t="str">
        <f>IF(Data!C2069="","",Data!C2069)</f>
        <v/>
      </c>
      <c r="K2064" s="92" t="str">
        <f>IF(Data!D2069="","",Data!D2069)</f>
        <v/>
      </c>
    </row>
    <row r="2065" spans="9:11">
      <c r="I2065" s="92" t="str">
        <f>IF(Data!B2070="","",Data!B2070)</f>
        <v/>
      </c>
      <c r="J2065" s="92" t="str">
        <f>IF(Data!C2070="","",Data!C2070)</f>
        <v/>
      </c>
      <c r="K2065" s="92" t="str">
        <f>IF(Data!D2070="","",Data!D2070)</f>
        <v/>
      </c>
    </row>
    <row r="2066" spans="9:11">
      <c r="I2066" s="92" t="str">
        <f>IF(Data!B2071="","",Data!B2071)</f>
        <v/>
      </c>
      <c r="J2066" s="92" t="str">
        <f>IF(Data!C2071="","",Data!C2071)</f>
        <v/>
      </c>
      <c r="K2066" s="92" t="str">
        <f>IF(Data!D2071="","",Data!D2071)</f>
        <v/>
      </c>
    </row>
    <row r="2067" spans="9:11">
      <c r="I2067" s="92" t="str">
        <f>IF(Data!B2072="","",Data!B2072)</f>
        <v/>
      </c>
      <c r="J2067" s="92" t="str">
        <f>IF(Data!C2072="","",Data!C2072)</f>
        <v/>
      </c>
      <c r="K2067" s="92" t="str">
        <f>IF(Data!D2072="","",Data!D2072)</f>
        <v/>
      </c>
    </row>
    <row r="2068" spans="9:11">
      <c r="I2068" s="92" t="str">
        <f>IF(Data!B2073="","",Data!B2073)</f>
        <v/>
      </c>
      <c r="J2068" s="92" t="str">
        <f>IF(Data!C2073="","",Data!C2073)</f>
        <v/>
      </c>
      <c r="K2068" s="92" t="str">
        <f>IF(Data!D2073="","",Data!D2073)</f>
        <v/>
      </c>
    </row>
    <row r="2069" spans="9:11">
      <c r="I2069" s="92" t="str">
        <f>IF(Data!B2074="","",Data!B2074)</f>
        <v/>
      </c>
      <c r="J2069" s="92" t="str">
        <f>IF(Data!C2074="","",Data!C2074)</f>
        <v/>
      </c>
      <c r="K2069" s="92" t="str">
        <f>IF(Data!D2074="","",Data!D2074)</f>
        <v/>
      </c>
    </row>
    <row r="2070" spans="9:11">
      <c r="I2070" s="92" t="str">
        <f>IF(Data!B2075="","",Data!B2075)</f>
        <v/>
      </c>
      <c r="J2070" s="92" t="str">
        <f>IF(Data!C2075="","",Data!C2075)</f>
        <v/>
      </c>
      <c r="K2070" s="92" t="str">
        <f>IF(Data!D2075="","",Data!D2075)</f>
        <v/>
      </c>
    </row>
    <row r="2071" spans="9:11">
      <c r="I2071" s="92" t="str">
        <f>IF(Data!B2076="","",Data!B2076)</f>
        <v/>
      </c>
      <c r="J2071" s="92" t="str">
        <f>IF(Data!C2076="","",Data!C2076)</f>
        <v/>
      </c>
      <c r="K2071" s="92" t="str">
        <f>IF(Data!D2076="","",Data!D2076)</f>
        <v/>
      </c>
    </row>
    <row r="2072" spans="9:11">
      <c r="I2072" s="92" t="str">
        <f>IF(Data!B2077="","",Data!B2077)</f>
        <v/>
      </c>
      <c r="J2072" s="92" t="str">
        <f>IF(Data!C2077="","",Data!C2077)</f>
        <v/>
      </c>
      <c r="K2072" s="92" t="str">
        <f>IF(Data!D2077="","",Data!D2077)</f>
        <v/>
      </c>
    </row>
    <row r="2073" spans="9:11">
      <c r="I2073" s="92" t="str">
        <f>IF(Data!B2078="","",Data!B2078)</f>
        <v/>
      </c>
      <c r="J2073" s="92" t="str">
        <f>IF(Data!C2078="","",Data!C2078)</f>
        <v/>
      </c>
      <c r="K2073" s="92" t="str">
        <f>IF(Data!D2078="","",Data!D2078)</f>
        <v/>
      </c>
    </row>
    <row r="2074" spans="9:11">
      <c r="I2074" s="92" t="str">
        <f>IF(Data!B2079="","",Data!B2079)</f>
        <v/>
      </c>
      <c r="J2074" s="92" t="str">
        <f>IF(Data!C2079="","",Data!C2079)</f>
        <v/>
      </c>
      <c r="K2074" s="92" t="str">
        <f>IF(Data!D2079="","",Data!D2079)</f>
        <v/>
      </c>
    </row>
    <row r="2075" spans="9:11">
      <c r="I2075" s="92" t="str">
        <f>IF(Data!B2080="","",Data!B2080)</f>
        <v/>
      </c>
      <c r="J2075" s="92" t="str">
        <f>IF(Data!C2080="","",Data!C2080)</f>
        <v/>
      </c>
      <c r="K2075" s="92" t="str">
        <f>IF(Data!D2080="","",Data!D2080)</f>
        <v/>
      </c>
    </row>
    <row r="2076" spans="9:11">
      <c r="I2076" s="92" t="str">
        <f>IF(Data!B2081="","",Data!B2081)</f>
        <v/>
      </c>
      <c r="J2076" s="92" t="str">
        <f>IF(Data!C2081="","",Data!C2081)</f>
        <v/>
      </c>
      <c r="K2076" s="92" t="str">
        <f>IF(Data!D2081="","",Data!D2081)</f>
        <v/>
      </c>
    </row>
    <row r="2077" spans="9:11">
      <c r="I2077" s="92" t="str">
        <f>IF(Data!B2082="","",Data!B2082)</f>
        <v/>
      </c>
      <c r="J2077" s="92" t="str">
        <f>IF(Data!C2082="","",Data!C2082)</f>
        <v/>
      </c>
      <c r="K2077" s="92" t="str">
        <f>IF(Data!D2082="","",Data!D2082)</f>
        <v/>
      </c>
    </row>
    <row r="2078" spans="9:11">
      <c r="I2078" s="92" t="str">
        <f>IF(Data!B2083="","",Data!B2083)</f>
        <v/>
      </c>
      <c r="J2078" s="92" t="str">
        <f>IF(Data!C2083="","",Data!C2083)</f>
        <v/>
      </c>
      <c r="K2078" s="92" t="str">
        <f>IF(Data!D2083="","",Data!D2083)</f>
        <v/>
      </c>
    </row>
    <row r="2079" spans="9:11">
      <c r="I2079" s="92" t="str">
        <f>IF(Data!B2084="","",Data!B2084)</f>
        <v/>
      </c>
      <c r="J2079" s="92" t="str">
        <f>IF(Data!C2084="","",Data!C2084)</f>
        <v/>
      </c>
      <c r="K2079" s="92" t="str">
        <f>IF(Data!D2084="","",Data!D2084)</f>
        <v/>
      </c>
    </row>
    <row r="2080" spans="9:11">
      <c r="I2080" s="92" t="str">
        <f>IF(Data!B2085="","",Data!B2085)</f>
        <v/>
      </c>
      <c r="J2080" s="92" t="str">
        <f>IF(Data!C2085="","",Data!C2085)</f>
        <v/>
      </c>
      <c r="K2080" s="92" t="str">
        <f>IF(Data!D2085="","",Data!D2085)</f>
        <v/>
      </c>
    </row>
    <row r="2081" spans="9:11">
      <c r="I2081" s="92" t="str">
        <f>IF(Data!B2086="","",Data!B2086)</f>
        <v/>
      </c>
      <c r="J2081" s="92" t="str">
        <f>IF(Data!C2086="","",Data!C2086)</f>
        <v/>
      </c>
      <c r="K2081" s="92" t="str">
        <f>IF(Data!D2086="","",Data!D2086)</f>
        <v/>
      </c>
    </row>
    <row r="2082" spans="9:11">
      <c r="I2082" s="92" t="str">
        <f>IF(Data!B2087="","",Data!B2087)</f>
        <v/>
      </c>
      <c r="J2082" s="92" t="str">
        <f>IF(Data!C2087="","",Data!C2087)</f>
        <v/>
      </c>
      <c r="K2082" s="92" t="str">
        <f>IF(Data!D2087="","",Data!D2087)</f>
        <v/>
      </c>
    </row>
    <row r="2083" spans="9:11">
      <c r="I2083" s="92" t="str">
        <f>IF(Data!B2088="","",Data!B2088)</f>
        <v/>
      </c>
      <c r="J2083" s="92" t="str">
        <f>IF(Data!C2088="","",Data!C2088)</f>
        <v/>
      </c>
      <c r="K2083" s="92" t="str">
        <f>IF(Data!D2088="","",Data!D2088)</f>
        <v/>
      </c>
    </row>
    <row r="2084" spans="9:11">
      <c r="I2084" s="92" t="str">
        <f>IF(Data!B2089="","",Data!B2089)</f>
        <v/>
      </c>
      <c r="J2084" s="92" t="str">
        <f>IF(Data!C2089="","",Data!C2089)</f>
        <v/>
      </c>
      <c r="K2084" s="92" t="str">
        <f>IF(Data!D2089="","",Data!D2089)</f>
        <v/>
      </c>
    </row>
    <row r="2085" spans="9:11">
      <c r="I2085" s="92" t="str">
        <f>IF(Data!B2090="","",Data!B2090)</f>
        <v/>
      </c>
      <c r="J2085" s="92" t="str">
        <f>IF(Data!C2090="","",Data!C2090)</f>
        <v/>
      </c>
      <c r="K2085" s="92" t="str">
        <f>IF(Data!D2090="","",Data!D2090)</f>
        <v/>
      </c>
    </row>
    <row r="2086" spans="9:11">
      <c r="I2086" s="92" t="str">
        <f>IF(Data!B2091="","",Data!B2091)</f>
        <v/>
      </c>
      <c r="J2086" s="92" t="str">
        <f>IF(Data!C2091="","",Data!C2091)</f>
        <v/>
      </c>
      <c r="K2086" s="92" t="str">
        <f>IF(Data!D2091="","",Data!D2091)</f>
        <v/>
      </c>
    </row>
    <row r="2087" spans="9:11">
      <c r="I2087" s="92" t="str">
        <f>IF(Data!B2092="","",Data!B2092)</f>
        <v/>
      </c>
      <c r="J2087" s="92" t="str">
        <f>IF(Data!C2092="","",Data!C2092)</f>
        <v/>
      </c>
      <c r="K2087" s="92" t="str">
        <f>IF(Data!D2092="","",Data!D2092)</f>
        <v/>
      </c>
    </row>
    <row r="2088" spans="9:11">
      <c r="I2088" s="92" t="str">
        <f>IF(Data!B2093="","",Data!B2093)</f>
        <v/>
      </c>
      <c r="J2088" s="92" t="str">
        <f>IF(Data!C2093="","",Data!C2093)</f>
        <v/>
      </c>
      <c r="K2088" s="92" t="str">
        <f>IF(Data!D2093="","",Data!D2093)</f>
        <v/>
      </c>
    </row>
    <row r="2089" spans="9:11">
      <c r="I2089" s="92" t="str">
        <f>IF(Data!B2094="","",Data!B2094)</f>
        <v/>
      </c>
      <c r="J2089" s="92" t="str">
        <f>IF(Data!C2094="","",Data!C2094)</f>
        <v/>
      </c>
      <c r="K2089" s="92" t="str">
        <f>IF(Data!D2094="","",Data!D2094)</f>
        <v/>
      </c>
    </row>
    <row r="2090" spans="9:11">
      <c r="I2090" s="92" t="str">
        <f>IF(Data!B2095="","",Data!B2095)</f>
        <v/>
      </c>
      <c r="J2090" s="92" t="str">
        <f>IF(Data!C2095="","",Data!C2095)</f>
        <v/>
      </c>
      <c r="K2090" s="92" t="str">
        <f>IF(Data!D2095="","",Data!D2095)</f>
        <v/>
      </c>
    </row>
    <row r="2091" spans="9:11">
      <c r="I2091" s="92" t="str">
        <f>IF(Data!B2096="","",Data!B2096)</f>
        <v/>
      </c>
      <c r="J2091" s="92" t="str">
        <f>IF(Data!C2096="","",Data!C2096)</f>
        <v/>
      </c>
      <c r="K2091" s="92" t="str">
        <f>IF(Data!D2096="","",Data!D2096)</f>
        <v/>
      </c>
    </row>
    <row r="2092" spans="9:11">
      <c r="I2092" s="92" t="str">
        <f>IF(Data!B2097="","",Data!B2097)</f>
        <v/>
      </c>
      <c r="J2092" s="92" t="str">
        <f>IF(Data!C2097="","",Data!C2097)</f>
        <v/>
      </c>
      <c r="K2092" s="92" t="str">
        <f>IF(Data!D2097="","",Data!D2097)</f>
        <v/>
      </c>
    </row>
    <row r="2093" spans="9:11">
      <c r="I2093" s="92" t="str">
        <f>IF(Data!B2098="","",Data!B2098)</f>
        <v/>
      </c>
      <c r="J2093" s="92" t="str">
        <f>IF(Data!C2098="","",Data!C2098)</f>
        <v/>
      </c>
      <c r="K2093" s="92" t="str">
        <f>IF(Data!D2098="","",Data!D2098)</f>
        <v/>
      </c>
    </row>
    <row r="2094" spans="9:11">
      <c r="I2094" s="92" t="str">
        <f>IF(Data!B2099="","",Data!B2099)</f>
        <v/>
      </c>
      <c r="J2094" s="92" t="str">
        <f>IF(Data!C2099="","",Data!C2099)</f>
        <v/>
      </c>
      <c r="K2094" s="92" t="str">
        <f>IF(Data!D2099="","",Data!D2099)</f>
        <v/>
      </c>
    </row>
    <row r="2095" spans="9:11">
      <c r="I2095" s="92" t="str">
        <f>IF(Data!B2100="","",Data!B2100)</f>
        <v/>
      </c>
      <c r="J2095" s="92" t="str">
        <f>IF(Data!C2100="","",Data!C2100)</f>
        <v/>
      </c>
      <c r="K2095" s="92" t="str">
        <f>IF(Data!D2100="","",Data!D2100)</f>
        <v/>
      </c>
    </row>
    <row r="2096" spans="9:11">
      <c r="I2096" s="92" t="str">
        <f>IF(Data!B2101="","",Data!B2101)</f>
        <v/>
      </c>
      <c r="J2096" s="92" t="str">
        <f>IF(Data!C2101="","",Data!C2101)</f>
        <v/>
      </c>
      <c r="K2096" s="92" t="str">
        <f>IF(Data!D2101="","",Data!D2101)</f>
        <v/>
      </c>
    </row>
    <row r="2097" spans="9:11">
      <c r="I2097" s="92" t="str">
        <f>IF(Data!B2102="","",Data!B2102)</f>
        <v/>
      </c>
      <c r="J2097" s="92" t="str">
        <f>IF(Data!C2102="","",Data!C2102)</f>
        <v/>
      </c>
      <c r="K2097" s="92" t="str">
        <f>IF(Data!D2102="","",Data!D2102)</f>
        <v/>
      </c>
    </row>
    <row r="2098" spans="9:11">
      <c r="I2098" s="92" t="str">
        <f>IF(Data!B2103="","",Data!B2103)</f>
        <v/>
      </c>
      <c r="J2098" s="92" t="str">
        <f>IF(Data!C2103="","",Data!C2103)</f>
        <v/>
      </c>
      <c r="K2098" s="92" t="str">
        <f>IF(Data!D2103="","",Data!D2103)</f>
        <v/>
      </c>
    </row>
    <row r="2099" spans="9:11">
      <c r="I2099" s="92" t="str">
        <f>IF(Data!B2104="","",Data!B2104)</f>
        <v/>
      </c>
      <c r="J2099" s="92" t="str">
        <f>IF(Data!C2104="","",Data!C2104)</f>
        <v/>
      </c>
      <c r="K2099" s="92" t="str">
        <f>IF(Data!D2104="","",Data!D2104)</f>
        <v/>
      </c>
    </row>
    <row r="2100" spans="9:11">
      <c r="I2100" s="92" t="str">
        <f>IF(Data!B2105="","",Data!B2105)</f>
        <v/>
      </c>
      <c r="J2100" s="92" t="str">
        <f>IF(Data!C2105="","",Data!C2105)</f>
        <v/>
      </c>
      <c r="K2100" s="92" t="str">
        <f>IF(Data!D2105="","",Data!D2105)</f>
        <v/>
      </c>
    </row>
    <row r="2101" spans="9:11">
      <c r="I2101" s="92" t="str">
        <f>IF(Data!B2106="","",Data!B2106)</f>
        <v/>
      </c>
      <c r="J2101" s="92" t="str">
        <f>IF(Data!C2106="","",Data!C2106)</f>
        <v/>
      </c>
      <c r="K2101" s="92" t="str">
        <f>IF(Data!D2106="","",Data!D2106)</f>
        <v/>
      </c>
    </row>
    <row r="2102" spans="9:11">
      <c r="I2102" s="92" t="str">
        <f>IF(Data!B2107="","",Data!B2107)</f>
        <v/>
      </c>
      <c r="J2102" s="92" t="str">
        <f>IF(Data!C2107="","",Data!C2107)</f>
        <v/>
      </c>
      <c r="K2102" s="92" t="str">
        <f>IF(Data!D2107="","",Data!D2107)</f>
        <v/>
      </c>
    </row>
    <row r="2103" spans="9:11">
      <c r="I2103" s="92" t="str">
        <f>IF(Data!B2108="","",Data!B2108)</f>
        <v/>
      </c>
      <c r="J2103" s="92" t="str">
        <f>IF(Data!C2108="","",Data!C2108)</f>
        <v/>
      </c>
      <c r="K2103" s="92" t="str">
        <f>IF(Data!D2108="","",Data!D2108)</f>
        <v/>
      </c>
    </row>
    <row r="2104" spans="9:11">
      <c r="I2104" s="92" t="str">
        <f>IF(Data!B2109="","",Data!B2109)</f>
        <v/>
      </c>
      <c r="J2104" s="92" t="str">
        <f>IF(Data!C2109="","",Data!C2109)</f>
        <v/>
      </c>
      <c r="K2104" s="92" t="str">
        <f>IF(Data!D2109="","",Data!D2109)</f>
        <v/>
      </c>
    </row>
    <row r="2105" spans="9:11">
      <c r="I2105" s="92" t="str">
        <f>IF(Data!B2110="","",Data!B2110)</f>
        <v/>
      </c>
      <c r="J2105" s="92" t="str">
        <f>IF(Data!C2110="","",Data!C2110)</f>
        <v/>
      </c>
      <c r="K2105" s="92" t="str">
        <f>IF(Data!D2110="","",Data!D2110)</f>
        <v/>
      </c>
    </row>
    <row r="2106" spans="9:11">
      <c r="I2106" s="92" t="str">
        <f>IF(Data!B2111="","",Data!B2111)</f>
        <v/>
      </c>
      <c r="J2106" s="92" t="str">
        <f>IF(Data!C2111="","",Data!C2111)</f>
        <v/>
      </c>
      <c r="K2106" s="92" t="str">
        <f>IF(Data!D2111="","",Data!D2111)</f>
        <v/>
      </c>
    </row>
    <row r="2107" spans="9:11">
      <c r="I2107" s="92" t="str">
        <f>IF(Data!B2112="","",Data!B2112)</f>
        <v/>
      </c>
      <c r="J2107" s="92" t="str">
        <f>IF(Data!C2112="","",Data!C2112)</f>
        <v/>
      </c>
      <c r="K2107" s="92" t="str">
        <f>IF(Data!D2112="","",Data!D2112)</f>
        <v/>
      </c>
    </row>
    <row r="2108" spans="9:11">
      <c r="I2108" s="92" t="str">
        <f>IF(Data!B2113="","",Data!B2113)</f>
        <v/>
      </c>
      <c r="J2108" s="92" t="str">
        <f>IF(Data!C2113="","",Data!C2113)</f>
        <v/>
      </c>
      <c r="K2108" s="92" t="str">
        <f>IF(Data!D2113="","",Data!D2113)</f>
        <v/>
      </c>
    </row>
    <row r="2109" spans="9:11">
      <c r="I2109" s="92" t="str">
        <f>IF(Data!B2114="","",Data!B2114)</f>
        <v/>
      </c>
      <c r="J2109" s="92" t="str">
        <f>IF(Data!C2114="","",Data!C2114)</f>
        <v/>
      </c>
      <c r="K2109" s="92" t="str">
        <f>IF(Data!D2114="","",Data!D2114)</f>
        <v/>
      </c>
    </row>
    <row r="2110" spans="9:11">
      <c r="I2110" s="92" t="str">
        <f>IF(Data!B2115="","",Data!B2115)</f>
        <v/>
      </c>
      <c r="J2110" s="92" t="str">
        <f>IF(Data!C2115="","",Data!C2115)</f>
        <v/>
      </c>
      <c r="K2110" s="92" t="str">
        <f>IF(Data!D2115="","",Data!D2115)</f>
        <v/>
      </c>
    </row>
    <row r="2111" spans="9:11">
      <c r="I2111" s="92" t="str">
        <f>IF(Data!B2116="","",Data!B2116)</f>
        <v/>
      </c>
      <c r="J2111" s="92" t="str">
        <f>IF(Data!C2116="","",Data!C2116)</f>
        <v/>
      </c>
      <c r="K2111" s="92" t="str">
        <f>IF(Data!D2116="","",Data!D2116)</f>
        <v/>
      </c>
    </row>
    <row r="2112" spans="9:11">
      <c r="I2112" s="92" t="str">
        <f>IF(Data!B2117="","",Data!B2117)</f>
        <v/>
      </c>
      <c r="J2112" s="92" t="str">
        <f>IF(Data!C2117="","",Data!C2117)</f>
        <v/>
      </c>
      <c r="K2112" s="92" t="str">
        <f>IF(Data!D2117="","",Data!D2117)</f>
        <v/>
      </c>
    </row>
    <row r="2113" spans="9:11">
      <c r="I2113" s="92" t="str">
        <f>IF(Data!B2118="","",Data!B2118)</f>
        <v/>
      </c>
      <c r="J2113" s="92" t="str">
        <f>IF(Data!C2118="","",Data!C2118)</f>
        <v/>
      </c>
      <c r="K2113" s="92" t="str">
        <f>IF(Data!D2118="","",Data!D2118)</f>
        <v/>
      </c>
    </row>
    <row r="2114" spans="9:11">
      <c r="I2114" s="92" t="str">
        <f>IF(Data!B2119="","",Data!B2119)</f>
        <v/>
      </c>
      <c r="J2114" s="92" t="str">
        <f>IF(Data!C2119="","",Data!C2119)</f>
        <v/>
      </c>
      <c r="K2114" s="92" t="str">
        <f>IF(Data!D2119="","",Data!D2119)</f>
        <v/>
      </c>
    </row>
    <row r="2115" spans="9:11">
      <c r="I2115" s="92" t="str">
        <f>IF(Data!B2120="","",Data!B2120)</f>
        <v/>
      </c>
      <c r="J2115" s="92" t="str">
        <f>IF(Data!C2120="","",Data!C2120)</f>
        <v/>
      </c>
      <c r="K2115" s="92" t="str">
        <f>IF(Data!D2120="","",Data!D2120)</f>
        <v/>
      </c>
    </row>
    <row r="2116" spans="9:11">
      <c r="I2116" s="92" t="str">
        <f>IF(Data!B2121="","",Data!B2121)</f>
        <v/>
      </c>
      <c r="J2116" s="92" t="str">
        <f>IF(Data!C2121="","",Data!C2121)</f>
        <v/>
      </c>
      <c r="K2116" s="92" t="str">
        <f>IF(Data!D2121="","",Data!D2121)</f>
        <v/>
      </c>
    </row>
    <row r="2117" spans="9:11">
      <c r="I2117" s="92" t="str">
        <f>IF(Data!B2122="","",Data!B2122)</f>
        <v/>
      </c>
      <c r="J2117" s="92" t="str">
        <f>IF(Data!C2122="","",Data!C2122)</f>
        <v/>
      </c>
      <c r="K2117" s="92" t="str">
        <f>IF(Data!D2122="","",Data!D2122)</f>
        <v/>
      </c>
    </row>
    <row r="2118" spans="9:11">
      <c r="I2118" s="92" t="str">
        <f>IF(Data!B2123="","",Data!B2123)</f>
        <v/>
      </c>
      <c r="J2118" s="92" t="str">
        <f>IF(Data!C2123="","",Data!C2123)</f>
        <v/>
      </c>
      <c r="K2118" s="92" t="str">
        <f>IF(Data!D2123="","",Data!D2123)</f>
        <v/>
      </c>
    </row>
    <row r="2119" spans="9:11">
      <c r="I2119" s="92" t="str">
        <f>IF(Data!B2124="","",Data!B2124)</f>
        <v/>
      </c>
      <c r="J2119" s="92" t="str">
        <f>IF(Data!C2124="","",Data!C2124)</f>
        <v/>
      </c>
      <c r="K2119" s="92" t="str">
        <f>IF(Data!D2124="","",Data!D2124)</f>
        <v/>
      </c>
    </row>
    <row r="2120" spans="9:11">
      <c r="I2120" s="92" t="str">
        <f>IF(Data!B2125="","",Data!B2125)</f>
        <v/>
      </c>
      <c r="J2120" s="92" t="str">
        <f>IF(Data!C2125="","",Data!C2125)</f>
        <v/>
      </c>
      <c r="K2120" s="92" t="str">
        <f>IF(Data!D2125="","",Data!D2125)</f>
        <v/>
      </c>
    </row>
    <row r="2121" spans="9:11">
      <c r="I2121" s="92" t="str">
        <f>IF(Data!B2126="","",Data!B2126)</f>
        <v/>
      </c>
      <c r="J2121" s="92" t="str">
        <f>IF(Data!C2126="","",Data!C2126)</f>
        <v/>
      </c>
      <c r="K2121" s="92" t="str">
        <f>IF(Data!D2126="","",Data!D2126)</f>
        <v/>
      </c>
    </row>
    <row r="2122" spans="9:11">
      <c r="I2122" s="92" t="str">
        <f>IF(Data!B2127="","",Data!B2127)</f>
        <v/>
      </c>
      <c r="J2122" s="92" t="str">
        <f>IF(Data!C2127="","",Data!C2127)</f>
        <v/>
      </c>
      <c r="K2122" s="92" t="str">
        <f>IF(Data!D2127="","",Data!D2127)</f>
        <v/>
      </c>
    </row>
    <row r="2123" spans="9:11">
      <c r="I2123" s="92" t="str">
        <f>IF(Data!B2128="","",Data!B2128)</f>
        <v/>
      </c>
      <c r="J2123" s="92" t="str">
        <f>IF(Data!C2128="","",Data!C2128)</f>
        <v/>
      </c>
      <c r="K2123" s="92" t="str">
        <f>IF(Data!D2128="","",Data!D2128)</f>
        <v/>
      </c>
    </row>
    <row r="2124" spans="9:11">
      <c r="I2124" s="92" t="str">
        <f>IF(Data!B2129="","",Data!B2129)</f>
        <v/>
      </c>
      <c r="J2124" s="92" t="str">
        <f>IF(Data!C2129="","",Data!C2129)</f>
        <v/>
      </c>
      <c r="K2124" s="92" t="str">
        <f>IF(Data!D2129="","",Data!D2129)</f>
        <v/>
      </c>
    </row>
    <row r="2125" spans="9:11">
      <c r="I2125" s="92" t="str">
        <f>IF(Data!B2130="","",Data!B2130)</f>
        <v/>
      </c>
      <c r="J2125" s="92" t="str">
        <f>IF(Data!C2130="","",Data!C2130)</f>
        <v/>
      </c>
      <c r="K2125" s="92" t="str">
        <f>IF(Data!D2130="","",Data!D2130)</f>
        <v/>
      </c>
    </row>
    <row r="2126" spans="9:11">
      <c r="I2126" s="92" t="str">
        <f>IF(Data!B2131="","",Data!B2131)</f>
        <v/>
      </c>
      <c r="J2126" s="92" t="str">
        <f>IF(Data!C2131="","",Data!C2131)</f>
        <v/>
      </c>
      <c r="K2126" s="92" t="str">
        <f>IF(Data!D2131="","",Data!D2131)</f>
        <v/>
      </c>
    </row>
    <row r="2127" spans="9:11">
      <c r="I2127" s="92" t="str">
        <f>IF(Data!B2132="","",Data!B2132)</f>
        <v/>
      </c>
      <c r="J2127" s="92" t="str">
        <f>IF(Data!C2132="","",Data!C2132)</f>
        <v/>
      </c>
      <c r="K2127" s="92" t="str">
        <f>IF(Data!D2132="","",Data!D2132)</f>
        <v/>
      </c>
    </row>
    <row r="2128" spans="9:11">
      <c r="I2128" s="92" t="str">
        <f>IF(Data!B2133="","",Data!B2133)</f>
        <v/>
      </c>
      <c r="J2128" s="92" t="str">
        <f>IF(Data!C2133="","",Data!C2133)</f>
        <v/>
      </c>
      <c r="K2128" s="92" t="str">
        <f>IF(Data!D2133="","",Data!D2133)</f>
        <v/>
      </c>
    </row>
    <row r="2129" spans="9:11">
      <c r="I2129" s="92" t="str">
        <f>IF(Data!B2134="","",Data!B2134)</f>
        <v/>
      </c>
      <c r="J2129" s="92" t="str">
        <f>IF(Data!C2134="","",Data!C2134)</f>
        <v/>
      </c>
      <c r="K2129" s="92" t="str">
        <f>IF(Data!D2134="","",Data!D2134)</f>
        <v/>
      </c>
    </row>
    <row r="2130" spans="9:11">
      <c r="I2130" s="92" t="str">
        <f>IF(Data!B2135="","",Data!B2135)</f>
        <v/>
      </c>
      <c r="J2130" s="92" t="str">
        <f>IF(Data!C2135="","",Data!C2135)</f>
        <v/>
      </c>
      <c r="K2130" s="92" t="str">
        <f>IF(Data!D2135="","",Data!D2135)</f>
        <v/>
      </c>
    </row>
    <row r="2131" spans="9:11">
      <c r="I2131" s="92" t="str">
        <f>IF(Data!B2136="","",Data!B2136)</f>
        <v/>
      </c>
      <c r="J2131" s="92" t="str">
        <f>IF(Data!C2136="","",Data!C2136)</f>
        <v/>
      </c>
      <c r="K2131" s="92" t="str">
        <f>IF(Data!D2136="","",Data!D2136)</f>
        <v/>
      </c>
    </row>
    <row r="2132" spans="9:11">
      <c r="I2132" s="92" t="str">
        <f>IF(Data!B2137="","",Data!B2137)</f>
        <v/>
      </c>
      <c r="J2132" s="92" t="str">
        <f>IF(Data!C2137="","",Data!C2137)</f>
        <v/>
      </c>
      <c r="K2132" s="92" t="str">
        <f>IF(Data!D2137="","",Data!D2137)</f>
        <v/>
      </c>
    </row>
    <row r="2133" spans="9:11">
      <c r="I2133" s="92" t="str">
        <f>IF(Data!B2138="","",Data!B2138)</f>
        <v/>
      </c>
      <c r="J2133" s="92" t="str">
        <f>IF(Data!C2138="","",Data!C2138)</f>
        <v/>
      </c>
      <c r="K2133" s="92" t="str">
        <f>IF(Data!D2138="","",Data!D2138)</f>
        <v/>
      </c>
    </row>
    <row r="2134" spans="9:11">
      <c r="I2134" s="92" t="str">
        <f>IF(Data!B2139="","",Data!B2139)</f>
        <v/>
      </c>
      <c r="J2134" s="92" t="str">
        <f>IF(Data!C2139="","",Data!C2139)</f>
        <v/>
      </c>
      <c r="K2134" s="92" t="str">
        <f>IF(Data!D2139="","",Data!D2139)</f>
        <v/>
      </c>
    </row>
    <row r="2135" spans="9:11">
      <c r="I2135" s="92" t="str">
        <f>IF(Data!B2140="","",Data!B2140)</f>
        <v/>
      </c>
      <c r="J2135" s="92" t="str">
        <f>IF(Data!C2140="","",Data!C2140)</f>
        <v/>
      </c>
      <c r="K2135" s="92" t="str">
        <f>IF(Data!D2140="","",Data!D2140)</f>
        <v/>
      </c>
    </row>
    <row r="2136" spans="9:11">
      <c r="I2136" s="92" t="str">
        <f>IF(Data!B2141="","",Data!B2141)</f>
        <v/>
      </c>
      <c r="J2136" s="92" t="str">
        <f>IF(Data!C2141="","",Data!C2141)</f>
        <v/>
      </c>
      <c r="K2136" s="92" t="str">
        <f>IF(Data!D2141="","",Data!D2141)</f>
        <v/>
      </c>
    </row>
    <row r="2137" spans="9:11">
      <c r="I2137" s="92" t="str">
        <f>IF(Data!B2142="","",Data!B2142)</f>
        <v/>
      </c>
      <c r="J2137" s="92" t="str">
        <f>IF(Data!C2142="","",Data!C2142)</f>
        <v/>
      </c>
      <c r="K2137" s="92" t="str">
        <f>IF(Data!D2142="","",Data!D2142)</f>
        <v/>
      </c>
    </row>
    <row r="2138" spans="9:11">
      <c r="I2138" s="92" t="str">
        <f>IF(Data!B2143="","",Data!B2143)</f>
        <v/>
      </c>
      <c r="J2138" s="92" t="str">
        <f>IF(Data!C2143="","",Data!C2143)</f>
        <v/>
      </c>
      <c r="K2138" s="92" t="str">
        <f>IF(Data!D2143="","",Data!D2143)</f>
        <v/>
      </c>
    </row>
    <row r="2139" spans="9:11">
      <c r="I2139" s="92" t="str">
        <f>IF(Data!B2144="","",Data!B2144)</f>
        <v/>
      </c>
      <c r="J2139" s="92" t="str">
        <f>IF(Data!C2144="","",Data!C2144)</f>
        <v/>
      </c>
      <c r="K2139" s="92" t="str">
        <f>IF(Data!D2144="","",Data!D2144)</f>
        <v/>
      </c>
    </row>
    <row r="2140" spans="9:11">
      <c r="I2140" s="92" t="str">
        <f>IF(Data!B2145="","",Data!B2145)</f>
        <v/>
      </c>
      <c r="J2140" s="92" t="str">
        <f>IF(Data!C2145="","",Data!C2145)</f>
        <v/>
      </c>
      <c r="K2140" s="92" t="str">
        <f>IF(Data!D2145="","",Data!D2145)</f>
        <v/>
      </c>
    </row>
    <row r="2141" spans="9:11">
      <c r="I2141" s="92" t="str">
        <f>IF(Data!B2146="","",Data!B2146)</f>
        <v/>
      </c>
      <c r="J2141" s="92" t="str">
        <f>IF(Data!C2146="","",Data!C2146)</f>
        <v/>
      </c>
      <c r="K2141" s="92" t="str">
        <f>IF(Data!D2146="","",Data!D2146)</f>
        <v/>
      </c>
    </row>
    <row r="2142" spans="9:11">
      <c r="I2142" s="92" t="str">
        <f>IF(Data!B2147="","",Data!B2147)</f>
        <v/>
      </c>
      <c r="J2142" s="92" t="str">
        <f>IF(Data!C2147="","",Data!C2147)</f>
        <v/>
      </c>
      <c r="K2142" s="92" t="str">
        <f>IF(Data!D2147="","",Data!D2147)</f>
        <v/>
      </c>
    </row>
    <row r="2143" spans="9:11">
      <c r="I2143" s="92" t="str">
        <f>IF(Data!B2148="","",Data!B2148)</f>
        <v/>
      </c>
      <c r="J2143" s="92" t="str">
        <f>IF(Data!C2148="","",Data!C2148)</f>
        <v/>
      </c>
      <c r="K2143" s="92" t="str">
        <f>IF(Data!D2148="","",Data!D2148)</f>
        <v/>
      </c>
    </row>
    <row r="2144" spans="9:11">
      <c r="I2144" s="92" t="str">
        <f>IF(Data!B2149="","",Data!B2149)</f>
        <v/>
      </c>
      <c r="J2144" s="92" t="str">
        <f>IF(Data!C2149="","",Data!C2149)</f>
        <v/>
      </c>
      <c r="K2144" s="92" t="str">
        <f>IF(Data!D2149="","",Data!D2149)</f>
        <v/>
      </c>
    </row>
    <row r="2145" spans="9:11">
      <c r="I2145" s="92" t="str">
        <f>IF(Data!B2150="","",Data!B2150)</f>
        <v/>
      </c>
      <c r="J2145" s="92" t="str">
        <f>IF(Data!C2150="","",Data!C2150)</f>
        <v/>
      </c>
      <c r="K2145" s="92" t="str">
        <f>IF(Data!D2150="","",Data!D2150)</f>
        <v/>
      </c>
    </row>
    <row r="2146" spans="9:11">
      <c r="I2146" s="92" t="str">
        <f>IF(Data!B2151="","",Data!B2151)</f>
        <v/>
      </c>
      <c r="J2146" s="92" t="str">
        <f>IF(Data!C2151="","",Data!C2151)</f>
        <v/>
      </c>
      <c r="K2146" s="92" t="str">
        <f>IF(Data!D2151="","",Data!D2151)</f>
        <v/>
      </c>
    </row>
    <row r="2147" spans="9:11">
      <c r="I2147" s="92" t="str">
        <f>IF(Data!B2152="","",Data!B2152)</f>
        <v/>
      </c>
      <c r="J2147" s="92" t="str">
        <f>IF(Data!C2152="","",Data!C2152)</f>
        <v/>
      </c>
      <c r="K2147" s="92" t="str">
        <f>IF(Data!D2152="","",Data!D2152)</f>
        <v/>
      </c>
    </row>
    <row r="2148" spans="9:11">
      <c r="I2148" s="92" t="str">
        <f>IF(Data!B2153="","",Data!B2153)</f>
        <v/>
      </c>
      <c r="J2148" s="92" t="str">
        <f>IF(Data!C2153="","",Data!C2153)</f>
        <v/>
      </c>
      <c r="K2148" s="92" t="str">
        <f>IF(Data!D2153="","",Data!D2153)</f>
        <v/>
      </c>
    </row>
    <row r="2149" spans="9:11">
      <c r="I2149" s="92" t="str">
        <f>IF(Data!B2154="","",Data!B2154)</f>
        <v/>
      </c>
      <c r="J2149" s="92" t="str">
        <f>IF(Data!C2154="","",Data!C2154)</f>
        <v/>
      </c>
      <c r="K2149" s="92" t="str">
        <f>IF(Data!D2154="","",Data!D2154)</f>
        <v/>
      </c>
    </row>
    <row r="2150" spans="9:11">
      <c r="I2150" s="92" t="str">
        <f>IF(Data!B2155="","",Data!B2155)</f>
        <v/>
      </c>
      <c r="J2150" s="92" t="str">
        <f>IF(Data!C2155="","",Data!C2155)</f>
        <v/>
      </c>
      <c r="K2150" s="92" t="str">
        <f>IF(Data!D2155="","",Data!D2155)</f>
        <v/>
      </c>
    </row>
    <row r="2151" spans="9:11">
      <c r="I2151" s="92" t="str">
        <f>IF(Data!B2156="","",Data!B2156)</f>
        <v/>
      </c>
      <c r="J2151" s="92" t="str">
        <f>IF(Data!C2156="","",Data!C2156)</f>
        <v/>
      </c>
      <c r="K2151" s="92" t="str">
        <f>IF(Data!D2156="","",Data!D2156)</f>
        <v/>
      </c>
    </row>
    <row r="2152" spans="9:11">
      <c r="I2152" s="92" t="str">
        <f>IF(Data!B2157="","",Data!B2157)</f>
        <v/>
      </c>
      <c r="J2152" s="92" t="str">
        <f>IF(Data!C2157="","",Data!C2157)</f>
        <v/>
      </c>
      <c r="K2152" s="92" t="str">
        <f>IF(Data!D2157="","",Data!D2157)</f>
        <v/>
      </c>
    </row>
    <row r="2153" spans="9:11">
      <c r="I2153" s="92" t="str">
        <f>IF(Data!B2158="","",Data!B2158)</f>
        <v/>
      </c>
      <c r="J2153" s="92" t="str">
        <f>IF(Data!C2158="","",Data!C2158)</f>
        <v/>
      </c>
      <c r="K2153" s="92" t="str">
        <f>IF(Data!D2158="","",Data!D2158)</f>
        <v/>
      </c>
    </row>
    <row r="2154" spans="9:11">
      <c r="I2154" s="92" t="str">
        <f>IF(Data!B2159="","",Data!B2159)</f>
        <v/>
      </c>
      <c r="J2154" s="92" t="str">
        <f>IF(Data!C2159="","",Data!C2159)</f>
        <v/>
      </c>
      <c r="K2154" s="92" t="str">
        <f>IF(Data!D2159="","",Data!D2159)</f>
        <v/>
      </c>
    </row>
    <row r="2155" spans="9:11">
      <c r="I2155" s="92" t="str">
        <f>IF(Data!B2160="","",Data!B2160)</f>
        <v/>
      </c>
      <c r="J2155" s="92" t="str">
        <f>IF(Data!C2160="","",Data!C2160)</f>
        <v/>
      </c>
      <c r="K2155" s="92" t="str">
        <f>IF(Data!D2160="","",Data!D2160)</f>
        <v/>
      </c>
    </row>
    <row r="2156" spans="9:11">
      <c r="I2156" s="92" t="str">
        <f>IF(Data!B2161="","",Data!B2161)</f>
        <v/>
      </c>
      <c r="J2156" s="92" t="str">
        <f>IF(Data!C2161="","",Data!C2161)</f>
        <v/>
      </c>
      <c r="K2156" s="92" t="str">
        <f>IF(Data!D2161="","",Data!D2161)</f>
        <v/>
      </c>
    </row>
    <row r="2157" spans="9:11">
      <c r="I2157" s="92" t="str">
        <f>IF(Data!B2162="","",Data!B2162)</f>
        <v/>
      </c>
      <c r="J2157" s="92" t="str">
        <f>IF(Data!C2162="","",Data!C2162)</f>
        <v/>
      </c>
      <c r="K2157" s="92" t="str">
        <f>IF(Data!D2162="","",Data!D2162)</f>
        <v/>
      </c>
    </row>
    <row r="2158" spans="9:11">
      <c r="I2158" s="92" t="str">
        <f>IF(Data!B2163="","",Data!B2163)</f>
        <v/>
      </c>
      <c r="J2158" s="92" t="str">
        <f>IF(Data!C2163="","",Data!C2163)</f>
        <v/>
      </c>
      <c r="K2158" s="92" t="str">
        <f>IF(Data!D2163="","",Data!D2163)</f>
        <v/>
      </c>
    </row>
    <row r="2159" spans="9:11">
      <c r="I2159" s="92" t="str">
        <f>IF(Data!B2164="","",Data!B2164)</f>
        <v/>
      </c>
      <c r="J2159" s="92" t="str">
        <f>IF(Data!C2164="","",Data!C2164)</f>
        <v/>
      </c>
      <c r="K2159" s="92" t="str">
        <f>IF(Data!D2164="","",Data!D2164)</f>
        <v/>
      </c>
    </row>
    <row r="2160" spans="9:11">
      <c r="I2160" s="92" t="str">
        <f>IF(Data!B2165="","",Data!B2165)</f>
        <v/>
      </c>
      <c r="J2160" s="92" t="str">
        <f>IF(Data!C2165="","",Data!C2165)</f>
        <v/>
      </c>
      <c r="K2160" s="92" t="str">
        <f>IF(Data!D2165="","",Data!D2165)</f>
        <v/>
      </c>
    </row>
    <row r="2161" spans="9:11">
      <c r="I2161" s="92" t="str">
        <f>IF(Data!B2166="","",Data!B2166)</f>
        <v/>
      </c>
      <c r="J2161" s="92" t="str">
        <f>IF(Data!C2166="","",Data!C2166)</f>
        <v/>
      </c>
      <c r="K2161" s="92" t="str">
        <f>IF(Data!D2166="","",Data!D2166)</f>
        <v/>
      </c>
    </row>
    <row r="2162" spans="9:11">
      <c r="I2162" s="92" t="str">
        <f>IF(Data!B2167="","",Data!B2167)</f>
        <v/>
      </c>
      <c r="J2162" s="92" t="str">
        <f>IF(Data!C2167="","",Data!C2167)</f>
        <v/>
      </c>
      <c r="K2162" s="92" t="str">
        <f>IF(Data!D2167="","",Data!D2167)</f>
        <v/>
      </c>
    </row>
    <row r="2163" spans="9:11">
      <c r="I2163" s="92" t="str">
        <f>IF(Data!B2168="","",Data!B2168)</f>
        <v/>
      </c>
      <c r="J2163" s="92" t="str">
        <f>IF(Data!C2168="","",Data!C2168)</f>
        <v/>
      </c>
      <c r="K2163" s="92" t="str">
        <f>IF(Data!D2168="","",Data!D2168)</f>
        <v/>
      </c>
    </row>
    <row r="2164" spans="9:11">
      <c r="I2164" s="92" t="str">
        <f>IF(Data!B2169="","",Data!B2169)</f>
        <v/>
      </c>
      <c r="J2164" s="92" t="str">
        <f>IF(Data!C2169="","",Data!C2169)</f>
        <v/>
      </c>
      <c r="K2164" s="92" t="str">
        <f>IF(Data!D2169="","",Data!D2169)</f>
        <v/>
      </c>
    </row>
    <row r="2165" spans="9:11">
      <c r="I2165" s="92" t="str">
        <f>IF(Data!B2170="","",Data!B2170)</f>
        <v/>
      </c>
      <c r="J2165" s="92" t="str">
        <f>IF(Data!C2170="","",Data!C2170)</f>
        <v/>
      </c>
      <c r="K2165" s="92" t="str">
        <f>IF(Data!D2170="","",Data!D2170)</f>
        <v/>
      </c>
    </row>
    <row r="2166" spans="9:11">
      <c r="I2166" s="92" t="str">
        <f>IF(Data!B2171="","",Data!B2171)</f>
        <v/>
      </c>
      <c r="J2166" s="92" t="str">
        <f>IF(Data!C2171="","",Data!C2171)</f>
        <v/>
      </c>
      <c r="K2166" s="92" t="str">
        <f>IF(Data!D2171="","",Data!D2171)</f>
        <v/>
      </c>
    </row>
    <row r="2167" spans="9:11">
      <c r="I2167" s="92" t="str">
        <f>IF(Data!B2172="","",Data!B2172)</f>
        <v/>
      </c>
      <c r="J2167" s="92" t="str">
        <f>IF(Data!C2172="","",Data!C2172)</f>
        <v/>
      </c>
      <c r="K2167" s="92" t="str">
        <f>IF(Data!D2172="","",Data!D2172)</f>
        <v/>
      </c>
    </row>
    <row r="2168" spans="9:11">
      <c r="I2168" s="92" t="str">
        <f>IF(Data!B2173="","",Data!B2173)</f>
        <v/>
      </c>
      <c r="J2168" s="92" t="str">
        <f>IF(Data!C2173="","",Data!C2173)</f>
        <v/>
      </c>
      <c r="K2168" s="92" t="str">
        <f>IF(Data!D2173="","",Data!D2173)</f>
        <v/>
      </c>
    </row>
    <row r="2169" spans="9:11">
      <c r="I2169" s="92" t="str">
        <f>IF(Data!B2174="","",Data!B2174)</f>
        <v/>
      </c>
      <c r="J2169" s="92" t="str">
        <f>IF(Data!C2174="","",Data!C2174)</f>
        <v/>
      </c>
      <c r="K2169" s="92" t="str">
        <f>IF(Data!D2174="","",Data!D2174)</f>
        <v/>
      </c>
    </row>
    <row r="2170" spans="9:11">
      <c r="I2170" s="92" t="str">
        <f>IF(Data!B2175="","",Data!B2175)</f>
        <v/>
      </c>
      <c r="J2170" s="92" t="str">
        <f>IF(Data!C2175="","",Data!C2175)</f>
        <v/>
      </c>
      <c r="K2170" s="92" t="str">
        <f>IF(Data!D2175="","",Data!D2175)</f>
        <v/>
      </c>
    </row>
    <row r="2171" spans="9:11">
      <c r="I2171" s="92" t="str">
        <f>IF(Data!B2176="","",Data!B2176)</f>
        <v/>
      </c>
      <c r="J2171" s="92" t="str">
        <f>IF(Data!C2176="","",Data!C2176)</f>
        <v/>
      </c>
      <c r="K2171" s="92" t="str">
        <f>IF(Data!D2176="","",Data!D2176)</f>
        <v/>
      </c>
    </row>
    <row r="2172" spans="9:11">
      <c r="I2172" s="92" t="str">
        <f>IF(Data!B2177="","",Data!B2177)</f>
        <v/>
      </c>
      <c r="J2172" s="92" t="str">
        <f>IF(Data!C2177="","",Data!C2177)</f>
        <v/>
      </c>
      <c r="K2172" s="92" t="str">
        <f>IF(Data!D2177="","",Data!D2177)</f>
        <v/>
      </c>
    </row>
    <row r="2173" spans="9:11">
      <c r="I2173" s="92" t="str">
        <f>IF(Data!B2178="","",Data!B2178)</f>
        <v/>
      </c>
      <c r="J2173" s="92" t="str">
        <f>IF(Data!C2178="","",Data!C2178)</f>
        <v/>
      </c>
      <c r="K2173" s="92" t="str">
        <f>IF(Data!D2178="","",Data!D2178)</f>
        <v/>
      </c>
    </row>
    <row r="2174" spans="9:11">
      <c r="I2174" s="92" t="str">
        <f>IF(Data!B2179="","",Data!B2179)</f>
        <v/>
      </c>
      <c r="J2174" s="92" t="str">
        <f>IF(Data!C2179="","",Data!C2179)</f>
        <v/>
      </c>
      <c r="K2174" s="92" t="str">
        <f>IF(Data!D2179="","",Data!D2179)</f>
        <v/>
      </c>
    </row>
    <row r="2175" spans="9:11">
      <c r="I2175" s="92" t="str">
        <f>IF(Data!B2180="","",Data!B2180)</f>
        <v/>
      </c>
      <c r="J2175" s="92" t="str">
        <f>IF(Data!C2180="","",Data!C2180)</f>
        <v/>
      </c>
      <c r="K2175" s="92" t="str">
        <f>IF(Data!D2180="","",Data!D2180)</f>
        <v/>
      </c>
    </row>
    <row r="2176" spans="9:11">
      <c r="I2176" s="92" t="str">
        <f>IF(Data!B2181="","",Data!B2181)</f>
        <v/>
      </c>
      <c r="J2176" s="92" t="str">
        <f>IF(Data!C2181="","",Data!C2181)</f>
        <v/>
      </c>
      <c r="K2176" s="92" t="str">
        <f>IF(Data!D2181="","",Data!D2181)</f>
        <v/>
      </c>
    </row>
    <row r="2177" spans="9:11">
      <c r="I2177" s="92" t="str">
        <f>IF(Data!B2182="","",Data!B2182)</f>
        <v/>
      </c>
      <c r="J2177" s="92" t="str">
        <f>IF(Data!C2182="","",Data!C2182)</f>
        <v/>
      </c>
      <c r="K2177" s="92" t="str">
        <f>IF(Data!D2182="","",Data!D2182)</f>
        <v/>
      </c>
    </row>
    <row r="2178" spans="9:11">
      <c r="I2178" s="92" t="str">
        <f>IF(Data!B2183="","",Data!B2183)</f>
        <v/>
      </c>
      <c r="J2178" s="92" t="str">
        <f>IF(Data!C2183="","",Data!C2183)</f>
        <v/>
      </c>
      <c r="K2178" s="92" t="str">
        <f>IF(Data!D2183="","",Data!D2183)</f>
        <v/>
      </c>
    </row>
    <row r="2179" spans="9:11">
      <c r="I2179" s="92" t="str">
        <f>IF(Data!B2184="","",Data!B2184)</f>
        <v/>
      </c>
      <c r="J2179" s="92" t="str">
        <f>IF(Data!C2184="","",Data!C2184)</f>
        <v/>
      </c>
      <c r="K2179" s="92" t="str">
        <f>IF(Data!D2184="","",Data!D2184)</f>
        <v/>
      </c>
    </row>
    <row r="2180" spans="9:11">
      <c r="I2180" s="92" t="str">
        <f>IF(Data!B2185="","",Data!B2185)</f>
        <v/>
      </c>
      <c r="J2180" s="92" t="str">
        <f>IF(Data!C2185="","",Data!C2185)</f>
        <v/>
      </c>
      <c r="K2180" s="92" t="str">
        <f>IF(Data!D2185="","",Data!D2185)</f>
        <v/>
      </c>
    </row>
    <row r="2181" spans="9:11">
      <c r="I2181" s="92" t="str">
        <f>IF(Data!B2186="","",Data!B2186)</f>
        <v/>
      </c>
      <c r="J2181" s="92" t="str">
        <f>IF(Data!C2186="","",Data!C2186)</f>
        <v/>
      </c>
      <c r="K2181" s="92" t="str">
        <f>IF(Data!D2186="","",Data!D2186)</f>
        <v/>
      </c>
    </row>
    <row r="2182" spans="9:11">
      <c r="I2182" s="92" t="str">
        <f>IF(Data!B2187="","",Data!B2187)</f>
        <v/>
      </c>
      <c r="J2182" s="92" t="str">
        <f>IF(Data!C2187="","",Data!C2187)</f>
        <v/>
      </c>
      <c r="K2182" s="92" t="str">
        <f>IF(Data!D2187="","",Data!D2187)</f>
        <v/>
      </c>
    </row>
    <row r="2183" spans="9:11">
      <c r="I2183" s="92" t="str">
        <f>IF(Data!B2188="","",Data!B2188)</f>
        <v/>
      </c>
      <c r="J2183" s="92" t="str">
        <f>IF(Data!C2188="","",Data!C2188)</f>
        <v/>
      </c>
      <c r="K2183" s="92" t="str">
        <f>IF(Data!D2188="","",Data!D2188)</f>
        <v/>
      </c>
    </row>
    <row r="2184" spans="9:11">
      <c r="I2184" s="92" t="str">
        <f>IF(Data!B2189="","",Data!B2189)</f>
        <v/>
      </c>
      <c r="J2184" s="92" t="str">
        <f>IF(Data!C2189="","",Data!C2189)</f>
        <v/>
      </c>
      <c r="K2184" s="92" t="str">
        <f>IF(Data!D2189="","",Data!D2189)</f>
        <v/>
      </c>
    </row>
    <row r="2185" spans="9:11">
      <c r="I2185" s="92" t="str">
        <f>IF(Data!B2190="","",Data!B2190)</f>
        <v/>
      </c>
      <c r="J2185" s="92" t="str">
        <f>IF(Data!C2190="","",Data!C2190)</f>
        <v/>
      </c>
      <c r="K2185" s="92" t="str">
        <f>IF(Data!D2190="","",Data!D2190)</f>
        <v/>
      </c>
    </row>
    <row r="2186" spans="9:11">
      <c r="I2186" s="92" t="str">
        <f>IF(Data!B2191="","",Data!B2191)</f>
        <v/>
      </c>
      <c r="J2186" s="92" t="str">
        <f>IF(Data!C2191="","",Data!C2191)</f>
        <v/>
      </c>
      <c r="K2186" s="92" t="str">
        <f>IF(Data!D2191="","",Data!D2191)</f>
        <v/>
      </c>
    </row>
    <row r="2187" spans="9:11">
      <c r="I2187" s="92" t="str">
        <f>IF(Data!B2192="","",Data!B2192)</f>
        <v/>
      </c>
      <c r="J2187" s="92" t="str">
        <f>IF(Data!C2192="","",Data!C2192)</f>
        <v/>
      </c>
      <c r="K2187" s="92" t="str">
        <f>IF(Data!D2192="","",Data!D2192)</f>
        <v/>
      </c>
    </row>
    <row r="2188" spans="9:11">
      <c r="I2188" s="92" t="str">
        <f>IF(Data!B2193="","",Data!B2193)</f>
        <v/>
      </c>
      <c r="J2188" s="92" t="str">
        <f>IF(Data!C2193="","",Data!C2193)</f>
        <v/>
      </c>
      <c r="K2188" s="92" t="str">
        <f>IF(Data!D2193="","",Data!D2193)</f>
        <v/>
      </c>
    </row>
    <row r="2189" spans="9:11">
      <c r="I2189" s="92" t="str">
        <f>IF(Data!B2194="","",Data!B2194)</f>
        <v/>
      </c>
      <c r="J2189" s="92" t="str">
        <f>IF(Data!C2194="","",Data!C2194)</f>
        <v/>
      </c>
      <c r="K2189" s="92" t="str">
        <f>IF(Data!D2194="","",Data!D2194)</f>
        <v/>
      </c>
    </row>
    <row r="2190" spans="9:11">
      <c r="I2190" s="92" t="str">
        <f>IF(Data!B2195="","",Data!B2195)</f>
        <v/>
      </c>
      <c r="J2190" s="92" t="str">
        <f>IF(Data!C2195="","",Data!C2195)</f>
        <v/>
      </c>
      <c r="K2190" s="92" t="str">
        <f>IF(Data!D2195="","",Data!D2195)</f>
        <v/>
      </c>
    </row>
    <row r="2191" spans="9:11">
      <c r="I2191" s="92" t="str">
        <f>IF(Data!B2196="","",Data!B2196)</f>
        <v/>
      </c>
      <c r="J2191" s="92" t="str">
        <f>IF(Data!C2196="","",Data!C2196)</f>
        <v/>
      </c>
      <c r="K2191" s="92" t="str">
        <f>IF(Data!D2196="","",Data!D2196)</f>
        <v/>
      </c>
    </row>
    <row r="2192" spans="9:11">
      <c r="I2192" s="92" t="str">
        <f>IF(Data!B2197="","",Data!B2197)</f>
        <v/>
      </c>
      <c r="J2192" s="92" t="str">
        <f>IF(Data!C2197="","",Data!C2197)</f>
        <v/>
      </c>
      <c r="K2192" s="92" t="str">
        <f>IF(Data!D2197="","",Data!D2197)</f>
        <v/>
      </c>
    </row>
    <row r="2193" spans="9:11">
      <c r="I2193" s="92" t="str">
        <f>IF(Data!B2198="","",Data!B2198)</f>
        <v/>
      </c>
      <c r="J2193" s="92" t="str">
        <f>IF(Data!C2198="","",Data!C2198)</f>
        <v/>
      </c>
      <c r="K2193" s="92" t="str">
        <f>IF(Data!D2198="","",Data!D2198)</f>
        <v/>
      </c>
    </row>
    <row r="2194" spans="9:11">
      <c r="I2194" s="92" t="str">
        <f>IF(Data!B2199="","",Data!B2199)</f>
        <v/>
      </c>
      <c r="J2194" s="92" t="str">
        <f>IF(Data!C2199="","",Data!C2199)</f>
        <v/>
      </c>
      <c r="K2194" s="92" t="str">
        <f>IF(Data!D2199="","",Data!D2199)</f>
        <v/>
      </c>
    </row>
    <row r="2195" spans="9:11">
      <c r="I2195" s="92" t="str">
        <f>IF(Data!B2200="","",Data!B2200)</f>
        <v/>
      </c>
      <c r="J2195" s="92" t="str">
        <f>IF(Data!C2200="","",Data!C2200)</f>
        <v/>
      </c>
      <c r="K2195" s="92" t="str">
        <f>IF(Data!D2200="","",Data!D2200)</f>
        <v/>
      </c>
    </row>
    <row r="2196" spans="9:11">
      <c r="I2196" s="92" t="str">
        <f>IF(Data!B2201="","",Data!B2201)</f>
        <v/>
      </c>
      <c r="J2196" s="92" t="str">
        <f>IF(Data!C2201="","",Data!C2201)</f>
        <v/>
      </c>
      <c r="K2196" s="92" t="str">
        <f>IF(Data!D2201="","",Data!D2201)</f>
        <v/>
      </c>
    </row>
    <row r="2197" spans="9:11">
      <c r="I2197" s="92" t="str">
        <f>IF(Data!B2202="","",Data!B2202)</f>
        <v/>
      </c>
      <c r="J2197" s="92" t="str">
        <f>IF(Data!C2202="","",Data!C2202)</f>
        <v/>
      </c>
      <c r="K2197" s="92" t="str">
        <f>IF(Data!D2202="","",Data!D2202)</f>
        <v/>
      </c>
    </row>
    <row r="2198" spans="9:11">
      <c r="I2198" s="92" t="str">
        <f>IF(Data!B2203="","",Data!B2203)</f>
        <v/>
      </c>
      <c r="J2198" s="92" t="str">
        <f>IF(Data!C2203="","",Data!C2203)</f>
        <v/>
      </c>
      <c r="K2198" s="92" t="str">
        <f>IF(Data!D2203="","",Data!D2203)</f>
        <v/>
      </c>
    </row>
    <row r="2199" spans="9:11">
      <c r="I2199" s="92" t="str">
        <f>IF(Data!B2204="","",Data!B2204)</f>
        <v/>
      </c>
      <c r="J2199" s="92" t="str">
        <f>IF(Data!C2204="","",Data!C2204)</f>
        <v/>
      </c>
      <c r="K2199" s="92" t="str">
        <f>IF(Data!D2204="","",Data!D2204)</f>
        <v/>
      </c>
    </row>
    <row r="2200" spans="9:11">
      <c r="I2200" s="92" t="str">
        <f>IF(Data!B2205="","",Data!B2205)</f>
        <v/>
      </c>
      <c r="J2200" s="92" t="str">
        <f>IF(Data!C2205="","",Data!C2205)</f>
        <v/>
      </c>
      <c r="K2200" s="92" t="str">
        <f>IF(Data!D2205="","",Data!D2205)</f>
        <v/>
      </c>
    </row>
    <row r="2201" spans="9:11">
      <c r="I2201" s="92" t="str">
        <f>IF(Data!B2206="","",Data!B2206)</f>
        <v/>
      </c>
      <c r="J2201" s="92" t="str">
        <f>IF(Data!C2206="","",Data!C2206)</f>
        <v/>
      </c>
      <c r="K2201" s="92" t="str">
        <f>IF(Data!D2206="","",Data!D2206)</f>
        <v/>
      </c>
    </row>
    <row r="2202" spans="9:11">
      <c r="I2202" s="92" t="str">
        <f>IF(Data!B2207="","",Data!B2207)</f>
        <v/>
      </c>
      <c r="J2202" s="92" t="str">
        <f>IF(Data!C2207="","",Data!C2207)</f>
        <v/>
      </c>
      <c r="K2202" s="92" t="str">
        <f>IF(Data!D2207="","",Data!D2207)</f>
        <v/>
      </c>
    </row>
    <row r="2203" spans="9:11">
      <c r="I2203" s="92" t="str">
        <f>IF(Data!B2208="","",Data!B2208)</f>
        <v/>
      </c>
      <c r="J2203" s="92" t="str">
        <f>IF(Data!C2208="","",Data!C2208)</f>
        <v/>
      </c>
      <c r="K2203" s="92" t="str">
        <f>IF(Data!D2208="","",Data!D2208)</f>
        <v/>
      </c>
    </row>
    <row r="2204" spans="9:11">
      <c r="I2204" s="92" t="str">
        <f>IF(Data!B2209="","",Data!B2209)</f>
        <v/>
      </c>
      <c r="J2204" s="92" t="str">
        <f>IF(Data!C2209="","",Data!C2209)</f>
        <v/>
      </c>
      <c r="K2204" s="92" t="str">
        <f>IF(Data!D2209="","",Data!D2209)</f>
        <v/>
      </c>
    </row>
    <row r="2205" spans="9:11">
      <c r="I2205" s="92" t="str">
        <f>IF(Data!B2210="","",Data!B2210)</f>
        <v/>
      </c>
      <c r="J2205" s="92" t="str">
        <f>IF(Data!C2210="","",Data!C2210)</f>
        <v/>
      </c>
      <c r="K2205" s="92" t="str">
        <f>IF(Data!D2210="","",Data!D2210)</f>
        <v/>
      </c>
    </row>
    <row r="2206" spans="9:11">
      <c r="I2206" s="92" t="str">
        <f>IF(Data!B2211="","",Data!B2211)</f>
        <v/>
      </c>
      <c r="J2206" s="92" t="str">
        <f>IF(Data!C2211="","",Data!C2211)</f>
        <v/>
      </c>
      <c r="K2206" s="92" t="str">
        <f>IF(Data!D2211="","",Data!D2211)</f>
        <v/>
      </c>
    </row>
    <row r="2207" spans="9:11">
      <c r="I2207" s="92" t="str">
        <f>IF(Data!B2212="","",Data!B2212)</f>
        <v/>
      </c>
      <c r="J2207" s="92" t="str">
        <f>IF(Data!C2212="","",Data!C2212)</f>
        <v/>
      </c>
      <c r="K2207" s="92" t="str">
        <f>IF(Data!D2212="","",Data!D2212)</f>
        <v/>
      </c>
    </row>
    <row r="2208" spans="9:11">
      <c r="I2208" s="92" t="str">
        <f>IF(Data!B2213="","",Data!B2213)</f>
        <v/>
      </c>
      <c r="J2208" s="92" t="str">
        <f>IF(Data!C2213="","",Data!C2213)</f>
        <v/>
      </c>
      <c r="K2208" s="92" t="str">
        <f>IF(Data!D2213="","",Data!D2213)</f>
        <v/>
      </c>
    </row>
    <row r="2209" spans="9:11">
      <c r="I2209" s="92" t="str">
        <f>IF(Data!B2214="","",Data!B2214)</f>
        <v/>
      </c>
      <c r="J2209" s="92" t="str">
        <f>IF(Data!C2214="","",Data!C2214)</f>
        <v/>
      </c>
      <c r="K2209" s="92" t="str">
        <f>IF(Data!D2214="","",Data!D2214)</f>
        <v/>
      </c>
    </row>
    <row r="2210" spans="9:11">
      <c r="I2210" s="92" t="str">
        <f>IF(Data!B2215="","",Data!B2215)</f>
        <v/>
      </c>
      <c r="J2210" s="92" t="str">
        <f>IF(Data!C2215="","",Data!C2215)</f>
        <v/>
      </c>
      <c r="K2210" s="92" t="str">
        <f>IF(Data!D2215="","",Data!D2215)</f>
        <v/>
      </c>
    </row>
    <row r="2211" spans="9:11">
      <c r="I2211" s="92" t="str">
        <f>IF(Data!B2216="","",Data!B2216)</f>
        <v/>
      </c>
      <c r="J2211" s="92" t="str">
        <f>IF(Data!C2216="","",Data!C2216)</f>
        <v/>
      </c>
      <c r="K2211" s="92" t="str">
        <f>IF(Data!D2216="","",Data!D2216)</f>
        <v/>
      </c>
    </row>
    <row r="2212" spans="9:11">
      <c r="I2212" s="92" t="str">
        <f>IF(Data!B2217="","",Data!B2217)</f>
        <v/>
      </c>
      <c r="J2212" s="92" t="str">
        <f>IF(Data!C2217="","",Data!C2217)</f>
        <v/>
      </c>
      <c r="K2212" s="92" t="str">
        <f>IF(Data!D2217="","",Data!D2217)</f>
        <v/>
      </c>
    </row>
    <row r="2213" spans="9:11">
      <c r="I2213" s="92" t="str">
        <f>IF(Data!B2218="","",Data!B2218)</f>
        <v/>
      </c>
      <c r="J2213" s="92" t="str">
        <f>IF(Data!C2218="","",Data!C2218)</f>
        <v/>
      </c>
      <c r="K2213" s="92" t="str">
        <f>IF(Data!D2218="","",Data!D2218)</f>
        <v/>
      </c>
    </row>
    <row r="2214" spans="9:11">
      <c r="I2214" s="92" t="str">
        <f>IF(Data!B2219="","",Data!B2219)</f>
        <v/>
      </c>
      <c r="J2214" s="92" t="str">
        <f>IF(Data!C2219="","",Data!C2219)</f>
        <v/>
      </c>
      <c r="K2214" s="92" t="str">
        <f>IF(Data!D2219="","",Data!D2219)</f>
        <v/>
      </c>
    </row>
    <row r="2215" spans="9:11">
      <c r="I2215" s="92" t="str">
        <f>IF(Data!B2220="","",Data!B2220)</f>
        <v/>
      </c>
      <c r="J2215" s="92" t="str">
        <f>IF(Data!C2220="","",Data!C2220)</f>
        <v/>
      </c>
      <c r="K2215" s="92" t="str">
        <f>IF(Data!D2220="","",Data!D2220)</f>
        <v/>
      </c>
    </row>
    <row r="2216" spans="9:11">
      <c r="I2216" s="92" t="str">
        <f>IF(Data!B2221="","",Data!B2221)</f>
        <v/>
      </c>
      <c r="J2216" s="92" t="str">
        <f>IF(Data!C2221="","",Data!C2221)</f>
        <v/>
      </c>
      <c r="K2216" s="92" t="str">
        <f>IF(Data!D2221="","",Data!D2221)</f>
        <v/>
      </c>
    </row>
    <row r="2217" spans="9:11">
      <c r="I2217" s="92" t="str">
        <f>IF(Data!B2222="","",Data!B2222)</f>
        <v/>
      </c>
      <c r="J2217" s="92" t="str">
        <f>IF(Data!C2222="","",Data!C2222)</f>
        <v/>
      </c>
      <c r="K2217" s="92" t="str">
        <f>IF(Data!D2222="","",Data!D2222)</f>
        <v/>
      </c>
    </row>
    <row r="2218" spans="9:11">
      <c r="I2218" s="92" t="str">
        <f>IF(Data!B2223="","",Data!B2223)</f>
        <v/>
      </c>
      <c r="J2218" s="92" t="str">
        <f>IF(Data!C2223="","",Data!C2223)</f>
        <v/>
      </c>
      <c r="K2218" s="92" t="str">
        <f>IF(Data!D2223="","",Data!D2223)</f>
        <v/>
      </c>
    </row>
    <row r="2219" spans="9:11">
      <c r="I2219" s="92" t="str">
        <f>IF(Data!B2224="","",Data!B2224)</f>
        <v/>
      </c>
      <c r="J2219" s="92" t="str">
        <f>IF(Data!C2224="","",Data!C2224)</f>
        <v/>
      </c>
      <c r="K2219" s="92" t="str">
        <f>IF(Data!D2224="","",Data!D2224)</f>
        <v/>
      </c>
    </row>
    <row r="2220" spans="9:11">
      <c r="I2220" s="92" t="str">
        <f>IF(Data!B2225="","",Data!B2225)</f>
        <v/>
      </c>
      <c r="J2220" s="92" t="str">
        <f>IF(Data!C2225="","",Data!C2225)</f>
        <v/>
      </c>
      <c r="K2220" s="92" t="str">
        <f>IF(Data!D2225="","",Data!D2225)</f>
        <v/>
      </c>
    </row>
    <row r="2221" spans="9:11">
      <c r="I2221" s="92" t="str">
        <f>IF(Data!B2226="","",Data!B2226)</f>
        <v/>
      </c>
      <c r="J2221" s="92" t="str">
        <f>IF(Data!C2226="","",Data!C2226)</f>
        <v/>
      </c>
      <c r="K2221" s="92" t="str">
        <f>IF(Data!D2226="","",Data!D2226)</f>
        <v/>
      </c>
    </row>
    <row r="2222" spans="9:11">
      <c r="I2222" s="92" t="str">
        <f>IF(Data!B2227="","",Data!B2227)</f>
        <v/>
      </c>
      <c r="J2222" s="92" t="str">
        <f>IF(Data!C2227="","",Data!C2227)</f>
        <v/>
      </c>
      <c r="K2222" s="92" t="str">
        <f>IF(Data!D2227="","",Data!D2227)</f>
        <v/>
      </c>
    </row>
    <row r="2223" spans="9:11">
      <c r="I2223" s="92" t="str">
        <f>IF(Data!B2228="","",Data!B2228)</f>
        <v/>
      </c>
      <c r="J2223" s="92" t="str">
        <f>IF(Data!C2228="","",Data!C2228)</f>
        <v/>
      </c>
      <c r="K2223" s="92" t="str">
        <f>IF(Data!D2228="","",Data!D2228)</f>
        <v/>
      </c>
    </row>
    <row r="2224" spans="9:11">
      <c r="I2224" s="92" t="str">
        <f>IF(Data!B2229="","",Data!B2229)</f>
        <v/>
      </c>
      <c r="J2224" s="92" t="str">
        <f>IF(Data!C2229="","",Data!C2229)</f>
        <v/>
      </c>
      <c r="K2224" s="92" t="str">
        <f>IF(Data!D2229="","",Data!D2229)</f>
        <v/>
      </c>
    </row>
    <row r="2225" spans="9:11">
      <c r="I2225" s="92" t="str">
        <f>IF(Data!B2230="","",Data!B2230)</f>
        <v/>
      </c>
      <c r="J2225" s="92" t="str">
        <f>IF(Data!C2230="","",Data!C2230)</f>
        <v/>
      </c>
      <c r="K2225" s="92" t="str">
        <f>IF(Data!D2230="","",Data!D2230)</f>
        <v/>
      </c>
    </row>
    <row r="2226" spans="9:11">
      <c r="I2226" s="92" t="str">
        <f>IF(Data!B2231="","",Data!B2231)</f>
        <v/>
      </c>
      <c r="J2226" s="92" t="str">
        <f>IF(Data!C2231="","",Data!C2231)</f>
        <v/>
      </c>
      <c r="K2226" s="92" t="str">
        <f>IF(Data!D2231="","",Data!D2231)</f>
        <v/>
      </c>
    </row>
    <row r="2227" spans="9:11">
      <c r="I2227" s="92" t="str">
        <f>IF(Data!B2232="","",Data!B2232)</f>
        <v/>
      </c>
      <c r="J2227" s="92" t="str">
        <f>IF(Data!C2232="","",Data!C2232)</f>
        <v/>
      </c>
      <c r="K2227" s="92" t="str">
        <f>IF(Data!D2232="","",Data!D2232)</f>
        <v/>
      </c>
    </row>
    <row r="2228" spans="9:11">
      <c r="I2228" s="92" t="str">
        <f>IF(Data!B2233="","",Data!B2233)</f>
        <v/>
      </c>
      <c r="J2228" s="92" t="str">
        <f>IF(Data!C2233="","",Data!C2233)</f>
        <v/>
      </c>
      <c r="K2228" s="92" t="str">
        <f>IF(Data!D2233="","",Data!D2233)</f>
        <v/>
      </c>
    </row>
    <row r="2229" spans="9:11">
      <c r="I2229" s="92" t="str">
        <f>IF(Data!B2234="","",Data!B2234)</f>
        <v/>
      </c>
      <c r="J2229" s="92" t="str">
        <f>IF(Data!C2234="","",Data!C2234)</f>
        <v/>
      </c>
      <c r="K2229" s="92" t="str">
        <f>IF(Data!D2234="","",Data!D2234)</f>
        <v/>
      </c>
    </row>
    <row r="2230" spans="9:11">
      <c r="I2230" s="92" t="str">
        <f>IF(Data!B2235="","",Data!B2235)</f>
        <v/>
      </c>
      <c r="J2230" s="92" t="str">
        <f>IF(Data!C2235="","",Data!C2235)</f>
        <v/>
      </c>
      <c r="K2230" s="92" t="str">
        <f>IF(Data!D2235="","",Data!D2235)</f>
        <v/>
      </c>
    </row>
    <row r="2231" spans="9:11">
      <c r="I2231" s="92" t="str">
        <f>IF(Data!B2236="","",Data!B2236)</f>
        <v/>
      </c>
      <c r="J2231" s="92" t="str">
        <f>IF(Data!C2236="","",Data!C2236)</f>
        <v/>
      </c>
      <c r="K2231" s="92" t="str">
        <f>IF(Data!D2236="","",Data!D2236)</f>
        <v/>
      </c>
    </row>
    <row r="2232" spans="9:11">
      <c r="I2232" s="92" t="str">
        <f>IF(Data!B2237="","",Data!B2237)</f>
        <v/>
      </c>
      <c r="J2232" s="92" t="str">
        <f>IF(Data!C2237="","",Data!C2237)</f>
        <v/>
      </c>
      <c r="K2232" s="92" t="str">
        <f>IF(Data!D2237="","",Data!D2237)</f>
        <v/>
      </c>
    </row>
    <row r="2233" spans="9:11">
      <c r="I2233" s="92" t="str">
        <f>IF(Data!B2238="","",Data!B2238)</f>
        <v/>
      </c>
      <c r="J2233" s="92" t="str">
        <f>IF(Data!C2238="","",Data!C2238)</f>
        <v/>
      </c>
      <c r="K2233" s="92" t="str">
        <f>IF(Data!D2238="","",Data!D2238)</f>
        <v/>
      </c>
    </row>
    <row r="2234" spans="9:11">
      <c r="I2234" s="92" t="str">
        <f>IF(Data!B2239="","",Data!B2239)</f>
        <v/>
      </c>
      <c r="J2234" s="92" t="str">
        <f>IF(Data!C2239="","",Data!C2239)</f>
        <v/>
      </c>
      <c r="K2234" s="92" t="str">
        <f>IF(Data!D2239="","",Data!D2239)</f>
        <v/>
      </c>
    </row>
    <row r="2235" spans="9:11">
      <c r="I2235" s="92" t="str">
        <f>IF(Data!B2240="","",Data!B2240)</f>
        <v/>
      </c>
      <c r="J2235" s="92" t="str">
        <f>IF(Data!C2240="","",Data!C2240)</f>
        <v/>
      </c>
      <c r="K2235" s="92" t="str">
        <f>IF(Data!D2240="","",Data!D2240)</f>
        <v/>
      </c>
    </row>
    <row r="2236" spans="9:11">
      <c r="I2236" s="92" t="str">
        <f>IF(Data!B2241="","",Data!B2241)</f>
        <v/>
      </c>
      <c r="J2236" s="92" t="str">
        <f>IF(Data!C2241="","",Data!C2241)</f>
        <v/>
      </c>
      <c r="K2236" s="92" t="str">
        <f>IF(Data!D2241="","",Data!D2241)</f>
        <v/>
      </c>
    </row>
    <row r="2237" spans="9:11">
      <c r="I2237" s="92" t="str">
        <f>IF(Data!B2242="","",Data!B2242)</f>
        <v/>
      </c>
      <c r="J2237" s="92" t="str">
        <f>IF(Data!C2242="","",Data!C2242)</f>
        <v/>
      </c>
      <c r="K2237" s="92" t="str">
        <f>IF(Data!D2242="","",Data!D2242)</f>
        <v/>
      </c>
    </row>
    <row r="2238" spans="9:11">
      <c r="I2238" s="92" t="str">
        <f>IF(Data!B2243="","",Data!B2243)</f>
        <v/>
      </c>
      <c r="J2238" s="92" t="str">
        <f>IF(Data!C2243="","",Data!C2243)</f>
        <v/>
      </c>
      <c r="K2238" s="92" t="str">
        <f>IF(Data!D2243="","",Data!D2243)</f>
        <v/>
      </c>
    </row>
    <row r="2239" spans="9:11">
      <c r="I2239" s="92" t="str">
        <f>IF(Data!B2244="","",Data!B2244)</f>
        <v/>
      </c>
      <c r="J2239" s="92" t="str">
        <f>IF(Data!C2244="","",Data!C2244)</f>
        <v/>
      </c>
      <c r="K2239" s="92" t="str">
        <f>IF(Data!D2244="","",Data!D2244)</f>
        <v/>
      </c>
    </row>
    <row r="2240" spans="9:11">
      <c r="I2240" s="92" t="str">
        <f>IF(Data!B2245="","",Data!B2245)</f>
        <v/>
      </c>
      <c r="J2240" s="92" t="str">
        <f>IF(Data!C2245="","",Data!C2245)</f>
        <v/>
      </c>
      <c r="K2240" s="92" t="str">
        <f>IF(Data!D2245="","",Data!D2245)</f>
        <v/>
      </c>
    </row>
    <row r="2241" spans="9:11">
      <c r="I2241" s="92" t="str">
        <f>IF(Data!B2246="","",Data!B2246)</f>
        <v/>
      </c>
      <c r="J2241" s="92" t="str">
        <f>IF(Data!C2246="","",Data!C2246)</f>
        <v/>
      </c>
      <c r="K2241" s="92" t="str">
        <f>IF(Data!D2246="","",Data!D2246)</f>
        <v/>
      </c>
    </row>
    <row r="2242" spans="9:11">
      <c r="I2242" s="92" t="str">
        <f>IF(Data!B2247="","",Data!B2247)</f>
        <v/>
      </c>
      <c r="J2242" s="92" t="str">
        <f>IF(Data!C2247="","",Data!C2247)</f>
        <v/>
      </c>
      <c r="K2242" s="92" t="str">
        <f>IF(Data!D2247="","",Data!D2247)</f>
        <v/>
      </c>
    </row>
    <row r="2243" spans="9:11">
      <c r="I2243" s="92" t="str">
        <f>IF(Data!B2248="","",Data!B2248)</f>
        <v/>
      </c>
      <c r="J2243" s="92" t="str">
        <f>IF(Data!C2248="","",Data!C2248)</f>
        <v/>
      </c>
      <c r="K2243" s="92" t="str">
        <f>IF(Data!D2248="","",Data!D2248)</f>
        <v/>
      </c>
    </row>
    <row r="2244" spans="9:11">
      <c r="I2244" s="92" t="str">
        <f>IF(Data!B2249="","",Data!B2249)</f>
        <v/>
      </c>
      <c r="J2244" s="92" t="str">
        <f>IF(Data!C2249="","",Data!C2249)</f>
        <v/>
      </c>
      <c r="K2244" s="92" t="str">
        <f>IF(Data!D2249="","",Data!D2249)</f>
        <v/>
      </c>
    </row>
    <row r="2245" spans="9:11">
      <c r="I2245" s="92" t="str">
        <f>IF(Data!B2250="","",Data!B2250)</f>
        <v/>
      </c>
      <c r="J2245" s="92" t="str">
        <f>IF(Data!C2250="","",Data!C2250)</f>
        <v/>
      </c>
      <c r="K2245" s="92" t="str">
        <f>IF(Data!D2250="","",Data!D2250)</f>
        <v/>
      </c>
    </row>
    <row r="2246" spans="9:11">
      <c r="I2246" s="92" t="str">
        <f>IF(Data!B2251="","",Data!B2251)</f>
        <v/>
      </c>
      <c r="J2246" s="92" t="str">
        <f>IF(Data!C2251="","",Data!C2251)</f>
        <v/>
      </c>
      <c r="K2246" s="92" t="str">
        <f>IF(Data!D2251="","",Data!D2251)</f>
        <v/>
      </c>
    </row>
    <row r="2247" spans="9:11">
      <c r="I2247" s="92" t="str">
        <f>IF(Data!B2252="","",Data!B2252)</f>
        <v/>
      </c>
      <c r="J2247" s="92" t="str">
        <f>IF(Data!C2252="","",Data!C2252)</f>
        <v/>
      </c>
      <c r="K2247" s="92" t="str">
        <f>IF(Data!D2252="","",Data!D2252)</f>
        <v/>
      </c>
    </row>
    <row r="2248" spans="9:11">
      <c r="I2248" s="92" t="str">
        <f>IF(Data!B2253="","",Data!B2253)</f>
        <v/>
      </c>
      <c r="J2248" s="92" t="str">
        <f>IF(Data!C2253="","",Data!C2253)</f>
        <v/>
      </c>
      <c r="K2248" s="92" t="str">
        <f>IF(Data!D2253="","",Data!D2253)</f>
        <v/>
      </c>
    </row>
    <row r="2249" spans="9:11">
      <c r="I2249" s="92" t="str">
        <f>IF(Data!B2254="","",Data!B2254)</f>
        <v/>
      </c>
      <c r="J2249" s="92" t="str">
        <f>IF(Data!C2254="","",Data!C2254)</f>
        <v/>
      </c>
      <c r="K2249" s="92" t="str">
        <f>IF(Data!D2254="","",Data!D2254)</f>
        <v/>
      </c>
    </row>
    <row r="2250" spans="9:11">
      <c r="I2250" s="92" t="str">
        <f>IF(Data!B2255="","",Data!B2255)</f>
        <v/>
      </c>
      <c r="J2250" s="92" t="str">
        <f>IF(Data!C2255="","",Data!C2255)</f>
        <v/>
      </c>
      <c r="K2250" s="92" t="str">
        <f>IF(Data!D2255="","",Data!D2255)</f>
        <v/>
      </c>
    </row>
    <row r="2251" spans="9:11">
      <c r="I2251" s="92" t="str">
        <f>IF(Data!B2256="","",Data!B2256)</f>
        <v/>
      </c>
      <c r="J2251" s="92" t="str">
        <f>IF(Data!C2256="","",Data!C2256)</f>
        <v/>
      </c>
      <c r="K2251" s="92" t="str">
        <f>IF(Data!D2256="","",Data!D2256)</f>
        <v/>
      </c>
    </row>
    <row r="2252" spans="9:11">
      <c r="I2252" s="92" t="str">
        <f>IF(Data!B2257="","",Data!B2257)</f>
        <v/>
      </c>
      <c r="J2252" s="92" t="str">
        <f>IF(Data!C2257="","",Data!C2257)</f>
        <v/>
      </c>
      <c r="K2252" s="92" t="str">
        <f>IF(Data!D2257="","",Data!D2257)</f>
        <v/>
      </c>
    </row>
    <row r="2253" spans="9:11">
      <c r="I2253" s="92" t="str">
        <f>IF(Data!B2258="","",Data!B2258)</f>
        <v/>
      </c>
      <c r="J2253" s="92" t="str">
        <f>IF(Data!C2258="","",Data!C2258)</f>
        <v/>
      </c>
      <c r="K2253" s="92" t="str">
        <f>IF(Data!D2258="","",Data!D2258)</f>
        <v/>
      </c>
    </row>
    <row r="2254" spans="9:11">
      <c r="I2254" s="92" t="str">
        <f>IF(Data!B2259="","",Data!B2259)</f>
        <v/>
      </c>
      <c r="J2254" s="92" t="str">
        <f>IF(Data!C2259="","",Data!C2259)</f>
        <v/>
      </c>
      <c r="K2254" s="92" t="str">
        <f>IF(Data!D2259="","",Data!D2259)</f>
        <v/>
      </c>
    </row>
    <row r="2255" spans="9:11">
      <c r="I2255" s="92" t="str">
        <f>IF(Data!B2260="","",Data!B2260)</f>
        <v/>
      </c>
      <c r="J2255" s="92" t="str">
        <f>IF(Data!C2260="","",Data!C2260)</f>
        <v/>
      </c>
      <c r="K2255" s="92" t="str">
        <f>IF(Data!D2260="","",Data!D2260)</f>
        <v/>
      </c>
    </row>
    <row r="2256" spans="9:11">
      <c r="I2256" s="92" t="str">
        <f>IF(Data!B2261="","",Data!B2261)</f>
        <v/>
      </c>
      <c r="J2256" s="92" t="str">
        <f>IF(Data!C2261="","",Data!C2261)</f>
        <v/>
      </c>
      <c r="K2256" s="92" t="str">
        <f>IF(Data!D2261="","",Data!D2261)</f>
        <v/>
      </c>
    </row>
    <row r="2257" spans="9:11">
      <c r="I2257" s="92" t="str">
        <f>IF(Data!B2262="","",Data!B2262)</f>
        <v/>
      </c>
      <c r="J2257" s="92" t="str">
        <f>IF(Data!C2262="","",Data!C2262)</f>
        <v/>
      </c>
      <c r="K2257" s="92" t="str">
        <f>IF(Data!D2262="","",Data!D2262)</f>
        <v/>
      </c>
    </row>
    <row r="2258" spans="9:11">
      <c r="I2258" s="92" t="str">
        <f>IF(Data!B2263="","",Data!B2263)</f>
        <v/>
      </c>
      <c r="J2258" s="92" t="str">
        <f>IF(Data!C2263="","",Data!C2263)</f>
        <v/>
      </c>
      <c r="K2258" s="92" t="str">
        <f>IF(Data!D2263="","",Data!D2263)</f>
        <v/>
      </c>
    </row>
    <row r="2259" spans="9:11">
      <c r="I2259" s="92" t="str">
        <f>IF(Data!B2264="","",Data!B2264)</f>
        <v/>
      </c>
      <c r="J2259" s="92" t="str">
        <f>IF(Data!C2264="","",Data!C2264)</f>
        <v/>
      </c>
      <c r="K2259" s="92" t="str">
        <f>IF(Data!D2264="","",Data!D2264)</f>
        <v/>
      </c>
    </row>
    <row r="2260" spans="9:11">
      <c r="I2260" s="92" t="str">
        <f>IF(Data!B2265="","",Data!B2265)</f>
        <v/>
      </c>
      <c r="J2260" s="92" t="str">
        <f>IF(Data!C2265="","",Data!C2265)</f>
        <v/>
      </c>
      <c r="K2260" s="92" t="str">
        <f>IF(Data!D2265="","",Data!D2265)</f>
        <v/>
      </c>
    </row>
    <row r="2261" spans="9:11">
      <c r="I2261" s="92" t="str">
        <f>IF(Data!B2266="","",Data!B2266)</f>
        <v/>
      </c>
      <c r="J2261" s="92" t="str">
        <f>IF(Data!C2266="","",Data!C2266)</f>
        <v/>
      </c>
      <c r="K2261" s="92" t="str">
        <f>IF(Data!D2266="","",Data!D2266)</f>
        <v/>
      </c>
    </row>
    <row r="2262" spans="9:11">
      <c r="I2262" s="92" t="str">
        <f>IF(Data!B2267="","",Data!B2267)</f>
        <v/>
      </c>
      <c r="J2262" s="92" t="str">
        <f>IF(Data!C2267="","",Data!C2267)</f>
        <v/>
      </c>
      <c r="K2262" s="92" t="str">
        <f>IF(Data!D2267="","",Data!D2267)</f>
        <v/>
      </c>
    </row>
    <row r="2263" spans="9:11">
      <c r="I2263" s="92" t="str">
        <f>IF(Data!B2268="","",Data!B2268)</f>
        <v/>
      </c>
      <c r="J2263" s="92" t="str">
        <f>IF(Data!C2268="","",Data!C2268)</f>
        <v/>
      </c>
      <c r="K2263" s="92" t="str">
        <f>IF(Data!D2268="","",Data!D2268)</f>
        <v/>
      </c>
    </row>
    <row r="2264" spans="9:11">
      <c r="I2264" s="92" t="str">
        <f>IF(Data!B2269="","",Data!B2269)</f>
        <v/>
      </c>
      <c r="J2264" s="92" t="str">
        <f>IF(Data!C2269="","",Data!C2269)</f>
        <v/>
      </c>
      <c r="K2264" s="92" t="str">
        <f>IF(Data!D2269="","",Data!D2269)</f>
        <v/>
      </c>
    </row>
    <row r="2265" spans="9:11">
      <c r="I2265" s="92" t="str">
        <f>IF(Data!B2270="","",Data!B2270)</f>
        <v/>
      </c>
      <c r="J2265" s="92" t="str">
        <f>IF(Data!C2270="","",Data!C2270)</f>
        <v/>
      </c>
      <c r="K2265" s="92" t="str">
        <f>IF(Data!D2270="","",Data!D2270)</f>
        <v/>
      </c>
    </row>
    <row r="2266" spans="9:11">
      <c r="I2266" s="92" t="str">
        <f>IF(Data!B2271="","",Data!B2271)</f>
        <v/>
      </c>
      <c r="J2266" s="92" t="str">
        <f>IF(Data!C2271="","",Data!C2271)</f>
        <v/>
      </c>
      <c r="K2266" s="92" t="str">
        <f>IF(Data!D2271="","",Data!D2271)</f>
        <v/>
      </c>
    </row>
    <row r="2267" spans="9:11">
      <c r="I2267" s="92" t="str">
        <f>IF(Data!B2272="","",Data!B2272)</f>
        <v/>
      </c>
      <c r="J2267" s="92" t="str">
        <f>IF(Data!C2272="","",Data!C2272)</f>
        <v/>
      </c>
      <c r="K2267" s="92" t="str">
        <f>IF(Data!D2272="","",Data!D2272)</f>
        <v/>
      </c>
    </row>
    <row r="2268" spans="9:11">
      <c r="I2268" s="92" t="str">
        <f>IF(Data!B2273="","",Data!B2273)</f>
        <v/>
      </c>
      <c r="J2268" s="92" t="str">
        <f>IF(Data!C2273="","",Data!C2273)</f>
        <v/>
      </c>
      <c r="K2268" s="92" t="str">
        <f>IF(Data!D2273="","",Data!D2273)</f>
        <v/>
      </c>
    </row>
    <row r="2269" spans="9:11">
      <c r="I2269" s="92" t="str">
        <f>IF(Data!B2274="","",Data!B2274)</f>
        <v/>
      </c>
      <c r="J2269" s="92" t="str">
        <f>IF(Data!C2274="","",Data!C2274)</f>
        <v/>
      </c>
      <c r="K2269" s="92" t="str">
        <f>IF(Data!D2274="","",Data!D2274)</f>
        <v/>
      </c>
    </row>
    <row r="2270" spans="9:11">
      <c r="I2270" s="92" t="str">
        <f>IF(Data!B2275="","",Data!B2275)</f>
        <v/>
      </c>
      <c r="J2270" s="92" t="str">
        <f>IF(Data!C2275="","",Data!C2275)</f>
        <v/>
      </c>
      <c r="K2270" s="92" t="str">
        <f>IF(Data!D2275="","",Data!D2275)</f>
        <v/>
      </c>
    </row>
    <row r="2271" spans="9:11">
      <c r="I2271" s="92" t="str">
        <f>IF(Data!B2276="","",Data!B2276)</f>
        <v/>
      </c>
      <c r="J2271" s="92" t="str">
        <f>IF(Data!C2276="","",Data!C2276)</f>
        <v/>
      </c>
      <c r="K2271" s="92" t="str">
        <f>IF(Data!D2276="","",Data!D2276)</f>
        <v/>
      </c>
    </row>
    <row r="2272" spans="9:11">
      <c r="I2272" s="92" t="str">
        <f>IF(Data!B2277="","",Data!B2277)</f>
        <v/>
      </c>
      <c r="J2272" s="92" t="str">
        <f>IF(Data!C2277="","",Data!C2277)</f>
        <v/>
      </c>
      <c r="K2272" s="92" t="str">
        <f>IF(Data!D2277="","",Data!D2277)</f>
        <v/>
      </c>
    </row>
    <row r="2273" spans="9:11">
      <c r="I2273" s="92" t="str">
        <f>IF(Data!B2278="","",Data!B2278)</f>
        <v/>
      </c>
      <c r="J2273" s="92" t="str">
        <f>IF(Data!C2278="","",Data!C2278)</f>
        <v/>
      </c>
      <c r="K2273" s="92" t="str">
        <f>IF(Data!D2278="","",Data!D2278)</f>
        <v/>
      </c>
    </row>
    <row r="2274" spans="9:11">
      <c r="I2274" s="92" t="str">
        <f>IF(Data!B2279="","",Data!B2279)</f>
        <v/>
      </c>
      <c r="J2274" s="92" t="str">
        <f>IF(Data!C2279="","",Data!C2279)</f>
        <v/>
      </c>
      <c r="K2274" s="92" t="str">
        <f>IF(Data!D2279="","",Data!D2279)</f>
        <v/>
      </c>
    </row>
    <row r="2275" spans="9:11">
      <c r="I2275" s="92" t="str">
        <f>IF(Data!B2280="","",Data!B2280)</f>
        <v/>
      </c>
      <c r="J2275" s="92" t="str">
        <f>IF(Data!C2280="","",Data!C2280)</f>
        <v/>
      </c>
      <c r="K2275" s="92" t="str">
        <f>IF(Data!D2280="","",Data!D2280)</f>
        <v/>
      </c>
    </row>
    <row r="2276" spans="9:11">
      <c r="I2276" s="92" t="str">
        <f>IF(Data!B2281="","",Data!B2281)</f>
        <v/>
      </c>
      <c r="J2276" s="92" t="str">
        <f>IF(Data!C2281="","",Data!C2281)</f>
        <v/>
      </c>
      <c r="K2276" s="92" t="str">
        <f>IF(Data!D2281="","",Data!D2281)</f>
        <v/>
      </c>
    </row>
    <row r="2277" spans="9:11">
      <c r="I2277" s="92" t="str">
        <f>IF(Data!B2282="","",Data!B2282)</f>
        <v/>
      </c>
      <c r="J2277" s="92" t="str">
        <f>IF(Data!C2282="","",Data!C2282)</f>
        <v/>
      </c>
      <c r="K2277" s="92" t="str">
        <f>IF(Data!D2282="","",Data!D2282)</f>
        <v/>
      </c>
    </row>
    <row r="2278" spans="9:11">
      <c r="I2278" s="92" t="str">
        <f>IF(Data!B2283="","",Data!B2283)</f>
        <v/>
      </c>
      <c r="J2278" s="92" t="str">
        <f>IF(Data!C2283="","",Data!C2283)</f>
        <v/>
      </c>
      <c r="K2278" s="92" t="str">
        <f>IF(Data!D2283="","",Data!D2283)</f>
        <v/>
      </c>
    </row>
    <row r="2279" spans="9:11">
      <c r="I2279" s="92" t="str">
        <f>IF(Data!B2284="","",Data!B2284)</f>
        <v/>
      </c>
      <c r="J2279" s="92" t="str">
        <f>IF(Data!C2284="","",Data!C2284)</f>
        <v/>
      </c>
      <c r="K2279" s="92" t="str">
        <f>IF(Data!D2284="","",Data!D2284)</f>
        <v/>
      </c>
    </row>
    <row r="2280" spans="9:11">
      <c r="I2280" s="92" t="str">
        <f>IF(Data!B2285="","",Data!B2285)</f>
        <v/>
      </c>
      <c r="J2280" s="92" t="str">
        <f>IF(Data!C2285="","",Data!C2285)</f>
        <v/>
      </c>
      <c r="K2280" s="92" t="str">
        <f>IF(Data!D2285="","",Data!D2285)</f>
        <v/>
      </c>
    </row>
    <row r="2281" spans="9:11">
      <c r="I2281" s="92" t="str">
        <f>IF(Data!B2286="","",Data!B2286)</f>
        <v/>
      </c>
      <c r="J2281" s="92" t="str">
        <f>IF(Data!C2286="","",Data!C2286)</f>
        <v/>
      </c>
      <c r="K2281" s="92" t="str">
        <f>IF(Data!D2286="","",Data!D2286)</f>
        <v/>
      </c>
    </row>
    <row r="2282" spans="9:11">
      <c r="I2282" s="92" t="str">
        <f>IF(Data!B2287="","",Data!B2287)</f>
        <v/>
      </c>
      <c r="J2282" s="92" t="str">
        <f>IF(Data!C2287="","",Data!C2287)</f>
        <v/>
      </c>
      <c r="K2282" s="92" t="str">
        <f>IF(Data!D2287="","",Data!D2287)</f>
        <v/>
      </c>
    </row>
    <row r="2283" spans="9:11">
      <c r="I2283" s="92" t="str">
        <f>IF(Data!B2288="","",Data!B2288)</f>
        <v/>
      </c>
      <c r="J2283" s="92" t="str">
        <f>IF(Data!C2288="","",Data!C2288)</f>
        <v/>
      </c>
      <c r="K2283" s="92" t="str">
        <f>IF(Data!D2288="","",Data!D2288)</f>
        <v/>
      </c>
    </row>
    <row r="2284" spans="9:11">
      <c r="I2284" s="92" t="str">
        <f>IF(Data!B2289="","",Data!B2289)</f>
        <v/>
      </c>
      <c r="J2284" s="92" t="str">
        <f>IF(Data!C2289="","",Data!C2289)</f>
        <v/>
      </c>
      <c r="K2284" s="92" t="str">
        <f>IF(Data!D2289="","",Data!D2289)</f>
        <v/>
      </c>
    </row>
    <row r="2285" spans="9:11">
      <c r="I2285" s="92" t="str">
        <f>IF(Data!B2290="","",Data!B2290)</f>
        <v/>
      </c>
      <c r="J2285" s="92" t="str">
        <f>IF(Data!C2290="","",Data!C2290)</f>
        <v/>
      </c>
      <c r="K2285" s="92" t="str">
        <f>IF(Data!D2290="","",Data!D2290)</f>
        <v/>
      </c>
    </row>
    <row r="2286" spans="9:11">
      <c r="I2286" s="92" t="str">
        <f>IF(Data!B2291="","",Data!B2291)</f>
        <v/>
      </c>
      <c r="J2286" s="92" t="str">
        <f>IF(Data!C2291="","",Data!C2291)</f>
        <v/>
      </c>
      <c r="K2286" s="92" t="str">
        <f>IF(Data!D2291="","",Data!D2291)</f>
        <v/>
      </c>
    </row>
    <row r="2287" spans="9:11">
      <c r="I2287" s="92" t="str">
        <f>IF(Data!B2292="","",Data!B2292)</f>
        <v/>
      </c>
      <c r="J2287" s="92" t="str">
        <f>IF(Data!C2292="","",Data!C2292)</f>
        <v/>
      </c>
      <c r="K2287" s="92" t="str">
        <f>IF(Data!D2292="","",Data!D2292)</f>
        <v/>
      </c>
    </row>
    <row r="2288" spans="9:11">
      <c r="I2288" s="92" t="str">
        <f>IF(Data!B2293="","",Data!B2293)</f>
        <v/>
      </c>
      <c r="J2288" s="92" t="str">
        <f>IF(Data!C2293="","",Data!C2293)</f>
        <v/>
      </c>
      <c r="K2288" s="92" t="str">
        <f>IF(Data!D2293="","",Data!D2293)</f>
        <v/>
      </c>
    </row>
    <row r="2289" spans="9:11">
      <c r="I2289" s="92" t="str">
        <f>IF(Data!B2294="","",Data!B2294)</f>
        <v/>
      </c>
      <c r="J2289" s="92" t="str">
        <f>IF(Data!C2294="","",Data!C2294)</f>
        <v/>
      </c>
      <c r="K2289" s="92" t="str">
        <f>IF(Data!D2294="","",Data!D2294)</f>
        <v/>
      </c>
    </row>
    <row r="2290" spans="9:11">
      <c r="I2290" s="92" t="str">
        <f>IF(Data!B2295="","",Data!B2295)</f>
        <v/>
      </c>
      <c r="J2290" s="92" t="str">
        <f>IF(Data!C2295="","",Data!C2295)</f>
        <v/>
      </c>
      <c r="K2290" s="92" t="str">
        <f>IF(Data!D2295="","",Data!D2295)</f>
        <v/>
      </c>
    </row>
    <row r="2291" spans="9:11">
      <c r="I2291" s="92" t="str">
        <f>IF(Data!B2296="","",Data!B2296)</f>
        <v/>
      </c>
      <c r="J2291" s="92" t="str">
        <f>IF(Data!C2296="","",Data!C2296)</f>
        <v/>
      </c>
      <c r="K2291" s="92" t="str">
        <f>IF(Data!D2296="","",Data!D2296)</f>
        <v/>
      </c>
    </row>
    <row r="2292" spans="9:11">
      <c r="I2292" s="92" t="str">
        <f>IF(Data!B2297="","",Data!B2297)</f>
        <v/>
      </c>
      <c r="J2292" s="92" t="str">
        <f>IF(Data!C2297="","",Data!C2297)</f>
        <v/>
      </c>
      <c r="K2292" s="92" t="str">
        <f>IF(Data!D2297="","",Data!D2297)</f>
        <v/>
      </c>
    </row>
    <row r="2293" spans="9:11">
      <c r="I2293" s="92" t="str">
        <f>IF(Data!B2298="","",Data!B2298)</f>
        <v/>
      </c>
      <c r="J2293" s="92" t="str">
        <f>IF(Data!C2298="","",Data!C2298)</f>
        <v/>
      </c>
      <c r="K2293" s="92" t="str">
        <f>IF(Data!D2298="","",Data!D2298)</f>
        <v/>
      </c>
    </row>
    <row r="2294" spans="9:11">
      <c r="I2294" s="92" t="str">
        <f>IF(Data!B2299="","",Data!B2299)</f>
        <v/>
      </c>
      <c r="J2294" s="92" t="str">
        <f>IF(Data!C2299="","",Data!C2299)</f>
        <v/>
      </c>
      <c r="K2294" s="92" t="str">
        <f>IF(Data!D2299="","",Data!D2299)</f>
        <v/>
      </c>
    </row>
    <row r="2295" spans="9:11">
      <c r="I2295" s="92" t="str">
        <f>IF(Data!B2300="","",Data!B2300)</f>
        <v/>
      </c>
      <c r="J2295" s="92" t="str">
        <f>IF(Data!C2300="","",Data!C2300)</f>
        <v/>
      </c>
      <c r="K2295" s="92" t="str">
        <f>IF(Data!D2300="","",Data!D2300)</f>
        <v/>
      </c>
    </row>
    <row r="2296" spans="9:11">
      <c r="I2296" s="92" t="str">
        <f>IF(Data!B2301="","",Data!B2301)</f>
        <v/>
      </c>
      <c r="J2296" s="92" t="str">
        <f>IF(Data!C2301="","",Data!C2301)</f>
        <v/>
      </c>
      <c r="K2296" s="92" t="str">
        <f>IF(Data!D2301="","",Data!D2301)</f>
        <v/>
      </c>
    </row>
    <row r="2297" spans="9:11">
      <c r="I2297" s="92" t="str">
        <f>IF(Data!B2302="","",Data!B2302)</f>
        <v/>
      </c>
      <c r="J2297" s="92" t="str">
        <f>IF(Data!C2302="","",Data!C2302)</f>
        <v/>
      </c>
      <c r="K2297" s="92" t="str">
        <f>IF(Data!D2302="","",Data!D2302)</f>
        <v/>
      </c>
    </row>
    <row r="2298" spans="9:11">
      <c r="I2298" s="92" t="str">
        <f>IF(Data!B2303="","",Data!B2303)</f>
        <v/>
      </c>
      <c r="J2298" s="92" t="str">
        <f>IF(Data!C2303="","",Data!C2303)</f>
        <v/>
      </c>
      <c r="K2298" s="92" t="str">
        <f>IF(Data!D2303="","",Data!D2303)</f>
        <v/>
      </c>
    </row>
    <row r="2299" spans="9:11">
      <c r="I2299" s="92" t="str">
        <f>IF(Data!B2304="","",Data!B2304)</f>
        <v/>
      </c>
      <c r="J2299" s="92" t="str">
        <f>IF(Data!C2304="","",Data!C2304)</f>
        <v/>
      </c>
      <c r="K2299" s="92" t="str">
        <f>IF(Data!D2304="","",Data!D2304)</f>
        <v/>
      </c>
    </row>
    <row r="2300" spans="9:11">
      <c r="I2300" s="92" t="str">
        <f>IF(Data!B2305="","",Data!B2305)</f>
        <v/>
      </c>
      <c r="J2300" s="92" t="str">
        <f>IF(Data!C2305="","",Data!C2305)</f>
        <v/>
      </c>
      <c r="K2300" s="92" t="str">
        <f>IF(Data!D2305="","",Data!D2305)</f>
        <v/>
      </c>
    </row>
    <row r="2301" spans="9:11">
      <c r="I2301" s="92" t="str">
        <f>IF(Data!B2306="","",Data!B2306)</f>
        <v/>
      </c>
      <c r="J2301" s="92" t="str">
        <f>IF(Data!C2306="","",Data!C2306)</f>
        <v/>
      </c>
      <c r="K2301" s="92" t="str">
        <f>IF(Data!D2306="","",Data!D2306)</f>
        <v/>
      </c>
    </row>
    <row r="2302" spans="9:11">
      <c r="I2302" s="92" t="str">
        <f>IF(Data!B2307="","",Data!B2307)</f>
        <v/>
      </c>
      <c r="J2302" s="92" t="str">
        <f>IF(Data!C2307="","",Data!C2307)</f>
        <v/>
      </c>
      <c r="K2302" s="92" t="str">
        <f>IF(Data!D2307="","",Data!D2307)</f>
        <v/>
      </c>
    </row>
    <row r="2303" spans="9:11">
      <c r="I2303" s="92" t="str">
        <f>IF(Data!B2308="","",Data!B2308)</f>
        <v/>
      </c>
      <c r="J2303" s="92" t="str">
        <f>IF(Data!C2308="","",Data!C2308)</f>
        <v/>
      </c>
      <c r="K2303" s="92" t="str">
        <f>IF(Data!D2308="","",Data!D2308)</f>
        <v/>
      </c>
    </row>
    <row r="2304" spans="9:11">
      <c r="I2304" s="92" t="str">
        <f>IF(Data!B2309="","",Data!B2309)</f>
        <v/>
      </c>
      <c r="J2304" s="92" t="str">
        <f>IF(Data!C2309="","",Data!C2309)</f>
        <v/>
      </c>
      <c r="K2304" s="92" t="str">
        <f>IF(Data!D2309="","",Data!D2309)</f>
        <v/>
      </c>
    </row>
    <row r="2305" spans="9:11">
      <c r="I2305" s="92" t="str">
        <f>IF(Data!B2310="","",Data!B2310)</f>
        <v/>
      </c>
      <c r="J2305" s="92" t="str">
        <f>IF(Data!C2310="","",Data!C2310)</f>
        <v/>
      </c>
      <c r="K2305" s="92" t="str">
        <f>IF(Data!D2310="","",Data!D2310)</f>
        <v/>
      </c>
    </row>
    <row r="2306" spans="9:11">
      <c r="I2306" s="92" t="str">
        <f>IF(Data!B2311="","",Data!B2311)</f>
        <v/>
      </c>
      <c r="J2306" s="92" t="str">
        <f>IF(Data!C2311="","",Data!C2311)</f>
        <v/>
      </c>
      <c r="K2306" s="92" t="str">
        <f>IF(Data!D2311="","",Data!D2311)</f>
        <v/>
      </c>
    </row>
    <row r="2307" spans="9:11">
      <c r="I2307" s="92" t="str">
        <f>IF(Data!B2312="","",Data!B2312)</f>
        <v/>
      </c>
      <c r="J2307" s="92" t="str">
        <f>IF(Data!C2312="","",Data!C2312)</f>
        <v/>
      </c>
      <c r="K2307" s="92" t="str">
        <f>IF(Data!D2312="","",Data!D2312)</f>
        <v/>
      </c>
    </row>
    <row r="2308" spans="9:11">
      <c r="I2308" s="92" t="str">
        <f>IF(Data!B2313="","",Data!B2313)</f>
        <v/>
      </c>
      <c r="J2308" s="92" t="str">
        <f>IF(Data!C2313="","",Data!C2313)</f>
        <v/>
      </c>
      <c r="K2308" s="92" t="str">
        <f>IF(Data!D2313="","",Data!D2313)</f>
        <v/>
      </c>
    </row>
    <row r="2309" spans="9:11">
      <c r="I2309" s="92" t="str">
        <f>IF(Data!B2314="","",Data!B2314)</f>
        <v/>
      </c>
      <c r="J2309" s="92" t="str">
        <f>IF(Data!C2314="","",Data!C2314)</f>
        <v/>
      </c>
      <c r="K2309" s="92" t="str">
        <f>IF(Data!D2314="","",Data!D2314)</f>
        <v/>
      </c>
    </row>
    <row r="2310" spans="9:11">
      <c r="I2310" s="92" t="str">
        <f>IF(Data!B2315="","",Data!B2315)</f>
        <v/>
      </c>
      <c r="J2310" s="92" t="str">
        <f>IF(Data!C2315="","",Data!C2315)</f>
        <v/>
      </c>
      <c r="K2310" s="92" t="str">
        <f>IF(Data!D2315="","",Data!D2315)</f>
        <v/>
      </c>
    </row>
    <row r="2311" spans="9:11">
      <c r="I2311" s="92" t="str">
        <f>IF(Data!B2316="","",Data!B2316)</f>
        <v/>
      </c>
      <c r="J2311" s="92" t="str">
        <f>IF(Data!C2316="","",Data!C2316)</f>
        <v/>
      </c>
      <c r="K2311" s="92" t="str">
        <f>IF(Data!D2316="","",Data!D2316)</f>
        <v/>
      </c>
    </row>
    <row r="2312" spans="9:11">
      <c r="I2312" s="92" t="str">
        <f>IF(Data!B2317="","",Data!B2317)</f>
        <v/>
      </c>
      <c r="J2312" s="92" t="str">
        <f>IF(Data!C2317="","",Data!C2317)</f>
        <v/>
      </c>
      <c r="K2312" s="92" t="str">
        <f>IF(Data!D2317="","",Data!D2317)</f>
        <v/>
      </c>
    </row>
    <row r="2313" spans="9:11">
      <c r="I2313" s="92" t="str">
        <f>IF(Data!B2318="","",Data!B2318)</f>
        <v/>
      </c>
      <c r="J2313" s="92" t="str">
        <f>IF(Data!C2318="","",Data!C2318)</f>
        <v/>
      </c>
      <c r="K2313" s="92" t="str">
        <f>IF(Data!D2318="","",Data!D2318)</f>
        <v/>
      </c>
    </row>
    <row r="2314" spans="9:11">
      <c r="I2314" s="92" t="str">
        <f>IF(Data!B2319="","",Data!B2319)</f>
        <v/>
      </c>
      <c r="J2314" s="92" t="str">
        <f>IF(Data!C2319="","",Data!C2319)</f>
        <v/>
      </c>
      <c r="K2314" s="92" t="str">
        <f>IF(Data!D2319="","",Data!D2319)</f>
        <v/>
      </c>
    </row>
    <row r="2315" spans="9:11">
      <c r="I2315" s="92" t="str">
        <f>IF(Data!B2320="","",Data!B2320)</f>
        <v/>
      </c>
      <c r="J2315" s="92" t="str">
        <f>IF(Data!C2320="","",Data!C2320)</f>
        <v/>
      </c>
      <c r="K2315" s="92" t="str">
        <f>IF(Data!D2320="","",Data!D2320)</f>
        <v/>
      </c>
    </row>
    <row r="2316" spans="9:11">
      <c r="I2316" s="92" t="str">
        <f>IF(Data!B2321="","",Data!B2321)</f>
        <v/>
      </c>
      <c r="J2316" s="92" t="str">
        <f>IF(Data!C2321="","",Data!C2321)</f>
        <v/>
      </c>
      <c r="K2316" s="92" t="str">
        <f>IF(Data!D2321="","",Data!D2321)</f>
        <v/>
      </c>
    </row>
    <row r="2317" spans="9:11">
      <c r="I2317" s="92" t="str">
        <f>IF(Data!B2322="","",Data!B2322)</f>
        <v/>
      </c>
      <c r="J2317" s="92" t="str">
        <f>IF(Data!C2322="","",Data!C2322)</f>
        <v/>
      </c>
      <c r="K2317" s="92" t="str">
        <f>IF(Data!D2322="","",Data!D2322)</f>
        <v/>
      </c>
    </row>
    <row r="2318" spans="9:11">
      <c r="I2318" s="92" t="str">
        <f>IF(Data!B2323="","",Data!B2323)</f>
        <v/>
      </c>
      <c r="J2318" s="92" t="str">
        <f>IF(Data!C2323="","",Data!C2323)</f>
        <v/>
      </c>
      <c r="K2318" s="92" t="str">
        <f>IF(Data!D2323="","",Data!D2323)</f>
        <v/>
      </c>
    </row>
    <row r="2319" spans="9:11">
      <c r="I2319" s="92" t="str">
        <f>IF(Data!B2324="","",Data!B2324)</f>
        <v/>
      </c>
      <c r="J2319" s="92" t="str">
        <f>IF(Data!C2324="","",Data!C2324)</f>
        <v/>
      </c>
      <c r="K2319" s="92" t="str">
        <f>IF(Data!D2324="","",Data!D2324)</f>
        <v/>
      </c>
    </row>
    <row r="2320" spans="9:11">
      <c r="I2320" s="92" t="str">
        <f>IF(Data!B2325="","",Data!B2325)</f>
        <v/>
      </c>
      <c r="J2320" s="92" t="str">
        <f>IF(Data!C2325="","",Data!C2325)</f>
        <v/>
      </c>
      <c r="K2320" s="92" t="str">
        <f>IF(Data!D2325="","",Data!D2325)</f>
        <v/>
      </c>
    </row>
    <row r="2321" spans="9:11">
      <c r="I2321" s="92" t="str">
        <f>IF(Data!B2326="","",Data!B2326)</f>
        <v/>
      </c>
      <c r="J2321" s="92" t="str">
        <f>IF(Data!C2326="","",Data!C2326)</f>
        <v/>
      </c>
      <c r="K2321" s="92" t="str">
        <f>IF(Data!D2326="","",Data!D2326)</f>
        <v/>
      </c>
    </row>
    <row r="2322" spans="9:11">
      <c r="I2322" s="92" t="str">
        <f>IF(Data!B2327="","",Data!B2327)</f>
        <v/>
      </c>
      <c r="J2322" s="92" t="str">
        <f>IF(Data!C2327="","",Data!C2327)</f>
        <v/>
      </c>
      <c r="K2322" s="92" t="str">
        <f>IF(Data!D2327="","",Data!D2327)</f>
        <v/>
      </c>
    </row>
    <row r="2323" spans="9:11">
      <c r="I2323" s="92" t="str">
        <f>IF(Data!B2328="","",Data!B2328)</f>
        <v/>
      </c>
      <c r="J2323" s="92" t="str">
        <f>IF(Data!C2328="","",Data!C2328)</f>
        <v/>
      </c>
      <c r="K2323" s="92" t="str">
        <f>IF(Data!D2328="","",Data!D2328)</f>
        <v/>
      </c>
    </row>
    <row r="2324" spans="9:11">
      <c r="I2324" s="92" t="str">
        <f>IF(Data!B2329="","",Data!B2329)</f>
        <v/>
      </c>
      <c r="J2324" s="92" t="str">
        <f>IF(Data!C2329="","",Data!C2329)</f>
        <v/>
      </c>
      <c r="K2324" s="92" t="str">
        <f>IF(Data!D2329="","",Data!D2329)</f>
        <v/>
      </c>
    </row>
    <row r="2325" spans="9:11">
      <c r="I2325" s="92" t="str">
        <f>IF(Data!B2330="","",Data!B2330)</f>
        <v/>
      </c>
      <c r="J2325" s="92" t="str">
        <f>IF(Data!C2330="","",Data!C2330)</f>
        <v/>
      </c>
      <c r="K2325" s="92" t="str">
        <f>IF(Data!D2330="","",Data!D2330)</f>
        <v/>
      </c>
    </row>
    <row r="2326" spans="9:11">
      <c r="I2326" s="92" t="str">
        <f>IF(Data!B2331="","",Data!B2331)</f>
        <v/>
      </c>
      <c r="J2326" s="92" t="str">
        <f>IF(Data!C2331="","",Data!C2331)</f>
        <v/>
      </c>
      <c r="K2326" s="92" t="str">
        <f>IF(Data!D2331="","",Data!D2331)</f>
        <v/>
      </c>
    </row>
    <row r="2327" spans="9:11">
      <c r="I2327" s="92" t="str">
        <f>IF(Data!B2332="","",Data!B2332)</f>
        <v/>
      </c>
      <c r="J2327" s="92" t="str">
        <f>IF(Data!C2332="","",Data!C2332)</f>
        <v/>
      </c>
      <c r="K2327" s="92" t="str">
        <f>IF(Data!D2332="","",Data!D2332)</f>
        <v/>
      </c>
    </row>
    <row r="2328" spans="9:11">
      <c r="I2328" s="92" t="str">
        <f>IF(Data!B2333="","",Data!B2333)</f>
        <v/>
      </c>
      <c r="J2328" s="92" t="str">
        <f>IF(Data!C2333="","",Data!C2333)</f>
        <v/>
      </c>
      <c r="K2328" s="92" t="str">
        <f>IF(Data!D2333="","",Data!D2333)</f>
        <v/>
      </c>
    </row>
    <row r="2329" spans="9:11">
      <c r="I2329" s="92" t="str">
        <f>IF(Data!B2334="","",Data!B2334)</f>
        <v/>
      </c>
      <c r="J2329" s="92" t="str">
        <f>IF(Data!C2334="","",Data!C2334)</f>
        <v/>
      </c>
      <c r="K2329" s="92" t="str">
        <f>IF(Data!D2334="","",Data!D2334)</f>
        <v/>
      </c>
    </row>
    <row r="2330" spans="9:11">
      <c r="I2330" s="92" t="str">
        <f>IF(Data!B2335="","",Data!B2335)</f>
        <v/>
      </c>
      <c r="J2330" s="92" t="str">
        <f>IF(Data!C2335="","",Data!C2335)</f>
        <v/>
      </c>
      <c r="K2330" s="92" t="str">
        <f>IF(Data!D2335="","",Data!D2335)</f>
        <v/>
      </c>
    </row>
    <row r="2331" spans="9:11">
      <c r="I2331" s="92" t="str">
        <f>IF(Data!B2336="","",Data!B2336)</f>
        <v/>
      </c>
      <c r="J2331" s="92" t="str">
        <f>IF(Data!C2336="","",Data!C2336)</f>
        <v/>
      </c>
      <c r="K2331" s="92" t="str">
        <f>IF(Data!D2336="","",Data!D2336)</f>
        <v/>
      </c>
    </row>
    <row r="2332" spans="9:11">
      <c r="I2332" s="92" t="str">
        <f>IF(Data!B2337="","",Data!B2337)</f>
        <v/>
      </c>
      <c r="J2332" s="92" t="str">
        <f>IF(Data!C2337="","",Data!C2337)</f>
        <v/>
      </c>
      <c r="K2332" s="92" t="str">
        <f>IF(Data!D2337="","",Data!D2337)</f>
        <v/>
      </c>
    </row>
    <row r="2333" spans="9:11">
      <c r="I2333" s="92" t="str">
        <f>IF(Data!B2338="","",Data!B2338)</f>
        <v/>
      </c>
      <c r="J2333" s="92" t="str">
        <f>IF(Data!C2338="","",Data!C2338)</f>
        <v/>
      </c>
      <c r="K2333" s="92" t="str">
        <f>IF(Data!D2338="","",Data!D2338)</f>
        <v/>
      </c>
    </row>
    <row r="2334" spans="9:11">
      <c r="I2334" s="92" t="str">
        <f>IF(Data!B2339="","",Data!B2339)</f>
        <v/>
      </c>
      <c r="J2334" s="92" t="str">
        <f>IF(Data!C2339="","",Data!C2339)</f>
        <v/>
      </c>
      <c r="K2334" s="92" t="str">
        <f>IF(Data!D2339="","",Data!D2339)</f>
        <v/>
      </c>
    </row>
    <row r="2335" spans="9:11">
      <c r="I2335" s="92" t="str">
        <f>IF(Data!B2340="","",Data!B2340)</f>
        <v/>
      </c>
      <c r="J2335" s="92" t="str">
        <f>IF(Data!C2340="","",Data!C2340)</f>
        <v/>
      </c>
      <c r="K2335" s="92" t="str">
        <f>IF(Data!D2340="","",Data!D2340)</f>
        <v/>
      </c>
    </row>
    <row r="2336" spans="9:11">
      <c r="I2336" s="92" t="str">
        <f>IF(Data!B2341="","",Data!B2341)</f>
        <v/>
      </c>
      <c r="J2336" s="92" t="str">
        <f>IF(Data!C2341="","",Data!C2341)</f>
        <v/>
      </c>
      <c r="K2336" s="92" t="str">
        <f>IF(Data!D2341="","",Data!D2341)</f>
        <v/>
      </c>
    </row>
    <row r="2337" spans="9:11">
      <c r="I2337" s="92" t="str">
        <f>IF(Data!B2342="","",Data!B2342)</f>
        <v/>
      </c>
      <c r="J2337" s="92" t="str">
        <f>IF(Data!C2342="","",Data!C2342)</f>
        <v/>
      </c>
      <c r="K2337" s="92" t="str">
        <f>IF(Data!D2342="","",Data!D2342)</f>
        <v/>
      </c>
    </row>
    <row r="2338" spans="9:11">
      <c r="I2338" s="92" t="str">
        <f>IF(Data!B2343="","",Data!B2343)</f>
        <v/>
      </c>
      <c r="J2338" s="92" t="str">
        <f>IF(Data!C2343="","",Data!C2343)</f>
        <v/>
      </c>
      <c r="K2338" s="92" t="str">
        <f>IF(Data!D2343="","",Data!D2343)</f>
        <v/>
      </c>
    </row>
    <row r="2339" spans="9:11">
      <c r="I2339" s="92" t="str">
        <f>IF(Data!B2344="","",Data!B2344)</f>
        <v/>
      </c>
      <c r="J2339" s="92" t="str">
        <f>IF(Data!C2344="","",Data!C2344)</f>
        <v/>
      </c>
      <c r="K2339" s="92" t="str">
        <f>IF(Data!D2344="","",Data!D2344)</f>
        <v/>
      </c>
    </row>
    <row r="2340" spans="9:11">
      <c r="I2340" s="92" t="str">
        <f>IF(Data!B2345="","",Data!B2345)</f>
        <v/>
      </c>
      <c r="J2340" s="92" t="str">
        <f>IF(Data!C2345="","",Data!C2345)</f>
        <v/>
      </c>
      <c r="K2340" s="92" t="str">
        <f>IF(Data!D2345="","",Data!D2345)</f>
        <v/>
      </c>
    </row>
    <row r="2341" spans="9:11">
      <c r="I2341" s="92" t="str">
        <f>IF(Data!B2346="","",Data!B2346)</f>
        <v/>
      </c>
      <c r="J2341" s="92" t="str">
        <f>IF(Data!C2346="","",Data!C2346)</f>
        <v/>
      </c>
      <c r="K2341" s="92" t="str">
        <f>IF(Data!D2346="","",Data!D2346)</f>
        <v/>
      </c>
    </row>
    <row r="2342" spans="9:11">
      <c r="I2342" s="92" t="str">
        <f>IF(Data!B2347="","",Data!B2347)</f>
        <v/>
      </c>
      <c r="J2342" s="92" t="str">
        <f>IF(Data!C2347="","",Data!C2347)</f>
        <v/>
      </c>
      <c r="K2342" s="92" t="str">
        <f>IF(Data!D2347="","",Data!D2347)</f>
        <v/>
      </c>
    </row>
    <row r="2343" spans="9:11">
      <c r="I2343" s="92" t="str">
        <f>IF(Data!B2348="","",Data!B2348)</f>
        <v/>
      </c>
      <c r="J2343" s="92" t="str">
        <f>IF(Data!C2348="","",Data!C2348)</f>
        <v/>
      </c>
      <c r="K2343" s="92" t="str">
        <f>IF(Data!D2348="","",Data!D2348)</f>
        <v/>
      </c>
    </row>
    <row r="2344" spans="9:11">
      <c r="I2344" s="92" t="str">
        <f>IF(Data!B2349="","",Data!B2349)</f>
        <v/>
      </c>
      <c r="J2344" s="92" t="str">
        <f>IF(Data!C2349="","",Data!C2349)</f>
        <v/>
      </c>
      <c r="K2344" s="92" t="str">
        <f>IF(Data!D2349="","",Data!D2349)</f>
        <v/>
      </c>
    </row>
    <row r="2345" spans="9:11">
      <c r="I2345" s="92" t="str">
        <f>IF(Data!B2350="","",Data!B2350)</f>
        <v/>
      </c>
      <c r="J2345" s="92" t="str">
        <f>IF(Data!C2350="","",Data!C2350)</f>
        <v/>
      </c>
      <c r="K2345" s="92" t="str">
        <f>IF(Data!D2350="","",Data!D2350)</f>
        <v/>
      </c>
    </row>
    <row r="2346" spans="9:11">
      <c r="I2346" s="92" t="str">
        <f>IF(Data!B2351="","",Data!B2351)</f>
        <v/>
      </c>
      <c r="J2346" s="92" t="str">
        <f>IF(Data!C2351="","",Data!C2351)</f>
        <v/>
      </c>
      <c r="K2346" s="92" t="str">
        <f>IF(Data!D2351="","",Data!D2351)</f>
        <v/>
      </c>
    </row>
    <row r="2347" spans="9:11">
      <c r="I2347" s="92" t="str">
        <f>IF(Data!B2352="","",Data!B2352)</f>
        <v/>
      </c>
      <c r="J2347" s="92" t="str">
        <f>IF(Data!C2352="","",Data!C2352)</f>
        <v/>
      </c>
      <c r="K2347" s="92" t="str">
        <f>IF(Data!D2352="","",Data!D2352)</f>
        <v/>
      </c>
    </row>
    <row r="2348" spans="9:11">
      <c r="I2348" s="92" t="str">
        <f>IF(Data!B2353="","",Data!B2353)</f>
        <v/>
      </c>
      <c r="J2348" s="92" t="str">
        <f>IF(Data!C2353="","",Data!C2353)</f>
        <v/>
      </c>
      <c r="K2348" s="92" t="str">
        <f>IF(Data!D2353="","",Data!D2353)</f>
        <v/>
      </c>
    </row>
    <row r="2349" spans="9:11">
      <c r="I2349" s="92" t="str">
        <f>IF(Data!B2354="","",Data!B2354)</f>
        <v/>
      </c>
      <c r="J2349" s="92" t="str">
        <f>IF(Data!C2354="","",Data!C2354)</f>
        <v/>
      </c>
      <c r="K2349" s="92" t="str">
        <f>IF(Data!D2354="","",Data!D2354)</f>
        <v/>
      </c>
    </row>
    <row r="2350" spans="9:11">
      <c r="I2350" s="92" t="str">
        <f>IF(Data!B2355="","",Data!B2355)</f>
        <v/>
      </c>
      <c r="J2350" s="92" t="str">
        <f>IF(Data!C2355="","",Data!C2355)</f>
        <v/>
      </c>
      <c r="K2350" s="92" t="str">
        <f>IF(Data!D2355="","",Data!D2355)</f>
        <v/>
      </c>
    </row>
    <row r="2351" spans="9:11">
      <c r="I2351" s="92" t="str">
        <f>IF(Data!B2356="","",Data!B2356)</f>
        <v/>
      </c>
      <c r="J2351" s="92" t="str">
        <f>IF(Data!C2356="","",Data!C2356)</f>
        <v/>
      </c>
      <c r="K2351" s="92" t="str">
        <f>IF(Data!D2356="","",Data!D2356)</f>
        <v/>
      </c>
    </row>
    <row r="2352" spans="9:11">
      <c r="I2352" s="92" t="str">
        <f>IF(Data!B2357="","",Data!B2357)</f>
        <v/>
      </c>
      <c r="J2352" s="92" t="str">
        <f>IF(Data!C2357="","",Data!C2357)</f>
        <v/>
      </c>
      <c r="K2352" s="92" t="str">
        <f>IF(Data!D2357="","",Data!D2357)</f>
        <v/>
      </c>
    </row>
    <row r="2353" spans="9:11">
      <c r="I2353" s="92" t="str">
        <f>IF(Data!B2358="","",Data!B2358)</f>
        <v/>
      </c>
      <c r="J2353" s="92" t="str">
        <f>IF(Data!C2358="","",Data!C2358)</f>
        <v/>
      </c>
      <c r="K2353" s="92" t="str">
        <f>IF(Data!D2358="","",Data!D2358)</f>
        <v/>
      </c>
    </row>
    <row r="2354" spans="9:11">
      <c r="I2354" s="92" t="str">
        <f>IF(Data!B2359="","",Data!B2359)</f>
        <v/>
      </c>
      <c r="J2354" s="92" t="str">
        <f>IF(Data!C2359="","",Data!C2359)</f>
        <v/>
      </c>
      <c r="K2354" s="92" t="str">
        <f>IF(Data!D2359="","",Data!D2359)</f>
        <v/>
      </c>
    </row>
    <row r="2355" spans="9:11">
      <c r="I2355" s="92" t="str">
        <f>IF(Data!B2360="","",Data!B2360)</f>
        <v/>
      </c>
      <c r="J2355" s="92" t="str">
        <f>IF(Data!C2360="","",Data!C2360)</f>
        <v/>
      </c>
      <c r="K2355" s="92" t="str">
        <f>IF(Data!D2360="","",Data!D2360)</f>
        <v/>
      </c>
    </row>
    <row r="2356" spans="9:11">
      <c r="I2356" s="92" t="str">
        <f>IF(Data!B2361="","",Data!B2361)</f>
        <v/>
      </c>
      <c r="J2356" s="92" t="str">
        <f>IF(Data!C2361="","",Data!C2361)</f>
        <v/>
      </c>
      <c r="K2356" s="92" t="str">
        <f>IF(Data!D2361="","",Data!D2361)</f>
        <v/>
      </c>
    </row>
    <row r="2357" spans="9:11">
      <c r="I2357" s="92" t="str">
        <f>IF(Data!B2362="","",Data!B2362)</f>
        <v/>
      </c>
      <c r="J2357" s="92" t="str">
        <f>IF(Data!C2362="","",Data!C2362)</f>
        <v/>
      </c>
      <c r="K2357" s="92" t="str">
        <f>IF(Data!D2362="","",Data!D2362)</f>
        <v/>
      </c>
    </row>
    <row r="2358" spans="9:11">
      <c r="I2358" s="92" t="str">
        <f>IF(Data!B2363="","",Data!B2363)</f>
        <v/>
      </c>
      <c r="J2358" s="92" t="str">
        <f>IF(Data!C2363="","",Data!C2363)</f>
        <v/>
      </c>
      <c r="K2358" s="92" t="str">
        <f>IF(Data!D2363="","",Data!D2363)</f>
        <v/>
      </c>
    </row>
    <row r="2359" spans="9:11">
      <c r="I2359" s="92" t="str">
        <f>IF(Data!B2364="","",Data!B2364)</f>
        <v/>
      </c>
      <c r="J2359" s="92" t="str">
        <f>IF(Data!C2364="","",Data!C2364)</f>
        <v/>
      </c>
      <c r="K2359" s="92" t="str">
        <f>IF(Data!D2364="","",Data!D2364)</f>
        <v/>
      </c>
    </row>
    <row r="2360" spans="9:11">
      <c r="I2360" s="92" t="str">
        <f>IF(Data!B2365="","",Data!B2365)</f>
        <v/>
      </c>
      <c r="J2360" s="92" t="str">
        <f>IF(Data!C2365="","",Data!C2365)</f>
        <v/>
      </c>
      <c r="K2360" s="92" t="str">
        <f>IF(Data!D2365="","",Data!D2365)</f>
        <v/>
      </c>
    </row>
    <row r="2361" spans="9:11">
      <c r="I2361" s="92" t="str">
        <f>IF(Data!B2366="","",Data!B2366)</f>
        <v/>
      </c>
      <c r="J2361" s="92" t="str">
        <f>IF(Data!C2366="","",Data!C2366)</f>
        <v/>
      </c>
      <c r="K2361" s="92" t="str">
        <f>IF(Data!D2366="","",Data!D2366)</f>
        <v/>
      </c>
    </row>
    <row r="2362" spans="9:11">
      <c r="I2362" s="92" t="str">
        <f>IF(Data!B2367="","",Data!B2367)</f>
        <v/>
      </c>
      <c r="J2362" s="92" t="str">
        <f>IF(Data!C2367="","",Data!C2367)</f>
        <v/>
      </c>
      <c r="K2362" s="92" t="str">
        <f>IF(Data!D2367="","",Data!D2367)</f>
        <v/>
      </c>
    </row>
    <row r="2363" spans="9:11">
      <c r="I2363" s="92" t="str">
        <f>IF(Data!B2368="","",Data!B2368)</f>
        <v/>
      </c>
      <c r="J2363" s="92" t="str">
        <f>IF(Data!C2368="","",Data!C2368)</f>
        <v/>
      </c>
      <c r="K2363" s="92" t="str">
        <f>IF(Data!D2368="","",Data!D2368)</f>
        <v/>
      </c>
    </row>
    <row r="2364" spans="9:11">
      <c r="I2364" s="92" t="str">
        <f>IF(Data!B2369="","",Data!B2369)</f>
        <v/>
      </c>
      <c r="J2364" s="92" t="str">
        <f>IF(Data!C2369="","",Data!C2369)</f>
        <v/>
      </c>
      <c r="K2364" s="92" t="str">
        <f>IF(Data!D2369="","",Data!D2369)</f>
        <v/>
      </c>
    </row>
    <row r="2365" spans="9:11">
      <c r="I2365" s="92" t="str">
        <f>IF(Data!B2370="","",Data!B2370)</f>
        <v/>
      </c>
      <c r="J2365" s="92" t="str">
        <f>IF(Data!C2370="","",Data!C2370)</f>
        <v/>
      </c>
      <c r="K2365" s="92" t="str">
        <f>IF(Data!D2370="","",Data!D2370)</f>
        <v/>
      </c>
    </row>
    <row r="2366" spans="9:11">
      <c r="I2366" s="92" t="str">
        <f>IF(Data!B2371="","",Data!B2371)</f>
        <v/>
      </c>
      <c r="J2366" s="92" t="str">
        <f>IF(Data!C2371="","",Data!C2371)</f>
        <v/>
      </c>
      <c r="K2366" s="92" t="str">
        <f>IF(Data!D2371="","",Data!D2371)</f>
        <v/>
      </c>
    </row>
    <row r="2367" spans="9:11">
      <c r="I2367" s="92" t="str">
        <f>IF(Data!B2372="","",Data!B2372)</f>
        <v/>
      </c>
      <c r="J2367" s="92" t="str">
        <f>IF(Data!C2372="","",Data!C2372)</f>
        <v/>
      </c>
      <c r="K2367" s="92" t="str">
        <f>IF(Data!D2372="","",Data!D2372)</f>
        <v/>
      </c>
    </row>
    <row r="2368" spans="9:11">
      <c r="I2368" s="92" t="str">
        <f>IF(Data!B2373="","",Data!B2373)</f>
        <v/>
      </c>
      <c r="J2368" s="92" t="str">
        <f>IF(Data!C2373="","",Data!C2373)</f>
        <v/>
      </c>
      <c r="K2368" s="92" t="str">
        <f>IF(Data!D2373="","",Data!D2373)</f>
        <v/>
      </c>
    </row>
    <row r="2369" spans="9:11">
      <c r="I2369" s="92" t="str">
        <f>IF(Data!B2374="","",Data!B2374)</f>
        <v/>
      </c>
      <c r="J2369" s="92" t="str">
        <f>IF(Data!C2374="","",Data!C2374)</f>
        <v/>
      </c>
      <c r="K2369" s="92" t="str">
        <f>IF(Data!D2374="","",Data!D2374)</f>
        <v/>
      </c>
    </row>
    <row r="2370" spans="9:11">
      <c r="I2370" s="92" t="str">
        <f>IF(Data!B2375="","",Data!B2375)</f>
        <v/>
      </c>
      <c r="J2370" s="92" t="str">
        <f>IF(Data!C2375="","",Data!C2375)</f>
        <v/>
      </c>
      <c r="K2370" s="92" t="str">
        <f>IF(Data!D2375="","",Data!D2375)</f>
        <v/>
      </c>
    </row>
    <row r="2371" spans="9:11">
      <c r="I2371" s="92" t="str">
        <f>IF(Data!B2376="","",Data!B2376)</f>
        <v/>
      </c>
      <c r="J2371" s="92" t="str">
        <f>IF(Data!C2376="","",Data!C2376)</f>
        <v/>
      </c>
      <c r="K2371" s="92" t="str">
        <f>IF(Data!D2376="","",Data!D2376)</f>
        <v/>
      </c>
    </row>
    <row r="2372" spans="9:11">
      <c r="I2372" s="92" t="str">
        <f>IF(Data!B2377="","",Data!B2377)</f>
        <v/>
      </c>
      <c r="J2372" s="92" t="str">
        <f>IF(Data!C2377="","",Data!C2377)</f>
        <v/>
      </c>
      <c r="K2372" s="92" t="str">
        <f>IF(Data!D2377="","",Data!D2377)</f>
        <v/>
      </c>
    </row>
    <row r="2373" spans="9:11">
      <c r="I2373" s="92" t="str">
        <f>IF(Data!B2378="","",Data!B2378)</f>
        <v/>
      </c>
      <c r="J2373" s="92" t="str">
        <f>IF(Data!C2378="","",Data!C2378)</f>
        <v/>
      </c>
      <c r="K2373" s="92" t="str">
        <f>IF(Data!D2378="","",Data!D2378)</f>
        <v/>
      </c>
    </row>
    <row r="2374" spans="9:11">
      <c r="I2374" s="92" t="str">
        <f>IF(Data!B2379="","",Data!B2379)</f>
        <v/>
      </c>
      <c r="J2374" s="92" t="str">
        <f>IF(Data!C2379="","",Data!C2379)</f>
        <v/>
      </c>
      <c r="K2374" s="92" t="str">
        <f>IF(Data!D2379="","",Data!D2379)</f>
        <v/>
      </c>
    </row>
    <row r="2375" spans="9:11">
      <c r="I2375" s="92" t="str">
        <f>IF(Data!B2380="","",Data!B2380)</f>
        <v/>
      </c>
      <c r="J2375" s="92" t="str">
        <f>IF(Data!C2380="","",Data!C2380)</f>
        <v/>
      </c>
      <c r="K2375" s="92" t="str">
        <f>IF(Data!D2380="","",Data!D2380)</f>
        <v/>
      </c>
    </row>
    <row r="2376" spans="9:11">
      <c r="I2376" s="92" t="str">
        <f>IF(Data!B2381="","",Data!B2381)</f>
        <v/>
      </c>
      <c r="J2376" s="92" t="str">
        <f>IF(Data!C2381="","",Data!C2381)</f>
        <v/>
      </c>
      <c r="K2376" s="92" t="str">
        <f>IF(Data!D2381="","",Data!D2381)</f>
        <v/>
      </c>
    </row>
    <row r="2377" spans="9:11">
      <c r="I2377" s="92" t="str">
        <f>IF(Data!B2382="","",Data!B2382)</f>
        <v/>
      </c>
      <c r="J2377" s="92" t="str">
        <f>IF(Data!C2382="","",Data!C2382)</f>
        <v/>
      </c>
      <c r="K2377" s="92" t="str">
        <f>IF(Data!D2382="","",Data!D2382)</f>
        <v/>
      </c>
    </row>
    <row r="2378" spans="9:11">
      <c r="I2378" s="92" t="str">
        <f>IF(Data!B2383="","",Data!B2383)</f>
        <v/>
      </c>
      <c r="J2378" s="92" t="str">
        <f>IF(Data!C2383="","",Data!C2383)</f>
        <v/>
      </c>
      <c r="K2378" s="92" t="str">
        <f>IF(Data!D2383="","",Data!D2383)</f>
        <v/>
      </c>
    </row>
    <row r="2379" spans="9:11">
      <c r="I2379" s="92" t="str">
        <f>IF(Data!B2384="","",Data!B2384)</f>
        <v/>
      </c>
      <c r="J2379" s="92" t="str">
        <f>IF(Data!C2384="","",Data!C2384)</f>
        <v/>
      </c>
      <c r="K2379" s="92" t="str">
        <f>IF(Data!D2384="","",Data!D2384)</f>
        <v/>
      </c>
    </row>
    <row r="2380" spans="9:11">
      <c r="I2380" s="92" t="str">
        <f>IF(Data!B2385="","",Data!B2385)</f>
        <v/>
      </c>
      <c r="J2380" s="92" t="str">
        <f>IF(Data!C2385="","",Data!C2385)</f>
        <v/>
      </c>
      <c r="K2380" s="92" t="str">
        <f>IF(Data!D2385="","",Data!D2385)</f>
        <v/>
      </c>
    </row>
    <row r="2381" spans="9:11">
      <c r="I2381" s="92" t="str">
        <f>IF(Data!B2386="","",Data!B2386)</f>
        <v/>
      </c>
      <c r="J2381" s="92" t="str">
        <f>IF(Data!C2386="","",Data!C2386)</f>
        <v/>
      </c>
      <c r="K2381" s="92" t="str">
        <f>IF(Data!D2386="","",Data!D2386)</f>
        <v/>
      </c>
    </row>
    <row r="2382" spans="9:11">
      <c r="I2382" s="92" t="str">
        <f>IF(Data!B2387="","",Data!B2387)</f>
        <v/>
      </c>
      <c r="J2382" s="92" t="str">
        <f>IF(Data!C2387="","",Data!C2387)</f>
        <v/>
      </c>
      <c r="K2382" s="92" t="str">
        <f>IF(Data!D2387="","",Data!D2387)</f>
        <v/>
      </c>
    </row>
    <row r="2383" spans="9:11">
      <c r="I2383" s="92" t="str">
        <f>IF(Data!B2388="","",Data!B2388)</f>
        <v/>
      </c>
      <c r="J2383" s="92" t="str">
        <f>IF(Data!C2388="","",Data!C2388)</f>
        <v/>
      </c>
      <c r="K2383" s="92" t="str">
        <f>IF(Data!D2388="","",Data!D2388)</f>
        <v/>
      </c>
    </row>
    <row r="2384" spans="9:11">
      <c r="I2384" s="92" t="str">
        <f>IF(Data!B2389="","",Data!B2389)</f>
        <v/>
      </c>
      <c r="J2384" s="92" t="str">
        <f>IF(Data!C2389="","",Data!C2389)</f>
        <v/>
      </c>
      <c r="K2384" s="92" t="str">
        <f>IF(Data!D2389="","",Data!D2389)</f>
        <v/>
      </c>
    </row>
    <row r="2385" spans="9:11">
      <c r="I2385" s="92" t="str">
        <f>IF(Data!B2390="","",Data!B2390)</f>
        <v/>
      </c>
      <c r="J2385" s="92" t="str">
        <f>IF(Data!C2390="","",Data!C2390)</f>
        <v/>
      </c>
      <c r="K2385" s="92" t="str">
        <f>IF(Data!D2390="","",Data!D2390)</f>
        <v/>
      </c>
    </row>
    <row r="2386" spans="9:11">
      <c r="I2386" s="92" t="str">
        <f>IF(Data!B2391="","",Data!B2391)</f>
        <v/>
      </c>
      <c r="J2386" s="92" t="str">
        <f>IF(Data!C2391="","",Data!C2391)</f>
        <v/>
      </c>
      <c r="K2386" s="92" t="str">
        <f>IF(Data!D2391="","",Data!D2391)</f>
        <v/>
      </c>
    </row>
    <row r="2387" spans="9:11">
      <c r="I2387" s="92" t="str">
        <f>IF(Data!B2392="","",Data!B2392)</f>
        <v/>
      </c>
      <c r="J2387" s="92" t="str">
        <f>IF(Data!C2392="","",Data!C2392)</f>
        <v/>
      </c>
      <c r="K2387" s="92" t="str">
        <f>IF(Data!D2392="","",Data!D2392)</f>
        <v/>
      </c>
    </row>
    <row r="2388" spans="9:11">
      <c r="I2388" s="92" t="str">
        <f>IF(Data!B2393="","",Data!B2393)</f>
        <v/>
      </c>
      <c r="J2388" s="92" t="str">
        <f>IF(Data!C2393="","",Data!C2393)</f>
        <v/>
      </c>
      <c r="K2388" s="92" t="str">
        <f>IF(Data!D2393="","",Data!D2393)</f>
        <v/>
      </c>
    </row>
    <row r="2389" spans="9:11">
      <c r="I2389" s="92" t="str">
        <f>IF(Data!B2394="","",Data!B2394)</f>
        <v/>
      </c>
      <c r="J2389" s="92" t="str">
        <f>IF(Data!C2394="","",Data!C2394)</f>
        <v/>
      </c>
      <c r="K2389" s="92" t="str">
        <f>IF(Data!D2394="","",Data!D2394)</f>
        <v/>
      </c>
    </row>
    <row r="2390" spans="9:11">
      <c r="I2390" s="92" t="str">
        <f>IF(Data!B2395="","",Data!B2395)</f>
        <v/>
      </c>
      <c r="J2390" s="92" t="str">
        <f>IF(Data!C2395="","",Data!C2395)</f>
        <v/>
      </c>
      <c r="K2390" s="92" t="str">
        <f>IF(Data!D2395="","",Data!D2395)</f>
        <v/>
      </c>
    </row>
    <row r="2391" spans="9:11">
      <c r="I2391" s="92" t="str">
        <f>IF(Data!B2396="","",Data!B2396)</f>
        <v/>
      </c>
      <c r="J2391" s="92" t="str">
        <f>IF(Data!C2396="","",Data!C2396)</f>
        <v/>
      </c>
      <c r="K2391" s="92" t="str">
        <f>IF(Data!D2396="","",Data!D2396)</f>
        <v/>
      </c>
    </row>
    <row r="2392" spans="9:11">
      <c r="I2392" s="92" t="str">
        <f>IF(Data!B2397="","",Data!B2397)</f>
        <v/>
      </c>
      <c r="J2392" s="92" t="str">
        <f>IF(Data!C2397="","",Data!C2397)</f>
        <v/>
      </c>
      <c r="K2392" s="92" t="str">
        <f>IF(Data!D2397="","",Data!D2397)</f>
        <v/>
      </c>
    </row>
    <row r="2393" spans="9:11">
      <c r="I2393" s="92" t="str">
        <f>IF(Data!B2398="","",Data!B2398)</f>
        <v/>
      </c>
      <c r="J2393" s="92" t="str">
        <f>IF(Data!C2398="","",Data!C2398)</f>
        <v/>
      </c>
      <c r="K2393" s="92" t="str">
        <f>IF(Data!D2398="","",Data!D2398)</f>
        <v/>
      </c>
    </row>
    <row r="2394" spans="9:11">
      <c r="I2394" s="92" t="str">
        <f>IF(Data!B2399="","",Data!B2399)</f>
        <v/>
      </c>
      <c r="J2394" s="92" t="str">
        <f>IF(Data!C2399="","",Data!C2399)</f>
        <v/>
      </c>
      <c r="K2394" s="92" t="str">
        <f>IF(Data!D2399="","",Data!D2399)</f>
        <v/>
      </c>
    </row>
    <row r="2395" spans="9:11">
      <c r="I2395" s="92" t="str">
        <f>IF(Data!B2400="","",Data!B2400)</f>
        <v/>
      </c>
      <c r="J2395" s="92" t="str">
        <f>IF(Data!C2400="","",Data!C2400)</f>
        <v/>
      </c>
      <c r="K2395" s="92" t="str">
        <f>IF(Data!D2400="","",Data!D2400)</f>
        <v/>
      </c>
    </row>
    <row r="2396" spans="9:11">
      <c r="I2396" s="92" t="str">
        <f>IF(Data!B2401="","",Data!B2401)</f>
        <v/>
      </c>
      <c r="J2396" s="92" t="str">
        <f>IF(Data!C2401="","",Data!C2401)</f>
        <v/>
      </c>
      <c r="K2396" s="92" t="str">
        <f>IF(Data!D2401="","",Data!D2401)</f>
        <v/>
      </c>
    </row>
    <row r="2397" spans="9:11">
      <c r="I2397" s="92" t="str">
        <f>IF(Data!B2402="","",Data!B2402)</f>
        <v/>
      </c>
      <c r="J2397" s="92" t="str">
        <f>IF(Data!C2402="","",Data!C2402)</f>
        <v/>
      </c>
      <c r="K2397" s="92" t="str">
        <f>IF(Data!D2402="","",Data!D2402)</f>
        <v/>
      </c>
    </row>
    <row r="2398" spans="9:11">
      <c r="I2398" s="92" t="str">
        <f>IF(Data!B2403="","",Data!B2403)</f>
        <v/>
      </c>
      <c r="J2398" s="92" t="str">
        <f>IF(Data!C2403="","",Data!C2403)</f>
        <v/>
      </c>
      <c r="K2398" s="92" t="str">
        <f>IF(Data!D2403="","",Data!D2403)</f>
        <v/>
      </c>
    </row>
    <row r="2399" spans="9:11">
      <c r="I2399" s="92" t="str">
        <f>IF(Data!B2404="","",Data!B2404)</f>
        <v/>
      </c>
      <c r="J2399" s="92" t="str">
        <f>IF(Data!C2404="","",Data!C2404)</f>
        <v/>
      </c>
      <c r="K2399" s="92" t="str">
        <f>IF(Data!D2404="","",Data!D2404)</f>
        <v/>
      </c>
    </row>
    <row r="2400" spans="9:11">
      <c r="I2400" s="92" t="str">
        <f>IF(Data!B2405="","",Data!B2405)</f>
        <v/>
      </c>
      <c r="J2400" s="92" t="str">
        <f>IF(Data!C2405="","",Data!C2405)</f>
        <v/>
      </c>
      <c r="K2400" s="92" t="str">
        <f>IF(Data!D2405="","",Data!D2405)</f>
        <v/>
      </c>
    </row>
    <row r="2401" spans="9:11">
      <c r="I2401" s="92" t="str">
        <f>IF(Data!B2406="","",Data!B2406)</f>
        <v/>
      </c>
      <c r="J2401" s="92" t="str">
        <f>IF(Data!C2406="","",Data!C2406)</f>
        <v/>
      </c>
      <c r="K2401" s="92" t="str">
        <f>IF(Data!D2406="","",Data!D2406)</f>
        <v/>
      </c>
    </row>
    <row r="2402" spans="9:11">
      <c r="I2402" s="92" t="str">
        <f>IF(Data!B2407="","",Data!B2407)</f>
        <v/>
      </c>
      <c r="J2402" s="92" t="str">
        <f>IF(Data!C2407="","",Data!C2407)</f>
        <v/>
      </c>
      <c r="K2402" s="92" t="str">
        <f>IF(Data!D2407="","",Data!D2407)</f>
        <v/>
      </c>
    </row>
    <row r="2403" spans="9:11">
      <c r="I2403" s="92" t="str">
        <f>IF(Data!B2408="","",Data!B2408)</f>
        <v/>
      </c>
      <c r="J2403" s="92" t="str">
        <f>IF(Data!C2408="","",Data!C2408)</f>
        <v/>
      </c>
      <c r="K2403" s="92" t="str">
        <f>IF(Data!D2408="","",Data!D2408)</f>
        <v/>
      </c>
    </row>
    <row r="2404" spans="9:11">
      <c r="I2404" s="92" t="str">
        <f>IF(Data!B2409="","",Data!B2409)</f>
        <v/>
      </c>
      <c r="J2404" s="92" t="str">
        <f>IF(Data!C2409="","",Data!C2409)</f>
        <v/>
      </c>
      <c r="K2404" s="92" t="str">
        <f>IF(Data!D2409="","",Data!D2409)</f>
        <v/>
      </c>
    </row>
    <row r="2405" spans="9:11">
      <c r="I2405" s="92" t="str">
        <f>IF(Data!B2410="","",Data!B2410)</f>
        <v/>
      </c>
      <c r="J2405" s="92" t="str">
        <f>IF(Data!C2410="","",Data!C2410)</f>
        <v/>
      </c>
      <c r="K2405" s="92" t="str">
        <f>IF(Data!D2410="","",Data!D2410)</f>
        <v/>
      </c>
    </row>
    <row r="2406" spans="9:11">
      <c r="I2406" s="92" t="str">
        <f>IF(Data!B2411="","",Data!B2411)</f>
        <v/>
      </c>
      <c r="J2406" s="92" t="str">
        <f>IF(Data!C2411="","",Data!C2411)</f>
        <v/>
      </c>
      <c r="K2406" s="92" t="str">
        <f>IF(Data!D2411="","",Data!D2411)</f>
        <v/>
      </c>
    </row>
    <row r="2407" spans="9:11">
      <c r="I2407" s="92" t="str">
        <f>IF(Data!B2412="","",Data!B2412)</f>
        <v/>
      </c>
      <c r="J2407" s="92" t="str">
        <f>IF(Data!C2412="","",Data!C2412)</f>
        <v/>
      </c>
      <c r="K2407" s="92" t="str">
        <f>IF(Data!D2412="","",Data!D2412)</f>
        <v/>
      </c>
    </row>
    <row r="2408" spans="9:11">
      <c r="I2408" s="92" t="str">
        <f>IF(Data!B2413="","",Data!B2413)</f>
        <v/>
      </c>
      <c r="J2408" s="92" t="str">
        <f>IF(Data!C2413="","",Data!C2413)</f>
        <v/>
      </c>
      <c r="K2408" s="92" t="str">
        <f>IF(Data!D2413="","",Data!D2413)</f>
        <v/>
      </c>
    </row>
    <row r="2409" spans="9:11">
      <c r="I2409" s="92" t="str">
        <f>IF(Data!B2414="","",Data!B2414)</f>
        <v/>
      </c>
      <c r="J2409" s="92" t="str">
        <f>IF(Data!C2414="","",Data!C2414)</f>
        <v/>
      </c>
      <c r="K2409" s="92" t="str">
        <f>IF(Data!D2414="","",Data!D2414)</f>
        <v/>
      </c>
    </row>
    <row r="2410" spans="9:11">
      <c r="I2410" s="92" t="str">
        <f>IF(Data!B2415="","",Data!B2415)</f>
        <v/>
      </c>
      <c r="J2410" s="92" t="str">
        <f>IF(Data!C2415="","",Data!C2415)</f>
        <v/>
      </c>
      <c r="K2410" s="92" t="str">
        <f>IF(Data!D2415="","",Data!D2415)</f>
        <v/>
      </c>
    </row>
    <row r="2411" spans="9:11">
      <c r="I2411" s="92" t="str">
        <f>IF(Data!B2416="","",Data!B2416)</f>
        <v/>
      </c>
      <c r="J2411" s="92" t="str">
        <f>IF(Data!C2416="","",Data!C2416)</f>
        <v/>
      </c>
      <c r="K2411" s="92" t="str">
        <f>IF(Data!D2416="","",Data!D2416)</f>
        <v/>
      </c>
    </row>
    <row r="2412" spans="9:11">
      <c r="I2412" s="92" t="str">
        <f>IF(Data!B2417="","",Data!B2417)</f>
        <v/>
      </c>
      <c r="J2412" s="92" t="str">
        <f>IF(Data!C2417="","",Data!C2417)</f>
        <v/>
      </c>
      <c r="K2412" s="92" t="str">
        <f>IF(Data!D2417="","",Data!D2417)</f>
        <v/>
      </c>
    </row>
    <row r="2413" spans="9:11">
      <c r="I2413" s="92" t="str">
        <f>IF(Data!B2418="","",Data!B2418)</f>
        <v/>
      </c>
      <c r="J2413" s="92" t="str">
        <f>IF(Data!C2418="","",Data!C2418)</f>
        <v/>
      </c>
      <c r="K2413" s="92" t="str">
        <f>IF(Data!D2418="","",Data!D2418)</f>
        <v/>
      </c>
    </row>
    <row r="2414" spans="9:11">
      <c r="I2414" s="92" t="str">
        <f>IF(Data!B2419="","",Data!B2419)</f>
        <v/>
      </c>
      <c r="J2414" s="92" t="str">
        <f>IF(Data!C2419="","",Data!C2419)</f>
        <v/>
      </c>
      <c r="K2414" s="92" t="str">
        <f>IF(Data!D2419="","",Data!D2419)</f>
        <v/>
      </c>
    </row>
    <row r="2415" spans="9:11">
      <c r="I2415" s="92" t="str">
        <f>IF(Data!B2420="","",Data!B2420)</f>
        <v/>
      </c>
      <c r="J2415" s="92" t="str">
        <f>IF(Data!C2420="","",Data!C2420)</f>
        <v/>
      </c>
      <c r="K2415" s="92" t="str">
        <f>IF(Data!D2420="","",Data!D2420)</f>
        <v/>
      </c>
    </row>
    <row r="2416" spans="9:11">
      <c r="I2416" s="92" t="str">
        <f>IF(Data!B2421="","",Data!B2421)</f>
        <v/>
      </c>
      <c r="J2416" s="92" t="str">
        <f>IF(Data!C2421="","",Data!C2421)</f>
        <v/>
      </c>
      <c r="K2416" s="92" t="str">
        <f>IF(Data!D2421="","",Data!D2421)</f>
        <v/>
      </c>
    </row>
    <row r="2417" spans="9:11">
      <c r="I2417" s="92" t="str">
        <f>IF(Data!B2422="","",Data!B2422)</f>
        <v/>
      </c>
      <c r="J2417" s="92" t="str">
        <f>IF(Data!C2422="","",Data!C2422)</f>
        <v/>
      </c>
      <c r="K2417" s="92" t="str">
        <f>IF(Data!D2422="","",Data!D2422)</f>
        <v/>
      </c>
    </row>
    <row r="2418" spans="9:11">
      <c r="I2418" s="92" t="str">
        <f>IF(Data!B2423="","",Data!B2423)</f>
        <v/>
      </c>
      <c r="J2418" s="92" t="str">
        <f>IF(Data!C2423="","",Data!C2423)</f>
        <v/>
      </c>
      <c r="K2418" s="92" t="str">
        <f>IF(Data!D2423="","",Data!D2423)</f>
        <v/>
      </c>
    </row>
    <row r="2419" spans="9:11">
      <c r="I2419" s="92" t="str">
        <f>IF(Data!B2424="","",Data!B2424)</f>
        <v/>
      </c>
      <c r="J2419" s="92" t="str">
        <f>IF(Data!C2424="","",Data!C2424)</f>
        <v/>
      </c>
      <c r="K2419" s="92" t="str">
        <f>IF(Data!D2424="","",Data!D2424)</f>
        <v/>
      </c>
    </row>
    <row r="2420" spans="9:11">
      <c r="I2420" s="92" t="str">
        <f>IF(Data!B2425="","",Data!B2425)</f>
        <v/>
      </c>
      <c r="J2420" s="92" t="str">
        <f>IF(Data!C2425="","",Data!C2425)</f>
        <v/>
      </c>
      <c r="K2420" s="92" t="str">
        <f>IF(Data!D2425="","",Data!D2425)</f>
        <v/>
      </c>
    </row>
    <row r="2421" spans="9:11">
      <c r="I2421" s="92" t="str">
        <f>IF(Data!B2426="","",Data!B2426)</f>
        <v/>
      </c>
      <c r="J2421" s="92" t="str">
        <f>IF(Data!C2426="","",Data!C2426)</f>
        <v/>
      </c>
      <c r="K2421" s="92" t="str">
        <f>IF(Data!D2426="","",Data!D2426)</f>
        <v/>
      </c>
    </row>
    <row r="2422" spans="9:11">
      <c r="I2422" s="92" t="str">
        <f>IF(Data!B2427="","",Data!B2427)</f>
        <v/>
      </c>
      <c r="J2422" s="92" t="str">
        <f>IF(Data!C2427="","",Data!C2427)</f>
        <v/>
      </c>
      <c r="K2422" s="92" t="str">
        <f>IF(Data!D2427="","",Data!D2427)</f>
        <v/>
      </c>
    </row>
    <row r="2423" spans="9:11">
      <c r="I2423" s="92" t="str">
        <f>IF(Data!B2428="","",Data!B2428)</f>
        <v/>
      </c>
      <c r="J2423" s="92" t="str">
        <f>IF(Data!C2428="","",Data!C2428)</f>
        <v/>
      </c>
      <c r="K2423" s="92" t="str">
        <f>IF(Data!D2428="","",Data!D2428)</f>
        <v/>
      </c>
    </row>
    <row r="2424" spans="9:11">
      <c r="I2424" s="92" t="str">
        <f>IF(Data!B2429="","",Data!B2429)</f>
        <v/>
      </c>
      <c r="J2424" s="92" t="str">
        <f>IF(Data!C2429="","",Data!C2429)</f>
        <v/>
      </c>
      <c r="K2424" s="92" t="str">
        <f>IF(Data!D2429="","",Data!D2429)</f>
        <v/>
      </c>
    </row>
    <row r="2425" spans="9:11">
      <c r="I2425" s="92" t="str">
        <f>IF(Data!B2430="","",Data!B2430)</f>
        <v/>
      </c>
      <c r="J2425" s="92" t="str">
        <f>IF(Data!C2430="","",Data!C2430)</f>
        <v/>
      </c>
      <c r="K2425" s="92" t="str">
        <f>IF(Data!D2430="","",Data!D2430)</f>
        <v/>
      </c>
    </row>
    <row r="2426" spans="9:11">
      <c r="I2426" s="92" t="str">
        <f>IF(Data!B2431="","",Data!B2431)</f>
        <v/>
      </c>
      <c r="J2426" s="92" t="str">
        <f>IF(Data!C2431="","",Data!C2431)</f>
        <v/>
      </c>
      <c r="K2426" s="92" t="str">
        <f>IF(Data!D2431="","",Data!D2431)</f>
        <v/>
      </c>
    </row>
    <row r="2427" spans="9:11">
      <c r="I2427" s="92" t="str">
        <f>IF(Data!B2432="","",Data!B2432)</f>
        <v/>
      </c>
      <c r="J2427" s="92" t="str">
        <f>IF(Data!C2432="","",Data!C2432)</f>
        <v/>
      </c>
      <c r="K2427" s="92" t="str">
        <f>IF(Data!D2432="","",Data!D2432)</f>
        <v/>
      </c>
    </row>
    <row r="2428" spans="9:11">
      <c r="I2428" s="92" t="str">
        <f>IF(Data!B2433="","",Data!B2433)</f>
        <v/>
      </c>
      <c r="J2428" s="92" t="str">
        <f>IF(Data!C2433="","",Data!C2433)</f>
        <v/>
      </c>
      <c r="K2428" s="92" t="str">
        <f>IF(Data!D2433="","",Data!D2433)</f>
        <v/>
      </c>
    </row>
    <row r="2429" spans="9:11">
      <c r="I2429" s="92" t="str">
        <f>IF(Data!B2434="","",Data!B2434)</f>
        <v/>
      </c>
      <c r="J2429" s="92" t="str">
        <f>IF(Data!C2434="","",Data!C2434)</f>
        <v/>
      </c>
      <c r="K2429" s="92" t="str">
        <f>IF(Data!D2434="","",Data!D2434)</f>
        <v/>
      </c>
    </row>
    <row r="2430" spans="9:11">
      <c r="I2430" s="92" t="str">
        <f>IF(Data!B2435="","",Data!B2435)</f>
        <v/>
      </c>
      <c r="J2430" s="92" t="str">
        <f>IF(Data!C2435="","",Data!C2435)</f>
        <v/>
      </c>
      <c r="K2430" s="92" t="str">
        <f>IF(Data!D2435="","",Data!D2435)</f>
        <v/>
      </c>
    </row>
    <row r="2431" spans="9:11">
      <c r="I2431" s="92" t="str">
        <f>IF(Data!B2436="","",Data!B2436)</f>
        <v/>
      </c>
      <c r="J2431" s="92" t="str">
        <f>IF(Data!C2436="","",Data!C2436)</f>
        <v/>
      </c>
      <c r="K2431" s="92" t="str">
        <f>IF(Data!D2436="","",Data!D2436)</f>
        <v/>
      </c>
    </row>
    <row r="2432" spans="9:11">
      <c r="I2432" s="92" t="str">
        <f>IF(Data!B2437="","",Data!B2437)</f>
        <v/>
      </c>
      <c r="J2432" s="92" t="str">
        <f>IF(Data!C2437="","",Data!C2437)</f>
        <v/>
      </c>
      <c r="K2432" s="92" t="str">
        <f>IF(Data!D2437="","",Data!D2437)</f>
        <v/>
      </c>
    </row>
    <row r="2433" spans="9:11">
      <c r="I2433" s="92" t="str">
        <f>IF(Data!B2438="","",Data!B2438)</f>
        <v/>
      </c>
      <c r="J2433" s="92" t="str">
        <f>IF(Data!C2438="","",Data!C2438)</f>
        <v/>
      </c>
      <c r="K2433" s="92" t="str">
        <f>IF(Data!D2438="","",Data!D2438)</f>
        <v/>
      </c>
    </row>
    <row r="2434" spans="9:11">
      <c r="I2434" s="92" t="str">
        <f>IF(Data!B2439="","",Data!B2439)</f>
        <v/>
      </c>
      <c r="J2434" s="92" t="str">
        <f>IF(Data!C2439="","",Data!C2439)</f>
        <v/>
      </c>
      <c r="K2434" s="92" t="str">
        <f>IF(Data!D2439="","",Data!D2439)</f>
        <v/>
      </c>
    </row>
    <row r="2435" spans="9:11">
      <c r="I2435" s="92" t="str">
        <f>IF(Data!B2440="","",Data!B2440)</f>
        <v/>
      </c>
      <c r="J2435" s="92" t="str">
        <f>IF(Data!C2440="","",Data!C2440)</f>
        <v/>
      </c>
      <c r="K2435" s="92" t="str">
        <f>IF(Data!D2440="","",Data!D2440)</f>
        <v/>
      </c>
    </row>
    <row r="2436" spans="9:11">
      <c r="I2436" s="92" t="str">
        <f>IF(Data!B2441="","",Data!B2441)</f>
        <v/>
      </c>
      <c r="J2436" s="92" t="str">
        <f>IF(Data!C2441="","",Data!C2441)</f>
        <v/>
      </c>
      <c r="K2436" s="92" t="str">
        <f>IF(Data!D2441="","",Data!D2441)</f>
        <v/>
      </c>
    </row>
    <row r="2437" spans="9:11">
      <c r="I2437" s="92" t="str">
        <f>IF(Data!B2442="","",Data!B2442)</f>
        <v/>
      </c>
      <c r="J2437" s="92" t="str">
        <f>IF(Data!C2442="","",Data!C2442)</f>
        <v/>
      </c>
      <c r="K2437" s="92" t="str">
        <f>IF(Data!D2442="","",Data!D2442)</f>
        <v/>
      </c>
    </row>
    <row r="2438" spans="9:11">
      <c r="I2438" s="92" t="str">
        <f>IF(Data!B2443="","",Data!B2443)</f>
        <v/>
      </c>
      <c r="J2438" s="92" t="str">
        <f>IF(Data!C2443="","",Data!C2443)</f>
        <v/>
      </c>
      <c r="K2438" s="92" t="str">
        <f>IF(Data!D2443="","",Data!D2443)</f>
        <v/>
      </c>
    </row>
    <row r="2439" spans="9:11">
      <c r="I2439" s="92" t="str">
        <f>IF(Data!B2444="","",Data!B2444)</f>
        <v/>
      </c>
      <c r="J2439" s="92" t="str">
        <f>IF(Data!C2444="","",Data!C2444)</f>
        <v/>
      </c>
      <c r="K2439" s="92" t="str">
        <f>IF(Data!D2444="","",Data!D2444)</f>
        <v/>
      </c>
    </row>
    <row r="2440" spans="9:11">
      <c r="I2440" s="92" t="str">
        <f>IF(Data!B2445="","",Data!B2445)</f>
        <v/>
      </c>
      <c r="J2440" s="92" t="str">
        <f>IF(Data!C2445="","",Data!C2445)</f>
        <v/>
      </c>
      <c r="K2440" s="92" t="str">
        <f>IF(Data!D2445="","",Data!D2445)</f>
        <v/>
      </c>
    </row>
    <row r="2441" spans="9:11">
      <c r="I2441" s="92" t="str">
        <f>IF(Data!B2446="","",Data!B2446)</f>
        <v/>
      </c>
      <c r="J2441" s="92" t="str">
        <f>IF(Data!C2446="","",Data!C2446)</f>
        <v/>
      </c>
      <c r="K2441" s="92" t="str">
        <f>IF(Data!D2446="","",Data!D2446)</f>
        <v/>
      </c>
    </row>
    <row r="2442" spans="9:11">
      <c r="I2442" s="92" t="str">
        <f>IF(Data!B2447="","",Data!B2447)</f>
        <v/>
      </c>
      <c r="J2442" s="92" t="str">
        <f>IF(Data!C2447="","",Data!C2447)</f>
        <v/>
      </c>
      <c r="K2442" s="92" t="str">
        <f>IF(Data!D2447="","",Data!D2447)</f>
        <v/>
      </c>
    </row>
    <row r="2443" spans="9:11">
      <c r="I2443" s="92" t="str">
        <f>IF(Data!B2448="","",Data!B2448)</f>
        <v/>
      </c>
      <c r="J2443" s="92" t="str">
        <f>IF(Data!C2448="","",Data!C2448)</f>
        <v/>
      </c>
      <c r="K2443" s="92" t="str">
        <f>IF(Data!D2448="","",Data!D2448)</f>
        <v/>
      </c>
    </row>
    <row r="2444" spans="9:11">
      <c r="I2444" s="92" t="str">
        <f>IF(Data!B2449="","",Data!B2449)</f>
        <v/>
      </c>
      <c r="J2444" s="92" t="str">
        <f>IF(Data!C2449="","",Data!C2449)</f>
        <v/>
      </c>
      <c r="K2444" s="92" t="str">
        <f>IF(Data!D2449="","",Data!D2449)</f>
        <v/>
      </c>
    </row>
    <row r="2445" spans="9:11">
      <c r="I2445" s="92" t="str">
        <f>IF(Data!B2450="","",Data!B2450)</f>
        <v/>
      </c>
      <c r="J2445" s="92" t="str">
        <f>IF(Data!C2450="","",Data!C2450)</f>
        <v/>
      </c>
      <c r="K2445" s="92" t="str">
        <f>IF(Data!D2450="","",Data!D2450)</f>
        <v/>
      </c>
    </row>
    <row r="2446" spans="9:11">
      <c r="I2446" s="92" t="str">
        <f>IF(Data!B2451="","",Data!B2451)</f>
        <v/>
      </c>
      <c r="J2446" s="92" t="str">
        <f>IF(Data!C2451="","",Data!C2451)</f>
        <v/>
      </c>
      <c r="K2446" s="92" t="str">
        <f>IF(Data!D2451="","",Data!D2451)</f>
        <v/>
      </c>
    </row>
    <row r="2447" spans="9:11">
      <c r="I2447" s="92" t="str">
        <f>IF(Data!B2452="","",Data!B2452)</f>
        <v/>
      </c>
      <c r="J2447" s="92" t="str">
        <f>IF(Data!C2452="","",Data!C2452)</f>
        <v/>
      </c>
      <c r="K2447" s="92" t="str">
        <f>IF(Data!D2452="","",Data!D2452)</f>
        <v/>
      </c>
    </row>
    <row r="2448" spans="9:11">
      <c r="I2448" s="92" t="str">
        <f>IF(Data!B2453="","",Data!B2453)</f>
        <v/>
      </c>
      <c r="J2448" s="92" t="str">
        <f>IF(Data!C2453="","",Data!C2453)</f>
        <v/>
      </c>
      <c r="K2448" s="92" t="str">
        <f>IF(Data!D2453="","",Data!D2453)</f>
        <v/>
      </c>
    </row>
    <row r="2449" spans="9:11">
      <c r="I2449" s="92" t="str">
        <f>IF(Data!B2454="","",Data!B2454)</f>
        <v/>
      </c>
      <c r="J2449" s="92" t="str">
        <f>IF(Data!C2454="","",Data!C2454)</f>
        <v/>
      </c>
      <c r="K2449" s="92" t="str">
        <f>IF(Data!D2454="","",Data!D2454)</f>
        <v/>
      </c>
    </row>
    <row r="2450" spans="9:11">
      <c r="I2450" s="92" t="str">
        <f>IF(Data!B2455="","",Data!B2455)</f>
        <v/>
      </c>
      <c r="J2450" s="92" t="str">
        <f>IF(Data!C2455="","",Data!C2455)</f>
        <v/>
      </c>
      <c r="K2450" s="92" t="str">
        <f>IF(Data!D2455="","",Data!D2455)</f>
        <v/>
      </c>
    </row>
    <row r="2451" spans="9:11">
      <c r="I2451" s="92" t="str">
        <f>IF(Data!B2456="","",Data!B2456)</f>
        <v/>
      </c>
      <c r="J2451" s="92" t="str">
        <f>IF(Data!C2456="","",Data!C2456)</f>
        <v/>
      </c>
      <c r="K2451" s="92" t="str">
        <f>IF(Data!D2456="","",Data!D2456)</f>
        <v/>
      </c>
    </row>
    <row r="2452" spans="9:11">
      <c r="I2452" s="92" t="str">
        <f>IF(Data!B2457="","",Data!B2457)</f>
        <v/>
      </c>
      <c r="J2452" s="92" t="str">
        <f>IF(Data!C2457="","",Data!C2457)</f>
        <v/>
      </c>
      <c r="K2452" s="92" t="str">
        <f>IF(Data!D2457="","",Data!D2457)</f>
        <v/>
      </c>
    </row>
    <row r="2453" spans="9:11">
      <c r="I2453" s="92" t="str">
        <f>IF(Data!B2458="","",Data!B2458)</f>
        <v/>
      </c>
      <c r="J2453" s="92" t="str">
        <f>IF(Data!C2458="","",Data!C2458)</f>
        <v/>
      </c>
      <c r="K2453" s="92" t="str">
        <f>IF(Data!D2458="","",Data!D2458)</f>
        <v/>
      </c>
    </row>
    <row r="2454" spans="9:11">
      <c r="I2454" s="92" t="str">
        <f>IF(Data!B2459="","",Data!B2459)</f>
        <v/>
      </c>
      <c r="J2454" s="92" t="str">
        <f>IF(Data!C2459="","",Data!C2459)</f>
        <v/>
      </c>
      <c r="K2454" s="92" t="str">
        <f>IF(Data!D2459="","",Data!D2459)</f>
        <v/>
      </c>
    </row>
    <row r="2455" spans="9:11">
      <c r="I2455" s="92" t="str">
        <f>IF(Data!B2460="","",Data!B2460)</f>
        <v/>
      </c>
      <c r="J2455" s="92" t="str">
        <f>IF(Data!C2460="","",Data!C2460)</f>
        <v/>
      </c>
      <c r="K2455" s="92" t="str">
        <f>IF(Data!D2460="","",Data!D2460)</f>
        <v/>
      </c>
    </row>
    <row r="2456" spans="9:11">
      <c r="I2456" s="92" t="str">
        <f>IF(Data!B2461="","",Data!B2461)</f>
        <v/>
      </c>
      <c r="J2456" s="92" t="str">
        <f>IF(Data!C2461="","",Data!C2461)</f>
        <v/>
      </c>
      <c r="K2456" s="92" t="str">
        <f>IF(Data!D2461="","",Data!D2461)</f>
        <v/>
      </c>
    </row>
    <row r="2457" spans="9:11">
      <c r="I2457" s="92" t="str">
        <f>IF(Data!B2462="","",Data!B2462)</f>
        <v/>
      </c>
      <c r="J2457" s="92" t="str">
        <f>IF(Data!C2462="","",Data!C2462)</f>
        <v/>
      </c>
      <c r="K2457" s="92" t="str">
        <f>IF(Data!D2462="","",Data!D2462)</f>
        <v/>
      </c>
    </row>
    <row r="2458" spans="9:11">
      <c r="I2458" s="92" t="str">
        <f>IF(Data!B2463="","",Data!B2463)</f>
        <v/>
      </c>
      <c r="J2458" s="92" t="str">
        <f>IF(Data!C2463="","",Data!C2463)</f>
        <v/>
      </c>
      <c r="K2458" s="92" t="str">
        <f>IF(Data!D2463="","",Data!D2463)</f>
        <v/>
      </c>
    </row>
    <row r="2459" spans="9:11">
      <c r="I2459" s="92" t="str">
        <f>IF(Data!B2464="","",Data!B2464)</f>
        <v/>
      </c>
      <c r="J2459" s="92" t="str">
        <f>IF(Data!C2464="","",Data!C2464)</f>
        <v/>
      </c>
      <c r="K2459" s="92" t="str">
        <f>IF(Data!D2464="","",Data!D2464)</f>
        <v/>
      </c>
    </row>
    <row r="2460" spans="9:11">
      <c r="I2460" s="92" t="str">
        <f>IF(Data!B2465="","",Data!B2465)</f>
        <v/>
      </c>
      <c r="J2460" s="92" t="str">
        <f>IF(Data!C2465="","",Data!C2465)</f>
        <v/>
      </c>
      <c r="K2460" s="92" t="str">
        <f>IF(Data!D2465="","",Data!D2465)</f>
        <v/>
      </c>
    </row>
    <row r="2461" spans="9:11">
      <c r="I2461" s="92" t="str">
        <f>IF(Data!B2466="","",Data!B2466)</f>
        <v/>
      </c>
      <c r="J2461" s="92" t="str">
        <f>IF(Data!C2466="","",Data!C2466)</f>
        <v/>
      </c>
      <c r="K2461" s="92" t="str">
        <f>IF(Data!D2466="","",Data!D2466)</f>
        <v/>
      </c>
    </row>
    <row r="2462" spans="9:11">
      <c r="I2462" s="92" t="str">
        <f>IF(Data!B2467="","",Data!B2467)</f>
        <v/>
      </c>
      <c r="J2462" s="92" t="str">
        <f>IF(Data!C2467="","",Data!C2467)</f>
        <v/>
      </c>
      <c r="K2462" s="92" t="str">
        <f>IF(Data!D2467="","",Data!D2467)</f>
        <v/>
      </c>
    </row>
    <row r="2463" spans="9:11">
      <c r="I2463" s="92" t="str">
        <f>IF(Data!B2468="","",Data!B2468)</f>
        <v/>
      </c>
      <c r="J2463" s="92" t="str">
        <f>IF(Data!C2468="","",Data!C2468)</f>
        <v/>
      </c>
      <c r="K2463" s="92" t="str">
        <f>IF(Data!D2468="","",Data!D2468)</f>
        <v/>
      </c>
    </row>
    <row r="2464" spans="9:11">
      <c r="I2464" s="92" t="str">
        <f>IF(Data!B2469="","",Data!B2469)</f>
        <v/>
      </c>
      <c r="J2464" s="92" t="str">
        <f>IF(Data!C2469="","",Data!C2469)</f>
        <v/>
      </c>
      <c r="K2464" s="92" t="str">
        <f>IF(Data!D2469="","",Data!D2469)</f>
        <v/>
      </c>
    </row>
    <row r="2465" spans="9:11">
      <c r="I2465" s="92" t="str">
        <f>IF(Data!B2470="","",Data!B2470)</f>
        <v/>
      </c>
      <c r="J2465" s="92" t="str">
        <f>IF(Data!C2470="","",Data!C2470)</f>
        <v/>
      </c>
      <c r="K2465" s="92" t="str">
        <f>IF(Data!D2470="","",Data!D2470)</f>
        <v/>
      </c>
    </row>
    <row r="2466" spans="9:11">
      <c r="I2466" s="92" t="str">
        <f>IF(Data!B2471="","",Data!B2471)</f>
        <v/>
      </c>
      <c r="J2466" s="92" t="str">
        <f>IF(Data!C2471="","",Data!C2471)</f>
        <v/>
      </c>
      <c r="K2466" s="92" t="str">
        <f>IF(Data!D2471="","",Data!D2471)</f>
        <v/>
      </c>
    </row>
    <row r="2467" spans="9:11">
      <c r="I2467" s="92" t="str">
        <f>IF(Data!B2472="","",Data!B2472)</f>
        <v/>
      </c>
      <c r="J2467" s="92" t="str">
        <f>IF(Data!C2472="","",Data!C2472)</f>
        <v/>
      </c>
      <c r="K2467" s="92" t="str">
        <f>IF(Data!D2472="","",Data!D2472)</f>
        <v/>
      </c>
    </row>
    <row r="2468" spans="9:11">
      <c r="I2468" s="92" t="str">
        <f>IF(Data!B2473="","",Data!B2473)</f>
        <v/>
      </c>
      <c r="J2468" s="92" t="str">
        <f>IF(Data!C2473="","",Data!C2473)</f>
        <v/>
      </c>
      <c r="K2468" s="92" t="str">
        <f>IF(Data!D2473="","",Data!D2473)</f>
        <v/>
      </c>
    </row>
    <row r="2469" spans="9:11">
      <c r="I2469" s="92" t="str">
        <f>IF(Data!B2474="","",Data!B2474)</f>
        <v/>
      </c>
      <c r="J2469" s="92" t="str">
        <f>IF(Data!C2474="","",Data!C2474)</f>
        <v/>
      </c>
      <c r="K2469" s="92" t="str">
        <f>IF(Data!D2474="","",Data!D2474)</f>
        <v/>
      </c>
    </row>
    <row r="2470" spans="9:11">
      <c r="I2470" s="92" t="str">
        <f>IF(Data!B2475="","",Data!B2475)</f>
        <v/>
      </c>
      <c r="J2470" s="92" t="str">
        <f>IF(Data!C2475="","",Data!C2475)</f>
        <v/>
      </c>
      <c r="K2470" s="92" t="str">
        <f>IF(Data!D2475="","",Data!D2475)</f>
        <v/>
      </c>
    </row>
    <row r="2471" spans="9:11">
      <c r="I2471" s="92" t="str">
        <f>IF(Data!B2476="","",Data!B2476)</f>
        <v/>
      </c>
      <c r="J2471" s="92" t="str">
        <f>IF(Data!C2476="","",Data!C2476)</f>
        <v/>
      </c>
      <c r="K2471" s="92" t="str">
        <f>IF(Data!D2476="","",Data!D2476)</f>
        <v/>
      </c>
    </row>
    <row r="2472" spans="9:11">
      <c r="I2472" s="92" t="str">
        <f>IF(Data!B2477="","",Data!B2477)</f>
        <v/>
      </c>
      <c r="J2472" s="92" t="str">
        <f>IF(Data!C2477="","",Data!C2477)</f>
        <v/>
      </c>
      <c r="K2472" s="92" t="str">
        <f>IF(Data!D2477="","",Data!D2477)</f>
        <v/>
      </c>
    </row>
    <row r="2473" spans="9:11">
      <c r="I2473" s="92" t="str">
        <f>IF(Data!B2478="","",Data!B2478)</f>
        <v/>
      </c>
      <c r="J2473" s="92" t="str">
        <f>IF(Data!C2478="","",Data!C2478)</f>
        <v/>
      </c>
      <c r="K2473" s="92" t="str">
        <f>IF(Data!D2478="","",Data!D2478)</f>
        <v/>
      </c>
    </row>
    <row r="2474" spans="9:11">
      <c r="I2474" s="92" t="str">
        <f>IF(Data!B2479="","",Data!B2479)</f>
        <v/>
      </c>
      <c r="J2474" s="92" t="str">
        <f>IF(Data!C2479="","",Data!C2479)</f>
        <v/>
      </c>
      <c r="K2474" s="92" t="str">
        <f>IF(Data!D2479="","",Data!D2479)</f>
        <v/>
      </c>
    </row>
    <row r="2475" spans="9:11">
      <c r="I2475" s="92" t="str">
        <f>IF(Data!B2480="","",Data!B2480)</f>
        <v/>
      </c>
      <c r="J2475" s="92" t="str">
        <f>IF(Data!C2480="","",Data!C2480)</f>
        <v/>
      </c>
      <c r="K2475" s="92" t="str">
        <f>IF(Data!D2480="","",Data!D2480)</f>
        <v/>
      </c>
    </row>
    <row r="2476" spans="9:11">
      <c r="I2476" s="92" t="str">
        <f>IF(Data!B2481="","",Data!B2481)</f>
        <v/>
      </c>
      <c r="J2476" s="92" t="str">
        <f>IF(Data!C2481="","",Data!C2481)</f>
        <v/>
      </c>
      <c r="K2476" s="92" t="str">
        <f>IF(Data!D2481="","",Data!D2481)</f>
        <v/>
      </c>
    </row>
    <row r="2477" spans="9:11">
      <c r="I2477" s="92" t="str">
        <f>IF(Data!B2482="","",Data!B2482)</f>
        <v/>
      </c>
      <c r="J2477" s="92" t="str">
        <f>IF(Data!C2482="","",Data!C2482)</f>
        <v/>
      </c>
      <c r="K2477" s="92" t="str">
        <f>IF(Data!D2482="","",Data!D2482)</f>
        <v/>
      </c>
    </row>
    <row r="2478" spans="9:11">
      <c r="I2478" s="92" t="str">
        <f>IF(Data!B2483="","",Data!B2483)</f>
        <v/>
      </c>
      <c r="J2478" s="92" t="str">
        <f>IF(Data!C2483="","",Data!C2483)</f>
        <v/>
      </c>
      <c r="K2478" s="92" t="str">
        <f>IF(Data!D2483="","",Data!D2483)</f>
        <v/>
      </c>
    </row>
    <row r="2479" spans="9:11">
      <c r="I2479" s="92" t="str">
        <f>IF(Data!B2484="","",Data!B2484)</f>
        <v/>
      </c>
      <c r="J2479" s="92" t="str">
        <f>IF(Data!C2484="","",Data!C2484)</f>
        <v/>
      </c>
      <c r="K2479" s="92" t="str">
        <f>IF(Data!D2484="","",Data!D2484)</f>
        <v/>
      </c>
    </row>
    <row r="2480" spans="9:11">
      <c r="I2480" s="92" t="str">
        <f>IF(Data!B2485="","",Data!B2485)</f>
        <v/>
      </c>
      <c r="J2480" s="92" t="str">
        <f>IF(Data!C2485="","",Data!C2485)</f>
        <v/>
      </c>
      <c r="K2480" s="92" t="str">
        <f>IF(Data!D2485="","",Data!D2485)</f>
        <v/>
      </c>
    </row>
    <row r="2481" spans="9:11">
      <c r="I2481" s="92" t="str">
        <f>IF(Data!B2486="","",Data!B2486)</f>
        <v/>
      </c>
      <c r="J2481" s="92" t="str">
        <f>IF(Data!C2486="","",Data!C2486)</f>
        <v/>
      </c>
      <c r="K2481" s="92" t="str">
        <f>IF(Data!D2486="","",Data!D2486)</f>
        <v/>
      </c>
    </row>
    <row r="2482" spans="9:11">
      <c r="I2482" s="92" t="str">
        <f>IF(Data!B2487="","",Data!B2487)</f>
        <v/>
      </c>
      <c r="J2482" s="92" t="str">
        <f>IF(Data!C2487="","",Data!C2487)</f>
        <v/>
      </c>
      <c r="K2482" s="92" t="str">
        <f>IF(Data!D2487="","",Data!D2487)</f>
        <v/>
      </c>
    </row>
    <row r="2483" spans="9:11">
      <c r="I2483" s="92" t="str">
        <f>IF(Data!B2488="","",Data!B2488)</f>
        <v/>
      </c>
      <c r="J2483" s="92" t="str">
        <f>IF(Data!C2488="","",Data!C2488)</f>
        <v/>
      </c>
      <c r="K2483" s="92" t="str">
        <f>IF(Data!D2488="","",Data!D2488)</f>
        <v/>
      </c>
    </row>
    <row r="2484" spans="9:11">
      <c r="I2484" s="92" t="str">
        <f>IF(Data!B2489="","",Data!B2489)</f>
        <v/>
      </c>
      <c r="J2484" s="92" t="str">
        <f>IF(Data!C2489="","",Data!C2489)</f>
        <v/>
      </c>
      <c r="K2484" s="92" t="str">
        <f>IF(Data!D2489="","",Data!D2489)</f>
        <v/>
      </c>
    </row>
    <row r="2485" spans="9:11">
      <c r="I2485" s="92" t="str">
        <f>IF(Data!B2490="","",Data!B2490)</f>
        <v/>
      </c>
      <c r="J2485" s="92" t="str">
        <f>IF(Data!C2490="","",Data!C2490)</f>
        <v/>
      </c>
      <c r="K2485" s="92" t="str">
        <f>IF(Data!D2490="","",Data!D2490)</f>
        <v/>
      </c>
    </row>
    <row r="2486" spans="9:11">
      <c r="I2486" s="92" t="str">
        <f>IF(Data!B2491="","",Data!B2491)</f>
        <v/>
      </c>
      <c r="J2486" s="92" t="str">
        <f>IF(Data!C2491="","",Data!C2491)</f>
        <v/>
      </c>
      <c r="K2486" s="92" t="str">
        <f>IF(Data!D2491="","",Data!D2491)</f>
        <v/>
      </c>
    </row>
    <row r="2487" spans="9:11">
      <c r="I2487" s="92" t="str">
        <f>IF(Data!B2492="","",Data!B2492)</f>
        <v/>
      </c>
      <c r="J2487" s="92" t="str">
        <f>IF(Data!C2492="","",Data!C2492)</f>
        <v/>
      </c>
      <c r="K2487" s="92" t="str">
        <f>IF(Data!D2492="","",Data!D2492)</f>
        <v/>
      </c>
    </row>
    <row r="2488" spans="9:11">
      <c r="I2488" s="92" t="str">
        <f>IF(Data!B2493="","",Data!B2493)</f>
        <v/>
      </c>
      <c r="J2488" s="92" t="str">
        <f>IF(Data!C2493="","",Data!C2493)</f>
        <v/>
      </c>
      <c r="K2488" s="92" t="str">
        <f>IF(Data!D2493="","",Data!D2493)</f>
        <v/>
      </c>
    </row>
    <row r="2489" spans="9:11">
      <c r="I2489" s="92" t="str">
        <f>IF(Data!B2494="","",Data!B2494)</f>
        <v/>
      </c>
      <c r="J2489" s="92" t="str">
        <f>IF(Data!C2494="","",Data!C2494)</f>
        <v/>
      </c>
      <c r="K2489" s="92" t="str">
        <f>IF(Data!D2494="","",Data!D2494)</f>
        <v/>
      </c>
    </row>
    <row r="2490" spans="9:11">
      <c r="I2490" s="92" t="str">
        <f>IF(Data!B2495="","",Data!B2495)</f>
        <v/>
      </c>
      <c r="J2490" s="92" t="str">
        <f>IF(Data!C2495="","",Data!C2495)</f>
        <v/>
      </c>
      <c r="K2490" s="92" t="str">
        <f>IF(Data!D2495="","",Data!D2495)</f>
        <v/>
      </c>
    </row>
    <row r="2491" spans="9:11">
      <c r="I2491" s="92" t="str">
        <f>IF(Data!B2496="","",Data!B2496)</f>
        <v/>
      </c>
      <c r="J2491" s="92" t="str">
        <f>IF(Data!C2496="","",Data!C2496)</f>
        <v/>
      </c>
      <c r="K2491" s="92" t="str">
        <f>IF(Data!D2496="","",Data!D2496)</f>
        <v/>
      </c>
    </row>
    <row r="2492" spans="9:11">
      <c r="I2492" s="92" t="str">
        <f>IF(Data!B2497="","",Data!B2497)</f>
        <v/>
      </c>
      <c r="J2492" s="92" t="str">
        <f>IF(Data!C2497="","",Data!C2497)</f>
        <v/>
      </c>
      <c r="K2492" s="92" t="str">
        <f>IF(Data!D2497="","",Data!D2497)</f>
        <v/>
      </c>
    </row>
    <row r="2493" spans="9:11">
      <c r="I2493" s="92" t="str">
        <f>IF(Data!B2498="","",Data!B2498)</f>
        <v/>
      </c>
      <c r="J2493" s="92" t="str">
        <f>IF(Data!C2498="","",Data!C2498)</f>
        <v/>
      </c>
      <c r="K2493" s="92" t="str">
        <f>IF(Data!D2498="","",Data!D2498)</f>
        <v/>
      </c>
    </row>
    <row r="2494" spans="9:11">
      <c r="I2494" s="92" t="str">
        <f>IF(Data!B2499="","",Data!B2499)</f>
        <v/>
      </c>
      <c r="J2494" s="92" t="str">
        <f>IF(Data!C2499="","",Data!C2499)</f>
        <v/>
      </c>
      <c r="K2494" s="92" t="str">
        <f>IF(Data!D2499="","",Data!D2499)</f>
        <v/>
      </c>
    </row>
    <row r="2495" spans="9:11">
      <c r="I2495" s="92" t="str">
        <f>IF(Data!B2500="","",Data!B2500)</f>
        <v/>
      </c>
      <c r="J2495" s="92" t="str">
        <f>IF(Data!C2500="","",Data!C2500)</f>
        <v/>
      </c>
      <c r="K2495" s="92" t="str">
        <f>IF(Data!D2500="","",Data!D2500)</f>
        <v/>
      </c>
    </row>
    <row r="2496" spans="9:11">
      <c r="I2496" s="92" t="str">
        <f>IF(Data!B2501="","",Data!B2501)</f>
        <v/>
      </c>
      <c r="J2496" s="92" t="str">
        <f>IF(Data!C2501="","",Data!C2501)</f>
        <v/>
      </c>
      <c r="K2496" s="92" t="str">
        <f>IF(Data!D2501="","",Data!D2501)</f>
        <v/>
      </c>
    </row>
    <row r="2497" spans="9:11">
      <c r="I2497" s="92" t="str">
        <f>IF(Data!B2502="","",Data!B2502)</f>
        <v/>
      </c>
      <c r="J2497" s="92" t="str">
        <f>IF(Data!C2502="","",Data!C2502)</f>
        <v/>
      </c>
      <c r="K2497" s="92" t="str">
        <f>IF(Data!D2502="","",Data!D2502)</f>
        <v/>
      </c>
    </row>
    <row r="2498" spans="9:11">
      <c r="I2498" s="92" t="str">
        <f>IF(Data!B2503="","",Data!B2503)</f>
        <v/>
      </c>
      <c r="J2498" s="92" t="str">
        <f>IF(Data!C2503="","",Data!C2503)</f>
        <v/>
      </c>
      <c r="K2498" s="92" t="str">
        <f>IF(Data!D2503="","",Data!D2503)</f>
        <v/>
      </c>
    </row>
    <row r="2499" spans="9:11">
      <c r="I2499" s="92" t="str">
        <f>IF(Data!B2504="","",Data!B2504)</f>
        <v/>
      </c>
      <c r="J2499" s="92" t="str">
        <f>IF(Data!C2504="","",Data!C2504)</f>
        <v/>
      </c>
      <c r="K2499" s="92" t="str">
        <f>IF(Data!D2504="","",Data!D2504)</f>
        <v/>
      </c>
    </row>
    <row r="2500" spans="9:11">
      <c r="I2500" s="92" t="str">
        <f>IF(Data!B2505="","",Data!B2505)</f>
        <v/>
      </c>
      <c r="J2500" s="92" t="str">
        <f>IF(Data!C2505="","",Data!C2505)</f>
        <v/>
      </c>
      <c r="K2500" s="92" t="str">
        <f>IF(Data!D2505="","",Data!D2505)</f>
        <v/>
      </c>
    </row>
    <row r="2501" spans="9:11">
      <c r="I2501" s="92" t="str">
        <f>IF(Data!B2506="","",Data!B2506)</f>
        <v/>
      </c>
      <c r="J2501" s="92" t="str">
        <f>IF(Data!C2506="","",Data!C2506)</f>
        <v/>
      </c>
      <c r="K2501" s="92" t="str">
        <f>IF(Data!D2506="","",Data!D2506)</f>
        <v/>
      </c>
    </row>
    <row r="2502" spans="9:11">
      <c r="I2502" s="92" t="str">
        <f>IF(Data!B2507="","",Data!B2507)</f>
        <v/>
      </c>
      <c r="J2502" s="92" t="str">
        <f>IF(Data!C2507="","",Data!C2507)</f>
        <v/>
      </c>
      <c r="K2502" s="92" t="str">
        <f>IF(Data!D2507="","",Data!D2507)</f>
        <v/>
      </c>
    </row>
    <row r="2503" spans="9:11">
      <c r="I2503" s="92" t="str">
        <f>IF(Data!B2508="","",Data!B2508)</f>
        <v/>
      </c>
      <c r="J2503" s="92" t="str">
        <f>IF(Data!C2508="","",Data!C2508)</f>
        <v/>
      </c>
      <c r="K2503" s="92" t="str">
        <f>IF(Data!D2508="","",Data!D2508)</f>
        <v/>
      </c>
    </row>
    <row r="2504" spans="9:11">
      <c r="I2504" s="92" t="str">
        <f>IF(Data!B2509="","",Data!B2509)</f>
        <v/>
      </c>
      <c r="J2504" s="92" t="str">
        <f>IF(Data!C2509="","",Data!C2509)</f>
        <v/>
      </c>
      <c r="K2504" s="92" t="str">
        <f>IF(Data!D2509="","",Data!D2509)</f>
        <v/>
      </c>
    </row>
    <row r="2505" spans="9:11">
      <c r="I2505" s="92" t="str">
        <f>IF(Data!B2510="","",Data!B2510)</f>
        <v/>
      </c>
      <c r="J2505" s="92" t="str">
        <f>IF(Data!C2510="","",Data!C2510)</f>
        <v/>
      </c>
      <c r="K2505" s="92" t="str">
        <f>IF(Data!D2510="","",Data!D2510)</f>
        <v/>
      </c>
    </row>
    <row r="2506" spans="9:11">
      <c r="I2506" s="92" t="str">
        <f>IF(Data!B2511="","",Data!B2511)</f>
        <v/>
      </c>
      <c r="J2506" s="92" t="str">
        <f>IF(Data!C2511="","",Data!C2511)</f>
        <v/>
      </c>
      <c r="K2506" s="92" t="str">
        <f>IF(Data!D2511="","",Data!D2511)</f>
        <v/>
      </c>
    </row>
    <row r="2507" spans="9:11">
      <c r="I2507" s="92" t="str">
        <f>IF(Data!B2512="","",Data!B2512)</f>
        <v/>
      </c>
      <c r="J2507" s="92" t="str">
        <f>IF(Data!C2512="","",Data!C2512)</f>
        <v/>
      </c>
      <c r="K2507" s="92" t="str">
        <f>IF(Data!D2512="","",Data!D2512)</f>
        <v/>
      </c>
    </row>
    <row r="2508" spans="9:11">
      <c r="I2508" s="92" t="str">
        <f>IF(Data!B2513="","",Data!B2513)</f>
        <v/>
      </c>
      <c r="J2508" s="92" t="str">
        <f>IF(Data!C2513="","",Data!C2513)</f>
        <v/>
      </c>
      <c r="K2508" s="92" t="str">
        <f>IF(Data!D2513="","",Data!D2513)</f>
        <v/>
      </c>
    </row>
    <row r="2509" spans="9:11">
      <c r="I2509" s="92" t="str">
        <f>IF(Data!B2514="","",Data!B2514)</f>
        <v/>
      </c>
      <c r="J2509" s="92" t="str">
        <f>IF(Data!C2514="","",Data!C2514)</f>
        <v/>
      </c>
      <c r="K2509" s="92" t="str">
        <f>IF(Data!D2514="","",Data!D2514)</f>
        <v/>
      </c>
    </row>
    <row r="2510" spans="9:11">
      <c r="I2510" s="92" t="str">
        <f>IF(Data!B2515="","",Data!B2515)</f>
        <v/>
      </c>
      <c r="J2510" s="92" t="str">
        <f>IF(Data!C2515="","",Data!C2515)</f>
        <v/>
      </c>
      <c r="K2510" s="92" t="str">
        <f>IF(Data!D2515="","",Data!D2515)</f>
        <v/>
      </c>
    </row>
    <row r="2511" spans="9:11">
      <c r="I2511" s="92" t="str">
        <f>IF(Data!B2516="","",Data!B2516)</f>
        <v/>
      </c>
      <c r="J2511" s="92" t="str">
        <f>IF(Data!C2516="","",Data!C2516)</f>
        <v/>
      </c>
      <c r="K2511" s="92" t="str">
        <f>IF(Data!D2516="","",Data!D2516)</f>
        <v/>
      </c>
    </row>
    <row r="2512" spans="9:11">
      <c r="I2512" s="92" t="str">
        <f>IF(Data!B2517="","",Data!B2517)</f>
        <v/>
      </c>
      <c r="J2512" s="92" t="str">
        <f>IF(Data!C2517="","",Data!C2517)</f>
        <v/>
      </c>
      <c r="K2512" s="92" t="str">
        <f>IF(Data!D2517="","",Data!D2517)</f>
        <v/>
      </c>
    </row>
    <row r="2513" spans="9:11">
      <c r="I2513" s="92" t="str">
        <f>IF(Data!B2518="","",Data!B2518)</f>
        <v/>
      </c>
      <c r="J2513" s="92" t="str">
        <f>IF(Data!C2518="","",Data!C2518)</f>
        <v/>
      </c>
      <c r="K2513" s="92" t="str">
        <f>IF(Data!D2518="","",Data!D2518)</f>
        <v/>
      </c>
    </row>
    <row r="2514" spans="9:11">
      <c r="I2514" s="92" t="str">
        <f>IF(Data!B2519="","",Data!B2519)</f>
        <v/>
      </c>
      <c r="J2514" s="92" t="str">
        <f>IF(Data!C2519="","",Data!C2519)</f>
        <v/>
      </c>
      <c r="K2514" s="92" t="str">
        <f>IF(Data!D2519="","",Data!D2519)</f>
        <v/>
      </c>
    </row>
    <row r="2515" spans="9:11">
      <c r="I2515" s="92" t="str">
        <f>IF(Data!B2520="","",Data!B2520)</f>
        <v/>
      </c>
      <c r="J2515" s="92" t="str">
        <f>IF(Data!C2520="","",Data!C2520)</f>
        <v/>
      </c>
      <c r="K2515" s="92" t="str">
        <f>IF(Data!D2520="","",Data!D2520)</f>
        <v/>
      </c>
    </row>
    <row r="2516" spans="9:11">
      <c r="I2516" s="92" t="str">
        <f>IF(Data!B2521="","",Data!B2521)</f>
        <v/>
      </c>
      <c r="J2516" s="92" t="str">
        <f>IF(Data!C2521="","",Data!C2521)</f>
        <v/>
      </c>
      <c r="K2516" s="92" t="str">
        <f>IF(Data!D2521="","",Data!D2521)</f>
        <v/>
      </c>
    </row>
    <row r="2517" spans="9:11">
      <c r="I2517" s="92" t="str">
        <f>IF(Data!B2522="","",Data!B2522)</f>
        <v/>
      </c>
      <c r="J2517" s="92" t="str">
        <f>IF(Data!C2522="","",Data!C2522)</f>
        <v/>
      </c>
      <c r="K2517" s="92" t="str">
        <f>IF(Data!D2522="","",Data!D2522)</f>
        <v/>
      </c>
    </row>
    <row r="2518" spans="9:11">
      <c r="I2518" s="92" t="str">
        <f>IF(Data!B2523="","",Data!B2523)</f>
        <v/>
      </c>
      <c r="J2518" s="92" t="str">
        <f>IF(Data!C2523="","",Data!C2523)</f>
        <v/>
      </c>
      <c r="K2518" s="92" t="str">
        <f>IF(Data!D2523="","",Data!D2523)</f>
        <v/>
      </c>
    </row>
    <row r="2519" spans="9:11">
      <c r="I2519" s="92" t="str">
        <f>IF(Data!B2524="","",Data!B2524)</f>
        <v/>
      </c>
      <c r="J2519" s="92" t="str">
        <f>IF(Data!C2524="","",Data!C2524)</f>
        <v/>
      </c>
      <c r="K2519" s="92" t="str">
        <f>IF(Data!D2524="","",Data!D2524)</f>
        <v/>
      </c>
    </row>
    <row r="2520" spans="9:11">
      <c r="I2520" s="92" t="str">
        <f>IF(Data!B2525="","",Data!B2525)</f>
        <v/>
      </c>
      <c r="J2520" s="92" t="str">
        <f>IF(Data!C2525="","",Data!C2525)</f>
        <v/>
      </c>
      <c r="K2520" s="92" t="str">
        <f>IF(Data!D2525="","",Data!D2525)</f>
        <v/>
      </c>
    </row>
    <row r="2521" spans="9:11">
      <c r="I2521" s="92" t="str">
        <f>IF(Data!B2526="","",Data!B2526)</f>
        <v/>
      </c>
      <c r="J2521" s="92" t="str">
        <f>IF(Data!C2526="","",Data!C2526)</f>
        <v/>
      </c>
      <c r="K2521" s="92" t="str">
        <f>IF(Data!D2526="","",Data!D2526)</f>
        <v/>
      </c>
    </row>
    <row r="2522" spans="9:11">
      <c r="I2522" s="92" t="str">
        <f>IF(Data!B2527="","",Data!B2527)</f>
        <v/>
      </c>
      <c r="J2522" s="92" t="str">
        <f>IF(Data!C2527="","",Data!C2527)</f>
        <v/>
      </c>
      <c r="K2522" s="92" t="str">
        <f>IF(Data!D2527="","",Data!D2527)</f>
        <v/>
      </c>
    </row>
    <row r="2523" spans="9:11">
      <c r="I2523" s="92" t="str">
        <f>IF(Data!B2528="","",Data!B2528)</f>
        <v/>
      </c>
      <c r="J2523" s="92" t="str">
        <f>IF(Data!C2528="","",Data!C2528)</f>
        <v/>
      </c>
      <c r="K2523" s="92" t="str">
        <f>IF(Data!D2528="","",Data!D2528)</f>
        <v/>
      </c>
    </row>
    <row r="2524" spans="9:11">
      <c r="I2524" s="92" t="str">
        <f>IF(Data!B2529="","",Data!B2529)</f>
        <v/>
      </c>
      <c r="J2524" s="92" t="str">
        <f>IF(Data!C2529="","",Data!C2529)</f>
        <v/>
      </c>
      <c r="K2524" s="92" t="str">
        <f>IF(Data!D2529="","",Data!D2529)</f>
        <v/>
      </c>
    </row>
    <row r="2525" spans="9:11">
      <c r="I2525" s="92" t="str">
        <f>IF(Data!B2530="","",Data!B2530)</f>
        <v/>
      </c>
      <c r="J2525" s="92" t="str">
        <f>IF(Data!C2530="","",Data!C2530)</f>
        <v/>
      </c>
      <c r="K2525" s="92" t="str">
        <f>IF(Data!D2530="","",Data!D2530)</f>
        <v/>
      </c>
    </row>
    <row r="2526" spans="9:11">
      <c r="I2526" s="92" t="str">
        <f>IF(Data!B2531="","",Data!B2531)</f>
        <v/>
      </c>
      <c r="J2526" s="92" t="str">
        <f>IF(Data!C2531="","",Data!C2531)</f>
        <v/>
      </c>
      <c r="K2526" s="92" t="str">
        <f>IF(Data!D2531="","",Data!D2531)</f>
        <v/>
      </c>
    </row>
    <row r="2527" spans="9:11">
      <c r="I2527" s="92" t="str">
        <f>IF(Data!B2532="","",Data!B2532)</f>
        <v/>
      </c>
      <c r="J2527" s="92" t="str">
        <f>IF(Data!C2532="","",Data!C2532)</f>
        <v/>
      </c>
      <c r="K2527" s="92" t="str">
        <f>IF(Data!D2532="","",Data!D2532)</f>
        <v/>
      </c>
    </row>
    <row r="2528" spans="9:11">
      <c r="I2528" s="92" t="str">
        <f>IF(Data!B2533="","",Data!B2533)</f>
        <v/>
      </c>
      <c r="J2528" s="92" t="str">
        <f>IF(Data!C2533="","",Data!C2533)</f>
        <v/>
      </c>
      <c r="K2528" s="92" t="str">
        <f>IF(Data!D2533="","",Data!D2533)</f>
        <v/>
      </c>
    </row>
    <row r="2529" spans="9:11">
      <c r="I2529" s="92" t="str">
        <f>IF(Data!B2534="","",Data!B2534)</f>
        <v/>
      </c>
      <c r="J2529" s="92" t="str">
        <f>IF(Data!C2534="","",Data!C2534)</f>
        <v/>
      </c>
      <c r="K2529" s="92" t="str">
        <f>IF(Data!D2534="","",Data!D2534)</f>
        <v/>
      </c>
    </row>
    <row r="2530" spans="9:11">
      <c r="I2530" s="92" t="str">
        <f>IF(Data!B2535="","",Data!B2535)</f>
        <v/>
      </c>
      <c r="J2530" s="92" t="str">
        <f>IF(Data!C2535="","",Data!C2535)</f>
        <v/>
      </c>
      <c r="K2530" s="92" t="str">
        <f>IF(Data!D2535="","",Data!D2535)</f>
        <v/>
      </c>
    </row>
    <row r="2531" spans="9:11">
      <c r="I2531" s="92" t="str">
        <f>IF(Data!B2536="","",Data!B2536)</f>
        <v/>
      </c>
      <c r="J2531" s="92" t="str">
        <f>IF(Data!C2536="","",Data!C2536)</f>
        <v/>
      </c>
      <c r="K2531" s="92" t="str">
        <f>IF(Data!D2536="","",Data!D2536)</f>
        <v/>
      </c>
    </row>
    <row r="2532" spans="9:11">
      <c r="I2532" s="92" t="str">
        <f>IF(Data!B2537="","",Data!B2537)</f>
        <v/>
      </c>
      <c r="J2532" s="92" t="str">
        <f>IF(Data!C2537="","",Data!C2537)</f>
        <v/>
      </c>
      <c r="K2532" s="92" t="str">
        <f>IF(Data!D2537="","",Data!D2537)</f>
        <v/>
      </c>
    </row>
    <row r="2533" spans="9:11">
      <c r="I2533" s="92" t="str">
        <f>IF(Data!B2538="","",Data!B2538)</f>
        <v/>
      </c>
      <c r="J2533" s="92" t="str">
        <f>IF(Data!C2538="","",Data!C2538)</f>
        <v/>
      </c>
      <c r="K2533" s="92" t="str">
        <f>IF(Data!D2538="","",Data!D2538)</f>
        <v/>
      </c>
    </row>
    <row r="2534" spans="9:11">
      <c r="I2534" s="92" t="str">
        <f>IF(Data!B2539="","",Data!B2539)</f>
        <v/>
      </c>
      <c r="J2534" s="92" t="str">
        <f>IF(Data!C2539="","",Data!C2539)</f>
        <v/>
      </c>
      <c r="K2534" s="92" t="str">
        <f>IF(Data!D2539="","",Data!D2539)</f>
        <v/>
      </c>
    </row>
    <row r="2535" spans="9:11">
      <c r="I2535" s="92" t="str">
        <f>IF(Data!B2540="","",Data!B2540)</f>
        <v/>
      </c>
      <c r="J2535" s="92" t="str">
        <f>IF(Data!C2540="","",Data!C2540)</f>
        <v/>
      </c>
      <c r="K2535" s="92" t="str">
        <f>IF(Data!D2540="","",Data!D2540)</f>
        <v/>
      </c>
    </row>
    <row r="2536" spans="9:11">
      <c r="I2536" s="92" t="str">
        <f>IF(Data!B2541="","",Data!B2541)</f>
        <v/>
      </c>
      <c r="J2536" s="92" t="str">
        <f>IF(Data!C2541="","",Data!C2541)</f>
        <v/>
      </c>
      <c r="K2536" s="92" t="str">
        <f>IF(Data!D2541="","",Data!D2541)</f>
        <v/>
      </c>
    </row>
    <row r="2537" spans="9:11">
      <c r="I2537" s="92" t="str">
        <f>IF(Data!B2542="","",Data!B2542)</f>
        <v/>
      </c>
      <c r="J2537" s="92" t="str">
        <f>IF(Data!C2542="","",Data!C2542)</f>
        <v/>
      </c>
      <c r="K2537" s="92" t="str">
        <f>IF(Data!D2542="","",Data!D2542)</f>
        <v/>
      </c>
    </row>
    <row r="2538" spans="9:11">
      <c r="I2538" s="92" t="str">
        <f>IF(Data!B2543="","",Data!B2543)</f>
        <v/>
      </c>
      <c r="J2538" s="92" t="str">
        <f>IF(Data!C2543="","",Data!C2543)</f>
        <v/>
      </c>
      <c r="K2538" s="92" t="str">
        <f>IF(Data!D2543="","",Data!D2543)</f>
        <v/>
      </c>
    </row>
    <row r="2539" spans="9:11">
      <c r="I2539" s="92" t="str">
        <f>IF(Data!B2544="","",Data!B2544)</f>
        <v/>
      </c>
      <c r="J2539" s="92" t="str">
        <f>IF(Data!C2544="","",Data!C2544)</f>
        <v/>
      </c>
      <c r="K2539" s="92" t="str">
        <f>IF(Data!D2544="","",Data!D2544)</f>
        <v/>
      </c>
    </row>
    <row r="2540" spans="9:11">
      <c r="I2540" s="92" t="str">
        <f>IF(Data!B2545="","",Data!B2545)</f>
        <v/>
      </c>
      <c r="J2540" s="92" t="str">
        <f>IF(Data!C2545="","",Data!C2545)</f>
        <v/>
      </c>
      <c r="K2540" s="92" t="str">
        <f>IF(Data!D2545="","",Data!D2545)</f>
        <v/>
      </c>
    </row>
    <row r="2541" spans="9:11">
      <c r="I2541" s="92" t="str">
        <f>IF(Data!B2546="","",Data!B2546)</f>
        <v/>
      </c>
      <c r="J2541" s="92" t="str">
        <f>IF(Data!C2546="","",Data!C2546)</f>
        <v/>
      </c>
      <c r="K2541" s="92" t="str">
        <f>IF(Data!D2546="","",Data!D2546)</f>
        <v/>
      </c>
    </row>
    <row r="2542" spans="9:11">
      <c r="I2542" s="92" t="str">
        <f>IF(Data!B2547="","",Data!B2547)</f>
        <v/>
      </c>
      <c r="J2542" s="92" t="str">
        <f>IF(Data!C2547="","",Data!C2547)</f>
        <v/>
      </c>
      <c r="K2542" s="92" t="str">
        <f>IF(Data!D2547="","",Data!D2547)</f>
        <v/>
      </c>
    </row>
    <row r="2543" spans="9:11">
      <c r="I2543" s="92" t="str">
        <f>IF(Data!B2548="","",Data!B2548)</f>
        <v/>
      </c>
      <c r="J2543" s="92" t="str">
        <f>IF(Data!C2548="","",Data!C2548)</f>
        <v/>
      </c>
      <c r="K2543" s="92" t="str">
        <f>IF(Data!D2548="","",Data!D2548)</f>
        <v/>
      </c>
    </row>
    <row r="2544" spans="9:11">
      <c r="I2544" s="92" t="str">
        <f>IF(Data!B2549="","",Data!B2549)</f>
        <v/>
      </c>
      <c r="J2544" s="92" t="str">
        <f>IF(Data!C2549="","",Data!C2549)</f>
        <v/>
      </c>
      <c r="K2544" s="92" t="str">
        <f>IF(Data!D2549="","",Data!D2549)</f>
        <v/>
      </c>
    </row>
    <row r="2545" spans="9:11">
      <c r="I2545" s="92" t="str">
        <f>IF(Data!B2550="","",Data!B2550)</f>
        <v/>
      </c>
      <c r="J2545" s="92" t="str">
        <f>IF(Data!C2550="","",Data!C2550)</f>
        <v/>
      </c>
      <c r="K2545" s="92" t="str">
        <f>IF(Data!D2550="","",Data!D2550)</f>
        <v/>
      </c>
    </row>
    <row r="2546" spans="9:11">
      <c r="I2546" s="92" t="str">
        <f>IF(Data!B2551="","",Data!B2551)</f>
        <v/>
      </c>
      <c r="J2546" s="92" t="str">
        <f>IF(Data!C2551="","",Data!C2551)</f>
        <v/>
      </c>
      <c r="K2546" s="92" t="str">
        <f>IF(Data!D2551="","",Data!D2551)</f>
        <v/>
      </c>
    </row>
    <row r="2547" spans="9:11">
      <c r="I2547" s="92" t="str">
        <f>IF(Data!B2552="","",Data!B2552)</f>
        <v/>
      </c>
      <c r="J2547" s="92" t="str">
        <f>IF(Data!C2552="","",Data!C2552)</f>
        <v/>
      </c>
      <c r="K2547" s="92" t="str">
        <f>IF(Data!D2552="","",Data!D2552)</f>
        <v/>
      </c>
    </row>
    <row r="2548" spans="9:11">
      <c r="I2548" s="92" t="str">
        <f>IF(Data!B2553="","",Data!B2553)</f>
        <v/>
      </c>
      <c r="J2548" s="92" t="str">
        <f>IF(Data!C2553="","",Data!C2553)</f>
        <v/>
      </c>
      <c r="K2548" s="92" t="str">
        <f>IF(Data!D2553="","",Data!D2553)</f>
        <v/>
      </c>
    </row>
    <row r="2549" spans="9:11">
      <c r="I2549" s="92" t="str">
        <f>IF(Data!B2554="","",Data!B2554)</f>
        <v/>
      </c>
      <c r="J2549" s="92" t="str">
        <f>IF(Data!C2554="","",Data!C2554)</f>
        <v/>
      </c>
      <c r="K2549" s="92" t="str">
        <f>IF(Data!D2554="","",Data!D2554)</f>
        <v/>
      </c>
    </row>
    <row r="2550" spans="9:11">
      <c r="I2550" s="92" t="str">
        <f>IF(Data!B2555="","",Data!B2555)</f>
        <v/>
      </c>
      <c r="J2550" s="92" t="str">
        <f>IF(Data!C2555="","",Data!C2555)</f>
        <v/>
      </c>
      <c r="K2550" s="92" t="str">
        <f>IF(Data!D2555="","",Data!D2555)</f>
        <v/>
      </c>
    </row>
    <row r="2551" spans="9:11">
      <c r="I2551" s="92" t="str">
        <f>IF(Data!B2556="","",Data!B2556)</f>
        <v/>
      </c>
      <c r="J2551" s="92" t="str">
        <f>IF(Data!C2556="","",Data!C2556)</f>
        <v/>
      </c>
      <c r="K2551" s="92" t="str">
        <f>IF(Data!D2556="","",Data!D2556)</f>
        <v/>
      </c>
    </row>
    <row r="2552" spans="9:11">
      <c r="I2552" s="92" t="str">
        <f>IF(Data!B2557="","",Data!B2557)</f>
        <v/>
      </c>
      <c r="J2552" s="92" t="str">
        <f>IF(Data!C2557="","",Data!C2557)</f>
        <v/>
      </c>
      <c r="K2552" s="92" t="str">
        <f>IF(Data!D2557="","",Data!D2557)</f>
        <v/>
      </c>
    </row>
    <row r="2553" spans="9:11">
      <c r="I2553" s="92" t="str">
        <f>IF(Data!B2558="","",Data!B2558)</f>
        <v/>
      </c>
      <c r="J2553" s="92" t="str">
        <f>IF(Data!C2558="","",Data!C2558)</f>
        <v/>
      </c>
      <c r="K2553" s="92" t="str">
        <f>IF(Data!D2558="","",Data!D2558)</f>
        <v/>
      </c>
    </row>
    <row r="2554" spans="9:11">
      <c r="I2554" s="92" t="str">
        <f>IF(Data!B2559="","",Data!B2559)</f>
        <v/>
      </c>
      <c r="J2554" s="92" t="str">
        <f>IF(Data!C2559="","",Data!C2559)</f>
        <v/>
      </c>
      <c r="K2554" s="92" t="str">
        <f>IF(Data!D2559="","",Data!D2559)</f>
        <v/>
      </c>
    </row>
    <row r="2555" spans="9:11">
      <c r="I2555" s="92" t="str">
        <f>IF(Data!B2560="","",Data!B2560)</f>
        <v/>
      </c>
      <c r="J2555" s="92" t="str">
        <f>IF(Data!C2560="","",Data!C2560)</f>
        <v/>
      </c>
      <c r="K2555" s="92" t="str">
        <f>IF(Data!D2560="","",Data!D2560)</f>
        <v/>
      </c>
    </row>
    <row r="2556" spans="9:11">
      <c r="I2556" s="92" t="str">
        <f>IF(Data!B2561="","",Data!B2561)</f>
        <v/>
      </c>
      <c r="J2556" s="92" t="str">
        <f>IF(Data!C2561="","",Data!C2561)</f>
        <v/>
      </c>
      <c r="K2556" s="92" t="str">
        <f>IF(Data!D2561="","",Data!D2561)</f>
        <v/>
      </c>
    </row>
    <row r="2557" spans="9:11">
      <c r="I2557" s="92" t="str">
        <f>IF(Data!B2562="","",Data!B2562)</f>
        <v/>
      </c>
      <c r="J2557" s="92" t="str">
        <f>IF(Data!C2562="","",Data!C2562)</f>
        <v/>
      </c>
      <c r="K2557" s="92" t="str">
        <f>IF(Data!D2562="","",Data!D2562)</f>
        <v/>
      </c>
    </row>
    <row r="2558" spans="9:11">
      <c r="I2558" s="92" t="str">
        <f>IF(Data!B2563="","",Data!B2563)</f>
        <v/>
      </c>
      <c r="J2558" s="92" t="str">
        <f>IF(Data!C2563="","",Data!C2563)</f>
        <v/>
      </c>
      <c r="K2558" s="92" t="str">
        <f>IF(Data!D2563="","",Data!D2563)</f>
        <v/>
      </c>
    </row>
    <row r="2559" spans="9:11">
      <c r="I2559" s="92" t="str">
        <f>IF(Data!B2564="","",Data!B2564)</f>
        <v/>
      </c>
      <c r="J2559" s="92" t="str">
        <f>IF(Data!C2564="","",Data!C2564)</f>
        <v/>
      </c>
      <c r="K2559" s="92" t="str">
        <f>IF(Data!D2564="","",Data!D2564)</f>
        <v/>
      </c>
    </row>
    <row r="2560" spans="9:11">
      <c r="I2560" s="92" t="str">
        <f>IF(Data!B2565="","",Data!B2565)</f>
        <v/>
      </c>
      <c r="J2560" s="92" t="str">
        <f>IF(Data!C2565="","",Data!C2565)</f>
        <v/>
      </c>
      <c r="K2560" s="92" t="str">
        <f>IF(Data!D2565="","",Data!D2565)</f>
        <v/>
      </c>
    </row>
    <row r="2561" spans="9:11">
      <c r="I2561" s="92" t="str">
        <f>IF(Data!B2566="","",Data!B2566)</f>
        <v/>
      </c>
      <c r="J2561" s="92" t="str">
        <f>IF(Data!C2566="","",Data!C2566)</f>
        <v/>
      </c>
      <c r="K2561" s="92" t="str">
        <f>IF(Data!D2566="","",Data!D2566)</f>
        <v/>
      </c>
    </row>
    <row r="2562" spans="9:11">
      <c r="I2562" s="92" t="str">
        <f>IF(Data!B2567="","",Data!B2567)</f>
        <v/>
      </c>
      <c r="J2562" s="92" t="str">
        <f>IF(Data!C2567="","",Data!C2567)</f>
        <v/>
      </c>
      <c r="K2562" s="92" t="str">
        <f>IF(Data!D2567="","",Data!D2567)</f>
        <v/>
      </c>
    </row>
    <row r="2563" spans="9:11">
      <c r="I2563" s="92" t="str">
        <f>IF(Data!B2568="","",Data!B2568)</f>
        <v/>
      </c>
      <c r="J2563" s="92" t="str">
        <f>IF(Data!C2568="","",Data!C2568)</f>
        <v/>
      </c>
      <c r="K2563" s="92" t="str">
        <f>IF(Data!D2568="","",Data!D2568)</f>
        <v/>
      </c>
    </row>
    <row r="2564" spans="9:11">
      <c r="I2564" s="92" t="str">
        <f>IF(Data!B2569="","",Data!B2569)</f>
        <v/>
      </c>
      <c r="J2564" s="92" t="str">
        <f>IF(Data!C2569="","",Data!C2569)</f>
        <v/>
      </c>
      <c r="K2564" s="92" t="str">
        <f>IF(Data!D2569="","",Data!D2569)</f>
        <v/>
      </c>
    </row>
    <row r="2565" spans="9:11">
      <c r="I2565" s="92" t="str">
        <f>IF(Data!B2570="","",Data!B2570)</f>
        <v/>
      </c>
      <c r="J2565" s="92" t="str">
        <f>IF(Data!C2570="","",Data!C2570)</f>
        <v/>
      </c>
      <c r="K2565" s="92" t="str">
        <f>IF(Data!D2570="","",Data!D2570)</f>
        <v/>
      </c>
    </row>
    <row r="2566" spans="9:11">
      <c r="I2566" s="92" t="str">
        <f>IF(Data!B2571="","",Data!B2571)</f>
        <v/>
      </c>
      <c r="J2566" s="92" t="str">
        <f>IF(Data!C2571="","",Data!C2571)</f>
        <v/>
      </c>
      <c r="K2566" s="92" t="str">
        <f>IF(Data!D2571="","",Data!D2571)</f>
        <v/>
      </c>
    </row>
    <row r="2567" spans="9:11">
      <c r="I2567" s="92" t="str">
        <f>IF(Data!B2572="","",Data!B2572)</f>
        <v/>
      </c>
      <c r="J2567" s="92" t="str">
        <f>IF(Data!C2572="","",Data!C2572)</f>
        <v/>
      </c>
      <c r="K2567" s="92" t="str">
        <f>IF(Data!D2572="","",Data!D2572)</f>
        <v/>
      </c>
    </row>
    <row r="2568" spans="9:11">
      <c r="I2568" s="92" t="str">
        <f>IF(Data!B2573="","",Data!B2573)</f>
        <v/>
      </c>
      <c r="J2568" s="92" t="str">
        <f>IF(Data!C2573="","",Data!C2573)</f>
        <v/>
      </c>
      <c r="K2568" s="92" t="str">
        <f>IF(Data!D2573="","",Data!D2573)</f>
        <v/>
      </c>
    </row>
    <row r="2569" spans="9:11">
      <c r="I2569" s="92" t="str">
        <f>IF(Data!B2574="","",Data!B2574)</f>
        <v/>
      </c>
      <c r="J2569" s="92" t="str">
        <f>IF(Data!C2574="","",Data!C2574)</f>
        <v/>
      </c>
      <c r="K2569" s="92" t="str">
        <f>IF(Data!D2574="","",Data!D2574)</f>
        <v/>
      </c>
    </row>
    <row r="2570" spans="9:11">
      <c r="I2570" s="92" t="str">
        <f>IF(Data!B2575="","",Data!B2575)</f>
        <v/>
      </c>
      <c r="J2570" s="92" t="str">
        <f>IF(Data!C2575="","",Data!C2575)</f>
        <v/>
      </c>
      <c r="K2570" s="92" t="str">
        <f>IF(Data!D2575="","",Data!D2575)</f>
        <v/>
      </c>
    </row>
    <row r="2571" spans="9:11">
      <c r="I2571" s="92" t="str">
        <f>IF(Data!B2576="","",Data!B2576)</f>
        <v/>
      </c>
      <c r="J2571" s="92" t="str">
        <f>IF(Data!C2576="","",Data!C2576)</f>
        <v/>
      </c>
      <c r="K2571" s="92" t="str">
        <f>IF(Data!D2576="","",Data!D2576)</f>
        <v/>
      </c>
    </row>
    <row r="2572" spans="9:11">
      <c r="I2572" s="92" t="str">
        <f>IF(Data!B2577="","",Data!B2577)</f>
        <v/>
      </c>
      <c r="J2572" s="92" t="str">
        <f>IF(Data!C2577="","",Data!C2577)</f>
        <v/>
      </c>
      <c r="K2572" s="92" t="str">
        <f>IF(Data!D2577="","",Data!D2577)</f>
        <v/>
      </c>
    </row>
    <row r="2573" spans="9:11">
      <c r="I2573" s="92" t="str">
        <f>IF(Data!B2578="","",Data!B2578)</f>
        <v/>
      </c>
      <c r="J2573" s="92" t="str">
        <f>IF(Data!C2578="","",Data!C2578)</f>
        <v/>
      </c>
      <c r="K2573" s="92" t="str">
        <f>IF(Data!D2578="","",Data!D2578)</f>
        <v/>
      </c>
    </row>
    <row r="2574" spans="9:11">
      <c r="I2574" s="92" t="str">
        <f>IF(Data!B2579="","",Data!B2579)</f>
        <v/>
      </c>
      <c r="J2574" s="92" t="str">
        <f>IF(Data!C2579="","",Data!C2579)</f>
        <v/>
      </c>
      <c r="K2574" s="92" t="str">
        <f>IF(Data!D2579="","",Data!D2579)</f>
        <v/>
      </c>
    </row>
    <row r="2575" spans="9:11">
      <c r="I2575" s="92" t="str">
        <f>IF(Data!B2580="","",Data!B2580)</f>
        <v/>
      </c>
      <c r="J2575" s="92" t="str">
        <f>IF(Data!C2580="","",Data!C2580)</f>
        <v/>
      </c>
      <c r="K2575" s="92" t="str">
        <f>IF(Data!D2580="","",Data!D2580)</f>
        <v/>
      </c>
    </row>
    <row r="2576" spans="9:11">
      <c r="I2576" s="92" t="str">
        <f>IF(Data!B2581="","",Data!B2581)</f>
        <v/>
      </c>
      <c r="J2576" s="92" t="str">
        <f>IF(Data!C2581="","",Data!C2581)</f>
        <v/>
      </c>
      <c r="K2576" s="92" t="str">
        <f>IF(Data!D2581="","",Data!D2581)</f>
        <v/>
      </c>
    </row>
    <row r="2577" spans="9:11">
      <c r="I2577" s="92" t="str">
        <f>IF(Data!B2582="","",Data!B2582)</f>
        <v/>
      </c>
      <c r="J2577" s="92" t="str">
        <f>IF(Data!C2582="","",Data!C2582)</f>
        <v/>
      </c>
      <c r="K2577" s="92" t="str">
        <f>IF(Data!D2582="","",Data!D2582)</f>
        <v/>
      </c>
    </row>
    <row r="2578" spans="9:11">
      <c r="I2578" s="92" t="str">
        <f>IF(Data!B2583="","",Data!B2583)</f>
        <v/>
      </c>
      <c r="J2578" s="92" t="str">
        <f>IF(Data!C2583="","",Data!C2583)</f>
        <v/>
      </c>
      <c r="K2578" s="92" t="str">
        <f>IF(Data!D2583="","",Data!D2583)</f>
        <v/>
      </c>
    </row>
    <row r="2579" spans="9:11">
      <c r="I2579" s="92" t="str">
        <f>IF(Data!B2584="","",Data!B2584)</f>
        <v/>
      </c>
      <c r="J2579" s="92" t="str">
        <f>IF(Data!C2584="","",Data!C2584)</f>
        <v/>
      </c>
      <c r="K2579" s="92" t="str">
        <f>IF(Data!D2584="","",Data!D2584)</f>
        <v/>
      </c>
    </row>
    <row r="2580" spans="9:11">
      <c r="I2580" s="92" t="str">
        <f>IF(Data!B2585="","",Data!B2585)</f>
        <v/>
      </c>
      <c r="J2580" s="92" t="str">
        <f>IF(Data!C2585="","",Data!C2585)</f>
        <v/>
      </c>
      <c r="K2580" s="92" t="str">
        <f>IF(Data!D2585="","",Data!D2585)</f>
        <v/>
      </c>
    </row>
    <row r="2581" spans="9:11">
      <c r="I2581" s="92" t="str">
        <f>IF(Data!B2586="","",Data!B2586)</f>
        <v/>
      </c>
      <c r="J2581" s="92" t="str">
        <f>IF(Data!C2586="","",Data!C2586)</f>
        <v/>
      </c>
      <c r="K2581" s="92" t="str">
        <f>IF(Data!D2586="","",Data!D2586)</f>
        <v/>
      </c>
    </row>
    <row r="2582" spans="9:11">
      <c r="I2582" s="92" t="str">
        <f>IF(Data!B2587="","",Data!B2587)</f>
        <v/>
      </c>
      <c r="J2582" s="92" t="str">
        <f>IF(Data!C2587="","",Data!C2587)</f>
        <v/>
      </c>
      <c r="K2582" s="92" t="str">
        <f>IF(Data!D2587="","",Data!D2587)</f>
        <v/>
      </c>
    </row>
    <row r="2583" spans="9:11">
      <c r="I2583" s="92" t="str">
        <f>IF(Data!B2588="","",Data!B2588)</f>
        <v/>
      </c>
      <c r="J2583" s="92" t="str">
        <f>IF(Data!C2588="","",Data!C2588)</f>
        <v/>
      </c>
      <c r="K2583" s="92" t="str">
        <f>IF(Data!D2588="","",Data!D2588)</f>
        <v/>
      </c>
    </row>
    <row r="2584" spans="9:11">
      <c r="I2584" s="92" t="str">
        <f>IF(Data!B2589="","",Data!B2589)</f>
        <v/>
      </c>
      <c r="J2584" s="92" t="str">
        <f>IF(Data!C2589="","",Data!C2589)</f>
        <v/>
      </c>
      <c r="K2584" s="92" t="str">
        <f>IF(Data!D2589="","",Data!D2589)</f>
        <v/>
      </c>
    </row>
    <row r="2585" spans="9:11">
      <c r="I2585" s="92" t="str">
        <f>IF(Data!B2590="","",Data!B2590)</f>
        <v/>
      </c>
      <c r="J2585" s="92" t="str">
        <f>IF(Data!C2590="","",Data!C2590)</f>
        <v/>
      </c>
      <c r="K2585" s="92" t="str">
        <f>IF(Data!D2590="","",Data!D2590)</f>
        <v/>
      </c>
    </row>
    <row r="2586" spans="9:11">
      <c r="I2586" s="92" t="str">
        <f>IF(Data!B2591="","",Data!B2591)</f>
        <v/>
      </c>
      <c r="J2586" s="92" t="str">
        <f>IF(Data!C2591="","",Data!C2591)</f>
        <v/>
      </c>
      <c r="K2586" s="92" t="str">
        <f>IF(Data!D2591="","",Data!D2591)</f>
        <v/>
      </c>
    </row>
    <row r="2587" spans="9:11">
      <c r="I2587" s="92" t="str">
        <f>IF(Data!B2592="","",Data!B2592)</f>
        <v/>
      </c>
      <c r="J2587" s="92" t="str">
        <f>IF(Data!C2592="","",Data!C2592)</f>
        <v/>
      </c>
      <c r="K2587" s="92" t="str">
        <f>IF(Data!D2592="","",Data!D2592)</f>
        <v/>
      </c>
    </row>
    <row r="2588" spans="9:11">
      <c r="I2588" s="92" t="str">
        <f>IF(Data!B2593="","",Data!B2593)</f>
        <v/>
      </c>
      <c r="J2588" s="92" t="str">
        <f>IF(Data!C2593="","",Data!C2593)</f>
        <v/>
      </c>
      <c r="K2588" s="92" t="str">
        <f>IF(Data!D2593="","",Data!D2593)</f>
        <v/>
      </c>
    </row>
    <row r="2589" spans="9:11">
      <c r="I2589" s="92" t="str">
        <f>IF(Data!B2594="","",Data!B2594)</f>
        <v/>
      </c>
      <c r="J2589" s="92" t="str">
        <f>IF(Data!C2594="","",Data!C2594)</f>
        <v/>
      </c>
      <c r="K2589" s="92" t="str">
        <f>IF(Data!D2594="","",Data!D2594)</f>
        <v/>
      </c>
    </row>
    <row r="2590" spans="9:11">
      <c r="I2590" s="92" t="str">
        <f>IF(Data!B2595="","",Data!B2595)</f>
        <v/>
      </c>
      <c r="J2590" s="92" t="str">
        <f>IF(Data!C2595="","",Data!C2595)</f>
        <v/>
      </c>
      <c r="K2590" s="92" t="str">
        <f>IF(Data!D2595="","",Data!D2595)</f>
        <v/>
      </c>
    </row>
    <row r="2591" spans="9:11">
      <c r="I2591" s="92" t="str">
        <f>IF(Data!B2596="","",Data!B2596)</f>
        <v/>
      </c>
      <c r="J2591" s="92" t="str">
        <f>IF(Data!C2596="","",Data!C2596)</f>
        <v/>
      </c>
      <c r="K2591" s="92" t="str">
        <f>IF(Data!D2596="","",Data!D2596)</f>
        <v/>
      </c>
    </row>
    <row r="2592" spans="9:11">
      <c r="I2592" s="92" t="str">
        <f>IF(Data!B2597="","",Data!B2597)</f>
        <v/>
      </c>
      <c r="J2592" s="92" t="str">
        <f>IF(Data!C2597="","",Data!C2597)</f>
        <v/>
      </c>
      <c r="K2592" s="92" t="str">
        <f>IF(Data!D2597="","",Data!D2597)</f>
        <v/>
      </c>
    </row>
    <row r="2593" spans="9:11">
      <c r="I2593" s="92" t="str">
        <f>IF(Data!B2598="","",Data!B2598)</f>
        <v/>
      </c>
      <c r="J2593" s="92" t="str">
        <f>IF(Data!C2598="","",Data!C2598)</f>
        <v/>
      </c>
      <c r="K2593" s="92" t="str">
        <f>IF(Data!D2598="","",Data!D2598)</f>
        <v/>
      </c>
    </row>
    <row r="2594" spans="9:11">
      <c r="I2594" s="92" t="str">
        <f>IF(Data!B2599="","",Data!B2599)</f>
        <v/>
      </c>
      <c r="J2594" s="92" t="str">
        <f>IF(Data!C2599="","",Data!C2599)</f>
        <v/>
      </c>
      <c r="K2594" s="92" t="str">
        <f>IF(Data!D2599="","",Data!D2599)</f>
        <v/>
      </c>
    </row>
    <row r="2595" spans="9:11">
      <c r="I2595" s="92" t="str">
        <f>IF(Data!B2600="","",Data!B2600)</f>
        <v/>
      </c>
      <c r="J2595" s="92" t="str">
        <f>IF(Data!C2600="","",Data!C2600)</f>
        <v/>
      </c>
      <c r="K2595" s="92" t="str">
        <f>IF(Data!D2600="","",Data!D2600)</f>
        <v/>
      </c>
    </row>
    <row r="2596" spans="9:11">
      <c r="I2596" s="92" t="str">
        <f>IF(Data!B2601="","",Data!B2601)</f>
        <v/>
      </c>
      <c r="J2596" s="92" t="str">
        <f>IF(Data!C2601="","",Data!C2601)</f>
        <v/>
      </c>
      <c r="K2596" s="92" t="str">
        <f>IF(Data!D2601="","",Data!D2601)</f>
        <v/>
      </c>
    </row>
    <row r="2597" spans="9:11">
      <c r="I2597" s="92" t="str">
        <f>IF(Data!B2602="","",Data!B2602)</f>
        <v/>
      </c>
      <c r="J2597" s="92" t="str">
        <f>IF(Data!C2602="","",Data!C2602)</f>
        <v/>
      </c>
      <c r="K2597" s="92" t="str">
        <f>IF(Data!D2602="","",Data!D2602)</f>
        <v/>
      </c>
    </row>
    <row r="2598" spans="9:11">
      <c r="I2598" s="92" t="str">
        <f>IF(Data!B2603="","",Data!B2603)</f>
        <v/>
      </c>
      <c r="J2598" s="92" t="str">
        <f>IF(Data!C2603="","",Data!C2603)</f>
        <v/>
      </c>
      <c r="K2598" s="92" t="str">
        <f>IF(Data!D2603="","",Data!D2603)</f>
        <v/>
      </c>
    </row>
    <row r="2599" spans="9:11">
      <c r="I2599" s="92" t="str">
        <f>IF(Data!B2604="","",Data!B2604)</f>
        <v/>
      </c>
      <c r="J2599" s="92" t="str">
        <f>IF(Data!C2604="","",Data!C2604)</f>
        <v/>
      </c>
      <c r="K2599" s="92" t="str">
        <f>IF(Data!D2604="","",Data!D2604)</f>
        <v/>
      </c>
    </row>
    <row r="2600" spans="9:11">
      <c r="I2600" s="92" t="str">
        <f>IF(Data!B2605="","",Data!B2605)</f>
        <v/>
      </c>
      <c r="J2600" s="92" t="str">
        <f>IF(Data!C2605="","",Data!C2605)</f>
        <v/>
      </c>
      <c r="K2600" s="92" t="str">
        <f>IF(Data!D2605="","",Data!D2605)</f>
        <v/>
      </c>
    </row>
    <row r="2601" spans="9:11">
      <c r="I2601" s="92" t="str">
        <f>IF(Data!B2606="","",Data!B2606)</f>
        <v/>
      </c>
      <c r="J2601" s="92" t="str">
        <f>IF(Data!C2606="","",Data!C2606)</f>
        <v/>
      </c>
      <c r="K2601" s="92" t="str">
        <f>IF(Data!D2606="","",Data!D2606)</f>
        <v/>
      </c>
    </row>
    <row r="2602" spans="9:11">
      <c r="I2602" s="92" t="str">
        <f>IF(Data!B2607="","",Data!B2607)</f>
        <v/>
      </c>
      <c r="J2602" s="92" t="str">
        <f>IF(Data!C2607="","",Data!C2607)</f>
        <v/>
      </c>
      <c r="K2602" s="92" t="str">
        <f>IF(Data!D2607="","",Data!D2607)</f>
        <v/>
      </c>
    </row>
    <row r="2603" spans="9:11">
      <c r="I2603" s="92" t="str">
        <f>IF(Data!B2608="","",Data!B2608)</f>
        <v/>
      </c>
      <c r="J2603" s="92" t="str">
        <f>IF(Data!C2608="","",Data!C2608)</f>
        <v/>
      </c>
      <c r="K2603" s="92" t="str">
        <f>IF(Data!D2608="","",Data!D2608)</f>
        <v/>
      </c>
    </row>
    <row r="2604" spans="9:11">
      <c r="I2604" s="92" t="str">
        <f>IF(Data!B2609="","",Data!B2609)</f>
        <v/>
      </c>
      <c r="J2604" s="92" t="str">
        <f>IF(Data!C2609="","",Data!C2609)</f>
        <v/>
      </c>
      <c r="K2604" s="92" t="str">
        <f>IF(Data!D2609="","",Data!D2609)</f>
        <v/>
      </c>
    </row>
    <row r="2605" spans="9:11">
      <c r="I2605" s="92" t="str">
        <f>IF(Data!B2610="","",Data!B2610)</f>
        <v/>
      </c>
      <c r="J2605" s="92" t="str">
        <f>IF(Data!C2610="","",Data!C2610)</f>
        <v/>
      </c>
      <c r="K2605" s="92" t="str">
        <f>IF(Data!D2610="","",Data!D2610)</f>
        <v/>
      </c>
    </row>
    <row r="2606" spans="9:11">
      <c r="I2606" s="92" t="str">
        <f>IF(Data!B2611="","",Data!B2611)</f>
        <v/>
      </c>
      <c r="J2606" s="92" t="str">
        <f>IF(Data!C2611="","",Data!C2611)</f>
        <v/>
      </c>
      <c r="K2606" s="92" t="str">
        <f>IF(Data!D2611="","",Data!D2611)</f>
        <v/>
      </c>
    </row>
    <row r="2607" spans="9:11">
      <c r="I2607" s="92" t="str">
        <f>IF(Data!B2612="","",Data!B2612)</f>
        <v/>
      </c>
      <c r="J2607" s="92" t="str">
        <f>IF(Data!C2612="","",Data!C2612)</f>
        <v/>
      </c>
      <c r="K2607" s="92" t="str">
        <f>IF(Data!D2612="","",Data!D2612)</f>
        <v/>
      </c>
    </row>
    <row r="2608" spans="9:11">
      <c r="I2608" s="92" t="str">
        <f>IF(Data!B2613="","",Data!B2613)</f>
        <v/>
      </c>
      <c r="J2608" s="92" t="str">
        <f>IF(Data!C2613="","",Data!C2613)</f>
        <v/>
      </c>
      <c r="K2608" s="92" t="str">
        <f>IF(Data!D2613="","",Data!D2613)</f>
        <v/>
      </c>
    </row>
    <row r="2609" spans="9:11">
      <c r="I2609" s="92" t="str">
        <f>IF(Data!B2614="","",Data!B2614)</f>
        <v/>
      </c>
      <c r="J2609" s="92" t="str">
        <f>IF(Data!C2614="","",Data!C2614)</f>
        <v/>
      </c>
      <c r="K2609" s="92" t="str">
        <f>IF(Data!D2614="","",Data!D2614)</f>
        <v/>
      </c>
    </row>
    <row r="2610" spans="9:11">
      <c r="I2610" s="92" t="str">
        <f>IF(Data!B2615="","",Data!B2615)</f>
        <v/>
      </c>
      <c r="J2610" s="92" t="str">
        <f>IF(Data!C2615="","",Data!C2615)</f>
        <v/>
      </c>
      <c r="K2610" s="92" t="str">
        <f>IF(Data!D2615="","",Data!D2615)</f>
        <v/>
      </c>
    </row>
    <row r="2611" spans="9:11">
      <c r="I2611" s="92" t="str">
        <f>IF(Data!B2616="","",Data!B2616)</f>
        <v/>
      </c>
      <c r="J2611" s="92" t="str">
        <f>IF(Data!C2616="","",Data!C2616)</f>
        <v/>
      </c>
      <c r="K2611" s="92" t="str">
        <f>IF(Data!D2616="","",Data!D2616)</f>
        <v/>
      </c>
    </row>
    <row r="2612" spans="9:11">
      <c r="I2612" s="92" t="str">
        <f>IF(Data!B2617="","",Data!B2617)</f>
        <v/>
      </c>
      <c r="J2612" s="92" t="str">
        <f>IF(Data!C2617="","",Data!C2617)</f>
        <v/>
      </c>
      <c r="K2612" s="92" t="str">
        <f>IF(Data!D2617="","",Data!D2617)</f>
        <v/>
      </c>
    </row>
    <row r="2613" spans="9:11">
      <c r="I2613" s="92" t="str">
        <f>IF(Data!B2618="","",Data!B2618)</f>
        <v/>
      </c>
      <c r="J2613" s="92" t="str">
        <f>IF(Data!C2618="","",Data!C2618)</f>
        <v/>
      </c>
      <c r="K2613" s="92" t="str">
        <f>IF(Data!D2618="","",Data!D2618)</f>
        <v/>
      </c>
    </row>
    <row r="2614" spans="9:11">
      <c r="I2614" s="92" t="str">
        <f>IF(Data!B2619="","",Data!B2619)</f>
        <v/>
      </c>
      <c r="J2614" s="92" t="str">
        <f>IF(Data!C2619="","",Data!C2619)</f>
        <v/>
      </c>
      <c r="K2614" s="92" t="str">
        <f>IF(Data!D2619="","",Data!D2619)</f>
        <v/>
      </c>
    </row>
    <row r="2615" spans="9:11">
      <c r="I2615" s="92" t="str">
        <f>IF(Data!B2620="","",Data!B2620)</f>
        <v/>
      </c>
      <c r="J2615" s="92" t="str">
        <f>IF(Data!C2620="","",Data!C2620)</f>
        <v/>
      </c>
      <c r="K2615" s="92" t="str">
        <f>IF(Data!D2620="","",Data!D2620)</f>
        <v/>
      </c>
    </row>
    <row r="2616" spans="9:11">
      <c r="I2616" s="92" t="str">
        <f>IF(Data!B2621="","",Data!B2621)</f>
        <v/>
      </c>
      <c r="J2616" s="92" t="str">
        <f>IF(Data!C2621="","",Data!C2621)</f>
        <v/>
      </c>
      <c r="K2616" s="92" t="str">
        <f>IF(Data!D2621="","",Data!D2621)</f>
        <v/>
      </c>
    </row>
    <row r="2617" spans="9:11">
      <c r="I2617" s="92" t="str">
        <f>IF(Data!B2622="","",Data!B2622)</f>
        <v/>
      </c>
      <c r="J2617" s="92" t="str">
        <f>IF(Data!C2622="","",Data!C2622)</f>
        <v/>
      </c>
      <c r="K2617" s="92" t="str">
        <f>IF(Data!D2622="","",Data!D2622)</f>
        <v/>
      </c>
    </row>
    <row r="2618" spans="9:11">
      <c r="I2618" s="92" t="str">
        <f>IF(Data!B2623="","",Data!B2623)</f>
        <v/>
      </c>
      <c r="J2618" s="92" t="str">
        <f>IF(Data!C2623="","",Data!C2623)</f>
        <v/>
      </c>
      <c r="K2618" s="92" t="str">
        <f>IF(Data!D2623="","",Data!D2623)</f>
        <v/>
      </c>
    </row>
    <row r="2619" spans="9:11">
      <c r="I2619" s="92" t="str">
        <f>IF(Data!B2624="","",Data!B2624)</f>
        <v/>
      </c>
      <c r="J2619" s="92" t="str">
        <f>IF(Data!C2624="","",Data!C2624)</f>
        <v/>
      </c>
      <c r="K2619" s="92" t="str">
        <f>IF(Data!D2624="","",Data!D2624)</f>
        <v/>
      </c>
    </row>
    <row r="2620" spans="9:11">
      <c r="I2620" s="92" t="str">
        <f>IF(Data!B2625="","",Data!B2625)</f>
        <v/>
      </c>
      <c r="J2620" s="92" t="str">
        <f>IF(Data!C2625="","",Data!C2625)</f>
        <v/>
      </c>
      <c r="K2620" s="92" t="str">
        <f>IF(Data!D2625="","",Data!D2625)</f>
        <v/>
      </c>
    </row>
    <row r="2621" spans="9:11">
      <c r="I2621" s="92" t="str">
        <f>IF(Data!B2626="","",Data!B2626)</f>
        <v/>
      </c>
      <c r="J2621" s="92" t="str">
        <f>IF(Data!C2626="","",Data!C2626)</f>
        <v/>
      </c>
      <c r="K2621" s="92" t="str">
        <f>IF(Data!D2626="","",Data!D2626)</f>
        <v/>
      </c>
    </row>
    <row r="2622" spans="9:11">
      <c r="I2622" s="92" t="str">
        <f>IF(Data!B2627="","",Data!B2627)</f>
        <v/>
      </c>
      <c r="J2622" s="92" t="str">
        <f>IF(Data!C2627="","",Data!C2627)</f>
        <v/>
      </c>
      <c r="K2622" s="92" t="str">
        <f>IF(Data!D2627="","",Data!D2627)</f>
        <v/>
      </c>
    </row>
    <row r="2623" spans="9:11">
      <c r="I2623" s="92" t="str">
        <f>IF(Data!B2628="","",Data!B2628)</f>
        <v/>
      </c>
      <c r="J2623" s="92" t="str">
        <f>IF(Data!C2628="","",Data!C2628)</f>
        <v/>
      </c>
      <c r="K2623" s="92" t="str">
        <f>IF(Data!D2628="","",Data!D2628)</f>
        <v/>
      </c>
    </row>
    <row r="2624" spans="9:11">
      <c r="I2624" s="92" t="str">
        <f>IF(Data!B2629="","",Data!B2629)</f>
        <v/>
      </c>
      <c r="J2624" s="92" t="str">
        <f>IF(Data!C2629="","",Data!C2629)</f>
        <v/>
      </c>
      <c r="K2624" s="92" t="str">
        <f>IF(Data!D2629="","",Data!D2629)</f>
        <v/>
      </c>
    </row>
    <row r="2625" spans="9:11">
      <c r="I2625" s="92" t="str">
        <f>IF(Data!B2630="","",Data!B2630)</f>
        <v/>
      </c>
      <c r="J2625" s="92" t="str">
        <f>IF(Data!C2630="","",Data!C2630)</f>
        <v/>
      </c>
      <c r="K2625" s="92" t="str">
        <f>IF(Data!D2630="","",Data!D2630)</f>
        <v/>
      </c>
    </row>
    <row r="2626" spans="9:11">
      <c r="I2626" s="92" t="str">
        <f>IF(Data!B2631="","",Data!B2631)</f>
        <v/>
      </c>
      <c r="J2626" s="92" t="str">
        <f>IF(Data!C2631="","",Data!C2631)</f>
        <v/>
      </c>
      <c r="K2626" s="92" t="str">
        <f>IF(Data!D2631="","",Data!D2631)</f>
        <v/>
      </c>
    </row>
    <row r="2627" spans="9:11">
      <c r="I2627" s="92" t="str">
        <f>IF(Data!B2632="","",Data!B2632)</f>
        <v/>
      </c>
      <c r="J2627" s="92" t="str">
        <f>IF(Data!C2632="","",Data!C2632)</f>
        <v/>
      </c>
      <c r="K2627" s="92" t="str">
        <f>IF(Data!D2632="","",Data!D2632)</f>
        <v/>
      </c>
    </row>
    <row r="2628" spans="9:11">
      <c r="I2628" s="92" t="str">
        <f>IF(Data!B2633="","",Data!B2633)</f>
        <v/>
      </c>
      <c r="J2628" s="92" t="str">
        <f>IF(Data!C2633="","",Data!C2633)</f>
        <v/>
      </c>
      <c r="K2628" s="92" t="str">
        <f>IF(Data!D2633="","",Data!D2633)</f>
        <v/>
      </c>
    </row>
    <row r="2629" spans="9:11">
      <c r="I2629" s="92" t="str">
        <f>IF(Data!B2634="","",Data!B2634)</f>
        <v/>
      </c>
      <c r="J2629" s="92" t="str">
        <f>IF(Data!C2634="","",Data!C2634)</f>
        <v/>
      </c>
      <c r="K2629" s="92" t="str">
        <f>IF(Data!D2634="","",Data!D2634)</f>
        <v/>
      </c>
    </row>
    <row r="2630" spans="9:11">
      <c r="I2630" s="92" t="str">
        <f>IF(Data!B2635="","",Data!B2635)</f>
        <v/>
      </c>
      <c r="J2630" s="92" t="str">
        <f>IF(Data!C2635="","",Data!C2635)</f>
        <v/>
      </c>
      <c r="K2630" s="92" t="str">
        <f>IF(Data!D2635="","",Data!D2635)</f>
        <v/>
      </c>
    </row>
    <row r="2631" spans="9:11">
      <c r="I2631" s="92" t="str">
        <f>IF(Data!B2636="","",Data!B2636)</f>
        <v/>
      </c>
      <c r="J2631" s="92" t="str">
        <f>IF(Data!C2636="","",Data!C2636)</f>
        <v/>
      </c>
      <c r="K2631" s="92" t="str">
        <f>IF(Data!D2636="","",Data!D2636)</f>
        <v/>
      </c>
    </row>
    <row r="2632" spans="9:11">
      <c r="I2632" s="92" t="str">
        <f>IF(Data!B2637="","",Data!B2637)</f>
        <v/>
      </c>
      <c r="J2632" s="92" t="str">
        <f>IF(Data!C2637="","",Data!C2637)</f>
        <v/>
      </c>
      <c r="K2632" s="92" t="str">
        <f>IF(Data!D2637="","",Data!D2637)</f>
        <v/>
      </c>
    </row>
    <row r="2633" spans="9:11">
      <c r="I2633" s="92" t="str">
        <f>IF(Data!B2638="","",Data!B2638)</f>
        <v/>
      </c>
      <c r="J2633" s="92" t="str">
        <f>IF(Data!C2638="","",Data!C2638)</f>
        <v/>
      </c>
      <c r="K2633" s="92" t="str">
        <f>IF(Data!D2638="","",Data!D2638)</f>
        <v/>
      </c>
    </row>
    <row r="2634" spans="9:11">
      <c r="I2634" s="92" t="str">
        <f>IF(Data!B2639="","",Data!B2639)</f>
        <v/>
      </c>
      <c r="J2634" s="92" t="str">
        <f>IF(Data!C2639="","",Data!C2639)</f>
        <v/>
      </c>
      <c r="K2634" s="92" t="str">
        <f>IF(Data!D2639="","",Data!D2639)</f>
        <v/>
      </c>
    </row>
    <row r="2635" spans="9:11">
      <c r="I2635" s="92" t="str">
        <f>IF(Data!B2640="","",Data!B2640)</f>
        <v/>
      </c>
      <c r="J2635" s="92" t="str">
        <f>IF(Data!C2640="","",Data!C2640)</f>
        <v/>
      </c>
      <c r="K2635" s="92" t="str">
        <f>IF(Data!D2640="","",Data!D2640)</f>
        <v/>
      </c>
    </row>
    <row r="2636" spans="9:11">
      <c r="I2636" s="92" t="str">
        <f>IF(Data!B2641="","",Data!B2641)</f>
        <v/>
      </c>
      <c r="J2636" s="92" t="str">
        <f>IF(Data!C2641="","",Data!C2641)</f>
        <v/>
      </c>
      <c r="K2636" s="92" t="str">
        <f>IF(Data!D2641="","",Data!D2641)</f>
        <v/>
      </c>
    </row>
    <row r="2637" spans="9:11">
      <c r="I2637" s="92" t="str">
        <f>IF(Data!B2642="","",Data!B2642)</f>
        <v/>
      </c>
      <c r="J2637" s="92" t="str">
        <f>IF(Data!C2642="","",Data!C2642)</f>
        <v/>
      </c>
      <c r="K2637" s="92" t="str">
        <f>IF(Data!D2642="","",Data!D2642)</f>
        <v/>
      </c>
    </row>
    <row r="2638" spans="9:11">
      <c r="I2638" s="92" t="str">
        <f>IF(Data!B2643="","",Data!B2643)</f>
        <v/>
      </c>
      <c r="J2638" s="92" t="str">
        <f>IF(Data!C2643="","",Data!C2643)</f>
        <v/>
      </c>
      <c r="K2638" s="92" t="str">
        <f>IF(Data!D2643="","",Data!D2643)</f>
        <v/>
      </c>
    </row>
    <row r="2639" spans="9:11">
      <c r="I2639" s="92" t="str">
        <f>IF(Data!B2644="","",Data!B2644)</f>
        <v/>
      </c>
      <c r="J2639" s="92" t="str">
        <f>IF(Data!C2644="","",Data!C2644)</f>
        <v/>
      </c>
      <c r="K2639" s="92" t="str">
        <f>IF(Data!D2644="","",Data!D2644)</f>
        <v/>
      </c>
    </row>
    <row r="2640" spans="9:11">
      <c r="I2640" s="92" t="str">
        <f>IF(Data!B2645="","",Data!B2645)</f>
        <v/>
      </c>
      <c r="J2640" s="92" t="str">
        <f>IF(Data!C2645="","",Data!C2645)</f>
        <v/>
      </c>
      <c r="K2640" s="92" t="str">
        <f>IF(Data!D2645="","",Data!D2645)</f>
        <v/>
      </c>
    </row>
    <row r="2641" spans="9:11">
      <c r="I2641" s="92" t="str">
        <f>IF(Data!B2646="","",Data!B2646)</f>
        <v/>
      </c>
      <c r="J2641" s="92" t="str">
        <f>IF(Data!C2646="","",Data!C2646)</f>
        <v/>
      </c>
      <c r="K2641" s="92" t="str">
        <f>IF(Data!D2646="","",Data!D2646)</f>
        <v/>
      </c>
    </row>
    <row r="2642" spans="9:11">
      <c r="I2642" s="92" t="str">
        <f>IF(Data!B2647="","",Data!B2647)</f>
        <v/>
      </c>
      <c r="J2642" s="92" t="str">
        <f>IF(Data!C2647="","",Data!C2647)</f>
        <v/>
      </c>
      <c r="K2642" s="92" t="str">
        <f>IF(Data!D2647="","",Data!D2647)</f>
        <v/>
      </c>
    </row>
    <row r="2643" spans="9:11">
      <c r="I2643" s="92" t="str">
        <f>IF(Data!B2648="","",Data!B2648)</f>
        <v/>
      </c>
      <c r="J2643" s="92" t="str">
        <f>IF(Data!C2648="","",Data!C2648)</f>
        <v/>
      </c>
      <c r="K2643" s="92" t="str">
        <f>IF(Data!D2648="","",Data!D2648)</f>
        <v/>
      </c>
    </row>
    <row r="2644" spans="9:11">
      <c r="I2644" s="92" t="str">
        <f>IF(Data!B2649="","",Data!B2649)</f>
        <v/>
      </c>
      <c r="J2644" s="92" t="str">
        <f>IF(Data!C2649="","",Data!C2649)</f>
        <v/>
      </c>
      <c r="K2644" s="92" t="str">
        <f>IF(Data!D2649="","",Data!D2649)</f>
        <v/>
      </c>
    </row>
    <row r="2645" spans="9:11">
      <c r="I2645" s="92" t="str">
        <f>IF(Data!B2650="","",Data!B2650)</f>
        <v/>
      </c>
      <c r="J2645" s="92" t="str">
        <f>IF(Data!C2650="","",Data!C2650)</f>
        <v/>
      </c>
      <c r="K2645" s="92" t="str">
        <f>IF(Data!D2650="","",Data!D2650)</f>
        <v/>
      </c>
    </row>
    <row r="2646" spans="9:11">
      <c r="I2646" s="92" t="str">
        <f>IF(Data!B2651="","",Data!B2651)</f>
        <v/>
      </c>
      <c r="J2646" s="92" t="str">
        <f>IF(Data!C2651="","",Data!C2651)</f>
        <v/>
      </c>
      <c r="K2646" s="92" t="str">
        <f>IF(Data!D2651="","",Data!D2651)</f>
        <v/>
      </c>
    </row>
    <row r="2647" spans="9:11">
      <c r="I2647" s="92" t="str">
        <f>IF(Data!B2652="","",Data!B2652)</f>
        <v/>
      </c>
      <c r="J2647" s="92" t="str">
        <f>IF(Data!C2652="","",Data!C2652)</f>
        <v/>
      </c>
      <c r="K2647" s="92" t="str">
        <f>IF(Data!D2652="","",Data!D2652)</f>
        <v/>
      </c>
    </row>
    <row r="2648" spans="9:11">
      <c r="I2648" s="92" t="str">
        <f>IF(Data!B2653="","",Data!B2653)</f>
        <v/>
      </c>
      <c r="J2648" s="92" t="str">
        <f>IF(Data!C2653="","",Data!C2653)</f>
        <v/>
      </c>
      <c r="K2648" s="92" t="str">
        <f>IF(Data!D2653="","",Data!D2653)</f>
        <v/>
      </c>
    </row>
    <row r="2649" spans="9:11">
      <c r="I2649" s="92" t="str">
        <f>IF(Data!B2654="","",Data!B2654)</f>
        <v/>
      </c>
      <c r="J2649" s="92" t="str">
        <f>IF(Data!C2654="","",Data!C2654)</f>
        <v/>
      </c>
      <c r="K2649" s="92" t="str">
        <f>IF(Data!D2654="","",Data!D2654)</f>
        <v/>
      </c>
    </row>
    <row r="2650" spans="9:11">
      <c r="I2650" s="92" t="str">
        <f>IF(Data!B2655="","",Data!B2655)</f>
        <v/>
      </c>
      <c r="J2650" s="92" t="str">
        <f>IF(Data!C2655="","",Data!C2655)</f>
        <v/>
      </c>
      <c r="K2650" s="92" t="str">
        <f>IF(Data!D2655="","",Data!D2655)</f>
        <v/>
      </c>
    </row>
    <row r="2651" spans="9:11">
      <c r="I2651" s="92" t="str">
        <f>IF(Data!B2656="","",Data!B2656)</f>
        <v/>
      </c>
      <c r="J2651" s="92" t="str">
        <f>IF(Data!C2656="","",Data!C2656)</f>
        <v/>
      </c>
      <c r="K2651" s="92" t="str">
        <f>IF(Data!D2656="","",Data!D2656)</f>
        <v/>
      </c>
    </row>
    <row r="2652" spans="9:11">
      <c r="I2652" s="92" t="str">
        <f>IF(Data!B2657="","",Data!B2657)</f>
        <v/>
      </c>
      <c r="J2652" s="92" t="str">
        <f>IF(Data!C2657="","",Data!C2657)</f>
        <v/>
      </c>
      <c r="K2652" s="92" t="str">
        <f>IF(Data!D2657="","",Data!D2657)</f>
        <v/>
      </c>
    </row>
    <row r="2653" spans="9:11">
      <c r="I2653" s="92" t="str">
        <f>IF(Data!B2658="","",Data!B2658)</f>
        <v/>
      </c>
      <c r="J2653" s="92" t="str">
        <f>IF(Data!C2658="","",Data!C2658)</f>
        <v/>
      </c>
      <c r="K2653" s="92" t="str">
        <f>IF(Data!D2658="","",Data!D2658)</f>
        <v/>
      </c>
    </row>
    <row r="2654" spans="9:11">
      <c r="I2654" s="92" t="str">
        <f>IF(Data!B2659="","",Data!B2659)</f>
        <v/>
      </c>
      <c r="J2654" s="92" t="str">
        <f>IF(Data!C2659="","",Data!C2659)</f>
        <v/>
      </c>
      <c r="K2654" s="92" t="str">
        <f>IF(Data!D2659="","",Data!D2659)</f>
        <v/>
      </c>
    </row>
    <row r="2655" spans="9:11">
      <c r="I2655" s="92" t="str">
        <f>IF(Data!B2660="","",Data!B2660)</f>
        <v/>
      </c>
      <c r="J2655" s="92" t="str">
        <f>IF(Data!C2660="","",Data!C2660)</f>
        <v/>
      </c>
      <c r="K2655" s="92" t="str">
        <f>IF(Data!D2660="","",Data!D2660)</f>
        <v/>
      </c>
    </row>
    <row r="2656" spans="9:11">
      <c r="I2656" s="92" t="str">
        <f>IF(Data!B2661="","",Data!B2661)</f>
        <v/>
      </c>
      <c r="J2656" s="92" t="str">
        <f>IF(Data!C2661="","",Data!C2661)</f>
        <v/>
      </c>
      <c r="K2656" s="92" t="str">
        <f>IF(Data!D2661="","",Data!D2661)</f>
        <v/>
      </c>
    </row>
    <row r="2657" spans="9:11">
      <c r="I2657" s="92" t="str">
        <f>IF(Data!B2662="","",Data!B2662)</f>
        <v/>
      </c>
      <c r="J2657" s="92" t="str">
        <f>IF(Data!C2662="","",Data!C2662)</f>
        <v/>
      </c>
      <c r="K2657" s="92" t="str">
        <f>IF(Data!D2662="","",Data!D2662)</f>
        <v/>
      </c>
    </row>
    <row r="2658" spans="9:11">
      <c r="I2658" s="92" t="str">
        <f>IF(Data!B2663="","",Data!B2663)</f>
        <v/>
      </c>
      <c r="J2658" s="92" t="str">
        <f>IF(Data!C2663="","",Data!C2663)</f>
        <v/>
      </c>
      <c r="K2658" s="92" t="str">
        <f>IF(Data!D2663="","",Data!D2663)</f>
        <v/>
      </c>
    </row>
    <row r="2659" spans="9:11">
      <c r="I2659" s="92" t="str">
        <f>IF(Data!B2664="","",Data!B2664)</f>
        <v/>
      </c>
      <c r="J2659" s="92" t="str">
        <f>IF(Data!C2664="","",Data!C2664)</f>
        <v/>
      </c>
      <c r="K2659" s="92" t="str">
        <f>IF(Data!D2664="","",Data!D2664)</f>
        <v/>
      </c>
    </row>
    <row r="2660" spans="9:11">
      <c r="I2660" s="92" t="str">
        <f>IF(Data!B2665="","",Data!B2665)</f>
        <v/>
      </c>
      <c r="J2660" s="92" t="str">
        <f>IF(Data!C2665="","",Data!C2665)</f>
        <v/>
      </c>
      <c r="K2660" s="92" t="str">
        <f>IF(Data!D2665="","",Data!D2665)</f>
        <v/>
      </c>
    </row>
    <row r="2661" spans="9:11">
      <c r="I2661" s="92" t="str">
        <f>IF(Data!B2666="","",Data!B2666)</f>
        <v/>
      </c>
      <c r="J2661" s="92" t="str">
        <f>IF(Data!C2666="","",Data!C2666)</f>
        <v/>
      </c>
      <c r="K2661" s="92" t="str">
        <f>IF(Data!D2666="","",Data!D2666)</f>
        <v/>
      </c>
    </row>
    <row r="2662" spans="9:11">
      <c r="I2662" s="92" t="str">
        <f>IF(Data!B2667="","",Data!B2667)</f>
        <v/>
      </c>
      <c r="J2662" s="92" t="str">
        <f>IF(Data!C2667="","",Data!C2667)</f>
        <v/>
      </c>
      <c r="K2662" s="92" t="str">
        <f>IF(Data!D2667="","",Data!D2667)</f>
        <v/>
      </c>
    </row>
    <row r="2663" spans="9:11">
      <c r="I2663" s="92" t="str">
        <f>IF(Data!B2668="","",Data!B2668)</f>
        <v/>
      </c>
      <c r="J2663" s="92" t="str">
        <f>IF(Data!C2668="","",Data!C2668)</f>
        <v/>
      </c>
      <c r="K2663" s="92" t="str">
        <f>IF(Data!D2668="","",Data!D2668)</f>
        <v/>
      </c>
    </row>
    <row r="2664" spans="9:11">
      <c r="I2664" s="92" t="str">
        <f>IF(Data!B2669="","",Data!B2669)</f>
        <v/>
      </c>
      <c r="J2664" s="92" t="str">
        <f>IF(Data!C2669="","",Data!C2669)</f>
        <v/>
      </c>
      <c r="K2664" s="92" t="str">
        <f>IF(Data!D2669="","",Data!D2669)</f>
        <v/>
      </c>
    </row>
    <row r="2665" spans="9:11">
      <c r="I2665" s="92" t="str">
        <f>IF(Data!B2670="","",Data!B2670)</f>
        <v/>
      </c>
      <c r="J2665" s="92" t="str">
        <f>IF(Data!C2670="","",Data!C2670)</f>
        <v/>
      </c>
      <c r="K2665" s="92" t="str">
        <f>IF(Data!D2670="","",Data!D2670)</f>
        <v/>
      </c>
    </row>
    <row r="2666" spans="9:11">
      <c r="I2666" s="92" t="str">
        <f>IF(Data!B2671="","",Data!B2671)</f>
        <v/>
      </c>
      <c r="J2666" s="92" t="str">
        <f>IF(Data!C2671="","",Data!C2671)</f>
        <v/>
      </c>
      <c r="K2666" s="92" t="str">
        <f>IF(Data!D2671="","",Data!D2671)</f>
        <v/>
      </c>
    </row>
    <row r="2667" spans="9:11">
      <c r="I2667" s="92" t="str">
        <f>IF(Data!B2672="","",Data!B2672)</f>
        <v/>
      </c>
      <c r="J2667" s="92" t="str">
        <f>IF(Data!C2672="","",Data!C2672)</f>
        <v/>
      </c>
      <c r="K2667" s="92" t="str">
        <f>IF(Data!D2672="","",Data!D2672)</f>
        <v/>
      </c>
    </row>
    <row r="2668" spans="9:11">
      <c r="I2668" s="92" t="str">
        <f>IF(Data!B2673="","",Data!B2673)</f>
        <v/>
      </c>
      <c r="J2668" s="92" t="str">
        <f>IF(Data!C2673="","",Data!C2673)</f>
        <v/>
      </c>
      <c r="K2668" s="92" t="str">
        <f>IF(Data!D2673="","",Data!D2673)</f>
        <v/>
      </c>
    </row>
    <row r="2669" spans="9:11">
      <c r="I2669" s="92" t="str">
        <f>IF(Data!B2674="","",Data!B2674)</f>
        <v/>
      </c>
      <c r="J2669" s="92" t="str">
        <f>IF(Data!C2674="","",Data!C2674)</f>
        <v/>
      </c>
      <c r="K2669" s="92" t="str">
        <f>IF(Data!D2674="","",Data!D2674)</f>
        <v/>
      </c>
    </row>
    <row r="2670" spans="9:11">
      <c r="I2670" s="92" t="str">
        <f>IF(Data!B2675="","",Data!B2675)</f>
        <v/>
      </c>
      <c r="J2670" s="92" t="str">
        <f>IF(Data!C2675="","",Data!C2675)</f>
        <v/>
      </c>
      <c r="K2670" s="92" t="str">
        <f>IF(Data!D2675="","",Data!D2675)</f>
        <v/>
      </c>
    </row>
    <row r="2671" spans="9:11">
      <c r="I2671" s="92" t="str">
        <f>IF(Data!B2676="","",Data!B2676)</f>
        <v/>
      </c>
      <c r="J2671" s="92" t="str">
        <f>IF(Data!C2676="","",Data!C2676)</f>
        <v/>
      </c>
      <c r="K2671" s="92" t="str">
        <f>IF(Data!D2676="","",Data!D2676)</f>
        <v/>
      </c>
    </row>
    <row r="2672" spans="9:11">
      <c r="I2672" s="92" t="str">
        <f>IF(Data!B2677="","",Data!B2677)</f>
        <v/>
      </c>
      <c r="J2672" s="92" t="str">
        <f>IF(Data!C2677="","",Data!C2677)</f>
        <v/>
      </c>
      <c r="K2672" s="92" t="str">
        <f>IF(Data!D2677="","",Data!D2677)</f>
        <v/>
      </c>
    </row>
    <row r="2673" spans="9:11">
      <c r="I2673" s="92" t="str">
        <f>IF(Data!B2678="","",Data!B2678)</f>
        <v/>
      </c>
      <c r="J2673" s="92" t="str">
        <f>IF(Data!C2678="","",Data!C2678)</f>
        <v/>
      </c>
      <c r="K2673" s="92" t="str">
        <f>IF(Data!D2678="","",Data!D2678)</f>
        <v/>
      </c>
    </row>
    <row r="2674" spans="9:11">
      <c r="I2674" s="92" t="str">
        <f>IF(Data!B2679="","",Data!B2679)</f>
        <v/>
      </c>
      <c r="J2674" s="92" t="str">
        <f>IF(Data!C2679="","",Data!C2679)</f>
        <v/>
      </c>
      <c r="K2674" s="92" t="str">
        <f>IF(Data!D2679="","",Data!D2679)</f>
        <v/>
      </c>
    </row>
    <row r="2675" spans="9:11">
      <c r="I2675" s="92" t="str">
        <f>IF(Data!B2680="","",Data!B2680)</f>
        <v/>
      </c>
      <c r="J2675" s="92" t="str">
        <f>IF(Data!C2680="","",Data!C2680)</f>
        <v/>
      </c>
      <c r="K2675" s="92" t="str">
        <f>IF(Data!D2680="","",Data!D2680)</f>
        <v/>
      </c>
    </row>
    <row r="2676" spans="9:11">
      <c r="I2676" s="92" t="str">
        <f>IF(Data!B2681="","",Data!B2681)</f>
        <v/>
      </c>
      <c r="J2676" s="92" t="str">
        <f>IF(Data!C2681="","",Data!C2681)</f>
        <v/>
      </c>
      <c r="K2676" s="92" t="str">
        <f>IF(Data!D2681="","",Data!D2681)</f>
        <v/>
      </c>
    </row>
    <row r="2677" spans="9:11">
      <c r="I2677" s="92" t="str">
        <f>IF(Data!B2682="","",Data!B2682)</f>
        <v/>
      </c>
      <c r="J2677" s="92" t="str">
        <f>IF(Data!C2682="","",Data!C2682)</f>
        <v/>
      </c>
      <c r="K2677" s="92" t="str">
        <f>IF(Data!D2682="","",Data!D2682)</f>
        <v/>
      </c>
    </row>
    <row r="2678" spans="9:11">
      <c r="I2678" s="92" t="str">
        <f>IF(Data!B2683="","",Data!B2683)</f>
        <v/>
      </c>
      <c r="J2678" s="92" t="str">
        <f>IF(Data!C2683="","",Data!C2683)</f>
        <v/>
      </c>
      <c r="K2678" s="92" t="str">
        <f>IF(Data!D2683="","",Data!D2683)</f>
        <v/>
      </c>
    </row>
    <row r="2679" spans="9:11">
      <c r="I2679" s="92" t="str">
        <f>IF(Data!B2684="","",Data!B2684)</f>
        <v/>
      </c>
      <c r="J2679" s="92" t="str">
        <f>IF(Data!C2684="","",Data!C2684)</f>
        <v/>
      </c>
      <c r="K2679" s="92" t="str">
        <f>IF(Data!D2684="","",Data!D2684)</f>
        <v/>
      </c>
    </row>
    <row r="2680" spans="9:11">
      <c r="I2680" s="92" t="str">
        <f>IF(Data!B2685="","",Data!B2685)</f>
        <v/>
      </c>
      <c r="J2680" s="92" t="str">
        <f>IF(Data!C2685="","",Data!C2685)</f>
        <v/>
      </c>
      <c r="K2680" s="92" t="str">
        <f>IF(Data!D2685="","",Data!D2685)</f>
        <v/>
      </c>
    </row>
    <row r="2681" spans="9:11">
      <c r="I2681" s="92" t="str">
        <f>IF(Data!B2686="","",Data!B2686)</f>
        <v/>
      </c>
      <c r="J2681" s="92" t="str">
        <f>IF(Data!C2686="","",Data!C2686)</f>
        <v/>
      </c>
      <c r="K2681" s="92" t="str">
        <f>IF(Data!D2686="","",Data!D2686)</f>
        <v/>
      </c>
    </row>
    <row r="2682" spans="9:11">
      <c r="I2682" s="92" t="str">
        <f>IF(Data!B2687="","",Data!B2687)</f>
        <v/>
      </c>
      <c r="J2682" s="92" t="str">
        <f>IF(Data!C2687="","",Data!C2687)</f>
        <v/>
      </c>
      <c r="K2682" s="92" t="str">
        <f>IF(Data!D2687="","",Data!D2687)</f>
        <v/>
      </c>
    </row>
    <row r="2683" spans="9:11">
      <c r="I2683" s="92" t="str">
        <f>IF(Data!B2688="","",Data!B2688)</f>
        <v/>
      </c>
      <c r="J2683" s="92" t="str">
        <f>IF(Data!C2688="","",Data!C2688)</f>
        <v/>
      </c>
      <c r="K2683" s="92" t="str">
        <f>IF(Data!D2688="","",Data!D2688)</f>
        <v/>
      </c>
    </row>
    <row r="2684" spans="9:11">
      <c r="I2684" s="92" t="str">
        <f>IF(Data!B2689="","",Data!B2689)</f>
        <v/>
      </c>
      <c r="J2684" s="92" t="str">
        <f>IF(Data!C2689="","",Data!C2689)</f>
        <v/>
      </c>
      <c r="K2684" s="92" t="str">
        <f>IF(Data!D2689="","",Data!D2689)</f>
        <v/>
      </c>
    </row>
    <row r="2685" spans="9:11">
      <c r="I2685" s="92" t="str">
        <f>IF(Data!B2690="","",Data!B2690)</f>
        <v/>
      </c>
      <c r="J2685" s="92" t="str">
        <f>IF(Data!C2690="","",Data!C2690)</f>
        <v/>
      </c>
      <c r="K2685" s="92" t="str">
        <f>IF(Data!D2690="","",Data!D2690)</f>
        <v/>
      </c>
    </row>
    <row r="2686" spans="9:11">
      <c r="I2686" s="92" t="str">
        <f>IF(Data!B2691="","",Data!B2691)</f>
        <v/>
      </c>
      <c r="J2686" s="92" t="str">
        <f>IF(Data!C2691="","",Data!C2691)</f>
        <v/>
      </c>
      <c r="K2686" s="92" t="str">
        <f>IF(Data!D2691="","",Data!D2691)</f>
        <v/>
      </c>
    </row>
    <row r="2687" spans="9:11">
      <c r="I2687" s="92" t="str">
        <f>IF(Data!B2692="","",Data!B2692)</f>
        <v/>
      </c>
      <c r="J2687" s="92" t="str">
        <f>IF(Data!C2692="","",Data!C2692)</f>
        <v/>
      </c>
      <c r="K2687" s="92" t="str">
        <f>IF(Data!D2692="","",Data!D2692)</f>
        <v/>
      </c>
    </row>
    <row r="2688" spans="9:11">
      <c r="I2688" s="92" t="str">
        <f>IF(Data!B2693="","",Data!B2693)</f>
        <v/>
      </c>
      <c r="J2688" s="92" t="str">
        <f>IF(Data!C2693="","",Data!C2693)</f>
        <v/>
      </c>
      <c r="K2688" s="92" t="str">
        <f>IF(Data!D2693="","",Data!D2693)</f>
        <v/>
      </c>
    </row>
    <row r="2689" spans="9:11">
      <c r="I2689" s="92" t="str">
        <f>IF(Data!B2694="","",Data!B2694)</f>
        <v/>
      </c>
      <c r="J2689" s="92" t="str">
        <f>IF(Data!C2694="","",Data!C2694)</f>
        <v/>
      </c>
      <c r="K2689" s="92" t="str">
        <f>IF(Data!D2694="","",Data!D2694)</f>
        <v/>
      </c>
    </row>
    <row r="2690" spans="9:11">
      <c r="I2690" s="92" t="str">
        <f>IF(Data!B2695="","",Data!B2695)</f>
        <v/>
      </c>
      <c r="J2690" s="92" t="str">
        <f>IF(Data!C2695="","",Data!C2695)</f>
        <v/>
      </c>
      <c r="K2690" s="92" t="str">
        <f>IF(Data!D2695="","",Data!D2695)</f>
        <v/>
      </c>
    </row>
    <row r="2691" spans="9:11">
      <c r="I2691" s="92" t="str">
        <f>IF(Data!B2696="","",Data!B2696)</f>
        <v/>
      </c>
      <c r="J2691" s="92" t="str">
        <f>IF(Data!C2696="","",Data!C2696)</f>
        <v/>
      </c>
      <c r="K2691" s="92" t="str">
        <f>IF(Data!D2696="","",Data!D2696)</f>
        <v/>
      </c>
    </row>
    <row r="2692" spans="9:11">
      <c r="I2692" s="92" t="str">
        <f>IF(Data!B2697="","",Data!B2697)</f>
        <v/>
      </c>
      <c r="J2692" s="92" t="str">
        <f>IF(Data!C2697="","",Data!C2697)</f>
        <v/>
      </c>
      <c r="K2692" s="92" t="str">
        <f>IF(Data!D2697="","",Data!D2697)</f>
        <v/>
      </c>
    </row>
    <row r="2693" spans="9:11">
      <c r="I2693" s="92" t="str">
        <f>IF(Data!B2698="","",Data!B2698)</f>
        <v/>
      </c>
      <c r="J2693" s="92" t="str">
        <f>IF(Data!C2698="","",Data!C2698)</f>
        <v/>
      </c>
      <c r="K2693" s="92" t="str">
        <f>IF(Data!D2698="","",Data!D2698)</f>
        <v/>
      </c>
    </row>
    <row r="2694" spans="9:11">
      <c r="I2694" s="92" t="str">
        <f>IF(Data!B2699="","",Data!B2699)</f>
        <v/>
      </c>
      <c r="J2694" s="92" t="str">
        <f>IF(Data!C2699="","",Data!C2699)</f>
        <v/>
      </c>
      <c r="K2694" s="92" t="str">
        <f>IF(Data!D2699="","",Data!D2699)</f>
        <v/>
      </c>
    </row>
    <row r="2695" spans="9:11">
      <c r="I2695" s="92" t="str">
        <f>IF(Data!B2700="","",Data!B2700)</f>
        <v/>
      </c>
      <c r="J2695" s="92" t="str">
        <f>IF(Data!C2700="","",Data!C2700)</f>
        <v/>
      </c>
      <c r="K2695" s="92" t="str">
        <f>IF(Data!D2700="","",Data!D2700)</f>
        <v/>
      </c>
    </row>
    <row r="2696" spans="9:11">
      <c r="I2696" s="92" t="str">
        <f>IF(Data!B2701="","",Data!B2701)</f>
        <v/>
      </c>
      <c r="J2696" s="92" t="str">
        <f>IF(Data!C2701="","",Data!C2701)</f>
        <v/>
      </c>
      <c r="K2696" s="92" t="str">
        <f>IF(Data!D2701="","",Data!D2701)</f>
        <v/>
      </c>
    </row>
    <row r="2697" spans="9:11">
      <c r="I2697" s="92" t="str">
        <f>IF(Data!B2702="","",Data!B2702)</f>
        <v/>
      </c>
      <c r="J2697" s="92" t="str">
        <f>IF(Data!C2702="","",Data!C2702)</f>
        <v/>
      </c>
      <c r="K2697" s="92" t="str">
        <f>IF(Data!D2702="","",Data!D2702)</f>
        <v/>
      </c>
    </row>
    <row r="2698" spans="9:11">
      <c r="I2698" s="92" t="str">
        <f>IF(Data!B2703="","",Data!B2703)</f>
        <v/>
      </c>
      <c r="J2698" s="92" t="str">
        <f>IF(Data!C2703="","",Data!C2703)</f>
        <v/>
      </c>
      <c r="K2698" s="92" t="str">
        <f>IF(Data!D2703="","",Data!D2703)</f>
        <v/>
      </c>
    </row>
    <row r="2699" spans="9:11">
      <c r="I2699" s="92" t="str">
        <f>IF(Data!B2704="","",Data!B2704)</f>
        <v/>
      </c>
      <c r="J2699" s="92" t="str">
        <f>IF(Data!C2704="","",Data!C2704)</f>
        <v/>
      </c>
      <c r="K2699" s="92" t="str">
        <f>IF(Data!D2704="","",Data!D2704)</f>
        <v/>
      </c>
    </row>
    <row r="2700" spans="9:11">
      <c r="I2700" s="92" t="str">
        <f>IF(Data!B2705="","",Data!B2705)</f>
        <v/>
      </c>
      <c r="J2700" s="92" t="str">
        <f>IF(Data!C2705="","",Data!C2705)</f>
        <v/>
      </c>
      <c r="K2700" s="92" t="str">
        <f>IF(Data!D2705="","",Data!D2705)</f>
        <v/>
      </c>
    </row>
    <row r="2701" spans="9:11">
      <c r="I2701" s="92" t="str">
        <f>IF(Data!B2706="","",Data!B2706)</f>
        <v/>
      </c>
      <c r="J2701" s="92" t="str">
        <f>IF(Data!C2706="","",Data!C2706)</f>
        <v/>
      </c>
      <c r="K2701" s="92" t="str">
        <f>IF(Data!D2706="","",Data!D2706)</f>
        <v/>
      </c>
    </row>
    <row r="2702" spans="9:11">
      <c r="I2702" s="92" t="str">
        <f>IF(Data!B2707="","",Data!B2707)</f>
        <v/>
      </c>
      <c r="J2702" s="92" t="str">
        <f>IF(Data!C2707="","",Data!C2707)</f>
        <v/>
      </c>
      <c r="K2702" s="92" t="str">
        <f>IF(Data!D2707="","",Data!D2707)</f>
        <v/>
      </c>
    </row>
    <row r="2703" spans="9:11">
      <c r="I2703" s="92" t="str">
        <f>IF(Data!B2708="","",Data!B2708)</f>
        <v/>
      </c>
      <c r="J2703" s="92" t="str">
        <f>IF(Data!C2708="","",Data!C2708)</f>
        <v/>
      </c>
      <c r="K2703" s="92" t="str">
        <f>IF(Data!D2708="","",Data!D2708)</f>
        <v/>
      </c>
    </row>
    <row r="2704" spans="9:11">
      <c r="I2704" s="92" t="str">
        <f>IF(Data!B2709="","",Data!B2709)</f>
        <v/>
      </c>
      <c r="J2704" s="92" t="str">
        <f>IF(Data!C2709="","",Data!C2709)</f>
        <v/>
      </c>
      <c r="K2704" s="92" t="str">
        <f>IF(Data!D2709="","",Data!D2709)</f>
        <v/>
      </c>
    </row>
    <row r="2705" spans="9:11">
      <c r="I2705" s="92" t="str">
        <f>IF(Data!B2710="","",Data!B2710)</f>
        <v/>
      </c>
      <c r="J2705" s="92" t="str">
        <f>IF(Data!C2710="","",Data!C2710)</f>
        <v/>
      </c>
      <c r="K2705" s="92" t="str">
        <f>IF(Data!D2710="","",Data!D2710)</f>
        <v/>
      </c>
    </row>
    <row r="2706" spans="9:11">
      <c r="I2706" s="92" t="str">
        <f>IF(Data!B2711="","",Data!B2711)</f>
        <v/>
      </c>
      <c r="J2706" s="92" t="str">
        <f>IF(Data!C2711="","",Data!C2711)</f>
        <v/>
      </c>
      <c r="K2706" s="92" t="str">
        <f>IF(Data!D2711="","",Data!D2711)</f>
        <v/>
      </c>
    </row>
    <row r="2707" spans="9:11">
      <c r="I2707" s="92" t="str">
        <f>IF(Data!B2712="","",Data!B2712)</f>
        <v/>
      </c>
      <c r="J2707" s="92" t="str">
        <f>IF(Data!C2712="","",Data!C2712)</f>
        <v/>
      </c>
      <c r="K2707" s="92" t="str">
        <f>IF(Data!D2712="","",Data!D2712)</f>
        <v/>
      </c>
    </row>
    <row r="2708" spans="9:11">
      <c r="I2708" s="92" t="str">
        <f>IF(Data!B2713="","",Data!B2713)</f>
        <v/>
      </c>
      <c r="J2708" s="92" t="str">
        <f>IF(Data!C2713="","",Data!C2713)</f>
        <v/>
      </c>
      <c r="K2708" s="92" t="str">
        <f>IF(Data!D2713="","",Data!D2713)</f>
        <v/>
      </c>
    </row>
    <row r="2709" spans="9:11">
      <c r="I2709" s="92" t="str">
        <f>IF(Data!B2714="","",Data!B2714)</f>
        <v/>
      </c>
      <c r="J2709" s="92" t="str">
        <f>IF(Data!C2714="","",Data!C2714)</f>
        <v/>
      </c>
      <c r="K2709" s="92" t="str">
        <f>IF(Data!D2714="","",Data!D2714)</f>
        <v/>
      </c>
    </row>
    <row r="2710" spans="9:11">
      <c r="I2710" s="92" t="str">
        <f>IF(Data!B2715="","",Data!B2715)</f>
        <v/>
      </c>
      <c r="J2710" s="92" t="str">
        <f>IF(Data!C2715="","",Data!C2715)</f>
        <v/>
      </c>
      <c r="K2710" s="92" t="str">
        <f>IF(Data!D2715="","",Data!D2715)</f>
        <v/>
      </c>
    </row>
    <row r="2711" spans="9:11">
      <c r="I2711" s="92" t="str">
        <f>IF(Data!B2716="","",Data!B2716)</f>
        <v/>
      </c>
      <c r="J2711" s="92" t="str">
        <f>IF(Data!C2716="","",Data!C2716)</f>
        <v/>
      </c>
      <c r="K2711" s="92" t="str">
        <f>IF(Data!D2716="","",Data!D2716)</f>
        <v/>
      </c>
    </row>
    <row r="2712" spans="9:11">
      <c r="I2712" s="92" t="str">
        <f>IF(Data!B2717="","",Data!B2717)</f>
        <v/>
      </c>
      <c r="J2712" s="92" t="str">
        <f>IF(Data!C2717="","",Data!C2717)</f>
        <v/>
      </c>
      <c r="K2712" s="92" t="str">
        <f>IF(Data!D2717="","",Data!D2717)</f>
        <v/>
      </c>
    </row>
    <row r="2713" spans="9:11">
      <c r="I2713" s="92" t="str">
        <f>IF(Data!B2718="","",Data!B2718)</f>
        <v/>
      </c>
      <c r="J2713" s="92" t="str">
        <f>IF(Data!C2718="","",Data!C2718)</f>
        <v/>
      </c>
      <c r="K2713" s="92" t="str">
        <f>IF(Data!D2718="","",Data!D2718)</f>
        <v/>
      </c>
    </row>
    <row r="2714" spans="9:11">
      <c r="I2714" s="92" t="str">
        <f>IF(Data!B2719="","",Data!B2719)</f>
        <v/>
      </c>
      <c r="J2714" s="92" t="str">
        <f>IF(Data!C2719="","",Data!C2719)</f>
        <v/>
      </c>
      <c r="K2714" s="92" t="str">
        <f>IF(Data!D2719="","",Data!D2719)</f>
        <v/>
      </c>
    </row>
    <row r="2715" spans="9:11">
      <c r="I2715" s="92" t="str">
        <f>IF(Data!B2720="","",Data!B2720)</f>
        <v/>
      </c>
      <c r="J2715" s="92" t="str">
        <f>IF(Data!C2720="","",Data!C2720)</f>
        <v/>
      </c>
      <c r="K2715" s="92" t="str">
        <f>IF(Data!D2720="","",Data!D2720)</f>
        <v/>
      </c>
    </row>
    <row r="2716" spans="9:11">
      <c r="I2716" s="92" t="str">
        <f>IF(Data!B2721="","",Data!B2721)</f>
        <v/>
      </c>
      <c r="J2716" s="92" t="str">
        <f>IF(Data!C2721="","",Data!C2721)</f>
        <v/>
      </c>
      <c r="K2716" s="92" t="str">
        <f>IF(Data!D2721="","",Data!D2721)</f>
        <v/>
      </c>
    </row>
    <row r="2717" spans="9:11">
      <c r="I2717" s="92" t="str">
        <f>IF(Data!B2722="","",Data!B2722)</f>
        <v/>
      </c>
      <c r="J2717" s="92" t="str">
        <f>IF(Data!C2722="","",Data!C2722)</f>
        <v/>
      </c>
      <c r="K2717" s="92" t="str">
        <f>IF(Data!D2722="","",Data!D2722)</f>
        <v/>
      </c>
    </row>
    <row r="2718" spans="9:11">
      <c r="I2718" s="92" t="str">
        <f>IF(Data!B2723="","",Data!B2723)</f>
        <v/>
      </c>
      <c r="J2718" s="92" t="str">
        <f>IF(Data!C2723="","",Data!C2723)</f>
        <v/>
      </c>
      <c r="K2718" s="92" t="str">
        <f>IF(Data!D2723="","",Data!D2723)</f>
        <v/>
      </c>
    </row>
    <row r="2719" spans="9:11">
      <c r="I2719" s="92" t="str">
        <f>IF(Data!B2724="","",Data!B2724)</f>
        <v/>
      </c>
      <c r="J2719" s="92" t="str">
        <f>IF(Data!C2724="","",Data!C2724)</f>
        <v/>
      </c>
      <c r="K2719" s="92" t="str">
        <f>IF(Data!D2724="","",Data!D2724)</f>
        <v/>
      </c>
    </row>
    <row r="2720" spans="9:11">
      <c r="I2720" s="92" t="str">
        <f>IF(Data!B2725="","",Data!B2725)</f>
        <v/>
      </c>
      <c r="J2720" s="92" t="str">
        <f>IF(Data!C2725="","",Data!C2725)</f>
        <v/>
      </c>
      <c r="K2720" s="92" t="str">
        <f>IF(Data!D2725="","",Data!D2725)</f>
        <v/>
      </c>
    </row>
    <row r="2721" spans="9:11">
      <c r="I2721" s="92" t="str">
        <f>IF(Data!B2726="","",Data!B2726)</f>
        <v/>
      </c>
      <c r="J2721" s="92" t="str">
        <f>IF(Data!C2726="","",Data!C2726)</f>
        <v/>
      </c>
      <c r="K2721" s="92" t="str">
        <f>IF(Data!D2726="","",Data!D2726)</f>
        <v/>
      </c>
    </row>
    <row r="2722" spans="9:11">
      <c r="I2722" s="92" t="str">
        <f>IF(Data!B2727="","",Data!B2727)</f>
        <v/>
      </c>
      <c r="J2722" s="92" t="str">
        <f>IF(Data!C2727="","",Data!C2727)</f>
        <v/>
      </c>
      <c r="K2722" s="92" t="str">
        <f>IF(Data!D2727="","",Data!D2727)</f>
        <v/>
      </c>
    </row>
    <row r="2723" spans="9:11">
      <c r="I2723" s="92" t="str">
        <f>IF(Data!B2728="","",Data!B2728)</f>
        <v/>
      </c>
      <c r="J2723" s="92" t="str">
        <f>IF(Data!C2728="","",Data!C2728)</f>
        <v/>
      </c>
      <c r="K2723" s="92" t="str">
        <f>IF(Data!D2728="","",Data!D2728)</f>
        <v/>
      </c>
    </row>
    <row r="2724" spans="9:11">
      <c r="I2724" s="92" t="str">
        <f>IF(Data!B2729="","",Data!B2729)</f>
        <v/>
      </c>
      <c r="J2724" s="92" t="str">
        <f>IF(Data!C2729="","",Data!C2729)</f>
        <v/>
      </c>
      <c r="K2724" s="92" t="str">
        <f>IF(Data!D2729="","",Data!D2729)</f>
        <v/>
      </c>
    </row>
    <row r="2725" spans="9:11">
      <c r="I2725" s="92" t="str">
        <f>IF(Data!B2730="","",Data!B2730)</f>
        <v/>
      </c>
      <c r="J2725" s="92" t="str">
        <f>IF(Data!C2730="","",Data!C2730)</f>
        <v/>
      </c>
      <c r="K2725" s="92" t="str">
        <f>IF(Data!D2730="","",Data!D2730)</f>
        <v/>
      </c>
    </row>
    <row r="2726" spans="9:11">
      <c r="I2726" s="92" t="str">
        <f>IF(Data!B2731="","",Data!B2731)</f>
        <v/>
      </c>
      <c r="J2726" s="92" t="str">
        <f>IF(Data!C2731="","",Data!C2731)</f>
        <v/>
      </c>
      <c r="K2726" s="92" t="str">
        <f>IF(Data!D2731="","",Data!D2731)</f>
        <v/>
      </c>
    </row>
    <row r="2727" spans="9:11">
      <c r="I2727" s="92" t="str">
        <f>IF(Data!B2732="","",Data!B2732)</f>
        <v/>
      </c>
      <c r="J2727" s="92" t="str">
        <f>IF(Data!C2732="","",Data!C2732)</f>
        <v/>
      </c>
      <c r="K2727" s="92" t="str">
        <f>IF(Data!D2732="","",Data!D2732)</f>
        <v/>
      </c>
    </row>
    <row r="2728" spans="9:11">
      <c r="I2728" s="92" t="str">
        <f>IF(Data!B2733="","",Data!B2733)</f>
        <v/>
      </c>
      <c r="J2728" s="92" t="str">
        <f>IF(Data!C2733="","",Data!C2733)</f>
        <v/>
      </c>
      <c r="K2728" s="92" t="str">
        <f>IF(Data!D2733="","",Data!D2733)</f>
        <v/>
      </c>
    </row>
    <row r="2729" spans="9:11">
      <c r="I2729" s="92" t="str">
        <f>IF(Data!B2734="","",Data!B2734)</f>
        <v/>
      </c>
      <c r="J2729" s="92" t="str">
        <f>IF(Data!C2734="","",Data!C2734)</f>
        <v/>
      </c>
      <c r="K2729" s="92" t="str">
        <f>IF(Data!D2734="","",Data!D2734)</f>
        <v/>
      </c>
    </row>
    <row r="2730" spans="9:11">
      <c r="I2730" s="92" t="str">
        <f>IF(Data!B2735="","",Data!B2735)</f>
        <v/>
      </c>
      <c r="J2730" s="92" t="str">
        <f>IF(Data!C2735="","",Data!C2735)</f>
        <v/>
      </c>
      <c r="K2730" s="92" t="str">
        <f>IF(Data!D2735="","",Data!D2735)</f>
        <v/>
      </c>
    </row>
    <row r="2731" spans="9:11">
      <c r="I2731" s="92" t="str">
        <f>IF(Data!B2736="","",Data!B2736)</f>
        <v/>
      </c>
      <c r="J2731" s="92" t="str">
        <f>IF(Data!C2736="","",Data!C2736)</f>
        <v/>
      </c>
      <c r="K2731" s="92" t="str">
        <f>IF(Data!D2736="","",Data!D2736)</f>
        <v/>
      </c>
    </row>
    <row r="2732" spans="9:11">
      <c r="I2732" s="92" t="str">
        <f>IF(Data!B2737="","",Data!B2737)</f>
        <v/>
      </c>
      <c r="J2732" s="92" t="str">
        <f>IF(Data!C2737="","",Data!C2737)</f>
        <v/>
      </c>
      <c r="K2732" s="92" t="str">
        <f>IF(Data!D2737="","",Data!D2737)</f>
        <v/>
      </c>
    </row>
    <row r="2733" spans="9:11">
      <c r="I2733" s="92" t="str">
        <f>IF(Data!B2738="","",Data!B2738)</f>
        <v/>
      </c>
      <c r="J2733" s="92" t="str">
        <f>IF(Data!C2738="","",Data!C2738)</f>
        <v/>
      </c>
      <c r="K2733" s="92" t="str">
        <f>IF(Data!D2738="","",Data!D2738)</f>
        <v/>
      </c>
    </row>
    <row r="2734" spans="9:11">
      <c r="I2734" s="92" t="str">
        <f>IF(Data!B2739="","",Data!B2739)</f>
        <v/>
      </c>
      <c r="J2734" s="92" t="str">
        <f>IF(Data!C2739="","",Data!C2739)</f>
        <v/>
      </c>
      <c r="K2734" s="92" t="str">
        <f>IF(Data!D2739="","",Data!D2739)</f>
        <v/>
      </c>
    </row>
    <row r="2735" spans="9:11">
      <c r="I2735" s="92" t="str">
        <f>IF(Data!B2740="","",Data!B2740)</f>
        <v/>
      </c>
      <c r="J2735" s="92" t="str">
        <f>IF(Data!C2740="","",Data!C2740)</f>
        <v/>
      </c>
      <c r="K2735" s="92" t="str">
        <f>IF(Data!D2740="","",Data!D2740)</f>
        <v/>
      </c>
    </row>
    <row r="2736" spans="9:11">
      <c r="I2736" s="92" t="str">
        <f>IF(Data!B2741="","",Data!B2741)</f>
        <v/>
      </c>
      <c r="J2736" s="92" t="str">
        <f>IF(Data!C2741="","",Data!C2741)</f>
        <v/>
      </c>
      <c r="K2736" s="92" t="str">
        <f>IF(Data!D2741="","",Data!D2741)</f>
        <v/>
      </c>
    </row>
    <row r="2737" spans="9:11">
      <c r="I2737" s="92" t="str">
        <f>IF(Data!B2742="","",Data!B2742)</f>
        <v/>
      </c>
      <c r="J2737" s="92" t="str">
        <f>IF(Data!C2742="","",Data!C2742)</f>
        <v/>
      </c>
      <c r="K2737" s="92" t="str">
        <f>IF(Data!D2742="","",Data!D2742)</f>
        <v/>
      </c>
    </row>
    <row r="2738" spans="9:11">
      <c r="I2738" s="92" t="str">
        <f>IF(Data!B2743="","",Data!B2743)</f>
        <v/>
      </c>
      <c r="J2738" s="92" t="str">
        <f>IF(Data!C2743="","",Data!C2743)</f>
        <v/>
      </c>
      <c r="K2738" s="92" t="str">
        <f>IF(Data!D2743="","",Data!D2743)</f>
        <v/>
      </c>
    </row>
    <row r="2739" spans="9:11">
      <c r="I2739" s="92" t="str">
        <f>IF(Data!B2744="","",Data!B2744)</f>
        <v/>
      </c>
      <c r="J2739" s="92" t="str">
        <f>IF(Data!C2744="","",Data!C2744)</f>
        <v/>
      </c>
      <c r="K2739" s="92" t="str">
        <f>IF(Data!D2744="","",Data!D2744)</f>
        <v/>
      </c>
    </row>
    <row r="2740" spans="9:11">
      <c r="I2740" s="92" t="str">
        <f>IF(Data!B2745="","",Data!B2745)</f>
        <v/>
      </c>
      <c r="J2740" s="92" t="str">
        <f>IF(Data!C2745="","",Data!C2745)</f>
        <v/>
      </c>
      <c r="K2740" s="92" t="str">
        <f>IF(Data!D2745="","",Data!D2745)</f>
        <v/>
      </c>
    </row>
    <row r="2741" spans="9:11">
      <c r="I2741" s="92" t="str">
        <f>IF(Data!B2746="","",Data!B2746)</f>
        <v/>
      </c>
      <c r="J2741" s="92" t="str">
        <f>IF(Data!C2746="","",Data!C2746)</f>
        <v/>
      </c>
      <c r="K2741" s="92" t="str">
        <f>IF(Data!D2746="","",Data!D2746)</f>
        <v/>
      </c>
    </row>
    <row r="2742" spans="9:11">
      <c r="I2742" s="92" t="str">
        <f>IF(Data!B2747="","",Data!B2747)</f>
        <v/>
      </c>
      <c r="J2742" s="92" t="str">
        <f>IF(Data!C2747="","",Data!C2747)</f>
        <v/>
      </c>
      <c r="K2742" s="92" t="str">
        <f>IF(Data!D2747="","",Data!D2747)</f>
        <v/>
      </c>
    </row>
    <row r="2743" spans="9:11">
      <c r="I2743" s="92" t="str">
        <f>IF(Data!B2748="","",Data!B2748)</f>
        <v/>
      </c>
      <c r="J2743" s="92" t="str">
        <f>IF(Data!C2748="","",Data!C2748)</f>
        <v/>
      </c>
      <c r="K2743" s="92" t="str">
        <f>IF(Data!D2748="","",Data!D2748)</f>
        <v/>
      </c>
    </row>
    <row r="2744" spans="9:11">
      <c r="I2744" s="92" t="str">
        <f>IF(Data!B2749="","",Data!B2749)</f>
        <v/>
      </c>
      <c r="J2744" s="92" t="str">
        <f>IF(Data!C2749="","",Data!C2749)</f>
        <v/>
      </c>
      <c r="K2744" s="92" t="str">
        <f>IF(Data!D2749="","",Data!D2749)</f>
        <v/>
      </c>
    </row>
    <row r="2745" spans="9:11">
      <c r="I2745" s="92" t="str">
        <f>IF(Data!B2750="","",Data!B2750)</f>
        <v/>
      </c>
      <c r="J2745" s="92" t="str">
        <f>IF(Data!C2750="","",Data!C2750)</f>
        <v/>
      </c>
      <c r="K2745" s="92" t="str">
        <f>IF(Data!D2750="","",Data!D2750)</f>
        <v/>
      </c>
    </row>
    <row r="2746" spans="9:11">
      <c r="I2746" s="92" t="str">
        <f>IF(Data!B2751="","",Data!B2751)</f>
        <v/>
      </c>
      <c r="J2746" s="92" t="str">
        <f>IF(Data!C2751="","",Data!C2751)</f>
        <v/>
      </c>
      <c r="K2746" s="92" t="str">
        <f>IF(Data!D2751="","",Data!D2751)</f>
        <v/>
      </c>
    </row>
    <row r="2747" spans="9:11">
      <c r="I2747" s="92" t="str">
        <f>IF(Data!B2752="","",Data!B2752)</f>
        <v/>
      </c>
      <c r="J2747" s="92" t="str">
        <f>IF(Data!C2752="","",Data!C2752)</f>
        <v/>
      </c>
      <c r="K2747" s="92" t="str">
        <f>IF(Data!D2752="","",Data!D2752)</f>
        <v/>
      </c>
    </row>
    <row r="2748" spans="9:11">
      <c r="I2748" s="92" t="str">
        <f>IF(Data!B2753="","",Data!B2753)</f>
        <v/>
      </c>
      <c r="J2748" s="92" t="str">
        <f>IF(Data!C2753="","",Data!C2753)</f>
        <v/>
      </c>
      <c r="K2748" s="92" t="str">
        <f>IF(Data!D2753="","",Data!D2753)</f>
        <v/>
      </c>
    </row>
    <row r="2749" spans="9:11">
      <c r="I2749" s="92" t="str">
        <f>IF(Data!B2754="","",Data!B2754)</f>
        <v/>
      </c>
      <c r="J2749" s="92" t="str">
        <f>IF(Data!C2754="","",Data!C2754)</f>
        <v/>
      </c>
      <c r="K2749" s="92" t="str">
        <f>IF(Data!D2754="","",Data!D2754)</f>
        <v/>
      </c>
    </row>
    <row r="2750" spans="9:11">
      <c r="I2750" s="92" t="str">
        <f>IF(Data!B2755="","",Data!B2755)</f>
        <v/>
      </c>
      <c r="J2750" s="92" t="str">
        <f>IF(Data!C2755="","",Data!C2755)</f>
        <v/>
      </c>
      <c r="K2750" s="92" t="str">
        <f>IF(Data!D2755="","",Data!D2755)</f>
        <v/>
      </c>
    </row>
    <row r="2751" spans="9:11">
      <c r="I2751" s="92" t="str">
        <f>IF(Data!B2756="","",Data!B2756)</f>
        <v/>
      </c>
      <c r="J2751" s="92" t="str">
        <f>IF(Data!C2756="","",Data!C2756)</f>
        <v/>
      </c>
      <c r="K2751" s="92" t="str">
        <f>IF(Data!D2756="","",Data!D2756)</f>
        <v/>
      </c>
    </row>
    <row r="2752" spans="9:11">
      <c r="I2752" s="92" t="str">
        <f>IF(Data!B2757="","",Data!B2757)</f>
        <v/>
      </c>
      <c r="J2752" s="92" t="str">
        <f>IF(Data!C2757="","",Data!C2757)</f>
        <v/>
      </c>
      <c r="K2752" s="92" t="str">
        <f>IF(Data!D2757="","",Data!D2757)</f>
        <v/>
      </c>
    </row>
    <row r="2753" spans="9:11">
      <c r="I2753" s="92" t="str">
        <f>IF(Data!B2758="","",Data!B2758)</f>
        <v/>
      </c>
      <c r="J2753" s="92" t="str">
        <f>IF(Data!C2758="","",Data!C2758)</f>
        <v/>
      </c>
      <c r="K2753" s="92" t="str">
        <f>IF(Data!D2758="","",Data!D2758)</f>
        <v/>
      </c>
    </row>
    <row r="2754" spans="9:11">
      <c r="I2754" s="92" t="str">
        <f>IF(Data!B2759="","",Data!B2759)</f>
        <v/>
      </c>
      <c r="J2754" s="92" t="str">
        <f>IF(Data!C2759="","",Data!C2759)</f>
        <v/>
      </c>
      <c r="K2754" s="92" t="str">
        <f>IF(Data!D2759="","",Data!D2759)</f>
        <v/>
      </c>
    </row>
    <row r="2755" spans="9:11">
      <c r="I2755" s="92" t="str">
        <f>IF(Data!B2760="","",Data!B2760)</f>
        <v/>
      </c>
      <c r="J2755" s="92" t="str">
        <f>IF(Data!C2760="","",Data!C2760)</f>
        <v/>
      </c>
      <c r="K2755" s="92" t="str">
        <f>IF(Data!D2760="","",Data!D2760)</f>
        <v/>
      </c>
    </row>
    <row r="2756" spans="9:11">
      <c r="I2756" s="92" t="str">
        <f>IF(Data!B2761="","",Data!B2761)</f>
        <v/>
      </c>
      <c r="J2756" s="92" t="str">
        <f>IF(Data!C2761="","",Data!C2761)</f>
        <v/>
      </c>
      <c r="K2756" s="92" t="str">
        <f>IF(Data!D2761="","",Data!D2761)</f>
        <v/>
      </c>
    </row>
    <row r="2757" spans="9:11">
      <c r="I2757" s="92" t="str">
        <f>IF(Data!B2762="","",Data!B2762)</f>
        <v/>
      </c>
      <c r="J2757" s="92" t="str">
        <f>IF(Data!C2762="","",Data!C2762)</f>
        <v/>
      </c>
      <c r="K2757" s="92" t="str">
        <f>IF(Data!D2762="","",Data!D2762)</f>
        <v/>
      </c>
    </row>
    <row r="2758" spans="9:11">
      <c r="I2758" s="92" t="str">
        <f>IF(Data!B2763="","",Data!B2763)</f>
        <v/>
      </c>
      <c r="J2758" s="92" t="str">
        <f>IF(Data!C2763="","",Data!C2763)</f>
        <v/>
      </c>
      <c r="K2758" s="92" t="str">
        <f>IF(Data!D2763="","",Data!D2763)</f>
        <v/>
      </c>
    </row>
    <row r="2759" spans="9:11">
      <c r="I2759" s="92" t="str">
        <f>IF(Data!B2764="","",Data!B2764)</f>
        <v/>
      </c>
      <c r="J2759" s="92" t="str">
        <f>IF(Data!C2764="","",Data!C2764)</f>
        <v/>
      </c>
      <c r="K2759" s="92" t="str">
        <f>IF(Data!D2764="","",Data!D2764)</f>
        <v/>
      </c>
    </row>
    <row r="2760" spans="9:11">
      <c r="I2760" s="92" t="str">
        <f>IF(Data!B2765="","",Data!B2765)</f>
        <v/>
      </c>
      <c r="J2760" s="92" t="str">
        <f>IF(Data!C2765="","",Data!C2765)</f>
        <v/>
      </c>
      <c r="K2760" s="92" t="str">
        <f>IF(Data!D2765="","",Data!D2765)</f>
        <v/>
      </c>
    </row>
    <row r="2761" spans="9:11">
      <c r="I2761" s="92" t="str">
        <f>IF(Data!B2766="","",Data!B2766)</f>
        <v/>
      </c>
      <c r="J2761" s="92" t="str">
        <f>IF(Data!C2766="","",Data!C2766)</f>
        <v/>
      </c>
      <c r="K2761" s="92" t="str">
        <f>IF(Data!D2766="","",Data!D2766)</f>
        <v/>
      </c>
    </row>
    <row r="2762" spans="9:11">
      <c r="I2762" s="92" t="str">
        <f>IF(Data!B2767="","",Data!B2767)</f>
        <v/>
      </c>
      <c r="J2762" s="92" t="str">
        <f>IF(Data!C2767="","",Data!C2767)</f>
        <v/>
      </c>
      <c r="K2762" s="92" t="str">
        <f>IF(Data!D2767="","",Data!D2767)</f>
        <v/>
      </c>
    </row>
    <row r="2763" spans="9:11">
      <c r="I2763" s="92" t="str">
        <f>IF(Data!B2768="","",Data!B2768)</f>
        <v/>
      </c>
      <c r="J2763" s="92" t="str">
        <f>IF(Data!C2768="","",Data!C2768)</f>
        <v/>
      </c>
      <c r="K2763" s="92" t="str">
        <f>IF(Data!D2768="","",Data!D2768)</f>
        <v/>
      </c>
    </row>
    <row r="2764" spans="9:11">
      <c r="I2764" s="92" t="str">
        <f>IF(Data!B2769="","",Data!B2769)</f>
        <v/>
      </c>
      <c r="J2764" s="92" t="str">
        <f>IF(Data!C2769="","",Data!C2769)</f>
        <v/>
      </c>
      <c r="K2764" s="92" t="str">
        <f>IF(Data!D2769="","",Data!D2769)</f>
        <v/>
      </c>
    </row>
    <row r="2765" spans="9:11">
      <c r="I2765" s="92" t="str">
        <f>IF(Data!B2770="","",Data!B2770)</f>
        <v/>
      </c>
      <c r="J2765" s="92" t="str">
        <f>IF(Data!C2770="","",Data!C2770)</f>
        <v/>
      </c>
      <c r="K2765" s="92" t="str">
        <f>IF(Data!D2770="","",Data!D2770)</f>
        <v/>
      </c>
    </row>
    <row r="2766" spans="9:11">
      <c r="I2766" s="92" t="str">
        <f>IF(Data!B2771="","",Data!B2771)</f>
        <v/>
      </c>
      <c r="J2766" s="92" t="str">
        <f>IF(Data!C2771="","",Data!C2771)</f>
        <v/>
      </c>
      <c r="K2766" s="92" t="str">
        <f>IF(Data!D2771="","",Data!D2771)</f>
        <v/>
      </c>
    </row>
    <row r="2767" spans="9:11">
      <c r="I2767" s="92" t="str">
        <f>IF(Data!B2772="","",Data!B2772)</f>
        <v/>
      </c>
      <c r="J2767" s="92" t="str">
        <f>IF(Data!C2772="","",Data!C2772)</f>
        <v/>
      </c>
      <c r="K2767" s="92" t="str">
        <f>IF(Data!D2772="","",Data!D2772)</f>
        <v/>
      </c>
    </row>
    <row r="2768" spans="9:11">
      <c r="I2768" s="92" t="str">
        <f>IF(Data!B2773="","",Data!B2773)</f>
        <v/>
      </c>
      <c r="J2768" s="92" t="str">
        <f>IF(Data!C2773="","",Data!C2773)</f>
        <v/>
      </c>
      <c r="K2768" s="92" t="str">
        <f>IF(Data!D2773="","",Data!D2773)</f>
        <v/>
      </c>
    </row>
    <row r="2769" spans="9:11">
      <c r="I2769" s="92" t="str">
        <f>IF(Data!B2774="","",Data!B2774)</f>
        <v/>
      </c>
      <c r="J2769" s="92" t="str">
        <f>IF(Data!C2774="","",Data!C2774)</f>
        <v/>
      </c>
      <c r="K2769" s="92" t="str">
        <f>IF(Data!D2774="","",Data!D2774)</f>
        <v/>
      </c>
    </row>
    <row r="2770" spans="9:11">
      <c r="I2770" s="92" t="str">
        <f>IF(Data!B2775="","",Data!B2775)</f>
        <v/>
      </c>
      <c r="J2770" s="92" t="str">
        <f>IF(Data!C2775="","",Data!C2775)</f>
        <v/>
      </c>
      <c r="K2770" s="92" t="str">
        <f>IF(Data!D2775="","",Data!D2775)</f>
        <v/>
      </c>
    </row>
    <row r="2771" spans="9:11">
      <c r="I2771" s="92" t="str">
        <f>IF(Data!B2776="","",Data!B2776)</f>
        <v/>
      </c>
      <c r="J2771" s="92" t="str">
        <f>IF(Data!C2776="","",Data!C2776)</f>
        <v/>
      </c>
      <c r="K2771" s="92" t="str">
        <f>IF(Data!D2776="","",Data!D2776)</f>
        <v/>
      </c>
    </row>
    <row r="2772" spans="9:11">
      <c r="I2772" s="92" t="str">
        <f>IF(Data!B2777="","",Data!B2777)</f>
        <v/>
      </c>
      <c r="J2772" s="92" t="str">
        <f>IF(Data!C2777="","",Data!C2777)</f>
        <v/>
      </c>
      <c r="K2772" s="92" t="str">
        <f>IF(Data!D2777="","",Data!D2777)</f>
        <v/>
      </c>
    </row>
    <row r="2773" spans="9:11">
      <c r="I2773" s="92" t="str">
        <f>IF(Data!B2778="","",Data!B2778)</f>
        <v/>
      </c>
      <c r="J2773" s="92" t="str">
        <f>IF(Data!C2778="","",Data!C2778)</f>
        <v/>
      </c>
      <c r="K2773" s="92" t="str">
        <f>IF(Data!D2778="","",Data!D2778)</f>
        <v/>
      </c>
    </row>
    <row r="2774" spans="9:11">
      <c r="I2774" s="92" t="str">
        <f>IF(Data!B2779="","",Data!B2779)</f>
        <v/>
      </c>
      <c r="J2774" s="92" t="str">
        <f>IF(Data!C2779="","",Data!C2779)</f>
        <v/>
      </c>
      <c r="K2774" s="92" t="str">
        <f>IF(Data!D2779="","",Data!D2779)</f>
        <v/>
      </c>
    </row>
    <row r="2775" spans="9:11">
      <c r="I2775" s="92" t="str">
        <f>IF(Data!B2780="","",Data!B2780)</f>
        <v/>
      </c>
      <c r="J2775" s="92" t="str">
        <f>IF(Data!C2780="","",Data!C2780)</f>
        <v/>
      </c>
      <c r="K2775" s="92" t="str">
        <f>IF(Data!D2780="","",Data!D2780)</f>
        <v/>
      </c>
    </row>
    <row r="2776" spans="9:11">
      <c r="I2776" s="92" t="str">
        <f>IF(Data!B2781="","",Data!B2781)</f>
        <v/>
      </c>
      <c r="J2776" s="92" t="str">
        <f>IF(Data!C2781="","",Data!C2781)</f>
        <v/>
      </c>
      <c r="K2776" s="92" t="str">
        <f>IF(Data!D2781="","",Data!D2781)</f>
        <v/>
      </c>
    </row>
    <row r="2777" spans="9:11">
      <c r="I2777" s="92" t="str">
        <f>IF(Data!B2782="","",Data!B2782)</f>
        <v/>
      </c>
      <c r="J2777" s="92" t="str">
        <f>IF(Data!C2782="","",Data!C2782)</f>
        <v/>
      </c>
      <c r="K2777" s="92" t="str">
        <f>IF(Data!D2782="","",Data!D2782)</f>
        <v/>
      </c>
    </row>
    <row r="2778" spans="9:11">
      <c r="I2778" s="92" t="str">
        <f>IF(Data!B2783="","",Data!B2783)</f>
        <v/>
      </c>
      <c r="J2778" s="92" t="str">
        <f>IF(Data!C2783="","",Data!C2783)</f>
        <v/>
      </c>
      <c r="K2778" s="92" t="str">
        <f>IF(Data!D2783="","",Data!D2783)</f>
        <v/>
      </c>
    </row>
    <row r="2779" spans="9:11">
      <c r="I2779" s="92" t="str">
        <f>IF(Data!B2784="","",Data!B2784)</f>
        <v/>
      </c>
      <c r="J2779" s="92" t="str">
        <f>IF(Data!C2784="","",Data!C2784)</f>
        <v/>
      </c>
      <c r="K2779" s="92" t="str">
        <f>IF(Data!D2784="","",Data!D2784)</f>
        <v/>
      </c>
    </row>
    <row r="2780" spans="9:11">
      <c r="I2780" s="92" t="str">
        <f>IF(Data!B2785="","",Data!B2785)</f>
        <v/>
      </c>
      <c r="J2780" s="92" t="str">
        <f>IF(Data!C2785="","",Data!C2785)</f>
        <v/>
      </c>
      <c r="K2780" s="92" t="str">
        <f>IF(Data!D2785="","",Data!D2785)</f>
        <v/>
      </c>
    </row>
    <row r="2781" spans="9:11">
      <c r="I2781" s="92" t="str">
        <f>IF(Data!B2786="","",Data!B2786)</f>
        <v/>
      </c>
      <c r="J2781" s="92" t="str">
        <f>IF(Data!C2786="","",Data!C2786)</f>
        <v/>
      </c>
      <c r="K2781" s="92" t="str">
        <f>IF(Data!D2786="","",Data!D2786)</f>
        <v/>
      </c>
    </row>
    <row r="2782" spans="9:11">
      <c r="I2782" s="92" t="str">
        <f>IF(Data!B2787="","",Data!B2787)</f>
        <v/>
      </c>
      <c r="J2782" s="92" t="str">
        <f>IF(Data!C2787="","",Data!C2787)</f>
        <v/>
      </c>
      <c r="K2782" s="92" t="str">
        <f>IF(Data!D2787="","",Data!D2787)</f>
        <v/>
      </c>
    </row>
    <row r="2783" spans="9:11">
      <c r="I2783" s="92" t="str">
        <f>IF(Data!B2788="","",Data!B2788)</f>
        <v/>
      </c>
      <c r="J2783" s="92" t="str">
        <f>IF(Data!C2788="","",Data!C2788)</f>
        <v/>
      </c>
      <c r="K2783" s="92" t="str">
        <f>IF(Data!D2788="","",Data!D2788)</f>
        <v/>
      </c>
    </row>
    <row r="2784" spans="9:11">
      <c r="I2784" s="92" t="str">
        <f>IF(Data!B2789="","",Data!B2789)</f>
        <v/>
      </c>
      <c r="J2784" s="92" t="str">
        <f>IF(Data!C2789="","",Data!C2789)</f>
        <v/>
      </c>
      <c r="K2784" s="92" t="str">
        <f>IF(Data!D2789="","",Data!D2789)</f>
        <v/>
      </c>
    </row>
    <row r="2785" spans="9:11">
      <c r="I2785" s="92" t="str">
        <f>IF(Data!B2790="","",Data!B2790)</f>
        <v/>
      </c>
      <c r="J2785" s="92" t="str">
        <f>IF(Data!C2790="","",Data!C2790)</f>
        <v/>
      </c>
      <c r="K2785" s="92" t="str">
        <f>IF(Data!D2790="","",Data!D2790)</f>
        <v/>
      </c>
    </row>
    <row r="2786" spans="9:11">
      <c r="I2786" s="92" t="str">
        <f>IF(Data!B2791="","",Data!B2791)</f>
        <v/>
      </c>
      <c r="J2786" s="92" t="str">
        <f>IF(Data!C2791="","",Data!C2791)</f>
        <v/>
      </c>
      <c r="K2786" s="92" t="str">
        <f>IF(Data!D2791="","",Data!D2791)</f>
        <v/>
      </c>
    </row>
    <row r="2787" spans="9:11">
      <c r="I2787" s="92" t="str">
        <f>IF(Data!B2792="","",Data!B2792)</f>
        <v/>
      </c>
      <c r="J2787" s="92" t="str">
        <f>IF(Data!C2792="","",Data!C2792)</f>
        <v/>
      </c>
      <c r="K2787" s="92" t="str">
        <f>IF(Data!D2792="","",Data!D2792)</f>
        <v/>
      </c>
    </row>
    <row r="2788" spans="9:11">
      <c r="I2788" s="92" t="str">
        <f>IF(Data!B2793="","",Data!B2793)</f>
        <v/>
      </c>
      <c r="J2788" s="92" t="str">
        <f>IF(Data!C2793="","",Data!C2793)</f>
        <v/>
      </c>
      <c r="K2788" s="92" t="str">
        <f>IF(Data!D2793="","",Data!D2793)</f>
        <v/>
      </c>
    </row>
    <row r="2789" spans="9:11">
      <c r="I2789" s="92" t="str">
        <f>IF(Data!B2794="","",Data!B2794)</f>
        <v/>
      </c>
      <c r="J2789" s="92" t="str">
        <f>IF(Data!C2794="","",Data!C2794)</f>
        <v/>
      </c>
      <c r="K2789" s="92" t="str">
        <f>IF(Data!D2794="","",Data!D2794)</f>
        <v/>
      </c>
    </row>
    <row r="2790" spans="9:11">
      <c r="I2790" s="92" t="str">
        <f>IF(Data!B2795="","",Data!B2795)</f>
        <v/>
      </c>
      <c r="J2790" s="92" t="str">
        <f>IF(Data!C2795="","",Data!C2795)</f>
        <v/>
      </c>
      <c r="K2790" s="92" t="str">
        <f>IF(Data!D2795="","",Data!D2795)</f>
        <v/>
      </c>
    </row>
    <row r="2791" spans="9:11">
      <c r="I2791" s="92" t="str">
        <f>IF(Data!B2796="","",Data!B2796)</f>
        <v/>
      </c>
      <c r="J2791" s="92" t="str">
        <f>IF(Data!C2796="","",Data!C2796)</f>
        <v/>
      </c>
      <c r="K2791" s="92" t="str">
        <f>IF(Data!D2796="","",Data!D2796)</f>
        <v/>
      </c>
    </row>
    <row r="2792" spans="9:11">
      <c r="I2792" s="92" t="str">
        <f>IF(Data!B2797="","",Data!B2797)</f>
        <v/>
      </c>
      <c r="J2792" s="92" t="str">
        <f>IF(Data!C2797="","",Data!C2797)</f>
        <v/>
      </c>
      <c r="K2792" s="92" t="str">
        <f>IF(Data!D2797="","",Data!D2797)</f>
        <v/>
      </c>
    </row>
    <row r="2793" spans="9:11">
      <c r="I2793" s="92" t="str">
        <f>IF(Data!B2798="","",Data!B2798)</f>
        <v/>
      </c>
      <c r="J2793" s="92" t="str">
        <f>IF(Data!C2798="","",Data!C2798)</f>
        <v/>
      </c>
      <c r="K2793" s="92" t="str">
        <f>IF(Data!D2798="","",Data!D2798)</f>
        <v/>
      </c>
    </row>
    <row r="2794" spans="9:11">
      <c r="I2794" s="92" t="str">
        <f>IF(Data!B2799="","",Data!B2799)</f>
        <v/>
      </c>
      <c r="J2794" s="92" t="str">
        <f>IF(Data!C2799="","",Data!C2799)</f>
        <v/>
      </c>
      <c r="K2794" s="92" t="str">
        <f>IF(Data!D2799="","",Data!D2799)</f>
        <v/>
      </c>
    </row>
    <row r="2795" spans="9:11">
      <c r="I2795" s="92" t="str">
        <f>IF(Data!B2800="","",Data!B2800)</f>
        <v/>
      </c>
      <c r="J2795" s="92" t="str">
        <f>IF(Data!C2800="","",Data!C2800)</f>
        <v/>
      </c>
      <c r="K2795" s="92" t="str">
        <f>IF(Data!D2800="","",Data!D2800)</f>
        <v/>
      </c>
    </row>
    <row r="2796" spans="9:11">
      <c r="I2796" s="92" t="str">
        <f>IF(Data!B2801="","",Data!B2801)</f>
        <v/>
      </c>
      <c r="J2796" s="92" t="str">
        <f>IF(Data!C2801="","",Data!C2801)</f>
        <v/>
      </c>
      <c r="K2796" s="92" t="str">
        <f>IF(Data!D2801="","",Data!D2801)</f>
        <v/>
      </c>
    </row>
    <row r="2797" spans="9:11">
      <c r="I2797" s="92" t="str">
        <f>IF(Data!B2802="","",Data!B2802)</f>
        <v/>
      </c>
      <c r="J2797" s="92" t="str">
        <f>IF(Data!C2802="","",Data!C2802)</f>
        <v/>
      </c>
      <c r="K2797" s="92" t="str">
        <f>IF(Data!D2802="","",Data!D2802)</f>
        <v/>
      </c>
    </row>
    <row r="2798" spans="9:11">
      <c r="I2798" s="92" t="str">
        <f>IF(Data!B2803="","",Data!B2803)</f>
        <v/>
      </c>
      <c r="J2798" s="92" t="str">
        <f>IF(Data!C2803="","",Data!C2803)</f>
        <v/>
      </c>
      <c r="K2798" s="92" t="str">
        <f>IF(Data!D2803="","",Data!D2803)</f>
        <v/>
      </c>
    </row>
    <row r="2799" spans="9:11">
      <c r="I2799" s="92" t="str">
        <f>IF(Data!B2804="","",Data!B2804)</f>
        <v/>
      </c>
      <c r="J2799" s="92" t="str">
        <f>IF(Data!C2804="","",Data!C2804)</f>
        <v/>
      </c>
      <c r="K2799" s="92" t="str">
        <f>IF(Data!D2804="","",Data!D2804)</f>
        <v/>
      </c>
    </row>
    <row r="2800" spans="9:11">
      <c r="I2800" s="92" t="str">
        <f>IF(Data!B2805="","",Data!B2805)</f>
        <v/>
      </c>
      <c r="J2800" s="92" t="str">
        <f>IF(Data!C2805="","",Data!C2805)</f>
        <v/>
      </c>
      <c r="K2800" s="92" t="str">
        <f>IF(Data!D2805="","",Data!D2805)</f>
        <v/>
      </c>
    </row>
    <row r="2801" spans="9:11">
      <c r="I2801" s="92" t="str">
        <f>IF(Data!B2806="","",Data!B2806)</f>
        <v/>
      </c>
      <c r="J2801" s="92" t="str">
        <f>IF(Data!C2806="","",Data!C2806)</f>
        <v/>
      </c>
      <c r="K2801" s="92" t="str">
        <f>IF(Data!D2806="","",Data!D2806)</f>
        <v/>
      </c>
    </row>
    <row r="2802" spans="9:11">
      <c r="I2802" s="92" t="str">
        <f>IF(Data!B2807="","",Data!B2807)</f>
        <v/>
      </c>
      <c r="J2802" s="92" t="str">
        <f>IF(Data!C2807="","",Data!C2807)</f>
        <v/>
      </c>
      <c r="K2802" s="92" t="str">
        <f>IF(Data!D2807="","",Data!D2807)</f>
        <v/>
      </c>
    </row>
    <row r="2803" spans="9:11">
      <c r="I2803" s="92" t="str">
        <f>IF(Data!B2808="","",Data!B2808)</f>
        <v/>
      </c>
      <c r="J2803" s="92" t="str">
        <f>IF(Data!C2808="","",Data!C2808)</f>
        <v/>
      </c>
      <c r="K2803" s="92" t="str">
        <f>IF(Data!D2808="","",Data!D2808)</f>
        <v/>
      </c>
    </row>
    <row r="2804" spans="9:11">
      <c r="I2804" s="92" t="str">
        <f>IF(Data!B2809="","",Data!B2809)</f>
        <v/>
      </c>
      <c r="J2804" s="92" t="str">
        <f>IF(Data!C2809="","",Data!C2809)</f>
        <v/>
      </c>
      <c r="K2804" s="92" t="str">
        <f>IF(Data!D2809="","",Data!D2809)</f>
        <v/>
      </c>
    </row>
    <row r="2805" spans="9:11">
      <c r="I2805" s="92" t="str">
        <f>IF(Data!B2810="","",Data!B2810)</f>
        <v/>
      </c>
      <c r="J2805" s="92" t="str">
        <f>IF(Data!C2810="","",Data!C2810)</f>
        <v/>
      </c>
      <c r="K2805" s="92" t="str">
        <f>IF(Data!D2810="","",Data!D2810)</f>
        <v/>
      </c>
    </row>
    <row r="2806" spans="9:11">
      <c r="I2806" s="92" t="str">
        <f>IF(Data!B2811="","",Data!B2811)</f>
        <v/>
      </c>
      <c r="J2806" s="92" t="str">
        <f>IF(Data!C2811="","",Data!C2811)</f>
        <v/>
      </c>
      <c r="K2806" s="92" t="str">
        <f>IF(Data!D2811="","",Data!D2811)</f>
        <v/>
      </c>
    </row>
    <row r="2807" spans="9:11">
      <c r="I2807" s="92" t="str">
        <f>IF(Data!B2812="","",Data!B2812)</f>
        <v/>
      </c>
      <c r="J2807" s="92" t="str">
        <f>IF(Data!C2812="","",Data!C2812)</f>
        <v/>
      </c>
      <c r="K2807" s="92" t="str">
        <f>IF(Data!D2812="","",Data!D2812)</f>
        <v/>
      </c>
    </row>
    <row r="2808" spans="9:11">
      <c r="I2808" s="92" t="str">
        <f>IF(Data!B2813="","",Data!B2813)</f>
        <v/>
      </c>
      <c r="J2808" s="92" t="str">
        <f>IF(Data!C2813="","",Data!C2813)</f>
        <v/>
      </c>
      <c r="K2808" s="92" t="str">
        <f>IF(Data!D2813="","",Data!D2813)</f>
        <v/>
      </c>
    </row>
    <row r="2809" spans="9:11">
      <c r="I2809" s="92" t="str">
        <f>IF(Data!B2814="","",Data!B2814)</f>
        <v/>
      </c>
      <c r="J2809" s="92" t="str">
        <f>IF(Data!C2814="","",Data!C2814)</f>
        <v/>
      </c>
      <c r="K2809" s="92" t="str">
        <f>IF(Data!D2814="","",Data!D2814)</f>
        <v/>
      </c>
    </row>
    <row r="2810" spans="9:11">
      <c r="I2810" s="92" t="str">
        <f>IF(Data!B2815="","",Data!B2815)</f>
        <v/>
      </c>
      <c r="J2810" s="92" t="str">
        <f>IF(Data!C2815="","",Data!C2815)</f>
        <v/>
      </c>
      <c r="K2810" s="92" t="str">
        <f>IF(Data!D2815="","",Data!D2815)</f>
        <v/>
      </c>
    </row>
    <row r="2811" spans="9:11">
      <c r="I2811" s="92" t="str">
        <f>IF(Data!B2816="","",Data!B2816)</f>
        <v/>
      </c>
      <c r="J2811" s="92" t="str">
        <f>IF(Data!C2816="","",Data!C2816)</f>
        <v/>
      </c>
      <c r="K2811" s="92" t="str">
        <f>IF(Data!D2816="","",Data!D2816)</f>
        <v/>
      </c>
    </row>
    <row r="2812" spans="9:11">
      <c r="I2812" s="92" t="str">
        <f>IF(Data!B2817="","",Data!B2817)</f>
        <v/>
      </c>
      <c r="J2812" s="92" t="str">
        <f>IF(Data!C2817="","",Data!C2817)</f>
        <v/>
      </c>
      <c r="K2812" s="92" t="str">
        <f>IF(Data!D2817="","",Data!D2817)</f>
        <v/>
      </c>
    </row>
    <row r="2813" spans="9:11">
      <c r="I2813" s="92" t="str">
        <f>IF(Data!B2818="","",Data!B2818)</f>
        <v/>
      </c>
      <c r="J2813" s="92" t="str">
        <f>IF(Data!C2818="","",Data!C2818)</f>
        <v/>
      </c>
      <c r="K2813" s="92" t="str">
        <f>IF(Data!D2818="","",Data!D2818)</f>
        <v/>
      </c>
    </row>
    <row r="2814" spans="9:11">
      <c r="I2814" s="92" t="str">
        <f>IF(Data!B2819="","",Data!B2819)</f>
        <v/>
      </c>
      <c r="J2814" s="92" t="str">
        <f>IF(Data!C2819="","",Data!C2819)</f>
        <v/>
      </c>
      <c r="K2814" s="92" t="str">
        <f>IF(Data!D2819="","",Data!D2819)</f>
        <v/>
      </c>
    </row>
    <row r="2815" spans="9:11">
      <c r="I2815" s="92" t="str">
        <f>IF(Data!B2820="","",Data!B2820)</f>
        <v/>
      </c>
      <c r="J2815" s="92" t="str">
        <f>IF(Data!C2820="","",Data!C2820)</f>
        <v/>
      </c>
      <c r="K2815" s="92" t="str">
        <f>IF(Data!D2820="","",Data!D2820)</f>
        <v/>
      </c>
    </row>
    <row r="2816" spans="9:11">
      <c r="I2816" s="92" t="str">
        <f>IF(Data!B2821="","",Data!B2821)</f>
        <v/>
      </c>
      <c r="J2816" s="92" t="str">
        <f>IF(Data!C2821="","",Data!C2821)</f>
        <v/>
      </c>
      <c r="K2816" s="92" t="str">
        <f>IF(Data!D2821="","",Data!D2821)</f>
        <v/>
      </c>
    </row>
    <row r="2817" spans="9:11">
      <c r="I2817" s="92" t="str">
        <f>IF(Data!B2822="","",Data!B2822)</f>
        <v/>
      </c>
      <c r="J2817" s="92" t="str">
        <f>IF(Data!C2822="","",Data!C2822)</f>
        <v/>
      </c>
      <c r="K2817" s="92" t="str">
        <f>IF(Data!D2822="","",Data!D2822)</f>
        <v/>
      </c>
    </row>
    <row r="2818" spans="9:11">
      <c r="I2818" s="92" t="str">
        <f>IF(Data!B2823="","",Data!B2823)</f>
        <v/>
      </c>
      <c r="J2818" s="92" t="str">
        <f>IF(Data!C2823="","",Data!C2823)</f>
        <v/>
      </c>
      <c r="K2818" s="92" t="str">
        <f>IF(Data!D2823="","",Data!D2823)</f>
        <v/>
      </c>
    </row>
    <row r="2819" spans="9:11">
      <c r="I2819" s="92" t="str">
        <f>IF(Data!B2824="","",Data!B2824)</f>
        <v/>
      </c>
      <c r="J2819" s="92" t="str">
        <f>IF(Data!C2824="","",Data!C2824)</f>
        <v/>
      </c>
      <c r="K2819" s="92" t="str">
        <f>IF(Data!D2824="","",Data!D2824)</f>
        <v/>
      </c>
    </row>
    <row r="2820" spans="9:11">
      <c r="I2820" s="92" t="str">
        <f>IF(Data!B2825="","",Data!B2825)</f>
        <v/>
      </c>
      <c r="J2820" s="92" t="str">
        <f>IF(Data!C2825="","",Data!C2825)</f>
        <v/>
      </c>
      <c r="K2820" s="92" t="str">
        <f>IF(Data!D2825="","",Data!D2825)</f>
        <v/>
      </c>
    </row>
    <row r="2821" spans="9:11">
      <c r="I2821" s="92" t="str">
        <f>IF(Data!B2826="","",Data!B2826)</f>
        <v/>
      </c>
      <c r="J2821" s="92" t="str">
        <f>IF(Data!C2826="","",Data!C2826)</f>
        <v/>
      </c>
      <c r="K2821" s="92" t="str">
        <f>IF(Data!D2826="","",Data!D2826)</f>
        <v/>
      </c>
    </row>
    <row r="2822" spans="9:11">
      <c r="I2822" s="92" t="str">
        <f>IF(Data!B2827="","",Data!B2827)</f>
        <v/>
      </c>
      <c r="J2822" s="92" t="str">
        <f>IF(Data!C2827="","",Data!C2827)</f>
        <v/>
      </c>
      <c r="K2822" s="92" t="str">
        <f>IF(Data!D2827="","",Data!D2827)</f>
        <v/>
      </c>
    </row>
    <row r="2823" spans="9:11">
      <c r="I2823" s="92" t="str">
        <f>IF(Data!B2828="","",Data!B2828)</f>
        <v/>
      </c>
      <c r="J2823" s="92" t="str">
        <f>IF(Data!C2828="","",Data!C2828)</f>
        <v/>
      </c>
      <c r="K2823" s="92" t="str">
        <f>IF(Data!D2828="","",Data!D2828)</f>
        <v/>
      </c>
    </row>
    <row r="2824" spans="9:11">
      <c r="I2824" s="92" t="str">
        <f>IF(Data!B2829="","",Data!B2829)</f>
        <v/>
      </c>
      <c r="J2824" s="92" t="str">
        <f>IF(Data!C2829="","",Data!C2829)</f>
        <v/>
      </c>
      <c r="K2824" s="92" t="str">
        <f>IF(Data!D2829="","",Data!D2829)</f>
        <v/>
      </c>
    </row>
    <row r="2825" spans="9:11">
      <c r="I2825" s="92" t="str">
        <f>IF(Data!B2830="","",Data!B2830)</f>
        <v/>
      </c>
      <c r="J2825" s="92" t="str">
        <f>IF(Data!C2830="","",Data!C2830)</f>
        <v/>
      </c>
      <c r="K2825" s="92" t="str">
        <f>IF(Data!D2830="","",Data!D2830)</f>
        <v/>
      </c>
    </row>
    <row r="2826" spans="9:11">
      <c r="I2826" s="92" t="str">
        <f>IF(Data!B2831="","",Data!B2831)</f>
        <v/>
      </c>
      <c r="J2826" s="92" t="str">
        <f>IF(Data!C2831="","",Data!C2831)</f>
        <v/>
      </c>
      <c r="K2826" s="92" t="str">
        <f>IF(Data!D2831="","",Data!D2831)</f>
        <v/>
      </c>
    </row>
    <row r="2827" spans="9:11">
      <c r="I2827" s="92" t="str">
        <f>IF(Data!B2832="","",Data!B2832)</f>
        <v/>
      </c>
      <c r="J2827" s="92" t="str">
        <f>IF(Data!C2832="","",Data!C2832)</f>
        <v/>
      </c>
      <c r="K2827" s="92" t="str">
        <f>IF(Data!D2832="","",Data!D2832)</f>
        <v/>
      </c>
    </row>
    <row r="2828" spans="9:11">
      <c r="I2828" s="92" t="str">
        <f>IF(Data!B2833="","",Data!B2833)</f>
        <v/>
      </c>
      <c r="J2828" s="92" t="str">
        <f>IF(Data!C2833="","",Data!C2833)</f>
        <v/>
      </c>
      <c r="K2828" s="92" t="str">
        <f>IF(Data!D2833="","",Data!D2833)</f>
        <v/>
      </c>
    </row>
    <row r="2829" spans="9:11">
      <c r="I2829" s="92" t="str">
        <f>IF(Data!B2834="","",Data!B2834)</f>
        <v/>
      </c>
      <c r="J2829" s="92" t="str">
        <f>IF(Data!C2834="","",Data!C2834)</f>
        <v/>
      </c>
      <c r="K2829" s="92" t="str">
        <f>IF(Data!D2834="","",Data!D2834)</f>
        <v/>
      </c>
    </row>
    <row r="2830" spans="9:11">
      <c r="I2830" s="92" t="str">
        <f>IF(Data!B2835="","",Data!B2835)</f>
        <v/>
      </c>
      <c r="J2830" s="92" t="str">
        <f>IF(Data!C2835="","",Data!C2835)</f>
        <v/>
      </c>
      <c r="K2830" s="92" t="str">
        <f>IF(Data!D2835="","",Data!D2835)</f>
        <v/>
      </c>
    </row>
    <row r="2831" spans="9:11">
      <c r="I2831" s="92" t="str">
        <f>IF(Data!B2836="","",Data!B2836)</f>
        <v/>
      </c>
      <c r="J2831" s="92" t="str">
        <f>IF(Data!C2836="","",Data!C2836)</f>
        <v/>
      </c>
      <c r="K2831" s="92" t="str">
        <f>IF(Data!D2836="","",Data!D2836)</f>
        <v/>
      </c>
    </row>
    <row r="2832" spans="9:11">
      <c r="I2832" s="92" t="str">
        <f>IF(Data!B2837="","",Data!B2837)</f>
        <v/>
      </c>
      <c r="J2832" s="92" t="str">
        <f>IF(Data!C2837="","",Data!C2837)</f>
        <v/>
      </c>
      <c r="K2832" s="92" t="str">
        <f>IF(Data!D2837="","",Data!D2837)</f>
        <v/>
      </c>
    </row>
    <row r="2833" spans="9:11">
      <c r="I2833" s="92" t="str">
        <f>IF(Data!B2838="","",Data!B2838)</f>
        <v/>
      </c>
      <c r="J2833" s="92" t="str">
        <f>IF(Data!C2838="","",Data!C2838)</f>
        <v/>
      </c>
      <c r="K2833" s="92" t="str">
        <f>IF(Data!D2838="","",Data!D2838)</f>
        <v/>
      </c>
    </row>
    <row r="2834" spans="9:11">
      <c r="I2834" s="92" t="str">
        <f>IF(Data!B2839="","",Data!B2839)</f>
        <v/>
      </c>
      <c r="J2834" s="92" t="str">
        <f>IF(Data!C2839="","",Data!C2839)</f>
        <v/>
      </c>
      <c r="K2834" s="92" t="str">
        <f>IF(Data!D2839="","",Data!D2839)</f>
        <v/>
      </c>
    </row>
    <row r="2835" spans="9:11">
      <c r="I2835" s="92" t="str">
        <f>IF(Data!B2840="","",Data!B2840)</f>
        <v/>
      </c>
      <c r="J2835" s="92" t="str">
        <f>IF(Data!C2840="","",Data!C2840)</f>
        <v/>
      </c>
      <c r="K2835" s="92" t="str">
        <f>IF(Data!D2840="","",Data!D2840)</f>
        <v/>
      </c>
    </row>
    <row r="2836" spans="9:11">
      <c r="I2836" s="92" t="str">
        <f>IF(Data!B2841="","",Data!B2841)</f>
        <v/>
      </c>
      <c r="J2836" s="92" t="str">
        <f>IF(Data!C2841="","",Data!C2841)</f>
        <v/>
      </c>
      <c r="K2836" s="92" t="str">
        <f>IF(Data!D2841="","",Data!D2841)</f>
        <v/>
      </c>
    </row>
    <row r="2837" spans="9:11">
      <c r="I2837" s="92" t="str">
        <f>IF(Data!B2842="","",Data!B2842)</f>
        <v/>
      </c>
      <c r="J2837" s="92" t="str">
        <f>IF(Data!C2842="","",Data!C2842)</f>
        <v/>
      </c>
      <c r="K2837" s="92" t="str">
        <f>IF(Data!D2842="","",Data!D2842)</f>
        <v/>
      </c>
    </row>
    <row r="2838" spans="9:11">
      <c r="I2838" s="92" t="str">
        <f>IF(Data!B2843="","",Data!B2843)</f>
        <v/>
      </c>
      <c r="J2838" s="92" t="str">
        <f>IF(Data!C2843="","",Data!C2843)</f>
        <v/>
      </c>
      <c r="K2838" s="92" t="str">
        <f>IF(Data!D2843="","",Data!D2843)</f>
        <v/>
      </c>
    </row>
    <row r="2839" spans="9:11">
      <c r="I2839" s="92" t="str">
        <f>IF(Data!B2844="","",Data!B2844)</f>
        <v/>
      </c>
      <c r="J2839" s="92" t="str">
        <f>IF(Data!C2844="","",Data!C2844)</f>
        <v/>
      </c>
      <c r="K2839" s="92" t="str">
        <f>IF(Data!D2844="","",Data!D2844)</f>
        <v/>
      </c>
    </row>
    <row r="2840" spans="9:11">
      <c r="I2840" s="92" t="str">
        <f>IF(Data!B2845="","",Data!B2845)</f>
        <v/>
      </c>
      <c r="J2840" s="92" t="str">
        <f>IF(Data!C2845="","",Data!C2845)</f>
        <v/>
      </c>
      <c r="K2840" s="92" t="str">
        <f>IF(Data!D2845="","",Data!D2845)</f>
        <v/>
      </c>
    </row>
    <row r="2841" spans="9:11">
      <c r="I2841" s="92" t="str">
        <f>IF(Data!B2846="","",Data!B2846)</f>
        <v/>
      </c>
      <c r="J2841" s="92" t="str">
        <f>IF(Data!C2846="","",Data!C2846)</f>
        <v/>
      </c>
      <c r="K2841" s="92" t="str">
        <f>IF(Data!D2846="","",Data!D2846)</f>
        <v/>
      </c>
    </row>
    <row r="2842" spans="9:11">
      <c r="I2842" s="92" t="str">
        <f>IF(Data!B2847="","",Data!B2847)</f>
        <v/>
      </c>
      <c r="J2842" s="92" t="str">
        <f>IF(Data!C2847="","",Data!C2847)</f>
        <v/>
      </c>
      <c r="K2842" s="92" t="str">
        <f>IF(Data!D2847="","",Data!D2847)</f>
        <v/>
      </c>
    </row>
    <row r="2843" spans="9:11">
      <c r="I2843" s="92" t="str">
        <f>IF(Data!B2848="","",Data!B2848)</f>
        <v/>
      </c>
      <c r="J2843" s="92" t="str">
        <f>IF(Data!C2848="","",Data!C2848)</f>
        <v/>
      </c>
      <c r="K2843" s="92" t="str">
        <f>IF(Data!D2848="","",Data!D2848)</f>
        <v/>
      </c>
    </row>
    <row r="2844" spans="9:11">
      <c r="I2844" s="92" t="str">
        <f>IF(Data!B2849="","",Data!B2849)</f>
        <v/>
      </c>
      <c r="J2844" s="92" t="str">
        <f>IF(Data!C2849="","",Data!C2849)</f>
        <v/>
      </c>
      <c r="K2844" s="92" t="str">
        <f>IF(Data!D2849="","",Data!D2849)</f>
        <v/>
      </c>
    </row>
    <row r="2845" spans="9:11">
      <c r="I2845" s="92" t="str">
        <f>IF(Data!B2850="","",Data!B2850)</f>
        <v/>
      </c>
      <c r="J2845" s="92" t="str">
        <f>IF(Data!C2850="","",Data!C2850)</f>
        <v/>
      </c>
      <c r="K2845" s="92" t="str">
        <f>IF(Data!D2850="","",Data!D2850)</f>
        <v/>
      </c>
    </row>
    <row r="2846" spans="9:11">
      <c r="I2846" s="92" t="str">
        <f>IF(Data!B2851="","",Data!B2851)</f>
        <v/>
      </c>
      <c r="J2846" s="92" t="str">
        <f>IF(Data!C2851="","",Data!C2851)</f>
        <v/>
      </c>
      <c r="K2846" s="92" t="str">
        <f>IF(Data!D2851="","",Data!D2851)</f>
        <v/>
      </c>
    </row>
    <row r="2847" spans="9:11">
      <c r="I2847" s="92" t="str">
        <f>IF(Data!B2852="","",Data!B2852)</f>
        <v/>
      </c>
      <c r="J2847" s="92" t="str">
        <f>IF(Data!C2852="","",Data!C2852)</f>
        <v/>
      </c>
      <c r="K2847" s="92" t="str">
        <f>IF(Data!D2852="","",Data!D2852)</f>
        <v/>
      </c>
    </row>
    <row r="2848" spans="9:11">
      <c r="I2848" s="92" t="str">
        <f>IF(Data!B2853="","",Data!B2853)</f>
        <v/>
      </c>
      <c r="J2848" s="92" t="str">
        <f>IF(Data!C2853="","",Data!C2853)</f>
        <v/>
      </c>
      <c r="K2848" s="92" t="str">
        <f>IF(Data!D2853="","",Data!D2853)</f>
        <v/>
      </c>
    </row>
    <row r="2849" spans="9:11">
      <c r="I2849" s="92" t="str">
        <f>IF(Data!B2854="","",Data!B2854)</f>
        <v/>
      </c>
      <c r="J2849" s="92" t="str">
        <f>IF(Data!C2854="","",Data!C2854)</f>
        <v/>
      </c>
      <c r="K2849" s="92" t="str">
        <f>IF(Data!D2854="","",Data!D2854)</f>
        <v/>
      </c>
    </row>
    <row r="2850" spans="9:11">
      <c r="I2850" s="92" t="str">
        <f>IF(Data!B2855="","",Data!B2855)</f>
        <v/>
      </c>
      <c r="J2850" s="92" t="str">
        <f>IF(Data!C2855="","",Data!C2855)</f>
        <v/>
      </c>
      <c r="K2850" s="92" t="str">
        <f>IF(Data!D2855="","",Data!D2855)</f>
        <v/>
      </c>
    </row>
    <row r="2851" spans="9:11">
      <c r="I2851" s="92" t="str">
        <f>IF(Data!B2856="","",Data!B2856)</f>
        <v/>
      </c>
      <c r="J2851" s="92" t="str">
        <f>IF(Data!C2856="","",Data!C2856)</f>
        <v/>
      </c>
      <c r="K2851" s="92" t="str">
        <f>IF(Data!D2856="","",Data!D2856)</f>
        <v/>
      </c>
    </row>
    <row r="2852" spans="9:11">
      <c r="I2852" s="92" t="str">
        <f>IF(Data!B2857="","",Data!B2857)</f>
        <v/>
      </c>
      <c r="J2852" s="92" t="str">
        <f>IF(Data!C2857="","",Data!C2857)</f>
        <v/>
      </c>
      <c r="K2852" s="92" t="str">
        <f>IF(Data!D2857="","",Data!D2857)</f>
        <v/>
      </c>
    </row>
    <row r="2853" spans="9:11">
      <c r="I2853" s="92" t="str">
        <f>IF(Data!B2858="","",Data!B2858)</f>
        <v/>
      </c>
      <c r="J2853" s="92" t="str">
        <f>IF(Data!C2858="","",Data!C2858)</f>
        <v/>
      </c>
      <c r="K2853" s="92" t="str">
        <f>IF(Data!D2858="","",Data!D2858)</f>
        <v/>
      </c>
    </row>
    <row r="2854" spans="9:11">
      <c r="I2854" s="92" t="str">
        <f>IF(Data!B2859="","",Data!B2859)</f>
        <v/>
      </c>
      <c r="J2854" s="92" t="str">
        <f>IF(Data!C2859="","",Data!C2859)</f>
        <v/>
      </c>
      <c r="K2854" s="92" t="str">
        <f>IF(Data!D2859="","",Data!D2859)</f>
        <v/>
      </c>
    </row>
    <row r="2855" spans="9:11">
      <c r="I2855" s="92" t="str">
        <f>IF(Data!B2860="","",Data!B2860)</f>
        <v/>
      </c>
      <c r="J2855" s="92" t="str">
        <f>IF(Data!C2860="","",Data!C2860)</f>
        <v/>
      </c>
      <c r="K2855" s="92" t="str">
        <f>IF(Data!D2860="","",Data!D2860)</f>
        <v/>
      </c>
    </row>
    <row r="2856" spans="9:11">
      <c r="I2856" s="92" t="str">
        <f>IF(Data!B2861="","",Data!B2861)</f>
        <v/>
      </c>
      <c r="J2856" s="92" t="str">
        <f>IF(Data!C2861="","",Data!C2861)</f>
        <v/>
      </c>
      <c r="K2856" s="92" t="str">
        <f>IF(Data!D2861="","",Data!D2861)</f>
        <v/>
      </c>
    </row>
    <row r="2857" spans="9:11">
      <c r="I2857" s="92" t="str">
        <f>IF(Data!B2862="","",Data!B2862)</f>
        <v/>
      </c>
      <c r="J2857" s="92" t="str">
        <f>IF(Data!C2862="","",Data!C2862)</f>
        <v/>
      </c>
      <c r="K2857" s="92" t="str">
        <f>IF(Data!D2862="","",Data!D2862)</f>
        <v/>
      </c>
    </row>
    <row r="2858" spans="9:11">
      <c r="I2858" s="92" t="str">
        <f>IF(Data!B2863="","",Data!B2863)</f>
        <v/>
      </c>
      <c r="J2858" s="92" t="str">
        <f>IF(Data!C2863="","",Data!C2863)</f>
        <v/>
      </c>
      <c r="K2858" s="92" t="str">
        <f>IF(Data!D2863="","",Data!D2863)</f>
        <v/>
      </c>
    </row>
    <row r="2859" spans="9:11">
      <c r="I2859" s="92" t="str">
        <f>IF(Data!B2864="","",Data!B2864)</f>
        <v/>
      </c>
      <c r="J2859" s="92" t="str">
        <f>IF(Data!C2864="","",Data!C2864)</f>
        <v/>
      </c>
      <c r="K2859" s="92" t="str">
        <f>IF(Data!D2864="","",Data!D2864)</f>
        <v/>
      </c>
    </row>
    <row r="2860" spans="9:11">
      <c r="I2860" s="92" t="str">
        <f>IF(Data!B2865="","",Data!B2865)</f>
        <v/>
      </c>
      <c r="J2860" s="92" t="str">
        <f>IF(Data!C2865="","",Data!C2865)</f>
        <v/>
      </c>
      <c r="K2860" s="92" t="str">
        <f>IF(Data!D2865="","",Data!D2865)</f>
        <v/>
      </c>
    </row>
    <row r="2861" spans="9:11">
      <c r="I2861" s="92" t="str">
        <f>IF(Data!B2866="","",Data!B2866)</f>
        <v/>
      </c>
      <c r="J2861" s="92" t="str">
        <f>IF(Data!C2866="","",Data!C2866)</f>
        <v/>
      </c>
      <c r="K2861" s="92" t="str">
        <f>IF(Data!D2866="","",Data!D2866)</f>
        <v/>
      </c>
    </row>
    <row r="2862" spans="9:11">
      <c r="I2862" s="92" t="str">
        <f>IF(Data!B2867="","",Data!B2867)</f>
        <v/>
      </c>
      <c r="J2862" s="92" t="str">
        <f>IF(Data!C2867="","",Data!C2867)</f>
        <v/>
      </c>
      <c r="K2862" s="92" t="str">
        <f>IF(Data!D2867="","",Data!D2867)</f>
        <v/>
      </c>
    </row>
    <row r="2863" spans="9:11">
      <c r="I2863" s="92" t="str">
        <f>IF(Data!B2868="","",Data!B2868)</f>
        <v/>
      </c>
      <c r="J2863" s="92" t="str">
        <f>IF(Data!C2868="","",Data!C2868)</f>
        <v/>
      </c>
      <c r="K2863" s="92" t="str">
        <f>IF(Data!D2868="","",Data!D2868)</f>
        <v/>
      </c>
    </row>
    <row r="2864" spans="9:11">
      <c r="I2864" s="92" t="str">
        <f>IF(Data!B2869="","",Data!B2869)</f>
        <v/>
      </c>
      <c r="J2864" s="92" t="str">
        <f>IF(Data!C2869="","",Data!C2869)</f>
        <v/>
      </c>
      <c r="K2864" s="92" t="str">
        <f>IF(Data!D2869="","",Data!D2869)</f>
        <v/>
      </c>
    </row>
    <row r="2865" spans="9:11">
      <c r="I2865" s="92" t="str">
        <f>IF(Data!B2870="","",Data!B2870)</f>
        <v/>
      </c>
      <c r="J2865" s="92" t="str">
        <f>IF(Data!C2870="","",Data!C2870)</f>
        <v/>
      </c>
      <c r="K2865" s="92" t="str">
        <f>IF(Data!D2870="","",Data!D2870)</f>
        <v/>
      </c>
    </row>
    <row r="2866" spans="9:11">
      <c r="I2866" s="92" t="str">
        <f>IF(Data!B2871="","",Data!B2871)</f>
        <v/>
      </c>
      <c r="J2866" s="92" t="str">
        <f>IF(Data!C2871="","",Data!C2871)</f>
        <v/>
      </c>
      <c r="K2866" s="92" t="str">
        <f>IF(Data!D2871="","",Data!D2871)</f>
        <v/>
      </c>
    </row>
    <row r="2867" spans="9:11">
      <c r="I2867" s="92" t="str">
        <f>IF(Data!B2872="","",Data!B2872)</f>
        <v/>
      </c>
      <c r="J2867" s="92" t="str">
        <f>IF(Data!C2872="","",Data!C2872)</f>
        <v/>
      </c>
      <c r="K2867" s="92" t="str">
        <f>IF(Data!D2872="","",Data!D2872)</f>
        <v/>
      </c>
    </row>
    <row r="2868" spans="9:11">
      <c r="I2868" s="92" t="str">
        <f>IF(Data!B2873="","",Data!B2873)</f>
        <v/>
      </c>
      <c r="J2868" s="92" t="str">
        <f>IF(Data!C2873="","",Data!C2873)</f>
        <v/>
      </c>
      <c r="K2868" s="92" t="str">
        <f>IF(Data!D2873="","",Data!D2873)</f>
        <v/>
      </c>
    </row>
    <row r="2869" spans="9:11">
      <c r="I2869" s="92" t="str">
        <f>IF(Data!B2874="","",Data!B2874)</f>
        <v/>
      </c>
      <c r="J2869" s="92" t="str">
        <f>IF(Data!C2874="","",Data!C2874)</f>
        <v/>
      </c>
      <c r="K2869" s="92" t="str">
        <f>IF(Data!D2874="","",Data!D2874)</f>
        <v/>
      </c>
    </row>
    <row r="2870" spans="9:11">
      <c r="I2870" s="92" t="str">
        <f>IF(Data!B2875="","",Data!B2875)</f>
        <v/>
      </c>
      <c r="J2870" s="92" t="str">
        <f>IF(Data!C2875="","",Data!C2875)</f>
        <v/>
      </c>
      <c r="K2870" s="92" t="str">
        <f>IF(Data!D2875="","",Data!D2875)</f>
        <v/>
      </c>
    </row>
    <row r="2871" spans="9:11">
      <c r="I2871" s="92" t="str">
        <f>IF(Data!B2876="","",Data!B2876)</f>
        <v/>
      </c>
      <c r="J2871" s="92" t="str">
        <f>IF(Data!C2876="","",Data!C2876)</f>
        <v/>
      </c>
      <c r="K2871" s="92" t="str">
        <f>IF(Data!D2876="","",Data!D2876)</f>
        <v/>
      </c>
    </row>
    <row r="2872" spans="9:11">
      <c r="I2872" s="92" t="str">
        <f>IF(Data!B2877="","",Data!B2877)</f>
        <v/>
      </c>
      <c r="J2872" s="92" t="str">
        <f>IF(Data!C2877="","",Data!C2877)</f>
        <v/>
      </c>
      <c r="K2872" s="92" t="str">
        <f>IF(Data!D2877="","",Data!D2877)</f>
        <v/>
      </c>
    </row>
    <row r="2873" spans="9:11">
      <c r="I2873" s="92" t="str">
        <f>IF(Data!B2878="","",Data!B2878)</f>
        <v/>
      </c>
      <c r="J2873" s="92" t="str">
        <f>IF(Data!C2878="","",Data!C2878)</f>
        <v/>
      </c>
      <c r="K2873" s="92" t="str">
        <f>IF(Data!D2878="","",Data!D2878)</f>
        <v/>
      </c>
    </row>
    <row r="2874" spans="9:11">
      <c r="I2874" s="92" t="str">
        <f>IF(Data!B2879="","",Data!B2879)</f>
        <v/>
      </c>
      <c r="J2874" s="92" t="str">
        <f>IF(Data!C2879="","",Data!C2879)</f>
        <v/>
      </c>
      <c r="K2874" s="92" t="str">
        <f>IF(Data!D2879="","",Data!D2879)</f>
        <v/>
      </c>
    </row>
    <row r="2875" spans="9:11">
      <c r="I2875" s="92" t="str">
        <f>IF(Data!B2880="","",Data!B2880)</f>
        <v/>
      </c>
      <c r="J2875" s="92" t="str">
        <f>IF(Data!C2880="","",Data!C2880)</f>
        <v/>
      </c>
      <c r="K2875" s="92" t="str">
        <f>IF(Data!D2880="","",Data!D2880)</f>
        <v/>
      </c>
    </row>
    <row r="2876" spans="9:11">
      <c r="I2876" s="92" t="str">
        <f>IF(Data!B2881="","",Data!B2881)</f>
        <v/>
      </c>
      <c r="J2876" s="92" t="str">
        <f>IF(Data!C2881="","",Data!C2881)</f>
        <v/>
      </c>
      <c r="K2876" s="92" t="str">
        <f>IF(Data!D2881="","",Data!D2881)</f>
        <v/>
      </c>
    </row>
    <row r="2877" spans="9:11">
      <c r="I2877" s="92" t="str">
        <f>IF(Data!B2882="","",Data!B2882)</f>
        <v/>
      </c>
      <c r="J2877" s="92" t="str">
        <f>IF(Data!C2882="","",Data!C2882)</f>
        <v/>
      </c>
      <c r="K2877" s="92" t="str">
        <f>IF(Data!D2882="","",Data!D2882)</f>
        <v/>
      </c>
    </row>
    <row r="2878" spans="9:11">
      <c r="I2878" s="92" t="str">
        <f>IF(Data!B2883="","",Data!B2883)</f>
        <v/>
      </c>
      <c r="J2878" s="92" t="str">
        <f>IF(Data!C2883="","",Data!C2883)</f>
        <v/>
      </c>
      <c r="K2878" s="92" t="str">
        <f>IF(Data!D2883="","",Data!D2883)</f>
        <v/>
      </c>
    </row>
    <row r="2879" spans="9:11">
      <c r="I2879" s="92" t="str">
        <f>IF(Data!B2884="","",Data!B2884)</f>
        <v/>
      </c>
      <c r="J2879" s="92" t="str">
        <f>IF(Data!C2884="","",Data!C2884)</f>
        <v/>
      </c>
      <c r="K2879" s="92" t="str">
        <f>IF(Data!D2884="","",Data!D2884)</f>
        <v/>
      </c>
    </row>
    <row r="2880" spans="9:11">
      <c r="I2880" s="92" t="str">
        <f>IF(Data!B2885="","",Data!B2885)</f>
        <v/>
      </c>
      <c r="J2880" s="92" t="str">
        <f>IF(Data!C2885="","",Data!C2885)</f>
        <v/>
      </c>
      <c r="K2880" s="92" t="str">
        <f>IF(Data!D2885="","",Data!D2885)</f>
        <v/>
      </c>
    </row>
    <row r="2881" spans="9:11">
      <c r="I2881" s="92" t="str">
        <f>IF(Data!B2886="","",Data!B2886)</f>
        <v/>
      </c>
      <c r="J2881" s="92" t="str">
        <f>IF(Data!C2886="","",Data!C2886)</f>
        <v/>
      </c>
      <c r="K2881" s="92" t="str">
        <f>IF(Data!D2886="","",Data!D2886)</f>
        <v/>
      </c>
    </row>
    <row r="2882" spans="9:11">
      <c r="I2882" s="92" t="str">
        <f>IF(Data!B2887="","",Data!B2887)</f>
        <v/>
      </c>
      <c r="J2882" s="92" t="str">
        <f>IF(Data!C2887="","",Data!C2887)</f>
        <v/>
      </c>
      <c r="K2882" s="92" t="str">
        <f>IF(Data!D2887="","",Data!D2887)</f>
        <v/>
      </c>
    </row>
    <row r="2883" spans="9:11">
      <c r="I2883" s="92" t="str">
        <f>IF(Data!B2888="","",Data!B2888)</f>
        <v/>
      </c>
      <c r="J2883" s="92" t="str">
        <f>IF(Data!C2888="","",Data!C2888)</f>
        <v/>
      </c>
      <c r="K2883" s="92" t="str">
        <f>IF(Data!D2888="","",Data!D2888)</f>
        <v/>
      </c>
    </row>
    <row r="2884" spans="9:11">
      <c r="I2884" s="92" t="str">
        <f>IF(Data!B2889="","",Data!B2889)</f>
        <v/>
      </c>
      <c r="J2884" s="92" t="str">
        <f>IF(Data!C2889="","",Data!C2889)</f>
        <v/>
      </c>
      <c r="K2884" s="92" t="str">
        <f>IF(Data!D2889="","",Data!D2889)</f>
        <v/>
      </c>
    </row>
    <row r="2885" spans="9:11">
      <c r="I2885" s="92" t="str">
        <f>IF(Data!B2890="","",Data!B2890)</f>
        <v/>
      </c>
      <c r="J2885" s="92" t="str">
        <f>IF(Data!C2890="","",Data!C2890)</f>
        <v/>
      </c>
      <c r="K2885" s="92" t="str">
        <f>IF(Data!D2890="","",Data!D2890)</f>
        <v/>
      </c>
    </row>
    <row r="2886" spans="9:11">
      <c r="I2886" s="92" t="str">
        <f>IF(Data!B2891="","",Data!B2891)</f>
        <v/>
      </c>
      <c r="J2886" s="92" t="str">
        <f>IF(Data!C2891="","",Data!C2891)</f>
        <v/>
      </c>
      <c r="K2886" s="92" t="str">
        <f>IF(Data!D2891="","",Data!D2891)</f>
        <v/>
      </c>
    </row>
    <row r="2887" spans="9:11">
      <c r="I2887" s="92" t="str">
        <f>IF(Data!B2892="","",Data!B2892)</f>
        <v/>
      </c>
      <c r="J2887" s="92" t="str">
        <f>IF(Data!C2892="","",Data!C2892)</f>
        <v/>
      </c>
      <c r="K2887" s="92" t="str">
        <f>IF(Data!D2892="","",Data!D2892)</f>
        <v/>
      </c>
    </row>
    <row r="2888" spans="9:11">
      <c r="I2888" s="92" t="str">
        <f>IF(Data!B2893="","",Data!B2893)</f>
        <v/>
      </c>
      <c r="J2888" s="92" t="str">
        <f>IF(Data!C2893="","",Data!C2893)</f>
        <v/>
      </c>
      <c r="K2888" s="92" t="str">
        <f>IF(Data!D2893="","",Data!D2893)</f>
        <v/>
      </c>
    </row>
    <row r="2889" spans="9:11">
      <c r="I2889" s="92" t="str">
        <f>IF(Data!B2894="","",Data!B2894)</f>
        <v/>
      </c>
      <c r="J2889" s="92" t="str">
        <f>IF(Data!C2894="","",Data!C2894)</f>
        <v/>
      </c>
      <c r="K2889" s="92" t="str">
        <f>IF(Data!D2894="","",Data!D2894)</f>
        <v/>
      </c>
    </row>
    <row r="2890" spans="9:11">
      <c r="I2890" s="92" t="str">
        <f>IF(Data!B2895="","",Data!B2895)</f>
        <v/>
      </c>
      <c r="J2890" s="92" t="str">
        <f>IF(Data!C2895="","",Data!C2895)</f>
        <v/>
      </c>
      <c r="K2890" s="92" t="str">
        <f>IF(Data!D2895="","",Data!D2895)</f>
        <v/>
      </c>
    </row>
    <row r="2891" spans="9:11">
      <c r="I2891" s="92" t="str">
        <f>IF(Data!B2896="","",Data!B2896)</f>
        <v/>
      </c>
      <c r="J2891" s="92" t="str">
        <f>IF(Data!C2896="","",Data!C2896)</f>
        <v/>
      </c>
      <c r="K2891" s="92" t="str">
        <f>IF(Data!D2896="","",Data!D2896)</f>
        <v/>
      </c>
    </row>
    <row r="2892" spans="9:11">
      <c r="I2892" s="92" t="str">
        <f>IF(Data!B2897="","",Data!B2897)</f>
        <v/>
      </c>
      <c r="J2892" s="92" t="str">
        <f>IF(Data!C2897="","",Data!C2897)</f>
        <v/>
      </c>
      <c r="K2892" s="92" t="str">
        <f>IF(Data!D2897="","",Data!D2897)</f>
        <v/>
      </c>
    </row>
    <row r="2893" spans="9:11">
      <c r="I2893" s="92" t="str">
        <f>IF(Data!B2898="","",Data!B2898)</f>
        <v/>
      </c>
      <c r="J2893" s="92" t="str">
        <f>IF(Data!C2898="","",Data!C2898)</f>
        <v/>
      </c>
      <c r="K2893" s="92" t="str">
        <f>IF(Data!D2898="","",Data!D2898)</f>
        <v/>
      </c>
    </row>
    <row r="2894" spans="9:11">
      <c r="I2894" s="92" t="str">
        <f>IF(Data!B2899="","",Data!B2899)</f>
        <v/>
      </c>
      <c r="J2894" s="92" t="str">
        <f>IF(Data!C2899="","",Data!C2899)</f>
        <v/>
      </c>
      <c r="K2894" s="92" t="str">
        <f>IF(Data!D2899="","",Data!D2899)</f>
        <v/>
      </c>
    </row>
    <row r="2895" spans="9:11">
      <c r="I2895" s="92" t="str">
        <f>IF(Data!B2900="","",Data!B2900)</f>
        <v/>
      </c>
      <c r="J2895" s="92" t="str">
        <f>IF(Data!C2900="","",Data!C2900)</f>
        <v/>
      </c>
      <c r="K2895" s="92" t="str">
        <f>IF(Data!D2900="","",Data!D2900)</f>
        <v/>
      </c>
    </row>
    <row r="2896" spans="9:11">
      <c r="I2896" s="92" t="str">
        <f>IF(Data!B2901="","",Data!B2901)</f>
        <v/>
      </c>
      <c r="J2896" s="92" t="str">
        <f>IF(Data!C2901="","",Data!C2901)</f>
        <v/>
      </c>
      <c r="K2896" s="92" t="str">
        <f>IF(Data!D2901="","",Data!D2901)</f>
        <v/>
      </c>
    </row>
    <row r="2897" spans="9:11">
      <c r="I2897" s="92" t="str">
        <f>IF(Data!B2902="","",Data!B2902)</f>
        <v/>
      </c>
      <c r="J2897" s="92" t="str">
        <f>IF(Data!C2902="","",Data!C2902)</f>
        <v/>
      </c>
      <c r="K2897" s="92" t="str">
        <f>IF(Data!D2902="","",Data!D2902)</f>
        <v/>
      </c>
    </row>
    <row r="2898" spans="9:11">
      <c r="I2898" s="92" t="str">
        <f>IF(Data!B2903="","",Data!B2903)</f>
        <v/>
      </c>
      <c r="J2898" s="92" t="str">
        <f>IF(Data!C2903="","",Data!C2903)</f>
        <v/>
      </c>
      <c r="K2898" s="92" t="str">
        <f>IF(Data!D2903="","",Data!D2903)</f>
        <v/>
      </c>
    </row>
    <row r="2899" spans="9:11">
      <c r="I2899" s="92" t="str">
        <f>IF(Data!B2904="","",Data!B2904)</f>
        <v/>
      </c>
      <c r="J2899" s="92" t="str">
        <f>IF(Data!C2904="","",Data!C2904)</f>
        <v/>
      </c>
      <c r="K2899" s="92" t="str">
        <f>IF(Data!D2904="","",Data!D2904)</f>
        <v/>
      </c>
    </row>
    <row r="2900" spans="9:11">
      <c r="I2900" s="92" t="str">
        <f>IF(Data!B2905="","",Data!B2905)</f>
        <v/>
      </c>
      <c r="J2900" s="92" t="str">
        <f>IF(Data!C2905="","",Data!C2905)</f>
        <v/>
      </c>
      <c r="K2900" s="92" t="str">
        <f>IF(Data!D2905="","",Data!D2905)</f>
        <v/>
      </c>
    </row>
    <row r="2901" spans="9:11">
      <c r="I2901" s="92" t="str">
        <f>IF(Data!B2906="","",Data!B2906)</f>
        <v/>
      </c>
      <c r="J2901" s="92" t="str">
        <f>IF(Data!C2906="","",Data!C2906)</f>
        <v/>
      </c>
      <c r="K2901" s="92" t="str">
        <f>IF(Data!D2906="","",Data!D2906)</f>
        <v/>
      </c>
    </row>
    <row r="2902" spans="9:11">
      <c r="I2902" s="92" t="str">
        <f>IF(Data!B2907="","",Data!B2907)</f>
        <v/>
      </c>
      <c r="J2902" s="92" t="str">
        <f>IF(Data!C2907="","",Data!C2907)</f>
        <v/>
      </c>
      <c r="K2902" s="92" t="str">
        <f>IF(Data!D2907="","",Data!D2907)</f>
        <v/>
      </c>
    </row>
    <row r="2903" spans="9:11">
      <c r="I2903" s="92" t="str">
        <f>IF(Data!B2908="","",Data!B2908)</f>
        <v/>
      </c>
      <c r="J2903" s="92" t="str">
        <f>IF(Data!C2908="","",Data!C2908)</f>
        <v/>
      </c>
      <c r="K2903" s="92" t="str">
        <f>IF(Data!D2908="","",Data!D2908)</f>
        <v/>
      </c>
    </row>
    <row r="2904" spans="9:11">
      <c r="I2904" s="92" t="str">
        <f>IF(Data!B2909="","",Data!B2909)</f>
        <v/>
      </c>
      <c r="J2904" s="92" t="str">
        <f>IF(Data!C2909="","",Data!C2909)</f>
        <v/>
      </c>
      <c r="K2904" s="92" t="str">
        <f>IF(Data!D2909="","",Data!D2909)</f>
        <v/>
      </c>
    </row>
    <row r="2905" spans="9:11">
      <c r="I2905" s="92" t="str">
        <f>IF(Data!B2910="","",Data!B2910)</f>
        <v/>
      </c>
      <c r="J2905" s="92" t="str">
        <f>IF(Data!C2910="","",Data!C2910)</f>
        <v/>
      </c>
      <c r="K2905" s="92" t="str">
        <f>IF(Data!D2910="","",Data!D2910)</f>
        <v/>
      </c>
    </row>
    <row r="2906" spans="9:11">
      <c r="I2906" s="92" t="str">
        <f>IF(Data!B2911="","",Data!B2911)</f>
        <v/>
      </c>
      <c r="J2906" s="92" t="str">
        <f>IF(Data!C2911="","",Data!C2911)</f>
        <v/>
      </c>
      <c r="K2906" s="92" t="str">
        <f>IF(Data!D2911="","",Data!D2911)</f>
        <v/>
      </c>
    </row>
    <row r="2907" spans="9:11">
      <c r="I2907" s="92" t="str">
        <f>IF(Data!B2912="","",Data!B2912)</f>
        <v/>
      </c>
      <c r="J2907" s="92" t="str">
        <f>IF(Data!C2912="","",Data!C2912)</f>
        <v/>
      </c>
      <c r="K2907" s="92" t="str">
        <f>IF(Data!D2912="","",Data!D2912)</f>
        <v/>
      </c>
    </row>
    <row r="2908" spans="9:11">
      <c r="I2908" s="92" t="str">
        <f>IF(Data!B2913="","",Data!B2913)</f>
        <v/>
      </c>
      <c r="J2908" s="92" t="str">
        <f>IF(Data!C2913="","",Data!C2913)</f>
        <v/>
      </c>
      <c r="K2908" s="92" t="str">
        <f>IF(Data!D2913="","",Data!D2913)</f>
        <v/>
      </c>
    </row>
    <row r="2909" spans="9:11">
      <c r="I2909" s="92" t="str">
        <f>IF(Data!B2914="","",Data!B2914)</f>
        <v/>
      </c>
      <c r="J2909" s="92" t="str">
        <f>IF(Data!C2914="","",Data!C2914)</f>
        <v/>
      </c>
      <c r="K2909" s="92" t="str">
        <f>IF(Data!D2914="","",Data!D2914)</f>
        <v/>
      </c>
    </row>
    <row r="2910" spans="9:11">
      <c r="I2910" s="92" t="str">
        <f>IF(Data!B2915="","",Data!B2915)</f>
        <v/>
      </c>
      <c r="J2910" s="92" t="str">
        <f>IF(Data!C2915="","",Data!C2915)</f>
        <v/>
      </c>
      <c r="K2910" s="92" t="str">
        <f>IF(Data!D2915="","",Data!D2915)</f>
        <v/>
      </c>
    </row>
    <row r="2911" spans="9:11">
      <c r="I2911" s="92" t="str">
        <f>IF(Data!B2916="","",Data!B2916)</f>
        <v/>
      </c>
      <c r="J2911" s="92" t="str">
        <f>IF(Data!C2916="","",Data!C2916)</f>
        <v/>
      </c>
      <c r="K2911" s="92" t="str">
        <f>IF(Data!D2916="","",Data!D2916)</f>
        <v/>
      </c>
    </row>
    <row r="2912" spans="9:11">
      <c r="I2912" s="92" t="str">
        <f>IF(Data!B2917="","",Data!B2917)</f>
        <v/>
      </c>
      <c r="J2912" s="92" t="str">
        <f>IF(Data!C2917="","",Data!C2917)</f>
        <v/>
      </c>
      <c r="K2912" s="92" t="str">
        <f>IF(Data!D2917="","",Data!D2917)</f>
        <v/>
      </c>
    </row>
    <row r="2913" spans="9:11">
      <c r="I2913" s="92" t="str">
        <f>IF(Data!B2918="","",Data!B2918)</f>
        <v/>
      </c>
      <c r="J2913" s="92" t="str">
        <f>IF(Data!C2918="","",Data!C2918)</f>
        <v/>
      </c>
      <c r="K2913" s="92" t="str">
        <f>IF(Data!D2918="","",Data!D2918)</f>
        <v/>
      </c>
    </row>
    <row r="2914" spans="9:11">
      <c r="I2914" s="92" t="str">
        <f>IF(Data!B2919="","",Data!B2919)</f>
        <v/>
      </c>
      <c r="J2914" s="92" t="str">
        <f>IF(Data!C2919="","",Data!C2919)</f>
        <v/>
      </c>
      <c r="K2914" s="92" t="str">
        <f>IF(Data!D2919="","",Data!D2919)</f>
        <v/>
      </c>
    </row>
    <row r="2915" spans="9:11">
      <c r="I2915" s="92" t="str">
        <f>IF(Data!B2920="","",Data!B2920)</f>
        <v/>
      </c>
      <c r="J2915" s="92" t="str">
        <f>IF(Data!C2920="","",Data!C2920)</f>
        <v/>
      </c>
      <c r="K2915" s="92" t="str">
        <f>IF(Data!D2920="","",Data!D2920)</f>
        <v/>
      </c>
    </row>
    <row r="2916" spans="9:11">
      <c r="I2916" s="92" t="str">
        <f>IF(Data!B2921="","",Data!B2921)</f>
        <v/>
      </c>
      <c r="J2916" s="92" t="str">
        <f>IF(Data!C2921="","",Data!C2921)</f>
        <v/>
      </c>
      <c r="K2916" s="92" t="str">
        <f>IF(Data!D2921="","",Data!D2921)</f>
        <v/>
      </c>
    </row>
    <row r="2917" spans="9:11">
      <c r="I2917" s="92" t="str">
        <f>IF(Data!B2922="","",Data!B2922)</f>
        <v/>
      </c>
      <c r="J2917" s="92" t="str">
        <f>IF(Data!C2922="","",Data!C2922)</f>
        <v/>
      </c>
      <c r="K2917" s="92" t="str">
        <f>IF(Data!D2922="","",Data!D2922)</f>
        <v/>
      </c>
    </row>
    <row r="2918" spans="9:11">
      <c r="I2918" s="92" t="str">
        <f>IF(Data!B2923="","",Data!B2923)</f>
        <v/>
      </c>
      <c r="J2918" s="92" t="str">
        <f>IF(Data!C2923="","",Data!C2923)</f>
        <v/>
      </c>
      <c r="K2918" s="92" t="str">
        <f>IF(Data!D2923="","",Data!D2923)</f>
        <v/>
      </c>
    </row>
    <row r="2919" spans="9:11">
      <c r="I2919" s="92" t="str">
        <f>IF(Data!B2924="","",Data!B2924)</f>
        <v/>
      </c>
      <c r="J2919" s="92" t="str">
        <f>IF(Data!C2924="","",Data!C2924)</f>
        <v/>
      </c>
      <c r="K2919" s="92" t="str">
        <f>IF(Data!D2924="","",Data!D2924)</f>
        <v/>
      </c>
    </row>
    <row r="2920" spans="9:11">
      <c r="I2920" s="92" t="str">
        <f>IF(Data!B2925="","",Data!B2925)</f>
        <v/>
      </c>
      <c r="J2920" s="92" t="str">
        <f>IF(Data!C2925="","",Data!C2925)</f>
        <v/>
      </c>
      <c r="K2920" s="92" t="str">
        <f>IF(Data!D2925="","",Data!D2925)</f>
        <v/>
      </c>
    </row>
    <row r="2921" spans="9:11">
      <c r="I2921" s="92" t="str">
        <f>IF(Data!B2926="","",Data!B2926)</f>
        <v/>
      </c>
      <c r="J2921" s="92" t="str">
        <f>IF(Data!C2926="","",Data!C2926)</f>
        <v/>
      </c>
      <c r="K2921" s="92" t="str">
        <f>IF(Data!D2926="","",Data!D2926)</f>
        <v/>
      </c>
    </row>
    <row r="2922" spans="9:11">
      <c r="I2922" s="92" t="str">
        <f>IF(Data!B2927="","",Data!B2927)</f>
        <v/>
      </c>
      <c r="J2922" s="92" t="str">
        <f>IF(Data!C2927="","",Data!C2927)</f>
        <v/>
      </c>
      <c r="K2922" s="92" t="str">
        <f>IF(Data!D2927="","",Data!D2927)</f>
        <v/>
      </c>
    </row>
    <row r="2923" spans="9:11">
      <c r="I2923" s="92" t="str">
        <f>IF(Data!B2928="","",Data!B2928)</f>
        <v/>
      </c>
      <c r="J2923" s="92" t="str">
        <f>IF(Data!C2928="","",Data!C2928)</f>
        <v/>
      </c>
      <c r="K2923" s="92" t="str">
        <f>IF(Data!D2928="","",Data!D2928)</f>
        <v/>
      </c>
    </row>
    <row r="2924" spans="9:11">
      <c r="I2924" s="92" t="str">
        <f>IF(Data!B2929="","",Data!B2929)</f>
        <v/>
      </c>
      <c r="J2924" s="92" t="str">
        <f>IF(Data!C2929="","",Data!C2929)</f>
        <v/>
      </c>
      <c r="K2924" s="92" t="str">
        <f>IF(Data!D2929="","",Data!D2929)</f>
        <v/>
      </c>
    </row>
    <row r="2925" spans="9:11">
      <c r="I2925" s="92" t="str">
        <f>IF(Data!B2930="","",Data!B2930)</f>
        <v/>
      </c>
      <c r="J2925" s="92" t="str">
        <f>IF(Data!C2930="","",Data!C2930)</f>
        <v/>
      </c>
      <c r="K2925" s="92" t="str">
        <f>IF(Data!D2930="","",Data!D2930)</f>
        <v/>
      </c>
    </row>
    <row r="2926" spans="9:11">
      <c r="I2926" s="92" t="str">
        <f>IF(Data!B2931="","",Data!B2931)</f>
        <v/>
      </c>
      <c r="J2926" s="92" t="str">
        <f>IF(Data!C2931="","",Data!C2931)</f>
        <v/>
      </c>
      <c r="K2926" s="92" t="str">
        <f>IF(Data!D2931="","",Data!D2931)</f>
        <v/>
      </c>
    </row>
    <row r="2927" spans="9:11">
      <c r="I2927" s="92" t="str">
        <f>IF(Data!B2932="","",Data!B2932)</f>
        <v/>
      </c>
      <c r="J2927" s="92" t="str">
        <f>IF(Data!C2932="","",Data!C2932)</f>
        <v/>
      </c>
      <c r="K2927" s="92" t="str">
        <f>IF(Data!D2932="","",Data!D2932)</f>
        <v/>
      </c>
    </row>
    <row r="2928" spans="9:11">
      <c r="I2928" s="92" t="str">
        <f>IF(Data!B2933="","",Data!B2933)</f>
        <v/>
      </c>
      <c r="J2928" s="92" t="str">
        <f>IF(Data!C2933="","",Data!C2933)</f>
        <v/>
      </c>
      <c r="K2928" s="92" t="str">
        <f>IF(Data!D2933="","",Data!D2933)</f>
        <v/>
      </c>
    </row>
    <row r="2929" spans="9:11">
      <c r="I2929" s="92" t="str">
        <f>IF(Data!B2934="","",Data!B2934)</f>
        <v/>
      </c>
      <c r="J2929" s="92" t="str">
        <f>IF(Data!C2934="","",Data!C2934)</f>
        <v/>
      </c>
      <c r="K2929" s="92" t="str">
        <f>IF(Data!D2934="","",Data!D2934)</f>
        <v/>
      </c>
    </row>
    <row r="2930" spans="9:11">
      <c r="I2930" s="92" t="str">
        <f>IF(Data!B2935="","",Data!B2935)</f>
        <v/>
      </c>
      <c r="J2930" s="92" t="str">
        <f>IF(Data!C2935="","",Data!C2935)</f>
        <v/>
      </c>
      <c r="K2930" s="92" t="str">
        <f>IF(Data!D2935="","",Data!D2935)</f>
        <v/>
      </c>
    </row>
    <row r="2931" spans="9:11">
      <c r="I2931" s="92" t="str">
        <f>IF(Data!B2936="","",Data!B2936)</f>
        <v/>
      </c>
      <c r="J2931" s="92" t="str">
        <f>IF(Data!C2936="","",Data!C2936)</f>
        <v/>
      </c>
      <c r="K2931" s="92" t="str">
        <f>IF(Data!D2936="","",Data!D2936)</f>
        <v/>
      </c>
    </row>
    <row r="2932" spans="9:11">
      <c r="I2932" s="92" t="str">
        <f>IF(Data!B2937="","",Data!B2937)</f>
        <v/>
      </c>
      <c r="J2932" s="92" t="str">
        <f>IF(Data!C2937="","",Data!C2937)</f>
        <v/>
      </c>
      <c r="K2932" s="92" t="str">
        <f>IF(Data!D2937="","",Data!D2937)</f>
        <v/>
      </c>
    </row>
    <row r="2933" spans="9:11">
      <c r="I2933" s="92" t="str">
        <f>IF(Data!B2938="","",Data!B2938)</f>
        <v/>
      </c>
      <c r="J2933" s="92" t="str">
        <f>IF(Data!C2938="","",Data!C2938)</f>
        <v/>
      </c>
      <c r="K2933" s="92" t="str">
        <f>IF(Data!D2938="","",Data!D2938)</f>
        <v/>
      </c>
    </row>
    <row r="2934" spans="9:11">
      <c r="I2934" s="92" t="str">
        <f>IF(Data!B2939="","",Data!B2939)</f>
        <v/>
      </c>
      <c r="J2934" s="92" t="str">
        <f>IF(Data!C2939="","",Data!C2939)</f>
        <v/>
      </c>
      <c r="K2934" s="92" t="str">
        <f>IF(Data!D2939="","",Data!D2939)</f>
        <v/>
      </c>
    </row>
    <row r="2935" spans="9:11">
      <c r="I2935" s="92" t="str">
        <f>IF(Data!B2940="","",Data!B2940)</f>
        <v/>
      </c>
      <c r="J2935" s="92" t="str">
        <f>IF(Data!C2940="","",Data!C2940)</f>
        <v/>
      </c>
      <c r="K2935" s="92" t="str">
        <f>IF(Data!D2940="","",Data!D2940)</f>
        <v/>
      </c>
    </row>
    <row r="2936" spans="9:11">
      <c r="I2936" s="92" t="str">
        <f>IF(Data!B2941="","",Data!B2941)</f>
        <v/>
      </c>
      <c r="J2936" s="92" t="str">
        <f>IF(Data!C2941="","",Data!C2941)</f>
        <v/>
      </c>
      <c r="K2936" s="92" t="str">
        <f>IF(Data!D2941="","",Data!D2941)</f>
        <v/>
      </c>
    </row>
    <row r="2937" spans="9:11">
      <c r="I2937" s="92" t="str">
        <f>IF(Data!B2942="","",Data!B2942)</f>
        <v/>
      </c>
      <c r="J2937" s="92" t="str">
        <f>IF(Data!C2942="","",Data!C2942)</f>
        <v/>
      </c>
      <c r="K2937" s="92" t="str">
        <f>IF(Data!D2942="","",Data!D2942)</f>
        <v/>
      </c>
    </row>
    <row r="2938" spans="9:11">
      <c r="I2938" s="92" t="str">
        <f>IF(Data!B2943="","",Data!B2943)</f>
        <v/>
      </c>
      <c r="J2938" s="92" t="str">
        <f>IF(Data!C2943="","",Data!C2943)</f>
        <v/>
      </c>
      <c r="K2938" s="92" t="str">
        <f>IF(Data!D2943="","",Data!D2943)</f>
        <v/>
      </c>
    </row>
    <row r="2939" spans="9:11">
      <c r="I2939" s="92" t="str">
        <f>IF(Data!B2944="","",Data!B2944)</f>
        <v/>
      </c>
      <c r="J2939" s="92" t="str">
        <f>IF(Data!C2944="","",Data!C2944)</f>
        <v/>
      </c>
      <c r="K2939" s="92" t="str">
        <f>IF(Data!D2944="","",Data!D2944)</f>
        <v/>
      </c>
    </row>
    <row r="2940" spans="9:11">
      <c r="I2940" s="92" t="str">
        <f>IF(Data!B2945="","",Data!B2945)</f>
        <v/>
      </c>
      <c r="J2940" s="92" t="str">
        <f>IF(Data!C2945="","",Data!C2945)</f>
        <v/>
      </c>
      <c r="K2940" s="92" t="str">
        <f>IF(Data!D2945="","",Data!D2945)</f>
        <v/>
      </c>
    </row>
    <row r="2941" spans="9:11">
      <c r="I2941" s="92" t="str">
        <f>IF(Data!B2946="","",Data!B2946)</f>
        <v/>
      </c>
      <c r="J2941" s="92" t="str">
        <f>IF(Data!C2946="","",Data!C2946)</f>
        <v/>
      </c>
      <c r="K2941" s="92" t="str">
        <f>IF(Data!D2946="","",Data!D2946)</f>
        <v/>
      </c>
    </row>
    <row r="2942" spans="9:11">
      <c r="I2942" s="92" t="str">
        <f>IF(Data!B2947="","",Data!B2947)</f>
        <v/>
      </c>
      <c r="J2942" s="92" t="str">
        <f>IF(Data!C2947="","",Data!C2947)</f>
        <v/>
      </c>
      <c r="K2942" s="92" t="str">
        <f>IF(Data!D2947="","",Data!D2947)</f>
        <v/>
      </c>
    </row>
    <row r="2943" spans="9:11">
      <c r="I2943" s="92" t="str">
        <f>IF(Data!B2948="","",Data!B2948)</f>
        <v/>
      </c>
      <c r="J2943" s="92" t="str">
        <f>IF(Data!C2948="","",Data!C2948)</f>
        <v/>
      </c>
      <c r="K2943" s="92" t="str">
        <f>IF(Data!D2948="","",Data!D2948)</f>
        <v/>
      </c>
    </row>
    <row r="2944" spans="9:11">
      <c r="I2944" s="92" t="str">
        <f>IF(Data!B2949="","",Data!B2949)</f>
        <v/>
      </c>
      <c r="J2944" s="92" t="str">
        <f>IF(Data!C2949="","",Data!C2949)</f>
        <v/>
      </c>
      <c r="K2944" s="92" t="str">
        <f>IF(Data!D2949="","",Data!D2949)</f>
        <v/>
      </c>
    </row>
    <row r="2945" spans="9:11">
      <c r="I2945" s="92" t="str">
        <f>IF(Data!B2950="","",Data!B2950)</f>
        <v/>
      </c>
      <c r="J2945" s="92" t="str">
        <f>IF(Data!C2950="","",Data!C2950)</f>
        <v/>
      </c>
      <c r="K2945" s="92" t="str">
        <f>IF(Data!D2950="","",Data!D2950)</f>
        <v/>
      </c>
    </row>
    <row r="2946" spans="9:11">
      <c r="I2946" s="92" t="str">
        <f>IF(Data!B2951="","",Data!B2951)</f>
        <v/>
      </c>
      <c r="J2946" s="92" t="str">
        <f>IF(Data!C2951="","",Data!C2951)</f>
        <v/>
      </c>
      <c r="K2946" s="92" t="str">
        <f>IF(Data!D2951="","",Data!D2951)</f>
        <v/>
      </c>
    </row>
    <row r="2947" spans="9:11">
      <c r="I2947" s="92" t="str">
        <f>IF(Data!B2952="","",Data!B2952)</f>
        <v/>
      </c>
      <c r="J2947" s="92" t="str">
        <f>IF(Data!C2952="","",Data!C2952)</f>
        <v/>
      </c>
      <c r="K2947" s="92" t="str">
        <f>IF(Data!D2952="","",Data!D2952)</f>
        <v/>
      </c>
    </row>
    <row r="2948" spans="9:11">
      <c r="I2948" s="92" t="str">
        <f>IF(Data!B2953="","",Data!B2953)</f>
        <v/>
      </c>
      <c r="J2948" s="92" t="str">
        <f>IF(Data!C2953="","",Data!C2953)</f>
        <v/>
      </c>
      <c r="K2948" s="92" t="str">
        <f>IF(Data!D2953="","",Data!D2953)</f>
        <v/>
      </c>
    </row>
    <row r="2949" spans="9:11">
      <c r="I2949" s="92" t="str">
        <f>IF(Data!B2954="","",Data!B2954)</f>
        <v/>
      </c>
      <c r="J2949" s="92" t="str">
        <f>IF(Data!C2954="","",Data!C2954)</f>
        <v/>
      </c>
      <c r="K2949" s="92" t="str">
        <f>IF(Data!D2954="","",Data!D2954)</f>
        <v/>
      </c>
    </row>
    <row r="2950" spans="9:11">
      <c r="I2950" s="92" t="str">
        <f>IF(Data!B2955="","",Data!B2955)</f>
        <v/>
      </c>
      <c r="J2950" s="92" t="str">
        <f>IF(Data!C2955="","",Data!C2955)</f>
        <v/>
      </c>
      <c r="K2950" s="92" t="str">
        <f>IF(Data!D2955="","",Data!D2955)</f>
        <v/>
      </c>
    </row>
    <row r="2951" spans="9:11">
      <c r="I2951" s="92" t="str">
        <f>IF(Data!B2956="","",Data!B2956)</f>
        <v/>
      </c>
      <c r="J2951" s="92" t="str">
        <f>IF(Data!C2956="","",Data!C2956)</f>
        <v/>
      </c>
      <c r="K2951" s="92" t="str">
        <f>IF(Data!D2956="","",Data!D2956)</f>
        <v/>
      </c>
    </row>
    <row r="2952" spans="9:11">
      <c r="I2952" s="92" t="str">
        <f>IF(Data!B2957="","",Data!B2957)</f>
        <v/>
      </c>
      <c r="J2952" s="92" t="str">
        <f>IF(Data!C2957="","",Data!C2957)</f>
        <v/>
      </c>
      <c r="K2952" s="92" t="str">
        <f>IF(Data!D2957="","",Data!D2957)</f>
        <v/>
      </c>
    </row>
    <row r="2953" spans="9:11">
      <c r="I2953" s="92" t="str">
        <f>IF(Data!B2958="","",Data!B2958)</f>
        <v/>
      </c>
      <c r="J2953" s="92" t="str">
        <f>IF(Data!C2958="","",Data!C2958)</f>
        <v/>
      </c>
      <c r="K2953" s="92" t="str">
        <f>IF(Data!D2958="","",Data!D2958)</f>
        <v/>
      </c>
    </row>
    <row r="2954" spans="9:11">
      <c r="I2954" s="92" t="str">
        <f>IF(Data!B2959="","",Data!B2959)</f>
        <v/>
      </c>
      <c r="J2954" s="92" t="str">
        <f>IF(Data!C2959="","",Data!C2959)</f>
        <v/>
      </c>
      <c r="K2954" s="92" t="str">
        <f>IF(Data!D2959="","",Data!D2959)</f>
        <v/>
      </c>
    </row>
    <row r="2955" spans="9:11">
      <c r="I2955" s="92" t="str">
        <f>IF(Data!B2960="","",Data!B2960)</f>
        <v/>
      </c>
      <c r="J2955" s="92" t="str">
        <f>IF(Data!C2960="","",Data!C2960)</f>
        <v/>
      </c>
      <c r="K2955" s="92" t="str">
        <f>IF(Data!D2960="","",Data!D2960)</f>
        <v/>
      </c>
    </row>
    <row r="2956" spans="9:11">
      <c r="I2956" s="92" t="str">
        <f>IF(Data!B2961="","",Data!B2961)</f>
        <v/>
      </c>
      <c r="J2956" s="92" t="str">
        <f>IF(Data!C2961="","",Data!C2961)</f>
        <v/>
      </c>
      <c r="K2956" s="92" t="str">
        <f>IF(Data!D2961="","",Data!D2961)</f>
        <v/>
      </c>
    </row>
    <row r="2957" spans="9:11">
      <c r="I2957" s="92" t="str">
        <f>IF(Data!B2962="","",Data!B2962)</f>
        <v/>
      </c>
      <c r="J2957" s="92" t="str">
        <f>IF(Data!C2962="","",Data!C2962)</f>
        <v/>
      </c>
      <c r="K2957" s="92" t="str">
        <f>IF(Data!D2962="","",Data!D2962)</f>
        <v/>
      </c>
    </row>
    <row r="2958" spans="9:11">
      <c r="I2958" s="92" t="str">
        <f>IF(Data!B2963="","",Data!B2963)</f>
        <v/>
      </c>
      <c r="J2958" s="92" t="str">
        <f>IF(Data!C2963="","",Data!C2963)</f>
        <v/>
      </c>
      <c r="K2958" s="92" t="str">
        <f>IF(Data!D2963="","",Data!D2963)</f>
        <v/>
      </c>
    </row>
    <row r="2959" spans="9:11">
      <c r="I2959" s="92" t="str">
        <f>IF(Data!B2964="","",Data!B2964)</f>
        <v/>
      </c>
      <c r="J2959" s="92" t="str">
        <f>IF(Data!C2964="","",Data!C2964)</f>
        <v/>
      </c>
      <c r="K2959" s="92" t="str">
        <f>IF(Data!D2964="","",Data!D2964)</f>
        <v/>
      </c>
    </row>
    <row r="2960" spans="9:11">
      <c r="I2960" s="92" t="str">
        <f>IF(Data!B2965="","",Data!B2965)</f>
        <v/>
      </c>
      <c r="J2960" s="92" t="str">
        <f>IF(Data!C2965="","",Data!C2965)</f>
        <v/>
      </c>
      <c r="K2960" s="92" t="str">
        <f>IF(Data!D2965="","",Data!D2965)</f>
        <v/>
      </c>
    </row>
    <row r="2961" spans="9:11">
      <c r="I2961" s="92" t="str">
        <f>IF(Data!B2966="","",Data!B2966)</f>
        <v/>
      </c>
      <c r="J2961" s="92" t="str">
        <f>IF(Data!C2966="","",Data!C2966)</f>
        <v/>
      </c>
      <c r="K2961" s="92" t="str">
        <f>IF(Data!D2966="","",Data!D2966)</f>
        <v/>
      </c>
    </row>
    <row r="2962" spans="9:11">
      <c r="I2962" s="92" t="str">
        <f>IF(Data!B2967="","",Data!B2967)</f>
        <v/>
      </c>
      <c r="J2962" s="92" t="str">
        <f>IF(Data!C2967="","",Data!C2967)</f>
        <v/>
      </c>
      <c r="K2962" s="92" t="str">
        <f>IF(Data!D2967="","",Data!D2967)</f>
        <v/>
      </c>
    </row>
    <row r="2963" spans="9:11">
      <c r="I2963" s="92" t="str">
        <f>IF(Data!B2968="","",Data!B2968)</f>
        <v/>
      </c>
      <c r="J2963" s="92" t="str">
        <f>IF(Data!C2968="","",Data!C2968)</f>
        <v/>
      </c>
      <c r="K2963" s="92" t="str">
        <f>IF(Data!D2968="","",Data!D2968)</f>
        <v/>
      </c>
    </row>
    <row r="2964" spans="9:11">
      <c r="I2964" s="92" t="str">
        <f>IF(Data!B2969="","",Data!B2969)</f>
        <v/>
      </c>
      <c r="J2964" s="92" t="str">
        <f>IF(Data!C2969="","",Data!C2969)</f>
        <v/>
      </c>
      <c r="K2964" s="92" t="str">
        <f>IF(Data!D2969="","",Data!D2969)</f>
        <v/>
      </c>
    </row>
    <row r="2965" spans="9:11">
      <c r="I2965" s="92" t="str">
        <f>IF(Data!B2970="","",Data!B2970)</f>
        <v/>
      </c>
      <c r="J2965" s="92" t="str">
        <f>IF(Data!C2970="","",Data!C2970)</f>
        <v/>
      </c>
      <c r="K2965" s="92" t="str">
        <f>IF(Data!D2970="","",Data!D2970)</f>
        <v/>
      </c>
    </row>
    <row r="2966" spans="9:11">
      <c r="I2966" s="92" t="str">
        <f>IF(Data!B2971="","",Data!B2971)</f>
        <v/>
      </c>
      <c r="J2966" s="92" t="str">
        <f>IF(Data!C2971="","",Data!C2971)</f>
        <v/>
      </c>
      <c r="K2966" s="92" t="str">
        <f>IF(Data!D2971="","",Data!D2971)</f>
        <v/>
      </c>
    </row>
    <row r="2967" spans="9:11">
      <c r="I2967" s="92" t="str">
        <f>IF(Data!B2972="","",Data!B2972)</f>
        <v/>
      </c>
      <c r="J2967" s="92" t="str">
        <f>IF(Data!C2972="","",Data!C2972)</f>
        <v/>
      </c>
      <c r="K2967" s="92" t="str">
        <f>IF(Data!D2972="","",Data!D2972)</f>
        <v/>
      </c>
    </row>
    <row r="2968" spans="9:11">
      <c r="I2968" s="92" t="str">
        <f>IF(Data!B2973="","",Data!B2973)</f>
        <v/>
      </c>
      <c r="J2968" s="92" t="str">
        <f>IF(Data!C2973="","",Data!C2973)</f>
        <v/>
      </c>
      <c r="K2968" s="92" t="str">
        <f>IF(Data!D2973="","",Data!D2973)</f>
        <v/>
      </c>
    </row>
    <row r="2969" spans="9:11">
      <c r="I2969" s="92" t="str">
        <f>IF(Data!B2974="","",Data!B2974)</f>
        <v/>
      </c>
      <c r="J2969" s="92" t="str">
        <f>IF(Data!C2974="","",Data!C2974)</f>
        <v/>
      </c>
      <c r="K2969" s="92" t="str">
        <f>IF(Data!D2974="","",Data!D2974)</f>
        <v/>
      </c>
    </row>
    <row r="2970" spans="9:11">
      <c r="I2970" s="92" t="str">
        <f>IF(Data!B2975="","",Data!B2975)</f>
        <v/>
      </c>
      <c r="J2970" s="92" t="str">
        <f>IF(Data!C2975="","",Data!C2975)</f>
        <v/>
      </c>
      <c r="K2970" s="92" t="str">
        <f>IF(Data!D2975="","",Data!D2975)</f>
        <v/>
      </c>
    </row>
    <row r="2971" spans="9:11">
      <c r="I2971" s="92" t="str">
        <f>IF(Data!B2976="","",Data!B2976)</f>
        <v/>
      </c>
      <c r="J2971" s="92" t="str">
        <f>IF(Data!C2976="","",Data!C2976)</f>
        <v/>
      </c>
      <c r="K2971" s="92" t="str">
        <f>IF(Data!D2976="","",Data!D2976)</f>
        <v/>
      </c>
    </row>
    <row r="2972" spans="9:11">
      <c r="I2972" s="92" t="str">
        <f>IF(Data!B2977="","",Data!B2977)</f>
        <v/>
      </c>
      <c r="J2972" s="92" t="str">
        <f>IF(Data!C2977="","",Data!C2977)</f>
        <v/>
      </c>
      <c r="K2972" s="92" t="str">
        <f>IF(Data!D2977="","",Data!D2977)</f>
        <v/>
      </c>
    </row>
    <row r="2973" spans="9:11">
      <c r="I2973" s="92" t="str">
        <f>IF(Data!B2978="","",Data!B2978)</f>
        <v/>
      </c>
      <c r="J2973" s="92" t="str">
        <f>IF(Data!C2978="","",Data!C2978)</f>
        <v/>
      </c>
      <c r="K2973" s="92" t="str">
        <f>IF(Data!D2978="","",Data!D2978)</f>
        <v/>
      </c>
    </row>
    <row r="2974" spans="9:11">
      <c r="I2974" s="92" t="str">
        <f>IF(Data!B2979="","",Data!B2979)</f>
        <v/>
      </c>
      <c r="J2974" s="92" t="str">
        <f>IF(Data!C2979="","",Data!C2979)</f>
        <v/>
      </c>
      <c r="K2974" s="92" t="str">
        <f>IF(Data!D2979="","",Data!D2979)</f>
        <v/>
      </c>
    </row>
    <row r="2975" spans="9:11">
      <c r="I2975" s="92" t="str">
        <f>IF(Data!B2980="","",Data!B2980)</f>
        <v/>
      </c>
      <c r="J2975" s="92" t="str">
        <f>IF(Data!C2980="","",Data!C2980)</f>
        <v/>
      </c>
      <c r="K2975" s="92" t="str">
        <f>IF(Data!D2980="","",Data!D2980)</f>
        <v/>
      </c>
    </row>
    <row r="2976" spans="9:11">
      <c r="I2976" s="92" t="str">
        <f>IF(Data!B2981="","",Data!B2981)</f>
        <v/>
      </c>
      <c r="J2976" s="92" t="str">
        <f>IF(Data!C2981="","",Data!C2981)</f>
        <v/>
      </c>
      <c r="K2976" s="92" t="str">
        <f>IF(Data!D2981="","",Data!D2981)</f>
        <v/>
      </c>
    </row>
    <row r="2977" spans="9:11">
      <c r="I2977" s="92" t="str">
        <f>IF(Data!B2982="","",Data!B2982)</f>
        <v/>
      </c>
      <c r="J2977" s="92" t="str">
        <f>IF(Data!C2982="","",Data!C2982)</f>
        <v/>
      </c>
      <c r="K2977" s="92" t="str">
        <f>IF(Data!D2982="","",Data!D2982)</f>
        <v/>
      </c>
    </row>
    <row r="2978" spans="9:11">
      <c r="I2978" s="92" t="str">
        <f>IF(Data!B2983="","",Data!B2983)</f>
        <v/>
      </c>
      <c r="J2978" s="92" t="str">
        <f>IF(Data!C2983="","",Data!C2983)</f>
        <v/>
      </c>
      <c r="K2978" s="92" t="str">
        <f>IF(Data!D2983="","",Data!D2983)</f>
        <v/>
      </c>
    </row>
    <row r="2979" spans="9:11">
      <c r="I2979" s="92" t="str">
        <f>IF(Data!B2984="","",Data!B2984)</f>
        <v/>
      </c>
      <c r="J2979" s="92" t="str">
        <f>IF(Data!C2984="","",Data!C2984)</f>
        <v/>
      </c>
      <c r="K2979" s="92" t="str">
        <f>IF(Data!D2984="","",Data!D2984)</f>
        <v/>
      </c>
    </row>
    <row r="2980" spans="9:11">
      <c r="I2980" s="92" t="str">
        <f>IF(Data!B2985="","",Data!B2985)</f>
        <v/>
      </c>
      <c r="J2980" s="92" t="str">
        <f>IF(Data!C2985="","",Data!C2985)</f>
        <v/>
      </c>
      <c r="K2980" s="92" t="str">
        <f>IF(Data!D2985="","",Data!D2985)</f>
        <v/>
      </c>
    </row>
    <row r="2981" spans="9:11">
      <c r="I2981" s="92" t="str">
        <f>IF(Data!B2986="","",Data!B2986)</f>
        <v/>
      </c>
      <c r="J2981" s="92" t="str">
        <f>IF(Data!C2986="","",Data!C2986)</f>
        <v/>
      </c>
      <c r="K2981" s="92" t="str">
        <f>IF(Data!D2986="","",Data!D2986)</f>
        <v/>
      </c>
    </row>
    <row r="2982" spans="9:11">
      <c r="I2982" s="92" t="str">
        <f>IF(Data!B2987="","",Data!B2987)</f>
        <v/>
      </c>
      <c r="J2982" s="92" t="str">
        <f>IF(Data!C2987="","",Data!C2987)</f>
        <v/>
      </c>
      <c r="K2982" s="92" t="str">
        <f>IF(Data!D2987="","",Data!D2987)</f>
        <v/>
      </c>
    </row>
    <row r="2983" spans="9:11">
      <c r="I2983" s="92" t="str">
        <f>IF(Data!B2988="","",Data!B2988)</f>
        <v/>
      </c>
      <c r="J2983" s="92" t="str">
        <f>IF(Data!C2988="","",Data!C2988)</f>
        <v/>
      </c>
      <c r="K2983" s="92" t="str">
        <f>IF(Data!D2988="","",Data!D2988)</f>
        <v/>
      </c>
    </row>
    <row r="2984" spans="9:11">
      <c r="I2984" s="92" t="str">
        <f>IF(Data!B2989="","",Data!B2989)</f>
        <v/>
      </c>
      <c r="J2984" s="92" t="str">
        <f>IF(Data!C2989="","",Data!C2989)</f>
        <v/>
      </c>
      <c r="K2984" s="92" t="str">
        <f>IF(Data!D2989="","",Data!D2989)</f>
        <v/>
      </c>
    </row>
    <row r="2985" spans="9:11">
      <c r="I2985" s="92" t="str">
        <f>IF(Data!B2990="","",Data!B2990)</f>
        <v/>
      </c>
      <c r="J2985" s="92" t="str">
        <f>IF(Data!C2990="","",Data!C2990)</f>
        <v/>
      </c>
      <c r="K2985" s="92" t="str">
        <f>IF(Data!D2990="","",Data!D2990)</f>
        <v/>
      </c>
    </row>
    <row r="2986" spans="9:11">
      <c r="I2986" s="92" t="str">
        <f>IF(Data!B2991="","",Data!B2991)</f>
        <v/>
      </c>
      <c r="J2986" s="92" t="str">
        <f>IF(Data!C2991="","",Data!C2991)</f>
        <v/>
      </c>
      <c r="K2986" s="92" t="str">
        <f>IF(Data!D2991="","",Data!D2991)</f>
        <v/>
      </c>
    </row>
    <row r="2987" spans="9:11">
      <c r="I2987" s="92" t="str">
        <f>IF(Data!B2992="","",Data!B2992)</f>
        <v/>
      </c>
      <c r="J2987" s="92" t="str">
        <f>IF(Data!C2992="","",Data!C2992)</f>
        <v/>
      </c>
      <c r="K2987" s="92" t="str">
        <f>IF(Data!D2992="","",Data!D2992)</f>
        <v/>
      </c>
    </row>
    <row r="2988" spans="9:11">
      <c r="I2988" s="92" t="str">
        <f>IF(Data!B2993="","",Data!B2993)</f>
        <v/>
      </c>
      <c r="J2988" s="92" t="str">
        <f>IF(Data!C2993="","",Data!C2993)</f>
        <v/>
      </c>
      <c r="K2988" s="92" t="str">
        <f>IF(Data!D2993="","",Data!D2993)</f>
        <v/>
      </c>
    </row>
    <row r="2989" spans="9:11">
      <c r="I2989" s="92" t="str">
        <f>IF(Data!B2994="","",Data!B2994)</f>
        <v/>
      </c>
      <c r="J2989" s="92" t="str">
        <f>IF(Data!C2994="","",Data!C2994)</f>
        <v/>
      </c>
      <c r="K2989" s="92" t="str">
        <f>IF(Data!D2994="","",Data!D2994)</f>
        <v/>
      </c>
    </row>
    <row r="2990" spans="9:11">
      <c r="I2990" s="92" t="str">
        <f>IF(Data!B2995="","",Data!B2995)</f>
        <v/>
      </c>
      <c r="J2990" s="92" t="str">
        <f>IF(Data!C2995="","",Data!C2995)</f>
        <v/>
      </c>
      <c r="K2990" s="92" t="str">
        <f>IF(Data!D2995="","",Data!D2995)</f>
        <v/>
      </c>
    </row>
    <row r="2991" spans="9:11">
      <c r="I2991" s="92" t="str">
        <f>IF(Data!B2996="","",Data!B2996)</f>
        <v/>
      </c>
      <c r="J2991" s="92" t="str">
        <f>IF(Data!C2996="","",Data!C2996)</f>
        <v/>
      </c>
      <c r="K2991" s="92" t="str">
        <f>IF(Data!D2996="","",Data!D2996)</f>
        <v/>
      </c>
    </row>
    <row r="2992" spans="9:11">
      <c r="I2992" s="92" t="str">
        <f>IF(Data!B2997="","",Data!B2997)</f>
        <v/>
      </c>
      <c r="J2992" s="92" t="str">
        <f>IF(Data!C2997="","",Data!C2997)</f>
        <v/>
      </c>
      <c r="K2992" s="92" t="str">
        <f>IF(Data!D2997="","",Data!D2997)</f>
        <v/>
      </c>
    </row>
    <row r="2993" spans="9:11">
      <c r="I2993" s="92" t="str">
        <f>IF(Data!B2998="","",Data!B2998)</f>
        <v/>
      </c>
      <c r="J2993" s="92" t="str">
        <f>IF(Data!C2998="","",Data!C2998)</f>
        <v/>
      </c>
      <c r="K2993" s="92" t="str">
        <f>IF(Data!D2998="","",Data!D2998)</f>
        <v/>
      </c>
    </row>
    <row r="2994" spans="9:11">
      <c r="I2994" s="92" t="str">
        <f>IF(Data!B2999="","",Data!B2999)</f>
        <v/>
      </c>
      <c r="J2994" s="92" t="str">
        <f>IF(Data!C2999="","",Data!C2999)</f>
        <v/>
      </c>
      <c r="K2994" s="92" t="str">
        <f>IF(Data!D2999="","",Data!D2999)</f>
        <v/>
      </c>
    </row>
    <row r="2995" spans="9:11">
      <c r="I2995" s="92" t="str">
        <f>IF(Data!B3000="","",Data!B3000)</f>
        <v/>
      </c>
      <c r="J2995" s="92" t="str">
        <f>IF(Data!C3000="","",Data!C3000)</f>
        <v/>
      </c>
      <c r="K2995" s="92" t="str">
        <f>IF(Data!D3000="","",Data!D3000)</f>
        <v/>
      </c>
    </row>
    <row r="2996" spans="9:11">
      <c r="I2996" s="92" t="str">
        <f>IF(Data!B3001="","",Data!B3001)</f>
        <v/>
      </c>
      <c r="J2996" s="92" t="str">
        <f>IF(Data!C3001="","",Data!C3001)</f>
        <v/>
      </c>
      <c r="K2996" s="92" t="str">
        <f>IF(Data!D3001="","",Data!D3001)</f>
        <v/>
      </c>
    </row>
    <row r="2997" spans="9:11">
      <c r="I2997" s="92" t="str">
        <f>IF(Data!B3002="","",Data!B3002)</f>
        <v/>
      </c>
      <c r="J2997" s="92" t="str">
        <f>IF(Data!C3002="","",Data!C3002)</f>
        <v/>
      </c>
      <c r="K2997" s="92" t="str">
        <f>IF(Data!D3002="","",Data!D3002)</f>
        <v/>
      </c>
    </row>
    <row r="2998" spans="9:11">
      <c r="I2998" s="92" t="str">
        <f>IF(Data!B3003="","",Data!B3003)</f>
        <v/>
      </c>
      <c r="J2998" s="92" t="str">
        <f>IF(Data!C3003="","",Data!C3003)</f>
        <v/>
      </c>
      <c r="K2998" s="92" t="str">
        <f>IF(Data!D3003="","",Data!D3003)</f>
        <v/>
      </c>
    </row>
    <row r="2999" spans="9:11">
      <c r="I2999" s="92" t="str">
        <f>IF(Data!B3004="","",Data!B3004)</f>
        <v/>
      </c>
      <c r="J2999" s="92" t="str">
        <f>IF(Data!C3004="","",Data!C3004)</f>
        <v/>
      </c>
      <c r="K2999" s="92" t="str">
        <f>IF(Data!D3004="","",Data!D3004)</f>
        <v/>
      </c>
    </row>
    <row r="3000" spans="9:11">
      <c r="I3000" s="92" t="str">
        <f>IF(Data!B3005="","",Data!B3005)</f>
        <v/>
      </c>
      <c r="J3000" s="92" t="str">
        <f>IF(Data!C3005="","",Data!C3005)</f>
        <v/>
      </c>
      <c r="K3000" s="92" t="str">
        <f>IF(Data!D3005="","",Data!D3005)</f>
        <v/>
      </c>
    </row>
    <row r="3001" spans="9:11">
      <c r="I3001" s="92" t="str">
        <f>IF(Data!B3006="","",Data!B3006)</f>
        <v/>
      </c>
      <c r="J3001" s="92" t="str">
        <f>IF(Data!C3006="","",Data!C3006)</f>
        <v/>
      </c>
      <c r="K3001" s="92" t="str">
        <f>IF(Data!D3006="","",Data!D3006)</f>
        <v/>
      </c>
    </row>
    <row r="3002" spans="9:11">
      <c r="I3002" s="92" t="str">
        <f>IF(Data!B3007="","",Data!B3007)</f>
        <v/>
      </c>
      <c r="J3002" s="92" t="str">
        <f>IF(Data!C3007="","",Data!C3007)</f>
        <v/>
      </c>
      <c r="K3002" s="92" t="str">
        <f>IF(Data!D3007="","",Data!D3007)</f>
        <v/>
      </c>
    </row>
    <row r="3003" spans="9:11">
      <c r="I3003" s="92" t="str">
        <f>IF(Data!B3008="","",Data!B3008)</f>
        <v/>
      </c>
      <c r="J3003" s="92" t="str">
        <f>IF(Data!C3008="","",Data!C3008)</f>
        <v/>
      </c>
      <c r="K3003" s="92" t="str">
        <f>IF(Data!D3008="","",Data!D3008)</f>
        <v/>
      </c>
    </row>
    <row r="3004" spans="9:11">
      <c r="I3004" s="92" t="str">
        <f>IF(Data!B3009="","",Data!B3009)</f>
        <v/>
      </c>
      <c r="J3004" s="92" t="str">
        <f>IF(Data!C3009="","",Data!C3009)</f>
        <v/>
      </c>
      <c r="K3004" s="92" t="str">
        <f>IF(Data!D3009="","",Data!D3009)</f>
        <v/>
      </c>
    </row>
    <row r="3005" spans="9:11">
      <c r="I3005" s="92" t="str">
        <f>IF(Data!B3010="","",Data!B3010)</f>
        <v/>
      </c>
      <c r="J3005" s="92" t="str">
        <f>IF(Data!C3010="","",Data!C3010)</f>
        <v/>
      </c>
      <c r="K3005" s="92" t="str">
        <f>IF(Data!D3010="","",Data!D3010)</f>
        <v/>
      </c>
    </row>
    <row r="3006" spans="9:11">
      <c r="I3006" s="92" t="str">
        <f>IF(Data!B3011="","",Data!B3011)</f>
        <v/>
      </c>
      <c r="J3006" s="92" t="str">
        <f>IF(Data!C3011="","",Data!C3011)</f>
        <v/>
      </c>
      <c r="K3006" s="92" t="str">
        <f>IF(Data!D3011="","",Data!D3011)</f>
        <v/>
      </c>
    </row>
    <row r="3007" spans="9:11">
      <c r="I3007" s="92" t="str">
        <f>IF(Data!B3012="","",Data!B3012)</f>
        <v/>
      </c>
      <c r="J3007" s="92" t="str">
        <f>IF(Data!C3012="","",Data!C3012)</f>
        <v/>
      </c>
      <c r="K3007" s="92" t="str">
        <f>IF(Data!D3012="","",Data!D3012)</f>
        <v/>
      </c>
    </row>
    <row r="3008" spans="9:11">
      <c r="I3008" s="92" t="str">
        <f>IF(Data!B3013="","",Data!B3013)</f>
        <v/>
      </c>
      <c r="J3008" s="92" t="str">
        <f>IF(Data!C3013="","",Data!C3013)</f>
        <v/>
      </c>
      <c r="K3008" s="92" t="str">
        <f>IF(Data!D3013="","",Data!D3013)</f>
        <v/>
      </c>
    </row>
    <row r="3009" spans="9:11">
      <c r="I3009" s="92" t="str">
        <f>IF(Data!B3014="","",Data!B3014)</f>
        <v/>
      </c>
      <c r="J3009" s="92" t="str">
        <f>IF(Data!C3014="","",Data!C3014)</f>
        <v/>
      </c>
      <c r="K3009" s="92" t="str">
        <f>IF(Data!D3014="","",Data!D3014)</f>
        <v/>
      </c>
    </row>
    <row r="3010" spans="9:11">
      <c r="I3010" s="92" t="str">
        <f>IF(Data!B3015="","",Data!B3015)</f>
        <v/>
      </c>
      <c r="J3010" s="92" t="str">
        <f>IF(Data!C3015="","",Data!C3015)</f>
        <v/>
      </c>
      <c r="K3010" s="92" t="str">
        <f>IF(Data!D3015="","",Data!D3015)</f>
        <v/>
      </c>
    </row>
    <row r="3011" spans="9:11">
      <c r="I3011" s="92" t="str">
        <f>IF(Data!B3016="","",Data!B3016)</f>
        <v/>
      </c>
      <c r="J3011" s="92" t="str">
        <f>IF(Data!C3016="","",Data!C3016)</f>
        <v/>
      </c>
      <c r="K3011" s="92" t="str">
        <f>IF(Data!D3016="","",Data!D3016)</f>
        <v/>
      </c>
    </row>
    <row r="3012" spans="9:11">
      <c r="I3012" s="92" t="str">
        <f>IF(Data!B3017="","",Data!B3017)</f>
        <v/>
      </c>
      <c r="J3012" s="92" t="str">
        <f>IF(Data!C3017="","",Data!C3017)</f>
        <v/>
      </c>
      <c r="K3012" s="92" t="str">
        <f>IF(Data!D3017="","",Data!D3017)</f>
        <v/>
      </c>
    </row>
    <row r="3013" spans="9:11">
      <c r="I3013" s="92" t="str">
        <f>IF(Data!B3018="","",Data!B3018)</f>
        <v/>
      </c>
      <c r="J3013" s="92" t="str">
        <f>IF(Data!C3018="","",Data!C3018)</f>
        <v/>
      </c>
      <c r="K3013" s="92" t="str">
        <f>IF(Data!D3018="","",Data!D3018)</f>
        <v/>
      </c>
    </row>
    <row r="3014" spans="9:11">
      <c r="I3014" s="92" t="str">
        <f>IF(Data!B3019="","",Data!B3019)</f>
        <v/>
      </c>
      <c r="J3014" s="92" t="str">
        <f>IF(Data!C3019="","",Data!C3019)</f>
        <v/>
      </c>
      <c r="K3014" s="92" t="str">
        <f>IF(Data!D3019="","",Data!D3019)</f>
        <v/>
      </c>
    </row>
    <row r="3015" spans="9:11">
      <c r="I3015" s="92" t="str">
        <f>IF(Data!B3020="","",Data!B3020)</f>
        <v/>
      </c>
      <c r="J3015" s="92" t="str">
        <f>IF(Data!C3020="","",Data!C3020)</f>
        <v/>
      </c>
      <c r="K3015" s="92" t="str">
        <f>IF(Data!D3020="","",Data!D3020)</f>
        <v/>
      </c>
    </row>
    <row r="3016" spans="9:11">
      <c r="I3016" s="92" t="str">
        <f>IF(Data!B3021="","",Data!B3021)</f>
        <v/>
      </c>
      <c r="J3016" s="92" t="str">
        <f>IF(Data!C3021="","",Data!C3021)</f>
        <v/>
      </c>
      <c r="K3016" s="92" t="str">
        <f>IF(Data!D3021="","",Data!D3021)</f>
        <v/>
      </c>
    </row>
    <row r="3017" spans="9:11">
      <c r="I3017" s="92" t="str">
        <f>IF(Data!B3022="","",Data!B3022)</f>
        <v/>
      </c>
      <c r="J3017" s="92" t="str">
        <f>IF(Data!C3022="","",Data!C3022)</f>
        <v/>
      </c>
      <c r="K3017" s="92" t="str">
        <f>IF(Data!D3022="","",Data!D3022)</f>
        <v/>
      </c>
    </row>
    <row r="3018" spans="9:11">
      <c r="I3018" s="92" t="str">
        <f>IF(Data!B3023="","",Data!B3023)</f>
        <v/>
      </c>
      <c r="J3018" s="92" t="str">
        <f>IF(Data!C3023="","",Data!C3023)</f>
        <v/>
      </c>
      <c r="K3018" s="92" t="str">
        <f>IF(Data!D3023="","",Data!D3023)</f>
        <v/>
      </c>
    </row>
    <row r="3019" spans="9:11">
      <c r="I3019" s="92" t="str">
        <f>IF(Data!B3024="","",Data!B3024)</f>
        <v/>
      </c>
      <c r="J3019" s="92" t="str">
        <f>IF(Data!C3024="","",Data!C3024)</f>
        <v/>
      </c>
      <c r="K3019" s="92" t="str">
        <f>IF(Data!D3024="","",Data!D3024)</f>
        <v/>
      </c>
    </row>
    <row r="3020" spans="9:11">
      <c r="I3020" s="92" t="str">
        <f>IF(Data!B3025="","",Data!B3025)</f>
        <v/>
      </c>
      <c r="J3020" s="92" t="str">
        <f>IF(Data!C3025="","",Data!C3025)</f>
        <v/>
      </c>
      <c r="K3020" s="92" t="str">
        <f>IF(Data!D3025="","",Data!D3025)</f>
        <v/>
      </c>
    </row>
    <row r="3021" spans="9:11">
      <c r="I3021" s="92" t="str">
        <f>IF(Data!B3026="","",Data!B3026)</f>
        <v/>
      </c>
      <c r="J3021" s="92" t="str">
        <f>IF(Data!C3026="","",Data!C3026)</f>
        <v/>
      </c>
      <c r="K3021" s="92" t="str">
        <f>IF(Data!D3026="","",Data!D3026)</f>
        <v/>
      </c>
    </row>
    <row r="3022" spans="9:11">
      <c r="I3022" s="92" t="str">
        <f>IF(Data!B3027="","",Data!B3027)</f>
        <v/>
      </c>
      <c r="J3022" s="92" t="str">
        <f>IF(Data!C3027="","",Data!C3027)</f>
        <v/>
      </c>
      <c r="K3022" s="92" t="str">
        <f>IF(Data!D3027="","",Data!D3027)</f>
        <v/>
      </c>
    </row>
    <row r="3023" spans="9:11">
      <c r="I3023" s="92" t="str">
        <f>IF(Data!B3028="","",Data!B3028)</f>
        <v/>
      </c>
      <c r="J3023" s="92" t="str">
        <f>IF(Data!C3028="","",Data!C3028)</f>
        <v/>
      </c>
      <c r="K3023" s="92" t="str">
        <f>IF(Data!D3028="","",Data!D3028)</f>
        <v/>
      </c>
    </row>
    <row r="3024" spans="9:11">
      <c r="I3024" s="92" t="str">
        <f>IF(Data!B3029="","",Data!B3029)</f>
        <v/>
      </c>
      <c r="J3024" s="92" t="str">
        <f>IF(Data!C3029="","",Data!C3029)</f>
        <v/>
      </c>
      <c r="K3024" s="92" t="str">
        <f>IF(Data!D3029="","",Data!D3029)</f>
        <v/>
      </c>
    </row>
    <row r="3025" spans="9:11">
      <c r="I3025" s="92" t="str">
        <f>IF(Data!B3030="","",Data!B3030)</f>
        <v/>
      </c>
      <c r="J3025" s="92" t="str">
        <f>IF(Data!C3030="","",Data!C3030)</f>
        <v/>
      </c>
      <c r="K3025" s="92" t="str">
        <f>IF(Data!D3030="","",Data!D3030)</f>
        <v/>
      </c>
    </row>
    <row r="3026" spans="9:11">
      <c r="I3026" s="92" t="str">
        <f>IF(Data!B3031="","",Data!B3031)</f>
        <v/>
      </c>
      <c r="J3026" s="92" t="str">
        <f>IF(Data!C3031="","",Data!C3031)</f>
        <v/>
      </c>
      <c r="K3026" s="92" t="str">
        <f>IF(Data!D3031="","",Data!D3031)</f>
        <v/>
      </c>
    </row>
    <row r="3027" spans="9:11">
      <c r="I3027" s="92" t="str">
        <f>IF(Data!B3032="","",Data!B3032)</f>
        <v/>
      </c>
      <c r="J3027" s="92" t="str">
        <f>IF(Data!C3032="","",Data!C3032)</f>
        <v/>
      </c>
      <c r="K3027" s="92" t="str">
        <f>IF(Data!D3032="","",Data!D3032)</f>
        <v/>
      </c>
    </row>
    <row r="3028" spans="9:11">
      <c r="I3028" s="92" t="str">
        <f>IF(Data!B3033="","",Data!B3033)</f>
        <v/>
      </c>
      <c r="J3028" s="92" t="str">
        <f>IF(Data!C3033="","",Data!C3033)</f>
        <v/>
      </c>
      <c r="K3028" s="92" t="str">
        <f>IF(Data!D3033="","",Data!D3033)</f>
        <v/>
      </c>
    </row>
    <row r="3029" spans="9:11">
      <c r="I3029" s="92" t="str">
        <f>IF(Data!B3034="","",Data!B3034)</f>
        <v/>
      </c>
      <c r="J3029" s="92" t="str">
        <f>IF(Data!C3034="","",Data!C3034)</f>
        <v/>
      </c>
      <c r="K3029" s="92" t="str">
        <f>IF(Data!D3034="","",Data!D3034)</f>
        <v/>
      </c>
    </row>
    <row r="3030" spans="9:11">
      <c r="I3030" s="92" t="str">
        <f>IF(Data!B3035="","",Data!B3035)</f>
        <v/>
      </c>
      <c r="J3030" s="92" t="str">
        <f>IF(Data!C3035="","",Data!C3035)</f>
        <v/>
      </c>
      <c r="K3030" s="92" t="str">
        <f>IF(Data!D3035="","",Data!D3035)</f>
        <v/>
      </c>
    </row>
    <row r="3031" spans="9:11">
      <c r="I3031" s="92" t="str">
        <f>IF(Data!B3036="","",Data!B3036)</f>
        <v/>
      </c>
      <c r="J3031" s="92" t="str">
        <f>IF(Data!C3036="","",Data!C3036)</f>
        <v/>
      </c>
      <c r="K3031" s="92" t="str">
        <f>IF(Data!D3036="","",Data!D3036)</f>
        <v/>
      </c>
    </row>
    <row r="3032" spans="9:11">
      <c r="I3032" s="92" t="str">
        <f>IF(Data!B3037="","",Data!B3037)</f>
        <v/>
      </c>
      <c r="J3032" s="92" t="str">
        <f>IF(Data!C3037="","",Data!C3037)</f>
        <v/>
      </c>
      <c r="K3032" s="92" t="str">
        <f>IF(Data!D3037="","",Data!D3037)</f>
        <v/>
      </c>
    </row>
    <row r="3033" spans="9:11">
      <c r="I3033" s="92" t="str">
        <f>IF(Data!B3038="","",Data!B3038)</f>
        <v/>
      </c>
      <c r="J3033" s="92" t="str">
        <f>IF(Data!C3038="","",Data!C3038)</f>
        <v/>
      </c>
      <c r="K3033" s="92" t="str">
        <f>IF(Data!D3038="","",Data!D3038)</f>
        <v/>
      </c>
    </row>
    <row r="3034" spans="9:11">
      <c r="I3034" s="92" t="str">
        <f>IF(Data!B3039="","",Data!B3039)</f>
        <v/>
      </c>
      <c r="J3034" s="92" t="str">
        <f>IF(Data!C3039="","",Data!C3039)</f>
        <v/>
      </c>
      <c r="K3034" s="92" t="str">
        <f>IF(Data!D3039="","",Data!D3039)</f>
        <v/>
      </c>
    </row>
    <row r="3035" spans="9:11">
      <c r="I3035" s="92" t="str">
        <f>IF(Data!B3040="","",Data!B3040)</f>
        <v/>
      </c>
      <c r="J3035" s="92" t="str">
        <f>IF(Data!C3040="","",Data!C3040)</f>
        <v/>
      </c>
      <c r="K3035" s="92" t="str">
        <f>IF(Data!D3040="","",Data!D3040)</f>
        <v/>
      </c>
    </row>
    <row r="3036" spans="9:11">
      <c r="I3036" s="92" t="str">
        <f>IF(Data!B3041="","",Data!B3041)</f>
        <v/>
      </c>
      <c r="J3036" s="92" t="str">
        <f>IF(Data!C3041="","",Data!C3041)</f>
        <v/>
      </c>
      <c r="K3036" s="92" t="str">
        <f>IF(Data!D3041="","",Data!D3041)</f>
        <v/>
      </c>
    </row>
    <row r="3037" spans="9:11">
      <c r="I3037" s="92" t="str">
        <f>IF(Data!B3042="","",Data!B3042)</f>
        <v/>
      </c>
      <c r="J3037" s="92" t="str">
        <f>IF(Data!C3042="","",Data!C3042)</f>
        <v/>
      </c>
      <c r="K3037" s="92" t="str">
        <f>IF(Data!D3042="","",Data!D3042)</f>
        <v/>
      </c>
    </row>
    <row r="3038" spans="9:11">
      <c r="I3038" s="92" t="str">
        <f>IF(Data!B3043="","",Data!B3043)</f>
        <v/>
      </c>
      <c r="J3038" s="92" t="str">
        <f>IF(Data!C3043="","",Data!C3043)</f>
        <v/>
      </c>
      <c r="K3038" s="92" t="str">
        <f>IF(Data!D3043="","",Data!D3043)</f>
        <v/>
      </c>
    </row>
    <row r="3039" spans="9:11">
      <c r="I3039" s="92" t="str">
        <f>IF(Data!B3044="","",Data!B3044)</f>
        <v/>
      </c>
      <c r="J3039" s="92" t="str">
        <f>IF(Data!C3044="","",Data!C3044)</f>
        <v/>
      </c>
      <c r="K3039" s="92" t="str">
        <f>IF(Data!D3044="","",Data!D3044)</f>
        <v/>
      </c>
    </row>
    <row r="3040" spans="9:11">
      <c r="I3040" s="92" t="str">
        <f>IF(Data!B3045="","",Data!B3045)</f>
        <v/>
      </c>
      <c r="J3040" s="92" t="str">
        <f>IF(Data!C3045="","",Data!C3045)</f>
        <v/>
      </c>
      <c r="K3040" s="92" t="str">
        <f>IF(Data!D3045="","",Data!D3045)</f>
        <v/>
      </c>
    </row>
    <row r="3041" spans="9:11">
      <c r="I3041" s="92" t="str">
        <f>IF(Data!B3046="","",Data!B3046)</f>
        <v/>
      </c>
      <c r="J3041" s="92" t="str">
        <f>IF(Data!C3046="","",Data!C3046)</f>
        <v/>
      </c>
      <c r="K3041" s="92" t="str">
        <f>IF(Data!D3046="","",Data!D3046)</f>
        <v/>
      </c>
    </row>
    <row r="3042" spans="9:11">
      <c r="I3042" s="92" t="str">
        <f>IF(Data!B3047="","",Data!B3047)</f>
        <v/>
      </c>
      <c r="J3042" s="92" t="str">
        <f>IF(Data!C3047="","",Data!C3047)</f>
        <v/>
      </c>
      <c r="K3042" s="92" t="str">
        <f>IF(Data!D3047="","",Data!D3047)</f>
        <v/>
      </c>
    </row>
    <row r="3043" spans="9:11">
      <c r="I3043" s="92" t="str">
        <f>IF(Data!B3048="","",Data!B3048)</f>
        <v/>
      </c>
      <c r="J3043" s="92" t="str">
        <f>IF(Data!C3048="","",Data!C3048)</f>
        <v/>
      </c>
      <c r="K3043" s="92" t="str">
        <f>IF(Data!D3048="","",Data!D3048)</f>
        <v/>
      </c>
    </row>
    <row r="3044" spans="9:11">
      <c r="I3044" s="92" t="str">
        <f>IF(Data!B3049="","",Data!B3049)</f>
        <v/>
      </c>
      <c r="J3044" s="92" t="str">
        <f>IF(Data!C3049="","",Data!C3049)</f>
        <v/>
      </c>
      <c r="K3044" s="92" t="str">
        <f>IF(Data!D3049="","",Data!D3049)</f>
        <v/>
      </c>
    </row>
    <row r="3045" spans="9:11">
      <c r="I3045" s="92" t="str">
        <f>IF(Data!B3050="","",Data!B3050)</f>
        <v/>
      </c>
      <c r="J3045" s="92" t="str">
        <f>IF(Data!C3050="","",Data!C3050)</f>
        <v/>
      </c>
      <c r="K3045" s="92" t="str">
        <f>IF(Data!D3050="","",Data!D3050)</f>
        <v/>
      </c>
    </row>
    <row r="3046" spans="9:11">
      <c r="I3046" s="92" t="str">
        <f>IF(Data!B3051="","",Data!B3051)</f>
        <v/>
      </c>
      <c r="J3046" s="92" t="str">
        <f>IF(Data!C3051="","",Data!C3051)</f>
        <v/>
      </c>
      <c r="K3046" s="92" t="str">
        <f>IF(Data!D3051="","",Data!D3051)</f>
        <v/>
      </c>
    </row>
    <row r="3047" spans="9:11">
      <c r="I3047" s="92" t="str">
        <f>IF(Data!B3052="","",Data!B3052)</f>
        <v/>
      </c>
      <c r="J3047" s="92" t="str">
        <f>IF(Data!C3052="","",Data!C3052)</f>
        <v/>
      </c>
      <c r="K3047" s="92" t="str">
        <f>IF(Data!D3052="","",Data!D3052)</f>
        <v/>
      </c>
    </row>
    <row r="3048" spans="9:11">
      <c r="I3048" s="92" t="str">
        <f>IF(Data!B3053="","",Data!B3053)</f>
        <v/>
      </c>
      <c r="J3048" s="92" t="str">
        <f>IF(Data!C3053="","",Data!C3053)</f>
        <v/>
      </c>
      <c r="K3048" s="92" t="str">
        <f>IF(Data!D3053="","",Data!D3053)</f>
        <v/>
      </c>
    </row>
    <row r="3049" spans="9:11">
      <c r="I3049" s="92" t="str">
        <f>IF(Data!B3054="","",Data!B3054)</f>
        <v/>
      </c>
      <c r="J3049" s="92" t="str">
        <f>IF(Data!C3054="","",Data!C3054)</f>
        <v/>
      </c>
      <c r="K3049" s="92" t="str">
        <f>IF(Data!D3054="","",Data!D3054)</f>
        <v/>
      </c>
    </row>
    <row r="3050" spans="9:11">
      <c r="I3050" s="92" t="str">
        <f>IF(Data!B3055="","",Data!B3055)</f>
        <v/>
      </c>
      <c r="J3050" s="92" t="str">
        <f>IF(Data!C3055="","",Data!C3055)</f>
        <v/>
      </c>
      <c r="K3050" s="92" t="str">
        <f>IF(Data!D3055="","",Data!D3055)</f>
        <v/>
      </c>
    </row>
    <row r="3051" spans="9:11">
      <c r="I3051" s="92" t="str">
        <f>IF(Data!B3056="","",Data!B3056)</f>
        <v/>
      </c>
      <c r="J3051" s="92" t="str">
        <f>IF(Data!C3056="","",Data!C3056)</f>
        <v/>
      </c>
      <c r="K3051" s="92" t="str">
        <f>IF(Data!D3056="","",Data!D3056)</f>
        <v/>
      </c>
    </row>
    <row r="3052" spans="9:11">
      <c r="I3052" s="92" t="str">
        <f>IF(Data!B3057="","",Data!B3057)</f>
        <v/>
      </c>
      <c r="J3052" s="92" t="str">
        <f>IF(Data!C3057="","",Data!C3057)</f>
        <v/>
      </c>
      <c r="K3052" s="92" t="str">
        <f>IF(Data!D3057="","",Data!D3057)</f>
        <v/>
      </c>
    </row>
    <row r="3053" spans="9:11">
      <c r="I3053" s="92" t="str">
        <f>IF(Data!B3058="","",Data!B3058)</f>
        <v/>
      </c>
      <c r="J3053" s="92" t="str">
        <f>IF(Data!C3058="","",Data!C3058)</f>
        <v/>
      </c>
      <c r="K3053" s="92" t="str">
        <f>IF(Data!D3058="","",Data!D3058)</f>
        <v/>
      </c>
    </row>
    <row r="3054" spans="9:11">
      <c r="I3054" s="92" t="str">
        <f>IF(Data!B3059="","",Data!B3059)</f>
        <v/>
      </c>
      <c r="J3054" s="92" t="str">
        <f>IF(Data!C3059="","",Data!C3059)</f>
        <v/>
      </c>
      <c r="K3054" s="92" t="str">
        <f>IF(Data!D3059="","",Data!D3059)</f>
        <v/>
      </c>
    </row>
    <row r="3055" spans="9:11">
      <c r="I3055" s="92" t="str">
        <f>IF(Data!B3060="","",Data!B3060)</f>
        <v/>
      </c>
      <c r="J3055" s="92" t="str">
        <f>IF(Data!C3060="","",Data!C3060)</f>
        <v/>
      </c>
      <c r="K3055" s="92" t="str">
        <f>IF(Data!D3060="","",Data!D3060)</f>
        <v/>
      </c>
    </row>
    <row r="3056" spans="9:11">
      <c r="I3056" s="92" t="str">
        <f>IF(Data!B3061="","",Data!B3061)</f>
        <v/>
      </c>
      <c r="J3056" s="92" t="str">
        <f>IF(Data!C3061="","",Data!C3061)</f>
        <v/>
      </c>
      <c r="K3056" s="92" t="str">
        <f>IF(Data!D3061="","",Data!D3061)</f>
        <v/>
      </c>
    </row>
    <row r="3057" spans="9:11">
      <c r="I3057" s="92" t="str">
        <f>IF(Data!B3062="","",Data!B3062)</f>
        <v/>
      </c>
      <c r="J3057" s="92" t="str">
        <f>IF(Data!C3062="","",Data!C3062)</f>
        <v/>
      </c>
      <c r="K3057" s="92" t="str">
        <f>IF(Data!D3062="","",Data!D3062)</f>
        <v/>
      </c>
    </row>
    <row r="3058" spans="9:11">
      <c r="I3058" s="92" t="str">
        <f>IF(Data!B3063="","",Data!B3063)</f>
        <v/>
      </c>
      <c r="J3058" s="92" t="str">
        <f>IF(Data!C3063="","",Data!C3063)</f>
        <v/>
      </c>
      <c r="K3058" s="92" t="str">
        <f>IF(Data!D3063="","",Data!D3063)</f>
        <v/>
      </c>
    </row>
    <row r="3059" spans="9:11">
      <c r="I3059" s="92" t="str">
        <f>IF(Data!B3064="","",Data!B3064)</f>
        <v/>
      </c>
      <c r="J3059" s="92" t="str">
        <f>IF(Data!C3064="","",Data!C3064)</f>
        <v/>
      </c>
      <c r="K3059" s="92" t="str">
        <f>IF(Data!D3064="","",Data!D3064)</f>
        <v/>
      </c>
    </row>
    <row r="3060" spans="9:11">
      <c r="I3060" s="92" t="str">
        <f>IF(Data!B3065="","",Data!B3065)</f>
        <v/>
      </c>
      <c r="J3060" s="92" t="str">
        <f>IF(Data!C3065="","",Data!C3065)</f>
        <v/>
      </c>
      <c r="K3060" s="92" t="str">
        <f>IF(Data!D3065="","",Data!D3065)</f>
        <v/>
      </c>
    </row>
    <row r="3061" spans="9:11">
      <c r="I3061" s="92" t="str">
        <f>IF(Data!B3066="","",Data!B3066)</f>
        <v/>
      </c>
      <c r="J3061" s="92" t="str">
        <f>IF(Data!C3066="","",Data!C3066)</f>
        <v/>
      </c>
      <c r="K3061" s="92" t="str">
        <f>IF(Data!D3066="","",Data!D3066)</f>
        <v/>
      </c>
    </row>
    <row r="3062" spans="9:11">
      <c r="I3062" s="92" t="str">
        <f>IF(Data!B3067="","",Data!B3067)</f>
        <v/>
      </c>
      <c r="J3062" s="92" t="str">
        <f>IF(Data!C3067="","",Data!C3067)</f>
        <v/>
      </c>
      <c r="K3062" s="92" t="str">
        <f>IF(Data!D3067="","",Data!D3067)</f>
        <v/>
      </c>
    </row>
    <row r="3063" spans="9:11">
      <c r="I3063" s="92" t="str">
        <f>IF(Data!B3068="","",Data!B3068)</f>
        <v/>
      </c>
      <c r="J3063" s="92" t="str">
        <f>IF(Data!C3068="","",Data!C3068)</f>
        <v/>
      </c>
      <c r="K3063" s="92" t="str">
        <f>IF(Data!D3068="","",Data!D3068)</f>
        <v/>
      </c>
    </row>
    <row r="3064" spans="9:11">
      <c r="I3064" s="92" t="str">
        <f>IF(Data!B3069="","",Data!B3069)</f>
        <v/>
      </c>
      <c r="J3064" s="92" t="str">
        <f>IF(Data!C3069="","",Data!C3069)</f>
        <v/>
      </c>
      <c r="K3064" s="92" t="str">
        <f>IF(Data!D3069="","",Data!D3069)</f>
        <v/>
      </c>
    </row>
    <row r="3065" spans="9:11">
      <c r="I3065" s="92" t="str">
        <f>IF(Data!B3070="","",Data!B3070)</f>
        <v/>
      </c>
      <c r="J3065" s="92" t="str">
        <f>IF(Data!C3070="","",Data!C3070)</f>
        <v/>
      </c>
      <c r="K3065" s="92" t="str">
        <f>IF(Data!D3070="","",Data!D3070)</f>
        <v/>
      </c>
    </row>
    <row r="3066" spans="9:11">
      <c r="I3066" s="92" t="str">
        <f>IF(Data!B3071="","",Data!B3071)</f>
        <v/>
      </c>
      <c r="J3066" s="92" t="str">
        <f>IF(Data!C3071="","",Data!C3071)</f>
        <v/>
      </c>
      <c r="K3066" s="92" t="str">
        <f>IF(Data!D3071="","",Data!D3071)</f>
        <v/>
      </c>
    </row>
    <row r="3067" spans="9:11">
      <c r="I3067" s="92" t="str">
        <f>IF(Data!B3072="","",Data!B3072)</f>
        <v/>
      </c>
      <c r="J3067" s="92" t="str">
        <f>IF(Data!C3072="","",Data!C3072)</f>
        <v/>
      </c>
      <c r="K3067" s="92" t="str">
        <f>IF(Data!D3072="","",Data!D3072)</f>
        <v/>
      </c>
    </row>
    <row r="3068" spans="9:11">
      <c r="I3068" s="92" t="str">
        <f>IF(Data!B3073="","",Data!B3073)</f>
        <v/>
      </c>
      <c r="J3068" s="92" t="str">
        <f>IF(Data!C3073="","",Data!C3073)</f>
        <v/>
      </c>
      <c r="K3068" s="92" t="str">
        <f>IF(Data!D3073="","",Data!D3073)</f>
        <v/>
      </c>
    </row>
    <row r="3069" spans="9:11">
      <c r="I3069" s="92" t="str">
        <f>IF(Data!B3074="","",Data!B3074)</f>
        <v/>
      </c>
      <c r="J3069" s="92" t="str">
        <f>IF(Data!C3074="","",Data!C3074)</f>
        <v/>
      </c>
      <c r="K3069" s="92" t="str">
        <f>IF(Data!D3074="","",Data!D3074)</f>
        <v/>
      </c>
    </row>
    <row r="3070" spans="9:11">
      <c r="I3070" s="92" t="str">
        <f>IF(Data!B3075="","",Data!B3075)</f>
        <v/>
      </c>
      <c r="J3070" s="92" t="str">
        <f>IF(Data!C3075="","",Data!C3075)</f>
        <v/>
      </c>
      <c r="K3070" s="92" t="str">
        <f>IF(Data!D3075="","",Data!D3075)</f>
        <v/>
      </c>
    </row>
    <row r="3071" spans="9:11">
      <c r="I3071" s="92" t="str">
        <f>IF(Data!B3076="","",Data!B3076)</f>
        <v/>
      </c>
      <c r="J3071" s="92" t="str">
        <f>IF(Data!C3076="","",Data!C3076)</f>
        <v/>
      </c>
      <c r="K3071" s="92" t="str">
        <f>IF(Data!D3076="","",Data!D3076)</f>
        <v/>
      </c>
    </row>
    <row r="3072" spans="9:11">
      <c r="I3072" s="92" t="str">
        <f>IF(Data!B3077="","",Data!B3077)</f>
        <v/>
      </c>
      <c r="J3072" s="92" t="str">
        <f>IF(Data!C3077="","",Data!C3077)</f>
        <v/>
      </c>
      <c r="K3072" s="92" t="str">
        <f>IF(Data!D3077="","",Data!D3077)</f>
        <v/>
      </c>
    </row>
    <row r="3073" spans="9:11">
      <c r="I3073" s="92" t="str">
        <f>IF(Data!B3078="","",Data!B3078)</f>
        <v/>
      </c>
      <c r="J3073" s="92" t="str">
        <f>IF(Data!C3078="","",Data!C3078)</f>
        <v/>
      </c>
      <c r="K3073" s="92" t="str">
        <f>IF(Data!D3078="","",Data!D3078)</f>
        <v/>
      </c>
    </row>
    <row r="3074" spans="9:11">
      <c r="I3074" s="92" t="str">
        <f>IF(Data!B3079="","",Data!B3079)</f>
        <v/>
      </c>
      <c r="J3074" s="92" t="str">
        <f>IF(Data!C3079="","",Data!C3079)</f>
        <v/>
      </c>
      <c r="K3074" s="92" t="str">
        <f>IF(Data!D3079="","",Data!D3079)</f>
        <v/>
      </c>
    </row>
    <row r="3075" spans="9:11">
      <c r="I3075" s="92" t="str">
        <f>IF(Data!B3080="","",Data!B3080)</f>
        <v/>
      </c>
      <c r="J3075" s="92" t="str">
        <f>IF(Data!C3080="","",Data!C3080)</f>
        <v/>
      </c>
      <c r="K3075" s="92" t="str">
        <f>IF(Data!D3080="","",Data!D3080)</f>
        <v/>
      </c>
    </row>
    <row r="3076" spans="9:11">
      <c r="I3076" s="92" t="str">
        <f>IF(Data!B3081="","",Data!B3081)</f>
        <v/>
      </c>
      <c r="J3076" s="92" t="str">
        <f>IF(Data!C3081="","",Data!C3081)</f>
        <v/>
      </c>
      <c r="K3076" s="92" t="str">
        <f>IF(Data!D3081="","",Data!D3081)</f>
        <v/>
      </c>
    </row>
    <row r="3077" spans="9:11">
      <c r="I3077" s="92" t="str">
        <f>IF(Data!B3082="","",Data!B3082)</f>
        <v/>
      </c>
      <c r="J3077" s="92" t="str">
        <f>IF(Data!C3082="","",Data!C3082)</f>
        <v/>
      </c>
      <c r="K3077" s="92" t="str">
        <f>IF(Data!D3082="","",Data!D3082)</f>
        <v/>
      </c>
    </row>
    <row r="3078" spans="9:11">
      <c r="I3078" s="92" t="str">
        <f>IF(Data!B3083="","",Data!B3083)</f>
        <v/>
      </c>
      <c r="J3078" s="92" t="str">
        <f>IF(Data!C3083="","",Data!C3083)</f>
        <v/>
      </c>
      <c r="K3078" s="92" t="str">
        <f>IF(Data!D3083="","",Data!D3083)</f>
        <v/>
      </c>
    </row>
    <row r="3079" spans="9:11">
      <c r="I3079" s="92" t="str">
        <f>IF(Data!B3084="","",Data!B3084)</f>
        <v/>
      </c>
      <c r="J3079" s="92" t="str">
        <f>IF(Data!C3084="","",Data!C3084)</f>
        <v/>
      </c>
      <c r="K3079" s="92" t="str">
        <f>IF(Data!D3084="","",Data!D3084)</f>
        <v/>
      </c>
    </row>
    <row r="3080" spans="9:11">
      <c r="I3080" s="92" t="str">
        <f>IF(Data!B3085="","",Data!B3085)</f>
        <v/>
      </c>
      <c r="J3080" s="92" t="str">
        <f>IF(Data!C3085="","",Data!C3085)</f>
        <v/>
      </c>
      <c r="K3080" s="92" t="str">
        <f>IF(Data!D3085="","",Data!D3085)</f>
        <v/>
      </c>
    </row>
    <row r="3081" spans="9:11">
      <c r="I3081" s="92" t="str">
        <f>IF(Data!B3086="","",Data!B3086)</f>
        <v/>
      </c>
      <c r="J3081" s="92" t="str">
        <f>IF(Data!C3086="","",Data!C3086)</f>
        <v/>
      </c>
      <c r="K3081" s="92" t="str">
        <f>IF(Data!D3086="","",Data!D3086)</f>
        <v/>
      </c>
    </row>
    <row r="3082" spans="9:11">
      <c r="I3082" s="92" t="str">
        <f>IF(Data!B3087="","",Data!B3087)</f>
        <v/>
      </c>
      <c r="J3082" s="92" t="str">
        <f>IF(Data!C3087="","",Data!C3087)</f>
        <v/>
      </c>
      <c r="K3082" s="92" t="str">
        <f>IF(Data!D3087="","",Data!D3087)</f>
        <v/>
      </c>
    </row>
    <row r="3083" spans="9:11">
      <c r="I3083" s="92" t="str">
        <f>IF(Data!B3088="","",Data!B3088)</f>
        <v/>
      </c>
      <c r="J3083" s="92" t="str">
        <f>IF(Data!C3088="","",Data!C3088)</f>
        <v/>
      </c>
      <c r="K3083" s="92" t="str">
        <f>IF(Data!D3088="","",Data!D3088)</f>
        <v/>
      </c>
    </row>
    <row r="3084" spans="9:11">
      <c r="I3084" s="92" t="str">
        <f>IF(Data!B3089="","",Data!B3089)</f>
        <v/>
      </c>
      <c r="J3084" s="92" t="str">
        <f>IF(Data!C3089="","",Data!C3089)</f>
        <v/>
      </c>
      <c r="K3084" s="92" t="str">
        <f>IF(Data!D3089="","",Data!D3089)</f>
        <v/>
      </c>
    </row>
    <row r="3085" spans="9:11">
      <c r="I3085" s="92" t="str">
        <f>IF(Data!B3090="","",Data!B3090)</f>
        <v/>
      </c>
      <c r="J3085" s="92" t="str">
        <f>IF(Data!C3090="","",Data!C3090)</f>
        <v/>
      </c>
      <c r="K3085" s="92" t="str">
        <f>IF(Data!D3090="","",Data!D3090)</f>
        <v/>
      </c>
    </row>
    <row r="3086" spans="9:11">
      <c r="I3086" s="92" t="str">
        <f>IF(Data!B3091="","",Data!B3091)</f>
        <v/>
      </c>
      <c r="J3086" s="92" t="str">
        <f>IF(Data!C3091="","",Data!C3091)</f>
        <v/>
      </c>
      <c r="K3086" s="92" t="str">
        <f>IF(Data!D3091="","",Data!D3091)</f>
        <v/>
      </c>
    </row>
    <row r="3087" spans="9:11">
      <c r="I3087" s="92" t="str">
        <f>IF(Data!B3092="","",Data!B3092)</f>
        <v/>
      </c>
      <c r="J3087" s="92" t="str">
        <f>IF(Data!C3092="","",Data!C3092)</f>
        <v/>
      </c>
      <c r="K3087" s="92" t="str">
        <f>IF(Data!D3092="","",Data!D3092)</f>
        <v/>
      </c>
    </row>
    <row r="3088" spans="9:11">
      <c r="I3088" s="92" t="str">
        <f>IF(Data!B3093="","",Data!B3093)</f>
        <v/>
      </c>
      <c r="J3088" s="92" t="str">
        <f>IF(Data!C3093="","",Data!C3093)</f>
        <v/>
      </c>
      <c r="K3088" s="92" t="str">
        <f>IF(Data!D3093="","",Data!D3093)</f>
        <v/>
      </c>
    </row>
    <row r="3089" spans="9:11">
      <c r="I3089" s="92" t="str">
        <f>IF(Data!B3094="","",Data!B3094)</f>
        <v/>
      </c>
      <c r="J3089" s="92" t="str">
        <f>IF(Data!C3094="","",Data!C3094)</f>
        <v/>
      </c>
      <c r="K3089" s="92" t="str">
        <f>IF(Data!D3094="","",Data!D3094)</f>
        <v/>
      </c>
    </row>
    <row r="3090" spans="9:11">
      <c r="I3090" s="92" t="str">
        <f>IF(Data!B3095="","",Data!B3095)</f>
        <v/>
      </c>
      <c r="J3090" s="92" t="str">
        <f>IF(Data!C3095="","",Data!C3095)</f>
        <v/>
      </c>
      <c r="K3090" s="92" t="str">
        <f>IF(Data!D3095="","",Data!D3095)</f>
        <v/>
      </c>
    </row>
    <row r="3091" spans="9:11">
      <c r="I3091" s="92" t="str">
        <f>IF(Data!B3096="","",Data!B3096)</f>
        <v/>
      </c>
      <c r="J3091" s="92" t="str">
        <f>IF(Data!C3096="","",Data!C3096)</f>
        <v/>
      </c>
      <c r="K3091" s="92" t="str">
        <f>IF(Data!D3096="","",Data!D3096)</f>
        <v/>
      </c>
    </row>
    <row r="3092" spans="9:11">
      <c r="I3092" s="92" t="str">
        <f>IF(Data!B3097="","",Data!B3097)</f>
        <v/>
      </c>
      <c r="J3092" s="92" t="str">
        <f>IF(Data!C3097="","",Data!C3097)</f>
        <v/>
      </c>
      <c r="K3092" s="92" t="str">
        <f>IF(Data!D3097="","",Data!D3097)</f>
        <v/>
      </c>
    </row>
    <row r="3093" spans="9:11">
      <c r="I3093" s="92" t="str">
        <f>IF(Data!B3098="","",Data!B3098)</f>
        <v/>
      </c>
      <c r="J3093" s="92" t="str">
        <f>IF(Data!C3098="","",Data!C3098)</f>
        <v/>
      </c>
      <c r="K3093" s="92" t="str">
        <f>IF(Data!D3098="","",Data!D3098)</f>
        <v/>
      </c>
    </row>
    <row r="3094" spans="9:11">
      <c r="I3094" s="92" t="str">
        <f>IF(Data!B3099="","",Data!B3099)</f>
        <v/>
      </c>
      <c r="J3094" s="92" t="str">
        <f>IF(Data!C3099="","",Data!C3099)</f>
        <v/>
      </c>
      <c r="K3094" s="92" t="str">
        <f>IF(Data!D3099="","",Data!D3099)</f>
        <v/>
      </c>
    </row>
    <row r="3095" spans="9:11">
      <c r="I3095" s="92" t="str">
        <f>IF(Data!B3100="","",Data!B3100)</f>
        <v/>
      </c>
      <c r="J3095" s="92" t="str">
        <f>IF(Data!C3100="","",Data!C3100)</f>
        <v/>
      </c>
      <c r="K3095" s="92" t="str">
        <f>IF(Data!D3100="","",Data!D3100)</f>
        <v/>
      </c>
    </row>
    <row r="3096" spans="9:11">
      <c r="I3096" s="92" t="str">
        <f>IF(Data!B3101="","",Data!B3101)</f>
        <v/>
      </c>
      <c r="J3096" s="92" t="str">
        <f>IF(Data!C3101="","",Data!C3101)</f>
        <v/>
      </c>
      <c r="K3096" s="92" t="str">
        <f>IF(Data!D3101="","",Data!D3101)</f>
        <v/>
      </c>
    </row>
    <row r="3097" spans="9:11">
      <c r="I3097" s="92" t="str">
        <f>IF(Data!B3102="","",Data!B3102)</f>
        <v/>
      </c>
      <c r="J3097" s="92" t="str">
        <f>IF(Data!C3102="","",Data!C3102)</f>
        <v/>
      </c>
      <c r="K3097" s="92" t="str">
        <f>IF(Data!D3102="","",Data!D3102)</f>
        <v/>
      </c>
    </row>
    <row r="3098" spans="9:11">
      <c r="I3098" s="92" t="str">
        <f>IF(Data!B3103="","",Data!B3103)</f>
        <v/>
      </c>
      <c r="J3098" s="92" t="str">
        <f>IF(Data!C3103="","",Data!C3103)</f>
        <v/>
      </c>
      <c r="K3098" s="92" t="str">
        <f>IF(Data!D3103="","",Data!D3103)</f>
        <v/>
      </c>
    </row>
    <row r="3099" spans="9:11">
      <c r="I3099" s="92" t="str">
        <f>IF(Data!B3104="","",Data!B3104)</f>
        <v/>
      </c>
      <c r="J3099" s="92" t="str">
        <f>IF(Data!C3104="","",Data!C3104)</f>
        <v/>
      </c>
      <c r="K3099" s="92" t="str">
        <f>IF(Data!D3104="","",Data!D3104)</f>
        <v/>
      </c>
    </row>
    <row r="3100" spans="9:11">
      <c r="I3100" s="92" t="str">
        <f>IF(Data!B3105="","",Data!B3105)</f>
        <v/>
      </c>
      <c r="J3100" s="92" t="str">
        <f>IF(Data!C3105="","",Data!C3105)</f>
        <v/>
      </c>
      <c r="K3100" s="92" t="str">
        <f>IF(Data!D3105="","",Data!D3105)</f>
        <v/>
      </c>
    </row>
    <row r="3101" spans="9:11">
      <c r="I3101" s="92" t="str">
        <f>IF(Data!B3106="","",Data!B3106)</f>
        <v/>
      </c>
      <c r="J3101" s="92" t="str">
        <f>IF(Data!C3106="","",Data!C3106)</f>
        <v/>
      </c>
      <c r="K3101" s="92" t="str">
        <f>IF(Data!D3106="","",Data!D3106)</f>
        <v/>
      </c>
    </row>
    <row r="3102" spans="9:11">
      <c r="I3102" s="92" t="str">
        <f>IF(Data!B3107="","",Data!B3107)</f>
        <v/>
      </c>
      <c r="J3102" s="92" t="str">
        <f>IF(Data!C3107="","",Data!C3107)</f>
        <v/>
      </c>
      <c r="K3102" s="92" t="str">
        <f>IF(Data!D3107="","",Data!D3107)</f>
        <v/>
      </c>
    </row>
    <row r="3103" spans="9:11">
      <c r="I3103" s="92" t="str">
        <f>IF(Data!B3108="","",Data!B3108)</f>
        <v/>
      </c>
      <c r="J3103" s="92" t="str">
        <f>IF(Data!C3108="","",Data!C3108)</f>
        <v/>
      </c>
      <c r="K3103" s="92" t="str">
        <f>IF(Data!D3108="","",Data!D3108)</f>
        <v/>
      </c>
    </row>
    <row r="3104" spans="9:11">
      <c r="I3104" s="92" t="str">
        <f>IF(Data!B3109="","",Data!B3109)</f>
        <v/>
      </c>
      <c r="J3104" s="92" t="str">
        <f>IF(Data!C3109="","",Data!C3109)</f>
        <v/>
      </c>
      <c r="K3104" s="92" t="str">
        <f>IF(Data!D3109="","",Data!D3109)</f>
        <v/>
      </c>
    </row>
    <row r="3105" spans="9:11">
      <c r="I3105" s="92" t="str">
        <f>IF(Data!B3110="","",Data!B3110)</f>
        <v/>
      </c>
      <c r="J3105" s="92" t="str">
        <f>IF(Data!C3110="","",Data!C3110)</f>
        <v/>
      </c>
      <c r="K3105" s="92" t="str">
        <f>IF(Data!D3110="","",Data!D3110)</f>
        <v/>
      </c>
    </row>
    <row r="3106" spans="9:11">
      <c r="I3106" s="92" t="str">
        <f>IF(Data!B3111="","",Data!B3111)</f>
        <v/>
      </c>
      <c r="J3106" s="92" t="str">
        <f>IF(Data!C3111="","",Data!C3111)</f>
        <v/>
      </c>
      <c r="K3106" s="92" t="str">
        <f>IF(Data!D3111="","",Data!D3111)</f>
        <v/>
      </c>
    </row>
    <row r="3107" spans="9:11">
      <c r="I3107" s="92" t="str">
        <f>IF(Data!B3112="","",Data!B3112)</f>
        <v/>
      </c>
      <c r="J3107" s="92" t="str">
        <f>IF(Data!C3112="","",Data!C3112)</f>
        <v/>
      </c>
      <c r="K3107" s="92" t="str">
        <f>IF(Data!D3112="","",Data!D3112)</f>
        <v/>
      </c>
    </row>
    <row r="3108" spans="9:11">
      <c r="I3108" s="92" t="str">
        <f>IF(Data!B3113="","",Data!B3113)</f>
        <v/>
      </c>
      <c r="J3108" s="92" t="str">
        <f>IF(Data!C3113="","",Data!C3113)</f>
        <v/>
      </c>
      <c r="K3108" s="92" t="str">
        <f>IF(Data!D3113="","",Data!D3113)</f>
        <v/>
      </c>
    </row>
    <row r="3109" spans="9:11">
      <c r="I3109" s="92" t="str">
        <f>IF(Data!B3114="","",Data!B3114)</f>
        <v/>
      </c>
      <c r="J3109" s="92" t="str">
        <f>IF(Data!C3114="","",Data!C3114)</f>
        <v/>
      </c>
      <c r="K3109" s="92" t="str">
        <f>IF(Data!D3114="","",Data!D3114)</f>
        <v/>
      </c>
    </row>
    <row r="3110" spans="9:11">
      <c r="I3110" s="92" t="str">
        <f>IF(Data!B3115="","",Data!B3115)</f>
        <v/>
      </c>
      <c r="J3110" s="92" t="str">
        <f>IF(Data!C3115="","",Data!C3115)</f>
        <v/>
      </c>
      <c r="K3110" s="92" t="str">
        <f>IF(Data!D3115="","",Data!D3115)</f>
        <v/>
      </c>
    </row>
    <row r="3111" spans="9:11">
      <c r="I3111" s="92" t="str">
        <f>IF(Data!B3116="","",Data!B3116)</f>
        <v/>
      </c>
      <c r="J3111" s="92" t="str">
        <f>IF(Data!C3116="","",Data!C3116)</f>
        <v/>
      </c>
      <c r="K3111" s="92" t="str">
        <f>IF(Data!D3116="","",Data!D3116)</f>
        <v/>
      </c>
    </row>
    <row r="3112" spans="9:11">
      <c r="I3112" s="92" t="str">
        <f>IF(Data!B3117="","",Data!B3117)</f>
        <v/>
      </c>
      <c r="J3112" s="92" t="str">
        <f>IF(Data!C3117="","",Data!C3117)</f>
        <v/>
      </c>
      <c r="K3112" s="92" t="str">
        <f>IF(Data!D3117="","",Data!D3117)</f>
        <v/>
      </c>
    </row>
    <row r="3113" spans="9:11">
      <c r="I3113" s="92" t="str">
        <f>IF(Data!B3118="","",Data!B3118)</f>
        <v/>
      </c>
      <c r="J3113" s="92" t="str">
        <f>IF(Data!C3118="","",Data!C3118)</f>
        <v/>
      </c>
      <c r="K3113" s="92" t="str">
        <f>IF(Data!D3118="","",Data!D3118)</f>
        <v/>
      </c>
    </row>
    <row r="3114" spans="9:11">
      <c r="I3114" s="92" t="str">
        <f>IF(Data!B3119="","",Data!B3119)</f>
        <v/>
      </c>
      <c r="J3114" s="92" t="str">
        <f>IF(Data!C3119="","",Data!C3119)</f>
        <v/>
      </c>
      <c r="K3114" s="92" t="str">
        <f>IF(Data!D3119="","",Data!D3119)</f>
        <v/>
      </c>
    </row>
    <row r="3115" spans="9:11">
      <c r="I3115" s="92" t="str">
        <f>IF(Data!B3120="","",Data!B3120)</f>
        <v/>
      </c>
      <c r="J3115" s="92" t="str">
        <f>IF(Data!C3120="","",Data!C3120)</f>
        <v/>
      </c>
      <c r="K3115" s="92" t="str">
        <f>IF(Data!D3120="","",Data!D3120)</f>
        <v/>
      </c>
    </row>
    <row r="3116" spans="9:11">
      <c r="I3116" s="92" t="str">
        <f>IF(Data!B3121="","",Data!B3121)</f>
        <v/>
      </c>
      <c r="J3116" s="92" t="str">
        <f>IF(Data!C3121="","",Data!C3121)</f>
        <v/>
      </c>
      <c r="K3116" s="92" t="str">
        <f>IF(Data!D3121="","",Data!D3121)</f>
        <v/>
      </c>
    </row>
    <row r="3117" spans="9:11">
      <c r="I3117" s="92" t="str">
        <f>IF(Data!B3122="","",Data!B3122)</f>
        <v/>
      </c>
      <c r="J3117" s="92" t="str">
        <f>IF(Data!C3122="","",Data!C3122)</f>
        <v/>
      </c>
      <c r="K3117" s="92" t="str">
        <f>IF(Data!D3122="","",Data!D3122)</f>
        <v/>
      </c>
    </row>
    <row r="3118" spans="9:11">
      <c r="I3118" s="92" t="str">
        <f>IF(Data!B3123="","",Data!B3123)</f>
        <v/>
      </c>
      <c r="J3118" s="92" t="str">
        <f>IF(Data!C3123="","",Data!C3123)</f>
        <v/>
      </c>
      <c r="K3118" s="92" t="str">
        <f>IF(Data!D3123="","",Data!D3123)</f>
        <v/>
      </c>
    </row>
    <row r="3119" spans="9:11">
      <c r="I3119" s="92" t="str">
        <f>IF(Data!B3124="","",Data!B3124)</f>
        <v/>
      </c>
      <c r="J3119" s="92" t="str">
        <f>IF(Data!C3124="","",Data!C3124)</f>
        <v/>
      </c>
      <c r="K3119" s="92" t="str">
        <f>IF(Data!D3124="","",Data!D3124)</f>
        <v/>
      </c>
    </row>
    <row r="3120" spans="9:11">
      <c r="I3120" s="92" t="str">
        <f>IF(Data!B3125="","",Data!B3125)</f>
        <v/>
      </c>
      <c r="J3120" s="92" t="str">
        <f>IF(Data!C3125="","",Data!C3125)</f>
        <v/>
      </c>
      <c r="K3120" s="92" t="str">
        <f>IF(Data!D3125="","",Data!D3125)</f>
        <v/>
      </c>
    </row>
    <row r="3121" spans="9:11">
      <c r="I3121" s="92" t="str">
        <f>IF(Data!B3126="","",Data!B3126)</f>
        <v/>
      </c>
      <c r="J3121" s="92" t="str">
        <f>IF(Data!C3126="","",Data!C3126)</f>
        <v/>
      </c>
      <c r="K3121" s="92" t="str">
        <f>IF(Data!D3126="","",Data!D3126)</f>
        <v/>
      </c>
    </row>
    <row r="3122" spans="9:11">
      <c r="I3122" s="92" t="str">
        <f>IF(Data!B3127="","",Data!B3127)</f>
        <v/>
      </c>
      <c r="J3122" s="92" t="str">
        <f>IF(Data!C3127="","",Data!C3127)</f>
        <v/>
      </c>
      <c r="K3122" s="92" t="str">
        <f>IF(Data!D3127="","",Data!D3127)</f>
        <v/>
      </c>
    </row>
    <row r="3123" spans="9:11">
      <c r="I3123" s="92" t="str">
        <f>IF(Data!B3128="","",Data!B3128)</f>
        <v/>
      </c>
      <c r="J3123" s="92" t="str">
        <f>IF(Data!C3128="","",Data!C3128)</f>
        <v/>
      </c>
      <c r="K3123" s="92" t="str">
        <f>IF(Data!D3128="","",Data!D3128)</f>
        <v/>
      </c>
    </row>
    <row r="3124" spans="9:11">
      <c r="I3124" s="92" t="str">
        <f>IF(Data!B3129="","",Data!B3129)</f>
        <v/>
      </c>
      <c r="J3124" s="92" t="str">
        <f>IF(Data!C3129="","",Data!C3129)</f>
        <v/>
      </c>
      <c r="K3124" s="92" t="str">
        <f>IF(Data!D3129="","",Data!D3129)</f>
        <v/>
      </c>
    </row>
    <row r="3125" spans="9:11">
      <c r="I3125" s="92" t="str">
        <f>IF(Data!B3130="","",Data!B3130)</f>
        <v/>
      </c>
      <c r="J3125" s="92" t="str">
        <f>IF(Data!C3130="","",Data!C3130)</f>
        <v/>
      </c>
      <c r="K3125" s="92" t="str">
        <f>IF(Data!D3130="","",Data!D3130)</f>
        <v/>
      </c>
    </row>
    <row r="3126" spans="9:11">
      <c r="I3126" s="92" t="str">
        <f>IF(Data!B3131="","",Data!B3131)</f>
        <v/>
      </c>
      <c r="J3126" s="92" t="str">
        <f>IF(Data!C3131="","",Data!C3131)</f>
        <v/>
      </c>
      <c r="K3126" s="92" t="str">
        <f>IF(Data!D3131="","",Data!D3131)</f>
        <v/>
      </c>
    </row>
    <row r="3127" spans="9:11">
      <c r="I3127" s="92" t="str">
        <f>IF(Data!B3132="","",Data!B3132)</f>
        <v/>
      </c>
      <c r="J3127" s="92" t="str">
        <f>IF(Data!C3132="","",Data!C3132)</f>
        <v/>
      </c>
      <c r="K3127" s="92" t="str">
        <f>IF(Data!D3132="","",Data!D3132)</f>
        <v/>
      </c>
    </row>
    <row r="3128" spans="9:11">
      <c r="I3128" s="92" t="str">
        <f>IF(Data!B3133="","",Data!B3133)</f>
        <v/>
      </c>
      <c r="J3128" s="92" t="str">
        <f>IF(Data!C3133="","",Data!C3133)</f>
        <v/>
      </c>
      <c r="K3128" s="92" t="str">
        <f>IF(Data!D3133="","",Data!D3133)</f>
        <v/>
      </c>
    </row>
    <row r="3129" spans="9:11">
      <c r="I3129" s="92" t="str">
        <f>IF(Data!B3134="","",Data!B3134)</f>
        <v/>
      </c>
      <c r="J3129" s="92" t="str">
        <f>IF(Data!C3134="","",Data!C3134)</f>
        <v/>
      </c>
      <c r="K3129" s="92" t="str">
        <f>IF(Data!D3134="","",Data!D3134)</f>
        <v/>
      </c>
    </row>
    <row r="3130" spans="9:11">
      <c r="I3130" s="92" t="str">
        <f>IF(Data!B3135="","",Data!B3135)</f>
        <v/>
      </c>
      <c r="J3130" s="92" t="str">
        <f>IF(Data!C3135="","",Data!C3135)</f>
        <v/>
      </c>
      <c r="K3130" s="92" t="str">
        <f>IF(Data!D3135="","",Data!D3135)</f>
        <v/>
      </c>
    </row>
    <row r="3131" spans="9:11">
      <c r="I3131" s="92" t="str">
        <f>IF(Data!B3136="","",Data!B3136)</f>
        <v/>
      </c>
      <c r="J3131" s="92" t="str">
        <f>IF(Data!C3136="","",Data!C3136)</f>
        <v/>
      </c>
      <c r="K3131" s="92" t="str">
        <f>IF(Data!D3136="","",Data!D3136)</f>
        <v/>
      </c>
    </row>
    <row r="3132" spans="9:11">
      <c r="I3132" s="92" t="str">
        <f>IF(Data!B3137="","",Data!B3137)</f>
        <v/>
      </c>
      <c r="J3132" s="92" t="str">
        <f>IF(Data!C3137="","",Data!C3137)</f>
        <v/>
      </c>
      <c r="K3132" s="92" t="str">
        <f>IF(Data!D3137="","",Data!D3137)</f>
        <v/>
      </c>
    </row>
    <row r="3133" spans="9:11">
      <c r="I3133" s="92" t="str">
        <f>IF(Data!B3138="","",Data!B3138)</f>
        <v/>
      </c>
      <c r="J3133" s="92" t="str">
        <f>IF(Data!C3138="","",Data!C3138)</f>
        <v/>
      </c>
      <c r="K3133" s="92" t="str">
        <f>IF(Data!D3138="","",Data!D3138)</f>
        <v/>
      </c>
    </row>
    <row r="3134" spans="9:11">
      <c r="I3134" s="92" t="str">
        <f>IF(Data!B3139="","",Data!B3139)</f>
        <v/>
      </c>
      <c r="J3134" s="92" t="str">
        <f>IF(Data!C3139="","",Data!C3139)</f>
        <v/>
      </c>
      <c r="K3134" s="92" t="str">
        <f>IF(Data!D3139="","",Data!D3139)</f>
        <v/>
      </c>
    </row>
    <row r="3135" spans="9:11">
      <c r="I3135" s="92" t="str">
        <f>IF(Data!B3140="","",Data!B3140)</f>
        <v/>
      </c>
      <c r="J3135" s="92" t="str">
        <f>IF(Data!C3140="","",Data!C3140)</f>
        <v/>
      </c>
      <c r="K3135" s="92" t="str">
        <f>IF(Data!D3140="","",Data!D3140)</f>
        <v/>
      </c>
    </row>
    <row r="3136" spans="9:11">
      <c r="I3136" s="92" t="str">
        <f>IF(Data!B3141="","",Data!B3141)</f>
        <v/>
      </c>
      <c r="J3136" s="92" t="str">
        <f>IF(Data!C3141="","",Data!C3141)</f>
        <v/>
      </c>
      <c r="K3136" s="92" t="str">
        <f>IF(Data!D3141="","",Data!D3141)</f>
        <v/>
      </c>
    </row>
    <row r="3137" spans="9:11">
      <c r="I3137" s="92" t="str">
        <f>IF(Data!B3142="","",Data!B3142)</f>
        <v/>
      </c>
      <c r="J3137" s="92" t="str">
        <f>IF(Data!C3142="","",Data!C3142)</f>
        <v/>
      </c>
      <c r="K3137" s="92" t="str">
        <f>IF(Data!D3142="","",Data!D3142)</f>
        <v/>
      </c>
    </row>
    <row r="3138" spans="9:11">
      <c r="I3138" s="92" t="str">
        <f>IF(Data!B3143="","",Data!B3143)</f>
        <v/>
      </c>
      <c r="J3138" s="92" t="str">
        <f>IF(Data!C3143="","",Data!C3143)</f>
        <v/>
      </c>
      <c r="K3138" s="92" t="str">
        <f>IF(Data!D3143="","",Data!D3143)</f>
        <v/>
      </c>
    </row>
    <row r="3139" spans="9:11">
      <c r="I3139" s="92" t="str">
        <f>IF(Data!B3144="","",Data!B3144)</f>
        <v/>
      </c>
      <c r="J3139" s="92" t="str">
        <f>IF(Data!C3144="","",Data!C3144)</f>
        <v/>
      </c>
      <c r="K3139" s="92" t="str">
        <f>IF(Data!D3144="","",Data!D3144)</f>
        <v/>
      </c>
    </row>
    <row r="3140" spans="9:11">
      <c r="I3140" s="92" t="str">
        <f>IF(Data!B3145="","",Data!B3145)</f>
        <v/>
      </c>
      <c r="J3140" s="92" t="str">
        <f>IF(Data!C3145="","",Data!C3145)</f>
        <v/>
      </c>
      <c r="K3140" s="92" t="str">
        <f>IF(Data!D3145="","",Data!D3145)</f>
        <v/>
      </c>
    </row>
    <row r="3141" spans="9:11">
      <c r="I3141" s="92" t="str">
        <f>IF(Data!B3146="","",Data!B3146)</f>
        <v/>
      </c>
      <c r="J3141" s="92" t="str">
        <f>IF(Data!C3146="","",Data!C3146)</f>
        <v/>
      </c>
      <c r="K3141" s="92" t="str">
        <f>IF(Data!D3146="","",Data!D3146)</f>
        <v/>
      </c>
    </row>
    <row r="3142" spans="9:11">
      <c r="I3142" s="92" t="str">
        <f>IF(Data!B3147="","",Data!B3147)</f>
        <v/>
      </c>
      <c r="J3142" s="92" t="str">
        <f>IF(Data!C3147="","",Data!C3147)</f>
        <v/>
      </c>
      <c r="K3142" s="92" t="str">
        <f>IF(Data!D3147="","",Data!D3147)</f>
        <v/>
      </c>
    </row>
    <row r="3143" spans="9:11">
      <c r="I3143" s="92" t="str">
        <f>IF(Data!B3148="","",Data!B3148)</f>
        <v/>
      </c>
      <c r="J3143" s="92" t="str">
        <f>IF(Data!C3148="","",Data!C3148)</f>
        <v/>
      </c>
      <c r="K3143" s="92" t="str">
        <f>IF(Data!D3148="","",Data!D3148)</f>
        <v/>
      </c>
    </row>
    <row r="3144" spans="9:11">
      <c r="I3144" s="92" t="str">
        <f>IF(Data!B3149="","",Data!B3149)</f>
        <v/>
      </c>
      <c r="J3144" s="92" t="str">
        <f>IF(Data!C3149="","",Data!C3149)</f>
        <v/>
      </c>
      <c r="K3144" s="92" t="str">
        <f>IF(Data!D3149="","",Data!D3149)</f>
        <v/>
      </c>
    </row>
    <row r="3145" spans="9:11">
      <c r="I3145" s="92" t="str">
        <f>IF(Data!B3150="","",Data!B3150)</f>
        <v/>
      </c>
      <c r="J3145" s="92" t="str">
        <f>IF(Data!C3150="","",Data!C3150)</f>
        <v/>
      </c>
      <c r="K3145" s="92" t="str">
        <f>IF(Data!D3150="","",Data!D3150)</f>
        <v/>
      </c>
    </row>
    <row r="3146" spans="9:11">
      <c r="I3146" s="92" t="str">
        <f>IF(Data!B3151="","",Data!B3151)</f>
        <v/>
      </c>
      <c r="J3146" s="92" t="str">
        <f>IF(Data!C3151="","",Data!C3151)</f>
        <v/>
      </c>
      <c r="K3146" s="92" t="str">
        <f>IF(Data!D3151="","",Data!D3151)</f>
        <v/>
      </c>
    </row>
    <row r="3147" spans="9:11">
      <c r="I3147" s="92" t="str">
        <f>IF(Data!B3152="","",Data!B3152)</f>
        <v/>
      </c>
      <c r="J3147" s="92" t="str">
        <f>IF(Data!C3152="","",Data!C3152)</f>
        <v/>
      </c>
      <c r="K3147" s="92" t="str">
        <f>IF(Data!D3152="","",Data!D3152)</f>
        <v/>
      </c>
    </row>
    <row r="3148" spans="9:11">
      <c r="I3148" s="92" t="str">
        <f>IF(Data!B3153="","",Data!B3153)</f>
        <v/>
      </c>
      <c r="J3148" s="92" t="str">
        <f>IF(Data!C3153="","",Data!C3153)</f>
        <v/>
      </c>
      <c r="K3148" s="92" t="str">
        <f>IF(Data!D3153="","",Data!D3153)</f>
        <v/>
      </c>
    </row>
    <row r="3149" spans="9:11">
      <c r="I3149" s="92" t="str">
        <f>IF(Data!B3154="","",Data!B3154)</f>
        <v/>
      </c>
      <c r="J3149" s="92" t="str">
        <f>IF(Data!C3154="","",Data!C3154)</f>
        <v/>
      </c>
      <c r="K3149" s="92" t="str">
        <f>IF(Data!D3154="","",Data!D3154)</f>
        <v/>
      </c>
    </row>
    <row r="3150" spans="9:11">
      <c r="I3150" s="92" t="str">
        <f>IF(Data!B3155="","",Data!B3155)</f>
        <v/>
      </c>
      <c r="J3150" s="92" t="str">
        <f>IF(Data!C3155="","",Data!C3155)</f>
        <v/>
      </c>
      <c r="K3150" s="92" t="str">
        <f>IF(Data!D3155="","",Data!D3155)</f>
        <v/>
      </c>
    </row>
    <row r="3151" spans="9:11">
      <c r="I3151" s="92" t="str">
        <f>IF(Data!B3156="","",Data!B3156)</f>
        <v/>
      </c>
      <c r="J3151" s="92" t="str">
        <f>IF(Data!C3156="","",Data!C3156)</f>
        <v/>
      </c>
      <c r="K3151" s="92" t="str">
        <f>IF(Data!D3156="","",Data!D3156)</f>
        <v/>
      </c>
    </row>
    <row r="3152" spans="9:11">
      <c r="I3152" s="92" t="str">
        <f>IF(Data!B3157="","",Data!B3157)</f>
        <v/>
      </c>
      <c r="J3152" s="92" t="str">
        <f>IF(Data!C3157="","",Data!C3157)</f>
        <v/>
      </c>
      <c r="K3152" s="92" t="str">
        <f>IF(Data!D3157="","",Data!D3157)</f>
        <v/>
      </c>
    </row>
    <row r="3153" spans="9:11">
      <c r="I3153" s="92" t="str">
        <f>IF(Data!B3158="","",Data!B3158)</f>
        <v/>
      </c>
      <c r="J3153" s="92" t="str">
        <f>IF(Data!C3158="","",Data!C3158)</f>
        <v/>
      </c>
      <c r="K3153" s="92" t="str">
        <f>IF(Data!D3158="","",Data!D3158)</f>
        <v/>
      </c>
    </row>
    <row r="3154" spans="9:11">
      <c r="I3154" s="92" t="str">
        <f>IF(Data!B3159="","",Data!B3159)</f>
        <v/>
      </c>
      <c r="J3154" s="92" t="str">
        <f>IF(Data!C3159="","",Data!C3159)</f>
        <v/>
      </c>
      <c r="K3154" s="92" t="str">
        <f>IF(Data!D3159="","",Data!D3159)</f>
        <v/>
      </c>
    </row>
    <row r="3155" spans="9:11">
      <c r="I3155" s="92" t="str">
        <f>IF(Data!B3160="","",Data!B3160)</f>
        <v/>
      </c>
      <c r="J3155" s="92" t="str">
        <f>IF(Data!C3160="","",Data!C3160)</f>
        <v/>
      </c>
      <c r="K3155" s="92" t="str">
        <f>IF(Data!D3160="","",Data!D3160)</f>
        <v/>
      </c>
    </row>
    <row r="3156" spans="9:11">
      <c r="I3156" s="92" t="str">
        <f>IF(Data!B3161="","",Data!B3161)</f>
        <v/>
      </c>
      <c r="J3156" s="92" t="str">
        <f>IF(Data!C3161="","",Data!C3161)</f>
        <v/>
      </c>
      <c r="K3156" s="92" t="str">
        <f>IF(Data!D3161="","",Data!D3161)</f>
        <v/>
      </c>
    </row>
    <row r="3157" spans="9:11">
      <c r="I3157" s="92" t="str">
        <f>IF(Data!B3162="","",Data!B3162)</f>
        <v/>
      </c>
      <c r="J3157" s="92" t="str">
        <f>IF(Data!C3162="","",Data!C3162)</f>
        <v/>
      </c>
      <c r="K3157" s="92" t="str">
        <f>IF(Data!D3162="","",Data!D3162)</f>
        <v/>
      </c>
    </row>
    <row r="3158" spans="9:11">
      <c r="I3158" s="92" t="str">
        <f>IF(Data!B3163="","",Data!B3163)</f>
        <v/>
      </c>
      <c r="J3158" s="92" t="str">
        <f>IF(Data!C3163="","",Data!C3163)</f>
        <v/>
      </c>
      <c r="K3158" s="92" t="str">
        <f>IF(Data!D3163="","",Data!D3163)</f>
        <v/>
      </c>
    </row>
    <row r="3159" spans="9:11">
      <c r="I3159" s="92" t="str">
        <f>IF(Data!B3164="","",Data!B3164)</f>
        <v/>
      </c>
      <c r="J3159" s="92" t="str">
        <f>IF(Data!C3164="","",Data!C3164)</f>
        <v/>
      </c>
      <c r="K3159" s="92" t="str">
        <f>IF(Data!D3164="","",Data!D3164)</f>
        <v/>
      </c>
    </row>
    <row r="3160" spans="9:11">
      <c r="I3160" s="92" t="str">
        <f>IF(Data!B3165="","",Data!B3165)</f>
        <v/>
      </c>
      <c r="J3160" s="92" t="str">
        <f>IF(Data!C3165="","",Data!C3165)</f>
        <v/>
      </c>
      <c r="K3160" s="92" t="str">
        <f>IF(Data!D3165="","",Data!D3165)</f>
        <v/>
      </c>
    </row>
    <row r="3161" spans="9:11">
      <c r="I3161" s="92" t="str">
        <f>IF(Data!B3166="","",Data!B3166)</f>
        <v/>
      </c>
      <c r="J3161" s="92" t="str">
        <f>IF(Data!C3166="","",Data!C3166)</f>
        <v/>
      </c>
      <c r="K3161" s="92" t="str">
        <f>IF(Data!D3166="","",Data!D3166)</f>
        <v/>
      </c>
    </row>
    <row r="3162" spans="9:11">
      <c r="I3162" s="92" t="str">
        <f>IF(Data!B3167="","",Data!B3167)</f>
        <v/>
      </c>
      <c r="J3162" s="92" t="str">
        <f>IF(Data!C3167="","",Data!C3167)</f>
        <v/>
      </c>
      <c r="K3162" s="92" t="str">
        <f>IF(Data!D3167="","",Data!D3167)</f>
        <v/>
      </c>
    </row>
    <row r="3163" spans="9:11">
      <c r="I3163" s="92" t="str">
        <f>IF(Data!B3168="","",Data!B3168)</f>
        <v/>
      </c>
      <c r="J3163" s="92" t="str">
        <f>IF(Data!C3168="","",Data!C3168)</f>
        <v/>
      </c>
      <c r="K3163" s="92" t="str">
        <f>IF(Data!D3168="","",Data!D3168)</f>
        <v/>
      </c>
    </row>
    <row r="3164" spans="9:11">
      <c r="I3164" s="92" t="str">
        <f>IF(Data!B3169="","",Data!B3169)</f>
        <v/>
      </c>
      <c r="J3164" s="92" t="str">
        <f>IF(Data!C3169="","",Data!C3169)</f>
        <v/>
      </c>
      <c r="K3164" s="92" t="str">
        <f>IF(Data!D3169="","",Data!D3169)</f>
        <v/>
      </c>
    </row>
    <row r="3165" spans="9:11">
      <c r="I3165" s="92" t="str">
        <f>IF(Data!B3170="","",Data!B3170)</f>
        <v/>
      </c>
      <c r="J3165" s="92" t="str">
        <f>IF(Data!C3170="","",Data!C3170)</f>
        <v/>
      </c>
      <c r="K3165" s="92" t="str">
        <f>IF(Data!D3170="","",Data!D3170)</f>
        <v/>
      </c>
    </row>
    <row r="3166" spans="9:11">
      <c r="I3166" s="92" t="str">
        <f>IF(Data!B3171="","",Data!B3171)</f>
        <v/>
      </c>
      <c r="J3166" s="92" t="str">
        <f>IF(Data!C3171="","",Data!C3171)</f>
        <v/>
      </c>
      <c r="K3166" s="92" t="str">
        <f>IF(Data!D3171="","",Data!D3171)</f>
        <v/>
      </c>
    </row>
    <row r="3167" spans="9:11">
      <c r="I3167" s="92" t="str">
        <f>IF(Data!B3172="","",Data!B3172)</f>
        <v/>
      </c>
      <c r="J3167" s="92" t="str">
        <f>IF(Data!C3172="","",Data!C3172)</f>
        <v/>
      </c>
      <c r="K3167" s="92" t="str">
        <f>IF(Data!D3172="","",Data!D3172)</f>
        <v/>
      </c>
    </row>
    <row r="3168" spans="9:11">
      <c r="I3168" s="92" t="str">
        <f>IF(Data!B3173="","",Data!B3173)</f>
        <v/>
      </c>
      <c r="J3168" s="92" t="str">
        <f>IF(Data!C3173="","",Data!C3173)</f>
        <v/>
      </c>
      <c r="K3168" s="92" t="str">
        <f>IF(Data!D3173="","",Data!D3173)</f>
        <v/>
      </c>
    </row>
    <row r="3169" spans="9:11">
      <c r="I3169" s="92" t="str">
        <f>IF(Data!B3174="","",Data!B3174)</f>
        <v/>
      </c>
      <c r="J3169" s="92" t="str">
        <f>IF(Data!C3174="","",Data!C3174)</f>
        <v/>
      </c>
      <c r="K3169" s="92" t="str">
        <f>IF(Data!D3174="","",Data!D3174)</f>
        <v/>
      </c>
    </row>
    <row r="3170" spans="9:11">
      <c r="I3170" s="92" t="str">
        <f>IF(Data!B3175="","",Data!B3175)</f>
        <v/>
      </c>
      <c r="J3170" s="92" t="str">
        <f>IF(Data!C3175="","",Data!C3175)</f>
        <v/>
      </c>
      <c r="K3170" s="92" t="str">
        <f>IF(Data!D3175="","",Data!D3175)</f>
        <v/>
      </c>
    </row>
    <row r="3171" spans="9:11">
      <c r="I3171" s="92" t="str">
        <f>IF(Data!B3176="","",Data!B3176)</f>
        <v/>
      </c>
      <c r="J3171" s="92" t="str">
        <f>IF(Data!C3176="","",Data!C3176)</f>
        <v/>
      </c>
      <c r="K3171" s="92" t="str">
        <f>IF(Data!D3176="","",Data!D3176)</f>
        <v/>
      </c>
    </row>
    <row r="3172" spans="9:11">
      <c r="I3172" s="92" t="str">
        <f>IF(Data!B3177="","",Data!B3177)</f>
        <v/>
      </c>
      <c r="J3172" s="92" t="str">
        <f>IF(Data!C3177="","",Data!C3177)</f>
        <v/>
      </c>
      <c r="K3172" s="92" t="str">
        <f>IF(Data!D3177="","",Data!D3177)</f>
        <v/>
      </c>
    </row>
    <row r="3173" spans="9:11">
      <c r="I3173" s="92" t="str">
        <f>IF(Data!B3178="","",Data!B3178)</f>
        <v/>
      </c>
      <c r="J3173" s="92" t="str">
        <f>IF(Data!C3178="","",Data!C3178)</f>
        <v/>
      </c>
      <c r="K3173" s="92" t="str">
        <f>IF(Data!D3178="","",Data!D3178)</f>
        <v/>
      </c>
    </row>
    <row r="3174" spans="9:11">
      <c r="I3174" s="92" t="str">
        <f>IF(Data!B3179="","",Data!B3179)</f>
        <v/>
      </c>
      <c r="J3174" s="92" t="str">
        <f>IF(Data!C3179="","",Data!C3179)</f>
        <v/>
      </c>
      <c r="K3174" s="92" t="str">
        <f>IF(Data!D3179="","",Data!D3179)</f>
        <v/>
      </c>
    </row>
    <row r="3175" spans="9:11">
      <c r="I3175" s="92" t="str">
        <f>IF(Data!B3180="","",Data!B3180)</f>
        <v/>
      </c>
      <c r="J3175" s="92" t="str">
        <f>IF(Data!C3180="","",Data!C3180)</f>
        <v/>
      </c>
      <c r="K3175" s="92" t="str">
        <f>IF(Data!D3180="","",Data!D3180)</f>
        <v/>
      </c>
    </row>
    <row r="3176" spans="9:11">
      <c r="I3176" s="92" t="str">
        <f>IF(Data!B3181="","",Data!B3181)</f>
        <v/>
      </c>
      <c r="J3176" s="92" t="str">
        <f>IF(Data!C3181="","",Data!C3181)</f>
        <v/>
      </c>
      <c r="K3176" s="92" t="str">
        <f>IF(Data!D3181="","",Data!D3181)</f>
        <v/>
      </c>
    </row>
    <row r="3177" spans="9:11">
      <c r="I3177" s="92" t="str">
        <f>IF(Data!B3182="","",Data!B3182)</f>
        <v/>
      </c>
      <c r="J3177" s="92" t="str">
        <f>IF(Data!C3182="","",Data!C3182)</f>
        <v/>
      </c>
      <c r="K3177" s="92" t="str">
        <f>IF(Data!D3182="","",Data!D3182)</f>
        <v/>
      </c>
    </row>
    <row r="3178" spans="9:11">
      <c r="I3178" s="92" t="str">
        <f>IF(Data!B3183="","",Data!B3183)</f>
        <v/>
      </c>
      <c r="J3178" s="92" t="str">
        <f>IF(Data!C3183="","",Data!C3183)</f>
        <v/>
      </c>
      <c r="K3178" s="92" t="str">
        <f>IF(Data!D3183="","",Data!D3183)</f>
        <v/>
      </c>
    </row>
    <row r="3179" spans="9:11">
      <c r="I3179" s="92" t="str">
        <f>IF(Data!B3184="","",Data!B3184)</f>
        <v/>
      </c>
      <c r="J3179" s="92" t="str">
        <f>IF(Data!C3184="","",Data!C3184)</f>
        <v/>
      </c>
      <c r="K3179" s="92" t="str">
        <f>IF(Data!D3184="","",Data!D3184)</f>
        <v/>
      </c>
    </row>
    <row r="3180" spans="9:11">
      <c r="I3180" s="92" t="str">
        <f>IF(Data!B3185="","",Data!B3185)</f>
        <v/>
      </c>
      <c r="J3180" s="92" t="str">
        <f>IF(Data!C3185="","",Data!C3185)</f>
        <v/>
      </c>
      <c r="K3180" s="92" t="str">
        <f>IF(Data!D3185="","",Data!D3185)</f>
        <v/>
      </c>
    </row>
    <row r="3181" spans="9:11">
      <c r="I3181" s="92" t="str">
        <f>IF(Data!B3186="","",Data!B3186)</f>
        <v/>
      </c>
      <c r="J3181" s="92" t="str">
        <f>IF(Data!C3186="","",Data!C3186)</f>
        <v/>
      </c>
      <c r="K3181" s="92" t="str">
        <f>IF(Data!D3186="","",Data!D3186)</f>
        <v/>
      </c>
    </row>
    <row r="3182" spans="9:11">
      <c r="I3182" s="92" t="str">
        <f>IF(Data!B3187="","",Data!B3187)</f>
        <v/>
      </c>
      <c r="J3182" s="92" t="str">
        <f>IF(Data!C3187="","",Data!C3187)</f>
        <v/>
      </c>
      <c r="K3182" s="92" t="str">
        <f>IF(Data!D3187="","",Data!D3187)</f>
        <v/>
      </c>
    </row>
    <row r="3183" spans="9:11">
      <c r="I3183" s="92" t="str">
        <f>IF(Data!B3188="","",Data!B3188)</f>
        <v/>
      </c>
      <c r="J3183" s="92" t="str">
        <f>IF(Data!C3188="","",Data!C3188)</f>
        <v/>
      </c>
      <c r="K3183" s="92" t="str">
        <f>IF(Data!D3188="","",Data!D3188)</f>
        <v/>
      </c>
    </row>
    <row r="3184" spans="9:11">
      <c r="I3184" s="92" t="str">
        <f>IF(Data!B3189="","",Data!B3189)</f>
        <v/>
      </c>
      <c r="J3184" s="92" t="str">
        <f>IF(Data!C3189="","",Data!C3189)</f>
        <v/>
      </c>
      <c r="K3184" s="92" t="str">
        <f>IF(Data!D3189="","",Data!D3189)</f>
        <v/>
      </c>
    </row>
    <row r="3185" spans="9:11">
      <c r="I3185" s="92" t="str">
        <f>IF(Data!B3190="","",Data!B3190)</f>
        <v/>
      </c>
      <c r="J3185" s="92" t="str">
        <f>IF(Data!C3190="","",Data!C3190)</f>
        <v/>
      </c>
      <c r="K3185" s="92" t="str">
        <f>IF(Data!D3190="","",Data!D3190)</f>
        <v/>
      </c>
    </row>
    <row r="3186" spans="9:11">
      <c r="I3186" s="92" t="str">
        <f>IF(Data!B3191="","",Data!B3191)</f>
        <v/>
      </c>
      <c r="J3186" s="92" t="str">
        <f>IF(Data!C3191="","",Data!C3191)</f>
        <v/>
      </c>
      <c r="K3186" s="92" t="str">
        <f>IF(Data!D3191="","",Data!D3191)</f>
        <v/>
      </c>
    </row>
    <row r="3187" spans="9:11">
      <c r="I3187" s="92" t="str">
        <f>IF(Data!B3192="","",Data!B3192)</f>
        <v/>
      </c>
      <c r="J3187" s="92" t="str">
        <f>IF(Data!C3192="","",Data!C3192)</f>
        <v/>
      </c>
      <c r="K3187" s="92" t="str">
        <f>IF(Data!D3192="","",Data!D3192)</f>
        <v/>
      </c>
    </row>
    <row r="3188" spans="9:11">
      <c r="I3188" s="92" t="str">
        <f>IF(Data!B3193="","",Data!B3193)</f>
        <v/>
      </c>
      <c r="J3188" s="92" t="str">
        <f>IF(Data!C3193="","",Data!C3193)</f>
        <v/>
      </c>
      <c r="K3188" s="92" t="str">
        <f>IF(Data!D3193="","",Data!D3193)</f>
        <v/>
      </c>
    </row>
    <row r="3189" spans="9:11">
      <c r="I3189" s="92" t="str">
        <f>IF(Data!B3194="","",Data!B3194)</f>
        <v/>
      </c>
      <c r="J3189" s="92" t="str">
        <f>IF(Data!C3194="","",Data!C3194)</f>
        <v/>
      </c>
      <c r="K3189" s="92" t="str">
        <f>IF(Data!D3194="","",Data!D3194)</f>
        <v/>
      </c>
    </row>
    <row r="3190" spans="9:11">
      <c r="I3190" s="92" t="str">
        <f>IF(Data!B3195="","",Data!B3195)</f>
        <v/>
      </c>
      <c r="J3190" s="92" t="str">
        <f>IF(Data!C3195="","",Data!C3195)</f>
        <v/>
      </c>
      <c r="K3190" s="92" t="str">
        <f>IF(Data!D3195="","",Data!D3195)</f>
        <v/>
      </c>
    </row>
    <row r="3191" spans="9:11">
      <c r="I3191" s="92" t="str">
        <f>IF(Data!B3196="","",Data!B3196)</f>
        <v/>
      </c>
      <c r="J3191" s="92" t="str">
        <f>IF(Data!C3196="","",Data!C3196)</f>
        <v/>
      </c>
      <c r="K3191" s="92" t="str">
        <f>IF(Data!D3196="","",Data!D3196)</f>
        <v/>
      </c>
    </row>
    <row r="3192" spans="9:11">
      <c r="I3192" s="92" t="str">
        <f>IF(Data!B3197="","",Data!B3197)</f>
        <v/>
      </c>
      <c r="J3192" s="92" t="str">
        <f>IF(Data!C3197="","",Data!C3197)</f>
        <v/>
      </c>
      <c r="K3192" s="92" t="str">
        <f>IF(Data!D3197="","",Data!D3197)</f>
        <v/>
      </c>
    </row>
    <row r="3193" spans="9:11">
      <c r="I3193" s="92" t="str">
        <f>IF(Data!B3198="","",Data!B3198)</f>
        <v/>
      </c>
      <c r="J3193" s="92" t="str">
        <f>IF(Data!C3198="","",Data!C3198)</f>
        <v/>
      </c>
      <c r="K3193" s="92" t="str">
        <f>IF(Data!D3198="","",Data!D3198)</f>
        <v/>
      </c>
    </row>
    <row r="3194" spans="9:11">
      <c r="I3194" s="92" t="str">
        <f>IF(Data!B3199="","",Data!B3199)</f>
        <v/>
      </c>
      <c r="J3194" s="92" t="str">
        <f>IF(Data!C3199="","",Data!C3199)</f>
        <v/>
      </c>
      <c r="K3194" s="92" t="str">
        <f>IF(Data!D3199="","",Data!D3199)</f>
        <v/>
      </c>
    </row>
    <row r="3195" spans="9:11">
      <c r="I3195" s="92" t="str">
        <f>IF(Data!B3200="","",Data!B3200)</f>
        <v/>
      </c>
      <c r="J3195" s="92" t="str">
        <f>IF(Data!C3200="","",Data!C3200)</f>
        <v/>
      </c>
      <c r="K3195" s="92" t="str">
        <f>IF(Data!D3200="","",Data!D3200)</f>
        <v/>
      </c>
    </row>
    <row r="3196" spans="9:11">
      <c r="I3196" s="92" t="str">
        <f>IF(Data!B3201="","",Data!B3201)</f>
        <v/>
      </c>
      <c r="J3196" s="92" t="str">
        <f>IF(Data!C3201="","",Data!C3201)</f>
        <v/>
      </c>
      <c r="K3196" s="92" t="str">
        <f>IF(Data!D3201="","",Data!D3201)</f>
        <v/>
      </c>
    </row>
    <row r="3197" spans="9:11">
      <c r="I3197" s="92" t="str">
        <f>IF(Data!B3202="","",Data!B3202)</f>
        <v/>
      </c>
      <c r="J3197" s="92" t="str">
        <f>IF(Data!C3202="","",Data!C3202)</f>
        <v/>
      </c>
      <c r="K3197" s="92" t="str">
        <f>IF(Data!D3202="","",Data!D3202)</f>
        <v/>
      </c>
    </row>
    <row r="3198" spans="9:11">
      <c r="I3198" s="92" t="str">
        <f>IF(Data!B3203="","",Data!B3203)</f>
        <v/>
      </c>
      <c r="J3198" s="92" t="str">
        <f>IF(Data!C3203="","",Data!C3203)</f>
        <v/>
      </c>
      <c r="K3198" s="92" t="str">
        <f>IF(Data!D3203="","",Data!D3203)</f>
        <v/>
      </c>
    </row>
    <row r="3199" spans="9:11">
      <c r="I3199" s="92" t="str">
        <f>IF(Data!B3204="","",Data!B3204)</f>
        <v/>
      </c>
      <c r="J3199" s="92" t="str">
        <f>IF(Data!C3204="","",Data!C3204)</f>
        <v/>
      </c>
      <c r="K3199" s="92" t="str">
        <f>IF(Data!D3204="","",Data!D3204)</f>
        <v/>
      </c>
    </row>
    <row r="3200" spans="9:11">
      <c r="I3200" s="92" t="str">
        <f>IF(Data!B3205="","",Data!B3205)</f>
        <v/>
      </c>
      <c r="J3200" s="92" t="str">
        <f>IF(Data!C3205="","",Data!C3205)</f>
        <v/>
      </c>
      <c r="K3200" s="92" t="str">
        <f>IF(Data!D3205="","",Data!D3205)</f>
        <v/>
      </c>
    </row>
    <row r="3201" spans="9:11">
      <c r="I3201" s="92" t="str">
        <f>IF(Data!B3206="","",Data!B3206)</f>
        <v/>
      </c>
      <c r="J3201" s="92" t="str">
        <f>IF(Data!C3206="","",Data!C3206)</f>
        <v/>
      </c>
      <c r="K3201" s="92" t="str">
        <f>IF(Data!D3206="","",Data!D3206)</f>
        <v/>
      </c>
    </row>
    <row r="3202" spans="9:11">
      <c r="I3202" s="92" t="str">
        <f>IF(Data!B3207="","",Data!B3207)</f>
        <v/>
      </c>
      <c r="J3202" s="92" t="str">
        <f>IF(Data!C3207="","",Data!C3207)</f>
        <v/>
      </c>
      <c r="K3202" s="92" t="str">
        <f>IF(Data!D3207="","",Data!D3207)</f>
        <v/>
      </c>
    </row>
    <row r="3203" spans="9:11">
      <c r="I3203" s="92" t="str">
        <f>IF(Data!B3208="","",Data!B3208)</f>
        <v/>
      </c>
      <c r="J3203" s="92" t="str">
        <f>IF(Data!C3208="","",Data!C3208)</f>
        <v/>
      </c>
      <c r="K3203" s="92" t="str">
        <f>IF(Data!D3208="","",Data!D3208)</f>
        <v/>
      </c>
    </row>
    <row r="3204" spans="9:11">
      <c r="I3204" s="92" t="str">
        <f>IF(Data!B3209="","",Data!B3209)</f>
        <v/>
      </c>
      <c r="J3204" s="92" t="str">
        <f>IF(Data!C3209="","",Data!C3209)</f>
        <v/>
      </c>
      <c r="K3204" s="92" t="str">
        <f>IF(Data!D3209="","",Data!D3209)</f>
        <v/>
      </c>
    </row>
    <row r="3205" spans="9:11">
      <c r="I3205" s="92" t="str">
        <f>IF(Data!B3210="","",Data!B3210)</f>
        <v/>
      </c>
      <c r="J3205" s="92" t="str">
        <f>IF(Data!C3210="","",Data!C3210)</f>
        <v/>
      </c>
      <c r="K3205" s="92" t="str">
        <f>IF(Data!D3210="","",Data!D3210)</f>
        <v/>
      </c>
    </row>
    <row r="3206" spans="9:11">
      <c r="I3206" s="92" t="str">
        <f>IF(Data!B3211="","",Data!B3211)</f>
        <v/>
      </c>
      <c r="J3206" s="92" t="str">
        <f>IF(Data!C3211="","",Data!C3211)</f>
        <v/>
      </c>
      <c r="K3206" s="92" t="str">
        <f>IF(Data!D3211="","",Data!D3211)</f>
        <v/>
      </c>
    </row>
    <row r="3207" spans="9:11">
      <c r="I3207" s="92" t="str">
        <f>IF(Data!B3212="","",Data!B3212)</f>
        <v/>
      </c>
      <c r="J3207" s="92" t="str">
        <f>IF(Data!C3212="","",Data!C3212)</f>
        <v/>
      </c>
      <c r="K3207" s="92" t="str">
        <f>IF(Data!D3212="","",Data!D3212)</f>
        <v/>
      </c>
    </row>
    <row r="3208" spans="9:11">
      <c r="I3208" s="92" t="str">
        <f>IF(Data!B3213="","",Data!B3213)</f>
        <v/>
      </c>
      <c r="J3208" s="92" t="str">
        <f>IF(Data!C3213="","",Data!C3213)</f>
        <v/>
      </c>
      <c r="K3208" s="92" t="str">
        <f>IF(Data!D3213="","",Data!D3213)</f>
        <v/>
      </c>
    </row>
    <row r="3209" spans="9:11">
      <c r="I3209" s="92" t="str">
        <f>IF(Data!B3214="","",Data!B3214)</f>
        <v/>
      </c>
      <c r="J3209" s="92" t="str">
        <f>IF(Data!C3214="","",Data!C3214)</f>
        <v/>
      </c>
      <c r="K3209" s="92" t="str">
        <f>IF(Data!D3214="","",Data!D3214)</f>
        <v/>
      </c>
    </row>
    <row r="3210" spans="9:11">
      <c r="I3210" s="92" t="str">
        <f>IF(Data!B3215="","",Data!B3215)</f>
        <v/>
      </c>
      <c r="J3210" s="92" t="str">
        <f>IF(Data!C3215="","",Data!C3215)</f>
        <v/>
      </c>
      <c r="K3210" s="92" t="str">
        <f>IF(Data!D3215="","",Data!D3215)</f>
        <v/>
      </c>
    </row>
    <row r="3211" spans="9:11">
      <c r="I3211" s="92" t="str">
        <f>IF(Data!B3216="","",Data!B3216)</f>
        <v/>
      </c>
      <c r="J3211" s="92" t="str">
        <f>IF(Data!C3216="","",Data!C3216)</f>
        <v/>
      </c>
      <c r="K3211" s="92" t="str">
        <f>IF(Data!D3216="","",Data!D3216)</f>
        <v/>
      </c>
    </row>
    <row r="3212" spans="9:11">
      <c r="I3212" s="92" t="str">
        <f>IF(Data!B3217="","",Data!B3217)</f>
        <v/>
      </c>
      <c r="J3212" s="92" t="str">
        <f>IF(Data!C3217="","",Data!C3217)</f>
        <v/>
      </c>
      <c r="K3212" s="92" t="str">
        <f>IF(Data!D3217="","",Data!D3217)</f>
        <v/>
      </c>
    </row>
    <row r="3213" spans="9:11">
      <c r="I3213" s="92" t="str">
        <f>IF(Data!B3218="","",Data!B3218)</f>
        <v/>
      </c>
      <c r="J3213" s="92" t="str">
        <f>IF(Data!C3218="","",Data!C3218)</f>
        <v/>
      </c>
      <c r="K3213" s="92" t="str">
        <f>IF(Data!D3218="","",Data!D3218)</f>
        <v/>
      </c>
    </row>
    <row r="3214" spans="9:11">
      <c r="I3214" s="92" t="str">
        <f>IF(Data!B3219="","",Data!B3219)</f>
        <v/>
      </c>
      <c r="J3214" s="92" t="str">
        <f>IF(Data!C3219="","",Data!C3219)</f>
        <v/>
      </c>
      <c r="K3214" s="92" t="str">
        <f>IF(Data!D3219="","",Data!D3219)</f>
        <v/>
      </c>
    </row>
    <row r="3215" spans="9:11">
      <c r="I3215" s="92" t="str">
        <f>IF(Data!B3220="","",Data!B3220)</f>
        <v/>
      </c>
      <c r="J3215" s="92" t="str">
        <f>IF(Data!C3220="","",Data!C3220)</f>
        <v/>
      </c>
      <c r="K3215" s="92" t="str">
        <f>IF(Data!D3220="","",Data!D3220)</f>
        <v/>
      </c>
    </row>
    <row r="3216" spans="9:11">
      <c r="I3216" s="92" t="str">
        <f>IF(Data!B3221="","",Data!B3221)</f>
        <v/>
      </c>
      <c r="J3216" s="92" t="str">
        <f>IF(Data!C3221="","",Data!C3221)</f>
        <v/>
      </c>
      <c r="K3216" s="92" t="str">
        <f>IF(Data!D3221="","",Data!D3221)</f>
        <v/>
      </c>
    </row>
    <row r="3217" spans="9:11">
      <c r="I3217" s="92" t="str">
        <f>IF(Data!B3222="","",Data!B3222)</f>
        <v/>
      </c>
      <c r="J3217" s="92" t="str">
        <f>IF(Data!C3222="","",Data!C3222)</f>
        <v/>
      </c>
      <c r="K3217" s="92" t="str">
        <f>IF(Data!D3222="","",Data!D3222)</f>
        <v/>
      </c>
    </row>
    <row r="3218" spans="9:11">
      <c r="I3218" s="92" t="str">
        <f>IF(Data!B3223="","",Data!B3223)</f>
        <v/>
      </c>
      <c r="J3218" s="92" t="str">
        <f>IF(Data!C3223="","",Data!C3223)</f>
        <v/>
      </c>
      <c r="K3218" s="92" t="str">
        <f>IF(Data!D3223="","",Data!D3223)</f>
        <v/>
      </c>
    </row>
    <row r="3219" spans="9:11">
      <c r="I3219" s="92" t="str">
        <f>IF(Data!B3224="","",Data!B3224)</f>
        <v/>
      </c>
      <c r="J3219" s="92" t="str">
        <f>IF(Data!C3224="","",Data!C3224)</f>
        <v/>
      </c>
      <c r="K3219" s="92" t="str">
        <f>IF(Data!D3224="","",Data!D3224)</f>
        <v/>
      </c>
    </row>
    <row r="3220" spans="9:11">
      <c r="I3220" s="92" t="str">
        <f>IF(Data!B3225="","",Data!B3225)</f>
        <v/>
      </c>
      <c r="J3220" s="92" t="str">
        <f>IF(Data!C3225="","",Data!C3225)</f>
        <v/>
      </c>
      <c r="K3220" s="92" t="str">
        <f>IF(Data!D3225="","",Data!D3225)</f>
        <v/>
      </c>
    </row>
    <row r="3221" spans="9:11">
      <c r="I3221" s="92" t="str">
        <f>IF(Data!B3226="","",Data!B3226)</f>
        <v/>
      </c>
      <c r="J3221" s="92" t="str">
        <f>IF(Data!C3226="","",Data!C3226)</f>
        <v/>
      </c>
      <c r="K3221" s="92" t="str">
        <f>IF(Data!D3226="","",Data!D3226)</f>
        <v/>
      </c>
    </row>
    <row r="3222" spans="9:11">
      <c r="I3222" s="92" t="str">
        <f>IF(Data!B3227="","",Data!B3227)</f>
        <v/>
      </c>
      <c r="J3222" s="92" t="str">
        <f>IF(Data!C3227="","",Data!C3227)</f>
        <v/>
      </c>
      <c r="K3222" s="92" t="str">
        <f>IF(Data!D3227="","",Data!D3227)</f>
        <v/>
      </c>
    </row>
    <row r="3223" spans="9:11">
      <c r="I3223" s="92" t="str">
        <f>IF(Data!B3228="","",Data!B3228)</f>
        <v/>
      </c>
      <c r="J3223" s="92" t="str">
        <f>IF(Data!C3228="","",Data!C3228)</f>
        <v/>
      </c>
      <c r="K3223" s="92" t="str">
        <f>IF(Data!D3228="","",Data!D3228)</f>
        <v/>
      </c>
    </row>
    <row r="3224" spans="9:11">
      <c r="I3224" s="92" t="str">
        <f>IF(Data!B3229="","",Data!B3229)</f>
        <v/>
      </c>
      <c r="J3224" s="92" t="str">
        <f>IF(Data!C3229="","",Data!C3229)</f>
        <v/>
      </c>
      <c r="K3224" s="92" t="str">
        <f>IF(Data!D3229="","",Data!D3229)</f>
        <v/>
      </c>
    </row>
    <row r="3225" spans="9:11">
      <c r="I3225" s="92" t="str">
        <f>IF(Data!B3230="","",Data!B3230)</f>
        <v/>
      </c>
      <c r="J3225" s="92" t="str">
        <f>IF(Data!C3230="","",Data!C3230)</f>
        <v/>
      </c>
      <c r="K3225" s="92" t="str">
        <f>IF(Data!D3230="","",Data!D3230)</f>
        <v/>
      </c>
    </row>
    <row r="3226" spans="9:11">
      <c r="I3226" s="92" t="str">
        <f>IF(Data!B3231="","",Data!B3231)</f>
        <v/>
      </c>
      <c r="J3226" s="92" t="str">
        <f>IF(Data!C3231="","",Data!C3231)</f>
        <v/>
      </c>
      <c r="K3226" s="92" t="str">
        <f>IF(Data!D3231="","",Data!D3231)</f>
        <v/>
      </c>
    </row>
    <row r="3227" spans="9:11">
      <c r="I3227" s="92" t="str">
        <f>IF(Data!B3232="","",Data!B3232)</f>
        <v/>
      </c>
      <c r="J3227" s="92" t="str">
        <f>IF(Data!C3232="","",Data!C3232)</f>
        <v/>
      </c>
      <c r="K3227" s="92" t="str">
        <f>IF(Data!D3232="","",Data!D3232)</f>
        <v/>
      </c>
    </row>
    <row r="3228" spans="9:11">
      <c r="I3228" s="92" t="str">
        <f>IF(Data!B3233="","",Data!B3233)</f>
        <v/>
      </c>
      <c r="J3228" s="92" t="str">
        <f>IF(Data!C3233="","",Data!C3233)</f>
        <v/>
      </c>
      <c r="K3228" s="92" t="str">
        <f>IF(Data!D3233="","",Data!D3233)</f>
        <v/>
      </c>
    </row>
    <row r="3229" spans="9:11">
      <c r="I3229" s="92" t="str">
        <f>IF(Data!B3234="","",Data!B3234)</f>
        <v/>
      </c>
      <c r="J3229" s="92" t="str">
        <f>IF(Data!C3234="","",Data!C3234)</f>
        <v/>
      </c>
      <c r="K3229" s="92" t="str">
        <f>IF(Data!D3234="","",Data!D3234)</f>
        <v/>
      </c>
    </row>
    <row r="3230" spans="9:11">
      <c r="I3230" s="92" t="str">
        <f>IF(Data!B3235="","",Data!B3235)</f>
        <v/>
      </c>
      <c r="J3230" s="92" t="str">
        <f>IF(Data!C3235="","",Data!C3235)</f>
        <v/>
      </c>
      <c r="K3230" s="92" t="str">
        <f>IF(Data!D3235="","",Data!D3235)</f>
        <v/>
      </c>
    </row>
    <row r="3231" spans="9:11">
      <c r="I3231" s="92" t="str">
        <f>IF(Data!B3236="","",Data!B3236)</f>
        <v/>
      </c>
      <c r="J3231" s="92" t="str">
        <f>IF(Data!C3236="","",Data!C3236)</f>
        <v/>
      </c>
      <c r="K3231" s="92" t="str">
        <f>IF(Data!D3236="","",Data!D3236)</f>
        <v/>
      </c>
    </row>
    <row r="3232" spans="9:11">
      <c r="I3232" s="92" t="str">
        <f>IF(Data!B3237="","",Data!B3237)</f>
        <v/>
      </c>
      <c r="J3232" s="92" t="str">
        <f>IF(Data!C3237="","",Data!C3237)</f>
        <v/>
      </c>
      <c r="K3232" s="92" t="str">
        <f>IF(Data!D3237="","",Data!D3237)</f>
        <v/>
      </c>
    </row>
    <row r="3233" spans="9:11">
      <c r="I3233" s="92" t="str">
        <f>IF(Data!B3238="","",Data!B3238)</f>
        <v/>
      </c>
      <c r="J3233" s="92" t="str">
        <f>IF(Data!C3238="","",Data!C3238)</f>
        <v/>
      </c>
      <c r="K3233" s="92" t="str">
        <f>IF(Data!D3238="","",Data!D3238)</f>
        <v/>
      </c>
    </row>
    <row r="3234" spans="9:11">
      <c r="I3234" s="92" t="str">
        <f>IF(Data!B3239="","",Data!B3239)</f>
        <v/>
      </c>
      <c r="J3234" s="92" t="str">
        <f>IF(Data!C3239="","",Data!C3239)</f>
        <v/>
      </c>
      <c r="K3234" s="92" t="str">
        <f>IF(Data!D3239="","",Data!D3239)</f>
        <v/>
      </c>
    </row>
    <row r="3235" spans="9:11">
      <c r="I3235" s="92" t="str">
        <f>IF(Data!B3240="","",Data!B3240)</f>
        <v/>
      </c>
      <c r="J3235" s="92" t="str">
        <f>IF(Data!C3240="","",Data!C3240)</f>
        <v/>
      </c>
      <c r="K3235" s="92" t="str">
        <f>IF(Data!D3240="","",Data!D3240)</f>
        <v/>
      </c>
    </row>
    <row r="3236" spans="9:11">
      <c r="I3236" s="92" t="str">
        <f>IF(Data!B3241="","",Data!B3241)</f>
        <v/>
      </c>
      <c r="J3236" s="92" t="str">
        <f>IF(Data!C3241="","",Data!C3241)</f>
        <v/>
      </c>
      <c r="K3236" s="92" t="str">
        <f>IF(Data!D3241="","",Data!D3241)</f>
        <v/>
      </c>
    </row>
    <row r="3237" spans="9:11">
      <c r="I3237" s="92" t="str">
        <f>IF(Data!B3242="","",Data!B3242)</f>
        <v/>
      </c>
      <c r="J3237" s="92" t="str">
        <f>IF(Data!C3242="","",Data!C3242)</f>
        <v/>
      </c>
      <c r="K3237" s="92" t="str">
        <f>IF(Data!D3242="","",Data!D3242)</f>
        <v/>
      </c>
    </row>
    <row r="3238" spans="9:11">
      <c r="I3238" s="92" t="str">
        <f>IF(Data!B3243="","",Data!B3243)</f>
        <v/>
      </c>
      <c r="J3238" s="92" t="str">
        <f>IF(Data!C3243="","",Data!C3243)</f>
        <v/>
      </c>
      <c r="K3238" s="92" t="str">
        <f>IF(Data!D3243="","",Data!D3243)</f>
        <v/>
      </c>
    </row>
    <row r="3239" spans="9:11">
      <c r="I3239" s="92" t="str">
        <f>IF(Data!B3244="","",Data!B3244)</f>
        <v/>
      </c>
      <c r="J3239" s="92" t="str">
        <f>IF(Data!C3244="","",Data!C3244)</f>
        <v/>
      </c>
      <c r="K3239" s="92" t="str">
        <f>IF(Data!D3244="","",Data!D3244)</f>
        <v/>
      </c>
    </row>
    <row r="3240" spans="9:11">
      <c r="I3240" s="92" t="str">
        <f>IF(Data!B3245="","",Data!B3245)</f>
        <v/>
      </c>
      <c r="J3240" s="92" t="str">
        <f>IF(Data!C3245="","",Data!C3245)</f>
        <v/>
      </c>
      <c r="K3240" s="92" t="str">
        <f>IF(Data!D3245="","",Data!D3245)</f>
        <v/>
      </c>
    </row>
    <row r="3241" spans="9:11">
      <c r="I3241" s="92" t="str">
        <f>IF(Data!B3246="","",Data!B3246)</f>
        <v/>
      </c>
      <c r="J3241" s="92" t="str">
        <f>IF(Data!C3246="","",Data!C3246)</f>
        <v/>
      </c>
      <c r="K3241" s="92" t="str">
        <f>IF(Data!D3246="","",Data!D3246)</f>
        <v/>
      </c>
    </row>
    <row r="3242" spans="9:11">
      <c r="I3242" s="92" t="str">
        <f>IF(Data!B3247="","",Data!B3247)</f>
        <v/>
      </c>
      <c r="J3242" s="92" t="str">
        <f>IF(Data!C3247="","",Data!C3247)</f>
        <v/>
      </c>
      <c r="K3242" s="92" t="str">
        <f>IF(Data!D3247="","",Data!D3247)</f>
        <v/>
      </c>
    </row>
    <row r="3243" spans="9:11">
      <c r="I3243" s="92" t="str">
        <f>IF(Data!B3248="","",Data!B3248)</f>
        <v/>
      </c>
      <c r="J3243" s="92" t="str">
        <f>IF(Data!C3248="","",Data!C3248)</f>
        <v/>
      </c>
      <c r="K3243" s="92" t="str">
        <f>IF(Data!D3248="","",Data!D3248)</f>
        <v/>
      </c>
    </row>
    <row r="3244" spans="9:11">
      <c r="I3244" s="92" t="str">
        <f>IF(Data!B3249="","",Data!B3249)</f>
        <v/>
      </c>
      <c r="J3244" s="92" t="str">
        <f>IF(Data!C3249="","",Data!C3249)</f>
        <v/>
      </c>
      <c r="K3244" s="92" t="str">
        <f>IF(Data!D3249="","",Data!D3249)</f>
        <v/>
      </c>
    </row>
    <row r="3245" spans="9:11">
      <c r="I3245" s="92" t="str">
        <f>IF(Data!B3250="","",Data!B3250)</f>
        <v/>
      </c>
      <c r="J3245" s="92" t="str">
        <f>IF(Data!C3250="","",Data!C3250)</f>
        <v/>
      </c>
      <c r="K3245" s="92" t="str">
        <f>IF(Data!D3250="","",Data!D3250)</f>
        <v/>
      </c>
    </row>
    <row r="3246" spans="9:11">
      <c r="I3246" s="92" t="str">
        <f>IF(Data!B3251="","",Data!B3251)</f>
        <v/>
      </c>
      <c r="J3246" s="92" t="str">
        <f>IF(Data!C3251="","",Data!C3251)</f>
        <v/>
      </c>
      <c r="K3246" s="92" t="str">
        <f>IF(Data!D3251="","",Data!D3251)</f>
        <v/>
      </c>
    </row>
    <row r="3247" spans="9:11">
      <c r="I3247" s="92" t="str">
        <f>IF(Data!B3252="","",Data!B3252)</f>
        <v/>
      </c>
      <c r="J3247" s="92" t="str">
        <f>IF(Data!C3252="","",Data!C3252)</f>
        <v/>
      </c>
      <c r="K3247" s="92" t="str">
        <f>IF(Data!D3252="","",Data!D3252)</f>
        <v/>
      </c>
    </row>
    <row r="3248" spans="9:11">
      <c r="I3248" s="92" t="str">
        <f>IF(Data!B3253="","",Data!B3253)</f>
        <v/>
      </c>
      <c r="J3248" s="92" t="str">
        <f>IF(Data!C3253="","",Data!C3253)</f>
        <v/>
      </c>
      <c r="K3248" s="92" t="str">
        <f>IF(Data!D3253="","",Data!D3253)</f>
        <v/>
      </c>
    </row>
    <row r="3249" spans="9:11">
      <c r="I3249" s="92" t="str">
        <f>IF(Data!B3254="","",Data!B3254)</f>
        <v/>
      </c>
      <c r="J3249" s="92" t="str">
        <f>IF(Data!C3254="","",Data!C3254)</f>
        <v/>
      </c>
      <c r="K3249" s="92" t="str">
        <f>IF(Data!D3254="","",Data!D3254)</f>
        <v/>
      </c>
    </row>
    <row r="3250" spans="9:11">
      <c r="I3250" s="92" t="str">
        <f>IF(Data!B3255="","",Data!B3255)</f>
        <v/>
      </c>
      <c r="J3250" s="92" t="str">
        <f>IF(Data!C3255="","",Data!C3255)</f>
        <v/>
      </c>
      <c r="K3250" s="92" t="str">
        <f>IF(Data!D3255="","",Data!D3255)</f>
        <v/>
      </c>
    </row>
    <row r="3251" spans="9:11">
      <c r="I3251" s="92" t="str">
        <f>IF(Data!B3256="","",Data!B3256)</f>
        <v/>
      </c>
      <c r="J3251" s="92" t="str">
        <f>IF(Data!C3256="","",Data!C3256)</f>
        <v/>
      </c>
      <c r="K3251" s="92" t="str">
        <f>IF(Data!D3256="","",Data!D3256)</f>
        <v/>
      </c>
    </row>
    <row r="3252" spans="9:11">
      <c r="I3252" s="92" t="str">
        <f>IF(Data!B3257="","",Data!B3257)</f>
        <v/>
      </c>
      <c r="J3252" s="92" t="str">
        <f>IF(Data!C3257="","",Data!C3257)</f>
        <v/>
      </c>
      <c r="K3252" s="92" t="str">
        <f>IF(Data!D3257="","",Data!D3257)</f>
        <v/>
      </c>
    </row>
    <row r="3253" spans="9:11">
      <c r="I3253" s="92" t="str">
        <f>IF(Data!B3258="","",Data!B3258)</f>
        <v/>
      </c>
      <c r="J3253" s="92" t="str">
        <f>IF(Data!C3258="","",Data!C3258)</f>
        <v/>
      </c>
      <c r="K3253" s="92" t="str">
        <f>IF(Data!D3258="","",Data!D3258)</f>
        <v/>
      </c>
    </row>
    <row r="3254" spans="9:11">
      <c r="I3254" s="92" t="str">
        <f>IF(Data!B3259="","",Data!B3259)</f>
        <v/>
      </c>
      <c r="J3254" s="92" t="str">
        <f>IF(Data!C3259="","",Data!C3259)</f>
        <v/>
      </c>
      <c r="K3254" s="92" t="str">
        <f>IF(Data!D3259="","",Data!D3259)</f>
        <v/>
      </c>
    </row>
    <row r="3255" spans="9:11">
      <c r="I3255" s="92" t="str">
        <f>IF(Data!B3260="","",Data!B3260)</f>
        <v/>
      </c>
      <c r="J3255" s="92" t="str">
        <f>IF(Data!C3260="","",Data!C3260)</f>
        <v/>
      </c>
      <c r="K3255" s="92" t="str">
        <f>IF(Data!D3260="","",Data!D3260)</f>
        <v/>
      </c>
    </row>
    <row r="3256" spans="9:11">
      <c r="I3256" s="92" t="str">
        <f>IF(Data!B3261="","",Data!B3261)</f>
        <v/>
      </c>
      <c r="J3256" s="92" t="str">
        <f>IF(Data!C3261="","",Data!C3261)</f>
        <v/>
      </c>
      <c r="K3256" s="92" t="str">
        <f>IF(Data!D3261="","",Data!D3261)</f>
        <v/>
      </c>
    </row>
    <row r="3257" spans="9:11">
      <c r="I3257" s="92" t="str">
        <f>IF(Data!B3262="","",Data!B3262)</f>
        <v/>
      </c>
      <c r="J3257" s="92" t="str">
        <f>IF(Data!C3262="","",Data!C3262)</f>
        <v/>
      </c>
      <c r="K3257" s="92" t="str">
        <f>IF(Data!D3262="","",Data!D3262)</f>
        <v/>
      </c>
    </row>
    <row r="3258" spans="9:11">
      <c r="I3258" s="92" t="str">
        <f>IF(Data!B3263="","",Data!B3263)</f>
        <v/>
      </c>
      <c r="J3258" s="92" t="str">
        <f>IF(Data!C3263="","",Data!C3263)</f>
        <v/>
      </c>
      <c r="K3258" s="92" t="str">
        <f>IF(Data!D3263="","",Data!D3263)</f>
        <v/>
      </c>
    </row>
    <row r="3259" spans="9:11">
      <c r="I3259" s="92" t="str">
        <f>IF(Data!B3264="","",Data!B3264)</f>
        <v/>
      </c>
      <c r="J3259" s="92" t="str">
        <f>IF(Data!C3264="","",Data!C3264)</f>
        <v/>
      </c>
      <c r="K3259" s="92" t="str">
        <f>IF(Data!D3264="","",Data!D3264)</f>
        <v/>
      </c>
    </row>
    <row r="3260" spans="9:11">
      <c r="I3260" s="92" t="str">
        <f>IF(Data!B3265="","",Data!B3265)</f>
        <v/>
      </c>
      <c r="J3260" s="92" t="str">
        <f>IF(Data!C3265="","",Data!C3265)</f>
        <v/>
      </c>
      <c r="K3260" s="92" t="str">
        <f>IF(Data!D3265="","",Data!D3265)</f>
        <v/>
      </c>
    </row>
    <row r="3261" spans="9:11">
      <c r="I3261" s="92" t="str">
        <f>IF(Data!B3266="","",Data!B3266)</f>
        <v/>
      </c>
      <c r="J3261" s="92" t="str">
        <f>IF(Data!C3266="","",Data!C3266)</f>
        <v/>
      </c>
      <c r="K3261" s="92" t="str">
        <f>IF(Data!D3266="","",Data!D3266)</f>
        <v/>
      </c>
    </row>
    <row r="3262" spans="9:11">
      <c r="I3262" s="92" t="str">
        <f>IF(Data!B3267="","",Data!B3267)</f>
        <v/>
      </c>
      <c r="J3262" s="92" t="str">
        <f>IF(Data!C3267="","",Data!C3267)</f>
        <v/>
      </c>
      <c r="K3262" s="92" t="str">
        <f>IF(Data!D3267="","",Data!D3267)</f>
        <v/>
      </c>
    </row>
    <row r="3263" spans="9:11">
      <c r="I3263" s="92" t="str">
        <f>IF(Data!B3268="","",Data!B3268)</f>
        <v/>
      </c>
      <c r="J3263" s="92" t="str">
        <f>IF(Data!C3268="","",Data!C3268)</f>
        <v/>
      </c>
      <c r="K3263" s="92" t="str">
        <f>IF(Data!D3268="","",Data!D3268)</f>
        <v/>
      </c>
    </row>
    <row r="3264" spans="9:11">
      <c r="I3264" s="92" t="str">
        <f>IF(Data!B3269="","",Data!B3269)</f>
        <v/>
      </c>
      <c r="J3264" s="92" t="str">
        <f>IF(Data!C3269="","",Data!C3269)</f>
        <v/>
      </c>
      <c r="K3264" s="92" t="str">
        <f>IF(Data!D3269="","",Data!D3269)</f>
        <v/>
      </c>
    </row>
    <row r="3265" spans="9:11">
      <c r="I3265" s="92" t="str">
        <f>IF(Data!B3270="","",Data!B3270)</f>
        <v/>
      </c>
      <c r="J3265" s="92" t="str">
        <f>IF(Data!C3270="","",Data!C3270)</f>
        <v/>
      </c>
      <c r="K3265" s="92" t="str">
        <f>IF(Data!D3270="","",Data!D3270)</f>
        <v/>
      </c>
    </row>
    <row r="3266" spans="9:11">
      <c r="I3266" s="92" t="str">
        <f>IF(Data!B3271="","",Data!B3271)</f>
        <v/>
      </c>
      <c r="J3266" s="92" t="str">
        <f>IF(Data!C3271="","",Data!C3271)</f>
        <v/>
      </c>
      <c r="K3266" s="92" t="str">
        <f>IF(Data!D3271="","",Data!D3271)</f>
        <v/>
      </c>
    </row>
    <row r="3267" spans="9:11">
      <c r="I3267" s="92" t="str">
        <f>IF(Data!B3272="","",Data!B3272)</f>
        <v/>
      </c>
      <c r="J3267" s="92" t="str">
        <f>IF(Data!C3272="","",Data!C3272)</f>
        <v/>
      </c>
      <c r="K3267" s="92" t="str">
        <f>IF(Data!D3272="","",Data!D3272)</f>
        <v/>
      </c>
    </row>
    <row r="3268" spans="9:11">
      <c r="I3268" s="92" t="str">
        <f>IF(Data!B3273="","",Data!B3273)</f>
        <v/>
      </c>
      <c r="J3268" s="92" t="str">
        <f>IF(Data!C3273="","",Data!C3273)</f>
        <v/>
      </c>
      <c r="K3268" s="92" t="str">
        <f>IF(Data!D3273="","",Data!D3273)</f>
        <v/>
      </c>
    </row>
    <row r="3269" spans="9:11">
      <c r="I3269" s="92" t="str">
        <f>IF(Data!B3274="","",Data!B3274)</f>
        <v/>
      </c>
      <c r="J3269" s="92" t="str">
        <f>IF(Data!C3274="","",Data!C3274)</f>
        <v/>
      </c>
      <c r="K3269" s="92" t="str">
        <f>IF(Data!D3274="","",Data!D3274)</f>
        <v/>
      </c>
    </row>
    <row r="3270" spans="9:11">
      <c r="I3270" s="92" t="str">
        <f>IF(Data!B3275="","",Data!B3275)</f>
        <v/>
      </c>
      <c r="J3270" s="92" t="str">
        <f>IF(Data!C3275="","",Data!C3275)</f>
        <v/>
      </c>
      <c r="K3270" s="92" t="str">
        <f>IF(Data!D3275="","",Data!D3275)</f>
        <v/>
      </c>
    </row>
    <row r="3271" spans="9:11">
      <c r="I3271" s="92" t="str">
        <f>IF(Data!B3276="","",Data!B3276)</f>
        <v/>
      </c>
      <c r="J3271" s="92" t="str">
        <f>IF(Data!C3276="","",Data!C3276)</f>
        <v/>
      </c>
      <c r="K3271" s="92" t="str">
        <f>IF(Data!D3276="","",Data!D3276)</f>
        <v/>
      </c>
    </row>
    <row r="3272" spans="9:11">
      <c r="I3272" s="92" t="str">
        <f>IF(Data!B3277="","",Data!B3277)</f>
        <v/>
      </c>
      <c r="J3272" s="92" t="str">
        <f>IF(Data!C3277="","",Data!C3277)</f>
        <v/>
      </c>
      <c r="K3272" s="92" t="str">
        <f>IF(Data!D3277="","",Data!D3277)</f>
        <v/>
      </c>
    </row>
    <row r="3273" spans="9:11">
      <c r="I3273" s="92" t="str">
        <f>IF(Data!B3278="","",Data!B3278)</f>
        <v/>
      </c>
      <c r="J3273" s="92" t="str">
        <f>IF(Data!C3278="","",Data!C3278)</f>
        <v/>
      </c>
      <c r="K3273" s="92" t="str">
        <f>IF(Data!D3278="","",Data!D3278)</f>
        <v/>
      </c>
    </row>
    <row r="3274" spans="9:11">
      <c r="I3274" s="92" t="str">
        <f>IF(Data!B3279="","",Data!B3279)</f>
        <v/>
      </c>
      <c r="J3274" s="92" t="str">
        <f>IF(Data!C3279="","",Data!C3279)</f>
        <v/>
      </c>
      <c r="K3274" s="92" t="str">
        <f>IF(Data!D3279="","",Data!D3279)</f>
        <v/>
      </c>
    </row>
    <row r="3275" spans="9:11">
      <c r="I3275" s="92" t="str">
        <f>IF(Data!B3280="","",Data!B3280)</f>
        <v/>
      </c>
      <c r="J3275" s="92" t="str">
        <f>IF(Data!C3280="","",Data!C3280)</f>
        <v/>
      </c>
      <c r="K3275" s="92" t="str">
        <f>IF(Data!D3280="","",Data!D3280)</f>
        <v/>
      </c>
    </row>
    <row r="3276" spans="9:11">
      <c r="I3276" s="92" t="str">
        <f>IF(Data!B3281="","",Data!B3281)</f>
        <v/>
      </c>
      <c r="J3276" s="92" t="str">
        <f>IF(Data!C3281="","",Data!C3281)</f>
        <v/>
      </c>
      <c r="K3276" s="92" t="str">
        <f>IF(Data!D3281="","",Data!D3281)</f>
        <v/>
      </c>
    </row>
    <row r="3277" spans="9:11">
      <c r="I3277" s="92" t="str">
        <f>IF(Data!B3282="","",Data!B3282)</f>
        <v/>
      </c>
      <c r="J3277" s="92" t="str">
        <f>IF(Data!C3282="","",Data!C3282)</f>
        <v/>
      </c>
      <c r="K3277" s="92" t="str">
        <f>IF(Data!D3282="","",Data!D3282)</f>
        <v/>
      </c>
    </row>
    <row r="3278" spans="9:11">
      <c r="I3278" s="92" t="str">
        <f>IF(Data!B3283="","",Data!B3283)</f>
        <v/>
      </c>
      <c r="J3278" s="92" t="str">
        <f>IF(Data!C3283="","",Data!C3283)</f>
        <v/>
      </c>
      <c r="K3278" s="92" t="str">
        <f>IF(Data!D3283="","",Data!D3283)</f>
        <v/>
      </c>
    </row>
    <row r="3279" spans="9:11">
      <c r="I3279" s="92" t="str">
        <f>IF(Data!B3284="","",Data!B3284)</f>
        <v/>
      </c>
      <c r="J3279" s="92" t="str">
        <f>IF(Data!C3284="","",Data!C3284)</f>
        <v/>
      </c>
      <c r="K3279" s="92" t="str">
        <f>IF(Data!D3284="","",Data!D3284)</f>
        <v/>
      </c>
    </row>
    <row r="3280" spans="9:11">
      <c r="I3280" s="92" t="str">
        <f>IF(Data!B3285="","",Data!B3285)</f>
        <v/>
      </c>
      <c r="J3280" s="92" t="str">
        <f>IF(Data!C3285="","",Data!C3285)</f>
        <v/>
      </c>
      <c r="K3280" s="92" t="str">
        <f>IF(Data!D3285="","",Data!D3285)</f>
        <v/>
      </c>
    </row>
    <row r="3281" spans="9:11">
      <c r="I3281" s="92" t="str">
        <f>IF(Data!B3286="","",Data!B3286)</f>
        <v/>
      </c>
      <c r="J3281" s="92" t="str">
        <f>IF(Data!C3286="","",Data!C3286)</f>
        <v/>
      </c>
      <c r="K3281" s="92" t="str">
        <f>IF(Data!D3286="","",Data!D3286)</f>
        <v/>
      </c>
    </row>
    <row r="3282" spans="9:11">
      <c r="I3282" s="92" t="str">
        <f>IF(Data!B3287="","",Data!B3287)</f>
        <v/>
      </c>
      <c r="J3282" s="92" t="str">
        <f>IF(Data!C3287="","",Data!C3287)</f>
        <v/>
      </c>
      <c r="K3282" s="92" t="str">
        <f>IF(Data!D3287="","",Data!D3287)</f>
        <v/>
      </c>
    </row>
    <row r="3283" spans="9:11">
      <c r="I3283" s="92" t="str">
        <f>IF(Data!B3288="","",Data!B3288)</f>
        <v/>
      </c>
      <c r="J3283" s="92" t="str">
        <f>IF(Data!C3288="","",Data!C3288)</f>
        <v/>
      </c>
      <c r="K3283" s="92" t="str">
        <f>IF(Data!D3288="","",Data!D3288)</f>
        <v/>
      </c>
    </row>
    <row r="3284" spans="9:11">
      <c r="I3284" s="92" t="str">
        <f>IF(Data!B3289="","",Data!B3289)</f>
        <v/>
      </c>
      <c r="J3284" s="92" t="str">
        <f>IF(Data!C3289="","",Data!C3289)</f>
        <v/>
      </c>
      <c r="K3284" s="92" t="str">
        <f>IF(Data!D3289="","",Data!D3289)</f>
        <v/>
      </c>
    </row>
    <row r="3285" spans="9:11">
      <c r="I3285" s="92" t="str">
        <f>IF(Data!B3290="","",Data!B3290)</f>
        <v/>
      </c>
      <c r="J3285" s="92" t="str">
        <f>IF(Data!C3290="","",Data!C3290)</f>
        <v/>
      </c>
      <c r="K3285" s="92" t="str">
        <f>IF(Data!D3290="","",Data!D3290)</f>
        <v/>
      </c>
    </row>
    <row r="3286" spans="9:11">
      <c r="I3286" s="92" t="str">
        <f>IF(Data!B3291="","",Data!B3291)</f>
        <v/>
      </c>
      <c r="J3286" s="92" t="str">
        <f>IF(Data!C3291="","",Data!C3291)</f>
        <v/>
      </c>
      <c r="K3286" s="92" t="str">
        <f>IF(Data!D3291="","",Data!D3291)</f>
        <v/>
      </c>
    </row>
    <row r="3287" spans="9:11">
      <c r="I3287" s="92" t="str">
        <f>IF(Data!B3292="","",Data!B3292)</f>
        <v/>
      </c>
      <c r="J3287" s="92" t="str">
        <f>IF(Data!C3292="","",Data!C3292)</f>
        <v/>
      </c>
      <c r="K3287" s="92" t="str">
        <f>IF(Data!D3292="","",Data!D3292)</f>
        <v/>
      </c>
    </row>
    <row r="3288" spans="9:11">
      <c r="I3288" s="92" t="str">
        <f>IF(Data!B3293="","",Data!B3293)</f>
        <v/>
      </c>
      <c r="J3288" s="92" t="str">
        <f>IF(Data!C3293="","",Data!C3293)</f>
        <v/>
      </c>
      <c r="K3288" s="92" t="str">
        <f>IF(Data!D3293="","",Data!D3293)</f>
        <v/>
      </c>
    </row>
    <row r="3289" spans="9:11">
      <c r="I3289" s="92" t="str">
        <f>IF(Data!B3294="","",Data!B3294)</f>
        <v/>
      </c>
      <c r="J3289" s="92" t="str">
        <f>IF(Data!C3294="","",Data!C3294)</f>
        <v/>
      </c>
      <c r="K3289" s="92" t="str">
        <f>IF(Data!D3294="","",Data!D3294)</f>
        <v/>
      </c>
    </row>
    <row r="3290" spans="9:11">
      <c r="I3290" s="92" t="str">
        <f>IF(Data!B3295="","",Data!B3295)</f>
        <v/>
      </c>
      <c r="J3290" s="92" t="str">
        <f>IF(Data!C3295="","",Data!C3295)</f>
        <v/>
      </c>
      <c r="K3290" s="92" t="str">
        <f>IF(Data!D3295="","",Data!D3295)</f>
        <v/>
      </c>
    </row>
    <row r="3291" spans="9:11">
      <c r="I3291" s="92" t="str">
        <f>IF(Data!B3296="","",Data!B3296)</f>
        <v/>
      </c>
      <c r="J3291" s="92" t="str">
        <f>IF(Data!C3296="","",Data!C3296)</f>
        <v/>
      </c>
      <c r="K3291" s="92" t="str">
        <f>IF(Data!D3296="","",Data!D3296)</f>
        <v/>
      </c>
    </row>
    <row r="3292" spans="9:11">
      <c r="I3292" s="92" t="str">
        <f>IF(Data!B3297="","",Data!B3297)</f>
        <v/>
      </c>
      <c r="J3292" s="92" t="str">
        <f>IF(Data!C3297="","",Data!C3297)</f>
        <v/>
      </c>
      <c r="K3292" s="92" t="str">
        <f>IF(Data!D3297="","",Data!D3297)</f>
        <v/>
      </c>
    </row>
    <row r="3293" spans="9:11">
      <c r="I3293" s="92" t="str">
        <f>IF(Data!B3298="","",Data!B3298)</f>
        <v/>
      </c>
      <c r="J3293" s="92" t="str">
        <f>IF(Data!C3298="","",Data!C3298)</f>
        <v/>
      </c>
      <c r="K3293" s="92" t="str">
        <f>IF(Data!D3298="","",Data!D3298)</f>
        <v/>
      </c>
    </row>
    <row r="3294" spans="9:11">
      <c r="I3294" s="92" t="str">
        <f>IF(Data!B3299="","",Data!B3299)</f>
        <v/>
      </c>
      <c r="J3294" s="92" t="str">
        <f>IF(Data!C3299="","",Data!C3299)</f>
        <v/>
      </c>
      <c r="K3294" s="92" t="str">
        <f>IF(Data!D3299="","",Data!D3299)</f>
        <v/>
      </c>
    </row>
    <row r="3295" spans="9:11">
      <c r="I3295" s="92" t="str">
        <f>IF(Data!B3300="","",Data!B3300)</f>
        <v/>
      </c>
      <c r="J3295" s="92" t="str">
        <f>IF(Data!C3300="","",Data!C3300)</f>
        <v/>
      </c>
      <c r="K3295" s="92" t="str">
        <f>IF(Data!D3300="","",Data!D3300)</f>
        <v/>
      </c>
    </row>
    <row r="3296" spans="9:11">
      <c r="I3296" s="92" t="str">
        <f>IF(Data!B3301="","",Data!B3301)</f>
        <v/>
      </c>
      <c r="J3296" s="92" t="str">
        <f>IF(Data!C3301="","",Data!C3301)</f>
        <v/>
      </c>
      <c r="K3296" s="92" t="str">
        <f>IF(Data!D3301="","",Data!D3301)</f>
        <v/>
      </c>
    </row>
    <row r="3297" spans="9:11">
      <c r="I3297" s="92" t="str">
        <f>IF(Data!B3302="","",Data!B3302)</f>
        <v/>
      </c>
      <c r="J3297" s="92" t="str">
        <f>IF(Data!C3302="","",Data!C3302)</f>
        <v/>
      </c>
      <c r="K3297" s="92" t="str">
        <f>IF(Data!D3302="","",Data!D3302)</f>
        <v/>
      </c>
    </row>
    <row r="3298" spans="9:11">
      <c r="I3298" s="92" t="str">
        <f>IF(Data!B3303="","",Data!B3303)</f>
        <v/>
      </c>
      <c r="J3298" s="92" t="str">
        <f>IF(Data!C3303="","",Data!C3303)</f>
        <v/>
      </c>
      <c r="K3298" s="92" t="str">
        <f>IF(Data!D3303="","",Data!D3303)</f>
        <v/>
      </c>
    </row>
    <row r="3299" spans="9:11">
      <c r="I3299" s="92" t="str">
        <f>IF(Data!B3304="","",Data!B3304)</f>
        <v/>
      </c>
      <c r="J3299" s="92" t="str">
        <f>IF(Data!C3304="","",Data!C3304)</f>
        <v/>
      </c>
      <c r="K3299" s="92" t="str">
        <f>IF(Data!D3304="","",Data!D3304)</f>
        <v/>
      </c>
    </row>
    <row r="3300" spans="9:11">
      <c r="I3300" s="92" t="str">
        <f>IF(Data!B3305="","",Data!B3305)</f>
        <v/>
      </c>
      <c r="J3300" s="92" t="str">
        <f>IF(Data!C3305="","",Data!C3305)</f>
        <v/>
      </c>
      <c r="K3300" s="92" t="str">
        <f>IF(Data!D3305="","",Data!D3305)</f>
        <v/>
      </c>
    </row>
    <row r="3301" spans="9:11">
      <c r="I3301" s="92" t="str">
        <f>IF(Data!B3306="","",Data!B3306)</f>
        <v/>
      </c>
      <c r="J3301" s="92" t="str">
        <f>IF(Data!C3306="","",Data!C3306)</f>
        <v/>
      </c>
      <c r="K3301" s="92" t="str">
        <f>IF(Data!D3306="","",Data!D3306)</f>
        <v/>
      </c>
    </row>
    <row r="3302" spans="9:11">
      <c r="I3302" s="92" t="str">
        <f>IF(Data!B3307="","",Data!B3307)</f>
        <v/>
      </c>
      <c r="J3302" s="92" t="str">
        <f>IF(Data!C3307="","",Data!C3307)</f>
        <v/>
      </c>
      <c r="K3302" s="92" t="str">
        <f>IF(Data!D3307="","",Data!D3307)</f>
        <v/>
      </c>
    </row>
    <row r="3303" spans="9:11">
      <c r="I3303" s="92" t="str">
        <f>IF(Data!B3308="","",Data!B3308)</f>
        <v/>
      </c>
      <c r="J3303" s="92" t="str">
        <f>IF(Data!C3308="","",Data!C3308)</f>
        <v/>
      </c>
      <c r="K3303" s="92" t="str">
        <f>IF(Data!D3308="","",Data!D3308)</f>
        <v/>
      </c>
    </row>
    <row r="3304" spans="9:11">
      <c r="I3304" s="92" t="str">
        <f>IF(Data!B3309="","",Data!B3309)</f>
        <v/>
      </c>
      <c r="J3304" s="92" t="str">
        <f>IF(Data!C3309="","",Data!C3309)</f>
        <v/>
      </c>
      <c r="K3304" s="92" t="str">
        <f>IF(Data!D3309="","",Data!D3309)</f>
        <v/>
      </c>
    </row>
    <row r="3305" spans="9:11">
      <c r="I3305" s="92" t="str">
        <f>IF(Data!B3310="","",Data!B3310)</f>
        <v/>
      </c>
      <c r="J3305" s="92" t="str">
        <f>IF(Data!C3310="","",Data!C3310)</f>
        <v/>
      </c>
      <c r="K3305" s="92" t="str">
        <f>IF(Data!D3310="","",Data!D3310)</f>
        <v/>
      </c>
    </row>
    <row r="3306" spans="9:11">
      <c r="I3306" s="92" t="str">
        <f>IF(Data!B3311="","",Data!B3311)</f>
        <v/>
      </c>
      <c r="J3306" s="92" t="str">
        <f>IF(Data!C3311="","",Data!C3311)</f>
        <v/>
      </c>
      <c r="K3306" s="92" t="str">
        <f>IF(Data!D3311="","",Data!D3311)</f>
        <v/>
      </c>
    </row>
    <row r="3307" spans="9:11">
      <c r="I3307" s="92" t="str">
        <f>IF(Data!B3312="","",Data!B3312)</f>
        <v/>
      </c>
      <c r="J3307" s="92" t="str">
        <f>IF(Data!C3312="","",Data!C3312)</f>
        <v/>
      </c>
      <c r="K3307" s="92" t="str">
        <f>IF(Data!D3312="","",Data!D3312)</f>
        <v/>
      </c>
    </row>
    <row r="3308" spans="9:11">
      <c r="I3308" s="92" t="str">
        <f>IF(Data!B3313="","",Data!B3313)</f>
        <v/>
      </c>
      <c r="J3308" s="92" t="str">
        <f>IF(Data!C3313="","",Data!C3313)</f>
        <v/>
      </c>
      <c r="K3308" s="92" t="str">
        <f>IF(Data!D3313="","",Data!D3313)</f>
        <v/>
      </c>
    </row>
    <row r="3309" spans="9:11">
      <c r="I3309" s="92" t="str">
        <f>IF(Data!B3314="","",Data!B3314)</f>
        <v/>
      </c>
      <c r="J3309" s="92" t="str">
        <f>IF(Data!C3314="","",Data!C3314)</f>
        <v/>
      </c>
      <c r="K3309" s="92" t="str">
        <f>IF(Data!D3314="","",Data!D3314)</f>
        <v/>
      </c>
    </row>
    <row r="3310" spans="9:11">
      <c r="I3310" s="92" t="str">
        <f>IF(Data!B3315="","",Data!B3315)</f>
        <v/>
      </c>
      <c r="J3310" s="92" t="str">
        <f>IF(Data!C3315="","",Data!C3315)</f>
        <v/>
      </c>
      <c r="K3310" s="92" t="str">
        <f>IF(Data!D3315="","",Data!D3315)</f>
        <v/>
      </c>
    </row>
    <row r="3311" spans="9:11">
      <c r="I3311" s="92" t="str">
        <f>IF(Data!B3316="","",Data!B3316)</f>
        <v/>
      </c>
      <c r="J3311" s="92" t="str">
        <f>IF(Data!C3316="","",Data!C3316)</f>
        <v/>
      </c>
      <c r="K3311" s="92" t="str">
        <f>IF(Data!D3316="","",Data!D3316)</f>
        <v/>
      </c>
    </row>
    <row r="3312" spans="9:11">
      <c r="I3312" s="92" t="str">
        <f>IF(Data!B3317="","",Data!B3317)</f>
        <v/>
      </c>
      <c r="J3312" s="92" t="str">
        <f>IF(Data!C3317="","",Data!C3317)</f>
        <v/>
      </c>
      <c r="K3312" s="92" t="str">
        <f>IF(Data!D3317="","",Data!D3317)</f>
        <v/>
      </c>
    </row>
    <row r="3313" spans="9:11">
      <c r="I3313" s="92" t="str">
        <f>IF(Data!B3318="","",Data!B3318)</f>
        <v/>
      </c>
      <c r="J3313" s="92" t="str">
        <f>IF(Data!C3318="","",Data!C3318)</f>
        <v/>
      </c>
      <c r="K3313" s="92" t="str">
        <f>IF(Data!D3318="","",Data!D3318)</f>
        <v/>
      </c>
    </row>
    <row r="3314" spans="9:11">
      <c r="I3314" s="92" t="str">
        <f>IF(Data!B3319="","",Data!B3319)</f>
        <v/>
      </c>
      <c r="J3314" s="92" t="str">
        <f>IF(Data!C3319="","",Data!C3319)</f>
        <v/>
      </c>
      <c r="K3314" s="92" t="str">
        <f>IF(Data!D3319="","",Data!D3319)</f>
        <v/>
      </c>
    </row>
    <row r="3315" spans="9:11">
      <c r="I3315" s="92" t="str">
        <f>IF(Data!B3320="","",Data!B3320)</f>
        <v/>
      </c>
      <c r="J3315" s="92" t="str">
        <f>IF(Data!C3320="","",Data!C3320)</f>
        <v/>
      </c>
      <c r="K3315" s="92" t="str">
        <f>IF(Data!D3320="","",Data!D3320)</f>
        <v/>
      </c>
    </row>
    <row r="3316" spans="9:11">
      <c r="I3316" s="92" t="str">
        <f>IF(Data!B3321="","",Data!B3321)</f>
        <v/>
      </c>
      <c r="J3316" s="92" t="str">
        <f>IF(Data!C3321="","",Data!C3321)</f>
        <v/>
      </c>
      <c r="K3316" s="92" t="str">
        <f>IF(Data!D3321="","",Data!D3321)</f>
        <v/>
      </c>
    </row>
    <row r="3317" spans="9:11">
      <c r="I3317" s="92" t="str">
        <f>IF(Data!B3322="","",Data!B3322)</f>
        <v/>
      </c>
      <c r="J3317" s="92" t="str">
        <f>IF(Data!C3322="","",Data!C3322)</f>
        <v/>
      </c>
      <c r="K3317" s="92" t="str">
        <f>IF(Data!D3322="","",Data!D3322)</f>
        <v/>
      </c>
    </row>
    <row r="3318" spans="9:11">
      <c r="I3318" s="92" t="str">
        <f>IF(Data!B3323="","",Data!B3323)</f>
        <v/>
      </c>
      <c r="J3318" s="92" t="str">
        <f>IF(Data!C3323="","",Data!C3323)</f>
        <v/>
      </c>
      <c r="K3318" s="92" t="str">
        <f>IF(Data!D3323="","",Data!D3323)</f>
        <v/>
      </c>
    </row>
    <row r="3319" spans="9:11">
      <c r="I3319" s="92" t="str">
        <f>IF(Data!B3324="","",Data!B3324)</f>
        <v/>
      </c>
      <c r="J3319" s="92" t="str">
        <f>IF(Data!C3324="","",Data!C3324)</f>
        <v/>
      </c>
      <c r="K3319" s="92" t="str">
        <f>IF(Data!D3324="","",Data!D3324)</f>
        <v/>
      </c>
    </row>
    <row r="3320" spans="9:11">
      <c r="I3320" s="92" t="str">
        <f>IF(Data!B3325="","",Data!B3325)</f>
        <v/>
      </c>
      <c r="J3320" s="92" t="str">
        <f>IF(Data!C3325="","",Data!C3325)</f>
        <v/>
      </c>
      <c r="K3320" s="92" t="str">
        <f>IF(Data!D3325="","",Data!D3325)</f>
        <v/>
      </c>
    </row>
    <row r="3321" spans="9:11">
      <c r="I3321" s="92" t="str">
        <f>IF(Data!B3326="","",Data!B3326)</f>
        <v/>
      </c>
      <c r="J3321" s="92" t="str">
        <f>IF(Data!C3326="","",Data!C3326)</f>
        <v/>
      </c>
      <c r="K3321" s="92" t="str">
        <f>IF(Data!D3326="","",Data!D3326)</f>
        <v/>
      </c>
    </row>
    <row r="3322" spans="9:11">
      <c r="I3322" s="92" t="str">
        <f>IF(Data!B3327="","",Data!B3327)</f>
        <v/>
      </c>
      <c r="J3322" s="92" t="str">
        <f>IF(Data!C3327="","",Data!C3327)</f>
        <v/>
      </c>
      <c r="K3322" s="92" t="str">
        <f>IF(Data!D3327="","",Data!D3327)</f>
        <v/>
      </c>
    </row>
    <row r="3323" spans="9:11">
      <c r="I3323" s="92" t="str">
        <f>IF(Data!B3328="","",Data!B3328)</f>
        <v/>
      </c>
      <c r="J3323" s="92" t="str">
        <f>IF(Data!C3328="","",Data!C3328)</f>
        <v/>
      </c>
      <c r="K3323" s="92" t="str">
        <f>IF(Data!D3328="","",Data!D3328)</f>
        <v/>
      </c>
    </row>
    <row r="3324" spans="9:11">
      <c r="I3324" s="92" t="str">
        <f>IF(Data!B3329="","",Data!B3329)</f>
        <v/>
      </c>
      <c r="J3324" s="92" t="str">
        <f>IF(Data!C3329="","",Data!C3329)</f>
        <v/>
      </c>
      <c r="K3324" s="92" t="str">
        <f>IF(Data!D3329="","",Data!D3329)</f>
        <v/>
      </c>
    </row>
    <row r="3325" spans="9:11">
      <c r="I3325" s="92" t="str">
        <f>IF(Data!B3330="","",Data!B3330)</f>
        <v/>
      </c>
      <c r="J3325" s="92" t="str">
        <f>IF(Data!C3330="","",Data!C3330)</f>
        <v/>
      </c>
      <c r="K3325" s="92" t="str">
        <f>IF(Data!D3330="","",Data!D3330)</f>
        <v/>
      </c>
    </row>
    <row r="3326" spans="9:11">
      <c r="I3326" s="92" t="str">
        <f>IF(Data!B3331="","",Data!B3331)</f>
        <v/>
      </c>
      <c r="J3326" s="92" t="str">
        <f>IF(Data!C3331="","",Data!C3331)</f>
        <v/>
      </c>
      <c r="K3326" s="92" t="str">
        <f>IF(Data!D3331="","",Data!D3331)</f>
        <v/>
      </c>
    </row>
    <row r="3327" spans="9:11">
      <c r="I3327" s="92" t="str">
        <f>IF(Data!B3332="","",Data!B3332)</f>
        <v/>
      </c>
      <c r="J3327" s="92" t="str">
        <f>IF(Data!C3332="","",Data!C3332)</f>
        <v/>
      </c>
      <c r="K3327" s="92" t="str">
        <f>IF(Data!D3332="","",Data!D3332)</f>
        <v/>
      </c>
    </row>
    <row r="3328" spans="9:11">
      <c r="I3328" s="92" t="str">
        <f>IF(Data!B3333="","",Data!B3333)</f>
        <v/>
      </c>
      <c r="J3328" s="92" t="str">
        <f>IF(Data!C3333="","",Data!C3333)</f>
        <v/>
      </c>
      <c r="K3328" s="92" t="str">
        <f>IF(Data!D3333="","",Data!D3333)</f>
        <v/>
      </c>
    </row>
    <row r="3329" spans="9:11">
      <c r="I3329" s="92" t="str">
        <f>IF(Data!B3334="","",Data!B3334)</f>
        <v/>
      </c>
      <c r="J3329" s="92" t="str">
        <f>IF(Data!C3334="","",Data!C3334)</f>
        <v/>
      </c>
      <c r="K3329" s="92" t="str">
        <f>IF(Data!D3334="","",Data!D3334)</f>
        <v/>
      </c>
    </row>
    <row r="3330" spans="9:11">
      <c r="I3330" s="92" t="str">
        <f>IF(Data!B3335="","",Data!B3335)</f>
        <v/>
      </c>
      <c r="J3330" s="92" t="str">
        <f>IF(Data!C3335="","",Data!C3335)</f>
        <v/>
      </c>
      <c r="K3330" s="92" t="str">
        <f>IF(Data!D3335="","",Data!D3335)</f>
        <v/>
      </c>
    </row>
    <row r="3331" spans="9:11">
      <c r="I3331" s="92" t="str">
        <f>IF(Data!B3336="","",Data!B3336)</f>
        <v/>
      </c>
      <c r="J3331" s="92" t="str">
        <f>IF(Data!C3336="","",Data!C3336)</f>
        <v/>
      </c>
      <c r="K3331" s="92" t="str">
        <f>IF(Data!D3336="","",Data!D3336)</f>
        <v/>
      </c>
    </row>
    <row r="3332" spans="9:11">
      <c r="I3332" s="92" t="str">
        <f>IF(Data!B3337="","",Data!B3337)</f>
        <v/>
      </c>
      <c r="J3332" s="92" t="str">
        <f>IF(Data!C3337="","",Data!C3337)</f>
        <v/>
      </c>
      <c r="K3332" s="92" t="str">
        <f>IF(Data!D3337="","",Data!D3337)</f>
        <v/>
      </c>
    </row>
    <row r="3333" spans="9:11">
      <c r="I3333" s="92" t="str">
        <f>IF(Data!B3338="","",Data!B3338)</f>
        <v/>
      </c>
      <c r="J3333" s="92" t="str">
        <f>IF(Data!C3338="","",Data!C3338)</f>
        <v/>
      </c>
      <c r="K3333" s="92" t="str">
        <f>IF(Data!D3338="","",Data!D3338)</f>
        <v/>
      </c>
    </row>
    <row r="3334" spans="9:11">
      <c r="I3334" s="92" t="str">
        <f>IF(Data!B3339="","",Data!B3339)</f>
        <v/>
      </c>
      <c r="J3334" s="92" t="str">
        <f>IF(Data!C3339="","",Data!C3339)</f>
        <v/>
      </c>
      <c r="K3334" s="92" t="str">
        <f>IF(Data!D3339="","",Data!D3339)</f>
        <v/>
      </c>
    </row>
    <row r="3335" spans="9:11">
      <c r="I3335" s="92" t="str">
        <f>IF(Data!B3340="","",Data!B3340)</f>
        <v/>
      </c>
      <c r="J3335" s="92" t="str">
        <f>IF(Data!C3340="","",Data!C3340)</f>
        <v/>
      </c>
      <c r="K3335" s="92" t="str">
        <f>IF(Data!D3340="","",Data!D3340)</f>
        <v/>
      </c>
    </row>
    <row r="3336" spans="9:11">
      <c r="I3336" s="92" t="str">
        <f>IF(Data!B3341="","",Data!B3341)</f>
        <v/>
      </c>
      <c r="J3336" s="92" t="str">
        <f>IF(Data!C3341="","",Data!C3341)</f>
        <v/>
      </c>
      <c r="K3336" s="92" t="str">
        <f>IF(Data!D3341="","",Data!D3341)</f>
        <v/>
      </c>
    </row>
    <row r="3337" spans="9:11">
      <c r="I3337" s="92" t="str">
        <f>IF(Data!B3342="","",Data!B3342)</f>
        <v/>
      </c>
      <c r="J3337" s="92" t="str">
        <f>IF(Data!C3342="","",Data!C3342)</f>
        <v/>
      </c>
      <c r="K3337" s="92" t="str">
        <f>IF(Data!D3342="","",Data!D3342)</f>
        <v/>
      </c>
    </row>
    <row r="3338" spans="9:11">
      <c r="I3338" s="92" t="str">
        <f>IF(Data!B3343="","",Data!B3343)</f>
        <v/>
      </c>
      <c r="J3338" s="92" t="str">
        <f>IF(Data!C3343="","",Data!C3343)</f>
        <v/>
      </c>
      <c r="K3338" s="92" t="str">
        <f>IF(Data!D3343="","",Data!D3343)</f>
        <v/>
      </c>
    </row>
    <row r="3339" spans="9:11">
      <c r="I3339" s="92" t="str">
        <f>IF(Data!B3344="","",Data!B3344)</f>
        <v/>
      </c>
      <c r="J3339" s="92" t="str">
        <f>IF(Data!C3344="","",Data!C3344)</f>
        <v/>
      </c>
      <c r="K3339" s="92" t="str">
        <f>IF(Data!D3344="","",Data!D3344)</f>
        <v/>
      </c>
    </row>
    <row r="3340" spans="9:11">
      <c r="I3340" s="92" t="str">
        <f>IF(Data!B3345="","",Data!B3345)</f>
        <v/>
      </c>
      <c r="J3340" s="92" t="str">
        <f>IF(Data!C3345="","",Data!C3345)</f>
        <v/>
      </c>
      <c r="K3340" s="92" t="str">
        <f>IF(Data!D3345="","",Data!D3345)</f>
        <v/>
      </c>
    </row>
    <row r="3341" spans="9:11">
      <c r="I3341" s="92" t="str">
        <f>IF(Data!B3346="","",Data!B3346)</f>
        <v/>
      </c>
      <c r="J3341" s="92" t="str">
        <f>IF(Data!C3346="","",Data!C3346)</f>
        <v/>
      </c>
      <c r="K3341" s="92" t="str">
        <f>IF(Data!D3346="","",Data!D3346)</f>
        <v/>
      </c>
    </row>
    <row r="3342" spans="9:11">
      <c r="I3342" s="92" t="str">
        <f>IF(Data!B3347="","",Data!B3347)</f>
        <v/>
      </c>
      <c r="J3342" s="92" t="str">
        <f>IF(Data!C3347="","",Data!C3347)</f>
        <v/>
      </c>
      <c r="K3342" s="92" t="str">
        <f>IF(Data!D3347="","",Data!D3347)</f>
        <v/>
      </c>
    </row>
    <row r="3343" spans="9:11">
      <c r="I3343" s="92" t="str">
        <f>IF(Data!B3348="","",Data!B3348)</f>
        <v/>
      </c>
      <c r="J3343" s="92" t="str">
        <f>IF(Data!C3348="","",Data!C3348)</f>
        <v/>
      </c>
      <c r="K3343" s="92" t="str">
        <f>IF(Data!D3348="","",Data!D3348)</f>
        <v/>
      </c>
    </row>
    <row r="3344" spans="9:11">
      <c r="I3344" s="92" t="str">
        <f>IF(Data!B3349="","",Data!B3349)</f>
        <v/>
      </c>
      <c r="J3344" s="92" t="str">
        <f>IF(Data!C3349="","",Data!C3349)</f>
        <v/>
      </c>
      <c r="K3344" s="92" t="str">
        <f>IF(Data!D3349="","",Data!D3349)</f>
        <v/>
      </c>
    </row>
    <row r="3345" spans="9:11">
      <c r="I3345" s="92" t="str">
        <f>IF(Data!B3350="","",Data!B3350)</f>
        <v/>
      </c>
      <c r="J3345" s="92" t="str">
        <f>IF(Data!C3350="","",Data!C3350)</f>
        <v/>
      </c>
      <c r="K3345" s="92" t="str">
        <f>IF(Data!D3350="","",Data!D3350)</f>
        <v/>
      </c>
    </row>
    <row r="3346" spans="9:11">
      <c r="I3346" s="92" t="str">
        <f>IF(Data!B3351="","",Data!B3351)</f>
        <v/>
      </c>
      <c r="J3346" s="92" t="str">
        <f>IF(Data!C3351="","",Data!C3351)</f>
        <v/>
      </c>
      <c r="K3346" s="92" t="str">
        <f>IF(Data!D3351="","",Data!D3351)</f>
        <v/>
      </c>
    </row>
    <row r="3347" spans="9:11">
      <c r="I3347" s="92" t="str">
        <f>IF(Data!B3352="","",Data!B3352)</f>
        <v/>
      </c>
      <c r="J3347" s="92" t="str">
        <f>IF(Data!C3352="","",Data!C3352)</f>
        <v/>
      </c>
      <c r="K3347" s="92" t="str">
        <f>IF(Data!D3352="","",Data!D3352)</f>
        <v/>
      </c>
    </row>
    <row r="3348" spans="9:11">
      <c r="I3348" s="92" t="str">
        <f>IF(Data!B3353="","",Data!B3353)</f>
        <v/>
      </c>
      <c r="J3348" s="92" t="str">
        <f>IF(Data!C3353="","",Data!C3353)</f>
        <v/>
      </c>
      <c r="K3348" s="92" t="str">
        <f>IF(Data!D3353="","",Data!D3353)</f>
        <v/>
      </c>
    </row>
    <row r="3349" spans="9:11">
      <c r="I3349" s="92" t="str">
        <f>IF(Data!B3354="","",Data!B3354)</f>
        <v/>
      </c>
      <c r="J3349" s="92" t="str">
        <f>IF(Data!C3354="","",Data!C3354)</f>
        <v/>
      </c>
      <c r="K3349" s="92" t="str">
        <f>IF(Data!D3354="","",Data!D3354)</f>
        <v/>
      </c>
    </row>
    <row r="3350" spans="9:11">
      <c r="I3350" s="92" t="str">
        <f>IF(Data!B3355="","",Data!B3355)</f>
        <v/>
      </c>
      <c r="J3350" s="92" t="str">
        <f>IF(Data!C3355="","",Data!C3355)</f>
        <v/>
      </c>
      <c r="K3350" s="92" t="str">
        <f>IF(Data!D3355="","",Data!D3355)</f>
        <v/>
      </c>
    </row>
    <row r="3351" spans="9:11">
      <c r="I3351" s="92" t="str">
        <f>IF(Data!B3356="","",Data!B3356)</f>
        <v/>
      </c>
      <c r="J3351" s="92" t="str">
        <f>IF(Data!C3356="","",Data!C3356)</f>
        <v/>
      </c>
      <c r="K3351" s="92" t="str">
        <f>IF(Data!D3356="","",Data!D3356)</f>
        <v/>
      </c>
    </row>
    <row r="3352" spans="9:11">
      <c r="I3352" s="92" t="str">
        <f>IF(Data!B3357="","",Data!B3357)</f>
        <v/>
      </c>
      <c r="J3352" s="92" t="str">
        <f>IF(Data!C3357="","",Data!C3357)</f>
        <v/>
      </c>
      <c r="K3352" s="92" t="str">
        <f>IF(Data!D3357="","",Data!D3357)</f>
        <v/>
      </c>
    </row>
    <row r="3353" spans="9:11">
      <c r="I3353" s="92" t="str">
        <f>IF(Data!B3358="","",Data!B3358)</f>
        <v/>
      </c>
      <c r="J3353" s="92" t="str">
        <f>IF(Data!C3358="","",Data!C3358)</f>
        <v/>
      </c>
      <c r="K3353" s="92" t="str">
        <f>IF(Data!D3358="","",Data!D3358)</f>
        <v/>
      </c>
    </row>
    <row r="3354" spans="9:11">
      <c r="I3354" s="92" t="str">
        <f>IF(Data!B3359="","",Data!B3359)</f>
        <v/>
      </c>
      <c r="J3354" s="92" t="str">
        <f>IF(Data!C3359="","",Data!C3359)</f>
        <v/>
      </c>
      <c r="K3354" s="92" t="str">
        <f>IF(Data!D3359="","",Data!D3359)</f>
        <v/>
      </c>
    </row>
    <row r="3355" spans="9:11">
      <c r="I3355" s="92" t="str">
        <f>IF(Data!B3360="","",Data!B3360)</f>
        <v/>
      </c>
      <c r="J3355" s="92" t="str">
        <f>IF(Data!C3360="","",Data!C3360)</f>
        <v/>
      </c>
      <c r="K3355" s="92" t="str">
        <f>IF(Data!D3360="","",Data!D3360)</f>
        <v/>
      </c>
    </row>
    <row r="3356" spans="9:11">
      <c r="I3356" s="92" t="str">
        <f>IF(Data!B3361="","",Data!B3361)</f>
        <v/>
      </c>
      <c r="J3356" s="92" t="str">
        <f>IF(Data!C3361="","",Data!C3361)</f>
        <v/>
      </c>
      <c r="K3356" s="92" t="str">
        <f>IF(Data!D3361="","",Data!D3361)</f>
        <v/>
      </c>
    </row>
    <row r="3357" spans="9:11">
      <c r="I3357" s="92" t="str">
        <f>IF(Data!B3362="","",Data!B3362)</f>
        <v/>
      </c>
      <c r="J3357" s="92" t="str">
        <f>IF(Data!C3362="","",Data!C3362)</f>
        <v/>
      </c>
      <c r="K3357" s="92" t="str">
        <f>IF(Data!D3362="","",Data!D3362)</f>
        <v/>
      </c>
    </row>
    <row r="3358" spans="9:11">
      <c r="I3358" s="92" t="str">
        <f>IF(Data!B3363="","",Data!B3363)</f>
        <v/>
      </c>
      <c r="J3358" s="92" t="str">
        <f>IF(Data!C3363="","",Data!C3363)</f>
        <v/>
      </c>
      <c r="K3358" s="92" t="str">
        <f>IF(Data!D3363="","",Data!D3363)</f>
        <v/>
      </c>
    </row>
    <row r="3359" spans="9:11">
      <c r="I3359" s="92" t="str">
        <f>IF(Data!B3364="","",Data!B3364)</f>
        <v/>
      </c>
      <c r="J3359" s="92" t="str">
        <f>IF(Data!C3364="","",Data!C3364)</f>
        <v/>
      </c>
      <c r="K3359" s="92" t="str">
        <f>IF(Data!D3364="","",Data!D3364)</f>
        <v/>
      </c>
    </row>
    <row r="3360" spans="9:11">
      <c r="I3360" s="92" t="str">
        <f>IF(Data!B3365="","",Data!B3365)</f>
        <v/>
      </c>
      <c r="J3360" s="92" t="str">
        <f>IF(Data!C3365="","",Data!C3365)</f>
        <v/>
      </c>
      <c r="K3360" s="92" t="str">
        <f>IF(Data!D3365="","",Data!D3365)</f>
        <v/>
      </c>
    </row>
    <row r="3361" spans="9:11">
      <c r="I3361" s="92" t="str">
        <f>IF(Data!B3366="","",Data!B3366)</f>
        <v/>
      </c>
      <c r="J3361" s="92" t="str">
        <f>IF(Data!C3366="","",Data!C3366)</f>
        <v/>
      </c>
      <c r="K3361" s="92" t="str">
        <f>IF(Data!D3366="","",Data!D3366)</f>
        <v/>
      </c>
    </row>
    <row r="3362" spans="9:11">
      <c r="I3362" s="92" t="str">
        <f>IF(Data!B3367="","",Data!B3367)</f>
        <v/>
      </c>
      <c r="J3362" s="92" t="str">
        <f>IF(Data!C3367="","",Data!C3367)</f>
        <v/>
      </c>
      <c r="K3362" s="92" t="str">
        <f>IF(Data!D3367="","",Data!D3367)</f>
        <v/>
      </c>
    </row>
    <row r="3363" spans="9:11">
      <c r="I3363" s="92" t="str">
        <f>IF(Data!B3368="","",Data!B3368)</f>
        <v/>
      </c>
      <c r="J3363" s="92" t="str">
        <f>IF(Data!C3368="","",Data!C3368)</f>
        <v/>
      </c>
      <c r="K3363" s="92" t="str">
        <f>IF(Data!D3368="","",Data!D3368)</f>
        <v/>
      </c>
    </row>
    <row r="3364" spans="9:11">
      <c r="I3364" s="92" t="str">
        <f>IF(Data!B3369="","",Data!B3369)</f>
        <v/>
      </c>
      <c r="J3364" s="92" t="str">
        <f>IF(Data!C3369="","",Data!C3369)</f>
        <v/>
      </c>
      <c r="K3364" s="92" t="str">
        <f>IF(Data!D3369="","",Data!D3369)</f>
        <v/>
      </c>
    </row>
    <row r="3365" spans="9:11">
      <c r="I3365" s="92" t="str">
        <f>IF(Data!B3370="","",Data!B3370)</f>
        <v/>
      </c>
      <c r="J3365" s="92" t="str">
        <f>IF(Data!C3370="","",Data!C3370)</f>
        <v/>
      </c>
      <c r="K3365" s="92" t="str">
        <f>IF(Data!D3370="","",Data!D3370)</f>
        <v/>
      </c>
    </row>
    <row r="3366" spans="9:11">
      <c r="I3366" s="92" t="str">
        <f>IF(Data!B3371="","",Data!B3371)</f>
        <v/>
      </c>
      <c r="J3366" s="92" t="str">
        <f>IF(Data!C3371="","",Data!C3371)</f>
        <v/>
      </c>
      <c r="K3366" s="92" t="str">
        <f>IF(Data!D3371="","",Data!D3371)</f>
        <v/>
      </c>
    </row>
    <row r="3367" spans="9:11">
      <c r="I3367" s="92" t="str">
        <f>IF(Data!B3372="","",Data!B3372)</f>
        <v/>
      </c>
      <c r="J3367" s="92" t="str">
        <f>IF(Data!C3372="","",Data!C3372)</f>
        <v/>
      </c>
      <c r="K3367" s="92" t="str">
        <f>IF(Data!D3372="","",Data!D3372)</f>
        <v/>
      </c>
    </row>
    <row r="3368" spans="9:11">
      <c r="I3368" s="92" t="str">
        <f>IF(Data!B3373="","",Data!B3373)</f>
        <v/>
      </c>
      <c r="J3368" s="92" t="str">
        <f>IF(Data!C3373="","",Data!C3373)</f>
        <v/>
      </c>
      <c r="K3368" s="92" t="str">
        <f>IF(Data!D3373="","",Data!D3373)</f>
        <v/>
      </c>
    </row>
    <row r="3369" spans="9:11">
      <c r="I3369" s="92" t="str">
        <f>IF(Data!B3374="","",Data!B3374)</f>
        <v/>
      </c>
      <c r="J3369" s="92" t="str">
        <f>IF(Data!C3374="","",Data!C3374)</f>
        <v/>
      </c>
      <c r="K3369" s="92" t="str">
        <f>IF(Data!D3374="","",Data!D3374)</f>
        <v/>
      </c>
    </row>
    <row r="3370" spans="9:11">
      <c r="I3370" s="92" t="str">
        <f>IF(Data!B3375="","",Data!B3375)</f>
        <v/>
      </c>
      <c r="J3370" s="92" t="str">
        <f>IF(Data!C3375="","",Data!C3375)</f>
        <v/>
      </c>
      <c r="K3370" s="92" t="str">
        <f>IF(Data!D3375="","",Data!D3375)</f>
        <v/>
      </c>
    </row>
    <row r="3371" spans="9:11">
      <c r="I3371" s="92" t="str">
        <f>IF(Data!B3376="","",Data!B3376)</f>
        <v/>
      </c>
      <c r="J3371" s="92" t="str">
        <f>IF(Data!C3376="","",Data!C3376)</f>
        <v/>
      </c>
      <c r="K3371" s="92" t="str">
        <f>IF(Data!D3376="","",Data!D3376)</f>
        <v/>
      </c>
    </row>
    <row r="3372" spans="9:11">
      <c r="I3372" s="92" t="str">
        <f>IF(Data!B3377="","",Data!B3377)</f>
        <v/>
      </c>
      <c r="J3372" s="92" t="str">
        <f>IF(Data!C3377="","",Data!C3377)</f>
        <v/>
      </c>
      <c r="K3372" s="92" t="str">
        <f>IF(Data!D3377="","",Data!D3377)</f>
        <v/>
      </c>
    </row>
    <row r="3373" spans="9:11">
      <c r="I3373" s="92" t="str">
        <f>IF(Data!B3378="","",Data!B3378)</f>
        <v/>
      </c>
      <c r="J3373" s="92" t="str">
        <f>IF(Data!C3378="","",Data!C3378)</f>
        <v/>
      </c>
      <c r="K3373" s="92" t="str">
        <f>IF(Data!D3378="","",Data!D3378)</f>
        <v/>
      </c>
    </row>
    <row r="3374" spans="9:11">
      <c r="I3374" s="92" t="str">
        <f>IF(Data!B3379="","",Data!B3379)</f>
        <v/>
      </c>
      <c r="J3374" s="92" t="str">
        <f>IF(Data!C3379="","",Data!C3379)</f>
        <v/>
      </c>
      <c r="K3374" s="92" t="str">
        <f>IF(Data!D3379="","",Data!D3379)</f>
        <v/>
      </c>
    </row>
    <row r="3375" spans="9:11">
      <c r="I3375" s="92" t="str">
        <f>IF(Data!B3380="","",Data!B3380)</f>
        <v/>
      </c>
      <c r="J3375" s="92" t="str">
        <f>IF(Data!C3380="","",Data!C3380)</f>
        <v/>
      </c>
      <c r="K3375" s="92" t="str">
        <f>IF(Data!D3380="","",Data!D3380)</f>
        <v/>
      </c>
    </row>
    <row r="3376" spans="9:11">
      <c r="I3376" s="92" t="str">
        <f>IF(Data!B3381="","",Data!B3381)</f>
        <v/>
      </c>
      <c r="J3376" s="92" t="str">
        <f>IF(Data!C3381="","",Data!C3381)</f>
        <v/>
      </c>
      <c r="K3376" s="92" t="str">
        <f>IF(Data!D3381="","",Data!D3381)</f>
        <v/>
      </c>
    </row>
    <row r="3377" spans="9:11">
      <c r="I3377" s="92" t="str">
        <f>IF(Data!B3382="","",Data!B3382)</f>
        <v/>
      </c>
      <c r="J3377" s="92" t="str">
        <f>IF(Data!C3382="","",Data!C3382)</f>
        <v/>
      </c>
      <c r="K3377" s="92" t="str">
        <f>IF(Data!D3382="","",Data!D3382)</f>
        <v/>
      </c>
    </row>
    <row r="3378" spans="9:11">
      <c r="I3378" s="92" t="str">
        <f>IF(Data!B3383="","",Data!B3383)</f>
        <v/>
      </c>
      <c r="J3378" s="92" t="str">
        <f>IF(Data!C3383="","",Data!C3383)</f>
        <v/>
      </c>
      <c r="K3378" s="92" t="str">
        <f>IF(Data!D3383="","",Data!D3383)</f>
        <v/>
      </c>
    </row>
    <row r="3379" spans="9:11">
      <c r="I3379" s="92" t="str">
        <f>IF(Data!B3384="","",Data!B3384)</f>
        <v/>
      </c>
      <c r="J3379" s="92" t="str">
        <f>IF(Data!C3384="","",Data!C3384)</f>
        <v/>
      </c>
      <c r="K3379" s="92" t="str">
        <f>IF(Data!D3384="","",Data!D3384)</f>
        <v/>
      </c>
    </row>
    <row r="3380" spans="9:11">
      <c r="I3380" s="92" t="str">
        <f>IF(Data!B3385="","",Data!B3385)</f>
        <v/>
      </c>
      <c r="J3380" s="92" t="str">
        <f>IF(Data!C3385="","",Data!C3385)</f>
        <v/>
      </c>
      <c r="K3380" s="92" t="str">
        <f>IF(Data!D3385="","",Data!D3385)</f>
        <v/>
      </c>
    </row>
    <row r="3381" spans="9:11">
      <c r="I3381" s="92" t="str">
        <f>IF(Data!B3386="","",Data!B3386)</f>
        <v/>
      </c>
      <c r="J3381" s="92" t="str">
        <f>IF(Data!C3386="","",Data!C3386)</f>
        <v/>
      </c>
      <c r="K3381" s="92" t="str">
        <f>IF(Data!D3386="","",Data!D3386)</f>
        <v/>
      </c>
    </row>
    <row r="3382" spans="9:11">
      <c r="I3382" s="92" t="str">
        <f>IF(Data!B3387="","",Data!B3387)</f>
        <v/>
      </c>
      <c r="J3382" s="92" t="str">
        <f>IF(Data!C3387="","",Data!C3387)</f>
        <v/>
      </c>
      <c r="K3382" s="92" t="str">
        <f>IF(Data!D3387="","",Data!D3387)</f>
        <v/>
      </c>
    </row>
    <row r="3383" spans="9:11">
      <c r="I3383" s="92" t="str">
        <f>IF(Data!B3388="","",Data!B3388)</f>
        <v/>
      </c>
      <c r="J3383" s="92" t="str">
        <f>IF(Data!C3388="","",Data!C3388)</f>
        <v/>
      </c>
      <c r="K3383" s="92" t="str">
        <f>IF(Data!D3388="","",Data!D3388)</f>
        <v/>
      </c>
    </row>
    <row r="3384" spans="9:11">
      <c r="I3384" s="92" t="str">
        <f>IF(Data!B3389="","",Data!B3389)</f>
        <v/>
      </c>
      <c r="J3384" s="92" t="str">
        <f>IF(Data!C3389="","",Data!C3389)</f>
        <v/>
      </c>
      <c r="K3384" s="92" t="str">
        <f>IF(Data!D3389="","",Data!D3389)</f>
        <v/>
      </c>
    </row>
    <row r="3385" spans="9:11">
      <c r="I3385" s="92" t="str">
        <f>IF(Data!B3390="","",Data!B3390)</f>
        <v/>
      </c>
      <c r="J3385" s="92" t="str">
        <f>IF(Data!C3390="","",Data!C3390)</f>
        <v/>
      </c>
      <c r="K3385" s="92" t="str">
        <f>IF(Data!D3390="","",Data!D3390)</f>
        <v/>
      </c>
    </row>
    <row r="3386" spans="9:11">
      <c r="I3386" s="92" t="str">
        <f>IF(Data!B3391="","",Data!B3391)</f>
        <v/>
      </c>
      <c r="J3386" s="92" t="str">
        <f>IF(Data!C3391="","",Data!C3391)</f>
        <v/>
      </c>
      <c r="K3386" s="92" t="str">
        <f>IF(Data!D3391="","",Data!D3391)</f>
        <v/>
      </c>
    </row>
    <row r="3387" spans="9:11">
      <c r="I3387" s="92" t="str">
        <f>IF(Data!B3392="","",Data!B3392)</f>
        <v/>
      </c>
      <c r="J3387" s="92" t="str">
        <f>IF(Data!C3392="","",Data!C3392)</f>
        <v/>
      </c>
      <c r="K3387" s="92" t="str">
        <f>IF(Data!D3392="","",Data!D3392)</f>
        <v/>
      </c>
    </row>
    <row r="3388" spans="9:11">
      <c r="I3388" s="92" t="str">
        <f>IF(Data!B3393="","",Data!B3393)</f>
        <v/>
      </c>
      <c r="J3388" s="92" t="str">
        <f>IF(Data!C3393="","",Data!C3393)</f>
        <v/>
      </c>
      <c r="K3388" s="92" t="str">
        <f>IF(Data!D3393="","",Data!D3393)</f>
        <v/>
      </c>
    </row>
    <row r="3389" spans="9:11">
      <c r="I3389" s="92" t="str">
        <f>IF(Data!B3394="","",Data!B3394)</f>
        <v/>
      </c>
      <c r="J3389" s="92" t="str">
        <f>IF(Data!C3394="","",Data!C3394)</f>
        <v/>
      </c>
      <c r="K3389" s="92" t="str">
        <f>IF(Data!D3394="","",Data!D3394)</f>
        <v/>
      </c>
    </row>
    <row r="3390" spans="9:11">
      <c r="I3390" s="92" t="str">
        <f>IF(Data!B3395="","",Data!B3395)</f>
        <v/>
      </c>
      <c r="J3390" s="92" t="str">
        <f>IF(Data!C3395="","",Data!C3395)</f>
        <v/>
      </c>
      <c r="K3390" s="92" t="str">
        <f>IF(Data!D3395="","",Data!D3395)</f>
        <v/>
      </c>
    </row>
    <row r="3391" spans="9:11">
      <c r="I3391" s="92" t="str">
        <f>IF(Data!B3396="","",Data!B3396)</f>
        <v/>
      </c>
      <c r="J3391" s="92" t="str">
        <f>IF(Data!C3396="","",Data!C3396)</f>
        <v/>
      </c>
      <c r="K3391" s="92" t="str">
        <f>IF(Data!D3396="","",Data!D3396)</f>
        <v/>
      </c>
    </row>
    <row r="3392" spans="9:11">
      <c r="I3392" s="92" t="str">
        <f>IF(Data!B3397="","",Data!B3397)</f>
        <v/>
      </c>
      <c r="J3392" s="92" t="str">
        <f>IF(Data!C3397="","",Data!C3397)</f>
        <v/>
      </c>
      <c r="K3392" s="92" t="str">
        <f>IF(Data!D3397="","",Data!D3397)</f>
        <v/>
      </c>
    </row>
    <row r="3393" spans="9:11">
      <c r="I3393" s="92" t="str">
        <f>IF(Data!B3398="","",Data!B3398)</f>
        <v/>
      </c>
      <c r="J3393" s="92" t="str">
        <f>IF(Data!C3398="","",Data!C3398)</f>
        <v/>
      </c>
      <c r="K3393" s="92" t="str">
        <f>IF(Data!D3398="","",Data!D3398)</f>
        <v/>
      </c>
    </row>
    <row r="3394" spans="9:11">
      <c r="I3394" s="92" t="str">
        <f>IF(Data!B3399="","",Data!B3399)</f>
        <v/>
      </c>
      <c r="J3394" s="92" t="str">
        <f>IF(Data!C3399="","",Data!C3399)</f>
        <v/>
      </c>
      <c r="K3394" s="92" t="str">
        <f>IF(Data!D3399="","",Data!D3399)</f>
        <v/>
      </c>
    </row>
    <row r="3395" spans="9:11">
      <c r="I3395" s="92" t="str">
        <f>IF(Data!B3400="","",Data!B3400)</f>
        <v/>
      </c>
      <c r="J3395" s="92" t="str">
        <f>IF(Data!C3400="","",Data!C3400)</f>
        <v/>
      </c>
      <c r="K3395" s="92" t="str">
        <f>IF(Data!D3400="","",Data!D3400)</f>
        <v/>
      </c>
    </row>
    <row r="3396" spans="9:11">
      <c r="I3396" s="92" t="str">
        <f>IF(Data!B3401="","",Data!B3401)</f>
        <v/>
      </c>
      <c r="J3396" s="92" t="str">
        <f>IF(Data!C3401="","",Data!C3401)</f>
        <v/>
      </c>
      <c r="K3396" s="92" t="str">
        <f>IF(Data!D3401="","",Data!D3401)</f>
        <v/>
      </c>
    </row>
    <row r="3397" spans="9:11">
      <c r="I3397" s="92" t="str">
        <f>IF(Data!B3402="","",Data!B3402)</f>
        <v/>
      </c>
      <c r="J3397" s="92" t="str">
        <f>IF(Data!C3402="","",Data!C3402)</f>
        <v/>
      </c>
      <c r="K3397" s="92" t="str">
        <f>IF(Data!D3402="","",Data!D3402)</f>
        <v/>
      </c>
    </row>
    <row r="3398" spans="9:11">
      <c r="I3398" s="92" t="str">
        <f>IF(Data!B3403="","",Data!B3403)</f>
        <v/>
      </c>
      <c r="J3398" s="92" t="str">
        <f>IF(Data!C3403="","",Data!C3403)</f>
        <v/>
      </c>
      <c r="K3398" s="92" t="str">
        <f>IF(Data!D3403="","",Data!D3403)</f>
        <v/>
      </c>
    </row>
    <row r="3399" spans="9:11">
      <c r="I3399" s="92" t="str">
        <f>IF(Data!B3404="","",Data!B3404)</f>
        <v/>
      </c>
      <c r="J3399" s="92" t="str">
        <f>IF(Data!C3404="","",Data!C3404)</f>
        <v/>
      </c>
      <c r="K3399" s="92" t="str">
        <f>IF(Data!D3404="","",Data!D3404)</f>
        <v/>
      </c>
    </row>
    <row r="3400" spans="9:11">
      <c r="I3400" s="92" t="str">
        <f>IF(Data!B3405="","",Data!B3405)</f>
        <v/>
      </c>
      <c r="J3400" s="92" t="str">
        <f>IF(Data!C3405="","",Data!C3405)</f>
        <v/>
      </c>
      <c r="K3400" s="92" t="str">
        <f>IF(Data!D3405="","",Data!D3405)</f>
        <v/>
      </c>
    </row>
    <row r="3401" spans="9:11">
      <c r="I3401" s="92" t="str">
        <f>IF(Data!B3406="","",Data!B3406)</f>
        <v/>
      </c>
      <c r="J3401" s="92" t="str">
        <f>IF(Data!C3406="","",Data!C3406)</f>
        <v/>
      </c>
      <c r="K3401" s="92" t="str">
        <f>IF(Data!D3406="","",Data!D3406)</f>
        <v/>
      </c>
    </row>
    <row r="3402" spans="9:11">
      <c r="I3402" s="92" t="str">
        <f>IF(Data!B3407="","",Data!B3407)</f>
        <v/>
      </c>
      <c r="J3402" s="92" t="str">
        <f>IF(Data!C3407="","",Data!C3407)</f>
        <v/>
      </c>
      <c r="K3402" s="92" t="str">
        <f>IF(Data!D3407="","",Data!D3407)</f>
        <v/>
      </c>
    </row>
    <row r="3403" spans="9:11">
      <c r="I3403" s="92" t="str">
        <f>IF(Data!B3408="","",Data!B3408)</f>
        <v/>
      </c>
      <c r="J3403" s="92" t="str">
        <f>IF(Data!C3408="","",Data!C3408)</f>
        <v/>
      </c>
      <c r="K3403" s="92" t="str">
        <f>IF(Data!D3408="","",Data!D3408)</f>
        <v/>
      </c>
    </row>
    <row r="3404" spans="9:11">
      <c r="I3404" s="92" t="str">
        <f>IF(Data!B3409="","",Data!B3409)</f>
        <v/>
      </c>
      <c r="J3404" s="92" t="str">
        <f>IF(Data!C3409="","",Data!C3409)</f>
        <v/>
      </c>
      <c r="K3404" s="92" t="str">
        <f>IF(Data!D3409="","",Data!D3409)</f>
        <v/>
      </c>
    </row>
    <row r="3405" spans="9:11">
      <c r="I3405" s="92" t="str">
        <f>IF(Data!B3410="","",Data!B3410)</f>
        <v/>
      </c>
      <c r="J3405" s="92" t="str">
        <f>IF(Data!C3410="","",Data!C3410)</f>
        <v/>
      </c>
      <c r="K3405" s="92" t="str">
        <f>IF(Data!D3410="","",Data!D3410)</f>
        <v/>
      </c>
    </row>
    <row r="3406" spans="9:11">
      <c r="I3406" s="92" t="str">
        <f>IF(Data!B3411="","",Data!B3411)</f>
        <v/>
      </c>
      <c r="J3406" s="92" t="str">
        <f>IF(Data!C3411="","",Data!C3411)</f>
        <v/>
      </c>
      <c r="K3406" s="92" t="str">
        <f>IF(Data!D3411="","",Data!D3411)</f>
        <v/>
      </c>
    </row>
    <row r="3407" spans="9:11">
      <c r="I3407" s="92" t="str">
        <f>IF(Data!B3412="","",Data!B3412)</f>
        <v/>
      </c>
      <c r="J3407" s="92" t="str">
        <f>IF(Data!C3412="","",Data!C3412)</f>
        <v/>
      </c>
      <c r="K3407" s="92" t="str">
        <f>IF(Data!D3412="","",Data!D3412)</f>
        <v/>
      </c>
    </row>
    <row r="3408" spans="9:11">
      <c r="I3408" s="92" t="str">
        <f>IF(Data!B3413="","",Data!B3413)</f>
        <v/>
      </c>
      <c r="J3408" s="92" t="str">
        <f>IF(Data!C3413="","",Data!C3413)</f>
        <v/>
      </c>
      <c r="K3408" s="92" t="str">
        <f>IF(Data!D3413="","",Data!D3413)</f>
        <v/>
      </c>
    </row>
    <row r="3409" spans="9:11">
      <c r="I3409" s="92" t="str">
        <f>IF(Data!B3414="","",Data!B3414)</f>
        <v/>
      </c>
      <c r="J3409" s="92" t="str">
        <f>IF(Data!C3414="","",Data!C3414)</f>
        <v/>
      </c>
      <c r="K3409" s="92" t="str">
        <f>IF(Data!D3414="","",Data!D3414)</f>
        <v/>
      </c>
    </row>
    <row r="3410" spans="9:11">
      <c r="I3410" s="92" t="str">
        <f>IF(Data!B3415="","",Data!B3415)</f>
        <v/>
      </c>
      <c r="J3410" s="92" t="str">
        <f>IF(Data!C3415="","",Data!C3415)</f>
        <v/>
      </c>
      <c r="K3410" s="92" t="str">
        <f>IF(Data!D3415="","",Data!D3415)</f>
        <v/>
      </c>
    </row>
    <row r="3411" spans="9:11">
      <c r="I3411" s="92" t="str">
        <f>IF(Data!B3416="","",Data!B3416)</f>
        <v/>
      </c>
      <c r="J3411" s="92" t="str">
        <f>IF(Data!C3416="","",Data!C3416)</f>
        <v/>
      </c>
      <c r="K3411" s="92" t="str">
        <f>IF(Data!D3416="","",Data!D3416)</f>
        <v/>
      </c>
    </row>
    <row r="3412" spans="9:11">
      <c r="I3412" s="92" t="str">
        <f>IF(Data!B3417="","",Data!B3417)</f>
        <v/>
      </c>
      <c r="J3412" s="92" t="str">
        <f>IF(Data!C3417="","",Data!C3417)</f>
        <v/>
      </c>
      <c r="K3412" s="92" t="str">
        <f>IF(Data!D3417="","",Data!D3417)</f>
        <v/>
      </c>
    </row>
    <row r="3413" spans="9:11">
      <c r="I3413" s="92" t="str">
        <f>IF(Data!B3418="","",Data!B3418)</f>
        <v/>
      </c>
      <c r="J3413" s="92" t="str">
        <f>IF(Data!C3418="","",Data!C3418)</f>
        <v/>
      </c>
      <c r="K3413" s="92" t="str">
        <f>IF(Data!D3418="","",Data!D3418)</f>
        <v/>
      </c>
    </row>
    <row r="3414" spans="9:11">
      <c r="I3414" s="92" t="str">
        <f>IF(Data!B3419="","",Data!B3419)</f>
        <v/>
      </c>
      <c r="J3414" s="92" t="str">
        <f>IF(Data!C3419="","",Data!C3419)</f>
        <v/>
      </c>
      <c r="K3414" s="92" t="str">
        <f>IF(Data!D3419="","",Data!D3419)</f>
        <v/>
      </c>
    </row>
    <row r="3415" spans="9:11">
      <c r="I3415" s="92" t="str">
        <f>IF(Data!B3420="","",Data!B3420)</f>
        <v/>
      </c>
      <c r="J3415" s="92" t="str">
        <f>IF(Data!C3420="","",Data!C3420)</f>
        <v/>
      </c>
      <c r="K3415" s="92" t="str">
        <f>IF(Data!D3420="","",Data!D3420)</f>
        <v/>
      </c>
    </row>
    <row r="3416" spans="9:11">
      <c r="I3416" s="92" t="str">
        <f>IF(Data!B3421="","",Data!B3421)</f>
        <v/>
      </c>
      <c r="J3416" s="92" t="str">
        <f>IF(Data!C3421="","",Data!C3421)</f>
        <v/>
      </c>
      <c r="K3416" s="92" t="str">
        <f>IF(Data!D3421="","",Data!D3421)</f>
        <v/>
      </c>
    </row>
    <row r="3417" spans="9:11">
      <c r="I3417" s="92" t="str">
        <f>IF(Data!B3422="","",Data!B3422)</f>
        <v/>
      </c>
      <c r="J3417" s="92" t="str">
        <f>IF(Data!C3422="","",Data!C3422)</f>
        <v/>
      </c>
      <c r="K3417" s="92" t="str">
        <f>IF(Data!D3422="","",Data!D3422)</f>
        <v/>
      </c>
    </row>
    <row r="3418" spans="9:11">
      <c r="I3418" s="92" t="str">
        <f>IF(Data!B3423="","",Data!B3423)</f>
        <v/>
      </c>
      <c r="J3418" s="92" t="str">
        <f>IF(Data!C3423="","",Data!C3423)</f>
        <v/>
      </c>
      <c r="K3418" s="92" t="str">
        <f>IF(Data!D3423="","",Data!D3423)</f>
        <v/>
      </c>
    </row>
    <row r="3419" spans="9:11">
      <c r="I3419" s="92" t="str">
        <f>IF(Data!B3424="","",Data!B3424)</f>
        <v/>
      </c>
      <c r="J3419" s="92" t="str">
        <f>IF(Data!C3424="","",Data!C3424)</f>
        <v/>
      </c>
      <c r="K3419" s="92" t="str">
        <f>IF(Data!D3424="","",Data!D3424)</f>
        <v/>
      </c>
    </row>
    <row r="3420" spans="9:11">
      <c r="I3420" s="92" t="str">
        <f>IF(Data!B3425="","",Data!B3425)</f>
        <v/>
      </c>
      <c r="J3420" s="92" t="str">
        <f>IF(Data!C3425="","",Data!C3425)</f>
        <v/>
      </c>
      <c r="K3420" s="92" t="str">
        <f>IF(Data!D3425="","",Data!D3425)</f>
        <v/>
      </c>
    </row>
    <row r="3421" spans="9:11">
      <c r="I3421" s="92" t="str">
        <f>IF(Data!B3426="","",Data!B3426)</f>
        <v/>
      </c>
      <c r="J3421" s="92" t="str">
        <f>IF(Data!C3426="","",Data!C3426)</f>
        <v/>
      </c>
      <c r="K3421" s="92" t="str">
        <f>IF(Data!D3426="","",Data!D3426)</f>
        <v/>
      </c>
    </row>
    <row r="3422" spans="9:11">
      <c r="I3422" s="92" t="str">
        <f>IF(Data!B3427="","",Data!B3427)</f>
        <v/>
      </c>
      <c r="J3422" s="92" t="str">
        <f>IF(Data!C3427="","",Data!C3427)</f>
        <v/>
      </c>
      <c r="K3422" s="92" t="str">
        <f>IF(Data!D3427="","",Data!D3427)</f>
        <v/>
      </c>
    </row>
    <row r="3423" spans="9:11">
      <c r="I3423" s="92" t="str">
        <f>IF(Data!B3428="","",Data!B3428)</f>
        <v/>
      </c>
      <c r="J3423" s="92" t="str">
        <f>IF(Data!C3428="","",Data!C3428)</f>
        <v/>
      </c>
      <c r="K3423" s="92" t="str">
        <f>IF(Data!D3428="","",Data!D3428)</f>
        <v/>
      </c>
    </row>
    <row r="3424" spans="9:11">
      <c r="I3424" s="92" t="str">
        <f>IF(Data!B3429="","",Data!B3429)</f>
        <v/>
      </c>
      <c r="J3424" s="92" t="str">
        <f>IF(Data!C3429="","",Data!C3429)</f>
        <v/>
      </c>
      <c r="K3424" s="92" t="str">
        <f>IF(Data!D3429="","",Data!D3429)</f>
        <v/>
      </c>
    </row>
    <row r="3425" spans="9:11">
      <c r="I3425" s="92" t="str">
        <f>IF(Data!B3430="","",Data!B3430)</f>
        <v/>
      </c>
      <c r="J3425" s="92" t="str">
        <f>IF(Data!C3430="","",Data!C3430)</f>
        <v/>
      </c>
      <c r="K3425" s="92" t="str">
        <f>IF(Data!D3430="","",Data!D3430)</f>
        <v/>
      </c>
    </row>
    <row r="3426" spans="9:11">
      <c r="I3426" s="92" t="str">
        <f>IF(Data!B3431="","",Data!B3431)</f>
        <v/>
      </c>
      <c r="J3426" s="92" t="str">
        <f>IF(Data!C3431="","",Data!C3431)</f>
        <v/>
      </c>
      <c r="K3426" s="92" t="str">
        <f>IF(Data!D3431="","",Data!D3431)</f>
        <v/>
      </c>
    </row>
    <row r="3427" spans="9:11">
      <c r="I3427" s="92" t="str">
        <f>IF(Data!B3432="","",Data!B3432)</f>
        <v/>
      </c>
      <c r="J3427" s="92" t="str">
        <f>IF(Data!C3432="","",Data!C3432)</f>
        <v/>
      </c>
      <c r="K3427" s="92" t="str">
        <f>IF(Data!D3432="","",Data!D3432)</f>
        <v/>
      </c>
    </row>
    <row r="3428" spans="9:11">
      <c r="I3428" s="92" t="str">
        <f>IF(Data!B3433="","",Data!B3433)</f>
        <v/>
      </c>
      <c r="J3428" s="92" t="str">
        <f>IF(Data!C3433="","",Data!C3433)</f>
        <v/>
      </c>
      <c r="K3428" s="92" t="str">
        <f>IF(Data!D3433="","",Data!D3433)</f>
        <v/>
      </c>
    </row>
    <row r="3429" spans="9:11">
      <c r="I3429" s="92" t="str">
        <f>IF(Data!B3434="","",Data!B3434)</f>
        <v/>
      </c>
      <c r="J3429" s="92" t="str">
        <f>IF(Data!C3434="","",Data!C3434)</f>
        <v/>
      </c>
      <c r="K3429" s="92" t="str">
        <f>IF(Data!D3434="","",Data!D3434)</f>
        <v/>
      </c>
    </row>
    <row r="3430" spans="9:11">
      <c r="I3430" s="92" t="str">
        <f>IF(Data!B3435="","",Data!B3435)</f>
        <v/>
      </c>
      <c r="J3430" s="92" t="str">
        <f>IF(Data!C3435="","",Data!C3435)</f>
        <v/>
      </c>
      <c r="K3430" s="92" t="str">
        <f>IF(Data!D3435="","",Data!D3435)</f>
        <v/>
      </c>
    </row>
    <row r="3431" spans="9:11">
      <c r="I3431" s="92" t="str">
        <f>IF(Data!B3436="","",Data!B3436)</f>
        <v/>
      </c>
      <c r="J3431" s="92" t="str">
        <f>IF(Data!C3436="","",Data!C3436)</f>
        <v/>
      </c>
      <c r="K3431" s="92" t="str">
        <f>IF(Data!D3436="","",Data!D3436)</f>
        <v/>
      </c>
    </row>
    <row r="3432" spans="9:11">
      <c r="I3432" s="92" t="str">
        <f>IF(Data!B3437="","",Data!B3437)</f>
        <v/>
      </c>
      <c r="J3432" s="92" t="str">
        <f>IF(Data!C3437="","",Data!C3437)</f>
        <v/>
      </c>
      <c r="K3432" s="92" t="str">
        <f>IF(Data!D3437="","",Data!D3437)</f>
        <v/>
      </c>
    </row>
    <row r="3433" spans="9:11">
      <c r="I3433" s="92" t="str">
        <f>IF(Data!B3438="","",Data!B3438)</f>
        <v/>
      </c>
      <c r="J3433" s="92" t="str">
        <f>IF(Data!C3438="","",Data!C3438)</f>
        <v/>
      </c>
      <c r="K3433" s="92" t="str">
        <f>IF(Data!D3438="","",Data!D3438)</f>
        <v/>
      </c>
    </row>
    <row r="3434" spans="9:11">
      <c r="I3434" s="92" t="str">
        <f>IF(Data!B3439="","",Data!B3439)</f>
        <v/>
      </c>
      <c r="J3434" s="92" t="str">
        <f>IF(Data!C3439="","",Data!C3439)</f>
        <v/>
      </c>
      <c r="K3434" s="92" t="str">
        <f>IF(Data!D3439="","",Data!D3439)</f>
        <v/>
      </c>
    </row>
    <row r="3435" spans="9:11">
      <c r="I3435" s="92" t="str">
        <f>IF(Data!B3440="","",Data!B3440)</f>
        <v/>
      </c>
      <c r="J3435" s="92" t="str">
        <f>IF(Data!C3440="","",Data!C3440)</f>
        <v/>
      </c>
      <c r="K3435" s="92" t="str">
        <f>IF(Data!D3440="","",Data!D3440)</f>
        <v/>
      </c>
    </row>
    <row r="3436" spans="9:11">
      <c r="I3436" s="92" t="str">
        <f>IF(Data!B3441="","",Data!B3441)</f>
        <v/>
      </c>
      <c r="J3436" s="92" t="str">
        <f>IF(Data!C3441="","",Data!C3441)</f>
        <v/>
      </c>
      <c r="K3436" s="92" t="str">
        <f>IF(Data!D3441="","",Data!D3441)</f>
        <v/>
      </c>
    </row>
    <row r="3437" spans="9:11">
      <c r="I3437" s="92" t="str">
        <f>IF(Data!B3442="","",Data!B3442)</f>
        <v/>
      </c>
      <c r="J3437" s="92" t="str">
        <f>IF(Data!C3442="","",Data!C3442)</f>
        <v/>
      </c>
      <c r="K3437" s="92" t="str">
        <f>IF(Data!D3442="","",Data!D3442)</f>
        <v/>
      </c>
    </row>
    <row r="3438" spans="9:11">
      <c r="I3438" s="92" t="str">
        <f>IF(Data!B3443="","",Data!B3443)</f>
        <v/>
      </c>
      <c r="J3438" s="92" t="str">
        <f>IF(Data!C3443="","",Data!C3443)</f>
        <v/>
      </c>
      <c r="K3438" s="92" t="str">
        <f>IF(Data!D3443="","",Data!D3443)</f>
        <v/>
      </c>
    </row>
    <row r="3439" spans="9:11">
      <c r="I3439" s="92" t="str">
        <f>IF(Data!B3444="","",Data!B3444)</f>
        <v/>
      </c>
      <c r="J3439" s="92" t="str">
        <f>IF(Data!C3444="","",Data!C3444)</f>
        <v/>
      </c>
      <c r="K3439" s="92" t="str">
        <f>IF(Data!D3444="","",Data!D3444)</f>
        <v/>
      </c>
    </row>
    <row r="3440" spans="9:11">
      <c r="I3440" s="92" t="str">
        <f>IF(Data!B3445="","",Data!B3445)</f>
        <v/>
      </c>
      <c r="J3440" s="92" t="str">
        <f>IF(Data!C3445="","",Data!C3445)</f>
        <v/>
      </c>
      <c r="K3440" s="92" t="str">
        <f>IF(Data!D3445="","",Data!D3445)</f>
        <v/>
      </c>
    </row>
    <row r="3441" spans="9:11">
      <c r="I3441" s="92" t="str">
        <f>IF(Data!B3446="","",Data!B3446)</f>
        <v/>
      </c>
      <c r="J3441" s="92" t="str">
        <f>IF(Data!C3446="","",Data!C3446)</f>
        <v/>
      </c>
      <c r="K3441" s="92" t="str">
        <f>IF(Data!D3446="","",Data!D3446)</f>
        <v/>
      </c>
    </row>
    <row r="3442" spans="9:11">
      <c r="I3442" s="92" t="str">
        <f>IF(Data!B3447="","",Data!B3447)</f>
        <v/>
      </c>
      <c r="J3442" s="92" t="str">
        <f>IF(Data!C3447="","",Data!C3447)</f>
        <v/>
      </c>
      <c r="K3442" s="92" t="str">
        <f>IF(Data!D3447="","",Data!D3447)</f>
        <v/>
      </c>
    </row>
    <row r="3443" spans="9:11">
      <c r="I3443" s="92" t="str">
        <f>IF(Data!B3448="","",Data!B3448)</f>
        <v/>
      </c>
      <c r="J3443" s="92" t="str">
        <f>IF(Data!C3448="","",Data!C3448)</f>
        <v/>
      </c>
      <c r="K3443" s="92" t="str">
        <f>IF(Data!D3448="","",Data!D3448)</f>
        <v/>
      </c>
    </row>
    <row r="3444" spans="9:11">
      <c r="I3444" s="92" t="str">
        <f>IF(Data!B3449="","",Data!B3449)</f>
        <v/>
      </c>
      <c r="J3444" s="92" t="str">
        <f>IF(Data!C3449="","",Data!C3449)</f>
        <v/>
      </c>
      <c r="K3444" s="92" t="str">
        <f>IF(Data!D3449="","",Data!D3449)</f>
        <v/>
      </c>
    </row>
    <row r="3445" spans="9:11">
      <c r="I3445" s="92" t="str">
        <f>IF(Data!B3450="","",Data!B3450)</f>
        <v/>
      </c>
      <c r="J3445" s="92" t="str">
        <f>IF(Data!C3450="","",Data!C3450)</f>
        <v/>
      </c>
      <c r="K3445" s="92" t="str">
        <f>IF(Data!D3450="","",Data!D3450)</f>
        <v/>
      </c>
    </row>
    <row r="3446" spans="9:11">
      <c r="I3446" s="92" t="str">
        <f>IF(Data!B3451="","",Data!B3451)</f>
        <v/>
      </c>
      <c r="J3446" s="92" t="str">
        <f>IF(Data!C3451="","",Data!C3451)</f>
        <v/>
      </c>
      <c r="K3446" s="92" t="str">
        <f>IF(Data!D3451="","",Data!D3451)</f>
        <v/>
      </c>
    </row>
    <row r="3447" spans="9:11">
      <c r="I3447" s="92" t="str">
        <f>IF(Data!B3452="","",Data!B3452)</f>
        <v/>
      </c>
      <c r="J3447" s="92" t="str">
        <f>IF(Data!C3452="","",Data!C3452)</f>
        <v/>
      </c>
      <c r="K3447" s="92" t="str">
        <f>IF(Data!D3452="","",Data!D3452)</f>
        <v/>
      </c>
    </row>
    <row r="3448" spans="9:11">
      <c r="I3448" s="92" t="str">
        <f>IF(Data!B3453="","",Data!B3453)</f>
        <v/>
      </c>
      <c r="J3448" s="92" t="str">
        <f>IF(Data!C3453="","",Data!C3453)</f>
        <v/>
      </c>
      <c r="K3448" s="92" t="str">
        <f>IF(Data!D3453="","",Data!D3453)</f>
        <v/>
      </c>
    </row>
    <row r="3449" spans="9:11">
      <c r="I3449" s="92" t="str">
        <f>IF(Data!B3454="","",Data!B3454)</f>
        <v/>
      </c>
      <c r="J3449" s="92" t="str">
        <f>IF(Data!C3454="","",Data!C3454)</f>
        <v/>
      </c>
      <c r="K3449" s="92" t="str">
        <f>IF(Data!D3454="","",Data!D3454)</f>
        <v/>
      </c>
    </row>
    <row r="3450" spans="9:11">
      <c r="I3450" s="92" t="str">
        <f>IF(Data!B3455="","",Data!B3455)</f>
        <v/>
      </c>
      <c r="J3450" s="92" t="str">
        <f>IF(Data!C3455="","",Data!C3455)</f>
        <v/>
      </c>
      <c r="K3450" s="92" t="str">
        <f>IF(Data!D3455="","",Data!D3455)</f>
        <v/>
      </c>
    </row>
    <row r="3451" spans="9:11">
      <c r="I3451" s="92" t="str">
        <f>IF(Data!B3456="","",Data!B3456)</f>
        <v/>
      </c>
      <c r="J3451" s="92" t="str">
        <f>IF(Data!C3456="","",Data!C3456)</f>
        <v/>
      </c>
      <c r="K3451" s="92" t="str">
        <f>IF(Data!D3456="","",Data!D3456)</f>
        <v/>
      </c>
    </row>
    <row r="3452" spans="9:11">
      <c r="I3452" s="92" t="str">
        <f>IF(Data!B3457="","",Data!B3457)</f>
        <v/>
      </c>
      <c r="J3452" s="92" t="str">
        <f>IF(Data!C3457="","",Data!C3457)</f>
        <v/>
      </c>
      <c r="K3452" s="92" t="str">
        <f>IF(Data!D3457="","",Data!D3457)</f>
        <v/>
      </c>
    </row>
    <row r="3453" spans="9:11">
      <c r="I3453" s="92" t="str">
        <f>IF(Data!B3458="","",Data!B3458)</f>
        <v/>
      </c>
      <c r="J3453" s="92" t="str">
        <f>IF(Data!C3458="","",Data!C3458)</f>
        <v/>
      </c>
      <c r="K3453" s="92" t="str">
        <f>IF(Data!D3458="","",Data!D3458)</f>
        <v/>
      </c>
    </row>
    <row r="3454" spans="9:11">
      <c r="I3454" s="92" t="str">
        <f>IF(Data!B3459="","",Data!B3459)</f>
        <v/>
      </c>
      <c r="J3454" s="92" t="str">
        <f>IF(Data!C3459="","",Data!C3459)</f>
        <v/>
      </c>
      <c r="K3454" s="92" t="str">
        <f>IF(Data!D3459="","",Data!D3459)</f>
        <v/>
      </c>
    </row>
    <row r="3455" spans="9:11">
      <c r="I3455" s="92" t="str">
        <f>IF(Data!B3460="","",Data!B3460)</f>
        <v/>
      </c>
      <c r="J3455" s="92" t="str">
        <f>IF(Data!C3460="","",Data!C3460)</f>
        <v/>
      </c>
      <c r="K3455" s="92" t="str">
        <f>IF(Data!D3460="","",Data!D3460)</f>
        <v/>
      </c>
    </row>
    <row r="3456" spans="9:11">
      <c r="I3456" s="92" t="str">
        <f>IF(Data!B3461="","",Data!B3461)</f>
        <v/>
      </c>
      <c r="J3456" s="92" t="str">
        <f>IF(Data!C3461="","",Data!C3461)</f>
        <v/>
      </c>
      <c r="K3456" s="92" t="str">
        <f>IF(Data!D3461="","",Data!D3461)</f>
        <v/>
      </c>
    </row>
    <row r="3457" spans="9:11">
      <c r="I3457" s="92" t="str">
        <f>IF(Data!B3462="","",Data!B3462)</f>
        <v/>
      </c>
      <c r="J3457" s="92" t="str">
        <f>IF(Data!C3462="","",Data!C3462)</f>
        <v/>
      </c>
      <c r="K3457" s="92" t="str">
        <f>IF(Data!D3462="","",Data!D3462)</f>
        <v/>
      </c>
    </row>
    <row r="3458" spans="9:11">
      <c r="I3458" s="92" t="str">
        <f>IF(Data!B3463="","",Data!B3463)</f>
        <v/>
      </c>
      <c r="J3458" s="92" t="str">
        <f>IF(Data!C3463="","",Data!C3463)</f>
        <v/>
      </c>
      <c r="K3458" s="92" t="str">
        <f>IF(Data!D3463="","",Data!D3463)</f>
        <v/>
      </c>
    </row>
    <row r="3459" spans="9:11">
      <c r="I3459" s="92" t="str">
        <f>IF(Data!B3464="","",Data!B3464)</f>
        <v/>
      </c>
      <c r="J3459" s="92" t="str">
        <f>IF(Data!C3464="","",Data!C3464)</f>
        <v/>
      </c>
      <c r="K3459" s="92" t="str">
        <f>IF(Data!D3464="","",Data!D3464)</f>
        <v/>
      </c>
    </row>
    <row r="3460" spans="9:11">
      <c r="I3460" s="92" t="str">
        <f>IF(Data!B3465="","",Data!B3465)</f>
        <v/>
      </c>
      <c r="J3460" s="92" t="str">
        <f>IF(Data!C3465="","",Data!C3465)</f>
        <v/>
      </c>
      <c r="K3460" s="92" t="str">
        <f>IF(Data!D3465="","",Data!D3465)</f>
        <v/>
      </c>
    </row>
    <row r="3461" spans="9:11">
      <c r="I3461" s="92" t="str">
        <f>IF(Data!B3466="","",Data!B3466)</f>
        <v/>
      </c>
      <c r="J3461" s="92" t="str">
        <f>IF(Data!C3466="","",Data!C3466)</f>
        <v/>
      </c>
      <c r="K3461" s="92" t="str">
        <f>IF(Data!D3466="","",Data!D3466)</f>
        <v/>
      </c>
    </row>
    <row r="3462" spans="9:11">
      <c r="I3462" s="92" t="str">
        <f>IF(Data!B3467="","",Data!B3467)</f>
        <v/>
      </c>
      <c r="J3462" s="92" t="str">
        <f>IF(Data!C3467="","",Data!C3467)</f>
        <v/>
      </c>
      <c r="K3462" s="92" t="str">
        <f>IF(Data!D3467="","",Data!D3467)</f>
        <v/>
      </c>
    </row>
    <row r="3463" spans="9:11">
      <c r="I3463" s="92" t="str">
        <f>IF(Data!B3468="","",Data!B3468)</f>
        <v/>
      </c>
      <c r="J3463" s="92" t="str">
        <f>IF(Data!C3468="","",Data!C3468)</f>
        <v/>
      </c>
      <c r="K3463" s="92" t="str">
        <f>IF(Data!D3468="","",Data!D3468)</f>
        <v/>
      </c>
    </row>
    <row r="3464" spans="9:11">
      <c r="I3464" s="92" t="str">
        <f>IF(Data!B3469="","",Data!B3469)</f>
        <v/>
      </c>
      <c r="J3464" s="92" t="str">
        <f>IF(Data!C3469="","",Data!C3469)</f>
        <v/>
      </c>
      <c r="K3464" s="92" t="str">
        <f>IF(Data!D3469="","",Data!D3469)</f>
        <v/>
      </c>
    </row>
    <row r="3465" spans="9:11">
      <c r="I3465" s="92" t="str">
        <f>IF(Data!B3470="","",Data!B3470)</f>
        <v/>
      </c>
      <c r="J3465" s="92" t="str">
        <f>IF(Data!C3470="","",Data!C3470)</f>
        <v/>
      </c>
      <c r="K3465" s="92" t="str">
        <f>IF(Data!D3470="","",Data!D3470)</f>
        <v/>
      </c>
    </row>
    <row r="3466" spans="9:11">
      <c r="I3466" s="92" t="str">
        <f>IF(Data!B3471="","",Data!B3471)</f>
        <v/>
      </c>
      <c r="J3466" s="92" t="str">
        <f>IF(Data!C3471="","",Data!C3471)</f>
        <v/>
      </c>
      <c r="K3466" s="92" t="str">
        <f>IF(Data!D3471="","",Data!D3471)</f>
        <v/>
      </c>
    </row>
    <row r="3467" spans="9:11">
      <c r="I3467" s="92" t="str">
        <f>IF(Data!B3472="","",Data!B3472)</f>
        <v/>
      </c>
      <c r="J3467" s="92" t="str">
        <f>IF(Data!C3472="","",Data!C3472)</f>
        <v/>
      </c>
      <c r="K3467" s="92" t="str">
        <f>IF(Data!D3472="","",Data!D3472)</f>
        <v/>
      </c>
    </row>
    <row r="3468" spans="9:11">
      <c r="I3468" s="92" t="str">
        <f>IF(Data!B3473="","",Data!B3473)</f>
        <v/>
      </c>
      <c r="J3468" s="92" t="str">
        <f>IF(Data!C3473="","",Data!C3473)</f>
        <v/>
      </c>
      <c r="K3468" s="92" t="str">
        <f>IF(Data!D3473="","",Data!D3473)</f>
        <v/>
      </c>
    </row>
    <row r="3469" spans="9:11">
      <c r="I3469" s="92" t="str">
        <f>IF(Data!B3474="","",Data!B3474)</f>
        <v/>
      </c>
      <c r="J3469" s="92" t="str">
        <f>IF(Data!C3474="","",Data!C3474)</f>
        <v/>
      </c>
      <c r="K3469" s="92" t="str">
        <f>IF(Data!D3474="","",Data!D3474)</f>
        <v/>
      </c>
    </row>
    <row r="3470" spans="9:11">
      <c r="I3470" s="92" t="str">
        <f>IF(Data!B3475="","",Data!B3475)</f>
        <v/>
      </c>
      <c r="J3470" s="92" t="str">
        <f>IF(Data!C3475="","",Data!C3475)</f>
        <v/>
      </c>
      <c r="K3470" s="92" t="str">
        <f>IF(Data!D3475="","",Data!D3475)</f>
        <v/>
      </c>
    </row>
    <row r="3471" spans="9:11">
      <c r="I3471" s="92" t="str">
        <f>IF(Data!B3476="","",Data!B3476)</f>
        <v/>
      </c>
      <c r="J3471" s="92" t="str">
        <f>IF(Data!C3476="","",Data!C3476)</f>
        <v/>
      </c>
      <c r="K3471" s="92" t="str">
        <f>IF(Data!D3476="","",Data!D3476)</f>
        <v/>
      </c>
    </row>
    <row r="3472" spans="9:11">
      <c r="I3472" s="92" t="str">
        <f>IF(Data!B3477="","",Data!B3477)</f>
        <v/>
      </c>
      <c r="J3472" s="92" t="str">
        <f>IF(Data!C3477="","",Data!C3477)</f>
        <v/>
      </c>
      <c r="K3472" s="92" t="str">
        <f>IF(Data!D3477="","",Data!D3477)</f>
        <v/>
      </c>
    </row>
    <row r="3473" spans="9:11">
      <c r="I3473" s="92" t="str">
        <f>IF(Data!B3478="","",Data!B3478)</f>
        <v/>
      </c>
      <c r="J3473" s="92" t="str">
        <f>IF(Data!C3478="","",Data!C3478)</f>
        <v/>
      </c>
      <c r="K3473" s="92" t="str">
        <f>IF(Data!D3478="","",Data!D3478)</f>
        <v/>
      </c>
    </row>
    <row r="3474" spans="9:11">
      <c r="I3474" s="92" t="str">
        <f>IF(Data!B3479="","",Data!B3479)</f>
        <v/>
      </c>
      <c r="J3474" s="92" t="str">
        <f>IF(Data!C3479="","",Data!C3479)</f>
        <v/>
      </c>
      <c r="K3474" s="92" t="str">
        <f>IF(Data!D3479="","",Data!D3479)</f>
        <v/>
      </c>
    </row>
    <row r="3475" spans="9:11">
      <c r="I3475" s="92" t="str">
        <f>IF(Data!B3480="","",Data!B3480)</f>
        <v/>
      </c>
      <c r="J3475" s="92" t="str">
        <f>IF(Data!C3480="","",Data!C3480)</f>
        <v/>
      </c>
      <c r="K3475" s="92" t="str">
        <f>IF(Data!D3480="","",Data!D3480)</f>
        <v/>
      </c>
    </row>
    <row r="3476" spans="9:11">
      <c r="I3476" s="92" t="str">
        <f>IF(Data!B3481="","",Data!B3481)</f>
        <v/>
      </c>
      <c r="J3476" s="92" t="str">
        <f>IF(Data!C3481="","",Data!C3481)</f>
        <v/>
      </c>
      <c r="K3476" s="92" t="str">
        <f>IF(Data!D3481="","",Data!D3481)</f>
        <v/>
      </c>
    </row>
    <row r="3477" spans="9:11">
      <c r="I3477" s="92" t="str">
        <f>IF(Data!B3482="","",Data!B3482)</f>
        <v/>
      </c>
      <c r="J3477" s="92" t="str">
        <f>IF(Data!C3482="","",Data!C3482)</f>
        <v/>
      </c>
      <c r="K3477" s="92" t="str">
        <f>IF(Data!D3482="","",Data!D3482)</f>
        <v/>
      </c>
    </row>
    <row r="3478" spans="9:11">
      <c r="I3478" s="92" t="str">
        <f>IF(Data!B3483="","",Data!B3483)</f>
        <v/>
      </c>
      <c r="J3478" s="92" t="str">
        <f>IF(Data!C3483="","",Data!C3483)</f>
        <v/>
      </c>
      <c r="K3478" s="92" t="str">
        <f>IF(Data!D3483="","",Data!D3483)</f>
        <v/>
      </c>
    </row>
    <row r="3479" spans="9:11">
      <c r="I3479" s="92" t="str">
        <f>IF(Data!B3484="","",Data!B3484)</f>
        <v/>
      </c>
      <c r="J3479" s="92" t="str">
        <f>IF(Data!C3484="","",Data!C3484)</f>
        <v/>
      </c>
      <c r="K3479" s="92" t="str">
        <f>IF(Data!D3484="","",Data!D3484)</f>
        <v/>
      </c>
    </row>
    <row r="3480" spans="9:11">
      <c r="I3480" s="92" t="str">
        <f>IF(Data!B3485="","",Data!B3485)</f>
        <v/>
      </c>
      <c r="J3480" s="92" t="str">
        <f>IF(Data!C3485="","",Data!C3485)</f>
        <v/>
      </c>
      <c r="K3480" s="92" t="str">
        <f>IF(Data!D3485="","",Data!D3485)</f>
        <v/>
      </c>
    </row>
    <row r="3481" spans="9:11">
      <c r="I3481" s="92" t="str">
        <f>IF(Data!B3486="","",Data!B3486)</f>
        <v/>
      </c>
      <c r="J3481" s="92" t="str">
        <f>IF(Data!C3486="","",Data!C3486)</f>
        <v/>
      </c>
      <c r="K3481" s="92" t="str">
        <f>IF(Data!D3486="","",Data!D3486)</f>
        <v/>
      </c>
    </row>
    <row r="3482" spans="9:11">
      <c r="I3482" s="92" t="str">
        <f>IF(Data!B3487="","",Data!B3487)</f>
        <v/>
      </c>
      <c r="J3482" s="92" t="str">
        <f>IF(Data!C3487="","",Data!C3487)</f>
        <v/>
      </c>
      <c r="K3482" s="92" t="str">
        <f>IF(Data!D3487="","",Data!D3487)</f>
        <v/>
      </c>
    </row>
    <row r="3483" spans="9:11">
      <c r="I3483" s="92" t="str">
        <f>IF(Data!B3488="","",Data!B3488)</f>
        <v/>
      </c>
      <c r="J3483" s="92" t="str">
        <f>IF(Data!C3488="","",Data!C3488)</f>
        <v/>
      </c>
      <c r="K3483" s="92" t="str">
        <f>IF(Data!D3488="","",Data!D3488)</f>
        <v/>
      </c>
    </row>
    <row r="3484" spans="9:11">
      <c r="I3484" s="92" t="str">
        <f>IF(Data!B3489="","",Data!B3489)</f>
        <v/>
      </c>
      <c r="J3484" s="92" t="str">
        <f>IF(Data!C3489="","",Data!C3489)</f>
        <v/>
      </c>
      <c r="K3484" s="92" t="str">
        <f>IF(Data!D3489="","",Data!D3489)</f>
        <v/>
      </c>
    </row>
    <row r="3485" spans="9:11">
      <c r="I3485" s="92" t="str">
        <f>IF(Data!B3490="","",Data!B3490)</f>
        <v/>
      </c>
      <c r="J3485" s="92" t="str">
        <f>IF(Data!C3490="","",Data!C3490)</f>
        <v/>
      </c>
      <c r="K3485" s="92" t="str">
        <f>IF(Data!D3490="","",Data!D3490)</f>
        <v/>
      </c>
    </row>
    <row r="3486" spans="9:11">
      <c r="I3486" s="92" t="str">
        <f>IF(Data!B3491="","",Data!B3491)</f>
        <v/>
      </c>
      <c r="J3486" s="92" t="str">
        <f>IF(Data!C3491="","",Data!C3491)</f>
        <v/>
      </c>
      <c r="K3486" s="92" t="str">
        <f>IF(Data!D3491="","",Data!D3491)</f>
        <v/>
      </c>
    </row>
    <row r="3487" spans="9:11">
      <c r="I3487" s="92" t="str">
        <f>IF(Data!B3492="","",Data!B3492)</f>
        <v/>
      </c>
      <c r="J3487" s="92" t="str">
        <f>IF(Data!C3492="","",Data!C3492)</f>
        <v/>
      </c>
      <c r="K3487" s="92" t="str">
        <f>IF(Data!D3492="","",Data!D3492)</f>
        <v/>
      </c>
    </row>
    <row r="3488" spans="9:11">
      <c r="I3488" s="92" t="str">
        <f>IF(Data!B3493="","",Data!B3493)</f>
        <v/>
      </c>
      <c r="J3488" s="92" t="str">
        <f>IF(Data!C3493="","",Data!C3493)</f>
        <v/>
      </c>
      <c r="K3488" s="92" t="str">
        <f>IF(Data!D3493="","",Data!D3493)</f>
        <v/>
      </c>
    </row>
    <row r="3489" spans="9:11">
      <c r="I3489" s="92" t="str">
        <f>IF(Data!B3494="","",Data!B3494)</f>
        <v/>
      </c>
      <c r="J3489" s="92" t="str">
        <f>IF(Data!C3494="","",Data!C3494)</f>
        <v/>
      </c>
      <c r="K3489" s="92" t="str">
        <f>IF(Data!D3494="","",Data!D3494)</f>
        <v/>
      </c>
    </row>
    <row r="3490" spans="9:11">
      <c r="I3490" s="92" t="str">
        <f>IF(Data!B3495="","",Data!B3495)</f>
        <v/>
      </c>
      <c r="J3490" s="92" t="str">
        <f>IF(Data!C3495="","",Data!C3495)</f>
        <v/>
      </c>
      <c r="K3490" s="92" t="str">
        <f>IF(Data!D3495="","",Data!D3495)</f>
        <v/>
      </c>
    </row>
    <row r="3491" spans="9:11">
      <c r="I3491" s="92" t="str">
        <f>IF(Data!B3496="","",Data!B3496)</f>
        <v/>
      </c>
      <c r="J3491" s="92" t="str">
        <f>IF(Data!C3496="","",Data!C3496)</f>
        <v/>
      </c>
      <c r="K3491" s="92" t="str">
        <f>IF(Data!D3496="","",Data!D3496)</f>
        <v/>
      </c>
    </row>
    <row r="3492" spans="9:11">
      <c r="I3492" s="92" t="str">
        <f>IF(Data!B3497="","",Data!B3497)</f>
        <v/>
      </c>
      <c r="J3492" s="92" t="str">
        <f>IF(Data!C3497="","",Data!C3497)</f>
        <v/>
      </c>
      <c r="K3492" s="92" t="str">
        <f>IF(Data!D3497="","",Data!D3497)</f>
        <v/>
      </c>
    </row>
    <row r="3493" spans="9:11">
      <c r="I3493" s="92" t="str">
        <f>IF(Data!B3498="","",Data!B3498)</f>
        <v/>
      </c>
      <c r="J3493" s="92" t="str">
        <f>IF(Data!C3498="","",Data!C3498)</f>
        <v/>
      </c>
      <c r="K3493" s="92" t="str">
        <f>IF(Data!D3498="","",Data!D3498)</f>
        <v/>
      </c>
    </row>
    <row r="3494" spans="9:11">
      <c r="I3494" s="92" t="str">
        <f>IF(Data!B3499="","",Data!B3499)</f>
        <v/>
      </c>
      <c r="J3494" s="92" t="str">
        <f>IF(Data!C3499="","",Data!C3499)</f>
        <v/>
      </c>
      <c r="K3494" s="92" t="str">
        <f>IF(Data!D3499="","",Data!D3499)</f>
        <v/>
      </c>
    </row>
    <row r="3495" spans="9:11">
      <c r="I3495" s="92" t="str">
        <f>IF(Data!B3500="","",Data!B3500)</f>
        <v/>
      </c>
      <c r="J3495" s="92" t="str">
        <f>IF(Data!C3500="","",Data!C3500)</f>
        <v/>
      </c>
      <c r="K3495" s="92" t="str">
        <f>IF(Data!D3500="","",Data!D3500)</f>
        <v/>
      </c>
    </row>
    <row r="3496" spans="9:11">
      <c r="I3496" s="92" t="str">
        <f>IF(Data!B3501="","",Data!B3501)</f>
        <v/>
      </c>
      <c r="J3496" s="92" t="str">
        <f>IF(Data!C3501="","",Data!C3501)</f>
        <v/>
      </c>
      <c r="K3496" s="92" t="str">
        <f>IF(Data!D3501="","",Data!D3501)</f>
        <v/>
      </c>
    </row>
    <row r="3497" spans="9:11">
      <c r="I3497" s="92" t="str">
        <f>IF(Data!B3502="","",Data!B3502)</f>
        <v/>
      </c>
      <c r="J3497" s="92" t="str">
        <f>IF(Data!C3502="","",Data!C3502)</f>
        <v/>
      </c>
      <c r="K3497" s="92" t="str">
        <f>IF(Data!D3502="","",Data!D3502)</f>
        <v/>
      </c>
    </row>
    <row r="3498" spans="9:11">
      <c r="I3498" s="92" t="str">
        <f>IF(Data!B3503="","",Data!B3503)</f>
        <v/>
      </c>
      <c r="J3498" s="92" t="str">
        <f>IF(Data!C3503="","",Data!C3503)</f>
        <v/>
      </c>
      <c r="K3498" s="92" t="str">
        <f>IF(Data!D3503="","",Data!D3503)</f>
        <v/>
      </c>
    </row>
    <row r="3499" spans="9:11">
      <c r="I3499" s="92" t="str">
        <f>IF(Data!B3504="","",Data!B3504)</f>
        <v/>
      </c>
      <c r="J3499" s="92" t="str">
        <f>IF(Data!C3504="","",Data!C3504)</f>
        <v/>
      </c>
      <c r="K3499" s="92" t="str">
        <f>IF(Data!D3504="","",Data!D3504)</f>
        <v/>
      </c>
    </row>
    <row r="3500" spans="9:11">
      <c r="I3500" s="92" t="str">
        <f>IF(Data!B3505="","",Data!B3505)</f>
        <v/>
      </c>
      <c r="J3500" s="92" t="str">
        <f>IF(Data!C3505="","",Data!C3505)</f>
        <v/>
      </c>
      <c r="K3500" s="92" t="str">
        <f>IF(Data!D3505="","",Data!D3505)</f>
        <v/>
      </c>
    </row>
    <row r="3501" spans="9:11">
      <c r="I3501" s="92" t="str">
        <f>IF(Data!B3506="","",Data!B3506)</f>
        <v/>
      </c>
      <c r="J3501" s="92" t="str">
        <f>IF(Data!C3506="","",Data!C3506)</f>
        <v/>
      </c>
      <c r="K3501" s="92" t="str">
        <f>IF(Data!D3506="","",Data!D3506)</f>
        <v/>
      </c>
    </row>
    <row r="3502" spans="9:11">
      <c r="I3502" s="92" t="str">
        <f>IF(Data!B3507="","",Data!B3507)</f>
        <v/>
      </c>
      <c r="J3502" s="92" t="str">
        <f>IF(Data!C3507="","",Data!C3507)</f>
        <v/>
      </c>
      <c r="K3502" s="92" t="str">
        <f>IF(Data!D3507="","",Data!D3507)</f>
        <v/>
      </c>
    </row>
    <row r="3503" spans="9:11">
      <c r="I3503" s="92" t="str">
        <f>IF(Data!B3508="","",Data!B3508)</f>
        <v/>
      </c>
      <c r="J3503" s="92" t="str">
        <f>IF(Data!C3508="","",Data!C3508)</f>
        <v/>
      </c>
      <c r="K3503" s="92" t="str">
        <f>IF(Data!D3508="","",Data!D3508)</f>
        <v/>
      </c>
    </row>
    <row r="3504" spans="9:11">
      <c r="I3504" s="92" t="str">
        <f>IF(Data!B3509="","",Data!B3509)</f>
        <v/>
      </c>
      <c r="J3504" s="92" t="str">
        <f>IF(Data!C3509="","",Data!C3509)</f>
        <v/>
      </c>
      <c r="K3504" s="92" t="str">
        <f>IF(Data!D3509="","",Data!D3509)</f>
        <v/>
      </c>
    </row>
    <row r="3505" spans="9:11">
      <c r="I3505" s="92" t="str">
        <f>IF(Data!B3510="","",Data!B3510)</f>
        <v/>
      </c>
      <c r="J3505" s="92" t="str">
        <f>IF(Data!C3510="","",Data!C3510)</f>
        <v/>
      </c>
      <c r="K3505" s="92" t="str">
        <f>IF(Data!D3510="","",Data!D3510)</f>
        <v/>
      </c>
    </row>
    <row r="3506" spans="9:11">
      <c r="I3506" s="92" t="str">
        <f>IF(Data!B3511="","",Data!B3511)</f>
        <v/>
      </c>
      <c r="J3506" s="92" t="str">
        <f>IF(Data!C3511="","",Data!C3511)</f>
        <v/>
      </c>
      <c r="K3506" s="92" t="str">
        <f>IF(Data!D3511="","",Data!D3511)</f>
        <v/>
      </c>
    </row>
    <row r="3507" spans="9:11">
      <c r="I3507" s="92" t="str">
        <f>IF(Data!B3512="","",Data!B3512)</f>
        <v/>
      </c>
      <c r="J3507" s="92" t="str">
        <f>IF(Data!C3512="","",Data!C3512)</f>
        <v/>
      </c>
      <c r="K3507" s="92" t="str">
        <f>IF(Data!D3512="","",Data!D3512)</f>
        <v/>
      </c>
    </row>
    <row r="3508" spans="9:11">
      <c r="I3508" s="92" t="str">
        <f>IF(Data!B3513="","",Data!B3513)</f>
        <v/>
      </c>
      <c r="J3508" s="92" t="str">
        <f>IF(Data!C3513="","",Data!C3513)</f>
        <v/>
      </c>
      <c r="K3508" s="92" t="str">
        <f>IF(Data!D3513="","",Data!D3513)</f>
        <v/>
      </c>
    </row>
    <row r="3509" spans="9:11">
      <c r="I3509" s="92" t="str">
        <f>IF(Data!B3514="","",Data!B3514)</f>
        <v/>
      </c>
      <c r="J3509" s="92" t="str">
        <f>IF(Data!C3514="","",Data!C3514)</f>
        <v/>
      </c>
      <c r="K3509" s="92" t="str">
        <f>IF(Data!D3514="","",Data!D3514)</f>
        <v/>
      </c>
    </row>
    <row r="3510" spans="9:11">
      <c r="I3510" s="92" t="str">
        <f>IF(Data!B3515="","",Data!B3515)</f>
        <v/>
      </c>
      <c r="J3510" s="92" t="str">
        <f>IF(Data!C3515="","",Data!C3515)</f>
        <v/>
      </c>
      <c r="K3510" s="92" t="str">
        <f>IF(Data!D3515="","",Data!D3515)</f>
        <v/>
      </c>
    </row>
    <row r="3511" spans="9:11">
      <c r="I3511" s="92" t="str">
        <f>IF(Data!B3516="","",Data!B3516)</f>
        <v/>
      </c>
      <c r="J3511" s="92" t="str">
        <f>IF(Data!C3516="","",Data!C3516)</f>
        <v/>
      </c>
      <c r="K3511" s="92" t="str">
        <f>IF(Data!D3516="","",Data!D3516)</f>
        <v/>
      </c>
    </row>
    <row r="3512" spans="9:11">
      <c r="I3512" s="92" t="str">
        <f>IF(Data!B3517="","",Data!B3517)</f>
        <v/>
      </c>
      <c r="J3512" s="92" t="str">
        <f>IF(Data!C3517="","",Data!C3517)</f>
        <v/>
      </c>
      <c r="K3512" s="92" t="str">
        <f>IF(Data!D3517="","",Data!D3517)</f>
        <v/>
      </c>
    </row>
    <row r="3513" spans="9:11">
      <c r="I3513" s="92" t="str">
        <f>IF(Data!B3518="","",Data!B3518)</f>
        <v/>
      </c>
      <c r="J3513" s="92" t="str">
        <f>IF(Data!C3518="","",Data!C3518)</f>
        <v/>
      </c>
      <c r="K3513" s="92" t="str">
        <f>IF(Data!D3518="","",Data!D3518)</f>
        <v/>
      </c>
    </row>
    <row r="3514" spans="9:11">
      <c r="I3514" s="92" t="str">
        <f>IF(Data!B3519="","",Data!B3519)</f>
        <v/>
      </c>
      <c r="J3514" s="92" t="str">
        <f>IF(Data!C3519="","",Data!C3519)</f>
        <v/>
      </c>
      <c r="K3514" s="92" t="str">
        <f>IF(Data!D3519="","",Data!D3519)</f>
        <v/>
      </c>
    </row>
    <row r="3515" spans="9:11">
      <c r="I3515" s="92" t="str">
        <f>IF(Data!B3520="","",Data!B3520)</f>
        <v/>
      </c>
      <c r="J3515" s="92" t="str">
        <f>IF(Data!C3520="","",Data!C3520)</f>
        <v/>
      </c>
      <c r="K3515" s="92" t="str">
        <f>IF(Data!D3520="","",Data!D3520)</f>
        <v/>
      </c>
    </row>
    <row r="3516" spans="9:11">
      <c r="I3516" s="92" t="str">
        <f>IF(Data!B3521="","",Data!B3521)</f>
        <v/>
      </c>
      <c r="J3516" s="92" t="str">
        <f>IF(Data!C3521="","",Data!C3521)</f>
        <v/>
      </c>
      <c r="K3516" s="92" t="str">
        <f>IF(Data!D3521="","",Data!D3521)</f>
        <v/>
      </c>
    </row>
    <row r="3517" spans="9:11">
      <c r="I3517" s="92" t="str">
        <f>IF(Data!B3522="","",Data!B3522)</f>
        <v/>
      </c>
      <c r="J3517" s="92" t="str">
        <f>IF(Data!C3522="","",Data!C3522)</f>
        <v/>
      </c>
      <c r="K3517" s="92" t="str">
        <f>IF(Data!D3522="","",Data!D3522)</f>
        <v/>
      </c>
    </row>
    <row r="3518" spans="9:11">
      <c r="I3518" s="92" t="str">
        <f>IF(Data!B3523="","",Data!B3523)</f>
        <v/>
      </c>
      <c r="J3518" s="92" t="str">
        <f>IF(Data!C3523="","",Data!C3523)</f>
        <v/>
      </c>
      <c r="K3518" s="92" t="str">
        <f>IF(Data!D3523="","",Data!D3523)</f>
        <v/>
      </c>
    </row>
    <row r="3519" spans="9:11">
      <c r="I3519" s="92" t="str">
        <f>IF(Data!B3524="","",Data!B3524)</f>
        <v/>
      </c>
      <c r="J3519" s="92" t="str">
        <f>IF(Data!C3524="","",Data!C3524)</f>
        <v/>
      </c>
      <c r="K3519" s="92" t="str">
        <f>IF(Data!D3524="","",Data!D3524)</f>
        <v/>
      </c>
    </row>
    <row r="3520" spans="9:11">
      <c r="I3520" s="92" t="str">
        <f>IF(Data!B3525="","",Data!B3525)</f>
        <v/>
      </c>
      <c r="J3520" s="92" t="str">
        <f>IF(Data!C3525="","",Data!C3525)</f>
        <v/>
      </c>
      <c r="K3520" s="92" t="str">
        <f>IF(Data!D3525="","",Data!D3525)</f>
        <v/>
      </c>
    </row>
    <row r="3521" spans="9:11">
      <c r="I3521" s="92" t="str">
        <f>IF(Data!B3526="","",Data!B3526)</f>
        <v/>
      </c>
      <c r="J3521" s="92" t="str">
        <f>IF(Data!C3526="","",Data!C3526)</f>
        <v/>
      </c>
      <c r="K3521" s="92" t="str">
        <f>IF(Data!D3526="","",Data!D3526)</f>
        <v/>
      </c>
    </row>
    <row r="3522" spans="9:11">
      <c r="I3522" s="92" t="str">
        <f>IF(Data!B3527="","",Data!B3527)</f>
        <v/>
      </c>
      <c r="J3522" s="92" t="str">
        <f>IF(Data!C3527="","",Data!C3527)</f>
        <v/>
      </c>
      <c r="K3522" s="92" t="str">
        <f>IF(Data!D3527="","",Data!D3527)</f>
        <v/>
      </c>
    </row>
    <row r="3523" spans="9:11">
      <c r="I3523" s="92" t="str">
        <f>IF(Data!B3528="","",Data!B3528)</f>
        <v/>
      </c>
      <c r="J3523" s="92" t="str">
        <f>IF(Data!C3528="","",Data!C3528)</f>
        <v/>
      </c>
      <c r="K3523" s="92" t="str">
        <f>IF(Data!D3528="","",Data!D3528)</f>
        <v/>
      </c>
    </row>
    <row r="3524" spans="9:11">
      <c r="I3524" s="92" t="str">
        <f>IF(Data!B3529="","",Data!B3529)</f>
        <v/>
      </c>
      <c r="J3524" s="92" t="str">
        <f>IF(Data!C3529="","",Data!C3529)</f>
        <v/>
      </c>
      <c r="K3524" s="92" t="str">
        <f>IF(Data!D3529="","",Data!D3529)</f>
        <v/>
      </c>
    </row>
    <row r="3525" spans="9:11">
      <c r="I3525" s="92" t="str">
        <f>IF(Data!B3530="","",Data!B3530)</f>
        <v/>
      </c>
      <c r="J3525" s="92" t="str">
        <f>IF(Data!C3530="","",Data!C3530)</f>
        <v/>
      </c>
      <c r="K3525" s="92" t="str">
        <f>IF(Data!D3530="","",Data!D3530)</f>
        <v/>
      </c>
    </row>
    <row r="3526" spans="9:11">
      <c r="I3526" s="92" t="str">
        <f>IF(Data!B3531="","",Data!B3531)</f>
        <v/>
      </c>
      <c r="J3526" s="92" t="str">
        <f>IF(Data!C3531="","",Data!C3531)</f>
        <v/>
      </c>
      <c r="K3526" s="92" t="str">
        <f>IF(Data!D3531="","",Data!D3531)</f>
        <v/>
      </c>
    </row>
    <row r="3527" spans="9:11">
      <c r="I3527" s="92" t="str">
        <f>IF(Data!B3532="","",Data!B3532)</f>
        <v/>
      </c>
      <c r="J3527" s="92" t="str">
        <f>IF(Data!C3532="","",Data!C3532)</f>
        <v/>
      </c>
      <c r="K3527" s="92" t="str">
        <f>IF(Data!D3532="","",Data!D3532)</f>
        <v/>
      </c>
    </row>
    <row r="3528" spans="9:11">
      <c r="I3528" s="92" t="str">
        <f>IF(Data!B3533="","",Data!B3533)</f>
        <v/>
      </c>
      <c r="J3528" s="92" t="str">
        <f>IF(Data!C3533="","",Data!C3533)</f>
        <v/>
      </c>
      <c r="K3528" s="92" t="str">
        <f>IF(Data!D3533="","",Data!D3533)</f>
        <v/>
      </c>
    </row>
    <row r="3529" spans="9:11">
      <c r="I3529" s="92" t="str">
        <f>IF(Data!B3534="","",Data!B3534)</f>
        <v/>
      </c>
      <c r="J3529" s="92" t="str">
        <f>IF(Data!C3534="","",Data!C3534)</f>
        <v/>
      </c>
      <c r="K3529" s="92" t="str">
        <f>IF(Data!D3534="","",Data!D3534)</f>
        <v/>
      </c>
    </row>
    <row r="3530" spans="9:11">
      <c r="I3530" s="92" t="str">
        <f>IF(Data!B3535="","",Data!B3535)</f>
        <v/>
      </c>
      <c r="J3530" s="92" t="str">
        <f>IF(Data!C3535="","",Data!C3535)</f>
        <v/>
      </c>
      <c r="K3530" s="92" t="str">
        <f>IF(Data!D3535="","",Data!D3535)</f>
        <v/>
      </c>
    </row>
    <row r="3531" spans="9:11">
      <c r="I3531" s="92" t="str">
        <f>IF(Data!B3536="","",Data!B3536)</f>
        <v/>
      </c>
      <c r="J3531" s="92" t="str">
        <f>IF(Data!C3536="","",Data!C3536)</f>
        <v/>
      </c>
      <c r="K3531" s="92" t="str">
        <f>IF(Data!D3536="","",Data!D3536)</f>
        <v/>
      </c>
    </row>
    <row r="3532" spans="9:11">
      <c r="I3532" s="92" t="str">
        <f>IF(Data!B3537="","",Data!B3537)</f>
        <v/>
      </c>
      <c r="J3532" s="92" t="str">
        <f>IF(Data!C3537="","",Data!C3537)</f>
        <v/>
      </c>
      <c r="K3532" s="92" t="str">
        <f>IF(Data!D3537="","",Data!D3537)</f>
        <v/>
      </c>
    </row>
    <row r="3533" spans="9:11">
      <c r="I3533" s="92" t="str">
        <f>IF(Data!B3538="","",Data!B3538)</f>
        <v/>
      </c>
      <c r="J3533" s="92" t="str">
        <f>IF(Data!C3538="","",Data!C3538)</f>
        <v/>
      </c>
      <c r="K3533" s="92" t="str">
        <f>IF(Data!D3538="","",Data!D3538)</f>
        <v/>
      </c>
    </row>
    <row r="3534" spans="9:11">
      <c r="I3534" s="92" t="str">
        <f>IF(Data!B3539="","",Data!B3539)</f>
        <v/>
      </c>
      <c r="J3534" s="92" t="str">
        <f>IF(Data!C3539="","",Data!C3539)</f>
        <v/>
      </c>
      <c r="K3534" s="92" t="str">
        <f>IF(Data!D3539="","",Data!D3539)</f>
        <v/>
      </c>
    </row>
    <row r="3535" spans="9:11">
      <c r="I3535" s="92" t="str">
        <f>IF(Data!B3540="","",Data!B3540)</f>
        <v/>
      </c>
      <c r="J3535" s="92" t="str">
        <f>IF(Data!C3540="","",Data!C3540)</f>
        <v/>
      </c>
      <c r="K3535" s="92" t="str">
        <f>IF(Data!D3540="","",Data!D3540)</f>
        <v/>
      </c>
    </row>
    <row r="3536" spans="9:11">
      <c r="I3536" s="92" t="str">
        <f>IF(Data!B3541="","",Data!B3541)</f>
        <v/>
      </c>
      <c r="J3536" s="92" t="str">
        <f>IF(Data!C3541="","",Data!C3541)</f>
        <v/>
      </c>
      <c r="K3536" s="92" t="str">
        <f>IF(Data!D3541="","",Data!D3541)</f>
        <v/>
      </c>
    </row>
    <row r="3537" spans="9:11">
      <c r="I3537" s="92" t="str">
        <f>IF(Data!B3542="","",Data!B3542)</f>
        <v/>
      </c>
      <c r="J3537" s="92" t="str">
        <f>IF(Data!C3542="","",Data!C3542)</f>
        <v/>
      </c>
      <c r="K3537" s="92" t="str">
        <f>IF(Data!D3542="","",Data!D3542)</f>
        <v/>
      </c>
    </row>
    <row r="3538" spans="9:11">
      <c r="I3538" s="92" t="str">
        <f>IF(Data!B3543="","",Data!B3543)</f>
        <v/>
      </c>
      <c r="J3538" s="92" t="str">
        <f>IF(Data!C3543="","",Data!C3543)</f>
        <v/>
      </c>
      <c r="K3538" s="92" t="str">
        <f>IF(Data!D3543="","",Data!D3543)</f>
        <v/>
      </c>
    </row>
    <row r="3539" spans="9:11">
      <c r="I3539" s="92" t="str">
        <f>IF(Data!B3544="","",Data!B3544)</f>
        <v/>
      </c>
      <c r="J3539" s="92" t="str">
        <f>IF(Data!C3544="","",Data!C3544)</f>
        <v/>
      </c>
      <c r="K3539" s="92" t="str">
        <f>IF(Data!D3544="","",Data!D3544)</f>
        <v/>
      </c>
    </row>
    <row r="3540" spans="9:11">
      <c r="I3540" s="92" t="str">
        <f>IF(Data!B3545="","",Data!B3545)</f>
        <v/>
      </c>
      <c r="J3540" s="92" t="str">
        <f>IF(Data!C3545="","",Data!C3545)</f>
        <v/>
      </c>
      <c r="K3540" s="92" t="str">
        <f>IF(Data!D3545="","",Data!D3545)</f>
        <v/>
      </c>
    </row>
    <row r="3541" spans="9:11">
      <c r="I3541" s="92" t="str">
        <f>IF(Data!B3546="","",Data!B3546)</f>
        <v/>
      </c>
      <c r="J3541" s="92" t="str">
        <f>IF(Data!C3546="","",Data!C3546)</f>
        <v/>
      </c>
      <c r="K3541" s="92" t="str">
        <f>IF(Data!D3546="","",Data!D3546)</f>
        <v/>
      </c>
    </row>
    <row r="3542" spans="9:11">
      <c r="I3542" s="92" t="str">
        <f>IF(Data!B3547="","",Data!B3547)</f>
        <v/>
      </c>
      <c r="J3542" s="92" t="str">
        <f>IF(Data!C3547="","",Data!C3547)</f>
        <v/>
      </c>
      <c r="K3542" s="92" t="str">
        <f>IF(Data!D3547="","",Data!D3547)</f>
        <v/>
      </c>
    </row>
    <row r="3543" spans="9:11">
      <c r="I3543" s="92" t="str">
        <f>IF(Data!B3548="","",Data!B3548)</f>
        <v/>
      </c>
      <c r="J3543" s="92" t="str">
        <f>IF(Data!C3548="","",Data!C3548)</f>
        <v/>
      </c>
      <c r="K3543" s="92" t="str">
        <f>IF(Data!D3548="","",Data!D3548)</f>
        <v/>
      </c>
    </row>
    <row r="3544" spans="9:11">
      <c r="I3544" s="92" t="str">
        <f>IF(Data!B3549="","",Data!B3549)</f>
        <v/>
      </c>
      <c r="J3544" s="92" t="str">
        <f>IF(Data!C3549="","",Data!C3549)</f>
        <v/>
      </c>
      <c r="K3544" s="92" t="str">
        <f>IF(Data!D3549="","",Data!D3549)</f>
        <v/>
      </c>
    </row>
    <row r="3545" spans="9:11">
      <c r="I3545" s="92" t="str">
        <f>IF(Data!B3550="","",Data!B3550)</f>
        <v/>
      </c>
      <c r="J3545" s="92" t="str">
        <f>IF(Data!C3550="","",Data!C3550)</f>
        <v/>
      </c>
      <c r="K3545" s="92" t="str">
        <f>IF(Data!D3550="","",Data!D3550)</f>
        <v/>
      </c>
    </row>
    <row r="3546" spans="9:11">
      <c r="I3546" s="92" t="str">
        <f>IF(Data!B3551="","",Data!B3551)</f>
        <v/>
      </c>
      <c r="J3546" s="92" t="str">
        <f>IF(Data!C3551="","",Data!C3551)</f>
        <v/>
      </c>
      <c r="K3546" s="92" t="str">
        <f>IF(Data!D3551="","",Data!D3551)</f>
        <v/>
      </c>
    </row>
    <row r="3547" spans="9:11">
      <c r="I3547" s="92" t="str">
        <f>IF(Data!B3552="","",Data!B3552)</f>
        <v/>
      </c>
      <c r="J3547" s="92" t="str">
        <f>IF(Data!C3552="","",Data!C3552)</f>
        <v/>
      </c>
      <c r="K3547" s="92" t="str">
        <f>IF(Data!D3552="","",Data!D3552)</f>
        <v/>
      </c>
    </row>
    <row r="3548" spans="9:11">
      <c r="I3548" s="92" t="str">
        <f>IF(Data!B3553="","",Data!B3553)</f>
        <v/>
      </c>
      <c r="J3548" s="92" t="str">
        <f>IF(Data!C3553="","",Data!C3553)</f>
        <v/>
      </c>
      <c r="K3548" s="92" t="str">
        <f>IF(Data!D3553="","",Data!D3553)</f>
        <v/>
      </c>
    </row>
    <row r="3549" spans="9:11">
      <c r="I3549" s="92" t="str">
        <f>IF(Data!B3554="","",Data!B3554)</f>
        <v/>
      </c>
      <c r="J3549" s="92" t="str">
        <f>IF(Data!C3554="","",Data!C3554)</f>
        <v/>
      </c>
      <c r="K3549" s="92" t="str">
        <f>IF(Data!D3554="","",Data!D3554)</f>
        <v/>
      </c>
    </row>
    <row r="3550" spans="9:11">
      <c r="I3550" s="92" t="str">
        <f>IF(Data!B3555="","",Data!B3555)</f>
        <v/>
      </c>
      <c r="J3550" s="92" t="str">
        <f>IF(Data!C3555="","",Data!C3555)</f>
        <v/>
      </c>
      <c r="K3550" s="92" t="str">
        <f>IF(Data!D3555="","",Data!D3555)</f>
        <v/>
      </c>
    </row>
    <row r="3551" spans="9:11">
      <c r="I3551" s="92" t="str">
        <f>IF(Data!B3556="","",Data!B3556)</f>
        <v/>
      </c>
      <c r="J3551" s="92" t="str">
        <f>IF(Data!C3556="","",Data!C3556)</f>
        <v/>
      </c>
      <c r="K3551" s="92" t="str">
        <f>IF(Data!D3556="","",Data!D3556)</f>
        <v/>
      </c>
    </row>
    <row r="3552" spans="9:11">
      <c r="I3552" s="92" t="str">
        <f>IF(Data!B3557="","",Data!B3557)</f>
        <v/>
      </c>
      <c r="J3552" s="92" t="str">
        <f>IF(Data!C3557="","",Data!C3557)</f>
        <v/>
      </c>
      <c r="K3552" s="92" t="str">
        <f>IF(Data!D3557="","",Data!D3557)</f>
        <v/>
      </c>
    </row>
    <row r="3553" spans="9:11">
      <c r="I3553" s="92" t="str">
        <f>IF(Data!B3558="","",Data!B3558)</f>
        <v/>
      </c>
      <c r="J3553" s="92" t="str">
        <f>IF(Data!C3558="","",Data!C3558)</f>
        <v/>
      </c>
      <c r="K3553" s="92" t="str">
        <f>IF(Data!D3558="","",Data!D3558)</f>
        <v/>
      </c>
    </row>
    <row r="3554" spans="9:11">
      <c r="I3554" s="92" t="str">
        <f>IF(Data!B3559="","",Data!B3559)</f>
        <v/>
      </c>
      <c r="J3554" s="92" t="str">
        <f>IF(Data!C3559="","",Data!C3559)</f>
        <v/>
      </c>
      <c r="K3554" s="92" t="str">
        <f>IF(Data!D3559="","",Data!D3559)</f>
        <v/>
      </c>
    </row>
    <row r="3555" spans="9:11">
      <c r="I3555" s="92" t="str">
        <f>IF(Data!B3560="","",Data!B3560)</f>
        <v/>
      </c>
      <c r="J3555" s="92" t="str">
        <f>IF(Data!C3560="","",Data!C3560)</f>
        <v/>
      </c>
      <c r="K3555" s="92" t="str">
        <f>IF(Data!D3560="","",Data!D3560)</f>
        <v/>
      </c>
    </row>
    <row r="3556" spans="9:11">
      <c r="I3556" s="92" t="str">
        <f>IF(Data!B3561="","",Data!B3561)</f>
        <v/>
      </c>
      <c r="J3556" s="92" t="str">
        <f>IF(Data!C3561="","",Data!C3561)</f>
        <v/>
      </c>
      <c r="K3556" s="92" t="str">
        <f>IF(Data!D3561="","",Data!D3561)</f>
        <v/>
      </c>
    </row>
    <row r="3557" spans="9:11">
      <c r="I3557" s="92" t="str">
        <f>IF(Data!B3562="","",Data!B3562)</f>
        <v/>
      </c>
      <c r="J3557" s="92" t="str">
        <f>IF(Data!C3562="","",Data!C3562)</f>
        <v/>
      </c>
      <c r="K3557" s="92" t="str">
        <f>IF(Data!D3562="","",Data!D3562)</f>
        <v/>
      </c>
    </row>
    <row r="3558" spans="9:11">
      <c r="I3558" s="92" t="str">
        <f>IF(Data!B3563="","",Data!B3563)</f>
        <v/>
      </c>
      <c r="J3558" s="92" t="str">
        <f>IF(Data!C3563="","",Data!C3563)</f>
        <v/>
      </c>
      <c r="K3558" s="92" t="str">
        <f>IF(Data!D3563="","",Data!D3563)</f>
        <v/>
      </c>
    </row>
    <row r="3559" spans="9:11">
      <c r="I3559" s="92" t="str">
        <f>IF(Data!B3564="","",Data!B3564)</f>
        <v/>
      </c>
      <c r="J3559" s="92" t="str">
        <f>IF(Data!C3564="","",Data!C3564)</f>
        <v/>
      </c>
      <c r="K3559" s="92" t="str">
        <f>IF(Data!D3564="","",Data!D3564)</f>
        <v/>
      </c>
    </row>
    <row r="3560" spans="9:11">
      <c r="I3560" s="92" t="str">
        <f>IF(Data!B3565="","",Data!B3565)</f>
        <v/>
      </c>
      <c r="J3560" s="92" t="str">
        <f>IF(Data!C3565="","",Data!C3565)</f>
        <v/>
      </c>
      <c r="K3560" s="92" t="str">
        <f>IF(Data!D3565="","",Data!D3565)</f>
        <v/>
      </c>
    </row>
    <row r="3561" spans="9:11">
      <c r="I3561" s="92" t="str">
        <f>IF(Data!B3566="","",Data!B3566)</f>
        <v/>
      </c>
      <c r="J3561" s="92" t="str">
        <f>IF(Data!C3566="","",Data!C3566)</f>
        <v/>
      </c>
      <c r="K3561" s="92" t="str">
        <f>IF(Data!D3566="","",Data!D3566)</f>
        <v/>
      </c>
    </row>
    <row r="3562" spans="9:11">
      <c r="I3562" s="92" t="str">
        <f>IF(Data!B3567="","",Data!B3567)</f>
        <v/>
      </c>
      <c r="J3562" s="92" t="str">
        <f>IF(Data!C3567="","",Data!C3567)</f>
        <v/>
      </c>
      <c r="K3562" s="92" t="str">
        <f>IF(Data!D3567="","",Data!D3567)</f>
        <v/>
      </c>
    </row>
    <row r="3563" spans="9:11">
      <c r="I3563" s="92" t="str">
        <f>IF(Data!B3568="","",Data!B3568)</f>
        <v/>
      </c>
      <c r="J3563" s="92" t="str">
        <f>IF(Data!C3568="","",Data!C3568)</f>
        <v/>
      </c>
      <c r="K3563" s="92" t="str">
        <f>IF(Data!D3568="","",Data!D3568)</f>
        <v/>
      </c>
    </row>
    <row r="3564" spans="9:11">
      <c r="I3564" s="92" t="str">
        <f>IF(Data!B3569="","",Data!B3569)</f>
        <v/>
      </c>
      <c r="J3564" s="92" t="str">
        <f>IF(Data!C3569="","",Data!C3569)</f>
        <v/>
      </c>
      <c r="K3564" s="92" t="str">
        <f>IF(Data!D3569="","",Data!D3569)</f>
        <v/>
      </c>
    </row>
    <row r="3565" spans="9:11">
      <c r="I3565" s="92" t="str">
        <f>IF(Data!B3570="","",Data!B3570)</f>
        <v/>
      </c>
      <c r="J3565" s="92" t="str">
        <f>IF(Data!C3570="","",Data!C3570)</f>
        <v/>
      </c>
      <c r="K3565" s="92" t="str">
        <f>IF(Data!D3570="","",Data!D3570)</f>
        <v/>
      </c>
    </row>
    <row r="3566" spans="9:11">
      <c r="I3566" s="92" t="str">
        <f>IF(Data!B3571="","",Data!B3571)</f>
        <v/>
      </c>
      <c r="J3566" s="92" t="str">
        <f>IF(Data!C3571="","",Data!C3571)</f>
        <v/>
      </c>
      <c r="K3566" s="92" t="str">
        <f>IF(Data!D3571="","",Data!D3571)</f>
        <v/>
      </c>
    </row>
    <row r="3567" spans="9:11">
      <c r="I3567" s="92" t="str">
        <f>IF(Data!B3572="","",Data!B3572)</f>
        <v/>
      </c>
      <c r="J3567" s="92" t="str">
        <f>IF(Data!C3572="","",Data!C3572)</f>
        <v/>
      </c>
      <c r="K3567" s="92" t="str">
        <f>IF(Data!D3572="","",Data!D3572)</f>
        <v/>
      </c>
    </row>
    <row r="3568" spans="9:11">
      <c r="I3568" s="92" t="str">
        <f>IF(Data!B3573="","",Data!B3573)</f>
        <v/>
      </c>
      <c r="J3568" s="92" t="str">
        <f>IF(Data!C3573="","",Data!C3573)</f>
        <v/>
      </c>
      <c r="K3568" s="92" t="str">
        <f>IF(Data!D3573="","",Data!D3573)</f>
        <v/>
      </c>
    </row>
    <row r="3569" spans="9:11">
      <c r="I3569" s="92" t="str">
        <f>IF(Data!B3574="","",Data!B3574)</f>
        <v/>
      </c>
      <c r="J3569" s="92" t="str">
        <f>IF(Data!C3574="","",Data!C3574)</f>
        <v/>
      </c>
      <c r="K3569" s="92" t="str">
        <f>IF(Data!D3574="","",Data!D3574)</f>
        <v/>
      </c>
    </row>
    <row r="3570" spans="9:11">
      <c r="I3570" s="92" t="str">
        <f>IF(Data!B3575="","",Data!B3575)</f>
        <v/>
      </c>
      <c r="J3570" s="92" t="str">
        <f>IF(Data!C3575="","",Data!C3575)</f>
        <v/>
      </c>
      <c r="K3570" s="92" t="str">
        <f>IF(Data!D3575="","",Data!D3575)</f>
        <v/>
      </c>
    </row>
    <row r="3571" spans="9:11">
      <c r="I3571" s="92" t="str">
        <f>IF(Data!B3576="","",Data!B3576)</f>
        <v/>
      </c>
      <c r="J3571" s="92" t="str">
        <f>IF(Data!C3576="","",Data!C3576)</f>
        <v/>
      </c>
      <c r="K3571" s="92" t="str">
        <f>IF(Data!D3576="","",Data!D3576)</f>
        <v/>
      </c>
    </row>
    <row r="3572" spans="9:11">
      <c r="I3572" s="92" t="str">
        <f>IF(Data!B3577="","",Data!B3577)</f>
        <v/>
      </c>
      <c r="J3572" s="92" t="str">
        <f>IF(Data!C3577="","",Data!C3577)</f>
        <v/>
      </c>
      <c r="K3572" s="92" t="str">
        <f>IF(Data!D3577="","",Data!D3577)</f>
        <v/>
      </c>
    </row>
    <row r="3573" spans="9:11">
      <c r="I3573" s="92" t="str">
        <f>IF(Data!B3578="","",Data!B3578)</f>
        <v/>
      </c>
      <c r="J3573" s="92" t="str">
        <f>IF(Data!C3578="","",Data!C3578)</f>
        <v/>
      </c>
      <c r="K3573" s="92" t="str">
        <f>IF(Data!D3578="","",Data!D3578)</f>
        <v/>
      </c>
    </row>
    <row r="3574" spans="9:11">
      <c r="I3574" s="92" t="str">
        <f>IF(Data!B3579="","",Data!B3579)</f>
        <v/>
      </c>
      <c r="J3574" s="92" t="str">
        <f>IF(Data!C3579="","",Data!C3579)</f>
        <v/>
      </c>
      <c r="K3574" s="92" t="str">
        <f>IF(Data!D3579="","",Data!D3579)</f>
        <v/>
      </c>
    </row>
    <row r="3575" spans="9:11">
      <c r="I3575" s="92" t="str">
        <f>IF(Data!B3580="","",Data!B3580)</f>
        <v/>
      </c>
      <c r="J3575" s="92" t="str">
        <f>IF(Data!C3580="","",Data!C3580)</f>
        <v/>
      </c>
      <c r="K3575" s="92" t="str">
        <f>IF(Data!D3580="","",Data!D3580)</f>
        <v/>
      </c>
    </row>
    <row r="3576" spans="9:11">
      <c r="I3576" s="92" t="str">
        <f>IF(Data!B3581="","",Data!B3581)</f>
        <v/>
      </c>
      <c r="J3576" s="92" t="str">
        <f>IF(Data!C3581="","",Data!C3581)</f>
        <v/>
      </c>
      <c r="K3576" s="92" t="str">
        <f>IF(Data!D3581="","",Data!D3581)</f>
        <v/>
      </c>
    </row>
    <row r="3577" spans="9:11">
      <c r="I3577" s="92" t="str">
        <f>IF(Data!B3582="","",Data!B3582)</f>
        <v/>
      </c>
      <c r="J3577" s="92" t="str">
        <f>IF(Data!C3582="","",Data!C3582)</f>
        <v/>
      </c>
      <c r="K3577" s="92" t="str">
        <f>IF(Data!D3582="","",Data!D3582)</f>
        <v/>
      </c>
    </row>
    <row r="3578" spans="9:11">
      <c r="I3578" s="92" t="str">
        <f>IF(Data!B3583="","",Data!B3583)</f>
        <v/>
      </c>
      <c r="J3578" s="92" t="str">
        <f>IF(Data!C3583="","",Data!C3583)</f>
        <v/>
      </c>
      <c r="K3578" s="92" t="str">
        <f>IF(Data!D3583="","",Data!D3583)</f>
        <v/>
      </c>
    </row>
    <row r="3579" spans="9:11">
      <c r="I3579" s="92" t="str">
        <f>IF(Data!B3584="","",Data!B3584)</f>
        <v/>
      </c>
      <c r="J3579" s="92" t="str">
        <f>IF(Data!C3584="","",Data!C3584)</f>
        <v/>
      </c>
      <c r="K3579" s="92" t="str">
        <f>IF(Data!D3584="","",Data!D3584)</f>
        <v/>
      </c>
    </row>
    <row r="3580" spans="9:11">
      <c r="I3580" s="92" t="str">
        <f>IF(Data!B3585="","",Data!B3585)</f>
        <v/>
      </c>
      <c r="J3580" s="92" t="str">
        <f>IF(Data!C3585="","",Data!C3585)</f>
        <v/>
      </c>
      <c r="K3580" s="92" t="str">
        <f>IF(Data!D3585="","",Data!D3585)</f>
        <v/>
      </c>
    </row>
    <row r="3581" spans="9:11">
      <c r="I3581" s="92" t="str">
        <f>IF(Data!B3586="","",Data!B3586)</f>
        <v/>
      </c>
      <c r="J3581" s="92" t="str">
        <f>IF(Data!C3586="","",Data!C3586)</f>
        <v/>
      </c>
      <c r="K3581" s="92" t="str">
        <f>IF(Data!D3586="","",Data!D3586)</f>
        <v/>
      </c>
    </row>
    <row r="3582" spans="9:11">
      <c r="I3582" s="92" t="str">
        <f>IF(Data!B3587="","",Data!B3587)</f>
        <v/>
      </c>
      <c r="J3582" s="92" t="str">
        <f>IF(Data!C3587="","",Data!C3587)</f>
        <v/>
      </c>
      <c r="K3582" s="92" t="str">
        <f>IF(Data!D3587="","",Data!D3587)</f>
        <v/>
      </c>
    </row>
    <row r="3583" spans="9:11">
      <c r="I3583" s="92" t="str">
        <f>IF(Data!B3588="","",Data!B3588)</f>
        <v/>
      </c>
      <c r="J3583" s="92" t="str">
        <f>IF(Data!C3588="","",Data!C3588)</f>
        <v/>
      </c>
      <c r="K3583" s="92" t="str">
        <f>IF(Data!D3588="","",Data!D3588)</f>
        <v/>
      </c>
    </row>
    <row r="3584" spans="9:11">
      <c r="I3584" s="92" t="str">
        <f>IF(Data!B3589="","",Data!B3589)</f>
        <v/>
      </c>
      <c r="J3584" s="92" t="str">
        <f>IF(Data!C3589="","",Data!C3589)</f>
        <v/>
      </c>
      <c r="K3584" s="92" t="str">
        <f>IF(Data!D3589="","",Data!D3589)</f>
        <v/>
      </c>
    </row>
    <row r="3585" spans="9:11">
      <c r="I3585" s="92" t="str">
        <f>IF(Data!B3590="","",Data!B3590)</f>
        <v/>
      </c>
      <c r="J3585" s="92" t="str">
        <f>IF(Data!C3590="","",Data!C3590)</f>
        <v/>
      </c>
      <c r="K3585" s="92" t="str">
        <f>IF(Data!D3590="","",Data!D3590)</f>
        <v/>
      </c>
    </row>
    <row r="3586" spans="9:11">
      <c r="I3586" s="92" t="str">
        <f>IF(Data!B3591="","",Data!B3591)</f>
        <v/>
      </c>
      <c r="J3586" s="92" t="str">
        <f>IF(Data!C3591="","",Data!C3591)</f>
        <v/>
      </c>
      <c r="K3586" s="92" t="str">
        <f>IF(Data!D3591="","",Data!D3591)</f>
        <v/>
      </c>
    </row>
    <row r="3587" spans="9:11">
      <c r="I3587" s="92" t="str">
        <f>IF(Data!B3592="","",Data!B3592)</f>
        <v/>
      </c>
      <c r="J3587" s="92" t="str">
        <f>IF(Data!C3592="","",Data!C3592)</f>
        <v/>
      </c>
      <c r="K3587" s="92" t="str">
        <f>IF(Data!D3592="","",Data!D3592)</f>
        <v/>
      </c>
    </row>
    <row r="3588" spans="9:11">
      <c r="I3588" s="92" t="str">
        <f>IF(Data!B3593="","",Data!B3593)</f>
        <v/>
      </c>
      <c r="J3588" s="92" t="str">
        <f>IF(Data!C3593="","",Data!C3593)</f>
        <v/>
      </c>
      <c r="K3588" s="92" t="str">
        <f>IF(Data!D3593="","",Data!D3593)</f>
        <v/>
      </c>
    </row>
    <row r="3589" spans="9:11">
      <c r="I3589" s="92" t="str">
        <f>IF(Data!B3594="","",Data!B3594)</f>
        <v/>
      </c>
      <c r="J3589" s="92" t="str">
        <f>IF(Data!C3594="","",Data!C3594)</f>
        <v/>
      </c>
      <c r="K3589" s="92" t="str">
        <f>IF(Data!D3594="","",Data!D3594)</f>
        <v/>
      </c>
    </row>
    <row r="3590" spans="9:11">
      <c r="I3590" s="92" t="str">
        <f>IF(Data!B3595="","",Data!B3595)</f>
        <v/>
      </c>
      <c r="J3590" s="92" t="str">
        <f>IF(Data!C3595="","",Data!C3595)</f>
        <v/>
      </c>
      <c r="K3590" s="92" t="str">
        <f>IF(Data!D3595="","",Data!D3595)</f>
        <v/>
      </c>
    </row>
    <row r="3591" spans="9:11">
      <c r="I3591" s="92" t="str">
        <f>IF(Data!B3596="","",Data!B3596)</f>
        <v/>
      </c>
      <c r="J3591" s="92" t="str">
        <f>IF(Data!C3596="","",Data!C3596)</f>
        <v/>
      </c>
      <c r="K3591" s="92" t="str">
        <f>IF(Data!D3596="","",Data!D3596)</f>
        <v/>
      </c>
    </row>
    <row r="3592" spans="9:11">
      <c r="I3592" s="92" t="str">
        <f>IF(Data!B3597="","",Data!B3597)</f>
        <v/>
      </c>
      <c r="J3592" s="92" t="str">
        <f>IF(Data!C3597="","",Data!C3597)</f>
        <v/>
      </c>
      <c r="K3592" s="92" t="str">
        <f>IF(Data!D3597="","",Data!D3597)</f>
        <v/>
      </c>
    </row>
    <row r="3593" spans="9:11">
      <c r="I3593" s="92" t="str">
        <f>IF(Data!B3598="","",Data!B3598)</f>
        <v/>
      </c>
      <c r="J3593" s="92" t="str">
        <f>IF(Data!C3598="","",Data!C3598)</f>
        <v/>
      </c>
      <c r="K3593" s="92" t="str">
        <f>IF(Data!D3598="","",Data!D3598)</f>
        <v/>
      </c>
    </row>
    <row r="3594" spans="9:11">
      <c r="I3594" s="92" t="str">
        <f>IF(Data!B3599="","",Data!B3599)</f>
        <v/>
      </c>
      <c r="J3594" s="92" t="str">
        <f>IF(Data!C3599="","",Data!C3599)</f>
        <v/>
      </c>
      <c r="K3594" s="92" t="str">
        <f>IF(Data!D3599="","",Data!D3599)</f>
        <v/>
      </c>
    </row>
    <row r="3595" spans="9:11">
      <c r="I3595" s="92" t="str">
        <f>IF(Data!B3600="","",Data!B3600)</f>
        <v/>
      </c>
      <c r="J3595" s="92" t="str">
        <f>IF(Data!C3600="","",Data!C3600)</f>
        <v/>
      </c>
      <c r="K3595" s="92" t="str">
        <f>IF(Data!D3600="","",Data!D3600)</f>
        <v/>
      </c>
    </row>
    <row r="3596" spans="9:11">
      <c r="I3596" s="92" t="str">
        <f>IF(Data!B3601="","",Data!B3601)</f>
        <v/>
      </c>
      <c r="J3596" s="92" t="str">
        <f>IF(Data!C3601="","",Data!C3601)</f>
        <v/>
      </c>
      <c r="K3596" s="92" t="str">
        <f>IF(Data!D3601="","",Data!D3601)</f>
        <v/>
      </c>
    </row>
    <row r="3597" spans="9:11">
      <c r="I3597" s="92" t="str">
        <f>IF(Data!B3602="","",Data!B3602)</f>
        <v/>
      </c>
      <c r="J3597" s="92" t="str">
        <f>IF(Data!C3602="","",Data!C3602)</f>
        <v/>
      </c>
      <c r="K3597" s="92" t="str">
        <f>IF(Data!D3602="","",Data!D3602)</f>
        <v/>
      </c>
    </row>
    <row r="3598" spans="9:11">
      <c r="I3598" s="92" t="str">
        <f>IF(Data!B3603="","",Data!B3603)</f>
        <v/>
      </c>
      <c r="J3598" s="92" t="str">
        <f>IF(Data!C3603="","",Data!C3603)</f>
        <v/>
      </c>
      <c r="K3598" s="92" t="str">
        <f>IF(Data!D3603="","",Data!D3603)</f>
        <v/>
      </c>
    </row>
    <row r="3599" spans="9:11">
      <c r="I3599" s="92" t="str">
        <f>IF(Data!B3604="","",Data!B3604)</f>
        <v/>
      </c>
      <c r="J3599" s="92" t="str">
        <f>IF(Data!C3604="","",Data!C3604)</f>
        <v/>
      </c>
      <c r="K3599" s="92" t="str">
        <f>IF(Data!D3604="","",Data!D3604)</f>
        <v/>
      </c>
    </row>
    <row r="3600" spans="9:11">
      <c r="I3600" s="92" t="str">
        <f>IF(Data!B3605="","",Data!B3605)</f>
        <v/>
      </c>
      <c r="J3600" s="92" t="str">
        <f>IF(Data!C3605="","",Data!C3605)</f>
        <v/>
      </c>
      <c r="K3600" s="92" t="str">
        <f>IF(Data!D3605="","",Data!D3605)</f>
        <v/>
      </c>
    </row>
    <row r="3601" spans="9:11">
      <c r="I3601" s="92" t="str">
        <f>IF(Data!B3606="","",Data!B3606)</f>
        <v/>
      </c>
      <c r="J3601" s="92" t="str">
        <f>IF(Data!C3606="","",Data!C3606)</f>
        <v/>
      </c>
      <c r="K3601" s="92" t="str">
        <f>IF(Data!D3606="","",Data!D3606)</f>
        <v/>
      </c>
    </row>
    <row r="3602" spans="9:11">
      <c r="I3602" s="92" t="str">
        <f>IF(Data!B3607="","",Data!B3607)</f>
        <v/>
      </c>
      <c r="J3602" s="92" t="str">
        <f>IF(Data!C3607="","",Data!C3607)</f>
        <v/>
      </c>
      <c r="K3602" s="92" t="str">
        <f>IF(Data!D3607="","",Data!D3607)</f>
        <v/>
      </c>
    </row>
    <row r="3603" spans="9:11">
      <c r="I3603" s="92" t="str">
        <f>IF(Data!B3608="","",Data!B3608)</f>
        <v/>
      </c>
      <c r="J3603" s="92" t="str">
        <f>IF(Data!C3608="","",Data!C3608)</f>
        <v/>
      </c>
      <c r="K3603" s="92" t="str">
        <f>IF(Data!D3608="","",Data!D3608)</f>
        <v/>
      </c>
    </row>
    <row r="3604" spans="9:11">
      <c r="I3604" s="92" t="str">
        <f>IF(Data!B3609="","",Data!B3609)</f>
        <v/>
      </c>
      <c r="J3604" s="92" t="str">
        <f>IF(Data!C3609="","",Data!C3609)</f>
        <v/>
      </c>
      <c r="K3604" s="92" t="str">
        <f>IF(Data!D3609="","",Data!D3609)</f>
        <v/>
      </c>
    </row>
    <row r="3605" spans="9:11">
      <c r="I3605" s="92" t="str">
        <f>IF(Data!B3610="","",Data!B3610)</f>
        <v/>
      </c>
      <c r="J3605" s="92" t="str">
        <f>IF(Data!C3610="","",Data!C3610)</f>
        <v/>
      </c>
      <c r="K3605" s="92" t="str">
        <f>IF(Data!D3610="","",Data!D3610)</f>
        <v/>
      </c>
    </row>
    <row r="3606" spans="9:11">
      <c r="I3606" s="92" t="str">
        <f>IF(Data!B3611="","",Data!B3611)</f>
        <v/>
      </c>
      <c r="J3606" s="92" t="str">
        <f>IF(Data!C3611="","",Data!C3611)</f>
        <v/>
      </c>
      <c r="K3606" s="92" t="str">
        <f>IF(Data!D3611="","",Data!D3611)</f>
        <v/>
      </c>
    </row>
    <row r="3607" spans="9:11">
      <c r="I3607" s="92" t="str">
        <f>IF(Data!B3612="","",Data!B3612)</f>
        <v/>
      </c>
      <c r="J3607" s="92" t="str">
        <f>IF(Data!C3612="","",Data!C3612)</f>
        <v/>
      </c>
      <c r="K3607" s="92" t="str">
        <f>IF(Data!D3612="","",Data!D3612)</f>
        <v/>
      </c>
    </row>
    <row r="3608" spans="9:11">
      <c r="I3608" s="92" t="str">
        <f>IF(Data!B3613="","",Data!B3613)</f>
        <v/>
      </c>
      <c r="J3608" s="92" t="str">
        <f>IF(Data!C3613="","",Data!C3613)</f>
        <v/>
      </c>
      <c r="K3608" s="92" t="str">
        <f>IF(Data!D3613="","",Data!D3613)</f>
        <v/>
      </c>
    </row>
    <row r="3609" spans="9:11">
      <c r="I3609" s="92" t="str">
        <f>IF(Data!B3614="","",Data!B3614)</f>
        <v/>
      </c>
      <c r="J3609" s="92" t="str">
        <f>IF(Data!C3614="","",Data!C3614)</f>
        <v/>
      </c>
      <c r="K3609" s="92" t="str">
        <f>IF(Data!D3614="","",Data!D3614)</f>
        <v/>
      </c>
    </row>
    <row r="3610" spans="9:11">
      <c r="I3610" s="92" t="str">
        <f>IF(Data!B3615="","",Data!B3615)</f>
        <v/>
      </c>
      <c r="J3610" s="92" t="str">
        <f>IF(Data!C3615="","",Data!C3615)</f>
        <v/>
      </c>
      <c r="K3610" s="92" t="str">
        <f>IF(Data!D3615="","",Data!D3615)</f>
        <v/>
      </c>
    </row>
    <row r="3611" spans="9:11">
      <c r="I3611" s="92" t="str">
        <f>IF(Data!B3616="","",Data!B3616)</f>
        <v/>
      </c>
      <c r="J3611" s="92" t="str">
        <f>IF(Data!C3616="","",Data!C3616)</f>
        <v/>
      </c>
      <c r="K3611" s="92" t="str">
        <f>IF(Data!D3616="","",Data!D3616)</f>
        <v/>
      </c>
    </row>
    <row r="3612" spans="9:11">
      <c r="I3612" s="92" t="str">
        <f>IF(Data!B3617="","",Data!B3617)</f>
        <v/>
      </c>
      <c r="J3612" s="92" t="str">
        <f>IF(Data!C3617="","",Data!C3617)</f>
        <v/>
      </c>
      <c r="K3612" s="92" t="str">
        <f>IF(Data!D3617="","",Data!D3617)</f>
        <v/>
      </c>
    </row>
    <row r="3613" spans="9:11">
      <c r="I3613" s="92" t="str">
        <f>IF(Data!B3618="","",Data!B3618)</f>
        <v/>
      </c>
      <c r="J3613" s="92" t="str">
        <f>IF(Data!C3618="","",Data!C3618)</f>
        <v/>
      </c>
      <c r="K3613" s="92" t="str">
        <f>IF(Data!D3618="","",Data!D3618)</f>
        <v/>
      </c>
    </row>
    <row r="3614" spans="9:11">
      <c r="I3614" s="92" t="str">
        <f>IF(Data!B3619="","",Data!B3619)</f>
        <v/>
      </c>
      <c r="J3614" s="92" t="str">
        <f>IF(Data!C3619="","",Data!C3619)</f>
        <v/>
      </c>
      <c r="K3614" s="92" t="str">
        <f>IF(Data!D3619="","",Data!D3619)</f>
        <v/>
      </c>
    </row>
    <row r="3615" spans="9:11">
      <c r="I3615" s="92" t="str">
        <f>IF(Data!B3620="","",Data!B3620)</f>
        <v/>
      </c>
      <c r="J3615" s="92" t="str">
        <f>IF(Data!C3620="","",Data!C3620)</f>
        <v/>
      </c>
      <c r="K3615" s="92" t="str">
        <f>IF(Data!D3620="","",Data!D3620)</f>
        <v/>
      </c>
    </row>
    <row r="3616" spans="9:11">
      <c r="I3616" s="92" t="str">
        <f>IF(Data!B3621="","",Data!B3621)</f>
        <v/>
      </c>
      <c r="J3616" s="92" t="str">
        <f>IF(Data!C3621="","",Data!C3621)</f>
        <v/>
      </c>
      <c r="K3616" s="92" t="str">
        <f>IF(Data!D3621="","",Data!D3621)</f>
        <v/>
      </c>
    </row>
    <row r="3617" spans="9:11">
      <c r="I3617" s="92" t="str">
        <f>IF(Data!B3622="","",Data!B3622)</f>
        <v/>
      </c>
      <c r="J3617" s="92" t="str">
        <f>IF(Data!C3622="","",Data!C3622)</f>
        <v/>
      </c>
      <c r="K3617" s="92" t="str">
        <f>IF(Data!D3622="","",Data!D3622)</f>
        <v/>
      </c>
    </row>
    <row r="3618" spans="9:11">
      <c r="I3618" s="92" t="str">
        <f>IF(Data!B3623="","",Data!B3623)</f>
        <v/>
      </c>
      <c r="J3618" s="92" t="str">
        <f>IF(Data!C3623="","",Data!C3623)</f>
        <v/>
      </c>
      <c r="K3618" s="92" t="str">
        <f>IF(Data!D3623="","",Data!D3623)</f>
        <v/>
      </c>
    </row>
    <row r="3619" spans="9:11">
      <c r="I3619" s="92" t="str">
        <f>IF(Data!B3624="","",Data!B3624)</f>
        <v/>
      </c>
      <c r="J3619" s="92" t="str">
        <f>IF(Data!C3624="","",Data!C3624)</f>
        <v/>
      </c>
      <c r="K3619" s="92" t="str">
        <f>IF(Data!D3624="","",Data!D3624)</f>
        <v/>
      </c>
    </row>
    <row r="3620" spans="9:11">
      <c r="I3620" s="92" t="str">
        <f>IF(Data!B3625="","",Data!B3625)</f>
        <v/>
      </c>
      <c r="J3620" s="92" t="str">
        <f>IF(Data!C3625="","",Data!C3625)</f>
        <v/>
      </c>
      <c r="K3620" s="92" t="str">
        <f>IF(Data!D3625="","",Data!D3625)</f>
        <v/>
      </c>
    </row>
    <row r="3621" spans="9:11">
      <c r="I3621" s="92" t="str">
        <f>IF(Data!B3626="","",Data!B3626)</f>
        <v/>
      </c>
      <c r="J3621" s="92" t="str">
        <f>IF(Data!C3626="","",Data!C3626)</f>
        <v/>
      </c>
      <c r="K3621" s="92" t="str">
        <f>IF(Data!D3626="","",Data!D3626)</f>
        <v/>
      </c>
    </row>
    <row r="3622" spans="9:11">
      <c r="I3622" s="92" t="str">
        <f>IF(Data!B3627="","",Data!B3627)</f>
        <v/>
      </c>
      <c r="J3622" s="92" t="str">
        <f>IF(Data!C3627="","",Data!C3627)</f>
        <v/>
      </c>
      <c r="K3622" s="92" t="str">
        <f>IF(Data!D3627="","",Data!D3627)</f>
        <v/>
      </c>
    </row>
    <row r="3623" spans="9:11">
      <c r="I3623" s="92" t="str">
        <f>IF(Data!B3628="","",Data!B3628)</f>
        <v/>
      </c>
      <c r="J3623" s="92" t="str">
        <f>IF(Data!C3628="","",Data!C3628)</f>
        <v/>
      </c>
      <c r="K3623" s="92" t="str">
        <f>IF(Data!D3628="","",Data!D3628)</f>
        <v/>
      </c>
    </row>
    <row r="3624" spans="9:11">
      <c r="I3624" s="92" t="str">
        <f>IF(Data!B3629="","",Data!B3629)</f>
        <v/>
      </c>
      <c r="J3624" s="92" t="str">
        <f>IF(Data!C3629="","",Data!C3629)</f>
        <v/>
      </c>
      <c r="K3624" s="92" t="str">
        <f>IF(Data!D3629="","",Data!D3629)</f>
        <v/>
      </c>
    </row>
    <row r="3625" spans="9:11">
      <c r="I3625" s="92" t="str">
        <f>IF(Data!B3630="","",Data!B3630)</f>
        <v/>
      </c>
      <c r="J3625" s="92" t="str">
        <f>IF(Data!C3630="","",Data!C3630)</f>
        <v/>
      </c>
      <c r="K3625" s="92" t="str">
        <f>IF(Data!D3630="","",Data!D3630)</f>
        <v/>
      </c>
    </row>
    <row r="3626" spans="9:11">
      <c r="I3626" s="92" t="str">
        <f>IF(Data!B3631="","",Data!B3631)</f>
        <v/>
      </c>
      <c r="J3626" s="92" t="str">
        <f>IF(Data!C3631="","",Data!C3631)</f>
        <v/>
      </c>
      <c r="K3626" s="92" t="str">
        <f>IF(Data!D3631="","",Data!D3631)</f>
        <v/>
      </c>
    </row>
    <row r="3627" spans="9:11">
      <c r="I3627" s="92" t="str">
        <f>IF(Data!B3632="","",Data!B3632)</f>
        <v/>
      </c>
      <c r="J3627" s="92" t="str">
        <f>IF(Data!C3632="","",Data!C3632)</f>
        <v/>
      </c>
      <c r="K3627" s="92" t="str">
        <f>IF(Data!D3632="","",Data!D3632)</f>
        <v/>
      </c>
    </row>
    <row r="3628" spans="9:11">
      <c r="I3628" s="92" t="str">
        <f>IF(Data!B3633="","",Data!B3633)</f>
        <v/>
      </c>
      <c r="J3628" s="92" t="str">
        <f>IF(Data!C3633="","",Data!C3633)</f>
        <v/>
      </c>
      <c r="K3628" s="92" t="str">
        <f>IF(Data!D3633="","",Data!D3633)</f>
        <v/>
      </c>
    </row>
    <row r="3629" spans="9:11">
      <c r="I3629" s="92" t="str">
        <f>IF(Data!B3634="","",Data!B3634)</f>
        <v/>
      </c>
      <c r="J3629" s="92" t="str">
        <f>IF(Data!C3634="","",Data!C3634)</f>
        <v/>
      </c>
      <c r="K3629" s="92" t="str">
        <f>IF(Data!D3634="","",Data!D3634)</f>
        <v/>
      </c>
    </row>
    <row r="3630" spans="9:11">
      <c r="I3630" s="92" t="str">
        <f>IF(Data!B3635="","",Data!B3635)</f>
        <v/>
      </c>
      <c r="J3630" s="92" t="str">
        <f>IF(Data!C3635="","",Data!C3635)</f>
        <v/>
      </c>
      <c r="K3630" s="92" t="str">
        <f>IF(Data!D3635="","",Data!D3635)</f>
        <v/>
      </c>
    </row>
    <row r="3631" spans="9:11">
      <c r="I3631" s="92" t="str">
        <f>IF(Data!B3636="","",Data!B3636)</f>
        <v/>
      </c>
      <c r="J3631" s="92" t="str">
        <f>IF(Data!C3636="","",Data!C3636)</f>
        <v/>
      </c>
      <c r="K3631" s="92" t="str">
        <f>IF(Data!D3636="","",Data!D3636)</f>
        <v/>
      </c>
    </row>
    <row r="3632" spans="9:11">
      <c r="I3632" s="92" t="str">
        <f>IF(Data!B3637="","",Data!B3637)</f>
        <v/>
      </c>
      <c r="J3632" s="92" t="str">
        <f>IF(Data!C3637="","",Data!C3637)</f>
        <v/>
      </c>
      <c r="K3632" s="92" t="str">
        <f>IF(Data!D3637="","",Data!D3637)</f>
        <v/>
      </c>
    </row>
    <row r="3633" spans="9:11">
      <c r="I3633" s="92" t="str">
        <f>IF(Data!B3638="","",Data!B3638)</f>
        <v/>
      </c>
      <c r="J3633" s="92" t="str">
        <f>IF(Data!C3638="","",Data!C3638)</f>
        <v/>
      </c>
      <c r="K3633" s="92" t="str">
        <f>IF(Data!D3638="","",Data!D3638)</f>
        <v/>
      </c>
    </row>
    <row r="3634" spans="9:11">
      <c r="I3634" s="92" t="str">
        <f>IF(Data!B3639="","",Data!B3639)</f>
        <v/>
      </c>
      <c r="J3634" s="92" t="str">
        <f>IF(Data!C3639="","",Data!C3639)</f>
        <v/>
      </c>
      <c r="K3634" s="92" t="str">
        <f>IF(Data!D3639="","",Data!D3639)</f>
        <v/>
      </c>
    </row>
    <row r="3635" spans="9:11">
      <c r="I3635" s="92" t="str">
        <f>IF(Data!B3640="","",Data!B3640)</f>
        <v/>
      </c>
      <c r="J3635" s="92" t="str">
        <f>IF(Data!C3640="","",Data!C3640)</f>
        <v/>
      </c>
      <c r="K3635" s="92" t="str">
        <f>IF(Data!D3640="","",Data!D3640)</f>
        <v/>
      </c>
    </row>
    <row r="3636" spans="9:11">
      <c r="I3636" s="92" t="str">
        <f>IF(Data!B3641="","",Data!B3641)</f>
        <v/>
      </c>
      <c r="J3636" s="92" t="str">
        <f>IF(Data!C3641="","",Data!C3641)</f>
        <v/>
      </c>
      <c r="K3636" s="92" t="str">
        <f>IF(Data!D3641="","",Data!D3641)</f>
        <v/>
      </c>
    </row>
    <row r="3637" spans="9:11">
      <c r="I3637" s="92" t="str">
        <f>IF(Data!B3642="","",Data!B3642)</f>
        <v/>
      </c>
      <c r="J3637" s="92" t="str">
        <f>IF(Data!C3642="","",Data!C3642)</f>
        <v/>
      </c>
      <c r="K3637" s="92" t="str">
        <f>IF(Data!D3642="","",Data!D3642)</f>
        <v/>
      </c>
    </row>
    <row r="3638" spans="9:11">
      <c r="I3638" s="92" t="str">
        <f>IF(Data!B3643="","",Data!B3643)</f>
        <v/>
      </c>
      <c r="J3638" s="92" t="str">
        <f>IF(Data!C3643="","",Data!C3643)</f>
        <v/>
      </c>
      <c r="K3638" s="92" t="str">
        <f>IF(Data!D3643="","",Data!D3643)</f>
        <v/>
      </c>
    </row>
    <row r="3639" spans="9:11">
      <c r="I3639" s="92" t="str">
        <f>IF(Data!B3644="","",Data!B3644)</f>
        <v/>
      </c>
      <c r="J3639" s="92" t="str">
        <f>IF(Data!C3644="","",Data!C3644)</f>
        <v/>
      </c>
      <c r="K3639" s="92" t="str">
        <f>IF(Data!D3644="","",Data!D3644)</f>
        <v/>
      </c>
    </row>
    <row r="3640" spans="9:11">
      <c r="I3640" s="92" t="str">
        <f>IF(Data!B3645="","",Data!B3645)</f>
        <v/>
      </c>
      <c r="J3640" s="92" t="str">
        <f>IF(Data!C3645="","",Data!C3645)</f>
        <v/>
      </c>
      <c r="K3640" s="92" t="str">
        <f>IF(Data!D3645="","",Data!D3645)</f>
        <v/>
      </c>
    </row>
    <row r="3641" spans="9:11">
      <c r="I3641" s="92" t="str">
        <f>IF(Data!B3646="","",Data!B3646)</f>
        <v/>
      </c>
      <c r="J3641" s="92" t="str">
        <f>IF(Data!C3646="","",Data!C3646)</f>
        <v/>
      </c>
      <c r="K3641" s="92" t="str">
        <f>IF(Data!D3646="","",Data!D3646)</f>
        <v/>
      </c>
    </row>
    <row r="3642" spans="9:11">
      <c r="I3642" s="92" t="str">
        <f>IF(Data!B3647="","",Data!B3647)</f>
        <v/>
      </c>
      <c r="J3642" s="92" t="str">
        <f>IF(Data!C3647="","",Data!C3647)</f>
        <v/>
      </c>
      <c r="K3642" s="92" t="str">
        <f>IF(Data!D3647="","",Data!D3647)</f>
        <v/>
      </c>
    </row>
    <row r="3643" spans="9:11">
      <c r="I3643" s="92" t="str">
        <f>IF(Data!B3648="","",Data!B3648)</f>
        <v/>
      </c>
      <c r="J3643" s="92" t="str">
        <f>IF(Data!C3648="","",Data!C3648)</f>
        <v/>
      </c>
      <c r="K3643" s="92" t="str">
        <f>IF(Data!D3648="","",Data!D3648)</f>
        <v/>
      </c>
    </row>
    <row r="3644" spans="9:11">
      <c r="I3644" s="92" t="str">
        <f>IF(Data!B3649="","",Data!B3649)</f>
        <v/>
      </c>
      <c r="J3644" s="92" t="str">
        <f>IF(Data!C3649="","",Data!C3649)</f>
        <v/>
      </c>
      <c r="K3644" s="92" t="str">
        <f>IF(Data!D3649="","",Data!D3649)</f>
        <v/>
      </c>
    </row>
    <row r="3645" spans="9:11">
      <c r="I3645" s="92" t="str">
        <f>IF(Data!B3650="","",Data!B3650)</f>
        <v/>
      </c>
      <c r="J3645" s="92" t="str">
        <f>IF(Data!C3650="","",Data!C3650)</f>
        <v/>
      </c>
      <c r="K3645" s="92" t="str">
        <f>IF(Data!D3650="","",Data!D3650)</f>
        <v/>
      </c>
    </row>
    <row r="3646" spans="9:11">
      <c r="I3646" s="92" t="str">
        <f>IF(Data!B3651="","",Data!B3651)</f>
        <v/>
      </c>
      <c r="J3646" s="92" t="str">
        <f>IF(Data!C3651="","",Data!C3651)</f>
        <v/>
      </c>
      <c r="K3646" s="92" t="str">
        <f>IF(Data!D3651="","",Data!D3651)</f>
        <v/>
      </c>
    </row>
    <row r="3647" spans="9:11">
      <c r="I3647" s="92" t="str">
        <f>IF(Data!B3652="","",Data!B3652)</f>
        <v/>
      </c>
      <c r="J3647" s="92" t="str">
        <f>IF(Data!C3652="","",Data!C3652)</f>
        <v/>
      </c>
      <c r="K3647" s="92" t="str">
        <f>IF(Data!D3652="","",Data!D3652)</f>
        <v/>
      </c>
    </row>
    <row r="3648" spans="9:11">
      <c r="I3648" s="92" t="str">
        <f>IF(Data!B3653="","",Data!B3653)</f>
        <v/>
      </c>
      <c r="J3648" s="92" t="str">
        <f>IF(Data!C3653="","",Data!C3653)</f>
        <v/>
      </c>
      <c r="K3648" s="92" t="str">
        <f>IF(Data!D3653="","",Data!D3653)</f>
        <v/>
      </c>
    </row>
    <row r="3649" spans="9:11">
      <c r="I3649" s="92" t="str">
        <f>IF(Data!B3654="","",Data!B3654)</f>
        <v/>
      </c>
      <c r="J3649" s="92" t="str">
        <f>IF(Data!C3654="","",Data!C3654)</f>
        <v/>
      </c>
      <c r="K3649" s="92" t="str">
        <f>IF(Data!D3654="","",Data!D3654)</f>
        <v/>
      </c>
    </row>
    <row r="3650" spans="9:11">
      <c r="I3650" s="92" t="str">
        <f>IF(Data!B3655="","",Data!B3655)</f>
        <v/>
      </c>
      <c r="J3650" s="92" t="str">
        <f>IF(Data!C3655="","",Data!C3655)</f>
        <v/>
      </c>
      <c r="K3650" s="92" t="str">
        <f>IF(Data!D3655="","",Data!D3655)</f>
        <v/>
      </c>
    </row>
    <row r="3651" spans="9:11">
      <c r="I3651" s="92" t="str">
        <f>IF(Data!B3656="","",Data!B3656)</f>
        <v/>
      </c>
      <c r="J3651" s="92" t="str">
        <f>IF(Data!C3656="","",Data!C3656)</f>
        <v/>
      </c>
      <c r="K3651" s="92" t="str">
        <f>IF(Data!D3656="","",Data!D3656)</f>
        <v/>
      </c>
    </row>
    <row r="3652" spans="9:11">
      <c r="I3652" s="92" t="str">
        <f>IF(Data!B3657="","",Data!B3657)</f>
        <v/>
      </c>
      <c r="J3652" s="92" t="str">
        <f>IF(Data!C3657="","",Data!C3657)</f>
        <v/>
      </c>
      <c r="K3652" s="92" t="str">
        <f>IF(Data!D3657="","",Data!D3657)</f>
        <v/>
      </c>
    </row>
    <row r="3653" spans="9:11">
      <c r="I3653" s="92" t="str">
        <f>IF(Data!B3658="","",Data!B3658)</f>
        <v/>
      </c>
      <c r="J3653" s="92" t="str">
        <f>IF(Data!C3658="","",Data!C3658)</f>
        <v/>
      </c>
      <c r="K3653" s="92" t="str">
        <f>IF(Data!D3658="","",Data!D3658)</f>
        <v/>
      </c>
    </row>
    <row r="3654" spans="9:11">
      <c r="I3654" s="92" t="str">
        <f>IF(Data!B3659="","",Data!B3659)</f>
        <v/>
      </c>
      <c r="J3654" s="92" t="str">
        <f>IF(Data!C3659="","",Data!C3659)</f>
        <v/>
      </c>
      <c r="K3654" s="92" t="str">
        <f>IF(Data!D3659="","",Data!D3659)</f>
        <v/>
      </c>
    </row>
    <row r="3655" spans="9:11">
      <c r="I3655" s="92" t="str">
        <f>IF(Data!B3660="","",Data!B3660)</f>
        <v/>
      </c>
      <c r="J3655" s="92" t="str">
        <f>IF(Data!C3660="","",Data!C3660)</f>
        <v/>
      </c>
      <c r="K3655" s="92" t="str">
        <f>IF(Data!D3660="","",Data!D3660)</f>
        <v/>
      </c>
    </row>
    <row r="3656" spans="9:11">
      <c r="I3656" s="92" t="str">
        <f>IF(Data!B3661="","",Data!B3661)</f>
        <v/>
      </c>
      <c r="J3656" s="92" t="str">
        <f>IF(Data!C3661="","",Data!C3661)</f>
        <v/>
      </c>
      <c r="K3656" s="92" t="str">
        <f>IF(Data!D3661="","",Data!D3661)</f>
        <v/>
      </c>
    </row>
    <row r="3657" spans="9:11">
      <c r="I3657" s="92" t="str">
        <f>IF(Data!B3662="","",Data!B3662)</f>
        <v/>
      </c>
      <c r="J3657" s="92" t="str">
        <f>IF(Data!C3662="","",Data!C3662)</f>
        <v/>
      </c>
      <c r="K3657" s="92" t="str">
        <f>IF(Data!D3662="","",Data!D3662)</f>
        <v/>
      </c>
    </row>
    <row r="3658" spans="9:11">
      <c r="I3658" s="92" t="str">
        <f>IF(Data!B3663="","",Data!B3663)</f>
        <v/>
      </c>
      <c r="J3658" s="92" t="str">
        <f>IF(Data!C3663="","",Data!C3663)</f>
        <v/>
      </c>
      <c r="K3658" s="92" t="str">
        <f>IF(Data!D3663="","",Data!D3663)</f>
        <v/>
      </c>
    </row>
    <row r="3659" spans="9:11">
      <c r="I3659" s="92" t="str">
        <f>IF(Data!B3664="","",Data!B3664)</f>
        <v/>
      </c>
      <c r="J3659" s="92" t="str">
        <f>IF(Data!C3664="","",Data!C3664)</f>
        <v/>
      </c>
      <c r="K3659" s="92" t="str">
        <f>IF(Data!D3664="","",Data!D3664)</f>
        <v/>
      </c>
    </row>
    <row r="3660" spans="9:11">
      <c r="I3660" s="92" t="str">
        <f>IF(Data!B3665="","",Data!B3665)</f>
        <v/>
      </c>
      <c r="J3660" s="92" t="str">
        <f>IF(Data!C3665="","",Data!C3665)</f>
        <v/>
      </c>
      <c r="K3660" s="92" t="str">
        <f>IF(Data!D3665="","",Data!D3665)</f>
        <v/>
      </c>
    </row>
    <row r="3661" spans="9:11">
      <c r="I3661" s="92" t="str">
        <f>IF(Data!B3666="","",Data!B3666)</f>
        <v/>
      </c>
      <c r="J3661" s="92" t="str">
        <f>IF(Data!C3666="","",Data!C3666)</f>
        <v/>
      </c>
      <c r="K3661" s="92" t="str">
        <f>IF(Data!D3666="","",Data!D3666)</f>
        <v/>
      </c>
    </row>
    <row r="3662" spans="9:11">
      <c r="I3662" s="92" t="str">
        <f>IF(Data!B3667="","",Data!B3667)</f>
        <v/>
      </c>
      <c r="J3662" s="92" t="str">
        <f>IF(Data!C3667="","",Data!C3667)</f>
        <v/>
      </c>
      <c r="K3662" s="92" t="str">
        <f>IF(Data!D3667="","",Data!D3667)</f>
        <v/>
      </c>
    </row>
    <row r="3663" spans="9:11">
      <c r="I3663" s="92" t="str">
        <f>IF(Data!B3668="","",Data!B3668)</f>
        <v/>
      </c>
      <c r="J3663" s="92" t="str">
        <f>IF(Data!C3668="","",Data!C3668)</f>
        <v/>
      </c>
      <c r="K3663" s="92" t="str">
        <f>IF(Data!D3668="","",Data!D3668)</f>
        <v/>
      </c>
    </row>
    <row r="3664" spans="9:11">
      <c r="I3664" s="92" t="str">
        <f>IF(Data!B3669="","",Data!B3669)</f>
        <v/>
      </c>
      <c r="J3664" s="92" t="str">
        <f>IF(Data!C3669="","",Data!C3669)</f>
        <v/>
      </c>
      <c r="K3664" s="92" t="str">
        <f>IF(Data!D3669="","",Data!D3669)</f>
        <v/>
      </c>
    </row>
    <row r="3665" spans="9:11">
      <c r="I3665" s="92" t="str">
        <f>IF(Data!B3670="","",Data!B3670)</f>
        <v/>
      </c>
      <c r="J3665" s="92" t="str">
        <f>IF(Data!C3670="","",Data!C3670)</f>
        <v/>
      </c>
      <c r="K3665" s="92" t="str">
        <f>IF(Data!D3670="","",Data!D3670)</f>
        <v/>
      </c>
    </row>
    <row r="3666" spans="9:11">
      <c r="I3666" s="92" t="str">
        <f>IF(Data!B3671="","",Data!B3671)</f>
        <v/>
      </c>
      <c r="J3666" s="92" t="str">
        <f>IF(Data!C3671="","",Data!C3671)</f>
        <v/>
      </c>
      <c r="K3666" s="92" t="str">
        <f>IF(Data!D3671="","",Data!D3671)</f>
        <v/>
      </c>
    </row>
    <row r="3667" spans="9:11">
      <c r="I3667" s="92" t="str">
        <f>IF(Data!B3672="","",Data!B3672)</f>
        <v/>
      </c>
      <c r="J3667" s="92" t="str">
        <f>IF(Data!C3672="","",Data!C3672)</f>
        <v/>
      </c>
      <c r="K3667" s="92" t="str">
        <f>IF(Data!D3672="","",Data!D3672)</f>
        <v/>
      </c>
    </row>
    <row r="3668" spans="9:11">
      <c r="I3668" s="92" t="str">
        <f>IF(Data!B3673="","",Data!B3673)</f>
        <v/>
      </c>
      <c r="J3668" s="92" t="str">
        <f>IF(Data!C3673="","",Data!C3673)</f>
        <v/>
      </c>
      <c r="K3668" s="92" t="str">
        <f>IF(Data!D3673="","",Data!D3673)</f>
        <v/>
      </c>
    </row>
    <row r="3669" spans="9:11">
      <c r="I3669" s="92" t="str">
        <f>IF(Data!B3674="","",Data!B3674)</f>
        <v/>
      </c>
      <c r="J3669" s="92" t="str">
        <f>IF(Data!C3674="","",Data!C3674)</f>
        <v/>
      </c>
      <c r="K3669" s="92" t="str">
        <f>IF(Data!D3674="","",Data!D3674)</f>
        <v/>
      </c>
    </row>
    <row r="3670" spans="9:11">
      <c r="I3670" s="92" t="str">
        <f>IF(Data!B3675="","",Data!B3675)</f>
        <v/>
      </c>
      <c r="J3670" s="92" t="str">
        <f>IF(Data!C3675="","",Data!C3675)</f>
        <v/>
      </c>
      <c r="K3670" s="92" t="str">
        <f>IF(Data!D3675="","",Data!D3675)</f>
        <v/>
      </c>
    </row>
    <row r="3671" spans="9:11">
      <c r="I3671" s="92" t="str">
        <f>IF(Data!B3676="","",Data!B3676)</f>
        <v/>
      </c>
      <c r="J3671" s="92" t="str">
        <f>IF(Data!C3676="","",Data!C3676)</f>
        <v/>
      </c>
      <c r="K3671" s="92" t="str">
        <f>IF(Data!D3676="","",Data!D3676)</f>
        <v/>
      </c>
    </row>
    <row r="3672" spans="9:11">
      <c r="I3672" s="92" t="str">
        <f>IF(Data!B3677="","",Data!B3677)</f>
        <v/>
      </c>
      <c r="J3672" s="92" t="str">
        <f>IF(Data!C3677="","",Data!C3677)</f>
        <v/>
      </c>
      <c r="K3672" s="92" t="str">
        <f>IF(Data!D3677="","",Data!D3677)</f>
        <v/>
      </c>
    </row>
    <row r="3673" spans="9:11">
      <c r="I3673" s="92" t="str">
        <f>IF(Data!B3678="","",Data!B3678)</f>
        <v/>
      </c>
      <c r="J3673" s="92" t="str">
        <f>IF(Data!C3678="","",Data!C3678)</f>
        <v/>
      </c>
      <c r="K3673" s="92" t="str">
        <f>IF(Data!D3678="","",Data!D3678)</f>
        <v/>
      </c>
    </row>
    <row r="3674" spans="9:11">
      <c r="I3674" s="92" t="str">
        <f>IF(Data!B3679="","",Data!B3679)</f>
        <v/>
      </c>
      <c r="J3674" s="92" t="str">
        <f>IF(Data!C3679="","",Data!C3679)</f>
        <v/>
      </c>
      <c r="K3674" s="92" t="str">
        <f>IF(Data!D3679="","",Data!D3679)</f>
        <v/>
      </c>
    </row>
    <row r="3675" spans="9:11">
      <c r="I3675" s="92" t="str">
        <f>IF(Data!B3680="","",Data!B3680)</f>
        <v/>
      </c>
      <c r="J3675" s="92" t="str">
        <f>IF(Data!C3680="","",Data!C3680)</f>
        <v/>
      </c>
      <c r="K3675" s="92" t="str">
        <f>IF(Data!D3680="","",Data!D3680)</f>
        <v/>
      </c>
    </row>
    <row r="3676" spans="9:11">
      <c r="I3676" s="92" t="str">
        <f>IF(Data!B3681="","",Data!B3681)</f>
        <v/>
      </c>
      <c r="J3676" s="92" t="str">
        <f>IF(Data!C3681="","",Data!C3681)</f>
        <v/>
      </c>
      <c r="K3676" s="92" t="str">
        <f>IF(Data!D3681="","",Data!D3681)</f>
        <v/>
      </c>
    </row>
    <row r="3677" spans="9:11">
      <c r="I3677" s="92" t="str">
        <f>IF(Data!B3682="","",Data!B3682)</f>
        <v/>
      </c>
      <c r="J3677" s="92" t="str">
        <f>IF(Data!C3682="","",Data!C3682)</f>
        <v/>
      </c>
      <c r="K3677" s="92" t="str">
        <f>IF(Data!D3682="","",Data!D3682)</f>
        <v/>
      </c>
    </row>
    <row r="3678" spans="9:11">
      <c r="I3678" s="92" t="str">
        <f>IF(Data!B3683="","",Data!B3683)</f>
        <v/>
      </c>
      <c r="J3678" s="92" t="str">
        <f>IF(Data!C3683="","",Data!C3683)</f>
        <v/>
      </c>
      <c r="K3678" s="92" t="str">
        <f>IF(Data!D3683="","",Data!D3683)</f>
        <v/>
      </c>
    </row>
    <row r="3679" spans="9:11">
      <c r="I3679" s="92" t="str">
        <f>IF(Data!B3684="","",Data!B3684)</f>
        <v/>
      </c>
      <c r="J3679" s="92" t="str">
        <f>IF(Data!C3684="","",Data!C3684)</f>
        <v/>
      </c>
      <c r="K3679" s="92" t="str">
        <f>IF(Data!D3684="","",Data!D3684)</f>
        <v/>
      </c>
    </row>
    <row r="3680" spans="9:11">
      <c r="I3680" s="92" t="str">
        <f>IF(Data!B3685="","",Data!B3685)</f>
        <v/>
      </c>
      <c r="J3680" s="92" t="str">
        <f>IF(Data!C3685="","",Data!C3685)</f>
        <v/>
      </c>
      <c r="K3680" s="92" t="str">
        <f>IF(Data!D3685="","",Data!D3685)</f>
        <v/>
      </c>
    </row>
    <row r="3681" spans="9:11">
      <c r="I3681" s="92" t="str">
        <f>IF(Data!B3686="","",Data!B3686)</f>
        <v/>
      </c>
      <c r="J3681" s="92" t="str">
        <f>IF(Data!C3686="","",Data!C3686)</f>
        <v/>
      </c>
      <c r="K3681" s="92" t="str">
        <f>IF(Data!D3686="","",Data!D3686)</f>
        <v/>
      </c>
    </row>
    <row r="3682" spans="9:11">
      <c r="I3682" s="92" t="str">
        <f>IF(Data!B3687="","",Data!B3687)</f>
        <v/>
      </c>
      <c r="J3682" s="92" t="str">
        <f>IF(Data!C3687="","",Data!C3687)</f>
        <v/>
      </c>
      <c r="K3682" s="92" t="str">
        <f>IF(Data!D3687="","",Data!D3687)</f>
        <v/>
      </c>
    </row>
    <row r="3683" spans="9:11">
      <c r="I3683" s="92" t="str">
        <f>IF(Data!B3688="","",Data!B3688)</f>
        <v/>
      </c>
      <c r="J3683" s="92" t="str">
        <f>IF(Data!C3688="","",Data!C3688)</f>
        <v/>
      </c>
      <c r="K3683" s="92" t="str">
        <f>IF(Data!D3688="","",Data!D3688)</f>
        <v/>
      </c>
    </row>
    <row r="3684" spans="9:11">
      <c r="I3684" s="92" t="str">
        <f>IF(Data!B3689="","",Data!B3689)</f>
        <v/>
      </c>
      <c r="J3684" s="92" t="str">
        <f>IF(Data!C3689="","",Data!C3689)</f>
        <v/>
      </c>
      <c r="K3684" s="92" t="str">
        <f>IF(Data!D3689="","",Data!D3689)</f>
        <v/>
      </c>
    </row>
    <row r="3685" spans="9:11">
      <c r="I3685" s="92" t="str">
        <f>IF(Data!B3690="","",Data!B3690)</f>
        <v/>
      </c>
      <c r="J3685" s="92" t="str">
        <f>IF(Data!C3690="","",Data!C3690)</f>
        <v/>
      </c>
      <c r="K3685" s="92" t="str">
        <f>IF(Data!D3690="","",Data!D3690)</f>
        <v/>
      </c>
    </row>
    <row r="3686" spans="9:11">
      <c r="I3686" s="92" t="str">
        <f>IF(Data!B3691="","",Data!B3691)</f>
        <v/>
      </c>
      <c r="J3686" s="92" t="str">
        <f>IF(Data!C3691="","",Data!C3691)</f>
        <v/>
      </c>
      <c r="K3686" s="92" t="str">
        <f>IF(Data!D3691="","",Data!D3691)</f>
        <v/>
      </c>
    </row>
    <row r="3687" spans="9:11">
      <c r="I3687" s="92" t="str">
        <f>IF(Data!B3692="","",Data!B3692)</f>
        <v/>
      </c>
      <c r="J3687" s="92" t="str">
        <f>IF(Data!C3692="","",Data!C3692)</f>
        <v/>
      </c>
      <c r="K3687" s="92" t="str">
        <f>IF(Data!D3692="","",Data!D3692)</f>
        <v/>
      </c>
    </row>
    <row r="3688" spans="9:11">
      <c r="I3688" s="92" t="str">
        <f>IF(Data!B3693="","",Data!B3693)</f>
        <v/>
      </c>
      <c r="J3688" s="92" t="str">
        <f>IF(Data!C3693="","",Data!C3693)</f>
        <v/>
      </c>
      <c r="K3688" s="92" t="str">
        <f>IF(Data!D3693="","",Data!D3693)</f>
        <v/>
      </c>
    </row>
    <row r="3689" spans="9:11">
      <c r="I3689" s="92" t="str">
        <f>IF(Data!B3694="","",Data!B3694)</f>
        <v/>
      </c>
      <c r="J3689" s="92" t="str">
        <f>IF(Data!C3694="","",Data!C3694)</f>
        <v/>
      </c>
      <c r="K3689" s="92" t="str">
        <f>IF(Data!D3694="","",Data!D3694)</f>
        <v/>
      </c>
    </row>
    <row r="3690" spans="9:11">
      <c r="I3690" s="92" t="str">
        <f>IF(Data!B3695="","",Data!B3695)</f>
        <v/>
      </c>
      <c r="J3690" s="92" t="str">
        <f>IF(Data!C3695="","",Data!C3695)</f>
        <v/>
      </c>
      <c r="K3690" s="92" t="str">
        <f>IF(Data!D3695="","",Data!D3695)</f>
        <v/>
      </c>
    </row>
    <row r="3691" spans="9:11">
      <c r="I3691" s="92" t="str">
        <f>IF(Data!B3696="","",Data!B3696)</f>
        <v/>
      </c>
      <c r="J3691" s="92" t="str">
        <f>IF(Data!C3696="","",Data!C3696)</f>
        <v/>
      </c>
      <c r="K3691" s="92" t="str">
        <f>IF(Data!D3696="","",Data!D3696)</f>
        <v/>
      </c>
    </row>
    <row r="3692" spans="9:11">
      <c r="I3692" s="92" t="str">
        <f>IF(Data!B3697="","",Data!B3697)</f>
        <v/>
      </c>
      <c r="J3692" s="92" t="str">
        <f>IF(Data!C3697="","",Data!C3697)</f>
        <v/>
      </c>
      <c r="K3692" s="92" t="str">
        <f>IF(Data!D3697="","",Data!D3697)</f>
        <v/>
      </c>
    </row>
    <row r="3693" spans="9:11">
      <c r="I3693" s="92" t="str">
        <f>IF(Data!B3698="","",Data!B3698)</f>
        <v/>
      </c>
      <c r="J3693" s="92" t="str">
        <f>IF(Data!C3698="","",Data!C3698)</f>
        <v/>
      </c>
      <c r="K3693" s="92" t="str">
        <f>IF(Data!D3698="","",Data!D3698)</f>
        <v/>
      </c>
    </row>
    <row r="3694" spans="9:11">
      <c r="I3694" s="92" t="str">
        <f>IF(Data!B3699="","",Data!B3699)</f>
        <v/>
      </c>
      <c r="J3694" s="92" t="str">
        <f>IF(Data!C3699="","",Data!C3699)</f>
        <v/>
      </c>
      <c r="K3694" s="92" t="str">
        <f>IF(Data!D3699="","",Data!D3699)</f>
        <v/>
      </c>
    </row>
    <row r="3695" spans="9:11">
      <c r="I3695" s="92" t="str">
        <f>IF(Data!B3700="","",Data!B3700)</f>
        <v/>
      </c>
      <c r="J3695" s="92" t="str">
        <f>IF(Data!C3700="","",Data!C3700)</f>
        <v/>
      </c>
      <c r="K3695" s="92" t="str">
        <f>IF(Data!D3700="","",Data!D3700)</f>
        <v/>
      </c>
    </row>
    <row r="3696" spans="9:11">
      <c r="I3696" s="92" t="str">
        <f>IF(Data!B3701="","",Data!B3701)</f>
        <v/>
      </c>
      <c r="J3696" s="92" t="str">
        <f>IF(Data!C3701="","",Data!C3701)</f>
        <v/>
      </c>
      <c r="K3696" s="92" t="str">
        <f>IF(Data!D3701="","",Data!D3701)</f>
        <v/>
      </c>
    </row>
    <row r="3697" spans="9:11">
      <c r="I3697" s="92" t="str">
        <f>IF(Data!B3702="","",Data!B3702)</f>
        <v/>
      </c>
      <c r="J3697" s="92" t="str">
        <f>IF(Data!C3702="","",Data!C3702)</f>
        <v/>
      </c>
      <c r="K3697" s="92" t="str">
        <f>IF(Data!D3702="","",Data!D3702)</f>
        <v/>
      </c>
    </row>
    <row r="3698" spans="9:11">
      <c r="I3698" s="92" t="str">
        <f>IF(Data!B3703="","",Data!B3703)</f>
        <v/>
      </c>
      <c r="J3698" s="92" t="str">
        <f>IF(Data!C3703="","",Data!C3703)</f>
        <v/>
      </c>
      <c r="K3698" s="92" t="str">
        <f>IF(Data!D3703="","",Data!D3703)</f>
        <v/>
      </c>
    </row>
    <row r="3699" spans="9:11">
      <c r="I3699" s="92" t="str">
        <f>IF(Data!B3704="","",Data!B3704)</f>
        <v/>
      </c>
      <c r="J3699" s="92" t="str">
        <f>IF(Data!C3704="","",Data!C3704)</f>
        <v/>
      </c>
      <c r="K3699" s="92" t="str">
        <f>IF(Data!D3704="","",Data!D3704)</f>
        <v/>
      </c>
    </row>
    <row r="3700" spans="9:11">
      <c r="I3700" s="92" t="str">
        <f>IF(Data!B3705="","",Data!B3705)</f>
        <v/>
      </c>
      <c r="J3700" s="92" t="str">
        <f>IF(Data!C3705="","",Data!C3705)</f>
        <v/>
      </c>
      <c r="K3700" s="92" t="str">
        <f>IF(Data!D3705="","",Data!D3705)</f>
        <v/>
      </c>
    </row>
    <row r="3701" spans="9:11">
      <c r="I3701" s="92" t="str">
        <f>IF(Data!B3706="","",Data!B3706)</f>
        <v/>
      </c>
      <c r="J3701" s="92" t="str">
        <f>IF(Data!C3706="","",Data!C3706)</f>
        <v/>
      </c>
      <c r="K3701" s="92" t="str">
        <f>IF(Data!D3706="","",Data!D3706)</f>
        <v/>
      </c>
    </row>
    <row r="3702" spans="9:11">
      <c r="I3702" s="92" t="str">
        <f>IF(Data!B3707="","",Data!B3707)</f>
        <v/>
      </c>
      <c r="J3702" s="92" t="str">
        <f>IF(Data!C3707="","",Data!C3707)</f>
        <v/>
      </c>
      <c r="K3702" s="92" t="str">
        <f>IF(Data!D3707="","",Data!D3707)</f>
        <v/>
      </c>
    </row>
    <row r="3703" spans="9:11">
      <c r="I3703" s="92" t="str">
        <f>IF(Data!B3708="","",Data!B3708)</f>
        <v/>
      </c>
      <c r="J3703" s="92" t="str">
        <f>IF(Data!C3708="","",Data!C3708)</f>
        <v/>
      </c>
      <c r="K3703" s="92" t="str">
        <f>IF(Data!D3708="","",Data!D3708)</f>
        <v/>
      </c>
    </row>
    <row r="3704" spans="9:11">
      <c r="I3704" s="92" t="str">
        <f>IF(Data!B3709="","",Data!B3709)</f>
        <v/>
      </c>
      <c r="J3704" s="92" t="str">
        <f>IF(Data!C3709="","",Data!C3709)</f>
        <v/>
      </c>
      <c r="K3704" s="92" t="str">
        <f>IF(Data!D3709="","",Data!D3709)</f>
        <v/>
      </c>
    </row>
    <row r="3705" spans="9:11">
      <c r="I3705" s="92" t="str">
        <f>IF(Data!B3710="","",Data!B3710)</f>
        <v/>
      </c>
      <c r="J3705" s="92" t="str">
        <f>IF(Data!C3710="","",Data!C3710)</f>
        <v/>
      </c>
      <c r="K3705" s="92" t="str">
        <f>IF(Data!D3710="","",Data!D3710)</f>
        <v/>
      </c>
    </row>
    <row r="3706" spans="9:11">
      <c r="I3706" s="92" t="str">
        <f>IF(Data!B3711="","",Data!B3711)</f>
        <v/>
      </c>
      <c r="J3706" s="92" t="str">
        <f>IF(Data!C3711="","",Data!C3711)</f>
        <v/>
      </c>
      <c r="K3706" s="92" t="str">
        <f>IF(Data!D3711="","",Data!D3711)</f>
        <v/>
      </c>
    </row>
    <row r="3707" spans="9:11">
      <c r="I3707" s="92" t="str">
        <f>IF(Data!B3712="","",Data!B3712)</f>
        <v/>
      </c>
      <c r="J3707" s="92" t="str">
        <f>IF(Data!C3712="","",Data!C3712)</f>
        <v/>
      </c>
      <c r="K3707" s="92" t="str">
        <f>IF(Data!D3712="","",Data!D3712)</f>
        <v/>
      </c>
    </row>
    <row r="3708" spans="9:11">
      <c r="I3708" s="92" t="str">
        <f>IF(Data!B3713="","",Data!B3713)</f>
        <v/>
      </c>
      <c r="J3708" s="92" t="str">
        <f>IF(Data!C3713="","",Data!C3713)</f>
        <v/>
      </c>
      <c r="K3708" s="92" t="str">
        <f>IF(Data!D3713="","",Data!D3713)</f>
        <v/>
      </c>
    </row>
    <row r="3709" spans="9:11">
      <c r="I3709" s="92" t="str">
        <f>IF(Data!B3714="","",Data!B3714)</f>
        <v/>
      </c>
      <c r="J3709" s="92" t="str">
        <f>IF(Data!C3714="","",Data!C3714)</f>
        <v/>
      </c>
      <c r="K3709" s="92" t="str">
        <f>IF(Data!D3714="","",Data!D3714)</f>
        <v/>
      </c>
    </row>
    <row r="3710" spans="9:11">
      <c r="I3710" s="92" t="str">
        <f>IF(Data!B3715="","",Data!B3715)</f>
        <v/>
      </c>
      <c r="J3710" s="92" t="str">
        <f>IF(Data!C3715="","",Data!C3715)</f>
        <v/>
      </c>
      <c r="K3710" s="92" t="str">
        <f>IF(Data!D3715="","",Data!D3715)</f>
        <v/>
      </c>
    </row>
    <row r="3711" spans="9:11">
      <c r="I3711" s="92" t="str">
        <f>IF(Data!B3716="","",Data!B3716)</f>
        <v/>
      </c>
      <c r="J3711" s="92" t="str">
        <f>IF(Data!C3716="","",Data!C3716)</f>
        <v/>
      </c>
      <c r="K3711" s="92" t="str">
        <f>IF(Data!D3716="","",Data!D3716)</f>
        <v/>
      </c>
    </row>
    <row r="3712" spans="9:11">
      <c r="I3712" s="92" t="str">
        <f>IF(Data!B3717="","",Data!B3717)</f>
        <v/>
      </c>
      <c r="J3712" s="92" t="str">
        <f>IF(Data!C3717="","",Data!C3717)</f>
        <v/>
      </c>
      <c r="K3712" s="92" t="str">
        <f>IF(Data!D3717="","",Data!D3717)</f>
        <v/>
      </c>
    </row>
    <row r="3713" spans="9:11">
      <c r="I3713" s="92" t="str">
        <f>IF(Data!B3718="","",Data!B3718)</f>
        <v/>
      </c>
      <c r="J3713" s="92" t="str">
        <f>IF(Data!C3718="","",Data!C3718)</f>
        <v/>
      </c>
      <c r="K3713" s="92" t="str">
        <f>IF(Data!D3718="","",Data!D3718)</f>
        <v/>
      </c>
    </row>
    <row r="3714" spans="9:11">
      <c r="I3714" s="92" t="str">
        <f>IF(Data!B3719="","",Data!B3719)</f>
        <v/>
      </c>
      <c r="J3714" s="92" t="str">
        <f>IF(Data!C3719="","",Data!C3719)</f>
        <v/>
      </c>
      <c r="K3714" s="92" t="str">
        <f>IF(Data!D3719="","",Data!D3719)</f>
        <v/>
      </c>
    </row>
    <row r="3715" spans="9:11">
      <c r="I3715" s="92" t="str">
        <f>IF(Data!B3720="","",Data!B3720)</f>
        <v/>
      </c>
      <c r="J3715" s="92" t="str">
        <f>IF(Data!C3720="","",Data!C3720)</f>
        <v/>
      </c>
      <c r="K3715" s="92" t="str">
        <f>IF(Data!D3720="","",Data!D3720)</f>
        <v/>
      </c>
    </row>
    <row r="3716" spans="9:11">
      <c r="I3716" s="92" t="str">
        <f>IF(Data!B3721="","",Data!B3721)</f>
        <v/>
      </c>
      <c r="J3716" s="92" t="str">
        <f>IF(Data!C3721="","",Data!C3721)</f>
        <v/>
      </c>
      <c r="K3716" s="92" t="str">
        <f>IF(Data!D3721="","",Data!D3721)</f>
        <v/>
      </c>
    </row>
    <row r="3717" spans="9:11">
      <c r="I3717" s="92" t="str">
        <f>IF(Data!B3722="","",Data!B3722)</f>
        <v/>
      </c>
      <c r="J3717" s="92" t="str">
        <f>IF(Data!C3722="","",Data!C3722)</f>
        <v/>
      </c>
      <c r="K3717" s="92" t="str">
        <f>IF(Data!D3722="","",Data!D3722)</f>
        <v/>
      </c>
    </row>
    <row r="3718" spans="9:11">
      <c r="I3718" s="92" t="str">
        <f>IF(Data!B3723="","",Data!B3723)</f>
        <v/>
      </c>
      <c r="J3718" s="92" t="str">
        <f>IF(Data!C3723="","",Data!C3723)</f>
        <v/>
      </c>
      <c r="K3718" s="92" t="str">
        <f>IF(Data!D3723="","",Data!D3723)</f>
        <v/>
      </c>
    </row>
    <row r="3719" spans="9:11">
      <c r="I3719" s="92" t="str">
        <f>IF(Data!B3724="","",Data!B3724)</f>
        <v/>
      </c>
      <c r="J3719" s="92" t="str">
        <f>IF(Data!C3724="","",Data!C3724)</f>
        <v/>
      </c>
      <c r="K3719" s="92" t="str">
        <f>IF(Data!D3724="","",Data!D3724)</f>
        <v/>
      </c>
    </row>
    <row r="3720" spans="9:11">
      <c r="I3720" s="92" t="str">
        <f>IF(Data!B3725="","",Data!B3725)</f>
        <v/>
      </c>
      <c r="J3720" s="92" t="str">
        <f>IF(Data!C3725="","",Data!C3725)</f>
        <v/>
      </c>
      <c r="K3720" s="92" t="str">
        <f>IF(Data!D3725="","",Data!D3725)</f>
        <v/>
      </c>
    </row>
    <row r="3721" spans="9:11">
      <c r="I3721" s="92" t="str">
        <f>IF(Data!B3726="","",Data!B3726)</f>
        <v/>
      </c>
      <c r="J3721" s="92" t="str">
        <f>IF(Data!C3726="","",Data!C3726)</f>
        <v/>
      </c>
      <c r="K3721" s="92" t="str">
        <f>IF(Data!D3726="","",Data!D3726)</f>
        <v/>
      </c>
    </row>
    <row r="3722" spans="9:11">
      <c r="I3722" s="92" t="str">
        <f>IF(Data!B3727="","",Data!B3727)</f>
        <v/>
      </c>
      <c r="J3722" s="92" t="str">
        <f>IF(Data!C3727="","",Data!C3727)</f>
        <v/>
      </c>
      <c r="K3722" s="92" t="str">
        <f>IF(Data!D3727="","",Data!D3727)</f>
        <v/>
      </c>
    </row>
    <row r="3723" spans="9:11">
      <c r="I3723" s="92" t="str">
        <f>IF(Data!B3728="","",Data!B3728)</f>
        <v/>
      </c>
      <c r="J3723" s="92" t="str">
        <f>IF(Data!C3728="","",Data!C3728)</f>
        <v/>
      </c>
      <c r="K3723" s="92" t="str">
        <f>IF(Data!D3728="","",Data!D3728)</f>
        <v/>
      </c>
    </row>
    <row r="3724" spans="9:11">
      <c r="I3724" s="92" t="str">
        <f>IF(Data!B3729="","",Data!B3729)</f>
        <v/>
      </c>
      <c r="J3724" s="92" t="str">
        <f>IF(Data!C3729="","",Data!C3729)</f>
        <v/>
      </c>
      <c r="K3724" s="92" t="str">
        <f>IF(Data!D3729="","",Data!D3729)</f>
        <v/>
      </c>
    </row>
    <row r="3725" spans="9:11">
      <c r="I3725" s="92" t="str">
        <f>IF(Data!B3730="","",Data!B3730)</f>
        <v/>
      </c>
      <c r="J3725" s="92" t="str">
        <f>IF(Data!C3730="","",Data!C3730)</f>
        <v/>
      </c>
      <c r="K3725" s="92" t="str">
        <f>IF(Data!D3730="","",Data!D3730)</f>
        <v/>
      </c>
    </row>
    <row r="3726" spans="9:11">
      <c r="I3726" s="92" t="str">
        <f>IF(Data!B3731="","",Data!B3731)</f>
        <v/>
      </c>
      <c r="J3726" s="92" t="str">
        <f>IF(Data!C3731="","",Data!C3731)</f>
        <v/>
      </c>
      <c r="K3726" s="92" t="str">
        <f>IF(Data!D3731="","",Data!D3731)</f>
        <v/>
      </c>
    </row>
    <row r="3727" spans="9:11">
      <c r="I3727" s="92" t="str">
        <f>IF(Data!B3732="","",Data!B3732)</f>
        <v/>
      </c>
      <c r="J3727" s="92" t="str">
        <f>IF(Data!C3732="","",Data!C3732)</f>
        <v/>
      </c>
      <c r="K3727" s="92" t="str">
        <f>IF(Data!D3732="","",Data!D3732)</f>
        <v/>
      </c>
    </row>
    <row r="3728" spans="9:11">
      <c r="I3728" s="92" t="str">
        <f>IF(Data!B3733="","",Data!B3733)</f>
        <v/>
      </c>
      <c r="J3728" s="92" t="str">
        <f>IF(Data!C3733="","",Data!C3733)</f>
        <v/>
      </c>
      <c r="K3728" s="92" t="str">
        <f>IF(Data!D3733="","",Data!D3733)</f>
        <v/>
      </c>
    </row>
    <row r="3729" spans="9:11">
      <c r="I3729" s="92" t="str">
        <f>IF(Data!B3734="","",Data!B3734)</f>
        <v/>
      </c>
      <c r="J3729" s="92" t="str">
        <f>IF(Data!C3734="","",Data!C3734)</f>
        <v/>
      </c>
      <c r="K3729" s="92" t="str">
        <f>IF(Data!D3734="","",Data!D3734)</f>
        <v/>
      </c>
    </row>
    <row r="3730" spans="9:11">
      <c r="I3730" s="92" t="str">
        <f>IF(Data!B3735="","",Data!B3735)</f>
        <v/>
      </c>
      <c r="J3730" s="92" t="str">
        <f>IF(Data!C3735="","",Data!C3735)</f>
        <v/>
      </c>
      <c r="K3730" s="92" t="str">
        <f>IF(Data!D3735="","",Data!D3735)</f>
        <v/>
      </c>
    </row>
    <row r="3731" spans="9:11">
      <c r="I3731" s="92" t="str">
        <f>IF(Data!B3736="","",Data!B3736)</f>
        <v/>
      </c>
      <c r="J3731" s="92" t="str">
        <f>IF(Data!C3736="","",Data!C3736)</f>
        <v/>
      </c>
      <c r="K3731" s="92" t="str">
        <f>IF(Data!D3736="","",Data!D3736)</f>
        <v/>
      </c>
    </row>
    <row r="3732" spans="9:11">
      <c r="I3732" s="92" t="str">
        <f>IF(Data!B3737="","",Data!B3737)</f>
        <v/>
      </c>
      <c r="J3732" s="92" t="str">
        <f>IF(Data!C3737="","",Data!C3737)</f>
        <v/>
      </c>
      <c r="K3732" s="92" t="str">
        <f>IF(Data!D3737="","",Data!D3737)</f>
        <v/>
      </c>
    </row>
    <row r="3733" spans="9:11">
      <c r="I3733" s="92" t="str">
        <f>IF(Data!B3738="","",Data!B3738)</f>
        <v/>
      </c>
      <c r="J3733" s="92" t="str">
        <f>IF(Data!C3738="","",Data!C3738)</f>
        <v/>
      </c>
      <c r="K3733" s="92" t="str">
        <f>IF(Data!D3738="","",Data!D3738)</f>
        <v/>
      </c>
    </row>
    <row r="3734" spans="9:11">
      <c r="I3734" s="92" t="str">
        <f>IF(Data!B3739="","",Data!B3739)</f>
        <v/>
      </c>
      <c r="J3734" s="92" t="str">
        <f>IF(Data!C3739="","",Data!C3739)</f>
        <v/>
      </c>
      <c r="K3734" s="92" t="str">
        <f>IF(Data!D3739="","",Data!D3739)</f>
        <v/>
      </c>
    </row>
    <row r="3735" spans="9:11">
      <c r="I3735" s="92" t="str">
        <f>IF(Data!B3740="","",Data!B3740)</f>
        <v/>
      </c>
      <c r="J3735" s="92" t="str">
        <f>IF(Data!C3740="","",Data!C3740)</f>
        <v/>
      </c>
      <c r="K3735" s="92" t="str">
        <f>IF(Data!D3740="","",Data!D3740)</f>
        <v/>
      </c>
    </row>
    <row r="3736" spans="9:11">
      <c r="I3736" s="92" t="str">
        <f>IF(Data!B3741="","",Data!B3741)</f>
        <v/>
      </c>
      <c r="J3736" s="92" t="str">
        <f>IF(Data!C3741="","",Data!C3741)</f>
        <v/>
      </c>
      <c r="K3736" s="92" t="str">
        <f>IF(Data!D3741="","",Data!D3741)</f>
        <v/>
      </c>
    </row>
    <row r="3737" spans="9:11">
      <c r="I3737" s="92" t="str">
        <f>IF(Data!B3742="","",Data!B3742)</f>
        <v/>
      </c>
      <c r="J3737" s="92" t="str">
        <f>IF(Data!C3742="","",Data!C3742)</f>
        <v/>
      </c>
      <c r="K3737" s="92" t="str">
        <f>IF(Data!D3742="","",Data!D3742)</f>
        <v/>
      </c>
    </row>
    <row r="3738" spans="9:11">
      <c r="I3738" s="92" t="str">
        <f>IF(Data!B3743="","",Data!B3743)</f>
        <v/>
      </c>
      <c r="J3738" s="92" t="str">
        <f>IF(Data!C3743="","",Data!C3743)</f>
        <v/>
      </c>
      <c r="K3738" s="92" t="str">
        <f>IF(Data!D3743="","",Data!D3743)</f>
        <v/>
      </c>
    </row>
    <row r="3739" spans="9:11">
      <c r="I3739" s="92" t="str">
        <f>IF(Data!B3744="","",Data!B3744)</f>
        <v/>
      </c>
      <c r="J3739" s="92" t="str">
        <f>IF(Data!C3744="","",Data!C3744)</f>
        <v/>
      </c>
      <c r="K3739" s="92" t="str">
        <f>IF(Data!D3744="","",Data!D3744)</f>
        <v/>
      </c>
    </row>
    <row r="3740" spans="9:11">
      <c r="I3740" s="92" t="str">
        <f>IF(Data!B3745="","",Data!B3745)</f>
        <v/>
      </c>
      <c r="J3740" s="92" t="str">
        <f>IF(Data!C3745="","",Data!C3745)</f>
        <v/>
      </c>
      <c r="K3740" s="92" t="str">
        <f>IF(Data!D3745="","",Data!D3745)</f>
        <v/>
      </c>
    </row>
    <row r="3741" spans="9:11">
      <c r="I3741" s="92" t="str">
        <f>IF(Data!B3746="","",Data!B3746)</f>
        <v/>
      </c>
      <c r="J3741" s="92" t="str">
        <f>IF(Data!C3746="","",Data!C3746)</f>
        <v/>
      </c>
      <c r="K3741" s="92" t="str">
        <f>IF(Data!D3746="","",Data!D3746)</f>
        <v/>
      </c>
    </row>
    <row r="3742" spans="9:11">
      <c r="I3742" s="92" t="str">
        <f>IF(Data!B3747="","",Data!B3747)</f>
        <v/>
      </c>
      <c r="J3742" s="92" t="str">
        <f>IF(Data!C3747="","",Data!C3747)</f>
        <v/>
      </c>
      <c r="K3742" s="92" t="str">
        <f>IF(Data!D3747="","",Data!D3747)</f>
        <v/>
      </c>
    </row>
    <row r="3743" spans="9:11">
      <c r="I3743" s="92" t="str">
        <f>IF(Data!B3748="","",Data!B3748)</f>
        <v/>
      </c>
      <c r="J3743" s="92" t="str">
        <f>IF(Data!C3748="","",Data!C3748)</f>
        <v/>
      </c>
      <c r="K3743" s="92" t="str">
        <f>IF(Data!D3748="","",Data!D3748)</f>
        <v/>
      </c>
    </row>
    <row r="3744" spans="9:11">
      <c r="I3744" s="92" t="str">
        <f>IF(Data!B3749="","",Data!B3749)</f>
        <v/>
      </c>
      <c r="J3744" s="92" t="str">
        <f>IF(Data!C3749="","",Data!C3749)</f>
        <v/>
      </c>
      <c r="K3744" s="92" t="str">
        <f>IF(Data!D3749="","",Data!D3749)</f>
        <v/>
      </c>
    </row>
    <row r="3745" spans="9:11">
      <c r="I3745" s="92" t="str">
        <f>IF(Data!B3750="","",Data!B3750)</f>
        <v/>
      </c>
      <c r="J3745" s="92" t="str">
        <f>IF(Data!C3750="","",Data!C3750)</f>
        <v/>
      </c>
      <c r="K3745" s="92" t="str">
        <f>IF(Data!D3750="","",Data!D3750)</f>
        <v/>
      </c>
    </row>
    <row r="3746" spans="9:11">
      <c r="I3746" s="92" t="str">
        <f>IF(Data!B3751="","",Data!B3751)</f>
        <v/>
      </c>
      <c r="J3746" s="92" t="str">
        <f>IF(Data!C3751="","",Data!C3751)</f>
        <v/>
      </c>
      <c r="K3746" s="92" t="str">
        <f>IF(Data!D3751="","",Data!D3751)</f>
        <v/>
      </c>
    </row>
    <row r="3747" spans="9:11">
      <c r="I3747" s="92" t="str">
        <f>IF(Data!B3752="","",Data!B3752)</f>
        <v/>
      </c>
      <c r="J3747" s="92" t="str">
        <f>IF(Data!C3752="","",Data!C3752)</f>
        <v/>
      </c>
      <c r="K3747" s="92" t="str">
        <f>IF(Data!D3752="","",Data!D3752)</f>
        <v/>
      </c>
    </row>
    <row r="3748" spans="9:11">
      <c r="I3748" s="92" t="str">
        <f>IF(Data!B3753="","",Data!B3753)</f>
        <v/>
      </c>
      <c r="J3748" s="92" t="str">
        <f>IF(Data!C3753="","",Data!C3753)</f>
        <v/>
      </c>
      <c r="K3748" s="92" t="str">
        <f>IF(Data!D3753="","",Data!D3753)</f>
        <v/>
      </c>
    </row>
    <row r="3749" spans="9:11">
      <c r="I3749" s="92" t="str">
        <f>IF(Data!B3754="","",Data!B3754)</f>
        <v/>
      </c>
      <c r="J3749" s="92" t="str">
        <f>IF(Data!C3754="","",Data!C3754)</f>
        <v/>
      </c>
      <c r="K3749" s="92" t="str">
        <f>IF(Data!D3754="","",Data!D3754)</f>
        <v/>
      </c>
    </row>
    <row r="3750" spans="9:11">
      <c r="I3750" s="92" t="str">
        <f>IF(Data!B3755="","",Data!B3755)</f>
        <v/>
      </c>
      <c r="J3750" s="92" t="str">
        <f>IF(Data!C3755="","",Data!C3755)</f>
        <v/>
      </c>
      <c r="K3750" s="92" t="str">
        <f>IF(Data!D3755="","",Data!D3755)</f>
        <v/>
      </c>
    </row>
    <row r="3751" spans="9:11">
      <c r="I3751" s="92" t="str">
        <f>IF(Data!B3756="","",Data!B3756)</f>
        <v/>
      </c>
      <c r="J3751" s="92" t="str">
        <f>IF(Data!C3756="","",Data!C3756)</f>
        <v/>
      </c>
      <c r="K3751" s="92" t="str">
        <f>IF(Data!D3756="","",Data!D3756)</f>
        <v/>
      </c>
    </row>
    <row r="3752" spans="9:11">
      <c r="I3752" s="92" t="str">
        <f>IF(Data!B3757="","",Data!B3757)</f>
        <v/>
      </c>
      <c r="J3752" s="92" t="str">
        <f>IF(Data!C3757="","",Data!C3757)</f>
        <v/>
      </c>
      <c r="K3752" s="92" t="str">
        <f>IF(Data!D3757="","",Data!D3757)</f>
        <v/>
      </c>
    </row>
    <row r="3753" spans="9:11">
      <c r="I3753" s="92" t="str">
        <f>IF(Data!B3758="","",Data!B3758)</f>
        <v/>
      </c>
      <c r="J3753" s="92" t="str">
        <f>IF(Data!C3758="","",Data!C3758)</f>
        <v/>
      </c>
      <c r="K3753" s="92" t="str">
        <f>IF(Data!D3758="","",Data!D3758)</f>
        <v/>
      </c>
    </row>
    <row r="3754" spans="9:11">
      <c r="I3754" s="92" t="str">
        <f>IF(Data!B3759="","",Data!B3759)</f>
        <v/>
      </c>
      <c r="J3754" s="92" t="str">
        <f>IF(Data!C3759="","",Data!C3759)</f>
        <v/>
      </c>
      <c r="K3754" s="92" t="str">
        <f>IF(Data!D3759="","",Data!D3759)</f>
        <v/>
      </c>
    </row>
    <row r="3755" spans="9:11">
      <c r="I3755" s="92" t="str">
        <f>IF(Data!B3760="","",Data!B3760)</f>
        <v/>
      </c>
      <c r="J3755" s="92" t="str">
        <f>IF(Data!C3760="","",Data!C3760)</f>
        <v/>
      </c>
      <c r="K3755" s="92" t="str">
        <f>IF(Data!D3760="","",Data!D3760)</f>
        <v/>
      </c>
    </row>
    <row r="3756" spans="9:11">
      <c r="I3756" s="92" t="str">
        <f>IF(Data!B3761="","",Data!B3761)</f>
        <v/>
      </c>
      <c r="J3756" s="92" t="str">
        <f>IF(Data!C3761="","",Data!C3761)</f>
        <v/>
      </c>
      <c r="K3756" s="92" t="str">
        <f>IF(Data!D3761="","",Data!D3761)</f>
        <v/>
      </c>
    </row>
    <row r="3757" spans="9:11">
      <c r="I3757" s="92" t="str">
        <f>IF(Data!B3762="","",Data!B3762)</f>
        <v/>
      </c>
      <c r="J3757" s="92" t="str">
        <f>IF(Data!C3762="","",Data!C3762)</f>
        <v/>
      </c>
      <c r="K3757" s="92" t="str">
        <f>IF(Data!D3762="","",Data!D3762)</f>
        <v/>
      </c>
    </row>
    <row r="3758" spans="9:11">
      <c r="I3758" s="92" t="str">
        <f>IF(Data!B3763="","",Data!B3763)</f>
        <v/>
      </c>
      <c r="J3758" s="92" t="str">
        <f>IF(Data!C3763="","",Data!C3763)</f>
        <v/>
      </c>
      <c r="K3758" s="92" t="str">
        <f>IF(Data!D3763="","",Data!D3763)</f>
        <v/>
      </c>
    </row>
    <row r="3759" spans="9:11">
      <c r="I3759" s="92" t="str">
        <f>IF(Data!B3764="","",Data!B3764)</f>
        <v/>
      </c>
      <c r="J3759" s="92" t="str">
        <f>IF(Data!C3764="","",Data!C3764)</f>
        <v/>
      </c>
      <c r="K3759" s="92" t="str">
        <f>IF(Data!D3764="","",Data!D3764)</f>
        <v/>
      </c>
    </row>
    <row r="3760" spans="9:11">
      <c r="I3760" s="92" t="str">
        <f>IF(Data!B3765="","",Data!B3765)</f>
        <v/>
      </c>
      <c r="J3760" s="92" t="str">
        <f>IF(Data!C3765="","",Data!C3765)</f>
        <v/>
      </c>
      <c r="K3760" s="92" t="str">
        <f>IF(Data!D3765="","",Data!D3765)</f>
        <v/>
      </c>
    </row>
    <row r="3761" spans="9:11">
      <c r="I3761" s="92" t="str">
        <f>IF(Data!B3766="","",Data!B3766)</f>
        <v/>
      </c>
      <c r="J3761" s="92" t="str">
        <f>IF(Data!C3766="","",Data!C3766)</f>
        <v/>
      </c>
      <c r="K3761" s="92" t="str">
        <f>IF(Data!D3766="","",Data!D3766)</f>
        <v/>
      </c>
    </row>
    <row r="3762" spans="9:11">
      <c r="I3762" s="92" t="str">
        <f>IF(Data!B3767="","",Data!B3767)</f>
        <v/>
      </c>
      <c r="J3762" s="92" t="str">
        <f>IF(Data!C3767="","",Data!C3767)</f>
        <v/>
      </c>
      <c r="K3762" s="92" t="str">
        <f>IF(Data!D3767="","",Data!D3767)</f>
        <v/>
      </c>
    </row>
    <row r="3763" spans="9:11">
      <c r="I3763" s="92" t="str">
        <f>IF(Data!B3768="","",Data!B3768)</f>
        <v/>
      </c>
      <c r="J3763" s="92" t="str">
        <f>IF(Data!C3768="","",Data!C3768)</f>
        <v/>
      </c>
      <c r="K3763" s="92" t="str">
        <f>IF(Data!D3768="","",Data!D3768)</f>
        <v/>
      </c>
    </row>
    <row r="3764" spans="9:11">
      <c r="I3764" s="92" t="str">
        <f>IF(Data!B3769="","",Data!B3769)</f>
        <v/>
      </c>
      <c r="J3764" s="92" t="str">
        <f>IF(Data!C3769="","",Data!C3769)</f>
        <v/>
      </c>
      <c r="K3764" s="92" t="str">
        <f>IF(Data!D3769="","",Data!D3769)</f>
        <v/>
      </c>
    </row>
    <row r="3765" spans="9:11">
      <c r="I3765" s="92" t="str">
        <f>IF(Data!B3770="","",Data!B3770)</f>
        <v/>
      </c>
      <c r="J3765" s="92" t="str">
        <f>IF(Data!C3770="","",Data!C3770)</f>
        <v/>
      </c>
      <c r="K3765" s="92" t="str">
        <f>IF(Data!D3770="","",Data!D3770)</f>
        <v/>
      </c>
    </row>
    <row r="3766" spans="9:11">
      <c r="I3766" s="92" t="str">
        <f>IF(Data!B3771="","",Data!B3771)</f>
        <v/>
      </c>
      <c r="J3766" s="92" t="str">
        <f>IF(Data!C3771="","",Data!C3771)</f>
        <v/>
      </c>
      <c r="K3766" s="92" t="str">
        <f>IF(Data!D3771="","",Data!D3771)</f>
        <v/>
      </c>
    </row>
    <row r="3767" spans="9:11">
      <c r="I3767" s="92" t="str">
        <f>IF(Data!B3772="","",Data!B3772)</f>
        <v/>
      </c>
      <c r="J3767" s="92" t="str">
        <f>IF(Data!C3772="","",Data!C3772)</f>
        <v/>
      </c>
      <c r="K3767" s="92" t="str">
        <f>IF(Data!D3772="","",Data!D3772)</f>
        <v/>
      </c>
    </row>
    <row r="3768" spans="9:11">
      <c r="I3768" s="92" t="str">
        <f>IF(Data!B3773="","",Data!B3773)</f>
        <v/>
      </c>
      <c r="J3768" s="92" t="str">
        <f>IF(Data!C3773="","",Data!C3773)</f>
        <v/>
      </c>
      <c r="K3768" s="92" t="str">
        <f>IF(Data!D3773="","",Data!D3773)</f>
        <v/>
      </c>
    </row>
    <row r="3769" spans="9:11">
      <c r="I3769" s="92" t="str">
        <f>IF(Data!B3774="","",Data!B3774)</f>
        <v/>
      </c>
      <c r="J3769" s="92" t="str">
        <f>IF(Data!C3774="","",Data!C3774)</f>
        <v/>
      </c>
      <c r="K3769" s="92" t="str">
        <f>IF(Data!D3774="","",Data!D3774)</f>
        <v/>
      </c>
    </row>
    <row r="3770" spans="9:11">
      <c r="I3770" s="92" t="str">
        <f>IF(Data!B3775="","",Data!B3775)</f>
        <v/>
      </c>
      <c r="J3770" s="92" t="str">
        <f>IF(Data!C3775="","",Data!C3775)</f>
        <v/>
      </c>
      <c r="K3770" s="92" t="str">
        <f>IF(Data!D3775="","",Data!D3775)</f>
        <v/>
      </c>
    </row>
    <row r="3771" spans="9:11">
      <c r="I3771" s="92" t="str">
        <f>IF(Data!B3776="","",Data!B3776)</f>
        <v/>
      </c>
      <c r="J3771" s="92" t="str">
        <f>IF(Data!C3776="","",Data!C3776)</f>
        <v/>
      </c>
      <c r="K3771" s="92" t="str">
        <f>IF(Data!D3776="","",Data!D3776)</f>
        <v/>
      </c>
    </row>
    <row r="3772" spans="9:11">
      <c r="I3772" s="92" t="str">
        <f>IF(Data!B3777="","",Data!B3777)</f>
        <v/>
      </c>
      <c r="J3772" s="92" t="str">
        <f>IF(Data!C3777="","",Data!C3777)</f>
        <v/>
      </c>
      <c r="K3772" s="92" t="str">
        <f>IF(Data!D3777="","",Data!D3777)</f>
        <v/>
      </c>
    </row>
    <row r="3773" spans="9:11">
      <c r="I3773" s="92" t="str">
        <f>IF(Data!B3778="","",Data!B3778)</f>
        <v/>
      </c>
      <c r="J3773" s="92" t="str">
        <f>IF(Data!C3778="","",Data!C3778)</f>
        <v/>
      </c>
      <c r="K3773" s="92" t="str">
        <f>IF(Data!D3778="","",Data!D3778)</f>
        <v/>
      </c>
    </row>
    <row r="3774" spans="9:11">
      <c r="I3774" s="92" t="str">
        <f>IF(Data!B3779="","",Data!B3779)</f>
        <v/>
      </c>
      <c r="J3774" s="92" t="str">
        <f>IF(Data!C3779="","",Data!C3779)</f>
        <v/>
      </c>
      <c r="K3774" s="92" t="str">
        <f>IF(Data!D3779="","",Data!D3779)</f>
        <v/>
      </c>
    </row>
    <row r="3775" spans="9:11">
      <c r="I3775" s="92" t="str">
        <f>IF(Data!B3780="","",Data!B3780)</f>
        <v/>
      </c>
      <c r="J3775" s="92" t="str">
        <f>IF(Data!C3780="","",Data!C3780)</f>
        <v/>
      </c>
      <c r="K3775" s="92" t="str">
        <f>IF(Data!D3780="","",Data!D3780)</f>
        <v/>
      </c>
    </row>
    <row r="3776" spans="9:11">
      <c r="I3776" s="92" t="str">
        <f>IF(Data!B3781="","",Data!B3781)</f>
        <v/>
      </c>
      <c r="J3776" s="92" t="str">
        <f>IF(Data!C3781="","",Data!C3781)</f>
        <v/>
      </c>
      <c r="K3776" s="92" t="str">
        <f>IF(Data!D3781="","",Data!D3781)</f>
        <v/>
      </c>
    </row>
    <row r="3777" spans="9:11">
      <c r="I3777" s="92" t="str">
        <f>IF(Data!B3782="","",Data!B3782)</f>
        <v/>
      </c>
      <c r="J3777" s="92" t="str">
        <f>IF(Data!C3782="","",Data!C3782)</f>
        <v/>
      </c>
      <c r="K3777" s="92" t="str">
        <f>IF(Data!D3782="","",Data!D3782)</f>
        <v/>
      </c>
    </row>
    <row r="3778" spans="9:11">
      <c r="I3778" s="92" t="str">
        <f>IF(Data!B3783="","",Data!B3783)</f>
        <v/>
      </c>
      <c r="J3778" s="92" t="str">
        <f>IF(Data!C3783="","",Data!C3783)</f>
        <v/>
      </c>
      <c r="K3778" s="92" t="str">
        <f>IF(Data!D3783="","",Data!D3783)</f>
        <v/>
      </c>
    </row>
    <row r="3779" spans="9:11">
      <c r="I3779" s="92" t="str">
        <f>IF(Data!B3784="","",Data!B3784)</f>
        <v/>
      </c>
      <c r="J3779" s="92" t="str">
        <f>IF(Data!C3784="","",Data!C3784)</f>
        <v/>
      </c>
      <c r="K3779" s="92" t="str">
        <f>IF(Data!D3784="","",Data!D3784)</f>
        <v/>
      </c>
    </row>
    <row r="3780" spans="9:11">
      <c r="I3780" s="92" t="str">
        <f>IF(Data!B3785="","",Data!B3785)</f>
        <v/>
      </c>
      <c r="J3780" s="92" t="str">
        <f>IF(Data!C3785="","",Data!C3785)</f>
        <v/>
      </c>
      <c r="K3780" s="92" t="str">
        <f>IF(Data!D3785="","",Data!D3785)</f>
        <v/>
      </c>
    </row>
    <row r="3781" spans="9:11">
      <c r="I3781" s="92" t="str">
        <f>IF(Data!B3786="","",Data!B3786)</f>
        <v/>
      </c>
      <c r="J3781" s="92" t="str">
        <f>IF(Data!C3786="","",Data!C3786)</f>
        <v/>
      </c>
      <c r="K3781" s="92" t="str">
        <f>IF(Data!D3786="","",Data!D3786)</f>
        <v/>
      </c>
    </row>
    <row r="3782" spans="9:11">
      <c r="I3782" s="92" t="str">
        <f>IF(Data!B3787="","",Data!B3787)</f>
        <v/>
      </c>
      <c r="J3782" s="92" t="str">
        <f>IF(Data!C3787="","",Data!C3787)</f>
        <v/>
      </c>
      <c r="K3782" s="92" t="str">
        <f>IF(Data!D3787="","",Data!D3787)</f>
        <v/>
      </c>
    </row>
    <row r="3783" spans="9:11">
      <c r="I3783" s="92" t="str">
        <f>IF(Data!B3788="","",Data!B3788)</f>
        <v/>
      </c>
      <c r="J3783" s="92" t="str">
        <f>IF(Data!C3788="","",Data!C3788)</f>
        <v/>
      </c>
      <c r="K3783" s="92" t="str">
        <f>IF(Data!D3788="","",Data!D3788)</f>
        <v/>
      </c>
    </row>
    <row r="3784" spans="9:11">
      <c r="I3784" s="92" t="str">
        <f>IF(Data!B3789="","",Data!B3789)</f>
        <v/>
      </c>
      <c r="J3784" s="92" t="str">
        <f>IF(Data!C3789="","",Data!C3789)</f>
        <v/>
      </c>
      <c r="K3784" s="92" t="str">
        <f>IF(Data!D3789="","",Data!D3789)</f>
        <v/>
      </c>
    </row>
    <row r="3785" spans="9:11">
      <c r="I3785" s="92" t="str">
        <f>IF(Data!B3790="","",Data!B3790)</f>
        <v/>
      </c>
      <c r="J3785" s="92" t="str">
        <f>IF(Data!C3790="","",Data!C3790)</f>
        <v/>
      </c>
      <c r="K3785" s="92" t="str">
        <f>IF(Data!D3790="","",Data!D3790)</f>
        <v/>
      </c>
    </row>
    <row r="3786" spans="9:11">
      <c r="I3786" s="92" t="str">
        <f>IF(Data!B3791="","",Data!B3791)</f>
        <v/>
      </c>
      <c r="J3786" s="92" t="str">
        <f>IF(Data!C3791="","",Data!C3791)</f>
        <v/>
      </c>
      <c r="K3786" s="92" t="str">
        <f>IF(Data!D3791="","",Data!D3791)</f>
        <v/>
      </c>
    </row>
    <row r="3787" spans="9:11">
      <c r="I3787" s="92" t="str">
        <f>IF(Data!B3792="","",Data!B3792)</f>
        <v/>
      </c>
      <c r="J3787" s="92" t="str">
        <f>IF(Data!C3792="","",Data!C3792)</f>
        <v/>
      </c>
      <c r="K3787" s="92" t="str">
        <f>IF(Data!D3792="","",Data!D3792)</f>
        <v/>
      </c>
    </row>
    <row r="3788" spans="9:11">
      <c r="I3788" s="92" t="str">
        <f>IF(Data!B3793="","",Data!B3793)</f>
        <v/>
      </c>
      <c r="J3788" s="92" t="str">
        <f>IF(Data!C3793="","",Data!C3793)</f>
        <v/>
      </c>
      <c r="K3788" s="92" t="str">
        <f>IF(Data!D3793="","",Data!D3793)</f>
        <v/>
      </c>
    </row>
    <row r="3789" spans="9:11">
      <c r="I3789" s="92" t="str">
        <f>IF(Data!B3794="","",Data!B3794)</f>
        <v/>
      </c>
      <c r="J3789" s="92" t="str">
        <f>IF(Data!C3794="","",Data!C3794)</f>
        <v/>
      </c>
      <c r="K3789" s="92" t="str">
        <f>IF(Data!D3794="","",Data!D3794)</f>
        <v/>
      </c>
    </row>
    <row r="3790" spans="9:11">
      <c r="I3790" s="92" t="str">
        <f>IF(Data!B3795="","",Data!B3795)</f>
        <v/>
      </c>
      <c r="J3790" s="92" t="str">
        <f>IF(Data!C3795="","",Data!C3795)</f>
        <v/>
      </c>
      <c r="K3790" s="92" t="str">
        <f>IF(Data!D3795="","",Data!D3795)</f>
        <v/>
      </c>
    </row>
    <row r="3791" spans="9:11">
      <c r="I3791" s="92" t="str">
        <f>IF(Data!B3796="","",Data!B3796)</f>
        <v/>
      </c>
      <c r="J3791" s="92" t="str">
        <f>IF(Data!C3796="","",Data!C3796)</f>
        <v/>
      </c>
      <c r="K3791" s="92" t="str">
        <f>IF(Data!D3796="","",Data!D3796)</f>
        <v/>
      </c>
    </row>
    <row r="3792" spans="9:11">
      <c r="I3792" s="92" t="str">
        <f>IF(Data!B3797="","",Data!B3797)</f>
        <v/>
      </c>
      <c r="J3792" s="92" t="str">
        <f>IF(Data!C3797="","",Data!C3797)</f>
        <v/>
      </c>
      <c r="K3792" s="92" t="str">
        <f>IF(Data!D3797="","",Data!D3797)</f>
        <v/>
      </c>
    </row>
    <row r="3793" spans="9:11">
      <c r="I3793" s="92" t="str">
        <f>IF(Data!B3798="","",Data!B3798)</f>
        <v/>
      </c>
      <c r="J3793" s="92" t="str">
        <f>IF(Data!C3798="","",Data!C3798)</f>
        <v/>
      </c>
      <c r="K3793" s="92" t="str">
        <f>IF(Data!D3798="","",Data!D3798)</f>
        <v/>
      </c>
    </row>
    <row r="3794" spans="9:11">
      <c r="I3794" s="92" t="str">
        <f>IF(Data!B3799="","",Data!B3799)</f>
        <v/>
      </c>
      <c r="J3794" s="92" t="str">
        <f>IF(Data!C3799="","",Data!C3799)</f>
        <v/>
      </c>
      <c r="K3794" s="92" t="str">
        <f>IF(Data!D3799="","",Data!D3799)</f>
        <v/>
      </c>
    </row>
    <row r="3795" spans="9:11">
      <c r="I3795" s="92" t="str">
        <f>IF(Data!B3800="","",Data!B3800)</f>
        <v/>
      </c>
      <c r="J3795" s="92" t="str">
        <f>IF(Data!C3800="","",Data!C3800)</f>
        <v/>
      </c>
      <c r="K3795" s="92" t="str">
        <f>IF(Data!D3800="","",Data!D3800)</f>
        <v/>
      </c>
    </row>
    <row r="3796" spans="9:11">
      <c r="I3796" s="92" t="str">
        <f>IF(Data!B3801="","",Data!B3801)</f>
        <v/>
      </c>
      <c r="J3796" s="92" t="str">
        <f>IF(Data!C3801="","",Data!C3801)</f>
        <v/>
      </c>
      <c r="K3796" s="92" t="str">
        <f>IF(Data!D3801="","",Data!D3801)</f>
        <v/>
      </c>
    </row>
    <row r="3797" spans="9:11">
      <c r="I3797" s="92" t="str">
        <f>IF(Data!B3802="","",Data!B3802)</f>
        <v/>
      </c>
      <c r="J3797" s="92" t="str">
        <f>IF(Data!C3802="","",Data!C3802)</f>
        <v/>
      </c>
      <c r="K3797" s="92" t="str">
        <f>IF(Data!D3802="","",Data!D3802)</f>
        <v/>
      </c>
    </row>
    <row r="3798" spans="9:11">
      <c r="I3798" s="92" t="str">
        <f>IF(Data!B3803="","",Data!B3803)</f>
        <v/>
      </c>
      <c r="J3798" s="92" t="str">
        <f>IF(Data!C3803="","",Data!C3803)</f>
        <v/>
      </c>
      <c r="K3798" s="92" t="str">
        <f>IF(Data!D3803="","",Data!D3803)</f>
        <v/>
      </c>
    </row>
    <row r="3799" spans="9:11">
      <c r="I3799" s="92" t="str">
        <f>IF(Data!B3804="","",Data!B3804)</f>
        <v/>
      </c>
      <c r="J3799" s="92" t="str">
        <f>IF(Data!C3804="","",Data!C3804)</f>
        <v/>
      </c>
      <c r="K3799" s="92" t="str">
        <f>IF(Data!D3804="","",Data!D3804)</f>
        <v/>
      </c>
    </row>
    <row r="3800" spans="9:11">
      <c r="I3800" s="92" t="str">
        <f>IF(Data!B3805="","",Data!B3805)</f>
        <v/>
      </c>
      <c r="J3800" s="92" t="str">
        <f>IF(Data!C3805="","",Data!C3805)</f>
        <v/>
      </c>
      <c r="K3800" s="92" t="str">
        <f>IF(Data!D3805="","",Data!D3805)</f>
        <v/>
      </c>
    </row>
    <row r="3801" spans="9:11">
      <c r="I3801" s="92" t="str">
        <f>IF(Data!B3806="","",Data!B3806)</f>
        <v/>
      </c>
      <c r="J3801" s="92" t="str">
        <f>IF(Data!C3806="","",Data!C3806)</f>
        <v/>
      </c>
      <c r="K3801" s="92" t="str">
        <f>IF(Data!D3806="","",Data!D3806)</f>
        <v/>
      </c>
    </row>
    <row r="3802" spans="9:11">
      <c r="I3802" s="92" t="str">
        <f>IF(Data!B3807="","",Data!B3807)</f>
        <v/>
      </c>
      <c r="J3802" s="92" t="str">
        <f>IF(Data!C3807="","",Data!C3807)</f>
        <v/>
      </c>
      <c r="K3802" s="92" t="str">
        <f>IF(Data!D3807="","",Data!D3807)</f>
        <v/>
      </c>
    </row>
    <row r="3803" spans="9:11">
      <c r="I3803" s="92" t="str">
        <f>IF(Data!B3808="","",Data!B3808)</f>
        <v/>
      </c>
      <c r="J3803" s="92" t="str">
        <f>IF(Data!C3808="","",Data!C3808)</f>
        <v/>
      </c>
      <c r="K3803" s="92" t="str">
        <f>IF(Data!D3808="","",Data!D3808)</f>
        <v/>
      </c>
    </row>
    <row r="3804" spans="9:11">
      <c r="I3804" s="92" t="str">
        <f>IF(Data!B3809="","",Data!B3809)</f>
        <v/>
      </c>
      <c r="J3804" s="92" t="str">
        <f>IF(Data!C3809="","",Data!C3809)</f>
        <v/>
      </c>
      <c r="K3804" s="92" t="str">
        <f>IF(Data!D3809="","",Data!D3809)</f>
        <v/>
      </c>
    </row>
    <row r="3805" spans="9:11">
      <c r="I3805" s="92" t="str">
        <f>IF(Data!B3810="","",Data!B3810)</f>
        <v/>
      </c>
      <c r="J3805" s="92" t="str">
        <f>IF(Data!C3810="","",Data!C3810)</f>
        <v/>
      </c>
      <c r="K3805" s="92" t="str">
        <f>IF(Data!D3810="","",Data!D3810)</f>
        <v/>
      </c>
    </row>
    <row r="3806" spans="9:11">
      <c r="I3806" s="92" t="str">
        <f>IF(Data!B3811="","",Data!B3811)</f>
        <v/>
      </c>
      <c r="J3806" s="92" t="str">
        <f>IF(Data!C3811="","",Data!C3811)</f>
        <v/>
      </c>
      <c r="K3806" s="92" t="str">
        <f>IF(Data!D3811="","",Data!D3811)</f>
        <v/>
      </c>
    </row>
    <row r="3807" spans="9:11">
      <c r="I3807" s="92" t="str">
        <f>IF(Data!B3812="","",Data!B3812)</f>
        <v/>
      </c>
      <c r="J3807" s="92" t="str">
        <f>IF(Data!C3812="","",Data!C3812)</f>
        <v/>
      </c>
      <c r="K3807" s="92" t="str">
        <f>IF(Data!D3812="","",Data!D3812)</f>
        <v/>
      </c>
    </row>
    <row r="3808" spans="9:11">
      <c r="I3808" s="92" t="str">
        <f>IF(Data!B3813="","",Data!B3813)</f>
        <v/>
      </c>
      <c r="J3808" s="92" t="str">
        <f>IF(Data!C3813="","",Data!C3813)</f>
        <v/>
      </c>
      <c r="K3808" s="92" t="str">
        <f>IF(Data!D3813="","",Data!D3813)</f>
        <v/>
      </c>
    </row>
    <row r="3809" spans="9:11">
      <c r="I3809" s="92" t="str">
        <f>IF(Data!B3814="","",Data!B3814)</f>
        <v/>
      </c>
      <c r="J3809" s="92" t="str">
        <f>IF(Data!C3814="","",Data!C3814)</f>
        <v/>
      </c>
      <c r="K3809" s="92" t="str">
        <f>IF(Data!D3814="","",Data!D3814)</f>
        <v/>
      </c>
    </row>
    <row r="3810" spans="9:11">
      <c r="I3810" s="92" t="str">
        <f>IF(Data!B3815="","",Data!B3815)</f>
        <v/>
      </c>
      <c r="J3810" s="92" t="str">
        <f>IF(Data!C3815="","",Data!C3815)</f>
        <v/>
      </c>
      <c r="K3810" s="92" t="str">
        <f>IF(Data!D3815="","",Data!D3815)</f>
        <v/>
      </c>
    </row>
    <row r="3811" spans="9:11">
      <c r="I3811" s="92" t="str">
        <f>IF(Data!B3816="","",Data!B3816)</f>
        <v/>
      </c>
      <c r="J3811" s="92" t="str">
        <f>IF(Data!C3816="","",Data!C3816)</f>
        <v/>
      </c>
      <c r="K3811" s="92" t="str">
        <f>IF(Data!D3816="","",Data!D3816)</f>
        <v/>
      </c>
    </row>
    <row r="3812" spans="9:11">
      <c r="I3812" s="92" t="str">
        <f>IF(Data!B3817="","",Data!B3817)</f>
        <v/>
      </c>
      <c r="J3812" s="92" t="str">
        <f>IF(Data!C3817="","",Data!C3817)</f>
        <v/>
      </c>
      <c r="K3812" s="92" t="str">
        <f>IF(Data!D3817="","",Data!D3817)</f>
        <v/>
      </c>
    </row>
    <row r="3813" spans="9:11">
      <c r="I3813" s="92" t="str">
        <f>IF(Data!B3818="","",Data!B3818)</f>
        <v/>
      </c>
      <c r="J3813" s="92" t="str">
        <f>IF(Data!C3818="","",Data!C3818)</f>
        <v/>
      </c>
      <c r="K3813" s="92" t="str">
        <f>IF(Data!D3818="","",Data!D3818)</f>
        <v/>
      </c>
    </row>
    <row r="3814" spans="9:11">
      <c r="I3814" s="92" t="str">
        <f>IF(Data!B3819="","",Data!B3819)</f>
        <v/>
      </c>
      <c r="J3814" s="92" t="str">
        <f>IF(Data!C3819="","",Data!C3819)</f>
        <v/>
      </c>
      <c r="K3814" s="92" t="str">
        <f>IF(Data!D3819="","",Data!D3819)</f>
        <v/>
      </c>
    </row>
    <row r="3815" spans="9:11">
      <c r="I3815" s="92" t="str">
        <f>IF(Data!B3820="","",Data!B3820)</f>
        <v/>
      </c>
      <c r="J3815" s="92" t="str">
        <f>IF(Data!C3820="","",Data!C3820)</f>
        <v/>
      </c>
      <c r="K3815" s="92" t="str">
        <f>IF(Data!D3820="","",Data!D3820)</f>
        <v/>
      </c>
    </row>
    <row r="3816" spans="9:11">
      <c r="I3816" s="92" t="str">
        <f>IF(Data!B3821="","",Data!B3821)</f>
        <v/>
      </c>
      <c r="J3816" s="92" t="str">
        <f>IF(Data!C3821="","",Data!C3821)</f>
        <v/>
      </c>
      <c r="K3816" s="92" t="str">
        <f>IF(Data!D3821="","",Data!D3821)</f>
        <v/>
      </c>
    </row>
    <row r="3817" spans="9:11">
      <c r="I3817" s="92" t="str">
        <f>IF(Data!B3822="","",Data!B3822)</f>
        <v/>
      </c>
      <c r="J3817" s="92" t="str">
        <f>IF(Data!C3822="","",Data!C3822)</f>
        <v/>
      </c>
      <c r="K3817" s="92" t="str">
        <f>IF(Data!D3822="","",Data!D3822)</f>
        <v/>
      </c>
    </row>
    <row r="3818" spans="9:11">
      <c r="I3818" s="92" t="str">
        <f>IF(Data!B3823="","",Data!B3823)</f>
        <v/>
      </c>
      <c r="J3818" s="92" t="str">
        <f>IF(Data!C3823="","",Data!C3823)</f>
        <v/>
      </c>
      <c r="K3818" s="92" t="str">
        <f>IF(Data!D3823="","",Data!D3823)</f>
        <v/>
      </c>
    </row>
    <row r="3819" spans="9:11">
      <c r="I3819" s="92" t="str">
        <f>IF(Data!B3824="","",Data!B3824)</f>
        <v/>
      </c>
      <c r="J3819" s="92" t="str">
        <f>IF(Data!C3824="","",Data!C3824)</f>
        <v/>
      </c>
      <c r="K3819" s="92" t="str">
        <f>IF(Data!D3824="","",Data!D3824)</f>
        <v/>
      </c>
    </row>
    <row r="3820" spans="9:11">
      <c r="I3820" s="92" t="str">
        <f>IF(Data!B3825="","",Data!B3825)</f>
        <v/>
      </c>
      <c r="J3820" s="92" t="str">
        <f>IF(Data!C3825="","",Data!C3825)</f>
        <v/>
      </c>
      <c r="K3820" s="92" t="str">
        <f>IF(Data!D3825="","",Data!D3825)</f>
        <v/>
      </c>
    </row>
    <row r="3821" spans="9:11">
      <c r="I3821" s="92" t="str">
        <f>IF(Data!B3826="","",Data!B3826)</f>
        <v/>
      </c>
      <c r="J3821" s="92" t="str">
        <f>IF(Data!C3826="","",Data!C3826)</f>
        <v/>
      </c>
      <c r="K3821" s="92" t="str">
        <f>IF(Data!D3826="","",Data!D3826)</f>
        <v/>
      </c>
    </row>
    <row r="3822" spans="9:11">
      <c r="I3822" s="92" t="str">
        <f>IF(Data!B3827="","",Data!B3827)</f>
        <v/>
      </c>
      <c r="J3822" s="92" t="str">
        <f>IF(Data!C3827="","",Data!C3827)</f>
        <v/>
      </c>
      <c r="K3822" s="92" t="str">
        <f>IF(Data!D3827="","",Data!D3827)</f>
        <v/>
      </c>
    </row>
    <row r="3823" spans="9:11">
      <c r="I3823" s="92" t="str">
        <f>IF(Data!B3828="","",Data!B3828)</f>
        <v/>
      </c>
      <c r="J3823" s="92" t="str">
        <f>IF(Data!C3828="","",Data!C3828)</f>
        <v/>
      </c>
      <c r="K3823" s="92" t="str">
        <f>IF(Data!D3828="","",Data!D3828)</f>
        <v/>
      </c>
    </row>
    <row r="3824" spans="9:11">
      <c r="I3824" s="92" t="str">
        <f>IF(Data!B3829="","",Data!B3829)</f>
        <v/>
      </c>
      <c r="J3824" s="92" t="str">
        <f>IF(Data!C3829="","",Data!C3829)</f>
        <v/>
      </c>
      <c r="K3824" s="92" t="str">
        <f>IF(Data!D3829="","",Data!D3829)</f>
        <v/>
      </c>
    </row>
    <row r="3825" spans="9:11">
      <c r="I3825" s="92" t="str">
        <f>IF(Data!B3830="","",Data!B3830)</f>
        <v/>
      </c>
      <c r="J3825" s="92" t="str">
        <f>IF(Data!C3830="","",Data!C3830)</f>
        <v/>
      </c>
      <c r="K3825" s="92" t="str">
        <f>IF(Data!D3830="","",Data!D3830)</f>
        <v/>
      </c>
    </row>
    <row r="3826" spans="9:11">
      <c r="I3826" s="92" t="str">
        <f>IF(Data!B3831="","",Data!B3831)</f>
        <v/>
      </c>
      <c r="J3826" s="92" t="str">
        <f>IF(Data!C3831="","",Data!C3831)</f>
        <v/>
      </c>
      <c r="K3826" s="92" t="str">
        <f>IF(Data!D3831="","",Data!D3831)</f>
        <v/>
      </c>
    </row>
    <row r="3827" spans="9:11">
      <c r="I3827" s="92" t="str">
        <f>IF(Data!B3832="","",Data!B3832)</f>
        <v/>
      </c>
      <c r="J3827" s="92" t="str">
        <f>IF(Data!C3832="","",Data!C3832)</f>
        <v/>
      </c>
      <c r="K3827" s="92" t="str">
        <f>IF(Data!D3832="","",Data!D3832)</f>
        <v/>
      </c>
    </row>
    <row r="3828" spans="9:11">
      <c r="I3828" s="92" t="str">
        <f>IF(Data!B3833="","",Data!B3833)</f>
        <v/>
      </c>
      <c r="J3828" s="92" t="str">
        <f>IF(Data!C3833="","",Data!C3833)</f>
        <v/>
      </c>
      <c r="K3828" s="92" t="str">
        <f>IF(Data!D3833="","",Data!D3833)</f>
        <v/>
      </c>
    </row>
    <row r="3829" spans="9:11">
      <c r="I3829" s="92" t="str">
        <f>IF(Data!B3834="","",Data!B3834)</f>
        <v/>
      </c>
      <c r="J3829" s="92" t="str">
        <f>IF(Data!C3834="","",Data!C3834)</f>
        <v/>
      </c>
      <c r="K3829" s="92" t="str">
        <f>IF(Data!D3834="","",Data!D3834)</f>
        <v/>
      </c>
    </row>
    <row r="3830" spans="9:11">
      <c r="I3830" s="92" t="str">
        <f>IF(Data!B3835="","",Data!B3835)</f>
        <v/>
      </c>
      <c r="J3830" s="92" t="str">
        <f>IF(Data!C3835="","",Data!C3835)</f>
        <v/>
      </c>
      <c r="K3830" s="92" t="str">
        <f>IF(Data!D3835="","",Data!D3835)</f>
        <v/>
      </c>
    </row>
    <row r="3831" spans="9:11">
      <c r="I3831" s="92" t="str">
        <f>IF(Data!B3836="","",Data!B3836)</f>
        <v/>
      </c>
      <c r="J3831" s="92" t="str">
        <f>IF(Data!C3836="","",Data!C3836)</f>
        <v/>
      </c>
      <c r="K3831" s="92" t="str">
        <f>IF(Data!D3836="","",Data!D3836)</f>
        <v/>
      </c>
    </row>
    <row r="3832" spans="9:11">
      <c r="I3832" s="92" t="str">
        <f>IF(Data!B3837="","",Data!B3837)</f>
        <v/>
      </c>
      <c r="J3832" s="92" t="str">
        <f>IF(Data!C3837="","",Data!C3837)</f>
        <v/>
      </c>
      <c r="K3832" s="92" t="str">
        <f>IF(Data!D3837="","",Data!D3837)</f>
        <v/>
      </c>
    </row>
    <row r="3833" spans="9:11">
      <c r="I3833" s="92" t="str">
        <f>IF(Data!B3838="","",Data!B3838)</f>
        <v/>
      </c>
      <c r="J3833" s="92" t="str">
        <f>IF(Data!C3838="","",Data!C3838)</f>
        <v/>
      </c>
      <c r="K3833" s="92" t="str">
        <f>IF(Data!D3838="","",Data!D3838)</f>
        <v/>
      </c>
    </row>
    <row r="3834" spans="9:11">
      <c r="I3834" s="92" t="str">
        <f>IF(Data!B3839="","",Data!B3839)</f>
        <v/>
      </c>
      <c r="J3834" s="92" t="str">
        <f>IF(Data!C3839="","",Data!C3839)</f>
        <v/>
      </c>
      <c r="K3834" s="92" t="str">
        <f>IF(Data!D3839="","",Data!D3839)</f>
        <v/>
      </c>
    </row>
    <row r="3835" spans="9:11">
      <c r="I3835" s="92" t="str">
        <f>IF(Data!B3840="","",Data!B3840)</f>
        <v/>
      </c>
      <c r="J3835" s="92" t="str">
        <f>IF(Data!C3840="","",Data!C3840)</f>
        <v/>
      </c>
      <c r="K3835" s="92" t="str">
        <f>IF(Data!D3840="","",Data!D3840)</f>
        <v/>
      </c>
    </row>
    <row r="3836" spans="9:11">
      <c r="I3836" s="92" t="str">
        <f>IF(Data!B3841="","",Data!B3841)</f>
        <v/>
      </c>
      <c r="J3836" s="92" t="str">
        <f>IF(Data!C3841="","",Data!C3841)</f>
        <v/>
      </c>
      <c r="K3836" s="92" t="str">
        <f>IF(Data!D3841="","",Data!D3841)</f>
        <v/>
      </c>
    </row>
    <row r="3837" spans="9:11">
      <c r="I3837" s="92" t="str">
        <f>IF(Data!B3842="","",Data!B3842)</f>
        <v/>
      </c>
      <c r="J3837" s="92" t="str">
        <f>IF(Data!C3842="","",Data!C3842)</f>
        <v/>
      </c>
      <c r="K3837" s="92" t="str">
        <f>IF(Data!D3842="","",Data!D3842)</f>
        <v/>
      </c>
    </row>
    <row r="3838" spans="9:11">
      <c r="I3838" s="92" t="str">
        <f>IF(Data!B3843="","",Data!B3843)</f>
        <v/>
      </c>
      <c r="J3838" s="92" t="str">
        <f>IF(Data!C3843="","",Data!C3843)</f>
        <v/>
      </c>
      <c r="K3838" s="92" t="str">
        <f>IF(Data!D3843="","",Data!D3843)</f>
        <v/>
      </c>
    </row>
    <row r="3839" spans="9:11">
      <c r="I3839" s="92" t="str">
        <f>IF(Data!B3844="","",Data!B3844)</f>
        <v/>
      </c>
      <c r="J3839" s="92" t="str">
        <f>IF(Data!C3844="","",Data!C3844)</f>
        <v/>
      </c>
      <c r="K3839" s="92" t="str">
        <f>IF(Data!D3844="","",Data!D3844)</f>
        <v/>
      </c>
    </row>
    <row r="3840" spans="9:11">
      <c r="I3840" s="92" t="str">
        <f>IF(Data!B3845="","",Data!B3845)</f>
        <v/>
      </c>
      <c r="J3840" s="92" t="str">
        <f>IF(Data!C3845="","",Data!C3845)</f>
        <v/>
      </c>
      <c r="K3840" s="92" t="str">
        <f>IF(Data!D3845="","",Data!D3845)</f>
        <v/>
      </c>
    </row>
    <row r="3841" spans="9:11">
      <c r="I3841" s="92" t="str">
        <f>IF(Data!B3846="","",Data!B3846)</f>
        <v/>
      </c>
      <c r="J3841" s="92" t="str">
        <f>IF(Data!C3846="","",Data!C3846)</f>
        <v/>
      </c>
      <c r="K3841" s="92" t="str">
        <f>IF(Data!D3846="","",Data!D3846)</f>
        <v/>
      </c>
    </row>
    <row r="3842" spans="9:11">
      <c r="I3842" s="92" t="str">
        <f>IF(Data!B3847="","",Data!B3847)</f>
        <v/>
      </c>
      <c r="J3842" s="92" t="str">
        <f>IF(Data!C3847="","",Data!C3847)</f>
        <v/>
      </c>
      <c r="K3842" s="92" t="str">
        <f>IF(Data!D3847="","",Data!D3847)</f>
        <v/>
      </c>
    </row>
    <row r="3843" spans="9:11">
      <c r="I3843" s="92" t="str">
        <f>IF(Data!B3848="","",Data!B3848)</f>
        <v/>
      </c>
      <c r="J3843" s="92" t="str">
        <f>IF(Data!C3848="","",Data!C3848)</f>
        <v/>
      </c>
      <c r="K3843" s="92" t="str">
        <f>IF(Data!D3848="","",Data!D3848)</f>
        <v/>
      </c>
    </row>
    <row r="3844" spans="9:11">
      <c r="I3844" s="92" t="str">
        <f>IF(Data!B3849="","",Data!B3849)</f>
        <v/>
      </c>
      <c r="J3844" s="92" t="str">
        <f>IF(Data!C3849="","",Data!C3849)</f>
        <v/>
      </c>
      <c r="K3844" s="92" t="str">
        <f>IF(Data!D3849="","",Data!D3849)</f>
        <v/>
      </c>
    </row>
    <row r="3845" spans="9:11">
      <c r="I3845" s="92" t="str">
        <f>IF(Data!B3850="","",Data!B3850)</f>
        <v/>
      </c>
      <c r="J3845" s="92" t="str">
        <f>IF(Data!C3850="","",Data!C3850)</f>
        <v/>
      </c>
      <c r="K3845" s="92" t="str">
        <f>IF(Data!D3850="","",Data!D3850)</f>
        <v/>
      </c>
    </row>
    <row r="3846" spans="9:11">
      <c r="I3846" s="92" t="str">
        <f>IF(Data!B3851="","",Data!B3851)</f>
        <v/>
      </c>
      <c r="J3846" s="92" t="str">
        <f>IF(Data!C3851="","",Data!C3851)</f>
        <v/>
      </c>
      <c r="K3846" s="92" t="str">
        <f>IF(Data!D3851="","",Data!D3851)</f>
        <v/>
      </c>
    </row>
    <row r="3847" spans="9:11">
      <c r="I3847" s="92" t="str">
        <f>IF(Data!B3852="","",Data!B3852)</f>
        <v/>
      </c>
      <c r="J3847" s="92" t="str">
        <f>IF(Data!C3852="","",Data!C3852)</f>
        <v/>
      </c>
      <c r="K3847" s="92" t="str">
        <f>IF(Data!D3852="","",Data!D3852)</f>
        <v/>
      </c>
    </row>
    <row r="3848" spans="9:11">
      <c r="I3848" s="92" t="str">
        <f>IF(Data!B3853="","",Data!B3853)</f>
        <v/>
      </c>
      <c r="J3848" s="92" t="str">
        <f>IF(Data!C3853="","",Data!C3853)</f>
        <v/>
      </c>
      <c r="K3848" s="92" t="str">
        <f>IF(Data!D3853="","",Data!D3853)</f>
        <v/>
      </c>
    </row>
    <row r="3849" spans="9:11">
      <c r="I3849" s="92" t="str">
        <f>IF(Data!B3854="","",Data!B3854)</f>
        <v/>
      </c>
      <c r="J3849" s="92" t="str">
        <f>IF(Data!C3854="","",Data!C3854)</f>
        <v/>
      </c>
      <c r="K3849" s="92" t="str">
        <f>IF(Data!D3854="","",Data!D3854)</f>
        <v/>
      </c>
    </row>
    <row r="3850" spans="9:11">
      <c r="I3850" s="92" t="str">
        <f>IF(Data!B3855="","",Data!B3855)</f>
        <v/>
      </c>
      <c r="J3850" s="92" t="str">
        <f>IF(Data!C3855="","",Data!C3855)</f>
        <v/>
      </c>
      <c r="K3850" s="92" t="str">
        <f>IF(Data!D3855="","",Data!D3855)</f>
        <v/>
      </c>
    </row>
    <row r="3851" spans="9:11">
      <c r="I3851" s="92" t="str">
        <f>IF(Data!B3856="","",Data!B3856)</f>
        <v/>
      </c>
      <c r="J3851" s="92" t="str">
        <f>IF(Data!C3856="","",Data!C3856)</f>
        <v/>
      </c>
      <c r="K3851" s="92" t="str">
        <f>IF(Data!D3856="","",Data!D3856)</f>
        <v/>
      </c>
    </row>
    <row r="3852" spans="9:11">
      <c r="I3852" s="92" t="str">
        <f>IF(Data!B3857="","",Data!B3857)</f>
        <v/>
      </c>
      <c r="J3852" s="92" t="str">
        <f>IF(Data!C3857="","",Data!C3857)</f>
        <v/>
      </c>
      <c r="K3852" s="92" t="str">
        <f>IF(Data!D3857="","",Data!D3857)</f>
        <v/>
      </c>
    </row>
    <row r="3853" spans="9:11">
      <c r="I3853" s="92" t="str">
        <f>IF(Data!B3858="","",Data!B3858)</f>
        <v/>
      </c>
      <c r="J3853" s="92" t="str">
        <f>IF(Data!C3858="","",Data!C3858)</f>
        <v/>
      </c>
      <c r="K3853" s="92" t="str">
        <f>IF(Data!D3858="","",Data!D3858)</f>
        <v/>
      </c>
    </row>
    <row r="3854" spans="9:11">
      <c r="I3854" s="92" t="str">
        <f>IF(Data!B3859="","",Data!B3859)</f>
        <v/>
      </c>
      <c r="J3854" s="92" t="str">
        <f>IF(Data!C3859="","",Data!C3859)</f>
        <v/>
      </c>
      <c r="K3854" s="92" t="str">
        <f>IF(Data!D3859="","",Data!D3859)</f>
        <v/>
      </c>
    </row>
    <row r="3855" spans="9:11">
      <c r="I3855" s="92" t="str">
        <f>IF(Data!B3860="","",Data!B3860)</f>
        <v/>
      </c>
      <c r="J3855" s="92" t="str">
        <f>IF(Data!C3860="","",Data!C3860)</f>
        <v/>
      </c>
      <c r="K3855" s="92" t="str">
        <f>IF(Data!D3860="","",Data!D3860)</f>
        <v/>
      </c>
    </row>
    <row r="3856" spans="9:11">
      <c r="I3856" s="92" t="str">
        <f>IF(Data!B3861="","",Data!B3861)</f>
        <v/>
      </c>
      <c r="J3856" s="92" t="str">
        <f>IF(Data!C3861="","",Data!C3861)</f>
        <v/>
      </c>
      <c r="K3856" s="92" t="str">
        <f>IF(Data!D3861="","",Data!D3861)</f>
        <v/>
      </c>
    </row>
    <row r="3857" spans="9:11">
      <c r="I3857" s="92" t="str">
        <f>IF(Data!B3862="","",Data!B3862)</f>
        <v/>
      </c>
      <c r="J3857" s="92" t="str">
        <f>IF(Data!C3862="","",Data!C3862)</f>
        <v/>
      </c>
      <c r="K3857" s="92" t="str">
        <f>IF(Data!D3862="","",Data!D3862)</f>
        <v/>
      </c>
    </row>
    <row r="3858" spans="9:11">
      <c r="I3858" s="92" t="str">
        <f>IF(Data!B3863="","",Data!B3863)</f>
        <v/>
      </c>
      <c r="J3858" s="92" t="str">
        <f>IF(Data!C3863="","",Data!C3863)</f>
        <v/>
      </c>
      <c r="K3858" s="92" t="str">
        <f>IF(Data!D3863="","",Data!D3863)</f>
        <v/>
      </c>
    </row>
    <row r="3859" spans="9:11">
      <c r="I3859" s="92" t="str">
        <f>IF(Data!B3864="","",Data!B3864)</f>
        <v/>
      </c>
      <c r="J3859" s="92" t="str">
        <f>IF(Data!C3864="","",Data!C3864)</f>
        <v/>
      </c>
      <c r="K3859" s="92" t="str">
        <f>IF(Data!D3864="","",Data!D3864)</f>
        <v/>
      </c>
    </row>
    <row r="3860" spans="9:11">
      <c r="I3860" s="92" t="str">
        <f>IF(Data!B3865="","",Data!B3865)</f>
        <v/>
      </c>
      <c r="J3860" s="92" t="str">
        <f>IF(Data!C3865="","",Data!C3865)</f>
        <v/>
      </c>
      <c r="K3860" s="92" t="str">
        <f>IF(Data!D3865="","",Data!D3865)</f>
        <v/>
      </c>
    </row>
    <row r="3861" spans="9:11">
      <c r="I3861" s="92" t="str">
        <f>IF(Data!B3866="","",Data!B3866)</f>
        <v/>
      </c>
      <c r="J3861" s="92" t="str">
        <f>IF(Data!C3866="","",Data!C3866)</f>
        <v/>
      </c>
      <c r="K3861" s="92" t="str">
        <f>IF(Data!D3866="","",Data!D3866)</f>
        <v/>
      </c>
    </row>
    <row r="3862" spans="9:11">
      <c r="I3862" s="92" t="str">
        <f>IF(Data!B3867="","",Data!B3867)</f>
        <v/>
      </c>
      <c r="J3862" s="92" t="str">
        <f>IF(Data!C3867="","",Data!C3867)</f>
        <v/>
      </c>
      <c r="K3862" s="92" t="str">
        <f>IF(Data!D3867="","",Data!D3867)</f>
        <v/>
      </c>
    </row>
    <row r="3863" spans="9:11">
      <c r="I3863" s="92" t="str">
        <f>IF(Data!B3868="","",Data!B3868)</f>
        <v/>
      </c>
      <c r="J3863" s="92" t="str">
        <f>IF(Data!C3868="","",Data!C3868)</f>
        <v/>
      </c>
      <c r="K3863" s="92" t="str">
        <f>IF(Data!D3868="","",Data!D3868)</f>
        <v/>
      </c>
    </row>
    <row r="3864" spans="9:11">
      <c r="I3864" s="92" t="str">
        <f>IF(Data!B3869="","",Data!B3869)</f>
        <v/>
      </c>
      <c r="J3864" s="92" t="str">
        <f>IF(Data!C3869="","",Data!C3869)</f>
        <v/>
      </c>
      <c r="K3864" s="92" t="str">
        <f>IF(Data!D3869="","",Data!D3869)</f>
        <v/>
      </c>
    </row>
    <row r="3865" spans="9:11">
      <c r="I3865" s="92" t="str">
        <f>IF(Data!B3870="","",Data!B3870)</f>
        <v/>
      </c>
      <c r="J3865" s="92" t="str">
        <f>IF(Data!C3870="","",Data!C3870)</f>
        <v/>
      </c>
      <c r="K3865" s="92" t="str">
        <f>IF(Data!D3870="","",Data!D3870)</f>
        <v/>
      </c>
    </row>
    <row r="3866" spans="9:11">
      <c r="I3866" s="92" t="str">
        <f>IF(Data!B3871="","",Data!B3871)</f>
        <v/>
      </c>
      <c r="J3866" s="92" t="str">
        <f>IF(Data!C3871="","",Data!C3871)</f>
        <v/>
      </c>
      <c r="K3866" s="92" t="str">
        <f>IF(Data!D3871="","",Data!D3871)</f>
        <v/>
      </c>
    </row>
    <row r="3867" spans="9:11">
      <c r="I3867" s="92" t="str">
        <f>IF(Data!B3872="","",Data!B3872)</f>
        <v/>
      </c>
      <c r="J3867" s="92" t="str">
        <f>IF(Data!C3872="","",Data!C3872)</f>
        <v/>
      </c>
      <c r="K3867" s="92" t="str">
        <f>IF(Data!D3872="","",Data!D3872)</f>
        <v/>
      </c>
    </row>
    <row r="3868" spans="9:11">
      <c r="I3868" s="92" t="str">
        <f>IF(Data!B3873="","",Data!B3873)</f>
        <v/>
      </c>
      <c r="J3868" s="92" t="str">
        <f>IF(Data!C3873="","",Data!C3873)</f>
        <v/>
      </c>
      <c r="K3868" s="92" t="str">
        <f>IF(Data!D3873="","",Data!D3873)</f>
        <v/>
      </c>
    </row>
    <row r="3869" spans="9:11">
      <c r="I3869" s="92" t="str">
        <f>IF(Data!B3874="","",Data!B3874)</f>
        <v/>
      </c>
      <c r="J3869" s="92" t="str">
        <f>IF(Data!C3874="","",Data!C3874)</f>
        <v/>
      </c>
      <c r="K3869" s="92" t="str">
        <f>IF(Data!D3874="","",Data!D3874)</f>
        <v/>
      </c>
    </row>
    <row r="3870" spans="9:11">
      <c r="I3870" s="92" t="str">
        <f>IF(Data!B3875="","",Data!B3875)</f>
        <v/>
      </c>
      <c r="J3870" s="92" t="str">
        <f>IF(Data!C3875="","",Data!C3875)</f>
        <v/>
      </c>
      <c r="K3870" s="92" t="str">
        <f>IF(Data!D3875="","",Data!D3875)</f>
        <v/>
      </c>
    </row>
    <row r="3871" spans="9:11">
      <c r="I3871" s="92" t="str">
        <f>IF(Data!B3876="","",Data!B3876)</f>
        <v/>
      </c>
      <c r="J3871" s="92" t="str">
        <f>IF(Data!C3876="","",Data!C3876)</f>
        <v/>
      </c>
      <c r="K3871" s="92" t="str">
        <f>IF(Data!D3876="","",Data!D3876)</f>
        <v/>
      </c>
    </row>
    <row r="3872" spans="9:11">
      <c r="I3872" s="92" t="str">
        <f>IF(Data!B3877="","",Data!B3877)</f>
        <v/>
      </c>
      <c r="J3872" s="92" t="str">
        <f>IF(Data!C3877="","",Data!C3877)</f>
        <v/>
      </c>
      <c r="K3872" s="92" t="str">
        <f>IF(Data!D3877="","",Data!D3877)</f>
        <v/>
      </c>
    </row>
    <row r="3873" spans="9:11">
      <c r="I3873" s="92" t="str">
        <f>IF(Data!B3878="","",Data!B3878)</f>
        <v/>
      </c>
      <c r="J3873" s="92" t="str">
        <f>IF(Data!C3878="","",Data!C3878)</f>
        <v/>
      </c>
      <c r="K3873" s="92" t="str">
        <f>IF(Data!D3878="","",Data!D3878)</f>
        <v/>
      </c>
    </row>
    <row r="3874" spans="9:11">
      <c r="I3874" s="92" t="str">
        <f>IF(Data!B3879="","",Data!B3879)</f>
        <v/>
      </c>
      <c r="J3874" s="92" t="str">
        <f>IF(Data!C3879="","",Data!C3879)</f>
        <v/>
      </c>
      <c r="K3874" s="92" t="str">
        <f>IF(Data!D3879="","",Data!D3879)</f>
        <v/>
      </c>
    </row>
    <row r="3875" spans="9:11">
      <c r="I3875" s="92" t="str">
        <f>IF(Data!B3880="","",Data!B3880)</f>
        <v/>
      </c>
      <c r="J3875" s="92" t="str">
        <f>IF(Data!C3880="","",Data!C3880)</f>
        <v/>
      </c>
      <c r="K3875" s="92" t="str">
        <f>IF(Data!D3880="","",Data!D3880)</f>
        <v/>
      </c>
    </row>
    <row r="3876" spans="9:11">
      <c r="I3876" s="92" t="str">
        <f>IF(Data!B3881="","",Data!B3881)</f>
        <v/>
      </c>
      <c r="J3876" s="92" t="str">
        <f>IF(Data!C3881="","",Data!C3881)</f>
        <v/>
      </c>
      <c r="K3876" s="92" t="str">
        <f>IF(Data!D3881="","",Data!D3881)</f>
        <v/>
      </c>
    </row>
    <row r="3877" spans="9:11">
      <c r="I3877" s="92" t="str">
        <f>IF(Data!B3882="","",Data!B3882)</f>
        <v/>
      </c>
      <c r="J3877" s="92" t="str">
        <f>IF(Data!C3882="","",Data!C3882)</f>
        <v/>
      </c>
      <c r="K3877" s="92" t="str">
        <f>IF(Data!D3882="","",Data!D3882)</f>
        <v/>
      </c>
    </row>
    <row r="3878" spans="9:11">
      <c r="I3878" s="92" t="str">
        <f>IF(Data!B3883="","",Data!B3883)</f>
        <v/>
      </c>
      <c r="J3878" s="92" t="str">
        <f>IF(Data!C3883="","",Data!C3883)</f>
        <v/>
      </c>
      <c r="K3878" s="92" t="str">
        <f>IF(Data!D3883="","",Data!D3883)</f>
        <v/>
      </c>
    </row>
    <row r="3879" spans="9:11">
      <c r="I3879" s="92" t="str">
        <f>IF(Data!B3884="","",Data!B3884)</f>
        <v/>
      </c>
      <c r="J3879" s="92" t="str">
        <f>IF(Data!C3884="","",Data!C3884)</f>
        <v/>
      </c>
      <c r="K3879" s="92" t="str">
        <f>IF(Data!D3884="","",Data!D3884)</f>
        <v/>
      </c>
    </row>
    <row r="3880" spans="9:11">
      <c r="I3880" s="92" t="str">
        <f>IF(Data!B3885="","",Data!B3885)</f>
        <v/>
      </c>
      <c r="J3880" s="92" t="str">
        <f>IF(Data!C3885="","",Data!C3885)</f>
        <v/>
      </c>
      <c r="K3880" s="92" t="str">
        <f>IF(Data!D3885="","",Data!D3885)</f>
        <v/>
      </c>
    </row>
    <row r="3881" spans="9:11">
      <c r="I3881" s="92" t="str">
        <f>IF(Data!B3886="","",Data!B3886)</f>
        <v/>
      </c>
      <c r="J3881" s="92" t="str">
        <f>IF(Data!C3886="","",Data!C3886)</f>
        <v/>
      </c>
      <c r="K3881" s="92" t="str">
        <f>IF(Data!D3886="","",Data!D3886)</f>
        <v/>
      </c>
    </row>
    <row r="3882" spans="9:11">
      <c r="I3882" s="92" t="str">
        <f>IF(Data!B3887="","",Data!B3887)</f>
        <v/>
      </c>
      <c r="J3882" s="92" t="str">
        <f>IF(Data!C3887="","",Data!C3887)</f>
        <v/>
      </c>
      <c r="K3882" s="92" t="str">
        <f>IF(Data!D3887="","",Data!D3887)</f>
        <v/>
      </c>
    </row>
    <row r="3883" spans="9:11">
      <c r="I3883" s="92" t="str">
        <f>IF(Data!B3888="","",Data!B3888)</f>
        <v/>
      </c>
      <c r="J3883" s="92" t="str">
        <f>IF(Data!C3888="","",Data!C3888)</f>
        <v/>
      </c>
      <c r="K3883" s="92" t="str">
        <f>IF(Data!D3888="","",Data!D3888)</f>
        <v/>
      </c>
    </row>
    <row r="3884" spans="9:11">
      <c r="I3884" s="92" t="str">
        <f>IF(Data!B3889="","",Data!B3889)</f>
        <v/>
      </c>
      <c r="J3884" s="92" t="str">
        <f>IF(Data!C3889="","",Data!C3889)</f>
        <v/>
      </c>
      <c r="K3884" s="92" t="str">
        <f>IF(Data!D3889="","",Data!D3889)</f>
        <v/>
      </c>
    </row>
    <row r="3885" spans="9:11">
      <c r="I3885" s="92" t="str">
        <f>IF(Data!B3890="","",Data!B3890)</f>
        <v/>
      </c>
      <c r="J3885" s="92" t="str">
        <f>IF(Data!C3890="","",Data!C3890)</f>
        <v/>
      </c>
      <c r="K3885" s="92" t="str">
        <f>IF(Data!D3890="","",Data!D3890)</f>
        <v/>
      </c>
    </row>
    <row r="3886" spans="9:11">
      <c r="I3886" s="92" t="str">
        <f>IF(Data!B3891="","",Data!B3891)</f>
        <v/>
      </c>
      <c r="J3886" s="92" t="str">
        <f>IF(Data!C3891="","",Data!C3891)</f>
        <v/>
      </c>
      <c r="K3886" s="92" t="str">
        <f>IF(Data!D3891="","",Data!D3891)</f>
        <v/>
      </c>
    </row>
    <row r="3887" spans="9:11">
      <c r="I3887" s="92" t="str">
        <f>IF(Data!B3892="","",Data!B3892)</f>
        <v/>
      </c>
      <c r="J3887" s="92" t="str">
        <f>IF(Data!C3892="","",Data!C3892)</f>
        <v/>
      </c>
      <c r="K3887" s="92" t="str">
        <f>IF(Data!D3892="","",Data!D3892)</f>
        <v/>
      </c>
    </row>
    <row r="3888" spans="9:11">
      <c r="I3888" s="92" t="str">
        <f>IF(Data!B3893="","",Data!B3893)</f>
        <v/>
      </c>
      <c r="J3888" s="92" t="str">
        <f>IF(Data!C3893="","",Data!C3893)</f>
        <v/>
      </c>
      <c r="K3888" s="92" t="str">
        <f>IF(Data!D3893="","",Data!D3893)</f>
        <v/>
      </c>
    </row>
    <row r="3889" spans="9:11">
      <c r="I3889" s="92" t="str">
        <f>IF(Data!B3894="","",Data!B3894)</f>
        <v/>
      </c>
      <c r="J3889" s="92" t="str">
        <f>IF(Data!C3894="","",Data!C3894)</f>
        <v/>
      </c>
      <c r="K3889" s="92" t="str">
        <f>IF(Data!D3894="","",Data!D3894)</f>
        <v/>
      </c>
    </row>
    <row r="3890" spans="9:11">
      <c r="I3890" s="92" t="str">
        <f>IF(Data!B3895="","",Data!B3895)</f>
        <v/>
      </c>
      <c r="J3890" s="92" t="str">
        <f>IF(Data!C3895="","",Data!C3895)</f>
        <v/>
      </c>
      <c r="K3890" s="92" t="str">
        <f>IF(Data!D3895="","",Data!D3895)</f>
        <v/>
      </c>
    </row>
    <row r="3891" spans="9:11">
      <c r="I3891" s="92" t="str">
        <f>IF(Data!B3896="","",Data!B3896)</f>
        <v/>
      </c>
      <c r="J3891" s="92" t="str">
        <f>IF(Data!C3896="","",Data!C3896)</f>
        <v/>
      </c>
      <c r="K3891" s="92" t="str">
        <f>IF(Data!D3896="","",Data!D3896)</f>
        <v/>
      </c>
    </row>
    <row r="3892" spans="9:11">
      <c r="I3892" s="92" t="str">
        <f>IF(Data!B3897="","",Data!B3897)</f>
        <v/>
      </c>
      <c r="J3892" s="92" t="str">
        <f>IF(Data!C3897="","",Data!C3897)</f>
        <v/>
      </c>
      <c r="K3892" s="92" t="str">
        <f>IF(Data!D3897="","",Data!D3897)</f>
        <v/>
      </c>
    </row>
    <row r="3893" spans="9:11">
      <c r="I3893" s="92" t="str">
        <f>IF(Data!B3898="","",Data!B3898)</f>
        <v/>
      </c>
      <c r="J3893" s="92" t="str">
        <f>IF(Data!C3898="","",Data!C3898)</f>
        <v/>
      </c>
      <c r="K3893" s="92" t="str">
        <f>IF(Data!D3898="","",Data!D3898)</f>
        <v/>
      </c>
    </row>
    <row r="3894" spans="9:11">
      <c r="I3894" s="92" t="str">
        <f>IF(Data!B3899="","",Data!B3899)</f>
        <v/>
      </c>
      <c r="J3894" s="92" t="str">
        <f>IF(Data!C3899="","",Data!C3899)</f>
        <v/>
      </c>
      <c r="K3894" s="92" t="str">
        <f>IF(Data!D3899="","",Data!D3899)</f>
        <v/>
      </c>
    </row>
    <row r="3895" spans="9:11">
      <c r="I3895" s="92" t="str">
        <f>IF(Data!B3900="","",Data!B3900)</f>
        <v/>
      </c>
      <c r="J3895" s="92" t="str">
        <f>IF(Data!C3900="","",Data!C3900)</f>
        <v/>
      </c>
      <c r="K3895" s="92" t="str">
        <f>IF(Data!D3900="","",Data!D3900)</f>
        <v/>
      </c>
    </row>
    <row r="3896" spans="9:11">
      <c r="I3896" s="92" t="str">
        <f>IF(Data!B3901="","",Data!B3901)</f>
        <v/>
      </c>
      <c r="J3896" s="92" t="str">
        <f>IF(Data!C3901="","",Data!C3901)</f>
        <v/>
      </c>
      <c r="K3896" s="92" t="str">
        <f>IF(Data!D3901="","",Data!D3901)</f>
        <v/>
      </c>
    </row>
    <row r="3897" spans="9:11">
      <c r="I3897" s="92" t="str">
        <f>IF(Data!B3902="","",Data!B3902)</f>
        <v/>
      </c>
      <c r="J3897" s="92" t="str">
        <f>IF(Data!C3902="","",Data!C3902)</f>
        <v/>
      </c>
      <c r="K3897" s="92" t="str">
        <f>IF(Data!D3902="","",Data!D3902)</f>
        <v/>
      </c>
    </row>
    <row r="3898" spans="9:11">
      <c r="I3898" s="92" t="str">
        <f>IF(Data!B3903="","",Data!B3903)</f>
        <v/>
      </c>
      <c r="J3898" s="92" t="str">
        <f>IF(Data!C3903="","",Data!C3903)</f>
        <v/>
      </c>
      <c r="K3898" s="92" t="str">
        <f>IF(Data!D3903="","",Data!D3903)</f>
        <v/>
      </c>
    </row>
    <row r="3899" spans="9:11">
      <c r="I3899" s="92" t="str">
        <f>IF(Data!B3904="","",Data!B3904)</f>
        <v/>
      </c>
      <c r="J3899" s="92" t="str">
        <f>IF(Data!C3904="","",Data!C3904)</f>
        <v/>
      </c>
      <c r="K3899" s="92" t="str">
        <f>IF(Data!D3904="","",Data!D3904)</f>
        <v/>
      </c>
    </row>
    <row r="3900" spans="9:11">
      <c r="I3900" s="92" t="str">
        <f>IF(Data!B3905="","",Data!B3905)</f>
        <v/>
      </c>
      <c r="J3900" s="92" t="str">
        <f>IF(Data!C3905="","",Data!C3905)</f>
        <v/>
      </c>
      <c r="K3900" s="92" t="str">
        <f>IF(Data!D3905="","",Data!D3905)</f>
        <v/>
      </c>
    </row>
    <row r="3901" spans="9:11">
      <c r="I3901" s="92" t="str">
        <f>IF(Data!B3906="","",Data!B3906)</f>
        <v/>
      </c>
      <c r="J3901" s="92" t="str">
        <f>IF(Data!C3906="","",Data!C3906)</f>
        <v/>
      </c>
      <c r="K3901" s="92" t="str">
        <f>IF(Data!D3906="","",Data!D3906)</f>
        <v/>
      </c>
    </row>
    <row r="3902" spans="9:11">
      <c r="I3902" s="92" t="str">
        <f>IF(Data!B3907="","",Data!B3907)</f>
        <v/>
      </c>
      <c r="J3902" s="92" t="str">
        <f>IF(Data!C3907="","",Data!C3907)</f>
        <v/>
      </c>
      <c r="K3902" s="92" t="str">
        <f>IF(Data!D3907="","",Data!D3907)</f>
        <v/>
      </c>
    </row>
    <row r="3903" spans="9:11">
      <c r="I3903" s="92" t="str">
        <f>IF(Data!B3908="","",Data!B3908)</f>
        <v/>
      </c>
      <c r="J3903" s="92" t="str">
        <f>IF(Data!C3908="","",Data!C3908)</f>
        <v/>
      </c>
      <c r="K3903" s="92" t="str">
        <f>IF(Data!D3908="","",Data!D3908)</f>
        <v/>
      </c>
    </row>
    <row r="3904" spans="9:11">
      <c r="I3904" s="92" t="str">
        <f>IF(Data!B3909="","",Data!B3909)</f>
        <v/>
      </c>
      <c r="J3904" s="92" t="str">
        <f>IF(Data!C3909="","",Data!C3909)</f>
        <v/>
      </c>
      <c r="K3904" s="92" t="str">
        <f>IF(Data!D3909="","",Data!D3909)</f>
        <v/>
      </c>
    </row>
    <row r="3905" spans="9:11">
      <c r="I3905" s="92" t="str">
        <f>IF(Data!B3910="","",Data!B3910)</f>
        <v/>
      </c>
      <c r="J3905" s="92" t="str">
        <f>IF(Data!C3910="","",Data!C3910)</f>
        <v/>
      </c>
      <c r="K3905" s="92" t="str">
        <f>IF(Data!D3910="","",Data!D3910)</f>
        <v/>
      </c>
    </row>
    <row r="3906" spans="9:11">
      <c r="I3906" s="92" t="str">
        <f>IF(Data!B3911="","",Data!B3911)</f>
        <v/>
      </c>
      <c r="J3906" s="92" t="str">
        <f>IF(Data!C3911="","",Data!C3911)</f>
        <v/>
      </c>
      <c r="K3906" s="92" t="str">
        <f>IF(Data!D3911="","",Data!D3911)</f>
        <v/>
      </c>
    </row>
    <row r="3907" spans="9:11">
      <c r="I3907" s="92" t="str">
        <f>IF(Data!B3912="","",Data!B3912)</f>
        <v/>
      </c>
      <c r="J3907" s="92" t="str">
        <f>IF(Data!C3912="","",Data!C3912)</f>
        <v/>
      </c>
      <c r="K3907" s="92" t="str">
        <f>IF(Data!D3912="","",Data!D3912)</f>
        <v/>
      </c>
    </row>
    <row r="3908" spans="9:11">
      <c r="I3908" s="92" t="str">
        <f>IF(Data!B3913="","",Data!B3913)</f>
        <v/>
      </c>
      <c r="J3908" s="92" t="str">
        <f>IF(Data!C3913="","",Data!C3913)</f>
        <v/>
      </c>
      <c r="K3908" s="92" t="str">
        <f>IF(Data!D3913="","",Data!D3913)</f>
        <v/>
      </c>
    </row>
    <row r="3909" spans="9:11">
      <c r="I3909" s="92" t="str">
        <f>IF(Data!B3914="","",Data!B3914)</f>
        <v/>
      </c>
      <c r="J3909" s="92" t="str">
        <f>IF(Data!C3914="","",Data!C3914)</f>
        <v/>
      </c>
      <c r="K3909" s="92" t="str">
        <f>IF(Data!D3914="","",Data!D3914)</f>
        <v/>
      </c>
    </row>
    <row r="3910" spans="9:11">
      <c r="I3910" s="92" t="str">
        <f>IF(Data!B3915="","",Data!B3915)</f>
        <v/>
      </c>
      <c r="J3910" s="92" t="str">
        <f>IF(Data!C3915="","",Data!C3915)</f>
        <v/>
      </c>
      <c r="K3910" s="92" t="str">
        <f>IF(Data!D3915="","",Data!D3915)</f>
        <v/>
      </c>
    </row>
    <row r="3911" spans="9:11">
      <c r="I3911" s="92" t="str">
        <f>IF(Data!B3916="","",Data!B3916)</f>
        <v/>
      </c>
      <c r="J3911" s="92" t="str">
        <f>IF(Data!C3916="","",Data!C3916)</f>
        <v/>
      </c>
      <c r="K3911" s="92" t="str">
        <f>IF(Data!D3916="","",Data!D3916)</f>
        <v/>
      </c>
    </row>
    <row r="3912" spans="9:11">
      <c r="I3912" s="92" t="str">
        <f>IF(Data!B3917="","",Data!B3917)</f>
        <v/>
      </c>
      <c r="J3912" s="92" t="str">
        <f>IF(Data!C3917="","",Data!C3917)</f>
        <v/>
      </c>
      <c r="K3912" s="92" t="str">
        <f>IF(Data!D3917="","",Data!D3917)</f>
        <v/>
      </c>
    </row>
    <row r="3913" spans="9:11">
      <c r="I3913" s="92" t="str">
        <f>IF(Data!B3918="","",Data!B3918)</f>
        <v/>
      </c>
      <c r="J3913" s="92" t="str">
        <f>IF(Data!C3918="","",Data!C3918)</f>
        <v/>
      </c>
      <c r="K3913" s="92" t="str">
        <f>IF(Data!D3918="","",Data!D3918)</f>
        <v/>
      </c>
    </row>
    <row r="3914" spans="9:11">
      <c r="I3914" s="92" t="str">
        <f>IF(Data!B3919="","",Data!B3919)</f>
        <v/>
      </c>
      <c r="J3914" s="92" t="str">
        <f>IF(Data!C3919="","",Data!C3919)</f>
        <v/>
      </c>
      <c r="K3914" s="92" t="str">
        <f>IF(Data!D3919="","",Data!D3919)</f>
        <v/>
      </c>
    </row>
    <row r="3915" spans="9:11">
      <c r="I3915" s="92" t="str">
        <f>IF(Data!B3920="","",Data!B3920)</f>
        <v/>
      </c>
      <c r="J3915" s="92" t="str">
        <f>IF(Data!C3920="","",Data!C3920)</f>
        <v/>
      </c>
      <c r="K3915" s="92" t="str">
        <f>IF(Data!D3920="","",Data!D3920)</f>
        <v/>
      </c>
    </row>
    <row r="3916" spans="9:11">
      <c r="I3916" s="92" t="str">
        <f>IF(Data!B3921="","",Data!B3921)</f>
        <v/>
      </c>
      <c r="J3916" s="92" t="str">
        <f>IF(Data!C3921="","",Data!C3921)</f>
        <v/>
      </c>
      <c r="K3916" s="92" t="str">
        <f>IF(Data!D3921="","",Data!D3921)</f>
        <v/>
      </c>
    </row>
    <row r="3917" spans="9:11">
      <c r="I3917" s="92" t="str">
        <f>IF(Data!B3922="","",Data!B3922)</f>
        <v/>
      </c>
      <c r="J3917" s="92" t="str">
        <f>IF(Data!C3922="","",Data!C3922)</f>
        <v/>
      </c>
      <c r="K3917" s="92" t="str">
        <f>IF(Data!D3922="","",Data!D3922)</f>
        <v/>
      </c>
    </row>
    <row r="3918" spans="9:11">
      <c r="I3918" s="92" t="str">
        <f>IF(Data!B3923="","",Data!B3923)</f>
        <v/>
      </c>
      <c r="J3918" s="92" t="str">
        <f>IF(Data!C3923="","",Data!C3923)</f>
        <v/>
      </c>
      <c r="K3918" s="92" t="str">
        <f>IF(Data!D3923="","",Data!D3923)</f>
        <v/>
      </c>
    </row>
    <row r="3919" spans="9:11">
      <c r="I3919" s="92" t="str">
        <f>IF(Data!B3924="","",Data!B3924)</f>
        <v/>
      </c>
      <c r="J3919" s="92" t="str">
        <f>IF(Data!C3924="","",Data!C3924)</f>
        <v/>
      </c>
      <c r="K3919" s="92" t="str">
        <f>IF(Data!D3924="","",Data!D3924)</f>
        <v/>
      </c>
    </row>
    <row r="3920" spans="9:11">
      <c r="I3920" s="92" t="str">
        <f>IF(Data!B3925="","",Data!B3925)</f>
        <v/>
      </c>
      <c r="J3920" s="92" t="str">
        <f>IF(Data!C3925="","",Data!C3925)</f>
        <v/>
      </c>
      <c r="K3920" s="92" t="str">
        <f>IF(Data!D3925="","",Data!D3925)</f>
        <v/>
      </c>
    </row>
    <row r="3921" spans="9:11">
      <c r="I3921" s="92" t="str">
        <f>IF(Data!B3926="","",Data!B3926)</f>
        <v/>
      </c>
      <c r="J3921" s="92" t="str">
        <f>IF(Data!C3926="","",Data!C3926)</f>
        <v/>
      </c>
      <c r="K3921" s="92" t="str">
        <f>IF(Data!D3926="","",Data!D3926)</f>
        <v/>
      </c>
    </row>
    <row r="3922" spans="9:11">
      <c r="I3922" s="92" t="str">
        <f>IF(Data!B3927="","",Data!B3927)</f>
        <v/>
      </c>
      <c r="J3922" s="92" t="str">
        <f>IF(Data!C3927="","",Data!C3927)</f>
        <v/>
      </c>
      <c r="K3922" s="92" t="str">
        <f>IF(Data!D3927="","",Data!D3927)</f>
        <v/>
      </c>
    </row>
    <row r="3923" spans="9:11">
      <c r="I3923" s="92" t="str">
        <f>IF(Data!B3928="","",Data!B3928)</f>
        <v/>
      </c>
      <c r="J3923" s="92" t="str">
        <f>IF(Data!C3928="","",Data!C3928)</f>
        <v/>
      </c>
      <c r="K3923" s="92" t="str">
        <f>IF(Data!D3928="","",Data!D3928)</f>
        <v/>
      </c>
    </row>
    <row r="3924" spans="9:11">
      <c r="I3924" s="92" t="str">
        <f>IF(Data!B3929="","",Data!B3929)</f>
        <v/>
      </c>
      <c r="J3924" s="92" t="str">
        <f>IF(Data!C3929="","",Data!C3929)</f>
        <v/>
      </c>
      <c r="K3924" s="92" t="str">
        <f>IF(Data!D3929="","",Data!D3929)</f>
        <v/>
      </c>
    </row>
    <row r="3925" spans="9:11">
      <c r="I3925" s="92" t="str">
        <f>IF(Data!B3930="","",Data!B3930)</f>
        <v/>
      </c>
      <c r="J3925" s="92" t="str">
        <f>IF(Data!C3930="","",Data!C3930)</f>
        <v/>
      </c>
      <c r="K3925" s="92" t="str">
        <f>IF(Data!D3930="","",Data!D3930)</f>
        <v/>
      </c>
    </row>
    <row r="3926" spans="9:11">
      <c r="I3926" s="92" t="str">
        <f>IF(Data!B3931="","",Data!B3931)</f>
        <v/>
      </c>
      <c r="J3926" s="92" t="str">
        <f>IF(Data!C3931="","",Data!C3931)</f>
        <v/>
      </c>
      <c r="K3926" s="92" t="str">
        <f>IF(Data!D3931="","",Data!D3931)</f>
        <v/>
      </c>
    </row>
    <row r="3927" spans="9:11">
      <c r="I3927" s="92" t="str">
        <f>IF(Data!B3932="","",Data!B3932)</f>
        <v/>
      </c>
      <c r="J3927" s="92" t="str">
        <f>IF(Data!C3932="","",Data!C3932)</f>
        <v/>
      </c>
      <c r="K3927" s="92" t="str">
        <f>IF(Data!D3932="","",Data!D3932)</f>
        <v/>
      </c>
    </row>
    <row r="3928" spans="9:11">
      <c r="I3928" s="92" t="str">
        <f>IF(Data!B3933="","",Data!B3933)</f>
        <v/>
      </c>
      <c r="J3928" s="92" t="str">
        <f>IF(Data!C3933="","",Data!C3933)</f>
        <v/>
      </c>
      <c r="K3928" s="92" t="str">
        <f>IF(Data!D3933="","",Data!D3933)</f>
        <v/>
      </c>
    </row>
    <row r="3929" spans="9:11">
      <c r="I3929" s="92" t="str">
        <f>IF(Data!B3934="","",Data!B3934)</f>
        <v/>
      </c>
      <c r="J3929" s="92" t="str">
        <f>IF(Data!C3934="","",Data!C3934)</f>
        <v/>
      </c>
      <c r="K3929" s="92" t="str">
        <f>IF(Data!D3934="","",Data!D3934)</f>
        <v/>
      </c>
    </row>
    <row r="3930" spans="9:11">
      <c r="I3930" s="92" t="str">
        <f>IF(Data!B3935="","",Data!B3935)</f>
        <v/>
      </c>
      <c r="J3930" s="92" t="str">
        <f>IF(Data!C3935="","",Data!C3935)</f>
        <v/>
      </c>
      <c r="K3930" s="92" t="str">
        <f>IF(Data!D3935="","",Data!D3935)</f>
        <v/>
      </c>
    </row>
    <row r="3931" spans="9:11">
      <c r="I3931" s="92" t="str">
        <f>IF(Data!B3936="","",Data!B3936)</f>
        <v/>
      </c>
      <c r="J3931" s="92" t="str">
        <f>IF(Data!C3936="","",Data!C3936)</f>
        <v/>
      </c>
      <c r="K3931" s="92" t="str">
        <f>IF(Data!D3936="","",Data!D3936)</f>
        <v/>
      </c>
    </row>
    <row r="3932" spans="9:11">
      <c r="I3932" s="92" t="str">
        <f>IF(Data!B3937="","",Data!B3937)</f>
        <v/>
      </c>
      <c r="J3932" s="92" t="str">
        <f>IF(Data!C3937="","",Data!C3937)</f>
        <v/>
      </c>
      <c r="K3932" s="92" t="str">
        <f>IF(Data!D3937="","",Data!D3937)</f>
        <v/>
      </c>
    </row>
    <row r="3933" spans="9:11">
      <c r="I3933" s="92" t="str">
        <f>IF(Data!B3938="","",Data!B3938)</f>
        <v/>
      </c>
      <c r="J3933" s="92" t="str">
        <f>IF(Data!C3938="","",Data!C3938)</f>
        <v/>
      </c>
      <c r="K3933" s="92" t="str">
        <f>IF(Data!D3938="","",Data!D3938)</f>
        <v/>
      </c>
    </row>
    <row r="3934" spans="9:11">
      <c r="I3934" s="92" t="str">
        <f>IF(Data!B3939="","",Data!B3939)</f>
        <v/>
      </c>
      <c r="J3934" s="92" t="str">
        <f>IF(Data!C3939="","",Data!C3939)</f>
        <v/>
      </c>
      <c r="K3934" s="92" t="str">
        <f>IF(Data!D3939="","",Data!D3939)</f>
        <v/>
      </c>
    </row>
    <row r="3935" spans="9:11">
      <c r="I3935" s="92" t="str">
        <f>IF(Data!B3940="","",Data!B3940)</f>
        <v/>
      </c>
      <c r="J3935" s="92" t="str">
        <f>IF(Data!C3940="","",Data!C3940)</f>
        <v/>
      </c>
      <c r="K3935" s="92" t="str">
        <f>IF(Data!D3940="","",Data!D3940)</f>
        <v/>
      </c>
    </row>
    <row r="3936" spans="9:11">
      <c r="I3936" s="92" t="str">
        <f>IF(Data!B3941="","",Data!B3941)</f>
        <v/>
      </c>
      <c r="J3936" s="92" t="str">
        <f>IF(Data!C3941="","",Data!C3941)</f>
        <v/>
      </c>
      <c r="K3936" s="92" t="str">
        <f>IF(Data!D3941="","",Data!D3941)</f>
        <v/>
      </c>
    </row>
    <row r="3937" spans="9:11">
      <c r="I3937" s="92" t="str">
        <f>IF(Data!B3942="","",Data!B3942)</f>
        <v/>
      </c>
      <c r="J3937" s="92" t="str">
        <f>IF(Data!C3942="","",Data!C3942)</f>
        <v/>
      </c>
      <c r="K3937" s="92" t="str">
        <f>IF(Data!D3942="","",Data!D3942)</f>
        <v/>
      </c>
    </row>
    <row r="3938" spans="9:11">
      <c r="I3938" s="92" t="str">
        <f>IF(Data!B3943="","",Data!B3943)</f>
        <v/>
      </c>
      <c r="J3938" s="92" t="str">
        <f>IF(Data!C3943="","",Data!C3943)</f>
        <v/>
      </c>
      <c r="K3938" s="92" t="str">
        <f>IF(Data!D3943="","",Data!D3943)</f>
        <v/>
      </c>
    </row>
    <row r="3939" spans="9:11">
      <c r="I3939" s="92" t="str">
        <f>IF(Data!B3944="","",Data!B3944)</f>
        <v/>
      </c>
      <c r="J3939" s="92" t="str">
        <f>IF(Data!C3944="","",Data!C3944)</f>
        <v/>
      </c>
      <c r="K3939" s="92" t="str">
        <f>IF(Data!D3944="","",Data!D3944)</f>
        <v/>
      </c>
    </row>
    <row r="3940" spans="9:11">
      <c r="I3940" s="92" t="str">
        <f>IF(Data!B3945="","",Data!B3945)</f>
        <v/>
      </c>
      <c r="J3940" s="92" t="str">
        <f>IF(Data!C3945="","",Data!C3945)</f>
        <v/>
      </c>
      <c r="K3940" s="92" t="str">
        <f>IF(Data!D3945="","",Data!D3945)</f>
        <v/>
      </c>
    </row>
    <row r="3941" spans="9:11">
      <c r="I3941" s="92" t="str">
        <f>IF(Data!B3946="","",Data!B3946)</f>
        <v/>
      </c>
      <c r="J3941" s="92" t="str">
        <f>IF(Data!C3946="","",Data!C3946)</f>
        <v/>
      </c>
      <c r="K3941" s="92" t="str">
        <f>IF(Data!D3946="","",Data!D3946)</f>
        <v/>
      </c>
    </row>
    <row r="3942" spans="9:11">
      <c r="I3942" s="92" t="str">
        <f>IF(Data!B3947="","",Data!B3947)</f>
        <v/>
      </c>
      <c r="J3942" s="92" t="str">
        <f>IF(Data!C3947="","",Data!C3947)</f>
        <v/>
      </c>
      <c r="K3942" s="92" t="str">
        <f>IF(Data!D3947="","",Data!D3947)</f>
        <v/>
      </c>
    </row>
    <row r="3943" spans="9:11">
      <c r="I3943" s="92" t="str">
        <f>IF(Data!B3948="","",Data!B3948)</f>
        <v/>
      </c>
      <c r="J3943" s="92" t="str">
        <f>IF(Data!C3948="","",Data!C3948)</f>
        <v/>
      </c>
      <c r="K3943" s="92" t="str">
        <f>IF(Data!D3948="","",Data!D3948)</f>
        <v/>
      </c>
    </row>
    <row r="3944" spans="9:11">
      <c r="I3944" s="92" t="str">
        <f>IF(Data!B3949="","",Data!B3949)</f>
        <v/>
      </c>
      <c r="J3944" s="92" t="str">
        <f>IF(Data!C3949="","",Data!C3949)</f>
        <v/>
      </c>
      <c r="K3944" s="92" t="str">
        <f>IF(Data!D3949="","",Data!D3949)</f>
        <v/>
      </c>
    </row>
    <row r="3945" spans="9:11">
      <c r="I3945" s="92" t="str">
        <f>IF(Data!B3950="","",Data!B3950)</f>
        <v/>
      </c>
      <c r="J3945" s="92" t="str">
        <f>IF(Data!C3950="","",Data!C3950)</f>
        <v/>
      </c>
      <c r="K3945" s="92" t="str">
        <f>IF(Data!D3950="","",Data!D3950)</f>
        <v/>
      </c>
    </row>
    <row r="3946" spans="9:11">
      <c r="I3946" s="92" t="str">
        <f>IF(Data!B3951="","",Data!B3951)</f>
        <v/>
      </c>
      <c r="J3946" s="92" t="str">
        <f>IF(Data!C3951="","",Data!C3951)</f>
        <v/>
      </c>
      <c r="K3946" s="92" t="str">
        <f>IF(Data!D3951="","",Data!D3951)</f>
        <v/>
      </c>
    </row>
    <row r="3947" spans="9:11">
      <c r="I3947" s="92" t="str">
        <f>IF(Data!B3952="","",Data!B3952)</f>
        <v/>
      </c>
      <c r="J3947" s="92" t="str">
        <f>IF(Data!C3952="","",Data!C3952)</f>
        <v/>
      </c>
      <c r="K3947" s="92" t="str">
        <f>IF(Data!D3952="","",Data!D3952)</f>
        <v/>
      </c>
    </row>
    <row r="3948" spans="9:11">
      <c r="I3948" s="92" t="str">
        <f>IF(Data!B3953="","",Data!B3953)</f>
        <v/>
      </c>
      <c r="J3948" s="92" t="str">
        <f>IF(Data!C3953="","",Data!C3953)</f>
        <v/>
      </c>
      <c r="K3948" s="92" t="str">
        <f>IF(Data!D3953="","",Data!D3953)</f>
        <v/>
      </c>
    </row>
    <row r="3949" spans="9:11">
      <c r="I3949" s="92" t="str">
        <f>IF(Data!B3954="","",Data!B3954)</f>
        <v/>
      </c>
      <c r="J3949" s="92" t="str">
        <f>IF(Data!C3954="","",Data!C3954)</f>
        <v/>
      </c>
      <c r="K3949" s="92" t="str">
        <f>IF(Data!D3954="","",Data!D3954)</f>
        <v/>
      </c>
    </row>
    <row r="3950" spans="9:11">
      <c r="I3950" s="92" t="str">
        <f>IF(Data!B3955="","",Data!B3955)</f>
        <v/>
      </c>
      <c r="J3950" s="92" t="str">
        <f>IF(Data!C3955="","",Data!C3955)</f>
        <v/>
      </c>
      <c r="K3950" s="92" t="str">
        <f>IF(Data!D3955="","",Data!D3955)</f>
        <v/>
      </c>
    </row>
    <row r="3951" spans="9:11">
      <c r="I3951" s="92" t="str">
        <f>IF(Data!B3956="","",Data!B3956)</f>
        <v/>
      </c>
      <c r="J3951" s="92" t="str">
        <f>IF(Data!C3956="","",Data!C3956)</f>
        <v/>
      </c>
      <c r="K3951" s="92" t="str">
        <f>IF(Data!D3956="","",Data!D3956)</f>
        <v/>
      </c>
    </row>
    <row r="3952" spans="9:11">
      <c r="I3952" s="92" t="str">
        <f>IF(Data!B3957="","",Data!B3957)</f>
        <v/>
      </c>
      <c r="J3952" s="92" t="str">
        <f>IF(Data!C3957="","",Data!C3957)</f>
        <v/>
      </c>
      <c r="K3952" s="92" t="str">
        <f>IF(Data!D3957="","",Data!D3957)</f>
        <v/>
      </c>
    </row>
    <row r="3953" spans="9:11">
      <c r="I3953" s="92" t="str">
        <f>IF(Data!B3958="","",Data!B3958)</f>
        <v/>
      </c>
      <c r="J3953" s="92" t="str">
        <f>IF(Data!C3958="","",Data!C3958)</f>
        <v/>
      </c>
      <c r="K3953" s="92" t="str">
        <f>IF(Data!D3958="","",Data!D3958)</f>
        <v/>
      </c>
    </row>
    <row r="3954" spans="9:11">
      <c r="I3954" s="92" t="str">
        <f>IF(Data!B3959="","",Data!B3959)</f>
        <v/>
      </c>
      <c r="J3954" s="92" t="str">
        <f>IF(Data!C3959="","",Data!C3959)</f>
        <v/>
      </c>
      <c r="K3954" s="92" t="str">
        <f>IF(Data!D3959="","",Data!D3959)</f>
        <v/>
      </c>
    </row>
    <row r="3955" spans="9:11">
      <c r="I3955" s="92" t="str">
        <f>IF(Data!B3960="","",Data!B3960)</f>
        <v/>
      </c>
      <c r="J3955" s="92" t="str">
        <f>IF(Data!C3960="","",Data!C3960)</f>
        <v/>
      </c>
      <c r="K3955" s="92" t="str">
        <f>IF(Data!D3960="","",Data!D3960)</f>
        <v/>
      </c>
    </row>
    <row r="3956" spans="9:11">
      <c r="I3956" s="92" t="str">
        <f>IF(Data!B3961="","",Data!B3961)</f>
        <v/>
      </c>
      <c r="J3956" s="92" t="str">
        <f>IF(Data!C3961="","",Data!C3961)</f>
        <v/>
      </c>
      <c r="K3956" s="92" t="str">
        <f>IF(Data!D3961="","",Data!D3961)</f>
        <v/>
      </c>
    </row>
    <row r="3957" spans="9:11">
      <c r="I3957" s="92" t="str">
        <f>IF(Data!B3962="","",Data!B3962)</f>
        <v/>
      </c>
      <c r="J3957" s="92" t="str">
        <f>IF(Data!C3962="","",Data!C3962)</f>
        <v/>
      </c>
      <c r="K3957" s="92" t="str">
        <f>IF(Data!D3962="","",Data!D3962)</f>
        <v/>
      </c>
    </row>
    <row r="3958" spans="9:11">
      <c r="I3958" s="92" t="str">
        <f>IF(Data!B3963="","",Data!B3963)</f>
        <v/>
      </c>
      <c r="J3958" s="92" t="str">
        <f>IF(Data!C3963="","",Data!C3963)</f>
        <v/>
      </c>
      <c r="K3958" s="92" t="str">
        <f>IF(Data!D3963="","",Data!D3963)</f>
        <v/>
      </c>
    </row>
    <row r="3959" spans="9:11">
      <c r="I3959" s="92" t="str">
        <f>IF(Data!B3964="","",Data!B3964)</f>
        <v/>
      </c>
      <c r="J3959" s="92" t="str">
        <f>IF(Data!C3964="","",Data!C3964)</f>
        <v/>
      </c>
      <c r="K3959" s="92" t="str">
        <f>IF(Data!D3964="","",Data!D3964)</f>
        <v/>
      </c>
    </row>
    <row r="3960" spans="9:11">
      <c r="I3960" s="92" t="str">
        <f>IF(Data!B3965="","",Data!B3965)</f>
        <v/>
      </c>
      <c r="J3960" s="92" t="str">
        <f>IF(Data!C3965="","",Data!C3965)</f>
        <v/>
      </c>
      <c r="K3960" s="92" t="str">
        <f>IF(Data!D3965="","",Data!D3965)</f>
        <v/>
      </c>
    </row>
    <row r="3961" spans="9:11">
      <c r="I3961" s="92" t="str">
        <f>IF(Data!B3966="","",Data!B3966)</f>
        <v/>
      </c>
      <c r="J3961" s="92" t="str">
        <f>IF(Data!C3966="","",Data!C3966)</f>
        <v/>
      </c>
      <c r="K3961" s="92" t="str">
        <f>IF(Data!D3966="","",Data!D3966)</f>
        <v/>
      </c>
    </row>
    <row r="3962" spans="9:11">
      <c r="I3962" s="92" t="str">
        <f>IF(Data!B3967="","",Data!B3967)</f>
        <v/>
      </c>
      <c r="J3962" s="92" t="str">
        <f>IF(Data!C3967="","",Data!C3967)</f>
        <v/>
      </c>
      <c r="K3962" s="92" t="str">
        <f>IF(Data!D3967="","",Data!D3967)</f>
        <v/>
      </c>
    </row>
    <row r="3963" spans="9:11">
      <c r="I3963" s="92" t="str">
        <f>IF(Data!B3968="","",Data!B3968)</f>
        <v/>
      </c>
      <c r="J3963" s="92" t="str">
        <f>IF(Data!C3968="","",Data!C3968)</f>
        <v/>
      </c>
      <c r="K3963" s="92" t="str">
        <f>IF(Data!D3968="","",Data!D3968)</f>
        <v/>
      </c>
    </row>
    <row r="3964" spans="9:11">
      <c r="I3964" s="92" t="str">
        <f>IF(Data!B3969="","",Data!B3969)</f>
        <v/>
      </c>
      <c r="J3964" s="92" t="str">
        <f>IF(Data!C3969="","",Data!C3969)</f>
        <v/>
      </c>
      <c r="K3964" s="92" t="str">
        <f>IF(Data!D3969="","",Data!D3969)</f>
        <v/>
      </c>
    </row>
    <row r="3965" spans="9:11">
      <c r="I3965" s="92" t="str">
        <f>IF(Data!B3970="","",Data!B3970)</f>
        <v/>
      </c>
      <c r="J3965" s="92" t="str">
        <f>IF(Data!C3970="","",Data!C3970)</f>
        <v/>
      </c>
      <c r="K3965" s="92" t="str">
        <f>IF(Data!D3970="","",Data!D3970)</f>
        <v/>
      </c>
    </row>
    <row r="3966" spans="9:11">
      <c r="I3966" s="92" t="str">
        <f>IF(Data!B3971="","",Data!B3971)</f>
        <v/>
      </c>
      <c r="J3966" s="92" t="str">
        <f>IF(Data!C3971="","",Data!C3971)</f>
        <v/>
      </c>
      <c r="K3966" s="92" t="str">
        <f>IF(Data!D3971="","",Data!D3971)</f>
        <v/>
      </c>
    </row>
    <row r="3967" spans="9:11">
      <c r="I3967" s="92" t="str">
        <f>IF(Data!B3972="","",Data!B3972)</f>
        <v/>
      </c>
      <c r="J3967" s="92" t="str">
        <f>IF(Data!C3972="","",Data!C3972)</f>
        <v/>
      </c>
      <c r="K3967" s="92" t="str">
        <f>IF(Data!D3972="","",Data!D3972)</f>
        <v/>
      </c>
    </row>
    <row r="3968" spans="9:11">
      <c r="I3968" s="92" t="str">
        <f>IF(Data!B3973="","",Data!B3973)</f>
        <v/>
      </c>
      <c r="J3968" s="92" t="str">
        <f>IF(Data!C3973="","",Data!C3973)</f>
        <v/>
      </c>
      <c r="K3968" s="92" t="str">
        <f>IF(Data!D3973="","",Data!D3973)</f>
        <v/>
      </c>
    </row>
    <row r="3969" spans="9:11">
      <c r="I3969" s="92" t="str">
        <f>IF(Data!B3974="","",Data!B3974)</f>
        <v/>
      </c>
      <c r="J3969" s="92" t="str">
        <f>IF(Data!C3974="","",Data!C3974)</f>
        <v/>
      </c>
      <c r="K3969" s="92" t="str">
        <f>IF(Data!D3974="","",Data!D3974)</f>
        <v/>
      </c>
    </row>
    <row r="3970" spans="9:11">
      <c r="I3970" s="92" t="str">
        <f>IF(Data!B3975="","",Data!B3975)</f>
        <v/>
      </c>
      <c r="J3970" s="92" t="str">
        <f>IF(Data!C3975="","",Data!C3975)</f>
        <v/>
      </c>
      <c r="K3970" s="92" t="str">
        <f>IF(Data!D3975="","",Data!D3975)</f>
        <v/>
      </c>
    </row>
    <row r="3971" spans="9:11">
      <c r="I3971" s="92" t="str">
        <f>IF(Data!B3976="","",Data!B3976)</f>
        <v/>
      </c>
      <c r="J3971" s="92" t="str">
        <f>IF(Data!C3976="","",Data!C3976)</f>
        <v/>
      </c>
      <c r="K3971" s="92" t="str">
        <f>IF(Data!D3976="","",Data!D3976)</f>
        <v/>
      </c>
    </row>
    <row r="3972" spans="9:11">
      <c r="I3972" s="92" t="str">
        <f>IF(Data!B3977="","",Data!B3977)</f>
        <v/>
      </c>
      <c r="J3972" s="92" t="str">
        <f>IF(Data!C3977="","",Data!C3977)</f>
        <v/>
      </c>
      <c r="K3972" s="92" t="str">
        <f>IF(Data!D3977="","",Data!D3977)</f>
        <v/>
      </c>
    </row>
    <row r="3973" spans="9:11">
      <c r="I3973" s="92" t="str">
        <f>IF(Data!B3978="","",Data!B3978)</f>
        <v/>
      </c>
      <c r="J3973" s="92" t="str">
        <f>IF(Data!C3978="","",Data!C3978)</f>
        <v/>
      </c>
      <c r="K3973" s="92" t="str">
        <f>IF(Data!D3978="","",Data!D3978)</f>
        <v/>
      </c>
    </row>
    <row r="3974" spans="9:11">
      <c r="I3974" s="92" t="str">
        <f>IF(Data!B3979="","",Data!B3979)</f>
        <v/>
      </c>
      <c r="J3974" s="92" t="str">
        <f>IF(Data!C3979="","",Data!C3979)</f>
        <v/>
      </c>
      <c r="K3974" s="92" t="str">
        <f>IF(Data!D3979="","",Data!D3979)</f>
        <v/>
      </c>
    </row>
    <row r="3975" spans="9:11">
      <c r="I3975" s="92" t="str">
        <f>IF(Data!B3980="","",Data!B3980)</f>
        <v/>
      </c>
      <c r="J3975" s="92" t="str">
        <f>IF(Data!C3980="","",Data!C3980)</f>
        <v/>
      </c>
      <c r="K3975" s="92" t="str">
        <f>IF(Data!D3980="","",Data!D3980)</f>
        <v/>
      </c>
    </row>
    <row r="3976" spans="9:11">
      <c r="I3976" s="92" t="str">
        <f>IF(Data!B3981="","",Data!B3981)</f>
        <v/>
      </c>
      <c r="J3976" s="92" t="str">
        <f>IF(Data!C3981="","",Data!C3981)</f>
        <v/>
      </c>
      <c r="K3976" s="92" t="str">
        <f>IF(Data!D3981="","",Data!D3981)</f>
        <v/>
      </c>
    </row>
    <row r="3977" spans="9:11">
      <c r="I3977" s="92" t="str">
        <f>IF(Data!B3982="","",Data!B3982)</f>
        <v/>
      </c>
      <c r="J3977" s="92" t="str">
        <f>IF(Data!C3982="","",Data!C3982)</f>
        <v/>
      </c>
      <c r="K3977" s="92" t="str">
        <f>IF(Data!D3982="","",Data!D3982)</f>
        <v/>
      </c>
    </row>
    <row r="3978" spans="9:11">
      <c r="I3978" s="92" t="str">
        <f>IF(Data!B3983="","",Data!B3983)</f>
        <v/>
      </c>
      <c r="J3978" s="92" t="str">
        <f>IF(Data!C3983="","",Data!C3983)</f>
        <v/>
      </c>
      <c r="K3978" s="92" t="str">
        <f>IF(Data!D3983="","",Data!D3983)</f>
        <v/>
      </c>
    </row>
    <row r="3979" spans="9:11">
      <c r="I3979" s="92" t="str">
        <f>IF(Data!B3984="","",Data!B3984)</f>
        <v/>
      </c>
      <c r="J3979" s="92" t="str">
        <f>IF(Data!C3984="","",Data!C3984)</f>
        <v/>
      </c>
      <c r="K3979" s="92" t="str">
        <f>IF(Data!D3984="","",Data!D3984)</f>
        <v/>
      </c>
    </row>
    <row r="3980" spans="9:11">
      <c r="I3980" s="92" t="str">
        <f>IF(Data!B3985="","",Data!B3985)</f>
        <v/>
      </c>
      <c r="J3980" s="92" t="str">
        <f>IF(Data!C3985="","",Data!C3985)</f>
        <v/>
      </c>
      <c r="K3980" s="92" t="str">
        <f>IF(Data!D3985="","",Data!D3985)</f>
        <v/>
      </c>
    </row>
    <row r="3981" spans="9:11">
      <c r="I3981" s="92" t="str">
        <f>IF(Data!B3986="","",Data!B3986)</f>
        <v/>
      </c>
      <c r="J3981" s="92" t="str">
        <f>IF(Data!C3986="","",Data!C3986)</f>
        <v/>
      </c>
      <c r="K3981" s="92" t="str">
        <f>IF(Data!D3986="","",Data!D3986)</f>
        <v/>
      </c>
    </row>
    <row r="3982" spans="9:11">
      <c r="I3982" s="92" t="str">
        <f>IF(Data!B3987="","",Data!B3987)</f>
        <v/>
      </c>
      <c r="J3982" s="92" t="str">
        <f>IF(Data!C3987="","",Data!C3987)</f>
        <v/>
      </c>
      <c r="K3982" s="92" t="str">
        <f>IF(Data!D3987="","",Data!D3987)</f>
        <v/>
      </c>
    </row>
    <row r="3983" spans="9:11">
      <c r="I3983" s="92" t="str">
        <f>IF(Data!B3988="","",Data!B3988)</f>
        <v/>
      </c>
      <c r="J3983" s="92" t="str">
        <f>IF(Data!C3988="","",Data!C3988)</f>
        <v/>
      </c>
      <c r="K3983" s="92" t="str">
        <f>IF(Data!D3988="","",Data!D3988)</f>
        <v/>
      </c>
    </row>
    <row r="3984" spans="9:11">
      <c r="I3984" s="92" t="str">
        <f>IF(Data!B3989="","",Data!B3989)</f>
        <v/>
      </c>
      <c r="J3984" s="92" t="str">
        <f>IF(Data!C3989="","",Data!C3989)</f>
        <v/>
      </c>
      <c r="K3984" s="92" t="str">
        <f>IF(Data!D3989="","",Data!D3989)</f>
        <v/>
      </c>
    </row>
    <row r="3985" spans="9:11">
      <c r="I3985" s="92" t="str">
        <f>IF(Data!B3990="","",Data!B3990)</f>
        <v/>
      </c>
      <c r="J3985" s="92" t="str">
        <f>IF(Data!C3990="","",Data!C3990)</f>
        <v/>
      </c>
      <c r="K3985" s="92" t="str">
        <f>IF(Data!D3990="","",Data!D3990)</f>
        <v/>
      </c>
    </row>
    <row r="3986" spans="9:11">
      <c r="I3986" s="92" t="str">
        <f>IF(Data!B3991="","",Data!B3991)</f>
        <v/>
      </c>
      <c r="J3986" s="92" t="str">
        <f>IF(Data!C3991="","",Data!C3991)</f>
        <v/>
      </c>
      <c r="K3986" s="92" t="str">
        <f>IF(Data!D3991="","",Data!D3991)</f>
        <v/>
      </c>
    </row>
    <row r="3987" spans="9:11">
      <c r="I3987" s="92" t="str">
        <f>IF(Data!B3992="","",Data!B3992)</f>
        <v/>
      </c>
      <c r="J3987" s="92" t="str">
        <f>IF(Data!C3992="","",Data!C3992)</f>
        <v/>
      </c>
      <c r="K3987" s="92" t="str">
        <f>IF(Data!D3992="","",Data!D3992)</f>
        <v/>
      </c>
    </row>
    <row r="3988" spans="9:11">
      <c r="I3988" s="92" t="str">
        <f>IF(Data!B3993="","",Data!B3993)</f>
        <v/>
      </c>
      <c r="J3988" s="92" t="str">
        <f>IF(Data!C3993="","",Data!C3993)</f>
        <v/>
      </c>
      <c r="K3988" s="92" t="str">
        <f>IF(Data!D3993="","",Data!D3993)</f>
        <v/>
      </c>
    </row>
    <row r="3989" spans="9:11">
      <c r="I3989" s="92" t="str">
        <f>IF(Data!B3994="","",Data!B3994)</f>
        <v/>
      </c>
      <c r="J3989" s="92" t="str">
        <f>IF(Data!C3994="","",Data!C3994)</f>
        <v/>
      </c>
      <c r="K3989" s="92" t="str">
        <f>IF(Data!D3994="","",Data!D3994)</f>
        <v/>
      </c>
    </row>
    <row r="3990" spans="9:11">
      <c r="I3990" s="92" t="str">
        <f>IF(Data!B3995="","",Data!B3995)</f>
        <v/>
      </c>
      <c r="J3990" s="92" t="str">
        <f>IF(Data!C3995="","",Data!C3995)</f>
        <v/>
      </c>
      <c r="K3990" s="92" t="str">
        <f>IF(Data!D3995="","",Data!D3995)</f>
        <v/>
      </c>
    </row>
    <row r="3991" spans="9:11">
      <c r="I3991" s="92" t="str">
        <f>IF(Data!B3996="","",Data!B3996)</f>
        <v/>
      </c>
      <c r="J3991" s="92" t="str">
        <f>IF(Data!C3996="","",Data!C3996)</f>
        <v/>
      </c>
      <c r="K3991" s="92" t="str">
        <f>IF(Data!D3996="","",Data!D3996)</f>
        <v/>
      </c>
    </row>
    <row r="3992" spans="9:11">
      <c r="I3992" s="92" t="str">
        <f>IF(Data!B3997="","",Data!B3997)</f>
        <v/>
      </c>
      <c r="J3992" s="92" t="str">
        <f>IF(Data!C3997="","",Data!C3997)</f>
        <v/>
      </c>
      <c r="K3992" s="92" t="str">
        <f>IF(Data!D3997="","",Data!D3997)</f>
        <v/>
      </c>
    </row>
    <row r="3993" spans="9:11">
      <c r="I3993" s="92" t="str">
        <f>IF(Data!B3998="","",Data!B3998)</f>
        <v/>
      </c>
      <c r="J3993" s="92" t="str">
        <f>IF(Data!C3998="","",Data!C3998)</f>
        <v/>
      </c>
      <c r="K3993" s="92" t="str">
        <f>IF(Data!D3998="","",Data!D3998)</f>
        <v/>
      </c>
    </row>
    <row r="3994" spans="9:11">
      <c r="I3994" s="92" t="str">
        <f>IF(Data!B3999="","",Data!B3999)</f>
        <v/>
      </c>
      <c r="J3994" s="92" t="str">
        <f>IF(Data!C3999="","",Data!C3999)</f>
        <v/>
      </c>
      <c r="K3994" s="92" t="str">
        <f>IF(Data!D3999="","",Data!D3999)</f>
        <v/>
      </c>
    </row>
    <row r="3995" spans="9:11">
      <c r="I3995" s="92" t="str">
        <f>IF(Data!B4000="","",Data!B4000)</f>
        <v/>
      </c>
      <c r="J3995" s="92" t="str">
        <f>IF(Data!C4000="","",Data!C4000)</f>
        <v/>
      </c>
      <c r="K3995" s="92" t="str">
        <f>IF(Data!D4000="","",Data!D4000)</f>
        <v/>
      </c>
    </row>
    <row r="3996" spans="9:11">
      <c r="I3996" s="92" t="str">
        <f>IF(Data!B4001="","",Data!B4001)</f>
        <v/>
      </c>
      <c r="J3996" s="92" t="str">
        <f>IF(Data!C4001="","",Data!C4001)</f>
        <v/>
      </c>
      <c r="K3996" s="92" t="str">
        <f>IF(Data!D4001="","",Data!D4001)</f>
        <v/>
      </c>
    </row>
    <row r="3997" spans="9:11">
      <c r="I3997" s="92" t="str">
        <f>IF(Data!B4002="","",Data!B4002)</f>
        <v/>
      </c>
      <c r="J3997" s="92" t="str">
        <f>IF(Data!C4002="","",Data!C4002)</f>
        <v/>
      </c>
      <c r="K3997" s="92" t="str">
        <f>IF(Data!D4002="","",Data!D4002)</f>
        <v/>
      </c>
    </row>
    <row r="3998" spans="9:11">
      <c r="I3998" s="92" t="str">
        <f>IF(Data!B4003="","",Data!B4003)</f>
        <v/>
      </c>
      <c r="J3998" s="92" t="str">
        <f>IF(Data!C4003="","",Data!C4003)</f>
        <v/>
      </c>
      <c r="K3998" s="92" t="str">
        <f>IF(Data!D4003="","",Data!D4003)</f>
        <v/>
      </c>
    </row>
    <row r="3999" spans="9:11">
      <c r="I3999" s="92" t="str">
        <f>IF(Data!B4004="","",Data!B4004)</f>
        <v/>
      </c>
      <c r="J3999" s="92" t="str">
        <f>IF(Data!C4004="","",Data!C4004)</f>
        <v/>
      </c>
      <c r="K3999" s="92" t="str">
        <f>IF(Data!D4004="","",Data!D4004)</f>
        <v/>
      </c>
    </row>
    <row r="4000" spans="9:11">
      <c r="I4000" s="92" t="str">
        <f>IF(Data!B4005="","",Data!B4005)</f>
        <v/>
      </c>
      <c r="J4000" s="92" t="str">
        <f>IF(Data!C4005="","",Data!C4005)</f>
        <v/>
      </c>
      <c r="K4000" s="92" t="str">
        <f>IF(Data!D4005="","",Data!D4005)</f>
        <v/>
      </c>
    </row>
    <row r="4001" spans="9:11">
      <c r="I4001" s="92" t="str">
        <f>IF(Data!B4006="","",Data!B4006)</f>
        <v/>
      </c>
      <c r="J4001" s="92" t="str">
        <f>IF(Data!C4006="","",Data!C4006)</f>
        <v/>
      </c>
      <c r="K4001" s="92" t="str">
        <f>IF(Data!D4006="","",Data!D4006)</f>
        <v/>
      </c>
    </row>
    <row r="4002" spans="9:11">
      <c r="I4002" s="92" t="str">
        <f>IF(Data!B4007="","",Data!B4007)</f>
        <v/>
      </c>
      <c r="J4002" s="92" t="str">
        <f>IF(Data!C4007="","",Data!C4007)</f>
        <v/>
      </c>
      <c r="K4002" s="92" t="str">
        <f>IF(Data!D4007="","",Data!D4007)</f>
        <v/>
      </c>
    </row>
    <row r="4003" spans="9:11">
      <c r="I4003" s="92" t="str">
        <f>IF(Data!B4008="","",Data!B4008)</f>
        <v/>
      </c>
      <c r="J4003" s="92" t="str">
        <f>IF(Data!C4008="","",Data!C4008)</f>
        <v/>
      </c>
      <c r="K4003" s="92" t="str">
        <f>IF(Data!D4008="","",Data!D4008)</f>
        <v/>
      </c>
    </row>
    <row r="4004" spans="9:11">
      <c r="I4004" s="92" t="str">
        <f>IF(Data!B4009="","",Data!B4009)</f>
        <v/>
      </c>
      <c r="J4004" s="92" t="str">
        <f>IF(Data!C4009="","",Data!C4009)</f>
        <v/>
      </c>
      <c r="K4004" s="92" t="str">
        <f>IF(Data!D4009="","",Data!D4009)</f>
        <v/>
      </c>
    </row>
    <row r="4005" spans="9:11">
      <c r="I4005" s="92" t="str">
        <f>IF(Data!B4010="","",Data!B4010)</f>
        <v/>
      </c>
      <c r="J4005" s="92" t="str">
        <f>IF(Data!C4010="","",Data!C4010)</f>
        <v/>
      </c>
      <c r="K4005" s="92" t="str">
        <f>IF(Data!D4010="","",Data!D4010)</f>
        <v/>
      </c>
    </row>
    <row r="4006" spans="9:11">
      <c r="I4006" s="92" t="str">
        <f>IF(Data!B4011="","",Data!B4011)</f>
        <v/>
      </c>
      <c r="J4006" s="92" t="str">
        <f>IF(Data!C4011="","",Data!C4011)</f>
        <v/>
      </c>
      <c r="K4006" s="92" t="str">
        <f>IF(Data!D4011="","",Data!D4011)</f>
        <v/>
      </c>
    </row>
    <row r="4007" spans="9:11">
      <c r="I4007" s="92" t="str">
        <f>IF(Data!B4012="","",Data!B4012)</f>
        <v/>
      </c>
      <c r="J4007" s="92" t="str">
        <f>IF(Data!C4012="","",Data!C4012)</f>
        <v/>
      </c>
      <c r="K4007" s="92" t="str">
        <f>IF(Data!D4012="","",Data!D4012)</f>
        <v/>
      </c>
    </row>
    <row r="4008" spans="9:11">
      <c r="I4008" s="92" t="str">
        <f>IF(Data!B4013="","",Data!B4013)</f>
        <v/>
      </c>
      <c r="J4008" s="92" t="str">
        <f>IF(Data!C4013="","",Data!C4013)</f>
        <v/>
      </c>
      <c r="K4008" s="92" t="str">
        <f>IF(Data!D4013="","",Data!D4013)</f>
        <v/>
      </c>
    </row>
    <row r="4009" spans="9:11">
      <c r="I4009" s="92" t="str">
        <f>IF(Data!B4014="","",Data!B4014)</f>
        <v/>
      </c>
      <c r="J4009" s="92" t="str">
        <f>IF(Data!C4014="","",Data!C4014)</f>
        <v/>
      </c>
      <c r="K4009" s="92" t="str">
        <f>IF(Data!D4014="","",Data!D4014)</f>
        <v/>
      </c>
    </row>
    <row r="4010" spans="9:11">
      <c r="I4010" s="92" t="str">
        <f>IF(Data!B4015="","",Data!B4015)</f>
        <v/>
      </c>
      <c r="J4010" s="92" t="str">
        <f>IF(Data!C4015="","",Data!C4015)</f>
        <v/>
      </c>
      <c r="K4010" s="92" t="str">
        <f>IF(Data!D4015="","",Data!D4015)</f>
        <v/>
      </c>
    </row>
    <row r="4011" spans="9:11">
      <c r="I4011" s="92" t="str">
        <f>IF(Data!B4016="","",Data!B4016)</f>
        <v/>
      </c>
      <c r="J4011" s="92" t="str">
        <f>IF(Data!C4016="","",Data!C4016)</f>
        <v/>
      </c>
      <c r="K4011" s="92" t="str">
        <f>IF(Data!D4016="","",Data!D4016)</f>
        <v/>
      </c>
    </row>
    <row r="4012" spans="9:11">
      <c r="I4012" s="92" t="str">
        <f>IF(Data!B4017="","",Data!B4017)</f>
        <v/>
      </c>
      <c r="J4012" s="92" t="str">
        <f>IF(Data!C4017="","",Data!C4017)</f>
        <v/>
      </c>
      <c r="K4012" s="92" t="str">
        <f>IF(Data!D4017="","",Data!D4017)</f>
        <v/>
      </c>
    </row>
    <row r="4013" spans="9:11">
      <c r="I4013" s="92" t="str">
        <f>IF(Data!B4018="","",Data!B4018)</f>
        <v/>
      </c>
      <c r="J4013" s="92" t="str">
        <f>IF(Data!C4018="","",Data!C4018)</f>
        <v/>
      </c>
      <c r="K4013" s="92" t="str">
        <f>IF(Data!D4018="","",Data!D4018)</f>
        <v/>
      </c>
    </row>
    <row r="4014" spans="9:11">
      <c r="I4014" s="92" t="str">
        <f>IF(Data!B4019="","",Data!B4019)</f>
        <v/>
      </c>
      <c r="J4014" s="92" t="str">
        <f>IF(Data!C4019="","",Data!C4019)</f>
        <v/>
      </c>
      <c r="K4014" s="92" t="str">
        <f>IF(Data!D4019="","",Data!D4019)</f>
        <v/>
      </c>
    </row>
    <row r="4015" spans="9:11">
      <c r="I4015" s="92" t="str">
        <f>IF(Data!B4020="","",Data!B4020)</f>
        <v/>
      </c>
      <c r="J4015" s="92" t="str">
        <f>IF(Data!C4020="","",Data!C4020)</f>
        <v/>
      </c>
      <c r="K4015" s="92" t="str">
        <f>IF(Data!D4020="","",Data!D4020)</f>
        <v/>
      </c>
    </row>
    <row r="4016" spans="9:11">
      <c r="I4016" s="92" t="str">
        <f>IF(Data!B4021="","",Data!B4021)</f>
        <v/>
      </c>
      <c r="J4016" s="92" t="str">
        <f>IF(Data!C4021="","",Data!C4021)</f>
        <v/>
      </c>
      <c r="K4016" s="92" t="str">
        <f>IF(Data!D4021="","",Data!D4021)</f>
        <v/>
      </c>
    </row>
    <row r="4017" spans="9:11">
      <c r="I4017" s="92" t="str">
        <f>IF(Data!B4022="","",Data!B4022)</f>
        <v/>
      </c>
      <c r="J4017" s="92" t="str">
        <f>IF(Data!C4022="","",Data!C4022)</f>
        <v/>
      </c>
      <c r="K4017" s="92" t="str">
        <f>IF(Data!D4022="","",Data!D4022)</f>
        <v/>
      </c>
    </row>
    <row r="4018" spans="9:11">
      <c r="I4018" s="92" t="str">
        <f>IF(Data!B4023="","",Data!B4023)</f>
        <v/>
      </c>
      <c r="J4018" s="92" t="str">
        <f>IF(Data!C4023="","",Data!C4023)</f>
        <v/>
      </c>
      <c r="K4018" s="92" t="str">
        <f>IF(Data!D4023="","",Data!D4023)</f>
        <v/>
      </c>
    </row>
    <row r="4019" spans="9:11">
      <c r="I4019" s="92" t="str">
        <f>IF(Data!B4024="","",Data!B4024)</f>
        <v/>
      </c>
      <c r="J4019" s="92" t="str">
        <f>IF(Data!C4024="","",Data!C4024)</f>
        <v/>
      </c>
      <c r="K4019" s="92" t="str">
        <f>IF(Data!D4024="","",Data!D4024)</f>
        <v/>
      </c>
    </row>
    <row r="4020" spans="9:11">
      <c r="I4020" s="92" t="str">
        <f>IF(Data!B4025="","",Data!B4025)</f>
        <v/>
      </c>
      <c r="J4020" s="92" t="str">
        <f>IF(Data!C4025="","",Data!C4025)</f>
        <v/>
      </c>
      <c r="K4020" s="92" t="str">
        <f>IF(Data!D4025="","",Data!D4025)</f>
        <v/>
      </c>
    </row>
    <row r="4021" spans="9:11">
      <c r="I4021" s="92" t="str">
        <f>IF(Data!B4026="","",Data!B4026)</f>
        <v/>
      </c>
      <c r="J4021" s="92" t="str">
        <f>IF(Data!C4026="","",Data!C4026)</f>
        <v/>
      </c>
      <c r="K4021" s="92" t="str">
        <f>IF(Data!D4026="","",Data!D4026)</f>
        <v/>
      </c>
    </row>
    <row r="4022" spans="9:11">
      <c r="I4022" s="92" t="str">
        <f>IF(Data!B4027="","",Data!B4027)</f>
        <v/>
      </c>
      <c r="J4022" s="92" t="str">
        <f>IF(Data!C4027="","",Data!C4027)</f>
        <v/>
      </c>
      <c r="K4022" s="92" t="str">
        <f>IF(Data!D4027="","",Data!D4027)</f>
        <v/>
      </c>
    </row>
    <row r="4023" spans="9:11">
      <c r="I4023" s="92" t="str">
        <f>IF(Data!B4028="","",Data!B4028)</f>
        <v/>
      </c>
      <c r="J4023" s="92" t="str">
        <f>IF(Data!C4028="","",Data!C4028)</f>
        <v/>
      </c>
      <c r="K4023" s="92" t="str">
        <f>IF(Data!D4028="","",Data!D4028)</f>
        <v/>
      </c>
    </row>
    <row r="4024" spans="9:11">
      <c r="I4024" s="92" t="str">
        <f>IF(Data!B4029="","",Data!B4029)</f>
        <v/>
      </c>
      <c r="J4024" s="92" t="str">
        <f>IF(Data!C4029="","",Data!C4029)</f>
        <v/>
      </c>
      <c r="K4024" s="92" t="str">
        <f>IF(Data!D4029="","",Data!D4029)</f>
        <v/>
      </c>
    </row>
    <row r="4025" spans="9:11">
      <c r="I4025" s="92" t="str">
        <f>IF(Data!B4030="","",Data!B4030)</f>
        <v/>
      </c>
      <c r="J4025" s="92" t="str">
        <f>IF(Data!C4030="","",Data!C4030)</f>
        <v/>
      </c>
      <c r="K4025" s="92" t="str">
        <f>IF(Data!D4030="","",Data!D4030)</f>
        <v/>
      </c>
    </row>
    <row r="4026" spans="9:11">
      <c r="I4026" s="92" t="str">
        <f>IF(Data!B4031="","",Data!B4031)</f>
        <v/>
      </c>
      <c r="J4026" s="92" t="str">
        <f>IF(Data!C4031="","",Data!C4031)</f>
        <v/>
      </c>
      <c r="K4026" s="92" t="str">
        <f>IF(Data!D4031="","",Data!D4031)</f>
        <v/>
      </c>
    </row>
    <row r="4027" spans="9:11">
      <c r="I4027" s="92" t="str">
        <f>IF(Data!B4032="","",Data!B4032)</f>
        <v/>
      </c>
      <c r="J4027" s="92" t="str">
        <f>IF(Data!C4032="","",Data!C4032)</f>
        <v/>
      </c>
      <c r="K4027" s="92" t="str">
        <f>IF(Data!D4032="","",Data!D4032)</f>
        <v/>
      </c>
    </row>
    <row r="4028" spans="9:11">
      <c r="I4028" s="92" t="str">
        <f>IF(Data!B4033="","",Data!B4033)</f>
        <v/>
      </c>
      <c r="J4028" s="92" t="str">
        <f>IF(Data!C4033="","",Data!C4033)</f>
        <v/>
      </c>
      <c r="K4028" s="92" t="str">
        <f>IF(Data!D4033="","",Data!D4033)</f>
        <v/>
      </c>
    </row>
    <row r="4029" spans="9:11">
      <c r="I4029" s="92" t="str">
        <f>IF(Data!B4034="","",Data!B4034)</f>
        <v/>
      </c>
      <c r="J4029" s="92" t="str">
        <f>IF(Data!C4034="","",Data!C4034)</f>
        <v/>
      </c>
      <c r="K4029" s="92" t="str">
        <f>IF(Data!D4034="","",Data!D4034)</f>
        <v/>
      </c>
    </row>
    <row r="4030" spans="9:11">
      <c r="I4030" s="92" t="str">
        <f>IF(Data!B4035="","",Data!B4035)</f>
        <v/>
      </c>
      <c r="J4030" s="92" t="str">
        <f>IF(Data!C4035="","",Data!C4035)</f>
        <v/>
      </c>
      <c r="K4030" s="92" t="str">
        <f>IF(Data!D4035="","",Data!D4035)</f>
        <v/>
      </c>
    </row>
    <row r="4031" spans="9:11">
      <c r="I4031" s="92" t="str">
        <f>IF(Data!B4036="","",Data!B4036)</f>
        <v/>
      </c>
      <c r="J4031" s="92" t="str">
        <f>IF(Data!C4036="","",Data!C4036)</f>
        <v/>
      </c>
      <c r="K4031" s="92" t="str">
        <f>IF(Data!D4036="","",Data!D4036)</f>
        <v/>
      </c>
    </row>
    <row r="4032" spans="9:11">
      <c r="I4032" s="92" t="str">
        <f>IF(Data!B4037="","",Data!B4037)</f>
        <v/>
      </c>
      <c r="J4032" s="92" t="str">
        <f>IF(Data!C4037="","",Data!C4037)</f>
        <v/>
      </c>
      <c r="K4032" s="92" t="str">
        <f>IF(Data!D4037="","",Data!D4037)</f>
        <v/>
      </c>
    </row>
    <row r="4033" spans="9:11">
      <c r="I4033" s="92" t="str">
        <f>IF(Data!B4038="","",Data!B4038)</f>
        <v/>
      </c>
      <c r="J4033" s="92" t="str">
        <f>IF(Data!C4038="","",Data!C4038)</f>
        <v/>
      </c>
      <c r="K4033" s="92" t="str">
        <f>IF(Data!D4038="","",Data!D4038)</f>
        <v/>
      </c>
    </row>
    <row r="4034" spans="9:11">
      <c r="I4034" s="92" t="str">
        <f>IF(Data!B4039="","",Data!B4039)</f>
        <v/>
      </c>
      <c r="J4034" s="92" t="str">
        <f>IF(Data!C4039="","",Data!C4039)</f>
        <v/>
      </c>
      <c r="K4034" s="92" t="str">
        <f>IF(Data!D4039="","",Data!D4039)</f>
        <v/>
      </c>
    </row>
    <row r="4035" spans="9:11">
      <c r="I4035" s="92" t="str">
        <f>IF(Data!B4040="","",Data!B4040)</f>
        <v/>
      </c>
      <c r="J4035" s="92" t="str">
        <f>IF(Data!C4040="","",Data!C4040)</f>
        <v/>
      </c>
      <c r="K4035" s="92" t="str">
        <f>IF(Data!D4040="","",Data!D4040)</f>
        <v/>
      </c>
    </row>
    <row r="4036" spans="9:11">
      <c r="I4036" s="92" t="str">
        <f>IF(Data!B4041="","",Data!B4041)</f>
        <v/>
      </c>
      <c r="J4036" s="92" t="str">
        <f>IF(Data!C4041="","",Data!C4041)</f>
        <v/>
      </c>
      <c r="K4036" s="92" t="str">
        <f>IF(Data!D4041="","",Data!D4041)</f>
        <v/>
      </c>
    </row>
    <row r="4037" spans="9:11">
      <c r="I4037" s="92" t="str">
        <f>IF(Data!B4042="","",Data!B4042)</f>
        <v/>
      </c>
      <c r="J4037" s="92" t="str">
        <f>IF(Data!C4042="","",Data!C4042)</f>
        <v/>
      </c>
      <c r="K4037" s="92" t="str">
        <f>IF(Data!D4042="","",Data!D4042)</f>
        <v/>
      </c>
    </row>
    <row r="4038" spans="9:11">
      <c r="I4038" s="92" t="str">
        <f>IF(Data!B4043="","",Data!B4043)</f>
        <v/>
      </c>
      <c r="J4038" s="92" t="str">
        <f>IF(Data!C4043="","",Data!C4043)</f>
        <v/>
      </c>
      <c r="K4038" s="92" t="str">
        <f>IF(Data!D4043="","",Data!D4043)</f>
        <v/>
      </c>
    </row>
    <row r="4039" spans="9:11">
      <c r="I4039" s="92" t="str">
        <f>IF(Data!B4044="","",Data!B4044)</f>
        <v/>
      </c>
      <c r="J4039" s="92" t="str">
        <f>IF(Data!C4044="","",Data!C4044)</f>
        <v/>
      </c>
      <c r="K4039" s="92" t="str">
        <f>IF(Data!D4044="","",Data!D4044)</f>
        <v/>
      </c>
    </row>
    <row r="4040" spans="9:11">
      <c r="I4040" s="92" t="str">
        <f>IF(Data!B4045="","",Data!B4045)</f>
        <v/>
      </c>
      <c r="J4040" s="92" t="str">
        <f>IF(Data!C4045="","",Data!C4045)</f>
        <v/>
      </c>
      <c r="K4040" s="92" t="str">
        <f>IF(Data!D4045="","",Data!D4045)</f>
        <v/>
      </c>
    </row>
    <row r="4041" spans="9:11">
      <c r="I4041" s="92" t="str">
        <f>IF(Data!B4046="","",Data!B4046)</f>
        <v/>
      </c>
      <c r="J4041" s="92" t="str">
        <f>IF(Data!C4046="","",Data!C4046)</f>
        <v/>
      </c>
      <c r="K4041" s="92" t="str">
        <f>IF(Data!D4046="","",Data!D4046)</f>
        <v/>
      </c>
    </row>
    <row r="4042" spans="9:11">
      <c r="I4042" s="92" t="str">
        <f>IF(Data!B4047="","",Data!B4047)</f>
        <v/>
      </c>
      <c r="J4042" s="92" t="str">
        <f>IF(Data!C4047="","",Data!C4047)</f>
        <v/>
      </c>
      <c r="K4042" s="92" t="str">
        <f>IF(Data!D4047="","",Data!D4047)</f>
        <v/>
      </c>
    </row>
    <row r="4043" spans="9:11">
      <c r="I4043" s="92" t="str">
        <f>IF(Data!B4048="","",Data!B4048)</f>
        <v/>
      </c>
      <c r="J4043" s="92" t="str">
        <f>IF(Data!C4048="","",Data!C4048)</f>
        <v/>
      </c>
      <c r="K4043" s="92" t="str">
        <f>IF(Data!D4048="","",Data!D4048)</f>
        <v/>
      </c>
    </row>
    <row r="4044" spans="9:11">
      <c r="I4044" s="92" t="str">
        <f>IF(Data!B4049="","",Data!B4049)</f>
        <v/>
      </c>
      <c r="J4044" s="92" t="str">
        <f>IF(Data!C4049="","",Data!C4049)</f>
        <v/>
      </c>
      <c r="K4044" s="92" t="str">
        <f>IF(Data!D4049="","",Data!D4049)</f>
        <v/>
      </c>
    </row>
    <row r="4045" spans="9:11">
      <c r="I4045" s="92" t="str">
        <f>IF(Data!B4050="","",Data!B4050)</f>
        <v/>
      </c>
      <c r="J4045" s="92" t="str">
        <f>IF(Data!C4050="","",Data!C4050)</f>
        <v/>
      </c>
      <c r="K4045" s="92" t="str">
        <f>IF(Data!D4050="","",Data!D4050)</f>
        <v/>
      </c>
    </row>
    <row r="4046" spans="9:11">
      <c r="I4046" s="92" t="str">
        <f>IF(Data!B4051="","",Data!B4051)</f>
        <v/>
      </c>
      <c r="J4046" s="92" t="str">
        <f>IF(Data!C4051="","",Data!C4051)</f>
        <v/>
      </c>
      <c r="K4046" s="92" t="str">
        <f>IF(Data!D4051="","",Data!D4051)</f>
        <v/>
      </c>
    </row>
    <row r="4047" spans="9:11">
      <c r="I4047" s="92" t="str">
        <f>IF(Data!B4052="","",Data!B4052)</f>
        <v/>
      </c>
      <c r="J4047" s="92" t="str">
        <f>IF(Data!C4052="","",Data!C4052)</f>
        <v/>
      </c>
      <c r="K4047" s="92" t="str">
        <f>IF(Data!D4052="","",Data!D4052)</f>
        <v/>
      </c>
    </row>
    <row r="4048" spans="9:11">
      <c r="I4048" s="92" t="str">
        <f>IF(Data!B4053="","",Data!B4053)</f>
        <v/>
      </c>
      <c r="J4048" s="92" t="str">
        <f>IF(Data!C4053="","",Data!C4053)</f>
        <v/>
      </c>
      <c r="K4048" s="92" t="str">
        <f>IF(Data!D4053="","",Data!D4053)</f>
        <v/>
      </c>
    </row>
    <row r="4049" spans="9:11">
      <c r="I4049" s="92" t="str">
        <f>IF(Data!B4054="","",Data!B4054)</f>
        <v/>
      </c>
      <c r="J4049" s="92" t="str">
        <f>IF(Data!C4054="","",Data!C4054)</f>
        <v/>
      </c>
      <c r="K4049" s="92" t="str">
        <f>IF(Data!D4054="","",Data!D4054)</f>
        <v/>
      </c>
    </row>
    <row r="4050" spans="9:11">
      <c r="I4050" s="92" t="str">
        <f>IF(Data!B4055="","",Data!B4055)</f>
        <v/>
      </c>
      <c r="J4050" s="92" t="str">
        <f>IF(Data!C4055="","",Data!C4055)</f>
        <v/>
      </c>
      <c r="K4050" s="92" t="str">
        <f>IF(Data!D4055="","",Data!D4055)</f>
        <v/>
      </c>
    </row>
    <row r="4051" spans="9:11">
      <c r="I4051" s="92" t="str">
        <f>IF(Data!B4056="","",Data!B4056)</f>
        <v/>
      </c>
      <c r="J4051" s="92" t="str">
        <f>IF(Data!C4056="","",Data!C4056)</f>
        <v/>
      </c>
      <c r="K4051" s="92" t="str">
        <f>IF(Data!D4056="","",Data!D4056)</f>
        <v/>
      </c>
    </row>
    <row r="4052" spans="9:11">
      <c r="I4052" s="92" t="str">
        <f>IF(Data!B4057="","",Data!B4057)</f>
        <v/>
      </c>
      <c r="J4052" s="92" t="str">
        <f>IF(Data!C4057="","",Data!C4057)</f>
        <v/>
      </c>
      <c r="K4052" s="92" t="str">
        <f>IF(Data!D4057="","",Data!D4057)</f>
        <v/>
      </c>
    </row>
    <row r="4053" spans="9:11">
      <c r="I4053" s="92" t="str">
        <f>IF(Data!B4058="","",Data!B4058)</f>
        <v/>
      </c>
      <c r="J4053" s="92" t="str">
        <f>IF(Data!C4058="","",Data!C4058)</f>
        <v/>
      </c>
      <c r="K4053" s="92" t="str">
        <f>IF(Data!D4058="","",Data!D4058)</f>
        <v/>
      </c>
    </row>
    <row r="4054" spans="9:11">
      <c r="I4054" s="92" t="str">
        <f>IF(Data!B4059="","",Data!B4059)</f>
        <v/>
      </c>
      <c r="J4054" s="92" t="str">
        <f>IF(Data!C4059="","",Data!C4059)</f>
        <v/>
      </c>
      <c r="K4054" s="92" t="str">
        <f>IF(Data!D4059="","",Data!D4059)</f>
        <v/>
      </c>
    </row>
    <row r="4055" spans="9:11">
      <c r="I4055" s="92" t="str">
        <f>IF(Data!B4060="","",Data!B4060)</f>
        <v/>
      </c>
      <c r="J4055" s="92" t="str">
        <f>IF(Data!C4060="","",Data!C4060)</f>
        <v/>
      </c>
      <c r="K4055" s="92" t="str">
        <f>IF(Data!D4060="","",Data!D4060)</f>
        <v/>
      </c>
    </row>
    <row r="4056" spans="9:11">
      <c r="I4056" s="92" t="str">
        <f>IF(Data!B4061="","",Data!B4061)</f>
        <v/>
      </c>
      <c r="J4056" s="92" t="str">
        <f>IF(Data!C4061="","",Data!C4061)</f>
        <v/>
      </c>
      <c r="K4056" s="92" t="str">
        <f>IF(Data!D4061="","",Data!D4061)</f>
        <v/>
      </c>
    </row>
    <row r="4057" spans="9:11">
      <c r="I4057" s="92" t="str">
        <f>IF(Data!B4062="","",Data!B4062)</f>
        <v/>
      </c>
      <c r="J4057" s="92" t="str">
        <f>IF(Data!C4062="","",Data!C4062)</f>
        <v/>
      </c>
      <c r="K4057" s="92" t="str">
        <f>IF(Data!D4062="","",Data!D4062)</f>
        <v/>
      </c>
    </row>
    <row r="4058" spans="9:11">
      <c r="I4058" s="92" t="str">
        <f>IF(Data!B4063="","",Data!B4063)</f>
        <v/>
      </c>
      <c r="J4058" s="92" t="str">
        <f>IF(Data!C4063="","",Data!C4063)</f>
        <v/>
      </c>
      <c r="K4058" s="92" t="str">
        <f>IF(Data!D4063="","",Data!D4063)</f>
        <v/>
      </c>
    </row>
    <row r="4059" spans="9:11">
      <c r="I4059" s="92" t="str">
        <f>IF(Data!B4064="","",Data!B4064)</f>
        <v/>
      </c>
      <c r="J4059" s="92" t="str">
        <f>IF(Data!C4064="","",Data!C4064)</f>
        <v/>
      </c>
      <c r="K4059" s="92" t="str">
        <f>IF(Data!D4064="","",Data!D4064)</f>
        <v/>
      </c>
    </row>
    <row r="4060" spans="9:11">
      <c r="I4060" s="92" t="str">
        <f>IF(Data!B4065="","",Data!B4065)</f>
        <v/>
      </c>
      <c r="J4060" s="92" t="str">
        <f>IF(Data!C4065="","",Data!C4065)</f>
        <v/>
      </c>
      <c r="K4060" s="92" t="str">
        <f>IF(Data!D4065="","",Data!D4065)</f>
        <v/>
      </c>
    </row>
    <row r="4061" spans="9:11">
      <c r="I4061" s="92" t="str">
        <f>IF(Data!B4066="","",Data!B4066)</f>
        <v/>
      </c>
      <c r="J4061" s="92" t="str">
        <f>IF(Data!C4066="","",Data!C4066)</f>
        <v/>
      </c>
      <c r="K4061" s="92" t="str">
        <f>IF(Data!D4066="","",Data!D4066)</f>
        <v/>
      </c>
    </row>
    <row r="4062" spans="9:11">
      <c r="I4062" s="92" t="str">
        <f>IF(Data!B4067="","",Data!B4067)</f>
        <v/>
      </c>
      <c r="J4062" s="92" t="str">
        <f>IF(Data!C4067="","",Data!C4067)</f>
        <v/>
      </c>
      <c r="K4062" s="92" t="str">
        <f>IF(Data!D4067="","",Data!D4067)</f>
        <v/>
      </c>
    </row>
    <row r="4063" spans="9:11">
      <c r="I4063" s="92" t="str">
        <f>IF(Data!B4068="","",Data!B4068)</f>
        <v/>
      </c>
      <c r="J4063" s="92" t="str">
        <f>IF(Data!C4068="","",Data!C4068)</f>
        <v/>
      </c>
      <c r="K4063" s="92" t="str">
        <f>IF(Data!D4068="","",Data!D4068)</f>
        <v/>
      </c>
    </row>
    <row r="4064" spans="9:11">
      <c r="I4064" s="92" t="str">
        <f>IF(Data!B4069="","",Data!B4069)</f>
        <v/>
      </c>
      <c r="J4064" s="92" t="str">
        <f>IF(Data!C4069="","",Data!C4069)</f>
        <v/>
      </c>
      <c r="K4064" s="92" t="str">
        <f>IF(Data!D4069="","",Data!D4069)</f>
        <v/>
      </c>
    </row>
    <row r="4065" spans="9:11">
      <c r="I4065" s="92" t="str">
        <f>IF(Data!B4070="","",Data!B4070)</f>
        <v/>
      </c>
      <c r="J4065" s="92" t="str">
        <f>IF(Data!C4070="","",Data!C4070)</f>
        <v/>
      </c>
      <c r="K4065" s="92" t="str">
        <f>IF(Data!D4070="","",Data!D4070)</f>
        <v/>
      </c>
    </row>
    <row r="4066" spans="9:11">
      <c r="I4066" s="92" t="str">
        <f>IF(Data!B4071="","",Data!B4071)</f>
        <v/>
      </c>
      <c r="J4066" s="92" t="str">
        <f>IF(Data!C4071="","",Data!C4071)</f>
        <v/>
      </c>
      <c r="K4066" s="92" t="str">
        <f>IF(Data!D4071="","",Data!D4071)</f>
        <v/>
      </c>
    </row>
    <row r="4067" spans="9:11">
      <c r="I4067" s="92" t="str">
        <f>IF(Data!B4072="","",Data!B4072)</f>
        <v/>
      </c>
      <c r="J4067" s="92" t="str">
        <f>IF(Data!C4072="","",Data!C4072)</f>
        <v/>
      </c>
      <c r="K4067" s="92" t="str">
        <f>IF(Data!D4072="","",Data!D4072)</f>
        <v/>
      </c>
    </row>
    <row r="4068" spans="9:11">
      <c r="I4068" s="92" t="str">
        <f>IF(Data!B4073="","",Data!B4073)</f>
        <v/>
      </c>
      <c r="J4068" s="92" t="str">
        <f>IF(Data!C4073="","",Data!C4073)</f>
        <v/>
      </c>
      <c r="K4068" s="92" t="str">
        <f>IF(Data!D4073="","",Data!D4073)</f>
        <v/>
      </c>
    </row>
    <row r="4069" spans="9:11">
      <c r="I4069" s="92" t="str">
        <f>IF(Data!B4074="","",Data!B4074)</f>
        <v/>
      </c>
      <c r="J4069" s="92" t="str">
        <f>IF(Data!C4074="","",Data!C4074)</f>
        <v/>
      </c>
      <c r="K4069" s="92" t="str">
        <f>IF(Data!D4074="","",Data!D4074)</f>
        <v/>
      </c>
    </row>
    <row r="4070" spans="9:11">
      <c r="I4070" s="92" t="str">
        <f>IF(Data!B4075="","",Data!B4075)</f>
        <v/>
      </c>
      <c r="J4070" s="92" t="str">
        <f>IF(Data!C4075="","",Data!C4075)</f>
        <v/>
      </c>
      <c r="K4070" s="92" t="str">
        <f>IF(Data!D4075="","",Data!D4075)</f>
        <v/>
      </c>
    </row>
    <row r="4071" spans="9:11">
      <c r="I4071" s="92" t="str">
        <f>IF(Data!B4076="","",Data!B4076)</f>
        <v/>
      </c>
      <c r="J4071" s="92" t="str">
        <f>IF(Data!C4076="","",Data!C4076)</f>
        <v/>
      </c>
      <c r="K4071" s="92" t="str">
        <f>IF(Data!D4076="","",Data!D4076)</f>
        <v/>
      </c>
    </row>
    <row r="4072" spans="9:11">
      <c r="I4072" s="92" t="str">
        <f>IF(Data!B4077="","",Data!B4077)</f>
        <v/>
      </c>
      <c r="J4072" s="92" t="str">
        <f>IF(Data!C4077="","",Data!C4077)</f>
        <v/>
      </c>
      <c r="K4072" s="92" t="str">
        <f>IF(Data!D4077="","",Data!D4077)</f>
        <v/>
      </c>
    </row>
    <row r="4073" spans="9:11">
      <c r="I4073" s="92" t="str">
        <f>IF(Data!B4078="","",Data!B4078)</f>
        <v/>
      </c>
      <c r="J4073" s="92" t="str">
        <f>IF(Data!C4078="","",Data!C4078)</f>
        <v/>
      </c>
      <c r="K4073" s="92" t="str">
        <f>IF(Data!D4078="","",Data!D4078)</f>
        <v/>
      </c>
    </row>
    <row r="4074" spans="9:11">
      <c r="I4074" s="92" t="str">
        <f>IF(Data!B4079="","",Data!B4079)</f>
        <v/>
      </c>
      <c r="J4074" s="92" t="str">
        <f>IF(Data!C4079="","",Data!C4079)</f>
        <v/>
      </c>
      <c r="K4074" s="92" t="str">
        <f>IF(Data!D4079="","",Data!D4079)</f>
        <v/>
      </c>
    </row>
    <row r="4075" spans="9:11">
      <c r="I4075" s="92" t="str">
        <f>IF(Data!B4080="","",Data!B4080)</f>
        <v/>
      </c>
      <c r="J4075" s="92" t="str">
        <f>IF(Data!C4080="","",Data!C4080)</f>
        <v/>
      </c>
      <c r="K4075" s="92" t="str">
        <f>IF(Data!D4080="","",Data!D4080)</f>
        <v/>
      </c>
    </row>
    <row r="4076" spans="9:11">
      <c r="I4076" s="92" t="str">
        <f>IF(Data!B4081="","",Data!B4081)</f>
        <v/>
      </c>
      <c r="J4076" s="92" t="str">
        <f>IF(Data!C4081="","",Data!C4081)</f>
        <v/>
      </c>
      <c r="K4076" s="92" t="str">
        <f>IF(Data!D4081="","",Data!D4081)</f>
        <v/>
      </c>
    </row>
    <row r="4077" spans="9:11">
      <c r="I4077" s="92" t="str">
        <f>IF(Data!B4082="","",Data!B4082)</f>
        <v/>
      </c>
      <c r="J4077" s="92" t="str">
        <f>IF(Data!C4082="","",Data!C4082)</f>
        <v/>
      </c>
      <c r="K4077" s="92" t="str">
        <f>IF(Data!D4082="","",Data!D4082)</f>
        <v/>
      </c>
    </row>
    <row r="4078" spans="9:11">
      <c r="I4078" s="92" t="str">
        <f>IF(Data!B4083="","",Data!B4083)</f>
        <v/>
      </c>
      <c r="J4078" s="92" t="str">
        <f>IF(Data!C4083="","",Data!C4083)</f>
        <v/>
      </c>
      <c r="K4078" s="92" t="str">
        <f>IF(Data!D4083="","",Data!D4083)</f>
        <v/>
      </c>
    </row>
    <row r="4079" spans="9:11">
      <c r="I4079" s="92" t="str">
        <f>IF(Data!B4084="","",Data!B4084)</f>
        <v/>
      </c>
      <c r="J4079" s="92" t="str">
        <f>IF(Data!C4084="","",Data!C4084)</f>
        <v/>
      </c>
      <c r="K4079" s="92" t="str">
        <f>IF(Data!D4084="","",Data!D4084)</f>
        <v/>
      </c>
    </row>
    <row r="4080" spans="9:11">
      <c r="I4080" s="92" t="str">
        <f>IF(Data!B4085="","",Data!B4085)</f>
        <v/>
      </c>
      <c r="J4080" s="92" t="str">
        <f>IF(Data!C4085="","",Data!C4085)</f>
        <v/>
      </c>
      <c r="K4080" s="92" t="str">
        <f>IF(Data!D4085="","",Data!D4085)</f>
        <v/>
      </c>
    </row>
    <row r="4081" spans="9:11">
      <c r="I4081" s="92" t="str">
        <f>IF(Data!B4086="","",Data!B4086)</f>
        <v/>
      </c>
      <c r="J4081" s="92" t="str">
        <f>IF(Data!C4086="","",Data!C4086)</f>
        <v/>
      </c>
      <c r="K4081" s="92" t="str">
        <f>IF(Data!D4086="","",Data!D4086)</f>
        <v/>
      </c>
    </row>
    <row r="4082" spans="9:11">
      <c r="I4082" s="92" t="str">
        <f>IF(Data!B4087="","",Data!B4087)</f>
        <v/>
      </c>
      <c r="J4082" s="92" t="str">
        <f>IF(Data!C4087="","",Data!C4087)</f>
        <v/>
      </c>
      <c r="K4082" s="92" t="str">
        <f>IF(Data!D4087="","",Data!D4087)</f>
        <v/>
      </c>
    </row>
    <row r="4083" spans="9:11">
      <c r="I4083" s="92" t="str">
        <f>IF(Data!B4088="","",Data!B4088)</f>
        <v/>
      </c>
      <c r="J4083" s="92" t="str">
        <f>IF(Data!C4088="","",Data!C4088)</f>
        <v/>
      </c>
      <c r="K4083" s="92" t="str">
        <f>IF(Data!D4088="","",Data!D4088)</f>
        <v/>
      </c>
    </row>
    <row r="4084" spans="9:11">
      <c r="I4084" s="92" t="str">
        <f>IF(Data!B4089="","",Data!B4089)</f>
        <v/>
      </c>
      <c r="J4084" s="92" t="str">
        <f>IF(Data!C4089="","",Data!C4089)</f>
        <v/>
      </c>
      <c r="K4084" s="92" t="str">
        <f>IF(Data!D4089="","",Data!D4089)</f>
        <v/>
      </c>
    </row>
    <row r="4085" spans="9:11">
      <c r="I4085" s="92" t="str">
        <f>IF(Data!B4090="","",Data!B4090)</f>
        <v/>
      </c>
      <c r="J4085" s="92" t="str">
        <f>IF(Data!C4090="","",Data!C4090)</f>
        <v/>
      </c>
      <c r="K4085" s="92" t="str">
        <f>IF(Data!D4090="","",Data!D4090)</f>
        <v/>
      </c>
    </row>
    <row r="4086" spans="9:11">
      <c r="I4086" s="92" t="str">
        <f>IF(Data!B4091="","",Data!B4091)</f>
        <v/>
      </c>
      <c r="J4086" s="92" t="str">
        <f>IF(Data!C4091="","",Data!C4091)</f>
        <v/>
      </c>
      <c r="K4086" s="92" t="str">
        <f>IF(Data!D4091="","",Data!D4091)</f>
        <v/>
      </c>
    </row>
    <row r="4087" spans="9:11">
      <c r="I4087" s="92" t="str">
        <f>IF(Data!B4092="","",Data!B4092)</f>
        <v/>
      </c>
      <c r="J4087" s="92" t="str">
        <f>IF(Data!C4092="","",Data!C4092)</f>
        <v/>
      </c>
      <c r="K4087" s="92" t="str">
        <f>IF(Data!D4092="","",Data!D4092)</f>
        <v/>
      </c>
    </row>
    <row r="4088" spans="9:11">
      <c r="I4088" s="92" t="str">
        <f>IF(Data!B4093="","",Data!B4093)</f>
        <v/>
      </c>
      <c r="J4088" s="92" t="str">
        <f>IF(Data!C4093="","",Data!C4093)</f>
        <v/>
      </c>
      <c r="K4088" s="92" t="str">
        <f>IF(Data!D4093="","",Data!D4093)</f>
        <v/>
      </c>
    </row>
    <row r="4089" spans="9:11">
      <c r="I4089" s="92" t="str">
        <f>IF(Data!B4094="","",Data!B4094)</f>
        <v/>
      </c>
      <c r="J4089" s="92" t="str">
        <f>IF(Data!C4094="","",Data!C4094)</f>
        <v/>
      </c>
      <c r="K4089" s="92" t="str">
        <f>IF(Data!D4094="","",Data!D4094)</f>
        <v/>
      </c>
    </row>
    <row r="4090" spans="9:11">
      <c r="I4090" s="92" t="str">
        <f>IF(Data!B4095="","",Data!B4095)</f>
        <v/>
      </c>
      <c r="J4090" s="92" t="str">
        <f>IF(Data!C4095="","",Data!C4095)</f>
        <v/>
      </c>
      <c r="K4090" s="92" t="str">
        <f>IF(Data!D4095="","",Data!D4095)</f>
        <v/>
      </c>
    </row>
    <row r="4091" spans="9:11">
      <c r="I4091" s="92" t="str">
        <f>IF(Data!B4096="","",Data!B4096)</f>
        <v/>
      </c>
      <c r="J4091" s="92" t="str">
        <f>IF(Data!C4096="","",Data!C4096)</f>
        <v/>
      </c>
      <c r="K4091" s="92" t="str">
        <f>IF(Data!D4096="","",Data!D4096)</f>
        <v/>
      </c>
    </row>
    <row r="4092" spans="9:11">
      <c r="I4092" s="92" t="str">
        <f>IF(Data!B4097="","",Data!B4097)</f>
        <v/>
      </c>
      <c r="J4092" s="92" t="str">
        <f>IF(Data!C4097="","",Data!C4097)</f>
        <v/>
      </c>
      <c r="K4092" s="92" t="str">
        <f>IF(Data!D4097="","",Data!D4097)</f>
        <v/>
      </c>
    </row>
    <row r="4093" spans="9:11">
      <c r="I4093" s="92" t="str">
        <f>IF(Data!B4098="","",Data!B4098)</f>
        <v/>
      </c>
      <c r="J4093" s="92" t="str">
        <f>IF(Data!C4098="","",Data!C4098)</f>
        <v/>
      </c>
      <c r="K4093" s="92" t="str">
        <f>IF(Data!D4098="","",Data!D4098)</f>
        <v/>
      </c>
    </row>
    <row r="4094" spans="9:11">
      <c r="I4094" s="92" t="str">
        <f>IF(Data!B4099="","",Data!B4099)</f>
        <v/>
      </c>
      <c r="J4094" s="92" t="str">
        <f>IF(Data!C4099="","",Data!C4099)</f>
        <v/>
      </c>
      <c r="K4094" s="92" t="str">
        <f>IF(Data!D4099="","",Data!D4099)</f>
        <v/>
      </c>
    </row>
    <row r="4095" spans="9:11">
      <c r="I4095" s="92" t="str">
        <f>IF(Data!B4100="","",Data!B4100)</f>
        <v/>
      </c>
      <c r="J4095" s="92" t="str">
        <f>IF(Data!C4100="","",Data!C4100)</f>
        <v/>
      </c>
      <c r="K4095" s="92" t="str">
        <f>IF(Data!D4100="","",Data!D4100)</f>
        <v/>
      </c>
    </row>
    <row r="4096" spans="9:11">
      <c r="I4096" s="92" t="str">
        <f>IF(Data!B4101="","",Data!B4101)</f>
        <v/>
      </c>
      <c r="J4096" s="92" t="str">
        <f>IF(Data!C4101="","",Data!C4101)</f>
        <v/>
      </c>
      <c r="K4096" s="92" t="str">
        <f>IF(Data!D4101="","",Data!D4101)</f>
        <v/>
      </c>
    </row>
    <row r="4097" spans="9:11">
      <c r="I4097" s="92" t="str">
        <f>IF(Data!B4102="","",Data!B4102)</f>
        <v/>
      </c>
      <c r="J4097" s="92" t="str">
        <f>IF(Data!C4102="","",Data!C4102)</f>
        <v/>
      </c>
      <c r="K4097" s="92" t="str">
        <f>IF(Data!D4102="","",Data!D4102)</f>
        <v/>
      </c>
    </row>
    <row r="4098" spans="9:11">
      <c r="I4098" s="92" t="str">
        <f>IF(Data!B4103="","",Data!B4103)</f>
        <v/>
      </c>
      <c r="J4098" s="92" t="str">
        <f>IF(Data!C4103="","",Data!C4103)</f>
        <v/>
      </c>
      <c r="K4098" s="92" t="str">
        <f>IF(Data!D4103="","",Data!D4103)</f>
        <v/>
      </c>
    </row>
    <row r="4099" spans="9:11">
      <c r="I4099" s="92" t="str">
        <f>IF(Data!B4104="","",Data!B4104)</f>
        <v/>
      </c>
      <c r="J4099" s="92" t="str">
        <f>IF(Data!C4104="","",Data!C4104)</f>
        <v/>
      </c>
      <c r="K4099" s="92" t="str">
        <f>IF(Data!D4104="","",Data!D4104)</f>
        <v/>
      </c>
    </row>
    <row r="4100" spans="9:11">
      <c r="I4100" s="92" t="str">
        <f>IF(Data!B4105="","",Data!B4105)</f>
        <v/>
      </c>
      <c r="J4100" s="92" t="str">
        <f>IF(Data!C4105="","",Data!C4105)</f>
        <v/>
      </c>
      <c r="K4100" s="92" t="str">
        <f>IF(Data!D4105="","",Data!D4105)</f>
        <v/>
      </c>
    </row>
    <row r="4101" spans="9:11">
      <c r="I4101" s="92" t="str">
        <f>IF(Data!B4106="","",Data!B4106)</f>
        <v/>
      </c>
      <c r="J4101" s="92" t="str">
        <f>IF(Data!C4106="","",Data!C4106)</f>
        <v/>
      </c>
      <c r="K4101" s="92" t="str">
        <f>IF(Data!D4106="","",Data!D4106)</f>
        <v/>
      </c>
    </row>
    <row r="4102" spans="9:11">
      <c r="I4102" s="92" t="str">
        <f>IF(Data!B4107="","",Data!B4107)</f>
        <v/>
      </c>
      <c r="J4102" s="92" t="str">
        <f>IF(Data!C4107="","",Data!C4107)</f>
        <v/>
      </c>
      <c r="K4102" s="92" t="str">
        <f>IF(Data!D4107="","",Data!D4107)</f>
        <v/>
      </c>
    </row>
    <row r="4103" spans="9:11">
      <c r="I4103" s="92" t="str">
        <f>IF(Data!B4108="","",Data!B4108)</f>
        <v/>
      </c>
      <c r="J4103" s="92" t="str">
        <f>IF(Data!C4108="","",Data!C4108)</f>
        <v/>
      </c>
      <c r="K4103" s="92" t="str">
        <f>IF(Data!D4108="","",Data!D4108)</f>
        <v/>
      </c>
    </row>
    <row r="4104" spans="9:11">
      <c r="I4104" s="92" t="str">
        <f>IF(Data!B4109="","",Data!B4109)</f>
        <v/>
      </c>
      <c r="J4104" s="92" t="str">
        <f>IF(Data!C4109="","",Data!C4109)</f>
        <v/>
      </c>
      <c r="K4104" s="92" t="str">
        <f>IF(Data!D4109="","",Data!D4109)</f>
        <v/>
      </c>
    </row>
    <row r="4105" spans="9:11">
      <c r="I4105" s="92" t="str">
        <f>IF(Data!B4110="","",Data!B4110)</f>
        <v/>
      </c>
      <c r="J4105" s="92" t="str">
        <f>IF(Data!C4110="","",Data!C4110)</f>
        <v/>
      </c>
      <c r="K4105" s="92" t="str">
        <f>IF(Data!D4110="","",Data!D4110)</f>
        <v/>
      </c>
    </row>
    <row r="4106" spans="9:11">
      <c r="I4106" s="92" t="str">
        <f>IF(Data!B4111="","",Data!B4111)</f>
        <v/>
      </c>
      <c r="J4106" s="92" t="str">
        <f>IF(Data!C4111="","",Data!C4111)</f>
        <v/>
      </c>
      <c r="K4106" s="92" t="str">
        <f>IF(Data!D4111="","",Data!D4111)</f>
        <v/>
      </c>
    </row>
    <row r="4107" spans="9:11">
      <c r="I4107" s="92" t="str">
        <f>IF(Data!B4112="","",Data!B4112)</f>
        <v/>
      </c>
      <c r="J4107" s="92" t="str">
        <f>IF(Data!C4112="","",Data!C4112)</f>
        <v/>
      </c>
      <c r="K4107" s="92" t="str">
        <f>IF(Data!D4112="","",Data!D4112)</f>
        <v/>
      </c>
    </row>
    <row r="4108" spans="9:11">
      <c r="I4108" s="92" t="str">
        <f>IF(Data!B4113="","",Data!B4113)</f>
        <v/>
      </c>
      <c r="J4108" s="92" t="str">
        <f>IF(Data!C4113="","",Data!C4113)</f>
        <v/>
      </c>
      <c r="K4108" s="92" t="str">
        <f>IF(Data!D4113="","",Data!D4113)</f>
        <v/>
      </c>
    </row>
    <row r="4109" spans="9:11">
      <c r="I4109" s="92" t="str">
        <f>IF(Data!B4114="","",Data!B4114)</f>
        <v/>
      </c>
      <c r="J4109" s="92" t="str">
        <f>IF(Data!C4114="","",Data!C4114)</f>
        <v/>
      </c>
      <c r="K4109" s="92" t="str">
        <f>IF(Data!D4114="","",Data!D4114)</f>
        <v/>
      </c>
    </row>
    <row r="4110" spans="9:11">
      <c r="I4110" s="92" t="str">
        <f>IF(Data!B4115="","",Data!B4115)</f>
        <v/>
      </c>
      <c r="J4110" s="92" t="str">
        <f>IF(Data!C4115="","",Data!C4115)</f>
        <v/>
      </c>
      <c r="K4110" s="92" t="str">
        <f>IF(Data!D4115="","",Data!D4115)</f>
        <v/>
      </c>
    </row>
    <row r="4111" spans="9:11">
      <c r="I4111" s="92" t="str">
        <f>IF(Data!B4116="","",Data!B4116)</f>
        <v/>
      </c>
      <c r="J4111" s="92" t="str">
        <f>IF(Data!C4116="","",Data!C4116)</f>
        <v/>
      </c>
      <c r="K4111" s="92" t="str">
        <f>IF(Data!D4116="","",Data!D4116)</f>
        <v/>
      </c>
    </row>
    <row r="4112" spans="9:11">
      <c r="I4112" s="92" t="str">
        <f>IF(Data!B4117="","",Data!B4117)</f>
        <v/>
      </c>
      <c r="J4112" s="92" t="str">
        <f>IF(Data!C4117="","",Data!C4117)</f>
        <v/>
      </c>
      <c r="K4112" s="92" t="str">
        <f>IF(Data!D4117="","",Data!D4117)</f>
        <v/>
      </c>
    </row>
    <row r="4113" spans="9:11">
      <c r="I4113" s="92" t="str">
        <f>IF(Data!B4118="","",Data!B4118)</f>
        <v/>
      </c>
      <c r="J4113" s="92" t="str">
        <f>IF(Data!C4118="","",Data!C4118)</f>
        <v/>
      </c>
      <c r="K4113" s="92" t="str">
        <f>IF(Data!D4118="","",Data!D4118)</f>
        <v/>
      </c>
    </row>
    <row r="4114" spans="9:11">
      <c r="I4114" s="92" t="str">
        <f>IF(Data!B4119="","",Data!B4119)</f>
        <v/>
      </c>
      <c r="J4114" s="92" t="str">
        <f>IF(Data!C4119="","",Data!C4119)</f>
        <v/>
      </c>
      <c r="K4114" s="92" t="str">
        <f>IF(Data!D4119="","",Data!D4119)</f>
        <v/>
      </c>
    </row>
    <row r="4115" spans="9:11">
      <c r="I4115" s="92" t="str">
        <f>IF(Data!B4120="","",Data!B4120)</f>
        <v/>
      </c>
      <c r="J4115" s="92" t="str">
        <f>IF(Data!C4120="","",Data!C4120)</f>
        <v/>
      </c>
      <c r="K4115" s="92" t="str">
        <f>IF(Data!D4120="","",Data!D4120)</f>
        <v/>
      </c>
    </row>
    <row r="4116" spans="9:11">
      <c r="I4116" s="92" t="str">
        <f>IF(Data!B4121="","",Data!B4121)</f>
        <v/>
      </c>
      <c r="J4116" s="92" t="str">
        <f>IF(Data!C4121="","",Data!C4121)</f>
        <v/>
      </c>
      <c r="K4116" s="92" t="str">
        <f>IF(Data!D4121="","",Data!D4121)</f>
        <v/>
      </c>
    </row>
    <row r="4117" spans="9:11">
      <c r="I4117" s="92" t="str">
        <f>IF(Data!B4122="","",Data!B4122)</f>
        <v/>
      </c>
      <c r="J4117" s="92" t="str">
        <f>IF(Data!C4122="","",Data!C4122)</f>
        <v/>
      </c>
      <c r="K4117" s="92" t="str">
        <f>IF(Data!D4122="","",Data!D4122)</f>
        <v/>
      </c>
    </row>
    <row r="4118" spans="9:11">
      <c r="I4118" s="92" t="str">
        <f>IF(Data!B4123="","",Data!B4123)</f>
        <v/>
      </c>
      <c r="J4118" s="92" t="str">
        <f>IF(Data!C4123="","",Data!C4123)</f>
        <v/>
      </c>
      <c r="K4118" s="92" t="str">
        <f>IF(Data!D4123="","",Data!D4123)</f>
        <v/>
      </c>
    </row>
    <row r="4119" spans="9:11">
      <c r="I4119" s="92" t="str">
        <f>IF(Data!B4124="","",Data!B4124)</f>
        <v/>
      </c>
      <c r="J4119" s="92" t="str">
        <f>IF(Data!C4124="","",Data!C4124)</f>
        <v/>
      </c>
      <c r="K4119" s="92" t="str">
        <f>IF(Data!D4124="","",Data!D4124)</f>
        <v/>
      </c>
    </row>
    <row r="4120" spans="9:11">
      <c r="I4120" s="92" t="str">
        <f>IF(Data!B4125="","",Data!B4125)</f>
        <v/>
      </c>
      <c r="J4120" s="92" t="str">
        <f>IF(Data!C4125="","",Data!C4125)</f>
        <v/>
      </c>
      <c r="K4120" s="92" t="str">
        <f>IF(Data!D4125="","",Data!D4125)</f>
        <v/>
      </c>
    </row>
    <row r="4121" spans="9:11">
      <c r="I4121" s="92" t="str">
        <f>IF(Data!B4126="","",Data!B4126)</f>
        <v/>
      </c>
      <c r="J4121" s="92" t="str">
        <f>IF(Data!C4126="","",Data!C4126)</f>
        <v/>
      </c>
      <c r="K4121" s="92" t="str">
        <f>IF(Data!D4126="","",Data!D4126)</f>
        <v/>
      </c>
    </row>
    <row r="4122" spans="9:11">
      <c r="I4122" s="92" t="str">
        <f>IF(Data!B4127="","",Data!B4127)</f>
        <v/>
      </c>
      <c r="J4122" s="92" t="str">
        <f>IF(Data!C4127="","",Data!C4127)</f>
        <v/>
      </c>
      <c r="K4122" s="92" t="str">
        <f>IF(Data!D4127="","",Data!D4127)</f>
        <v/>
      </c>
    </row>
    <row r="4123" spans="9:11">
      <c r="I4123" s="92" t="str">
        <f>IF(Data!B4128="","",Data!B4128)</f>
        <v/>
      </c>
      <c r="J4123" s="92" t="str">
        <f>IF(Data!C4128="","",Data!C4128)</f>
        <v/>
      </c>
      <c r="K4123" s="92" t="str">
        <f>IF(Data!D4128="","",Data!D4128)</f>
        <v/>
      </c>
    </row>
    <row r="4124" spans="9:11">
      <c r="I4124" s="92" t="str">
        <f>IF(Data!B4129="","",Data!B4129)</f>
        <v/>
      </c>
      <c r="J4124" s="92" t="str">
        <f>IF(Data!C4129="","",Data!C4129)</f>
        <v/>
      </c>
      <c r="K4124" s="92" t="str">
        <f>IF(Data!D4129="","",Data!D4129)</f>
        <v/>
      </c>
    </row>
    <row r="4125" spans="9:11">
      <c r="I4125" s="92" t="str">
        <f>IF(Data!B4130="","",Data!B4130)</f>
        <v/>
      </c>
      <c r="J4125" s="92" t="str">
        <f>IF(Data!C4130="","",Data!C4130)</f>
        <v/>
      </c>
      <c r="K4125" s="92" t="str">
        <f>IF(Data!D4130="","",Data!D4130)</f>
        <v/>
      </c>
    </row>
    <row r="4126" spans="9:11">
      <c r="I4126" s="92" t="str">
        <f>IF(Data!B4131="","",Data!B4131)</f>
        <v/>
      </c>
      <c r="J4126" s="92" t="str">
        <f>IF(Data!C4131="","",Data!C4131)</f>
        <v/>
      </c>
      <c r="K4126" s="92" t="str">
        <f>IF(Data!D4131="","",Data!D4131)</f>
        <v/>
      </c>
    </row>
    <row r="4127" spans="9:11">
      <c r="I4127" s="92" t="str">
        <f>IF(Data!B4132="","",Data!B4132)</f>
        <v/>
      </c>
      <c r="J4127" s="92" t="str">
        <f>IF(Data!C4132="","",Data!C4132)</f>
        <v/>
      </c>
      <c r="K4127" s="92" t="str">
        <f>IF(Data!D4132="","",Data!D4132)</f>
        <v/>
      </c>
    </row>
    <row r="4128" spans="9:11">
      <c r="I4128" s="92" t="str">
        <f>IF(Data!B4133="","",Data!B4133)</f>
        <v/>
      </c>
      <c r="J4128" s="92" t="str">
        <f>IF(Data!C4133="","",Data!C4133)</f>
        <v/>
      </c>
      <c r="K4128" s="92" t="str">
        <f>IF(Data!D4133="","",Data!D4133)</f>
        <v/>
      </c>
    </row>
    <row r="4129" spans="9:11">
      <c r="I4129" s="92" t="str">
        <f>IF(Data!B4134="","",Data!B4134)</f>
        <v/>
      </c>
      <c r="J4129" s="92" t="str">
        <f>IF(Data!C4134="","",Data!C4134)</f>
        <v/>
      </c>
      <c r="K4129" s="92" t="str">
        <f>IF(Data!D4134="","",Data!D4134)</f>
        <v/>
      </c>
    </row>
    <row r="4130" spans="9:11">
      <c r="I4130" s="92" t="str">
        <f>IF(Data!B4135="","",Data!B4135)</f>
        <v/>
      </c>
      <c r="J4130" s="92" t="str">
        <f>IF(Data!C4135="","",Data!C4135)</f>
        <v/>
      </c>
      <c r="K4130" s="92" t="str">
        <f>IF(Data!D4135="","",Data!D4135)</f>
        <v/>
      </c>
    </row>
    <row r="4131" spans="9:11">
      <c r="I4131" s="92" t="str">
        <f>IF(Data!B4136="","",Data!B4136)</f>
        <v/>
      </c>
      <c r="J4131" s="92" t="str">
        <f>IF(Data!C4136="","",Data!C4136)</f>
        <v/>
      </c>
      <c r="K4131" s="92" t="str">
        <f>IF(Data!D4136="","",Data!D4136)</f>
        <v/>
      </c>
    </row>
    <row r="4132" spans="9:11">
      <c r="I4132" s="92" t="str">
        <f>IF(Data!B4137="","",Data!B4137)</f>
        <v/>
      </c>
      <c r="J4132" s="92" t="str">
        <f>IF(Data!C4137="","",Data!C4137)</f>
        <v/>
      </c>
      <c r="K4132" s="92" t="str">
        <f>IF(Data!D4137="","",Data!D4137)</f>
        <v/>
      </c>
    </row>
    <row r="4133" spans="9:11">
      <c r="I4133" s="92" t="str">
        <f>IF(Data!B4138="","",Data!B4138)</f>
        <v/>
      </c>
      <c r="J4133" s="92" t="str">
        <f>IF(Data!C4138="","",Data!C4138)</f>
        <v/>
      </c>
      <c r="K4133" s="92" t="str">
        <f>IF(Data!D4138="","",Data!D4138)</f>
        <v/>
      </c>
    </row>
    <row r="4134" spans="9:11">
      <c r="I4134" s="92" t="str">
        <f>IF(Data!B4139="","",Data!B4139)</f>
        <v/>
      </c>
      <c r="J4134" s="92" t="str">
        <f>IF(Data!C4139="","",Data!C4139)</f>
        <v/>
      </c>
      <c r="K4134" s="92" t="str">
        <f>IF(Data!D4139="","",Data!D4139)</f>
        <v/>
      </c>
    </row>
    <row r="4135" spans="9:11">
      <c r="I4135" s="92" t="str">
        <f>IF(Data!B4140="","",Data!B4140)</f>
        <v/>
      </c>
      <c r="J4135" s="92" t="str">
        <f>IF(Data!C4140="","",Data!C4140)</f>
        <v/>
      </c>
      <c r="K4135" s="92" t="str">
        <f>IF(Data!D4140="","",Data!D4140)</f>
        <v/>
      </c>
    </row>
    <row r="4136" spans="9:11">
      <c r="I4136" s="92" t="str">
        <f>IF(Data!B4141="","",Data!B4141)</f>
        <v/>
      </c>
      <c r="J4136" s="92" t="str">
        <f>IF(Data!C4141="","",Data!C4141)</f>
        <v/>
      </c>
      <c r="K4136" s="92" t="str">
        <f>IF(Data!D4141="","",Data!D4141)</f>
        <v/>
      </c>
    </row>
    <row r="4137" spans="9:11">
      <c r="I4137" s="92" t="str">
        <f>IF(Data!B4142="","",Data!B4142)</f>
        <v/>
      </c>
      <c r="J4137" s="92" t="str">
        <f>IF(Data!C4142="","",Data!C4142)</f>
        <v/>
      </c>
      <c r="K4137" s="92" t="str">
        <f>IF(Data!D4142="","",Data!D4142)</f>
        <v/>
      </c>
    </row>
    <row r="4138" spans="9:11">
      <c r="I4138" s="92" t="str">
        <f>IF(Data!B4143="","",Data!B4143)</f>
        <v/>
      </c>
      <c r="J4138" s="92" t="str">
        <f>IF(Data!C4143="","",Data!C4143)</f>
        <v/>
      </c>
      <c r="K4138" s="92" t="str">
        <f>IF(Data!D4143="","",Data!D4143)</f>
        <v/>
      </c>
    </row>
    <row r="4139" spans="9:11">
      <c r="I4139" s="92" t="str">
        <f>IF(Data!B4144="","",Data!B4144)</f>
        <v/>
      </c>
      <c r="J4139" s="92" t="str">
        <f>IF(Data!C4144="","",Data!C4144)</f>
        <v/>
      </c>
      <c r="K4139" s="92" t="str">
        <f>IF(Data!D4144="","",Data!D4144)</f>
        <v/>
      </c>
    </row>
    <row r="4140" spans="9:11">
      <c r="I4140" s="92" t="str">
        <f>IF(Data!B4145="","",Data!B4145)</f>
        <v/>
      </c>
      <c r="J4140" s="92" t="str">
        <f>IF(Data!C4145="","",Data!C4145)</f>
        <v/>
      </c>
      <c r="K4140" s="92" t="str">
        <f>IF(Data!D4145="","",Data!D4145)</f>
        <v/>
      </c>
    </row>
    <row r="4141" spans="9:11">
      <c r="I4141" s="92" t="str">
        <f>IF(Data!B4146="","",Data!B4146)</f>
        <v/>
      </c>
      <c r="J4141" s="92" t="str">
        <f>IF(Data!C4146="","",Data!C4146)</f>
        <v/>
      </c>
      <c r="K4141" s="92" t="str">
        <f>IF(Data!D4146="","",Data!D4146)</f>
        <v/>
      </c>
    </row>
    <row r="4142" spans="9:11">
      <c r="I4142" s="92" t="str">
        <f>IF(Data!B4147="","",Data!B4147)</f>
        <v/>
      </c>
      <c r="J4142" s="92" t="str">
        <f>IF(Data!C4147="","",Data!C4147)</f>
        <v/>
      </c>
      <c r="K4142" s="92" t="str">
        <f>IF(Data!D4147="","",Data!D4147)</f>
        <v/>
      </c>
    </row>
    <row r="4143" spans="9:11">
      <c r="I4143" s="92" t="str">
        <f>IF(Data!B4148="","",Data!B4148)</f>
        <v/>
      </c>
      <c r="J4143" s="92" t="str">
        <f>IF(Data!C4148="","",Data!C4148)</f>
        <v/>
      </c>
      <c r="K4143" s="92" t="str">
        <f>IF(Data!D4148="","",Data!D4148)</f>
        <v/>
      </c>
    </row>
    <row r="4144" spans="9:11">
      <c r="I4144" s="92" t="str">
        <f>IF(Data!B4149="","",Data!B4149)</f>
        <v/>
      </c>
      <c r="J4144" s="92" t="str">
        <f>IF(Data!C4149="","",Data!C4149)</f>
        <v/>
      </c>
      <c r="K4144" s="92" t="str">
        <f>IF(Data!D4149="","",Data!D4149)</f>
        <v/>
      </c>
    </row>
    <row r="4145" spans="9:11">
      <c r="I4145" s="92" t="str">
        <f>IF(Data!B4150="","",Data!B4150)</f>
        <v/>
      </c>
      <c r="J4145" s="92" t="str">
        <f>IF(Data!C4150="","",Data!C4150)</f>
        <v/>
      </c>
      <c r="K4145" s="92" t="str">
        <f>IF(Data!D4150="","",Data!D4150)</f>
        <v/>
      </c>
    </row>
    <row r="4146" spans="9:11">
      <c r="I4146" s="92" t="str">
        <f>IF(Data!B4151="","",Data!B4151)</f>
        <v/>
      </c>
      <c r="J4146" s="92" t="str">
        <f>IF(Data!C4151="","",Data!C4151)</f>
        <v/>
      </c>
      <c r="K4146" s="92" t="str">
        <f>IF(Data!D4151="","",Data!D4151)</f>
        <v/>
      </c>
    </row>
    <row r="4147" spans="9:11">
      <c r="I4147" s="92" t="str">
        <f>IF(Data!B4152="","",Data!B4152)</f>
        <v/>
      </c>
      <c r="J4147" s="92" t="str">
        <f>IF(Data!C4152="","",Data!C4152)</f>
        <v/>
      </c>
      <c r="K4147" s="92" t="str">
        <f>IF(Data!D4152="","",Data!D4152)</f>
        <v/>
      </c>
    </row>
    <row r="4148" spans="9:11">
      <c r="I4148" s="92" t="str">
        <f>IF(Data!B4153="","",Data!B4153)</f>
        <v/>
      </c>
      <c r="J4148" s="92" t="str">
        <f>IF(Data!C4153="","",Data!C4153)</f>
        <v/>
      </c>
      <c r="K4148" s="92" t="str">
        <f>IF(Data!D4153="","",Data!D4153)</f>
        <v/>
      </c>
    </row>
    <row r="4149" spans="9:11">
      <c r="I4149" s="92" t="str">
        <f>IF(Data!B4154="","",Data!B4154)</f>
        <v/>
      </c>
      <c r="J4149" s="92" t="str">
        <f>IF(Data!C4154="","",Data!C4154)</f>
        <v/>
      </c>
      <c r="K4149" s="92" t="str">
        <f>IF(Data!D4154="","",Data!D4154)</f>
        <v/>
      </c>
    </row>
    <row r="4150" spans="9:11">
      <c r="I4150" s="92" t="str">
        <f>IF(Data!B4155="","",Data!B4155)</f>
        <v/>
      </c>
      <c r="J4150" s="92" t="str">
        <f>IF(Data!C4155="","",Data!C4155)</f>
        <v/>
      </c>
      <c r="K4150" s="92" t="str">
        <f>IF(Data!D4155="","",Data!D4155)</f>
        <v/>
      </c>
    </row>
    <row r="4151" spans="9:11">
      <c r="I4151" s="92" t="str">
        <f>IF(Data!B4156="","",Data!B4156)</f>
        <v/>
      </c>
      <c r="J4151" s="92" t="str">
        <f>IF(Data!C4156="","",Data!C4156)</f>
        <v/>
      </c>
      <c r="K4151" s="92" t="str">
        <f>IF(Data!D4156="","",Data!D4156)</f>
        <v/>
      </c>
    </row>
    <row r="4152" spans="9:11">
      <c r="I4152" s="92" t="str">
        <f>IF(Data!B4157="","",Data!B4157)</f>
        <v/>
      </c>
      <c r="J4152" s="92" t="str">
        <f>IF(Data!C4157="","",Data!C4157)</f>
        <v/>
      </c>
      <c r="K4152" s="92" t="str">
        <f>IF(Data!D4157="","",Data!D4157)</f>
        <v/>
      </c>
    </row>
    <row r="4153" spans="9:11">
      <c r="I4153" s="92" t="str">
        <f>IF(Data!B4158="","",Data!B4158)</f>
        <v/>
      </c>
      <c r="J4153" s="92" t="str">
        <f>IF(Data!C4158="","",Data!C4158)</f>
        <v/>
      </c>
      <c r="K4153" s="92" t="str">
        <f>IF(Data!D4158="","",Data!D4158)</f>
        <v/>
      </c>
    </row>
    <row r="4154" spans="9:11">
      <c r="I4154" s="92" t="str">
        <f>IF(Data!B4159="","",Data!B4159)</f>
        <v/>
      </c>
      <c r="J4154" s="92" t="str">
        <f>IF(Data!C4159="","",Data!C4159)</f>
        <v/>
      </c>
      <c r="K4154" s="92" t="str">
        <f>IF(Data!D4159="","",Data!D4159)</f>
        <v/>
      </c>
    </row>
    <row r="4155" spans="9:11">
      <c r="I4155" s="92" t="str">
        <f>IF(Data!B4160="","",Data!B4160)</f>
        <v/>
      </c>
      <c r="J4155" s="92" t="str">
        <f>IF(Data!C4160="","",Data!C4160)</f>
        <v/>
      </c>
      <c r="K4155" s="92" t="str">
        <f>IF(Data!D4160="","",Data!D4160)</f>
        <v/>
      </c>
    </row>
    <row r="4156" spans="9:11">
      <c r="I4156" s="92" t="str">
        <f>IF(Data!B4161="","",Data!B4161)</f>
        <v/>
      </c>
      <c r="J4156" s="92" t="str">
        <f>IF(Data!C4161="","",Data!C4161)</f>
        <v/>
      </c>
      <c r="K4156" s="92" t="str">
        <f>IF(Data!D4161="","",Data!D4161)</f>
        <v/>
      </c>
    </row>
    <row r="4157" spans="9:11">
      <c r="I4157" s="92" t="str">
        <f>IF(Data!B4162="","",Data!B4162)</f>
        <v/>
      </c>
      <c r="J4157" s="92" t="str">
        <f>IF(Data!C4162="","",Data!C4162)</f>
        <v/>
      </c>
      <c r="K4157" s="92" t="str">
        <f>IF(Data!D4162="","",Data!D4162)</f>
        <v/>
      </c>
    </row>
    <row r="4158" spans="9:11">
      <c r="I4158" s="92" t="str">
        <f>IF(Data!B4163="","",Data!B4163)</f>
        <v/>
      </c>
      <c r="J4158" s="92" t="str">
        <f>IF(Data!C4163="","",Data!C4163)</f>
        <v/>
      </c>
      <c r="K4158" s="92" t="str">
        <f>IF(Data!D4163="","",Data!D4163)</f>
        <v/>
      </c>
    </row>
    <row r="4159" spans="9:11">
      <c r="I4159" s="92" t="str">
        <f>IF(Data!B4164="","",Data!B4164)</f>
        <v/>
      </c>
      <c r="J4159" s="92" t="str">
        <f>IF(Data!C4164="","",Data!C4164)</f>
        <v/>
      </c>
      <c r="K4159" s="92" t="str">
        <f>IF(Data!D4164="","",Data!D4164)</f>
        <v/>
      </c>
    </row>
    <row r="4160" spans="9:11">
      <c r="I4160" s="92" t="str">
        <f>IF(Data!B4165="","",Data!B4165)</f>
        <v/>
      </c>
      <c r="J4160" s="92" t="str">
        <f>IF(Data!C4165="","",Data!C4165)</f>
        <v/>
      </c>
      <c r="K4160" s="92" t="str">
        <f>IF(Data!D4165="","",Data!D4165)</f>
        <v/>
      </c>
    </row>
    <row r="4161" spans="9:11">
      <c r="I4161" s="92" t="str">
        <f>IF(Data!B4166="","",Data!B4166)</f>
        <v/>
      </c>
      <c r="J4161" s="92" t="str">
        <f>IF(Data!C4166="","",Data!C4166)</f>
        <v/>
      </c>
      <c r="K4161" s="92" t="str">
        <f>IF(Data!D4166="","",Data!D4166)</f>
        <v/>
      </c>
    </row>
    <row r="4162" spans="9:11">
      <c r="I4162" s="92" t="str">
        <f>IF(Data!B4167="","",Data!B4167)</f>
        <v/>
      </c>
      <c r="J4162" s="92" t="str">
        <f>IF(Data!C4167="","",Data!C4167)</f>
        <v/>
      </c>
      <c r="K4162" s="92" t="str">
        <f>IF(Data!D4167="","",Data!D4167)</f>
        <v/>
      </c>
    </row>
    <row r="4163" spans="9:11">
      <c r="I4163" s="92" t="str">
        <f>IF(Data!B4168="","",Data!B4168)</f>
        <v/>
      </c>
      <c r="J4163" s="92" t="str">
        <f>IF(Data!C4168="","",Data!C4168)</f>
        <v/>
      </c>
      <c r="K4163" s="92" t="str">
        <f>IF(Data!D4168="","",Data!D4168)</f>
        <v/>
      </c>
    </row>
    <row r="4164" spans="9:11">
      <c r="I4164" s="92" t="str">
        <f>IF(Data!B4169="","",Data!B4169)</f>
        <v/>
      </c>
      <c r="J4164" s="92" t="str">
        <f>IF(Data!C4169="","",Data!C4169)</f>
        <v/>
      </c>
      <c r="K4164" s="92" t="str">
        <f>IF(Data!D4169="","",Data!D4169)</f>
        <v/>
      </c>
    </row>
    <row r="4165" spans="9:11">
      <c r="I4165" s="92" t="str">
        <f>IF(Data!B4170="","",Data!B4170)</f>
        <v/>
      </c>
      <c r="J4165" s="92" t="str">
        <f>IF(Data!C4170="","",Data!C4170)</f>
        <v/>
      </c>
      <c r="K4165" s="92" t="str">
        <f>IF(Data!D4170="","",Data!D4170)</f>
        <v/>
      </c>
    </row>
    <row r="4166" spans="9:11">
      <c r="I4166" s="92" t="str">
        <f>IF(Data!B4171="","",Data!B4171)</f>
        <v/>
      </c>
      <c r="J4166" s="92" t="str">
        <f>IF(Data!C4171="","",Data!C4171)</f>
        <v/>
      </c>
      <c r="K4166" s="92" t="str">
        <f>IF(Data!D4171="","",Data!D4171)</f>
        <v/>
      </c>
    </row>
    <row r="4167" spans="9:11">
      <c r="I4167" s="92" t="str">
        <f>IF(Data!B4172="","",Data!B4172)</f>
        <v/>
      </c>
      <c r="J4167" s="92" t="str">
        <f>IF(Data!C4172="","",Data!C4172)</f>
        <v/>
      </c>
      <c r="K4167" s="92" t="str">
        <f>IF(Data!D4172="","",Data!D4172)</f>
        <v/>
      </c>
    </row>
    <row r="4168" spans="9:11">
      <c r="I4168" s="92" t="str">
        <f>IF(Data!B4173="","",Data!B4173)</f>
        <v/>
      </c>
      <c r="J4168" s="92" t="str">
        <f>IF(Data!C4173="","",Data!C4173)</f>
        <v/>
      </c>
      <c r="K4168" s="92" t="str">
        <f>IF(Data!D4173="","",Data!D4173)</f>
        <v/>
      </c>
    </row>
    <row r="4169" spans="9:11">
      <c r="I4169" s="92" t="str">
        <f>IF(Data!B4174="","",Data!B4174)</f>
        <v/>
      </c>
      <c r="J4169" s="92" t="str">
        <f>IF(Data!C4174="","",Data!C4174)</f>
        <v/>
      </c>
      <c r="K4169" s="92" t="str">
        <f>IF(Data!D4174="","",Data!D4174)</f>
        <v/>
      </c>
    </row>
    <row r="4170" spans="9:11">
      <c r="I4170" s="92" t="str">
        <f>IF(Data!B4175="","",Data!B4175)</f>
        <v/>
      </c>
      <c r="J4170" s="92" t="str">
        <f>IF(Data!C4175="","",Data!C4175)</f>
        <v/>
      </c>
      <c r="K4170" s="92" t="str">
        <f>IF(Data!D4175="","",Data!D4175)</f>
        <v/>
      </c>
    </row>
    <row r="4171" spans="9:11">
      <c r="I4171" s="92" t="str">
        <f>IF(Data!B4176="","",Data!B4176)</f>
        <v/>
      </c>
      <c r="J4171" s="92" t="str">
        <f>IF(Data!C4176="","",Data!C4176)</f>
        <v/>
      </c>
      <c r="K4171" s="92" t="str">
        <f>IF(Data!D4176="","",Data!D4176)</f>
        <v/>
      </c>
    </row>
    <row r="4172" spans="9:11">
      <c r="I4172" s="92" t="str">
        <f>IF(Data!B4177="","",Data!B4177)</f>
        <v/>
      </c>
      <c r="J4172" s="92" t="str">
        <f>IF(Data!C4177="","",Data!C4177)</f>
        <v/>
      </c>
      <c r="K4172" s="92" t="str">
        <f>IF(Data!D4177="","",Data!D4177)</f>
        <v/>
      </c>
    </row>
    <row r="4173" spans="9:11">
      <c r="I4173" s="92" t="str">
        <f>IF(Data!B4178="","",Data!B4178)</f>
        <v/>
      </c>
      <c r="J4173" s="92" t="str">
        <f>IF(Data!C4178="","",Data!C4178)</f>
        <v/>
      </c>
      <c r="K4173" s="92" t="str">
        <f>IF(Data!D4178="","",Data!D4178)</f>
        <v/>
      </c>
    </row>
    <row r="4174" spans="9:11">
      <c r="I4174" s="92" t="str">
        <f>IF(Data!B4179="","",Data!B4179)</f>
        <v/>
      </c>
      <c r="J4174" s="92" t="str">
        <f>IF(Data!C4179="","",Data!C4179)</f>
        <v/>
      </c>
      <c r="K4174" s="92" t="str">
        <f>IF(Data!D4179="","",Data!D4179)</f>
        <v/>
      </c>
    </row>
    <row r="4175" spans="9:11">
      <c r="I4175" s="92" t="str">
        <f>IF(Data!B4180="","",Data!B4180)</f>
        <v/>
      </c>
      <c r="J4175" s="92" t="str">
        <f>IF(Data!C4180="","",Data!C4180)</f>
        <v/>
      </c>
      <c r="K4175" s="92" t="str">
        <f>IF(Data!D4180="","",Data!D4180)</f>
        <v/>
      </c>
    </row>
    <row r="4176" spans="9:11">
      <c r="I4176" s="92" t="str">
        <f>IF(Data!B4181="","",Data!B4181)</f>
        <v/>
      </c>
      <c r="J4176" s="92" t="str">
        <f>IF(Data!C4181="","",Data!C4181)</f>
        <v/>
      </c>
      <c r="K4176" s="92" t="str">
        <f>IF(Data!D4181="","",Data!D4181)</f>
        <v/>
      </c>
    </row>
    <row r="4177" spans="9:11">
      <c r="I4177" s="92" t="str">
        <f>IF(Data!B4182="","",Data!B4182)</f>
        <v/>
      </c>
      <c r="J4177" s="92" t="str">
        <f>IF(Data!C4182="","",Data!C4182)</f>
        <v/>
      </c>
      <c r="K4177" s="92" t="str">
        <f>IF(Data!D4182="","",Data!D4182)</f>
        <v/>
      </c>
    </row>
    <row r="4178" spans="9:11">
      <c r="I4178" s="92" t="str">
        <f>IF(Data!B4183="","",Data!B4183)</f>
        <v/>
      </c>
      <c r="J4178" s="92" t="str">
        <f>IF(Data!C4183="","",Data!C4183)</f>
        <v/>
      </c>
      <c r="K4178" s="92" t="str">
        <f>IF(Data!D4183="","",Data!D4183)</f>
        <v/>
      </c>
    </row>
    <row r="4179" spans="9:11">
      <c r="I4179" s="92" t="str">
        <f>IF(Data!B4184="","",Data!B4184)</f>
        <v/>
      </c>
      <c r="J4179" s="92" t="str">
        <f>IF(Data!C4184="","",Data!C4184)</f>
        <v/>
      </c>
      <c r="K4179" s="92" t="str">
        <f>IF(Data!D4184="","",Data!D4184)</f>
        <v/>
      </c>
    </row>
    <row r="4180" spans="9:11">
      <c r="I4180" s="92" t="str">
        <f>IF(Data!B4185="","",Data!B4185)</f>
        <v/>
      </c>
      <c r="J4180" s="92" t="str">
        <f>IF(Data!C4185="","",Data!C4185)</f>
        <v/>
      </c>
      <c r="K4180" s="92" t="str">
        <f>IF(Data!D4185="","",Data!D4185)</f>
        <v/>
      </c>
    </row>
    <row r="4181" spans="9:11">
      <c r="I4181" s="92" t="str">
        <f>IF(Data!B4186="","",Data!B4186)</f>
        <v/>
      </c>
      <c r="J4181" s="92" t="str">
        <f>IF(Data!C4186="","",Data!C4186)</f>
        <v/>
      </c>
      <c r="K4181" s="92" t="str">
        <f>IF(Data!D4186="","",Data!D4186)</f>
        <v/>
      </c>
    </row>
    <row r="4182" spans="9:11">
      <c r="I4182" s="92" t="str">
        <f>IF(Data!B4187="","",Data!B4187)</f>
        <v/>
      </c>
      <c r="J4182" s="92" t="str">
        <f>IF(Data!C4187="","",Data!C4187)</f>
        <v/>
      </c>
      <c r="K4182" s="92" t="str">
        <f>IF(Data!D4187="","",Data!D4187)</f>
        <v/>
      </c>
    </row>
    <row r="4183" spans="9:11">
      <c r="I4183" s="92" t="str">
        <f>IF(Data!B4188="","",Data!B4188)</f>
        <v/>
      </c>
      <c r="J4183" s="92" t="str">
        <f>IF(Data!C4188="","",Data!C4188)</f>
        <v/>
      </c>
      <c r="K4183" s="92" t="str">
        <f>IF(Data!D4188="","",Data!D4188)</f>
        <v/>
      </c>
    </row>
    <row r="4184" spans="9:11">
      <c r="I4184" s="92" t="str">
        <f>IF(Data!B4189="","",Data!B4189)</f>
        <v/>
      </c>
      <c r="J4184" s="92" t="str">
        <f>IF(Data!C4189="","",Data!C4189)</f>
        <v/>
      </c>
      <c r="K4184" s="92" t="str">
        <f>IF(Data!D4189="","",Data!D4189)</f>
        <v/>
      </c>
    </row>
    <row r="4185" spans="9:11">
      <c r="I4185" s="92" t="str">
        <f>IF(Data!B4190="","",Data!B4190)</f>
        <v/>
      </c>
      <c r="J4185" s="92" t="str">
        <f>IF(Data!C4190="","",Data!C4190)</f>
        <v/>
      </c>
      <c r="K4185" s="92" t="str">
        <f>IF(Data!D4190="","",Data!D4190)</f>
        <v/>
      </c>
    </row>
    <row r="4186" spans="9:11">
      <c r="I4186" s="92" t="str">
        <f>IF(Data!B4191="","",Data!B4191)</f>
        <v/>
      </c>
      <c r="J4186" s="92" t="str">
        <f>IF(Data!C4191="","",Data!C4191)</f>
        <v/>
      </c>
      <c r="K4186" s="92" t="str">
        <f>IF(Data!D4191="","",Data!D4191)</f>
        <v/>
      </c>
    </row>
    <row r="4187" spans="9:11">
      <c r="I4187" s="92" t="str">
        <f>IF(Data!B4192="","",Data!B4192)</f>
        <v/>
      </c>
      <c r="J4187" s="92" t="str">
        <f>IF(Data!C4192="","",Data!C4192)</f>
        <v/>
      </c>
      <c r="K4187" s="92" t="str">
        <f>IF(Data!D4192="","",Data!D4192)</f>
        <v/>
      </c>
    </row>
    <row r="4188" spans="9:11">
      <c r="I4188" s="92" t="str">
        <f>IF(Data!B4193="","",Data!B4193)</f>
        <v/>
      </c>
      <c r="J4188" s="92" t="str">
        <f>IF(Data!C4193="","",Data!C4193)</f>
        <v/>
      </c>
      <c r="K4188" s="92" t="str">
        <f>IF(Data!D4193="","",Data!D4193)</f>
        <v/>
      </c>
    </row>
    <row r="4189" spans="9:11">
      <c r="I4189" s="92" t="str">
        <f>IF(Data!B4194="","",Data!B4194)</f>
        <v/>
      </c>
      <c r="J4189" s="92" t="str">
        <f>IF(Data!C4194="","",Data!C4194)</f>
        <v/>
      </c>
      <c r="K4189" s="92" t="str">
        <f>IF(Data!D4194="","",Data!D4194)</f>
        <v/>
      </c>
    </row>
    <row r="4190" spans="9:11">
      <c r="I4190" s="92" t="str">
        <f>IF(Data!B4195="","",Data!B4195)</f>
        <v/>
      </c>
      <c r="J4190" s="92" t="str">
        <f>IF(Data!C4195="","",Data!C4195)</f>
        <v/>
      </c>
      <c r="K4190" s="92" t="str">
        <f>IF(Data!D4195="","",Data!D4195)</f>
        <v/>
      </c>
    </row>
    <row r="4191" spans="9:11">
      <c r="I4191" s="92" t="str">
        <f>IF(Data!B4196="","",Data!B4196)</f>
        <v/>
      </c>
      <c r="J4191" s="92" t="str">
        <f>IF(Data!C4196="","",Data!C4196)</f>
        <v/>
      </c>
      <c r="K4191" s="92" t="str">
        <f>IF(Data!D4196="","",Data!D4196)</f>
        <v/>
      </c>
    </row>
    <row r="4192" spans="9:11">
      <c r="I4192" s="92" t="str">
        <f>IF(Data!B4197="","",Data!B4197)</f>
        <v/>
      </c>
      <c r="J4192" s="92" t="str">
        <f>IF(Data!C4197="","",Data!C4197)</f>
        <v/>
      </c>
      <c r="K4192" s="92" t="str">
        <f>IF(Data!D4197="","",Data!D4197)</f>
        <v/>
      </c>
    </row>
    <row r="4193" spans="9:11">
      <c r="I4193" s="92" t="str">
        <f>IF(Data!B4198="","",Data!B4198)</f>
        <v/>
      </c>
      <c r="J4193" s="92" t="str">
        <f>IF(Data!C4198="","",Data!C4198)</f>
        <v/>
      </c>
      <c r="K4193" s="92" t="str">
        <f>IF(Data!D4198="","",Data!D4198)</f>
        <v/>
      </c>
    </row>
    <row r="4194" spans="9:11">
      <c r="I4194" s="92" t="str">
        <f>IF(Data!B4199="","",Data!B4199)</f>
        <v/>
      </c>
      <c r="J4194" s="92" t="str">
        <f>IF(Data!C4199="","",Data!C4199)</f>
        <v/>
      </c>
      <c r="K4194" s="92" t="str">
        <f>IF(Data!D4199="","",Data!D4199)</f>
        <v/>
      </c>
    </row>
    <row r="4195" spans="9:11">
      <c r="I4195" s="92" t="str">
        <f>IF(Data!B4200="","",Data!B4200)</f>
        <v/>
      </c>
      <c r="J4195" s="92" t="str">
        <f>IF(Data!C4200="","",Data!C4200)</f>
        <v/>
      </c>
      <c r="K4195" s="92" t="str">
        <f>IF(Data!D4200="","",Data!D4200)</f>
        <v/>
      </c>
    </row>
    <row r="4196" spans="9:11">
      <c r="I4196" s="92" t="str">
        <f>IF(Data!B4201="","",Data!B4201)</f>
        <v/>
      </c>
      <c r="J4196" s="92" t="str">
        <f>IF(Data!C4201="","",Data!C4201)</f>
        <v/>
      </c>
      <c r="K4196" s="92" t="str">
        <f>IF(Data!D4201="","",Data!D4201)</f>
        <v/>
      </c>
    </row>
    <row r="4197" spans="9:11">
      <c r="I4197" s="92" t="str">
        <f>IF(Data!B4202="","",Data!B4202)</f>
        <v/>
      </c>
      <c r="J4197" s="92" t="str">
        <f>IF(Data!C4202="","",Data!C4202)</f>
        <v/>
      </c>
      <c r="K4197" s="92" t="str">
        <f>IF(Data!D4202="","",Data!D4202)</f>
        <v/>
      </c>
    </row>
    <row r="4198" spans="9:11">
      <c r="I4198" s="92" t="str">
        <f>IF(Data!B4203="","",Data!B4203)</f>
        <v/>
      </c>
      <c r="J4198" s="92" t="str">
        <f>IF(Data!C4203="","",Data!C4203)</f>
        <v/>
      </c>
      <c r="K4198" s="92" t="str">
        <f>IF(Data!D4203="","",Data!D4203)</f>
        <v/>
      </c>
    </row>
    <row r="4199" spans="9:11">
      <c r="I4199" s="92" t="str">
        <f>IF(Data!B4204="","",Data!B4204)</f>
        <v/>
      </c>
      <c r="J4199" s="92" t="str">
        <f>IF(Data!C4204="","",Data!C4204)</f>
        <v/>
      </c>
      <c r="K4199" s="92" t="str">
        <f>IF(Data!D4204="","",Data!D4204)</f>
        <v/>
      </c>
    </row>
    <row r="4200" spans="9:11">
      <c r="I4200" s="92" t="str">
        <f>IF(Data!B4205="","",Data!B4205)</f>
        <v/>
      </c>
      <c r="J4200" s="92" t="str">
        <f>IF(Data!C4205="","",Data!C4205)</f>
        <v/>
      </c>
      <c r="K4200" s="92" t="str">
        <f>IF(Data!D4205="","",Data!D4205)</f>
        <v/>
      </c>
    </row>
    <row r="4201" spans="9:11">
      <c r="I4201" s="92" t="str">
        <f>IF(Data!B4206="","",Data!B4206)</f>
        <v/>
      </c>
      <c r="J4201" s="92" t="str">
        <f>IF(Data!C4206="","",Data!C4206)</f>
        <v/>
      </c>
      <c r="K4201" s="92" t="str">
        <f>IF(Data!D4206="","",Data!D4206)</f>
        <v/>
      </c>
    </row>
    <row r="4202" spans="9:11">
      <c r="I4202" s="92" t="str">
        <f>IF(Data!B4207="","",Data!B4207)</f>
        <v/>
      </c>
      <c r="J4202" s="92" t="str">
        <f>IF(Data!C4207="","",Data!C4207)</f>
        <v/>
      </c>
      <c r="K4202" s="92" t="str">
        <f>IF(Data!D4207="","",Data!D4207)</f>
        <v/>
      </c>
    </row>
    <row r="4203" spans="9:11">
      <c r="I4203" s="92" t="str">
        <f>IF(Data!B4208="","",Data!B4208)</f>
        <v/>
      </c>
      <c r="J4203" s="92" t="str">
        <f>IF(Data!C4208="","",Data!C4208)</f>
        <v/>
      </c>
      <c r="K4203" s="92" t="str">
        <f>IF(Data!D4208="","",Data!D4208)</f>
        <v/>
      </c>
    </row>
    <row r="4204" spans="9:11">
      <c r="I4204" s="92" t="str">
        <f>IF(Data!B4209="","",Data!B4209)</f>
        <v/>
      </c>
      <c r="J4204" s="92" t="str">
        <f>IF(Data!C4209="","",Data!C4209)</f>
        <v/>
      </c>
      <c r="K4204" s="92" t="str">
        <f>IF(Data!D4209="","",Data!D4209)</f>
        <v/>
      </c>
    </row>
    <row r="4205" spans="9:11">
      <c r="I4205" s="92" t="str">
        <f>IF(Data!B4210="","",Data!B4210)</f>
        <v/>
      </c>
      <c r="J4205" s="92" t="str">
        <f>IF(Data!C4210="","",Data!C4210)</f>
        <v/>
      </c>
      <c r="K4205" s="92" t="str">
        <f>IF(Data!D4210="","",Data!D4210)</f>
        <v/>
      </c>
    </row>
    <row r="4206" spans="9:11">
      <c r="I4206" s="92" t="str">
        <f>IF(Data!B4211="","",Data!B4211)</f>
        <v/>
      </c>
      <c r="J4206" s="92" t="str">
        <f>IF(Data!C4211="","",Data!C4211)</f>
        <v/>
      </c>
      <c r="K4206" s="92" t="str">
        <f>IF(Data!D4211="","",Data!D4211)</f>
        <v/>
      </c>
    </row>
    <row r="4207" spans="9:11">
      <c r="I4207" s="92" t="str">
        <f>IF(Data!B4212="","",Data!B4212)</f>
        <v/>
      </c>
      <c r="J4207" s="92" t="str">
        <f>IF(Data!C4212="","",Data!C4212)</f>
        <v/>
      </c>
      <c r="K4207" s="92" t="str">
        <f>IF(Data!D4212="","",Data!D4212)</f>
        <v/>
      </c>
    </row>
    <row r="4208" spans="9:11">
      <c r="I4208" s="92" t="str">
        <f>IF(Data!B4213="","",Data!B4213)</f>
        <v/>
      </c>
      <c r="J4208" s="92" t="str">
        <f>IF(Data!C4213="","",Data!C4213)</f>
        <v/>
      </c>
      <c r="K4208" s="92" t="str">
        <f>IF(Data!D4213="","",Data!D4213)</f>
        <v/>
      </c>
    </row>
    <row r="4209" spans="9:11">
      <c r="I4209" s="92" t="str">
        <f>IF(Data!B4214="","",Data!B4214)</f>
        <v/>
      </c>
      <c r="J4209" s="92" t="str">
        <f>IF(Data!C4214="","",Data!C4214)</f>
        <v/>
      </c>
      <c r="K4209" s="92" t="str">
        <f>IF(Data!D4214="","",Data!D4214)</f>
        <v/>
      </c>
    </row>
    <row r="4210" spans="9:11">
      <c r="I4210" s="92" t="str">
        <f>IF(Data!B4215="","",Data!B4215)</f>
        <v/>
      </c>
      <c r="J4210" s="92" t="str">
        <f>IF(Data!C4215="","",Data!C4215)</f>
        <v/>
      </c>
      <c r="K4210" s="92" t="str">
        <f>IF(Data!D4215="","",Data!D4215)</f>
        <v/>
      </c>
    </row>
    <row r="4211" spans="9:11">
      <c r="I4211" s="92" t="str">
        <f>IF(Data!B4216="","",Data!B4216)</f>
        <v/>
      </c>
      <c r="J4211" s="92" t="str">
        <f>IF(Data!C4216="","",Data!C4216)</f>
        <v/>
      </c>
      <c r="K4211" s="92" t="str">
        <f>IF(Data!D4216="","",Data!D4216)</f>
        <v/>
      </c>
    </row>
    <row r="4212" spans="9:11">
      <c r="I4212" s="92" t="str">
        <f>IF(Data!B4217="","",Data!B4217)</f>
        <v/>
      </c>
      <c r="J4212" s="92" t="str">
        <f>IF(Data!C4217="","",Data!C4217)</f>
        <v/>
      </c>
      <c r="K4212" s="92" t="str">
        <f>IF(Data!D4217="","",Data!D4217)</f>
        <v/>
      </c>
    </row>
    <row r="4213" spans="9:11">
      <c r="I4213" s="92" t="str">
        <f>IF(Data!B4218="","",Data!B4218)</f>
        <v/>
      </c>
      <c r="J4213" s="92" t="str">
        <f>IF(Data!C4218="","",Data!C4218)</f>
        <v/>
      </c>
      <c r="K4213" s="92" t="str">
        <f>IF(Data!D4218="","",Data!D4218)</f>
        <v/>
      </c>
    </row>
    <row r="4214" spans="9:11">
      <c r="I4214" s="92" t="str">
        <f>IF(Data!B4219="","",Data!B4219)</f>
        <v/>
      </c>
      <c r="J4214" s="92" t="str">
        <f>IF(Data!C4219="","",Data!C4219)</f>
        <v/>
      </c>
      <c r="K4214" s="92" t="str">
        <f>IF(Data!D4219="","",Data!D4219)</f>
        <v/>
      </c>
    </row>
    <row r="4215" spans="9:11">
      <c r="I4215" s="92" t="str">
        <f>IF(Data!B4220="","",Data!B4220)</f>
        <v/>
      </c>
      <c r="J4215" s="92" t="str">
        <f>IF(Data!C4220="","",Data!C4220)</f>
        <v/>
      </c>
      <c r="K4215" s="92" t="str">
        <f>IF(Data!D4220="","",Data!D4220)</f>
        <v/>
      </c>
    </row>
    <row r="4216" spans="9:11">
      <c r="I4216" s="92" t="str">
        <f>IF(Data!B4221="","",Data!B4221)</f>
        <v/>
      </c>
      <c r="J4216" s="92" t="str">
        <f>IF(Data!C4221="","",Data!C4221)</f>
        <v/>
      </c>
      <c r="K4216" s="92" t="str">
        <f>IF(Data!D4221="","",Data!D4221)</f>
        <v/>
      </c>
    </row>
    <row r="4217" spans="9:11">
      <c r="I4217" s="92" t="str">
        <f>IF(Data!B4222="","",Data!B4222)</f>
        <v/>
      </c>
      <c r="J4217" s="92" t="str">
        <f>IF(Data!C4222="","",Data!C4222)</f>
        <v/>
      </c>
      <c r="K4217" s="92" t="str">
        <f>IF(Data!D4222="","",Data!D4222)</f>
        <v/>
      </c>
    </row>
    <row r="4218" spans="9:11">
      <c r="I4218" s="92" t="str">
        <f>IF(Data!B4223="","",Data!B4223)</f>
        <v/>
      </c>
      <c r="J4218" s="92" t="str">
        <f>IF(Data!C4223="","",Data!C4223)</f>
        <v/>
      </c>
      <c r="K4218" s="92" t="str">
        <f>IF(Data!D4223="","",Data!D4223)</f>
        <v/>
      </c>
    </row>
    <row r="4219" spans="9:11">
      <c r="I4219" s="92" t="str">
        <f>IF(Data!B4224="","",Data!B4224)</f>
        <v/>
      </c>
      <c r="J4219" s="92" t="str">
        <f>IF(Data!C4224="","",Data!C4224)</f>
        <v/>
      </c>
      <c r="K4219" s="92" t="str">
        <f>IF(Data!D4224="","",Data!D4224)</f>
        <v/>
      </c>
    </row>
    <row r="4220" spans="9:11">
      <c r="I4220" s="92" t="str">
        <f>IF(Data!B4225="","",Data!B4225)</f>
        <v/>
      </c>
      <c r="J4220" s="92" t="str">
        <f>IF(Data!C4225="","",Data!C4225)</f>
        <v/>
      </c>
      <c r="K4220" s="92" t="str">
        <f>IF(Data!D4225="","",Data!D4225)</f>
        <v/>
      </c>
    </row>
    <row r="4221" spans="9:11">
      <c r="I4221" s="92" t="str">
        <f>IF(Data!B4226="","",Data!B4226)</f>
        <v/>
      </c>
      <c r="J4221" s="92" t="str">
        <f>IF(Data!C4226="","",Data!C4226)</f>
        <v/>
      </c>
      <c r="K4221" s="92" t="str">
        <f>IF(Data!D4226="","",Data!D4226)</f>
        <v/>
      </c>
    </row>
    <row r="4222" spans="9:11">
      <c r="I4222" s="92" t="str">
        <f>IF(Data!B4227="","",Data!B4227)</f>
        <v/>
      </c>
      <c r="J4222" s="92" t="str">
        <f>IF(Data!C4227="","",Data!C4227)</f>
        <v/>
      </c>
      <c r="K4222" s="92" t="str">
        <f>IF(Data!D4227="","",Data!D4227)</f>
        <v/>
      </c>
    </row>
    <row r="4223" spans="9:11">
      <c r="I4223" s="92" t="str">
        <f>IF(Data!B4228="","",Data!B4228)</f>
        <v/>
      </c>
      <c r="J4223" s="92" t="str">
        <f>IF(Data!C4228="","",Data!C4228)</f>
        <v/>
      </c>
      <c r="K4223" s="92" t="str">
        <f>IF(Data!D4228="","",Data!D4228)</f>
        <v/>
      </c>
    </row>
    <row r="4224" spans="9:11">
      <c r="I4224" s="92" t="str">
        <f>IF(Data!B4229="","",Data!B4229)</f>
        <v/>
      </c>
      <c r="J4224" s="92" t="str">
        <f>IF(Data!C4229="","",Data!C4229)</f>
        <v/>
      </c>
      <c r="K4224" s="92" t="str">
        <f>IF(Data!D4229="","",Data!D4229)</f>
        <v/>
      </c>
    </row>
    <row r="4225" spans="9:11">
      <c r="I4225" s="92" t="str">
        <f>IF(Data!B4230="","",Data!B4230)</f>
        <v/>
      </c>
      <c r="J4225" s="92" t="str">
        <f>IF(Data!C4230="","",Data!C4230)</f>
        <v/>
      </c>
      <c r="K4225" s="92" t="str">
        <f>IF(Data!D4230="","",Data!D4230)</f>
        <v/>
      </c>
    </row>
    <row r="4226" spans="9:11">
      <c r="I4226" s="92" t="str">
        <f>IF(Data!B4231="","",Data!B4231)</f>
        <v/>
      </c>
      <c r="J4226" s="92" t="str">
        <f>IF(Data!C4231="","",Data!C4231)</f>
        <v/>
      </c>
      <c r="K4226" s="92" t="str">
        <f>IF(Data!D4231="","",Data!D4231)</f>
        <v/>
      </c>
    </row>
    <row r="4227" spans="9:11">
      <c r="I4227" s="92" t="str">
        <f>IF(Data!B4232="","",Data!B4232)</f>
        <v/>
      </c>
      <c r="J4227" s="92" t="str">
        <f>IF(Data!C4232="","",Data!C4232)</f>
        <v/>
      </c>
      <c r="K4227" s="92" t="str">
        <f>IF(Data!D4232="","",Data!D4232)</f>
        <v/>
      </c>
    </row>
    <row r="4228" spans="9:11">
      <c r="I4228" s="92" t="str">
        <f>IF(Data!B4233="","",Data!B4233)</f>
        <v/>
      </c>
      <c r="J4228" s="92" t="str">
        <f>IF(Data!C4233="","",Data!C4233)</f>
        <v/>
      </c>
      <c r="K4228" s="92" t="str">
        <f>IF(Data!D4233="","",Data!D4233)</f>
        <v/>
      </c>
    </row>
    <row r="4229" spans="9:11">
      <c r="I4229" s="92" t="str">
        <f>IF(Data!B4234="","",Data!B4234)</f>
        <v/>
      </c>
      <c r="J4229" s="92" t="str">
        <f>IF(Data!C4234="","",Data!C4234)</f>
        <v/>
      </c>
      <c r="K4229" s="92" t="str">
        <f>IF(Data!D4234="","",Data!D4234)</f>
        <v/>
      </c>
    </row>
    <row r="4230" spans="9:11">
      <c r="I4230" s="92" t="str">
        <f>IF(Data!B4235="","",Data!B4235)</f>
        <v/>
      </c>
      <c r="J4230" s="92" t="str">
        <f>IF(Data!C4235="","",Data!C4235)</f>
        <v/>
      </c>
      <c r="K4230" s="92" t="str">
        <f>IF(Data!D4235="","",Data!D4235)</f>
        <v/>
      </c>
    </row>
    <row r="4231" spans="9:11">
      <c r="I4231" s="92" t="str">
        <f>IF(Data!B4236="","",Data!B4236)</f>
        <v/>
      </c>
      <c r="J4231" s="92" t="str">
        <f>IF(Data!C4236="","",Data!C4236)</f>
        <v/>
      </c>
      <c r="K4231" s="92" t="str">
        <f>IF(Data!D4236="","",Data!D4236)</f>
        <v/>
      </c>
    </row>
    <row r="4232" spans="9:11">
      <c r="I4232" s="92" t="str">
        <f>IF(Data!B4237="","",Data!B4237)</f>
        <v/>
      </c>
      <c r="J4232" s="92" t="str">
        <f>IF(Data!C4237="","",Data!C4237)</f>
        <v/>
      </c>
      <c r="K4232" s="92" t="str">
        <f>IF(Data!D4237="","",Data!D4237)</f>
        <v/>
      </c>
    </row>
    <row r="4233" spans="9:11">
      <c r="I4233" s="92" t="str">
        <f>IF(Data!B4238="","",Data!B4238)</f>
        <v/>
      </c>
      <c r="J4233" s="92" t="str">
        <f>IF(Data!C4238="","",Data!C4238)</f>
        <v/>
      </c>
      <c r="K4233" s="92" t="str">
        <f>IF(Data!D4238="","",Data!D4238)</f>
        <v/>
      </c>
    </row>
    <row r="4234" spans="9:11">
      <c r="I4234" s="92" t="str">
        <f>IF(Data!B4239="","",Data!B4239)</f>
        <v/>
      </c>
      <c r="J4234" s="92" t="str">
        <f>IF(Data!C4239="","",Data!C4239)</f>
        <v/>
      </c>
      <c r="K4234" s="92" t="str">
        <f>IF(Data!D4239="","",Data!D4239)</f>
        <v/>
      </c>
    </row>
    <row r="4235" spans="9:11">
      <c r="I4235" s="92" t="str">
        <f>IF(Data!B4240="","",Data!B4240)</f>
        <v/>
      </c>
      <c r="J4235" s="92" t="str">
        <f>IF(Data!C4240="","",Data!C4240)</f>
        <v/>
      </c>
      <c r="K4235" s="92" t="str">
        <f>IF(Data!D4240="","",Data!D4240)</f>
        <v/>
      </c>
    </row>
    <row r="4236" spans="9:11">
      <c r="I4236" s="92" t="str">
        <f>IF(Data!B4241="","",Data!B4241)</f>
        <v/>
      </c>
      <c r="J4236" s="92" t="str">
        <f>IF(Data!C4241="","",Data!C4241)</f>
        <v/>
      </c>
      <c r="K4236" s="92" t="str">
        <f>IF(Data!D4241="","",Data!D4241)</f>
        <v/>
      </c>
    </row>
    <row r="4237" spans="9:11">
      <c r="I4237" s="92" t="str">
        <f>IF(Data!B4242="","",Data!B4242)</f>
        <v/>
      </c>
      <c r="J4237" s="92" t="str">
        <f>IF(Data!C4242="","",Data!C4242)</f>
        <v/>
      </c>
      <c r="K4237" s="92" t="str">
        <f>IF(Data!D4242="","",Data!D4242)</f>
        <v/>
      </c>
    </row>
    <row r="4238" spans="9:11">
      <c r="I4238" s="92" t="str">
        <f>IF(Data!B4243="","",Data!B4243)</f>
        <v/>
      </c>
      <c r="J4238" s="92" t="str">
        <f>IF(Data!C4243="","",Data!C4243)</f>
        <v/>
      </c>
      <c r="K4238" s="92" t="str">
        <f>IF(Data!D4243="","",Data!D4243)</f>
        <v/>
      </c>
    </row>
    <row r="4239" spans="9:11">
      <c r="I4239" s="92" t="str">
        <f>IF(Data!B4244="","",Data!B4244)</f>
        <v/>
      </c>
      <c r="J4239" s="92" t="str">
        <f>IF(Data!C4244="","",Data!C4244)</f>
        <v/>
      </c>
      <c r="K4239" s="92" t="str">
        <f>IF(Data!D4244="","",Data!D4244)</f>
        <v/>
      </c>
    </row>
    <row r="4240" spans="9:11">
      <c r="I4240" s="92" t="str">
        <f>IF(Data!B4245="","",Data!B4245)</f>
        <v/>
      </c>
      <c r="J4240" s="92" t="str">
        <f>IF(Data!C4245="","",Data!C4245)</f>
        <v/>
      </c>
      <c r="K4240" s="92" t="str">
        <f>IF(Data!D4245="","",Data!D4245)</f>
        <v/>
      </c>
    </row>
    <row r="4241" spans="9:11">
      <c r="I4241" s="92" t="str">
        <f>IF(Data!B4246="","",Data!B4246)</f>
        <v/>
      </c>
      <c r="J4241" s="92" t="str">
        <f>IF(Data!C4246="","",Data!C4246)</f>
        <v/>
      </c>
      <c r="K4241" s="92" t="str">
        <f>IF(Data!D4246="","",Data!D4246)</f>
        <v/>
      </c>
    </row>
    <row r="4242" spans="9:11">
      <c r="I4242" s="92" t="str">
        <f>IF(Data!B4247="","",Data!B4247)</f>
        <v/>
      </c>
      <c r="J4242" s="92" t="str">
        <f>IF(Data!C4247="","",Data!C4247)</f>
        <v/>
      </c>
      <c r="K4242" s="92" t="str">
        <f>IF(Data!D4247="","",Data!D4247)</f>
        <v/>
      </c>
    </row>
    <row r="4243" spans="9:11">
      <c r="I4243" s="92" t="str">
        <f>IF(Data!B4248="","",Data!B4248)</f>
        <v/>
      </c>
      <c r="J4243" s="92" t="str">
        <f>IF(Data!C4248="","",Data!C4248)</f>
        <v/>
      </c>
      <c r="K4243" s="92" t="str">
        <f>IF(Data!D4248="","",Data!D4248)</f>
        <v/>
      </c>
    </row>
    <row r="4244" spans="9:11">
      <c r="I4244" s="92" t="str">
        <f>IF(Data!B4249="","",Data!B4249)</f>
        <v/>
      </c>
      <c r="J4244" s="92" t="str">
        <f>IF(Data!C4249="","",Data!C4249)</f>
        <v/>
      </c>
      <c r="K4244" s="92" t="str">
        <f>IF(Data!D4249="","",Data!D4249)</f>
        <v/>
      </c>
    </row>
    <row r="4245" spans="9:11">
      <c r="I4245" s="92" t="str">
        <f>IF(Data!B4250="","",Data!B4250)</f>
        <v/>
      </c>
      <c r="J4245" s="92" t="str">
        <f>IF(Data!C4250="","",Data!C4250)</f>
        <v/>
      </c>
      <c r="K4245" s="92" t="str">
        <f>IF(Data!D4250="","",Data!D4250)</f>
        <v/>
      </c>
    </row>
    <row r="4246" spans="9:11">
      <c r="I4246" s="92" t="str">
        <f>IF(Data!B4251="","",Data!B4251)</f>
        <v/>
      </c>
      <c r="J4246" s="92" t="str">
        <f>IF(Data!C4251="","",Data!C4251)</f>
        <v/>
      </c>
      <c r="K4246" s="92" t="str">
        <f>IF(Data!D4251="","",Data!D4251)</f>
        <v/>
      </c>
    </row>
    <row r="4247" spans="9:11">
      <c r="I4247" s="92" t="str">
        <f>IF(Data!B4252="","",Data!B4252)</f>
        <v/>
      </c>
      <c r="J4247" s="92" t="str">
        <f>IF(Data!C4252="","",Data!C4252)</f>
        <v/>
      </c>
      <c r="K4247" s="92" t="str">
        <f>IF(Data!D4252="","",Data!D4252)</f>
        <v/>
      </c>
    </row>
    <row r="4248" spans="9:11">
      <c r="I4248" s="92" t="str">
        <f>IF(Data!B4253="","",Data!B4253)</f>
        <v/>
      </c>
      <c r="J4248" s="92" t="str">
        <f>IF(Data!C4253="","",Data!C4253)</f>
        <v/>
      </c>
      <c r="K4248" s="92" t="str">
        <f>IF(Data!D4253="","",Data!D4253)</f>
        <v/>
      </c>
    </row>
    <row r="4249" spans="9:11">
      <c r="I4249" s="92" t="str">
        <f>IF(Data!B4254="","",Data!B4254)</f>
        <v/>
      </c>
      <c r="J4249" s="92" t="str">
        <f>IF(Data!C4254="","",Data!C4254)</f>
        <v/>
      </c>
      <c r="K4249" s="92" t="str">
        <f>IF(Data!D4254="","",Data!D4254)</f>
        <v/>
      </c>
    </row>
    <row r="4250" spans="9:11">
      <c r="I4250" s="92" t="str">
        <f>IF(Data!B4255="","",Data!B4255)</f>
        <v/>
      </c>
      <c r="J4250" s="92" t="str">
        <f>IF(Data!C4255="","",Data!C4255)</f>
        <v/>
      </c>
      <c r="K4250" s="92" t="str">
        <f>IF(Data!D4255="","",Data!D4255)</f>
        <v/>
      </c>
    </row>
    <row r="4251" spans="9:11">
      <c r="I4251" s="92" t="str">
        <f>IF(Data!B4256="","",Data!B4256)</f>
        <v/>
      </c>
      <c r="J4251" s="92" t="str">
        <f>IF(Data!C4256="","",Data!C4256)</f>
        <v/>
      </c>
      <c r="K4251" s="92" t="str">
        <f>IF(Data!D4256="","",Data!D4256)</f>
        <v/>
      </c>
    </row>
    <row r="4252" spans="9:11">
      <c r="I4252" s="92" t="str">
        <f>IF(Data!B4257="","",Data!B4257)</f>
        <v/>
      </c>
      <c r="J4252" s="92" t="str">
        <f>IF(Data!C4257="","",Data!C4257)</f>
        <v/>
      </c>
      <c r="K4252" s="92" t="str">
        <f>IF(Data!D4257="","",Data!D4257)</f>
        <v/>
      </c>
    </row>
    <row r="4253" spans="9:11">
      <c r="I4253" s="92" t="str">
        <f>IF(Data!B4258="","",Data!B4258)</f>
        <v/>
      </c>
      <c r="J4253" s="92" t="str">
        <f>IF(Data!C4258="","",Data!C4258)</f>
        <v/>
      </c>
      <c r="K4253" s="92" t="str">
        <f>IF(Data!D4258="","",Data!D4258)</f>
        <v/>
      </c>
    </row>
    <row r="4254" spans="9:11">
      <c r="I4254" s="92" t="str">
        <f>IF(Data!B4259="","",Data!B4259)</f>
        <v/>
      </c>
      <c r="J4254" s="92" t="str">
        <f>IF(Data!C4259="","",Data!C4259)</f>
        <v/>
      </c>
      <c r="K4254" s="92" t="str">
        <f>IF(Data!D4259="","",Data!D4259)</f>
        <v/>
      </c>
    </row>
    <row r="4255" spans="9:11">
      <c r="I4255" s="92" t="str">
        <f>IF(Data!B4260="","",Data!B4260)</f>
        <v/>
      </c>
      <c r="J4255" s="92" t="str">
        <f>IF(Data!C4260="","",Data!C4260)</f>
        <v/>
      </c>
      <c r="K4255" s="92" t="str">
        <f>IF(Data!D4260="","",Data!D4260)</f>
        <v/>
      </c>
    </row>
    <row r="4256" spans="9:11">
      <c r="I4256" s="92" t="str">
        <f>IF(Data!B4261="","",Data!B4261)</f>
        <v/>
      </c>
      <c r="J4256" s="92" t="str">
        <f>IF(Data!C4261="","",Data!C4261)</f>
        <v/>
      </c>
      <c r="K4256" s="92" t="str">
        <f>IF(Data!D4261="","",Data!D4261)</f>
        <v/>
      </c>
    </row>
    <row r="4257" spans="9:11">
      <c r="I4257" s="92" t="str">
        <f>IF(Data!B4262="","",Data!B4262)</f>
        <v/>
      </c>
      <c r="J4257" s="92" t="str">
        <f>IF(Data!C4262="","",Data!C4262)</f>
        <v/>
      </c>
      <c r="K4257" s="92" t="str">
        <f>IF(Data!D4262="","",Data!D4262)</f>
        <v/>
      </c>
    </row>
    <row r="4258" spans="9:11">
      <c r="I4258" s="92" t="str">
        <f>IF(Data!B4263="","",Data!B4263)</f>
        <v/>
      </c>
      <c r="J4258" s="92" t="str">
        <f>IF(Data!C4263="","",Data!C4263)</f>
        <v/>
      </c>
      <c r="K4258" s="92" t="str">
        <f>IF(Data!D4263="","",Data!D4263)</f>
        <v/>
      </c>
    </row>
    <row r="4259" spans="9:11">
      <c r="I4259" s="92" t="str">
        <f>IF(Data!B4264="","",Data!B4264)</f>
        <v/>
      </c>
      <c r="J4259" s="92" t="str">
        <f>IF(Data!C4264="","",Data!C4264)</f>
        <v/>
      </c>
      <c r="K4259" s="92" t="str">
        <f>IF(Data!D4264="","",Data!D4264)</f>
        <v/>
      </c>
    </row>
    <row r="4260" spans="9:11">
      <c r="I4260" s="92" t="str">
        <f>IF(Data!B4265="","",Data!B4265)</f>
        <v/>
      </c>
      <c r="J4260" s="92" t="str">
        <f>IF(Data!C4265="","",Data!C4265)</f>
        <v/>
      </c>
      <c r="K4260" s="92" t="str">
        <f>IF(Data!D4265="","",Data!D4265)</f>
        <v/>
      </c>
    </row>
    <row r="4261" spans="9:11">
      <c r="I4261" s="92" t="str">
        <f>IF(Data!B4266="","",Data!B4266)</f>
        <v/>
      </c>
      <c r="J4261" s="92" t="str">
        <f>IF(Data!C4266="","",Data!C4266)</f>
        <v/>
      </c>
      <c r="K4261" s="92" t="str">
        <f>IF(Data!D4266="","",Data!D4266)</f>
        <v/>
      </c>
    </row>
    <row r="4262" spans="9:11">
      <c r="I4262" s="92" t="str">
        <f>IF(Data!B4267="","",Data!B4267)</f>
        <v/>
      </c>
      <c r="J4262" s="92" t="str">
        <f>IF(Data!C4267="","",Data!C4267)</f>
        <v/>
      </c>
      <c r="K4262" s="92" t="str">
        <f>IF(Data!D4267="","",Data!D4267)</f>
        <v/>
      </c>
    </row>
    <row r="4263" spans="9:11">
      <c r="I4263" s="92" t="str">
        <f>IF(Data!B4268="","",Data!B4268)</f>
        <v/>
      </c>
      <c r="J4263" s="92" t="str">
        <f>IF(Data!C4268="","",Data!C4268)</f>
        <v/>
      </c>
      <c r="K4263" s="92" t="str">
        <f>IF(Data!D4268="","",Data!D4268)</f>
        <v/>
      </c>
    </row>
    <row r="4264" spans="9:11">
      <c r="I4264" s="92" t="str">
        <f>IF(Data!B4269="","",Data!B4269)</f>
        <v/>
      </c>
      <c r="J4264" s="92" t="str">
        <f>IF(Data!C4269="","",Data!C4269)</f>
        <v/>
      </c>
      <c r="K4264" s="92" t="str">
        <f>IF(Data!D4269="","",Data!D4269)</f>
        <v/>
      </c>
    </row>
    <row r="4265" spans="9:11">
      <c r="I4265" s="92" t="str">
        <f>IF(Data!B4270="","",Data!B4270)</f>
        <v/>
      </c>
      <c r="J4265" s="92" t="str">
        <f>IF(Data!C4270="","",Data!C4270)</f>
        <v/>
      </c>
      <c r="K4265" s="92" t="str">
        <f>IF(Data!D4270="","",Data!D4270)</f>
        <v/>
      </c>
    </row>
    <row r="4266" spans="9:11">
      <c r="I4266" s="92" t="str">
        <f>IF(Data!B4271="","",Data!B4271)</f>
        <v/>
      </c>
      <c r="J4266" s="92" t="str">
        <f>IF(Data!C4271="","",Data!C4271)</f>
        <v/>
      </c>
      <c r="K4266" s="92" t="str">
        <f>IF(Data!D4271="","",Data!D4271)</f>
        <v/>
      </c>
    </row>
    <row r="4267" spans="9:11">
      <c r="I4267" s="92" t="str">
        <f>IF(Data!B4272="","",Data!B4272)</f>
        <v/>
      </c>
      <c r="J4267" s="92" t="str">
        <f>IF(Data!C4272="","",Data!C4272)</f>
        <v/>
      </c>
      <c r="K4267" s="92" t="str">
        <f>IF(Data!D4272="","",Data!D4272)</f>
        <v/>
      </c>
    </row>
    <row r="4268" spans="9:11">
      <c r="I4268" s="92" t="str">
        <f>IF(Data!B4273="","",Data!B4273)</f>
        <v/>
      </c>
      <c r="J4268" s="92" t="str">
        <f>IF(Data!C4273="","",Data!C4273)</f>
        <v/>
      </c>
      <c r="K4268" s="92" t="str">
        <f>IF(Data!D4273="","",Data!D4273)</f>
        <v/>
      </c>
    </row>
    <row r="4269" spans="9:11">
      <c r="I4269" s="92" t="str">
        <f>IF(Data!B4274="","",Data!B4274)</f>
        <v/>
      </c>
      <c r="J4269" s="92" t="str">
        <f>IF(Data!C4274="","",Data!C4274)</f>
        <v/>
      </c>
      <c r="K4269" s="92" t="str">
        <f>IF(Data!D4274="","",Data!D4274)</f>
        <v/>
      </c>
    </row>
    <row r="4270" spans="9:11">
      <c r="I4270" s="92" t="str">
        <f>IF(Data!B4275="","",Data!B4275)</f>
        <v/>
      </c>
      <c r="J4270" s="92" t="str">
        <f>IF(Data!C4275="","",Data!C4275)</f>
        <v/>
      </c>
      <c r="K4270" s="92" t="str">
        <f>IF(Data!D4275="","",Data!D4275)</f>
        <v/>
      </c>
    </row>
    <row r="4271" spans="9:11">
      <c r="I4271" s="92" t="str">
        <f>IF(Data!B4276="","",Data!B4276)</f>
        <v/>
      </c>
      <c r="J4271" s="92" t="str">
        <f>IF(Data!C4276="","",Data!C4276)</f>
        <v/>
      </c>
      <c r="K4271" s="92" t="str">
        <f>IF(Data!D4276="","",Data!D4276)</f>
        <v/>
      </c>
    </row>
    <row r="4272" spans="9:11">
      <c r="I4272" s="92" t="str">
        <f>IF(Data!B4277="","",Data!B4277)</f>
        <v/>
      </c>
      <c r="J4272" s="92" t="str">
        <f>IF(Data!C4277="","",Data!C4277)</f>
        <v/>
      </c>
      <c r="K4272" s="92" t="str">
        <f>IF(Data!D4277="","",Data!D4277)</f>
        <v/>
      </c>
    </row>
    <row r="4273" spans="9:11">
      <c r="I4273" s="92" t="str">
        <f>IF(Data!B4278="","",Data!B4278)</f>
        <v/>
      </c>
      <c r="J4273" s="92" t="str">
        <f>IF(Data!C4278="","",Data!C4278)</f>
        <v/>
      </c>
      <c r="K4273" s="92" t="str">
        <f>IF(Data!D4278="","",Data!D4278)</f>
        <v/>
      </c>
    </row>
    <row r="4274" spans="9:11">
      <c r="I4274" s="92" t="str">
        <f>IF(Data!B4279="","",Data!B4279)</f>
        <v/>
      </c>
      <c r="J4274" s="92" t="str">
        <f>IF(Data!C4279="","",Data!C4279)</f>
        <v/>
      </c>
      <c r="K4274" s="92" t="str">
        <f>IF(Data!D4279="","",Data!D4279)</f>
        <v/>
      </c>
    </row>
    <row r="4275" spans="9:11">
      <c r="I4275" s="92" t="str">
        <f>IF(Data!B4280="","",Data!B4280)</f>
        <v/>
      </c>
      <c r="J4275" s="92" t="str">
        <f>IF(Data!C4280="","",Data!C4280)</f>
        <v/>
      </c>
      <c r="K4275" s="92" t="str">
        <f>IF(Data!D4280="","",Data!D4280)</f>
        <v/>
      </c>
    </row>
    <row r="4276" spans="9:11">
      <c r="I4276" s="92" t="str">
        <f>IF(Data!B4281="","",Data!B4281)</f>
        <v/>
      </c>
      <c r="J4276" s="92" t="str">
        <f>IF(Data!C4281="","",Data!C4281)</f>
        <v/>
      </c>
      <c r="K4276" s="92" t="str">
        <f>IF(Data!D4281="","",Data!D4281)</f>
        <v/>
      </c>
    </row>
    <row r="4277" spans="9:11">
      <c r="I4277" s="92" t="str">
        <f>IF(Data!B4282="","",Data!B4282)</f>
        <v/>
      </c>
      <c r="J4277" s="92" t="str">
        <f>IF(Data!C4282="","",Data!C4282)</f>
        <v/>
      </c>
      <c r="K4277" s="92" t="str">
        <f>IF(Data!D4282="","",Data!D4282)</f>
        <v/>
      </c>
    </row>
    <row r="4278" spans="9:11">
      <c r="I4278" s="92" t="str">
        <f>IF(Data!B4283="","",Data!B4283)</f>
        <v/>
      </c>
      <c r="J4278" s="92" t="str">
        <f>IF(Data!C4283="","",Data!C4283)</f>
        <v/>
      </c>
      <c r="K4278" s="92" t="str">
        <f>IF(Data!D4283="","",Data!D4283)</f>
        <v/>
      </c>
    </row>
    <row r="4279" spans="9:11">
      <c r="I4279" s="92" t="str">
        <f>IF(Data!B4284="","",Data!B4284)</f>
        <v/>
      </c>
      <c r="J4279" s="92" t="str">
        <f>IF(Data!C4284="","",Data!C4284)</f>
        <v/>
      </c>
      <c r="K4279" s="92" t="str">
        <f>IF(Data!D4284="","",Data!D4284)</f>
        <v/>
      </c>
    </row>
    <row r="4280" spans="9:11">
      <c r="I4280" s="92" t="str">
        <f>IF(Data!B4285="","",Data!B4285)</f>
        <v/>
      </c>
      <c r="J4280" s="92" t="str">
        <f>IF(Data!C4285="","",Data!C4285)</f>
        <v/>
      </c>
      <c r="K4280" s="92" t="str">
        <f>IF(Data!D4285="","",Data!D4285)</f>
        <v/>
      </c>
    </row>
    <row r="4281" spans="9:11">
      <c r="I4281" s="92" t="str">
        <f>IF(Data!B4286="","",Data!B4286)</f>
        <v/>
      </c>
      <c r="J4281" s="92" t="str">
        <f>IF(Data!C4286="","",Data!C4286)</f>
        <v/>
      </c>
      <c r="K4281" s="92" t="str">
        <f>IF(Data!D4286="","",Data!D4286)</f>
        <v/>
      </c>
    </row>
    <row r="4282" spans="9:11">
      <c r="I4282" s="92" t="str">
        <f>IF(Data!B4287="","",Data!B4287)</f>
        <v/>
      </c>
      <c r="J4282" s="92" t="str">
        <f>IF(Data!C4287="","",Data!C4287)</f>
        <v/>
      </c>
      <c r="K4282" s="92" t="str">
        <f>IF(Data!D4287="","",Data!D4287)</f>
        <v/>
      </c>
    </row>
    <row r="4283" spans="9:11">
      <c r="I4283" s="92" t="str">
        <f>IF(Data!B4288="","",Data!B4288)</f>
        <v/>
      </c>
      <c r="J4283" s="92" t="str">
        <f>IF(Data!C4288="","",Data!C4288)</f>
        <v/>
      </c>
      <c r="K4283" s="92" t="str">
        <f>IF(Data!D4288="","",Data!D4288)</f>
        <v/>
      </c>
    </row>
    <row r="4284" spans="9:11">
      <c r="I4284" s="92" t="str">
        <f>IF(Data!B4289="","",Data!B4289)</f>
        <v/>
      </c>
      <c r="J4284" s="92" t="str">
        <f>IF(Data!C4289="","",Data!C4289)</f>
        <v/>
      </c>
      <c r="K4284" s="92" t="str">
        <f>IF(Data!D4289="","",Data!D4289)</f>
        <v/>
      </c>
    </row>
    <row r="4285" spans="9:11">
      <c r="I4285" s="92" t="str">
        <f>IF(Data!B4290="","",Data!B4290)</f>
        <v/>
      </c>
      <c r="J4285" s="92" t="str">
        <f>IF(Data!C4290="","",Data!C4290)</f>
        <v/>
      </c>
      <c r="K4285" s="92" t="str">
        <f>IF(Data!D4290="","",Data!D4290)</f>
        <v/>
      </c>
    </row>
    <row r="4286" spans="9:11">
      <c r="I4286" s="92" t="str">
        <f>IF(Data!B4291="","",Data!B4291)</f>
        <v/>
      </c>
      <c r="J4286" s="92" t="str">
        <f>IF(Data!C4291="","",Data!C4291)</f>
        <v/>
      </c>
      <c r="K4286" s="92" t="str">
        <f>IF(Data!D4291="","",Data!D4291)</f>
        <v/>
      </c>
    </row>
    <row r="4287" spans="9:11">
      <c r="I4287" s="92" t="str">
        <f>IF(Data!B4292="","",Data!B4292)</f>
        <v/>
      </c>
      <c r="J4287" s="92" t="str">
        <f>IF(Data!C4292="","",Data!C4292)</f>
        <v/>
      </c>
      <c r="K4287" s="92" t="str">
        <f>IF(Data!D4292="","",Data!D4292)</f>
        <v/>
      </c>
    </row>
    <row r="4288" spans="9:11">
      <c r="I4288" s="92" t="str">
        <f>IF(Data!B4293="","",Data!B4293)</f>
        <v/>
      </c>
      <c r="J4288" s="92" t="str">
        <f>IF(Data!C4293="","",Data!C4293)</f>
        <v/>
      </c>
      <c r="K4288" s="92" t="str">
        <f>IF(Data!D4293="","",Data!D4293)</f>
        <v/>
      </c>
    </row>
    <row r="4289" spans="9:11">
      <c r="I4289" s="92" t="str">
        <f>IF(Data!B4294="","",Data!B4294)</f>
        <v/>
      </c>
      <c r="J4289" s="92" t="str">
        <f>IF(Data!C4294="","",Data!C4294)</f>
        <v/>
      </c>
      <c r="K4289" s="92" t="str">
        <f>IF(Data!D4294="","",Data!D4294)</f>
        <v/>
      </c>
    </row>
    <row r="4290" spans="9:11">
      <c r="I4290" s="92" t="str">
        <f>IF(Data!B4295="","",Data!B4295)</f>
        <v/>
      </c>
      <c r="J4290" s="92" t="str">
        <f>IF(Data!C4295="","",Data!C4295)</f>
        <v/>
      </c>
      <c r="K4290" s="92" t="str">
        <f>IF(Data!D4295="","",Data!D4295)</f>
        <v/>
      </c>
    </row>
    <row r="4291" spans="9:11">
      <c r="I4291" s="92" t="str">
        <f>IF(Data!B4296="","",Data!B4296)</f>
        <v/>
      </c>
      <c r="J4291" s="92" t="str">
        <f>IF(Data!C4296="","",Data!C4296)</f>
        <v/>
      </c>
      <c r="K4291" s="92" t="str">
        <f>IF(Data!D4296="","",Data!D4296)</f>
        <v/>
      </c>
    </row>
    <row r="4292" spans="9:11">
      <c r="I4292" s="92" t="str">
        <f>IF(Data!B4297="","",Data!B4297)</f>
        <v/>
      </c>
      <c r="J4292" s="92" t="str">
        <f>IF(Data!C4297="","",Data!C4297)</f>
        <v/>
      </c>
      <c r="K4292" s="92" t="str">
        <f>IF(Data!D4297="","",Data!D4297)</f>
        <v/>
      </c>
    </row>
    <row r="4293" spans="9:11">
      <c r="I4293" s="92" t="str">
        <f>IF(Data!B4298="","",Data!B4298)</f>
        <v/>
      </c>
      <c r="J4293" s="92" t="str">
        <f>IF(Data!C4298="","",Data!C4298)</f>
        <v/>
      </c>
      <c r="K4293" s="92" t="str">
        <f>IF(Data!D4298="","",Data!D4298)</f>
        <v/>
      </c>
    </row>
    <row r="4294" spans="9:11">
      <c r="I4294" s="92" t="str">
        <f>IF(Data!B4299="","",Data!B4299)</f>
        <v/>
      </c>
      <c r="J4294" s="92" t="str">
        <f>IF(Data!C4299="","",Data!C4299)</f>
        <v/>
      </c>
      <c r="K4294" s="92" t="str">
        <f>IF(Data!D4299="","",Data!D4299)</f>
        <v/>
      </c>
    </row>
    <row r="4295" spans="9:11">
      <c r="I4295" s="92" t="str">
        <f>IF(Data!B4300="","",Data!B4300)</f>
        <v/>
      </c>
      <c r="J4295" s="92" t="str">
        <f>IF(Data!C4300="","",Data!C4300)</f>
        <v/>
      </c>
      <c r="K4295" s="92" t="str">
        <f>IF(Data!D4300="","",Data!D4300)</f>
        <v/>
      </c>
    </row>
    <row r="4296" spans="9:11">
      <c r="I4296" s="92" t="str">
        <f>IF(Data!B4301="","",Data!B4301)</f>
        <v/>
      </c>
      <c r="J4296" s="92" t="str">
        <f>IF(Data!C4301="","",Data!C4301)</f>
        <v/>
      </c>
      <c r="K4296" s="92" t="str">
        <f>IF(Data!D4301="","",Data!D4301)</f>
        <v/>
      </c>
    </row>
    <row r="4297" spans="9:11">
      <c r="I4297" s="92" t="str">
        <f>IF(Data!B4302="","",Data!B4302)</f>
        <v/>
      </c>
      <c r="J4297" s="92" t="str">
        <f>IF(Data!C4302="","",Data!C4302)</f>
        <v/>
      </c>
      <c r="K4297" s="92" t="str">
        <f>IF(Data!D4302="","",Data!D4302)</f>
        <v/>
      </c>
    </row>
    <row r="4298" spans="9:11">
      <c r="I4298" s="92" t="str">
        <f>IF(Data!B4303="","",Data!B4303)</f>
        <v/>
      </c>
      <c r="J4298" s="92" t="str">
        <f>IF(Data!C4303="","",Data!C4303)</f>
        <v/>
      </c>
      <c r="K4298" s="92" t="str">
        <f>IF(Data!D4303="","",Data!D4303)</f>
        <v/>
      </c>
    </row>
    <row r="4299" spans="9:11">
      <c r="I4299" s="92" t="str">
        <f>IF(Data!B4304="","",Data!B4304)</f>
        <v/>
      </c>
      <c r="J4299" s="92" t="str">
        <f>IF(Data!C4304="","",Data!C4304)</f>
        <v/>
      </c>
      <c r="K4299" s="92" t="str">
        <f>IF(Data!D4304="","",Data!D4304)</f>
        <v/>
      </c>
    </row>
    <row r="4300" spans="9:11">
      <c r="I4300" s="92" t="str">
        <f>IF(Data!B4305="","",Data!B4305)</f>
        <v/>
      </c>
      <c r="J4300" s="92" t="str">
        <f>IF(Data!C4305="","",Data!C4305)</f>
        <v/>
      </c>
      <c r="K4300" s="92" t="str">
        <f>IF(Data!D4305="","",Data!D4305)</f>
        <v/>
      </c>
    </row>
    <row r="4301" spans="9:11">
      <c r="I4301" s="92" t="str">
        <f>IF(Data!B4306="","",Data!B4306)</f>
        <v/>
      </c>
      <c r="J4301" s="92" t="str">
        <f>IF(Data!C4306="","",Data!C4306)</f>
        <v/>
      </c>
      <c r="K4301" s="92" t="str">
        <f>IF(Data!D4306="","",Data!D4306)</f>
        <v/>
      </c>
    </row>
    <row r="4302" spans="9:11">
      <c r="I4302" s="92" t="str">
        <f>IF(Data!B4307="","",Data!B4307)</f>
        <v/>
      </c>
      <c r="J4302" s="92" t="str">
        <f>IF(Data!C4307="","",Data!C4307)</f>
        <v/>
      </c>
      <c r="K4302" s="92" t="str">
        <f>IF(Data!D4307="","",Data!D4307)</f>
        <v/>
      </c>
    </row>
    <row r="4303" spans="9:11">
      <c r="I4303" s="92" t="str">
        <f>IF(Data!B4308="","",Data!B4308)</f>
        <v/>
      </c>
      <c r="J4303" s="92" t="str">
        <f>IF(Data!C4308="","",Data!C4308)</f>
        <v/>
      </c>
      <c r="K4303" s="92" t="str">
        <f>IF(Data!D4308="","",Data!D4308)</f>
        <v/>
      </c>
    </row>
    <row r="4304" spans="9:11">
      <c r="I4304" s="92" t="str">
        <f>IF(Data!B4309="","",Data!B4309)</f>
        <v/>
      </c>
      <c r="J4304" s="92" t="str">
        <f>IF(Data!C4309="","",Data!C4309)</f>
        <v/>
      </c>
      <c r="K4304" s="92" t="str">
        <f>IF(Data!D4309="","",Data!D4309)</f>
        <v/>
      </c>
    </row>
    <row r="4305" spans="9:11">
      <c r="I4305" s="92" t="str">
        <f>IF(Data!B4310="","",Data!B4310)</f>
        <v/>
      </c>
      <c r="J4305" s="92" t="str">
        <f>IF(Data!C4310="","",Data!C4310)</f>
        <v/>
      </c>
      <c r="K4305" s="92" t="str">
        <f>IF(Data!D4310="","",Data!D4310)</f>
        <v/>
      </c>
    </row>
    <row r="4306" spans="9:11">
      <c r="I4306" s="92" t="str">
        <f>IF(Data!B4311="","",Data!B4311)</f>
        <v/>
      </c>
      <c r="J4306" s="92" t="str">
        <f>IF(Data!C4311="","",Data!C4311)</f>
        <v/>
      </c>
      <c r="K4306" s="92" t="str">
        <f>IF(Data!D4311="","",Data!D4311)</f>
        <v/>
      </c>
    </row>
    <row r="4307" spans="9:11">
      <c r="I4307" s="92" t="str">
        <f>IF(Data!B4312="","",Data!B4312)</f>
        <v/>
      </c>
      <c r="J4307" s="92" t="str">
        <f>IF(Data!C4312="","",Data!C4312)</f>
        <v/>
      </c>
      <c r="K4307" s="92" t="str">
        <f>IF(Data!D4312="","",Data!D4312)</f>
        <v/>
      </c>
    </row>
    <row r="4308" spans="9:11">
      <c r="I4308" s="92" t="str">
        <f>IF(Data!B4313="","",Data!B4313)</f>
        <v/>
      </c>
      <c r="J4308" s="92" t="str">
        <f>IF(Data!C4313="","",Data!C4313)</f>
        <v/>
      </c>
      <c r="K4308" s="92" t="str">
        <f>IF(Data!D4313="","",Data!D4313)</f>
        <v/>
      </c>
    </row>
    <row r="4309" spans="9:11">
      <c r="I4309" s="92" t="str">
        <f>IF(Data!B4314="","",Data!B4314)</f>
        <v/>
      </c>
      <c r="J4309" s="92" t="str">
        <f>IF(Data!C4314="","",Data!C4314)</f>
        <v/>
      </c>
      <c r="K4309" s="92" t="str">
        <f>IF(Data!D4314="","",Data!D4314)</f>
        <v/>
      </c>
    </row>
    <row r="4310" spans="9:11">
      <c r="I4310" s="92" t="str">
        <f>IF(Data!B4315="","",Data!B4315)</f>
        <v/>
      </c>
      <c r="J4310" s="92" t="str">
        <f>IF(Data!C4315="","",Data!C4315)</f>
        <v/>
      </c>
      <c r="K4310" s="92" t="str">
        <f>IF(Data!D4315="","",Data!D4315)</f>
        <v/>
      </c>
    </row>
    <row r="4311" spans="9:11">
      <c r="I4311" s="92" t="str">
        <f>IF(Data!B4316="","",Data!B4316)</f>
        <v/>
      </c>
      <c r="J4311" s="92" t="str">
        <f>IF(Data!C4316="","",Data!C4316)</f>
        <v/>
      </c>
      <c r="K4311" s="92" t="str">
        <f>IF(Data!D4316="","",Data!D4316)</f>
        <v/>
      </c>
    </row>
    <row r="4312" spans="9:11">
      <c r="I4312" s="92" t="str">
        <f>IF(Data!B4317="","",Data!B4317)</f>
        <v/>
      </c>
      <c r="J4312" s="92" t="str">
        <f>IF(Data!C4317="","",Data!C4317)</f>
        <v/>
      </c>
      <c r="K4312" s="92" t="str">
        <f>IF(Data!D4317="","",Data!D4317)</f>
        <v/>
      </c>
    </row>
    <row r="4313" spans="9:11">
      <c r="I4313" s="92" t="str">
        <f>IF(Data!B4318="","",Data!B4318)</f>
        <v/>
      </c>
      <c r="J4313" s="92" t="str">
        <f>IF(Data!C4318="","",Data!C4318)</f>
        <v/>
      </c>
      <c r="K4313" s="92" t="str">
        <f>IF(Data!D4318="","",Data!D4318)</f>
        <v/>
      </c>
    </row>
    <row r="4314" spans="9:11">
      <c r="I4314" s="92" t="str">
        <f>IF(Data!B4319="","",Data!B4319)</f>
        <v/>
      </c>
      <c r="J4314" s="92" t="str">
        <f>IF(Data!C4319="","",Data!C4319)</f>
        <v/>
      </c>
      <c r="K4314" s="92" t="str">
        <f>IF(Data!D4319="","",Data!D4319)</f>
        <v/>
      </c>
    </row>
    <row r="4315" spans="9:11">
      <c r="I4315" s="92" t="str">
        <f>IF(Data!B4320="","",Data!B4320)</f>
        <v/>
      </c>
      <c r="J4315" s="92" t="str">
        <f>IF(Data!C4320="","",Data!C4320)</f>
        <v/>
      </c>
      <c r="K4315" s="92" t="str">
        <f>IF(Data!D4320="","",Data!D4320)</f>
        <v/>
      </c>
    </row>
    <row r="4316" spans="9:11">
      <c r="I4316" s="92" t="str">
        <f>IF(Data!B4321="","",Data!B4321)</f>
        <v/>
      </c>
      <c r="J4316" s="92" t="str">
        <f>IF(Data!C4321="","",Data!C4321)</f>
        <v/>
      </c>
      <c r="K4316" s="92" t="str">
        <f>IF(Data!D4321="","",Data!D4321)</f>
        <v/>
      </c>
    </row>
    <row r="4317" spans="9:11">
      <c r="I4317" s="92" t="str">
        <f>IF(Data!B4322="","",Data!B4322)</f>
        <v/>
      </c>
      <c r="J4317" s="92" t="str">
        <f>IF(Data!C4322="","",Data!C4322)</f>
        <v/>
      </c>
      <c r="K4317" s="92" t="str">
        <f>IF(Data!D4322="","",Data!D4322)</f>
        <v/>
      </c>
    </row>
    <row r="4318" spans="9:11">
      <c r="I4318" s="92" t="str">
        <f>IF(Data!B4323="","",Data!B4323)</f>
        <v/>
      </c>
      <c r="J4318" s="92" t="str">
        <f>IF(Data!C4323="","",Data!C4323)</f>
        <v/>
      </c>
      <c r="K4318" s="92" t="str">
        <f>IF(Data!D4323="","",Data!D4323)</f>
        <v/>
      </c>
    </row>
    <row r="4319" spans="9:11">
      <c r="I4319" s="92" t="str">
        <f>IF(Data!B4324="","",Data!B4324)</f>
        <v/>
      </c>
      <c r="J4319" s="92" t="str">
        <f>IF(Data!C4324="","",Data!C4324)</f>
        <v/>
      </c>
      <c r="K4319" s="92" t="str">
        <f>IF(Data!D4324="","",Data!D4324)</f>
        <v/>
      </c>
    </row>
    <row r="4320" spans="9:11">
      <c r="I4320" s="92" t="str">
        <f>IF(Data!B4325="","",Data!B4325)</f>
        <v/>
      </c>
      <c r="J4320" s="92" t="str">
        <f>IF(Data!C4325="","",Data!C4325)</f>
        <v/>
      </c>
      <c r="K4320" s="92" t="str">
        <f>IF(Data!D4325="","",Data!D4325)</f>
        <v/>
      </c>
    </row>
    <row r="4321" spans="9:11">
      <c r="I4321" s="92" t="str">
        <f>IF(Data!B4326="","",Data!B4326)</f>
        <v/>
      </c>
      <c r="J4321" s="92" t="str">
        <f>IF(Data!C4326="","",Data!C4326)</f>
        <v/>
      </c>
      <c r="K4321" s="92" t="str">
        <f>IF(Data!D4326="","",Data!D4326)</f>
        <v/>
      </c>
    </row>
    <row r="4322" spans="9:11">
      <c r="I4322" s="92" t="str">
        <f>IF(Data!B4327="","",Data!B4327)</f>
        <v/>
      </c>
      <c r="J4322" s="92" t="str">
        <f>IF(Data!C4327="","",Data!C4327)</f>
        <v/>
      </c>
      <c r="K4322" s="92" t="str">
        <f>IF(Data!D4327="","",Data!D4327)</f>
        <v/>
      </c>
    </row>
    <row r="4323" spans="9:11">
      <c r="I4323" s="92" t="str">
        <f>IF(Data!B4328="","",Data!B4328)</f>
        <v/>
      </c>
      <c r="J4323" s="92" t="str">
        <f>IF(Data!C4328="","",Data!C4328)</f>
        <v/>
      </c>
      <c r="K4323" s="92" t="str">
        <f>IF(Data!D4328="","",Data!D4328)</f>
        <v/>
      </c>
    </row>
    <row r="4324" spans="9:11">
      <c r="I4324" s="92" t="str">
        <f>IF(Data!B4329="","",Data!B4329)</f>
        <v/>
      </c>
      <c r="J4324" s="92" t="str">
        <f>IF(Data!C4329="","",Data!C4329)</f>
        <v/>
      </c>
      <c r="K4324" s="92" t="str">
        <f>IF(Data!D4329="","",Data!D4329)</f>
        <v/>
      </c>
    </row>
    <row r="4325" spans="9:11">
      <c r="I4325" s="92" t="str">
        <f>IF(Data!B4330="","",Data!B4330)</f>
        <v/>
      </c>
      <c r="J4325" s="92" t="str">
        <f>IF(Data!C4330="","",Data!C4330)</f>
        <v/>
      </c>
      <c r="K4325" s="92" t="str">
        <f>IF(Data!D4330="","",Data!D4330)</f>
        <v/>
      </c>
    </row>
    <row r="4326" spans="9:11">
      <c r="I4326" s="92" t="str">
        <f>IF(Data!B4331="","",Data!B4331)</f>
        <v/>
      </c>
      <c r="J4326" s="92" t="str">
        <f>IF(Data!C4331="","",Data!C4331)</f>
        <v/>
      </c>
      <c r="K4326" s="92" t="str">
        <f>IF(Data!D4331="","",Data!D4331)</f>
        <v/>
      </c>
    </row>
    <row r="4327" spans="9:11">
      <c r="I4327" s="92" t="str">
        <f>IF(Data!B4332="","",Data!B4332)</f>
        <v/>
      </c>
      <c r="J4327" s="92" t="str">
        <f>IF(Data!C4332="","",Data!C4332)</f>
        <v/>
      </c>
      <c r="K4327" s="92" t="str">
        <f>IF(Data!D4332="","",Data!D4332)</f>
        <v/>
      </c>
    </row>
    <row r="4328" spans="9:11">
      <c r="I4328" s="92" t="str">
        <f>IF(Data!B4333="","",Data!B4333)</f>
        <v/>
      </c>
      <c r="J4328" s="92" t="str">
        <f>IF(Data!C4333="","",Data!C4333)</f>
        <v/>
      </c>
      <c r="K4328" s="92" t="str">
        <f>IF(Data!D4333="","",Data!D4333)</f>
        <v/>
      </c>
    </row>
    <row r="4329" spans="9:11">
      <c r="I4329" s="92" t="str">
        <f>IF(Data!B4334="","",Data!B4334)</f>
        <v/>
      </c>
      <c r="J4329" s="92" t="str">
        <f>IF(Data!C4334="","",Data!C4334)</f>
        <v/>
      </c>
      <c r="K4329" s="92" t="str">
        <f>IF(Data!D4334="","",Data!D4334)</f>
        <v/>
      </c>
    </row>
    <row r="4330" spans="9:11">
      <c r="I4330" s="92" t="str">
        <f>IF(Data!B4335="","",Data!B4335)</f>
        <v/>
      </c>
      <c r="J4330" s="92" t="str">
        <f>IF(Data!C4335="","",Data!C4335)</f>
        <v/>
      </c>
      <c r="K4330" s="92" t="str">
        <f>IF(Data!D4335="","",Data!D4335)</f>
        <v/>
      </c>
    </row>
    <row r="4331" spans="9:11">
      <c r="I4331" s="92" t="str">
        <f>IF(Data!B4336="","",Data!B4336)</f>
        <v/>
      </c>
      <c r="J4331" s="92" t="str">
        <f>IF(Data!C4336="","",Data!C4336)</f>
        <v/>
      </c>
      <c r="K4331" s="92" t="str">
        <f>IF(Data!D4336="","",Data!D4336)</f>
        <v/>
      </c>
    </row>
    <row r="4332" spans="9:11">
      <c r="I4332" s="92" t="str">
        <f>IF(Data!B4337="","",Data!B4337)</f>
        <v/>
      </c>
      <c r="J4332" s="92" t="str">
        <f>IF(Data!C4337="","",Data!C4337)</f>
        <v/>
      </c>
      <c r="K4332" s="92" t="str">
        <f>IF(Data!D4337="","",Data!D4337)</f>
        <v/>
      </c>
    </row>
    <row r="4333" spans="9:11">
      <c r="I4333" s="92" t="str">
        <f>IF(Data!B4338="","",Data!B4338)</f>
        <v/>
      </c>
      <c r="J4333" s="92" t="str">
        <f>IF(Data!C4338="","",Data!C4338)</f>
        <v/>
      </c>
      <c r="K4333" s="92" t="str">
        <f>IF(Data!D4338="","",Data!D4338)</f>
        <v/>
      </c>
    </row>
    <row r="4334" spans="9:11">
      <c r="I4334" s="92" t="str">
        <f>IF(Data!B4339="","",Data!B4339)</f>
        <v/>
      </c>
      <c r="J4334" s="92" t="str">
        <f>IF(Data!C4339="","",Data!C4339)</f>
        <v/>
      </c>
      <c r="K4334" s="92" t="str">
        <f>IF(Data!D4339="","",Data!D4339)</f>
        <v/>
      </c>
    </row>
    <row r="4335" spans="9:11">
      <c r="I4335" s="92" t="str">
        <f>IF(Data!B4340="","",Data!B4340)</f>
        <v/>
      </c>
      <c r="J4335" s="92" t="str">
        <f>IF(Data!C4340="","",Data!C4340)</f>
        <v/>
      </c>
      <c r="K4335" s="92" t="str">
        <f>IF(Data!D4340="","",Data!D4340)</f>
        <v/>
      </c>
    </row>
    <row r="4336" spans="9:11">
      <c r="I4336" s="92" t="str">
        <f>IF(Data!B4341="","",Data!B4341)</f>
        <v/>
      </c>
      <c r="J4336" s="92" t="str">
        <f>IF(Data!C4341="","",Data!C4341)</f>
        <v/>
      </c>
      <c r="K4336" s="92" t="str">
        <f>IF(Data!D4341="","",Data!D4341)</f>
        <v/>
      </c>
    </row>
    <row r="4337" spans="9:11">
      <c r="I4337" s="92" t="str">
        <f>IF(Data!B4342="","",Data!B4342)</f>
        <v/>
      </c>
      <c r="J4337" s="92" t="str">
        <f>IF(Data!C4342="","",Data!C4342)</f>
        <v/>
      </c>
      <c r="K4337" s="92" t="str">
        <f>IF(Data!D4342="","",Data!D4342)</f>
        <v/>
      </c>
    </row>
    <row r="4338" spans="9:11">
      <c r="I4338" s="92" t="str">
        <f>IF(Data!B4343="","",Data!B4343)</f>
        <v/>
      </c>
      <c r="J4338" s="92" t="str">
        <f>IF(Data!C4343="","",Data!C4343)</f>
        <v/>
      </c>
      <c r="K4338" s="92" t="str">
        <f>IF(Data!D4343="","",Data!D4343)</f>
        <v/>
      </c>
    </row>
    <row r="4339" spans="9:11">
      <c r="I4339" s="92" t="str">
        <f>IF(Data!B4344="","",Data!B4344)</f>
        <v/>
      </c>
      <c r="J4339" s="92" t="str">
        <f>IF(Data!C4344="","",Data!C4344)</f>
        <v/>
      </c>
      <c r="K4339" s="92" t="str">
        <f>IF(Data!D4344="","",Data!D4344)</f>
        <v/>
      </c>
    </row>
    <row r="4340" spans="9:11">
      <c r="I4340" s="92" t="str">
        <f>IF(Data!B4345="","",Data!B4345)</f>
        <v/>
      </c>
      <c r="J4340" s="92" t="str">
        <f>IF(Data!C4345="","",Data!C4345)</f>
        <v/>
      </c>
      <c r="K4340" s="92" t="str">
        <f>IF(Data!D4345="","",Data!D4345)</f>
        <v/>
      </c>
    </row>
    <row r="4341" spans="9:11">
      <c r="I4341" s="92" t="str">
        <f>IF(Data!B4346="","",Data!B4346)</f>
        <v/>
      </c>
      <c r="J4341" s="92" t="str">
        <f>IF(Data!C4346="","",Data!C4346)</f>
        <v/>
      </c>
      <c r="K4341" s="92" t="str">
        <f>IF(Data!D4346="","",Data!D4346)</f>
        <v/>
      </c>
    </row>
    <row r="4342" spans="9:11">
      <c r="I4342" s="92" t="str">
        <f>IF(Data!B4347="","",Data!B4347)</f>
        <v/>
      </c>
      <c r="J4342" s="92" t="str">
        <f>IF(Data!C4347="","",Data!C4347)</f>
        <v/>
      </c>
      <c r="K4342" s="92" t="str">
        <f>IF(Data!D4347="","",Data!D4347)</f>
        <v/>
      </c>
    </row>
    <row r="4343" spans="9:11">
      <c r="I4343" s="92" t="str">
        <f>IF(Data!B4348="","",Data!B4348)</f>
        <v/>
      </c>
      <c r="J4343" s="92" t="str">
        <f>IF(Data!C4348="","",Data!C4348)</f>
        <v/>
      </c>
      <c r="K4343" s="92" t="str">
        <f>IF(Data!D4348="","",Data!D4348)</f>
        <v/>
      </c>
    </row>
    <row r="4344" spans="9:11">
      <c r="I4344" s="92" t="str">
        <f>IF(Data!B4349="","",Data!B4349)</f>
        <v/>
      </c>
      <c r="J4344" s="92" t="str">
        <f>IF(Data!C4349="","",Data!C4349)</f>
        <v/>
      </c>
      <c r="K4344" s="92" t="str">
        <f>IF(Data!D4349="","",Data!D4349)</f>
        <v/>
      </c>
    </row>
    <row r="4345" spans="9:11">
      <c r="I4345" s="92" t="str">
        <f>IF(Data!B4350="","",Data!B4350)</f>
        <v/>
      </c>
      <c r="J4345" s="92" t="str">
        <f>IF(Data!C4350="","",Data!C4350)</f>
        <v/>
      </c>
      <c r="K4345" s="92" t="str">
        <f>IF(Data!D4350="","",Data!D4350)</f>
        <v/>
      </c>
    </row>
    <row r="4346" spans="9:11">
      <c r="I4346" s="92" t="str">
        <f>IF(Data!B4351="","",Data!B4351)</f>
        <v/>
      </c>
      <c r="J4346" s="92" t="str">
        <f>IF(Data!C4351="","",Data!C4351)</f>
        <v/>
      </c>
      <c r="K4346" s="92" t="str">
        <f>IF(Data!D4351="","",Data!D4351)</f>
        <v/>
      </c>
    </row>
    <row r="4347" spans="9:11">
      <c r="I4347" s="92" t="str">
        <f>IF(Data!B4352="","",Data!B4352)</f>
        <v/>
      </c>
      <c r="J4347" s="92" t="str">
        <f>IF(Data!C4352="","",Data!C4352)</f>
        <v/>
      </c>
      <c r="K4347" s="92" t="str">
        <f>IF(Data!D4352="","",Data!D4352)</f>
        <v/>
      </c>
    </row>
    <row r="4348" spans="9:11">
      <c r="I4348" s="92" t="str">
        <f>IF(Data!B4353="","",Data!B4353)</f>
        <v/>
      </c>
      <c r="J4348" s="92" t="str">
        <f>IF(Data!C4353="","",Data!C4353)</f>
        <v/>
      </c>
      <c r="K4348" s="92" t="str">
        <f>IF(Data!D4353="","",Data!D4353)</f>
        <v/>
      </c>
    </row>
    <row r="4349" spans="9:11">
      <c r="I4349" s="92" t="str">
        <f>IF(Data!B4354="","",Data!B4354)</f>
        <v/>
      </c>
      <c r="J4349" s="92" t="str">
        <f>IF(Data!C4354="","",Data!C4354)</f>
        <v/>
      </c>
      <c r="K4349" s="92" t="str">
        <f>IF(Data!D4354="","",Data!D4354)</f>
        <v/>
      </c>
    </row>
    <row r="4350" spans="9:11">
      <c r="I4350" s="92" t="str">
        <f>IF(Data!B4355="","",Data!B4355)</f>
        <v/>
      </c>
      <c r="J4350" s="92" t="str">
        <f>IF(Data!C4355="","",Data!C4355)</f>
        <v/>
      </c>
      <c r="K4350" s="92" t="str">
        <f>IF(Data!D4355="","",Data!D4355)</f>
        <v/>
      </c>
    </row>
    <row r="4351" spans="9:11">
      <c r="I4351" s="92" t="str">
        <f>IF(Data!B4356="","",Data!B4356)</f>
        <v/>
      </c>
      <c r="J4351" s="92" t="str">
        <f>IF(Data!C4356="","",Data!C4356)</f>
        <v/>
      </c>
      <c r="K4351" s="92" t="str">
        <f>IF(Data!D4356="","",Data!D4356)</f>
        <v/>
      </c>
    </row>
    <row r="4352" spans="9:11">
      <c r="I4352" s="92" t="str">
        <f>IF(Data!B4357="","",Data!B4357)</f>
        <v/>
      </c>
      <c r="J4352" s="92" t="str">
        <f>IF(Data!C4357="","",Data!C4357)</f>
        <v/>
      </c>
      <c r="K4352" s="92" t="str">
        <f>IF(Data!D4357="","",Data!D4357)</f>
        <v/>
      </c>
    </row>
    <row r="4353" spans="9:11">
      <c r="I4353" s="92" t="str">
        <f>IF(Data!B4358="","",Data!B4358)</f>
        <v/>
      </c>
      <c r="J4353" s="92" t="str">
        <f>IF(Data!C4358="","",Data!C4358)</f>
        <v/>
      </c>
      <c r="K4353" s="92" t="str">
        <f>IF(Data!D4358="","",Data!D4358)</f>
        <v/>
      </c>
    </row>
    <row r="4354" spans="9:11">
      <c r="I4354" s="92" t="str">
        <f>IF(Data!B4359="","",Data!B4359)</f>
        <v/>
      </c>
      <c r="J4354" s="92" t="str">
        <f>IF(Data!C4359="","",Data!C4359)</f>
        <v/>
      </c>
      <c r="K4354" s="92" t="str">
        <f>IF(Data!D4359="","",Data!D4359)</f>
        <v/>
      </c>
    </row>
    <row r="4355" spans="9:11">
      <c r="I4355" s="92" t="str">
        <f>IF(Data!B4360="","",Data!B4360)</f>
        <v/>
      </c>
      <c r="J4355" s="92" t="str">
        <f>IF(Data!C4360="","",Data!C4360)</f>
        <v/>
      </c>
      <c r="K4355" s="92" t="str">
        <f>IF(Data!D4360="","",Data!D4360)</f>
        <v/>
      </c>
    </row>
    <row r="4356" spans="9:11">
      <c r="I4356" s="92" t="str">
        <f>IF(Data!B4361="","",Data!B4361)</f>
        <v/>
      </c>
      <c r="J4356" s="92" t="str">
        <f>IF(Data!C4361="","",Data!C4361)</f>
        <v/>
      </c>
      <c r="K4356" s="92" t="str">
        <f>IF(Data!D4361="","",Data!D4361)</f>
        <v/>
      </c>
    </row>
    <row r="4357" spans="9:11">
      <c r="I4357" s="92" t="str">
        <f>IF(Data!B4362="","",Data!B4362)</f>
        <v/>
      </c>
      <c r="J4357" s="92" t="str">
        <f>IF(Data!C4362="","",Data!C4362)</f>
        <v/>
      </c>
      <c r="K4357" s="92" t="str">
        <f>IF(Data!D4362="","",Data!D4362)</f>
        <v/>
      </c>
    </row>
    <row r="4358" spans="9:11">
      <c r="I4358" s="92" t="str">
        <f>IF(Data!B4363="","",Data!B4363)</f>
        <v/>
      </c>
      <c r="J4358" s="92" t="str">
        <f>IF(Data!C4363="","",Data!C4363)</f>
        <v/>
      </c>
      <c r="K4358" s="92" t="str">
        <f>IF(Data!D4363="","",Data!D4363)</f>
        <v/>
      </c>
    </row>
    <row r="4359" spans="9:11">
      <c r="I4359" s="92" t="str">
        <f>IF(Data!B4364="","",Data!B4364)</f>
        <v/>
      </c>
      <c r="J4359" s="92" t="str">
        <f>IF(Data!C4364="","",Data!C4364)</f>
        <v/>
      </c>
      <c r="K4359" s="92" t="str">
        <f>IF(Data!D4364="","",Data!D4364)</f>
        <v/>
      </c>
    </row>
    <row r="4360" spans="9:11">
      <c r="I4360" s="92" t="str">
        <f>IF(Data!B4365="","",Data!B4365)</f>
        <v/>
      </c>
      <c r="J4360" s="92" t="str">
        <f>IF(Data!C4365="","",Data!C4365)</f>
        <v/>
      </c>
      <c r="K4360" s="92" t="str">
        <f>IF(Data!D4365="","",Data!D4365)</f>
        <v/>
      </c>
    </row>
    <row r="4361" spans="9:11">
      <c r="I4361" s="92" t="str">
        <f>IF(Data!B4366="","",Data!B4366)</f>
        <v/>
      </c>
      <c r="J4361" s="92" t="str">
        <f>IF(Data!C4366="","",Data!C4366)</f>
        <v/>
      </c>
      <c r="K4361" s="92" t="str">
        <f>IF(Data!D4366="","",Data!D4366)</f>
        <v/>
      </c>
    </row>
    <row r="4362" spans="9:11">
      <c r="I4362" s="92" t="str">
        <f>IF(Data!B4367="","",Data!B4367)</f>
        <v/>
      </c>
      <c r="J4362" s="92" t="str">
        <f>IF(Data!C4367="","",Data!C4367)</f>
        <v/>
      </c>
      <c r="K4362" s="92" t="str">
        <f>IF(Data!D4367="","",Data!D4367)</f>
        <v/>
      </c>
    </row>
    <row r="4363" spans="9:11">
      <c r="I4363" s="92" t="str">
        <f>IF(Data!B4368="","",Data!B4368)</f>
        <v/>
      </c>
      <c r="J4363" s="92" t="str">
        <f>IF(Data!C4368="","",Data!C4368)</f>
        <v/>
      </c>
      <c r="K4363" s="92" t="str">
        <f>IF(Data!D4368="","",Data!D4368)</f>
        <v/>
      </c>
    </row>
    <row r="4364" spans="9:11">
      <c r="I4364" s="92" t="str">
        <f>IF(Data!B4369="","",Data!B4369)</f>
        <v/>
      </c>
      <c r="J4364" s="92" t="str">
        <f>IF(Data!C4369="","",Data!C4369)</f>
        <v/>
      </c>
      <c r="K4364" s="92" t="str">
        <f>IF(Data!D4369="","",Data!D4369)</f>
        <v/>
      </c>
    </row>
    <row r="4365" spans="9:11">
      <c r="I4365" s="92" t="str">
        <f>IF(Data!B4370="","",Data!B4370)</f>
        <v/>
      </c>
      <c r="J4365" s="92" t="str">
        <f>IF(Data!C4370="","",Data!C4370)</f>
        <v/>
      </c>
      <c r="K4365" s="92" t="str">
        <f>IF(Data!D4370="","",Data!D4370)</f>
        <v/>
      </c>
    </row>
    <row r="4366" spans="9:11">
      <c r="I4366" s="92" t="str">
        <f>IF(Data!B4371="","",Data!B4371)</f>
        <v/>
      </c>
      <c r="J4366" s="92" t="str">
        <f>IF(Data!C4371="","",Data!C4371)</f>
        <v/>
      </c>
      <c r="K4366" s="92" t="str">
        <f>IF(Data!D4371="","",Data!D4371)</f>
        <v/>
      </c>
    </row>
    <row r="4367" spans="9:11">
      <c r="I4367" s="92" t="str">
        <f>IF(Data!B4372="","",Data!B4372)</f>
        <v/>
      </c>
      <c r="J4367" s="92" t="str">
        <f>IF(Data!C4372="","",Data!C4372)</f>
        <v/>
      </c>
      <c r="K4367" s="92" t="str">
        <f>IF(Data!D4372="","",Data!D4372)</f>
        <v/>
      </c>
    </row>
    <row r="4368" spans="9:11">
      <c r="I4368" s="92" t="str">
        <f>IF(Data!B4373="","",Data!B4373)</f>
        <v/>
      </c>
      <c r="J4368" s="92" t="str">
        <f>IF(Data!C4373="","",Data!C4373)</f>
        <v/>
      </c>
      <c r="K4368" s="92" t="str">
        <f>IF(Data!D4373="","",Data!D4373)</f>
        <v/>
      </c>
    </row>
    <row r="4369" spans="9:11">
      <c r="I4369" s="92" t="str">
        <f>IF(Data!B4374="","",Data!B4374)</f>
        <v/>
      </c>
      <c r="J4369" s="92" t="str">
        <f>IF(Data!C4374="","",Data!C4374)</f>
        <v/>
      </c>
      <c r="K4369" s="92" t="str">
        <f>IF(Data!D4374="","",Data!D4374)</f>
        <v/>
      </c>
    </row>
    <row r="4370" spans="9:11">
      <c r="I4370" s="92" t="str">
        <f>IF(Data!B4375="","",Data!B4375)</f>
        <v/>
      </c>
      <c r="J4370" s="92" t="str">
        <f>IF(Data!C4375="","",Data!C4375)</f>
        <v/>
      </c>
      <c r="K4370" s="92" t="str">
        <f>IF(Data!D4375="","",Data!D4375)</f>
        <v/>
      </c>
    </row>
    <row r="4371" spans="9:11">
      <c r="I4371" s="92" t="str">
        <f>IF(Data!B4376="","",Data!B4376)</f>
        <v/>
      </c>
      <c r="J4371" s="92" t="str">
        <f>IF(Data!C4376="","",Data!C4376)</f>
        <v/>
      </c>
      <c r="K4371" s="92" t="str">
        <f>IF(Data!D4376="","",Data!D4376)</f>
        <v/>
      </c>
    </row>
    <row r="4372" spans="9:11">
      <c r="I4372" s="92" t="str">
        <f>IF(Data!B4377="","",Data!B4377)</f>
        <v/>
      </c>
      <c r="J4372" s="92" t="str">
        <f>IF(Data!C4377="","",Data!C4377)</f>
        <v/>
      </c>
      <c r="K4372" s="92" t="str">
        <f>IF(Data!D4377="","",Data!D4377)</f>
        <v/>
      </c>
    </row>
    <row r="4373" spans="9:11">
      <c r="I4373" s="92" t="str">
        <f>IF(Data!B4378="","",Data!B4378)</f>
        <v/>
      </c>
      <c r="J4373" s="92" t="str">
        <f>IF(Data!C4378="","",Data!C4378)</f>
        <v/>
      </c>
      <c r="K4373" s="92" t="str">
        <f>IF(Data!D4378="","",Data!D4378)</f>
        <v/>
      </c>
    </row>
    <row r="4374" spans="9:11">
      <c r="I4374" s="92" t="str">
        <f>IF(Data!B4379="","",Data!B4379)</f>
        <v/>
      </c>
      <c r="J4374" s="92" t="str">
        <f>IF(Data!C4379="","",Data!C4379)</f>
        <v/>
      </c>
      <c r="K4374" s="92" t="str">
        <f>IF(Data!D4379="","",Data!D4379)</f>
        <v/>
      </c>
    </row>
    <row r="4375" spans="9:11">
      <c r="I4375" s="92" t="str">
        <f>IF(Data!B4380="","",Data!B4380)</f>
        <v/>
      </c>
      <c r="J4375" s="92" t="str">
        <f>IF(Data!C4380="","",Data!C4380)</f>
        <v/>
      </c>
      <c r="K4375" s="92" t="str">
        <f>IF(Data!D4380="","",Data!D4380)</f>
        <v/>
      </c>
    </row>
    <row r="4376" spans="9:11">
      <c r="I4376" s="92" t="str">
        <f>IF(Data!B4381="","",Data!B4381)</f>
        <v/>
      </c>
      <c r="J4376" s="92" t="str">
        <f>IF(Data!C4381="","",Data!C4381)</f>
        <v/>
      </c>
      <c r="K4376" s="92" t="str">
        <f>IF(Data!D4381="","",Data!D4381)</f>
        <v/>
      </c>
    </row>
    <row r="4377" spans="9:11">
      <c r="I4377" s="92" t="str">
        <f>IF(Data!B4382="","",Data!B4382)</f>
        <v/>
      </c>
      <c r="J4377" s="92" t="str">
        <f>IF(Data!C4382="","",Data!C4382)</f>
        <v/>
      </c>
      <c r="K4377" s="92" t="str">
        <f>IF(Data!D4382="","",Data!D4382)</f>
        <v/>
      </c>
    </row>
    <row r="4378" spans="9:11">
      <c r="I4378" s="92" t="str">
        <f>IF(Data!B4383="","",Data!B4383)</f>
        <v/>
      </c>
      <c r="J4378" s="92" t="str">
        <f>IF(Data!C4383="","",Data!C4383)</f>
        <v/>
      </c>
      <c r="K4378" s="92" t="str">
        <f>IF(Data!D4383="","",Data!D4383)</f>
        <v/>
      </c>
    </row>
    <row r="4379" spans="9:11">
      <c r="I4379" s="92" t="str">
        <f>IF(Data!B4384="","",Data!B4384)</f>
        <v/>
      </c>
      <c r="J4379" s="92" t="str">
        <f>IF(Data!C4384="","",Data!C4384)</f>
        <v/>
      </c>
      <c r="K4379" s="92" t="str">
        <f>IF(Data!D4384="","",Data!D4384)</f>
        <v/>
      </c>
    </row>
    <row r="4380" spans="9:11">
      <c r="I4380" s="92" t="str">
        <f>IF(Data!B4385="","",Data!B4385)</f>
        <v/>
      </c>
      <c r="J4380" s="92" t="str">
        <f>IF(Data!C4385="","",Data!C4385)</f>
        <v/>
      </c>
      <c r="K4380" s="92" t="str">
        <f>IF(Data!D4385="","",Data!D4385)</f>
        <v/>
      </c>
    </row>
    <row r="4381" spans="9:11">
      <c r="I4381" s="92" t="str">
        <f>IF(Data!B4386="","",Data!B4386)</f>
        <v/>
      </c>
      <c r="J4381" s="92" t="str">
        <f>IF(Data!C4386="","",Data!C4386)</f>
        <v/>
      </c>
      <c r="K4381" s="92" t="str">
        <f>IF(Data!D4386="","",Data!D4386)</f>
        <v/>
      </c>
    </row>
    <row r="4382" spans="9:11">
      <c r="I4382" s="92" t="str">
        <f>IF(Data!B4387="","",Data!B4387)</f>
        <v/>
      </c>
      <c r="J4382" s="92" t="str">
        <f>IF(Data!C4387="","",Data!C4387)</f>
        <v/>
      </c>
      <c r="K4382" s="92" t="str">
        <f>IF(Data!D4387="","",Data!D4387)</f>
        <v/>
      </c>
    </row>
    <row r="4383" spans="9:11">
      <c r="I4383" s="92" t="str">
        <f>IF(Data!B4388="","",Data!B4388)</f>
        <v/>
      </c>
      <c r="J4383" s="92" t="str">
        <f>IF(Data!C4388="","",Data!C4388)</f>
        <v/>
      </c>
      <c r="K4383" s="92" t="str">
        <f>IF(Data!D4388="","",Data!D4388)</f>
        <v/>
      </c>
    </row>
    <row r="4384" spans="9:11">
      <c r="I4384" s="92" t="str">
        <f>IF(Data!B4389="","",Data!B4389)</f>
        <v/>
      </c>
      <c r="J4384" s="92" t="str">
        <f>IF(Data!C4389="","",Data!C4389)</f>
        <v/>
      </c>
      <c r="K4384" s="92" t="str">
        <f>IF(Data!D4389="","",Data!D4389)</f>
        <v/>
      </c>
    </row>
    <row r="4385" spans="9:11">
      <c r="I4385" s="92" t="str">
        <f>IF(Data!B4390="","",Data!B4390)</f>
        <v/>
      </c>
      <c r="J4385" s="92" t="str">
        <f>IF(Data!C4390="","",Data!C4390)</f>
        <v/>
      </c>
      <c r="K4385" s="92" t="str">
        <f>IF(Data!D4390="","",Data!D4390)</f>
        <v/>
      </c>
    </row>
    <row r="4386" spans="9:11">
      <c r="I4386" s="92" t="str">
        <f>IF(Data!B4391="","",Data!B4391)</f>
        <v/>
      </c>
      <c r="J4386" s="92" t="str">
        <f>IF(Data!C4391="","",Data!C4391)</f>
        <v/>
      </c>
      <c r="K4386" s="92" t="str">
        <f>IF(Data!D4391="","",Data!D4391)</f>
        <v/>
      </c>
    </row>
    <row r="4387" spans="9:11">
      <c r="I4387" s="92" t="str">
        <f>IF(Data!B4392="","",Data!B4392)</f>
        <v/>
      </c>
      <c r="J4387" s="92" t="str">
        <f>IF(Data!C4392="","",Data!C4392)</f>
        <v/>
      </c>
      <c r="K4387" s="92" t="str">
        <f>IF(Data!D4392="","",Data!D4392)</f>
        <v/>
      </c>
    </row>
    <row r="4388" spans="9:11">
      <c r="I4388" s="92" t="str">
        <f>IF(Data!B4393="","",Data!B4393)</f>
        <v/>
      </c>
      <c r="J4388" s="92" t="str">
        <f>IF(Data!C4393="","",Data!C4393)</f>
        <v/>
      </c>
      <c r="K4388" s="92" t="str">
        <f>IF(Data!D4393="","",Data!D4393)</f>
        <v/>
      </c>
    </row>
    <row r="4389" spans="9:11">
      <c r="I4389" s="92" t="str">
        <f>IF(Data!B4394="","",Data!B4394)</f>
        <v/>
      </c>
      <c r="J4389" s="92" t="str">
        <f>IF(Data!C4394="","",Data!C4394)</f>
        <v/>
      </c>
      <c r="K4389" s="92" t="str">
        <f>IF(Data!D4394="","",Data!D4394)</f>
        <v/>
      </c>
    </row>
    <row r="4390" spans="9:11">
      <c r="I4390" s="92" t="str">
        <f>IF(Data!B4395="","",Data!B4395)</f>
        <v/>
      </c>
      <c r="J4390" s="92" t="str">
        <f>IF(Data!C4395="","",Data!C4395)</f>
        <v/>
      </c>
      <c r="K4390" s="92" t="str">
        <f>IF(Data!D4395="","",Data!D4395)</f>
        <v/>
      </c>
    </row>
    <row r="4391" spans="9:11">
      <c r="I4391" s="92" t="str">
        <f>IF(Data!B4396="","",Data!B4396)</f>
        <v/>
      </c>
      <c r="J4391" s="92" t="str">
        <f>IF(Data!C4396="","",Data!C4396)</f>
        <v/>
      </c>
      <c r="K4391" s="92" t="str">
        <f>IF(Data!D4396="","",Data!D4396)</f>
        <v/>
      </c>
    </row>
    <row r="4392" spans="9:11">
      <c r="I4392" s="92" t="str">
        <f>IF(Data!B4397="","",Data!B4397)</f>
        <v/>
      </c>
      <c r="J4392" s="92" t="str">
        <f>IF(Data!C4397="","",Data!C4397)</f>
        <v/>
      </c>
      <c r="K4392" s="92" t="str">
        <f>IF(Data!D4397="","",Data!D4397)</f>
        <v/>
      </c>
    </row>
    <row r="4393" spans="9:11">
      <c r="I4393" s="92" t="str">
        <f>IF(Data!B4398="","",Data!B4398)</f>
        <v/>
      </c>
      <c r="J4393" s="92" t="str">
        <f>IF(Data!C4398="","",Data!C4398)</f>
        <v/>
      </c>
      <c r="K4393" s="92" t="str">
        <f>IF(Data!D4398="","",Data!D4398)</f>
        <v/>
      </c>
    </row>
    <row r="4394" spans="9:11">
      <c r="I4394" s="92" t="str">
        <f>IF(Data!B4399="","",Data!B4399)</f>
        <v/>
      </c>
      <c r="J4394" s="92" t="str">
        <f>IF(Data!C4399="","",Data!C4399)</f>
        <v/>
      </c>
      <c r="K4394" s="92" t="str">
        <f>IF(Data!D4399="","",Data!D4399)</f>
        <v/>
      </c>
    </row>
    <row r="4395" spans="9:11">
      <c r="I4395" s="92" t="str">
        <f>IF(Data!B4400="","",Data!B4400)</f>
        <v/>
      </c>
      <c r="J4395" s="92" t="str">
        <f>IF(Data!C4400="","",Data!C4400)</f>
        <v/>
      </c>
      <c r="K4395" s="92" t="str">
        <f>IF(Data!D4400="","",Data!D4400)</f>
        <v/>
      </c>
    </row>
    <row r="4396" spans="9:11">
      <c r="I4396" s="92" t="str">
        <f>IF(Data!B4401="","",Data!B4401)</f>
        <v/>
      </c>
      <c r="J4396" s="92" t="str">
        <f>IF(Data!C4401="","",Data!C4401)</f>
        <v/>
      </c>
      <c r="K4396" s="92" t="str">
        <f>IF(Data!D4401="","",Data!D4401)</f>
        <v/>
      </c>
    </row>
    <row r="4397" spans="9:11">
      <c r="I4397" s="92" t="str">
        <f>IF(Data!B4402="","",Data!B4402)</f>
        <v/>
      </c>
      <c r="J4397" s="92" t="str">
        <f>IF(Data!C4402="","",Data!C4402)</f>
        <v/>
      </c>
      <c r="K4397" s="92" t="str">
        <f>IF(Data!D4402="","",Data!D4402)</f>
        <v/>
      </c>
    </row>
    <row r="4398" spans="9:11">
      <c r="I4398" s="92" t="str">
        <f>IF(Data!B4403="","",Data!B4403)</f>
        <v/>
      </c>
      <c r="J4398" s="92" t="str">
        <f>IF(Data!C4403="","",Data!C4403)</f>
        <v/>
      </c>
      <c r="K4398" s="92" t="str">
        <f>IF(Data!D4403="","",Data!D4403)</f>
        <v/>
      </c>
    </row>
    <row r="4399" spans="9:11">
      <c r="I4399" s="92" t="str">
        <f>IF(Data!B4404="","",Data!B4404)</f>
        <v/>
      </c>
      <c r="J4399" s="92" t="str">
        <f>IF(Data!C4404="","",Data!C4404)</f>
        <v/>
      </c>
      <c r="K4399" s="92" t="str">
        <f>IF(Data!D4404="","",Data!D4404)</f>
        <v/>
      </c>
    </row>
    <row r="4400" spans="9:11">
      <c r="I4400" s="92" t="str">
        <f>IF(Data!B4405="","",Data!B4405)</f>
        <v/>
      </c>
      <c r="J4400" s="92" t="str">
        <f>IF(Data!C4405="","",Data!C4405)</f>
        <v/>
      </c>
      <c r="K4400" s="92" t="str">
        <f>IF(Data!D4405="","",Data!D4405)</f>
        <v/>
      </c>
    </row>
    <row r="4401" spans="9:11">
      <c r="I4401" s="92" t="str">
        <f>IF(Data!B4406="","",Data!B4406)</f>
        <v/>
      </c>
      <c r="J4401" s="92" t="str">
        <f>IF(Data!C4406="","",Data!C4406)</f>
        <v/>
      </c>
      <c r="K4401" s="92" t="str">
        <f>IF(Data!D4406="","",Data!D4406)</f>
        <v/>
      </c>
    </row>
    <row r="4402" spans="9:11">
      <c r="I4402" s="92" t="str">
        <f>IF(Data!B4407="","",Data!B4407)</f>
        <v/>
      </c>
      <c r="J4402" s="92" t="str">
        <f>IF(Data!C4407="","",Data!C4407)</f>
        <v/>
      </c>
      <c r="K4402" s="92" t="str">
        <f>IF(Data!D4407="","",Data!D4407)</f>
        <v/>
      </c>
    </row>
    <row r="4403" spans="9:11">
      <c r="I4403" s="92" t="str">
        <f>IF(Data!B4408="","",Data!B4408)</f>
        <v/>
      </c>
      <c r="J4403" s="92" t="str">
        <f>IF(Data!C4408="","",Data!C4408)</f>
        <v/>
      </c>
      <c r="K4403" s="92" t="str">
        <f>IF(Data!D4408="","",Data!D4408)</f>
        <v/>
      </c>
    </row>
    <row r="4404" spans="9:11">
      <c r="I4404" s="92" t="str">
        <f>IF(Data!B4409="","",Data!B4409)</f>
        <v/>
      </c>
      <c r="J4404" s="92" t="str">
        <f>IF(Data!C4409="","",Data!C4409)</f>
        <v/>
      </c>
      <c r="K4404" s="92" t="str">
        <f>IF(Data!D4409="","",Data!D4409)</f>
        <v/>
      </c>
    </row>
    <row r="4405" spans="9:11">
      <c r="I4405" s="92" t="str">
        <f>IF(Data!B4410="","",Data!B4410)</f>
        <v/>
      </c>
      <c r="J4405" s="92" t="str">
        <f>IF(Data!C4410="","",Data!C4410)</f>
        <v/>
      </c>
      <c r="K4405" s="92" t="str">
        <f>IF(Data!D4410="","",Data!D4410)</f>
        <v/>
      </c>
    </row>
    <row r="4406" spans="9:11">
      <c r="I4406" s="92" t="str">
        <f>IF(Data!B4411="","",Data!B4411)</f>
        <v/>
      </c>
      <c r="J4406" s="92" t="str">
        <f>IF(Data!C4411="","",Data!C4411)</f>
        <v/>
      </c>
      <c r="K4406" s="92" t="str">
        <f>IF(Data!D4411="","",Data!D4411)</f>
        <v/>
      </c>
    </row>
    <row r="4407" spans="9:11">
      <c r="I4407" s="92" t="str">
        <f>IF(Data!B4412="","",Data!B4412)</f>
        <v/>
      </c>
      <c r="J4407" s="92" t="str">
        <f>IF(Data!C4412="","",Data!C4412)</f>
        <v/>
      </c>
      <c r="K4407" s="92" t="str">
        <f>IF(Data!D4412="","",Data!D4412)</f>
        <v/>
      </c>
    </row>
    <row r="4408" spans="9:11">
      <c r="I4408" s="92" t="str">
        <f>IF(Data!B4413="","",Data!B4413)</f>
        <v/>
      </c>
      <c r="J4408" s="92" t="str">
        <f>IF(Data!C4413="","",Data!C4413)</f>
        <v/>
      </c>
      <c r="K4408" s="92" t="str">
        <f>IF(Data!D4413="","",Data!D4413)</f>
        <v/>
      </c>
    </row>
    <row r="4409" spans="9:11">
      <c r="I4409" s="92" t="str">
        <f>IF(Data!B4414="","",Data!B4414)</f>
        <v/>
      </c>
      <c r="J4409" s="92" t="str">
        <f>IF(Data!C4414="","",Data!C4414)</f>
        <v/>
      </c>
      <c r="K4409" s="92" t="str">
        <f>IF(Data!D4414="","",Data!D4414)</f>
        <v/>
      </c>
    </row>
    <row r="4410" spans="9:11">
      <c r="I4410" s="92" t="str">
        <f>IF(Data!B4415="","",Data!B4415)</f>
        <v/>
      </c>
      <c r="J4410" s="92" t="str">
        <f>IF(Data!C4415="","",Data!C4415)</f>
        <v/>
      </c>
      <c r="K4410" s="92" t="str">
        <f>IF(Data!D4415="","",Data!D4415)</f>
        <v/>
      </c>
    </row>
    <row r="4411" spans="9:11">
      <c r="I4411" s="92" t="str">
        <f>IF(Data!B4416="","",Data!B4416)</f>
        <v/>
      </c>
      <c r="J4411" s="92" t="str">
        <f>IF(Data!C4416="","",Data!C4416)</f>
        <v/>
      </c>
      <c r="K4411" s="92" t="str">
        <f>IF(Data!D4416="","",Data!D4416)</f>
        <v/>
      </c>
    </row>
    <row r="4412" spans="9:11">
      <c r="I4412" s="92" t="str">
        <f>IF(Data!B4417="","",Data!B4417)</f>
        <v/>
      </c>
      <c r="J4412" s="92" t="str">
        <f>IF(Data!C4417="","",Data!C4417)</f>
        <v/>
      </c>
      <c r="K4412" s="92" t="str">
        <f>IF(Data!D4417="","",Data!D4417)</f>
        <v/>
      </c>
    </row>
    <row r="4413" spans="9:11">
      <c r="I4413" s="92" t="str">
        <f>IF(Data!B4418="","",Data!B4418)</f>
        <v/>
      </c>
      <c r="J4413" s="92" t="str">
        <f>IF(Data!C4418="","",Data!C4418)</f>
        <v/>
      </c>
      <c r="K4413" s="92" t="str">
        <f>IF(Data!D4418="","",Data!D4418)</f>
        <v/>
      </c>
    </row>
    <row r="4414" spans="9:11">
      <c r="I4414" s="92" t="str">
        <f>IF(Data!B4419="","",Data!B4419)</f>
        <v/>
      </c>
      <c r="J4414" s="92" t="str">
        <f>IF(Data!C4419="","",Data!C4419)</f>
        <v/>
      </c>
      <c r="K4414" s="92" t="str">
        <f>IF(Data!D4419="","",Data!D4419)</f>
        <v/>
      </c>
    </row>
    <row r="4415" spans="9:11">
      <c r="I4415" s="92" t="str">
        <f>IF(Data!B4420="","",Data!B4420)</f>
        <v/>
      </c>
      <c r="J4415" s="92" t="str">
        <f>IF(Data!C4420="","",Data!C4420)</f>
        <v/>
      </c>
      <c r="K4415" s="92" t="str">
        <f>IF(Data!D4420="","",Data!D4420)</f>
        <v/>
      </c>
    </row>
    <row r="4416" spans="9:11">
      <c r="I4416" s="92" t="str">
        <f>IF(Data!B4421="","",Data!B4421)</f>
        <v/>
      </c>
      <c r="J4416" s="92" t="str">
        <f>IF(Data!C4421="","",Data!C4421)</f>
        <v/>
      </c>
      <c r="K4416" s="92" t="str">
        <f>IF(Data!D4421="","",Data!D4421)</f>
        <v/>
      </c>
    </row>
    <row r="4417" spans="9:11">
      <c r="I4417" s="92" t="str">
        <f>IF(Data!B4422="","",Data!B4422)</f>
        <v/>
      </c>
      <c r="J4417" s="92" t="str">
        <f>IF(Data!C4422="","",Data!C4422)</f>
        <v/>
      </c>
      <c r="K4417" s="92" t="str">
        <f>IF(Data!D4422="","",Data!D4422)</f>
        <v/>
      </c>
    </row>
    <row r="4418" spans="9:11">
      <c r="I4418" s="92" t="str">
        <f>IF(Data!B4423="","",Data!B4423)</f>
        <v/>
      </c>
      <c r="J4418" s="92" t="str">
        <f>IF(Data!C4423="","",Data!C4423)</f>
        <v/>
      </c>
      <c r="K4418" s="92" t="str">
        <f>IF(Data!D4423="","",Data!D4423)</f>
        <v/>
      </c>
    </row>
    <row r="4419" spans="9:11">
      <c r="I4419" s="92" t="str">
        <f>IF(Data!B4424="","",Data!B4424)</f>
        <v/>
      </c>
      <c r="J4419" s="92" t="str">
        <f>IF(Data!C4424="","",Data!C4424)</f>
        <v/>
      </c>
      <c r="K4419" s="92" t="str">
        <f>IF(Data!D4424="","",Data!D4424)</f>
        <v/>
      </c>
    </row>
    <row r="4420" spans="9:11">
      <c r="I4420" s="92" t="str">
        <f>IF(Data!B4425="","",Data!B4425)</f>
        <v/>
      </c>
      <c r="J4420" s="92" t="str">
        <f>IF(Data!C4425="","",Data!C4425)</f>
        <v/>
      </c>
      <c r="K4420" s="92" t="str">
        <f>IF(Data!D4425="","",Data!D4425)</f>
        <v/>
      </c>
    </row>
    <row r="4421" spans="9:11">
      <c r="I4421" s="92" t="str">
        <f>IF(Data!B4426="","",Data!B4426)</f>
        <v/>
      </c>
      <c r="J4421" s="92" t="str">
        <f>IF(Data!C4426="","",Data!C4426)</f>
        <v/>
      </c>
      <c r="K4421" s="92" t="str">
        <f>IF(Data!D4426="","",Data!D4426)</f>
        <v/>
      </c>
    </row>
    <row r="4422" spans="9:11">
      <c r="I4422" s="92" t="str">
        <f>IF(Data!B4427="","",Data!B4427)</f>
        <v/>
      </c>
      <c r="J4422" s="92" t="str">
        <f>IF(Data!C4427="","",Data!C4427)</f>
        <v/>
      </c>
      <c r="K4422" s="92" t="str">
        <f>IF(Data!D4427="","",Data!D4427)</f>
        <v/>
      </c>
    </row>
    <row r="4423" spans="9:11">
      <c r="I4423" s="92" t="str">
        <f>IF(Data!B4428="","",Data!B4428)</f>
        <v/>
      </c>
      <c r="J4423" s="92" t="str">
        <f>IF(Data!C4428="","",Data!C4428)</f>
        <v/>
      </c>
      <c r="K4423" s="92" t="str">
        <f>IF(Data!D4428="","",Data!D4428)</f>
        <v/>
      </c>
    </row>
    <row r="4424" spans="9:11">
      <c r="I4424" s="92" t="str">
        <f>IF(Data!B4429="","",Data!B4429)</f>
        <v/>
      </c>
      <c r="J4424" s="92" t="str">
        <f>IF(Data!C4429="","",Data!C4429)</f>
        <v/>
      </c>
      <c r="K4424" s="92" t="str">
        <f>IF(Data!D4429="","",Data!D4429)</f>
        <v/>
      </c>
    </row>
    <row r="4425" spans="9:11">
      <c r="I4425" s="92" t="str">
        <f>IF(Data!B4430="","",Data!B4430)</f>
        <v/>
      </c>
      <c r="J4425" s="92" t="str">
        <f>IF(Data!C4430="","",Data!C4430)</f>
        <v/>
      </c>
      <c r="K4425" s="92" t="str">
        <f>IF(Data!D4430="","",Data!D4430)</f>
        <v/>
      </c>
    </row>
    <row r="4426" spans="9:11">
      <c r="I4426" s="92" t="str">
        <f>IF(Data!B4431="","",Data!B4431)</f>
        <v/>
      </c>
      <c r="J4426" s="92" t="str">
        <f>IF(Data!C4431="","",Data!C4431)</f>
        <v/>
      </c>
      <c r="K4426" s="92" t="str">
        <f>IF(Data!D4431="","",Data!D4431)</f>
        <v/>
      </c>
    </row>
    <row r="4427" spans="9:11">
      <c r="I4427" s="92" t="str">
        <f>IF(Data!B4432="","",Data!B4432)</f>
        <v/>
      </c>
      <c r="J4427" s="92" t="str">
        <f>IF(Data!C4432="","",Data!C4432)</f>
        <v/>
      </c>
      <c r="K4427" s="92" t="str">
        <f>IF(Data!D4432="","",Data!D4432)</f>
        <v/>
      </c>
    </row>
    <row r="4428" spans="9:11">
      <c r="I4428" s="92" t="str">
        <f>IF(Data!B4433="","",Data!B4433)</f>
        <v/>
      </c>
      <c r="J4428" s="92" t="str">
        <f>IF(Data!C4433="","",Data!C4433)</f>
        <v/>
      </c>
      <c r="K4428" s="92" t="str">
        <f>IF(Data!D4433="","",Data!D4433)</f>
        <v/>
      </c>
    </row>
    <row r="4429" spans="9:11">
      <c r="I4429" s="92" t="str">
        <f>IF(Data!B4434="","",Data!B4434)</f>
        <v/>
      </c>
      <c r="J4429" s="92" t="str">
        <f>IF(Data!C4434="","",Data!C4434)</f>
        <v/>
      </c>
      <c r="K4429" s="92" t="str">
        <f>IF(Data!D4434="","",Data!D4434)</f>
        <v/>
      </c>
    </row>
    <row r="4430" spans="9:11">
      <c r="I4430" s="92" t="str">
        <f>IF(Data!B4435="","",Data!B4435)</f>
        <v/>
      </c>
      <c r="J4430" s="92" t="str">
        <f>IF(Data!C4435="","",Data!C4435)</f>
        <v/>
      </c>
      <c r="K4430" s="92" t="str">
        <f>IF(Data!D4435="","",Data!D4435)</f>
        <v/>
      </c>
    </row>
    <row r="4431" spans="9:11">
      <c r="I4431" s="92" t="str">
        <f>IF(Data!B4436="","",Data!B4436)</f>
        <v/>
      </c>
      <c r="J4431" s="92" t="str">
        <f>IF(Data!C4436="","",Data!C4436)</f>
        <v/>
      </c>
      <c r="K4431" s="92" t="str">
        <f>IF(Data!D4436="","",Data!D4436)</f>
        <v/>
      </c>
    </row>
    <row r="4432" spans="9:11">
      <c r="I4432" s="92" t="str">
        <f>IF(Data!B4437="","",Data!B4437)</f>
        <v/>
      </c>
      <c r="J4432" s="92" t="str">
        <f>IF(Data!C4437="","",Data!C4437)</f>
        <v/>
      </c>
      <c r="K4432" s="92" t="str">
        <f>IF(Data!D4437="","",Data!D4437)</f>
        <v/>
      </c>
    </row>
    <row r="4433" spans="9:11">
      <c r="I4433" s="92" t="str">
        <f>IF(Data!B4438="","",Data!B4438)</f>
        <v/>
      </c>
      <c r="J4433" s="92" t="str">
        <f>IF(Data!C4438="","",Data!C4438)</f>
        <v/>
      </c>
      <c r="K4433" s="92" t="str">
        <f>IF(Data!D4438="","",Data!D4438)</f>
        <v/>
      </c>
    </row>
    <row r="4434" spans="9:11">
      <c r="I4434" s="92" t="str">
        <f>IF(Data!B4439="","",Data!B4439)</f>
        <v/>
      </c>
      <c r="J4434" s="92" t="str">
        <f>IF(Data!C4439="","",Data!C4439)</f>
        <v/>
      </c>
      <c r="K4434" s="92" t="str">
        <f>IF(Data!D4439="","",Data!D4439)</f>
        <v/>
      </c>
    </row>
    <row r="4435" spans="9:11">
      <c r="I4435" s="92" t="str">
        <f>IF(Data!B4440="","",Data!B4440)</f>
        <v/>
      </c>
      <c r="J4435" s="92" t="str">
        <f>IF(Data!C4440="","",Data!C4440)</f>
        <v/>
      </c>
      <c r="K4435" s="92" t="str">
        <f>IF(Data!D4440="","",Data!D4440)</f>
        <v/>
      </c>
    </row>
    <row r="4436" spans="9:11">
      <c r="I4436" s="92" t="str">
        <f>IF(Data!B4441="","",Data!B4441)</f>
        <v/>
      </c>
      <c r="J4436" s="92" t="str">
        <f>IF(Data!C4441="","",Data!C4441)</f>
        <v/>
      </c>
      <c r="K4436" s="92" t="str">
        <f>IF(Data!D4441="","",Data!D4441)</f>
        <v/>
      </c>
    </row>
    <row r="4437" spans="9:11">
      <c r="I4437" s="92" t="str">
        <f>IF(Data!B4442="","",Data!B4442)</f>
        <v/>
      </c>
      <c r="J4437" s="92" t="str">
        <f>IF(Data!C4442="","",Data!C4442)</f>
        <v/>
      </c>
      <c r="K4437" s="92" t="str">
        <f>IF(Data!D4442="","",Data!D4442)</f>
        <v/>
      </c>
    </row>
    <row r="4438" spans="9:11">
      <c r="I4438" s="92" t="str">
        <f>IF(Data!B4443="","",Data!B4443)</f>
        <v/>
      </c>
      <c r="J4438" s="92" t="str">
        <f>IF(Data!C4443="","",Data!C4443)</f>
        <v/>
      </c>
      <c r="K4438" s="92" t="str">
        <f>IF(Data!D4443="","",Data!D4443)</f>
        <v/>
      </c>
    </row>
    <row r="4439" spans="9:11">
      <c r="I4439" s="92" t="str">
        <f>IF(Data!B4444="","",Data!B4444)</f>
        <v/>
      </c>
      <c r="J4439" s="92" t="str">
        <f>IF(Data!C4444="","",Data!C4444)</f>
        <v/>
      </c>
      <c r="K4439" s="92" t="str">
        <f>IF(Data!D4444="","",Data!D4444)</f>
        <v/>
      </c>
    </row>
    <row r="4440" spans="9:11">
      <c r="I4440" s="92" t="str">
        <f>IF(Data!B4445="","",Data!B4445)</f>
        <v/>
      </c>
      <c r="J4440" s="92" t="str">
        <f>IF(Data!C4445="","",Data!C4445)</f>
        <v/>
      </c>
      <c r="K4440" s="92" t="str">
        <f>IF(Data!D4445="","",Data!D4445)</f>
        <v/>
      </c>
    </row>
    <row r="4441" spans="9:11">
      <c r="I4441" s="92" t="str">
        <f>IF(Data!B4446="","",Data!B4446)</f>
        <v/>
      </c>
      <c r="J4441" s="92" t="str">
        <f>IF(Data!C4446="","",Data!C4446)</f>
        <v/>
      </c>
      <c r="K4441" s="92" t="str">
        <f>IF(Data!D4446="","",Data!D4446)</f>
        <v/>
      </c>
    </row>
    <row r="4442" spans="9:11">
      <c r="I4442" s="92" t="str">
        <f>IF(Data!B4447="","",Data!B4447)</f>
        <v/>
      </c>
      <c r="J4442" s="92" t="str">
        <f>IF(Data!C4447="","",Data!C4447)</f>
        <v/>
      </c>
      <c r="K4442" s="92" t="str">
        <f>IF(Data!D4447="","",Data!D4447)</f>
        <v/>
      </c>
    </row>
    <row r="4443" spans="9:11">
      <c r="I4443" s="92" t="str">
        <f>IF(Data!B4448="","",Data!B4448)</f>
        <v/>
      </c>
      <c r="J4443" s="92" t="str">
        <f>IF(Data!C4448="","",Data!C4448)</f>
        <v/>
      </c>
      <c r="K4443" s="92" t="str">
        <f>IF(Data!D4448="","",Data!D4448)</f>
        <v/>
      </c>
    </row>
    <row r="4444" spans="9:11">
      <c r="I4444" s="92" t="str">
        <f>IF(Data!B4449="","",Data!B4449)</f>
        <v/>
      </c>
      <c r="J4444" s="92" t="str">
        <f>IF(Data!C4449="","",Data!C4449)</f>
        <v/>
      </c>
      <c r="K4444" s="92" t="str">
        <f>IF(Data!D4449="","",Data!D4449)</f>
        <v/>
      </c>
    </row>
    <row r="4445" spans="9:11">
      <c r="I4445" s="92" t="str">
        <f>IF(Data!B4450="","",Data!B4450)</f>
        <v/>
      </c>
      <c r="J4445" s="92" t="str">
        <f>IF(Data!C4450="","",Data!C4450)</f>
        <v/>
      </c>
      <c r="K4445" s="92" t="str">
        <f>IF(Data!D4450="","",Data!D4450)</f>
        <v/>
      </c>
    </row>
    <row r="4446" spans="9:11">
      <c r="I4446" s="92" t="str">
        <f>IF(Data!B4451="","",Data!B4451)</f>
        <v/>
      </c>
      <c r="J4446" s="92" t="str">
        <f>IF(Data!C4451="","",Data!C4451)</f>
        <v/>
      </c>
      <c r="K4446" s="92" t="str">
        <f>IF(Data!D4451="","",Data!D4451)</f>
        <v/>
      </c>
    </row>
    <row r="4447" spans="9:11">
      <c r="I4447" s="92" t="str">
        <f>IF(Data!B4452="","",Data!B4452)</f>
        <v/>
      </c>
      <c r="J4447" s="92" t="str">
        <f>IF(Data!C4452="","",Data!C4452)</f>
        <v/>
      </c>
      <c r="K4447" s="92" t="str">
        <f>IF(Data!D4452="","",Data!D4452)</f>
        <v/>
      </c>
    </row>
    <row r="4448" spans="9:11">
      <c r="I4448" s="92" t="str">
        <f>IF(Data!B4453="","",Data!B4453)</f>
        <v/>
      </c>
      <c r="J4448" s="92" t="str">
        <f>IF(Data!C4453="","",Data!C4453)</f>
        <v/>
      </c>
      <c r="K4448" s="92" t="str">
        <f>IF(Data!D4453="","",Data!D4453)</f>
        <v/>
      </c>
    </row>
    <row r="4449" spans="9:11">
      <c r="I4449" s="92" t="str">
        <f>IF(Data!B4454="","",Data!B4454)</f>
        <v/>
      </c>
      <c r="J4449" s="92" t="str">
        <f>IF(Data!C4454="","",Data!C4454)</f>
        <v/>
      </c>
      <c r="K4449" s="92" t="str">
        <f>IF(Data!D4454="","",Data!D4454)</f>
        <v/>
      </c>
    </row>
    <row r="4450" spans="9:11">
      <c r="I4450" s="92" t="str">
        <f>IF(Data!B4455="","",Data!B4455)</f>
        <v/>
      </c>
      <c r="J4450" s="92" t="str">
        <f>IF(Data!C4455="","",Data!C4455)</f>
        <v/>
      </c>
      <c r="K4450" s="92" t="str">
        <f>IF(Data!D4455="","",Data!D4455)</f>
        <v/>
      </c>
    </row>
    <row r="4451" spans="9:11">
      <c r="I4451" s="92" t="str">
        <f>IF(Data!B4456="","",Data!B4456)</f>
        <v/>
      </c>
      <c r="J4451" s="92" t="str">
        <f>IF(Data!C4456="","",Data!C4456)</f>
        <v/>
      </c>
      <c r="K4451" s="92" t="str">
        <f>IF(Data!D4456="","",Data!D4456)</f>
        <v/>
      </c>
    </row>
    <row r="4452" spans="9:11">
      <c r="I4452" s="92" t="str">
        <f>IF(Data!B4457="","",Data!B4457)</f>
        <v/>
      </c>
      <c r="J4452" s="92" t="str">
        <f>IF(Data!C4457="","",Data!C4457)</f>
        <v/>
      </c>
      <c r="K4452" s="92" t="str">
        <f>IF(Data!D4457="","",Data!D4457)</f>
        <v/>
      </c>
    </row>
    <row r="4453" spans="9:11">
      <c r="I4453" s="92" t="str">
        <f>IF(Data!B4458="","",Data!B4458)</f>
        <v/>
      </c>
      <c r="J4453" s="92" t="str">
        <f>IF(Data!C4458="","",Data!C4458)</f>
        <v/>
      </c>
      <c r="K4453" s="92" t="str">
        <f>IF(Data!D4458="","",Data!D4458)</f>
        <v/>
      </c>
    </row>
    <row r="4454" spans="9:11">
      <c r="I4454" s="92" t="str">
        <f>IF(Data!B4459="","",Data!B4459)</f>
        <v/>
      </c>
      <c r="J4454" s="92" t="str">
        <f>IF(Data!C4459="","",Data!C4459)</f>
        <v/>
      </c>
      <c r="K4454" s="92" t="str">
        <f>IF(Data!D4459="","",Data!D4459)</f>
        <v/>
      </c>
    </row>
    <row r="4455" spans="9:11">
      <c r="I4455" s="92" t="str">
        <f>IF(Data!B4460="","",Data!B4460)</f>
        <v/>
      </c>
      <c r="J4455" s="92" t="str">
        <f>IF(Data!C4460="","",Data!C4460)</f>
        <v/>
      </c>
      <c r="K4455" s="92" t="str">
        <f>IF(Data!D4460="","",Data!D4460)</f>
        <v/>
      </c>
    </row>
    <row r="4456" spans="9:11">
      <c r="I4456" s="92" t="str">
        <f>IF(Data!B4461="","",Data!B4461)</f>
        <v/>
      </c>
      <c r="J4456" s="92" t="str">
        <f>IF(Data!C4461="","",Data!C4461)</f>
        <v/>
      </c>
      <c r="K4456" s="92" t="str">
        <f>IF(Data!D4461="","",Data!D4461)</f>
        <v/>
      </c>
    </row>
    <row r="4457" spans="9:11">
      <c r="I4457" s="92" t="str">
        <f>IF(Data!B4462="","",Data!B4462)</f>
        <v/>
      </c>
      <c r="J4457" s="92" t="str">
        <f>IF(Data!C4462="","",Data!C4462)</f>
        <v/>
      </c>
      <c r="K4457" s="92" t="str">
        <f>IF(Data!D4462="","",Data!D4462)</f>
        <v/>
      </c>
    </row>
    <row r="4458" spans="9:11">
      <c r="I4458" s="92" t="str">
        <f>IF(Data!B4463="","",Data!B4463)</f>
        <v/>
      </c>
      <c r="J4458" s="92" t="str">
        <f>IF(Data!C4463="","",Data!C4463)</f>
        <v/>
      </c>
      <c r="K4458" s="92" t="str">
        <f>IF(Data!D4463="","",Data!D4463)</f>
        <v/>
      </c>
    </row>
    <row r="4459" spans="9:11">
      <c r="I4459" s="92" t="str">
        <f>IF(Data!B4464="","",Data!B4464)</f>
        <v/>
      </c>
      <c r="J4459" s="92" t="str">
        <f>IF(Data!C4464="","",Data!C4464)</f>
        <v/>
      </c>
      <c r="K4459" s="92" t="str">
        <f>IF(Data!D4464="","",Data!D4464)</f>
        <v/>
      </c>
    </row>
    <row r="4460" spans="9:11">
      <c r="I4460" s="92" t="str">
        <f>IF(Data!B4465="","",Data!B4465)</f>
        <v/>
      </c>
      <c r="J4460" s="92" t="str">
        <f>IF(Data!C4465="","",Data!C4465)</f>
        <v/>
      </c>
      <c r="K4460" s="92" t="str">
        <f>IF(Data!D4465="","",Data!D4465)</f>
        <v/>
      </c>
    </row>
    <row r="4461" spans="9:11">
      <c r="I4461" s="92" t="str">
        <f>IF(Data!B4466="","",Data!B4466)</f>
        <v/>
      </c>
      <c r="J4461" s="92" t="str">
        <f>IF(Data!C4466="","",Data!C4466)</f>
        <v/>
      </c>
      <c r="K4461" s="92" t="str">
        <f>IF(Data!D4466="","",Data!D4466)</f>
        <v/>
      </c>
    </row>
    <row r="4462" spans="9:11">
      <c r="I4462" s="92" t="str">
        <f>IF(Data!B4467="","",Data!B4467)</f>
        <v/>
      </c>
      <c r="J4462" s="92" t="str">
        <f>IF(Data!C4467="","",Data!C4467)</f>
        <v/>
      </c>
      <c r="K4462" s="92" t="str">
        <f>IF(Data!D4467="","",Data!D4467)</f>
        <v/>
      </c>
    </row>
    <row r="4463" spans="9:11">
      <c r="I4463" s="92" t="str">
        <f>IF(Data!B4468="","",Data!B4468)</f>
        <v/>
      </c>
      <c r="J4463" s="92" t="str">
        <f>IF(Data!C4468="","",Data!C4468)</f>
        <v/>
      </c>
      <c r="K4463" s="92" t="str">
        <f>IF(Data!D4468="","",Data!D4468)</f>
        <v/>
      </c>
    </row>
    <row r="4464" spans="9:11">
      <c r="I4464" s="92" t="str">
        <f>IF(Data!B4469="","",Data!B4469)</f>
        <v/>
      </c>
      <c r="J4464" s="92" t="str">
        <f>IF(Data!C4469="","",Data!C4469)</f>
        <v/>
      </c>
      <c r="K4464" s="92" t="str">
        <f>IF(Data!D4469="","",Data!D4469)</f>
        <v/>
      </c>
    </row>
    <row r="4465" spans="9:11">
      <c r="I4465" s="92" t="str">
        <f>IF(Data!B4470="","",Data!B4470)</f>
        <v/>
      </c>
      <c r="J4465" s="92" t="str">
        <f>IF(Data!C4470="","",Data!C4470)</f>
        <v/>
      </c>
      <c r="K4465" s="92" t="str">
        <f>IF(Data!D4470="","",Data!D4470)</f>
        <v/>
      </c>
    </row>
    <row r="4466" spans="9:11">
      <c r="I4466" s="92" t="str">
        <f>IF(Data!B4471="","",Data!B4471)</f>
        <v/>
      </c>
      <c r="J4466" s="92" t="str">
        <f>IF(Data!C4471="","",Data!C4471)</f>
        <v/>
      </c>
      <c r="K4466" s="92" t="str">
        <f>IF(Data!D4471="","",Data!D4471)</f>
        <v/>
      </c>
    </row>
    <row r="4467" spans="9:11">
      <c r="I4467" s="92" t="str">
        <f>IF(Data!B4472="","",Data!B4472)</f>
        <v/>
      </c>
      <c r="J4467" s="92" t="str">
        <f>IF(Data!C4472="","",Data!C4472)</f>
        <v/>
      </c>
      <c r="K4467" s="92" t="str">
        <f>IF(Data!D4472="","",Data!D4472)</f>
        <v/>
      </c>
    </row>
    <row r="4468" spans="9:11">
      <c r="I4468" s="92" t="str">
        <f>IF(Data!B4473="","",Data!B4473)</f>
        <v/>
      </c>
      <c r="J4468" s="92" t="str">
        <f>IF(Data!C4473="","",Data!C4473)</f>
        <v/>
      </c>
      <c r="K4468" s="92" t="str">
        <f>IF(Data!D4473="","",Data!D4473)</f>
        <v/>
      </c>
    </row>
    <row r="4469" spans="9:11">
      <c r="I4469" s="92" t="str">
        <f>IF(Data!B4474="","",Data!B4474)</f>
        <v/>
      </c>
      <c r="J4469" s="92" t="str">
        <f>IF(Data!C4474="","",Data!C4474)</f>
        <v/>
      </c>
      <c r="K4469" s="92" t="str">
        <f>IF(Data!D4474="","",Data!D4474)</f>
        <v/>
      </c>
    </row>
    <row r="4470" spans="9:11">
      <c r="I4470" s="92" t="str">
        <f>IF(Data!B4475="","",Data!B4475)</f>
        <v/>
      </c>
      <c r="J4470" s="92" t="str">
        <f>IF(Data!C4475="","",Data!C4475)</f>
        <v/>
      </c>
      <c r="K4470" s="92" t="str">
        <f>IF(Data!D4475="","",Data!D4475)</f>
        <v/>
      </c>
    </row>
    <row r="4471" spans="9:11">
      <c r="I4471" s="92" t="str">
        <f>IF(Data!B4476="","",Data!B4476)</f>
        <v/>
      </c>
      <c r="J4471" s="92" t="str">
        <f>IF(Data!C4476="","",Data!C4476)</f>
        <v/>
      </c>
      <c r="K4471" s="92" t="str">
        <f>IF(Data!D4476="","",Data!D4476)</f>
        <v/>
      </c>
    </row>
    <row r="4472" spans="9:11">
      <c r="I4472" s="92" t="str">
        <f>IF(Data!B4477="","",Data!B4477)</f>
        <v/>
      </c>
      <c r="J4472" s="92" t="str">
        <f>IF(Data!C4477="","",Data!C4477)</f>
        <v/>
      </c>
      <c r="K4472" s="92" t="str">
        <f>IF(Data!D4477="","",Data!D4477)</f>
        <v/>
      </c>
    </row>
    <row r="4473" spans="9:11">
      <c r="I4473" s="92" t="str">
        <f>IF(Data!B4478="","",Data!B4478)</f>
        <v/>
      </c>
      <c r="J4473" s="92" t="str">
        <f>IF(Data!C4478="","",Data!C4478)</f>
        <v/>
      </c>
      <c r="K4473" s="92" t="str">
        <f>IF(Data!D4478="","",Data!D4478)</f>
        <v/>
      </c>
    </row>
    <row r="4474" spans="9:11">
      <c r="I4474" s="92" t="str">
        <f>IF(Data!B4479="","",Data!B4479)</f>
        <v/>
      </c>
      <c r="J4474" s="92" t="str">
        <f>IF(Data!C4479="","",Data!C4479)</f>
        <v/>
      </c>
      <c r="K4474" s="92" t="str">
        <f>IF(Data!D4479="","",Data!D4479)</f>
        <v/>
      </c>
    </row>
    <row r="4475" spans="9:11">
      <c r="I4475" s="92" t="str">
        <f>IF(Data!B4480="","",Data!B4480)</f>
        <v/>
      </c>
      <c r="J4475" s="92" t="str">
        <f>IF(Data!C4480="","",Data!C4480)</f>
        <v/>
      </c>
      <c r="K4475" s="92" t="str">
        <f>IF(Data!D4480="","",Data!D4480)</f>
        <v/>
      </c>
    </row>
    <row r="4476" spans="9:11">
      <c r="I4476" s="92" t="str">
        <f>IF(Data!B4481="","",Data!B4481)</f>
        <v/>
      </c>
      <c r="J4476" s="92" t="str">
        <f>IF(Data!C4481="","",Data!C4481)</f>
        <v/>
      </c>
      <c r="K4476" s="92" t="str">
        <f>IF(Data!D4481="","",Data!D4481)</f>
        <v/>
      </c>
    </row>
    <row r="4477" spans="9:11">
      <c r="I4477" s="92" t="str">
        <f>IF(Data!B4482="","",Data!B4482)</f>
        <v/>
      </c>
      <c r="J4477" s="92" t="str">
        <f>IF(Data!C4482="","",Data!C4482)</f>
        <v/>
      </c>
      <c r="K4477" s="92" t="str">
        <f>IF(Data!D4482="","",Data!D4482)</f>
        <v/>
      </c>
    </row>
    <row r="4478" spans="9:11">
      <c r="I4478" s="92" t="str">
        <f>IF(Data!B4483="","",Data!B4483)</f>
        <v/>
      </c>
      <c r="J4478" s="92" t="str">
        <f>IF(Data!C4483="","",Data!C4483)</f>
        <v/>
      </c>
      <c r="K4478" s="92" t="str">
        <f>IF(Data!D4483="","",Data!D4483)</f>
        <v/>
      </c>
    </row>
    <row r="4479" spans="9:11">
      <c r="I4479" s="92" t="str">
        <f>IF(Data!B4484="","",Data!B4484)</f>
        <v/>
      </c>
      <c r="J4479" s="92" t="str">
        <f>IF(Data!C4484="","",Data!C4484)</f>
        <v/>
      </c>
      <c r="K4479" s="92" t="str">
        <f>IF(Data!D4484="","",Data!D4484)</f>
        <v/>
      </c>
    </row>
    <row r="4480" spans="9:11">
      <c r="I4480" s="92" t="str">
        <f>IF(Data!B4485="","",Data!B4485)</f>
        <v/>
      </c>
      <c r="J4480" s="92" t="str">
        <f>IF(Data!C4485="","",Data!C4485)</f>
        <v/>
      </c>
      <c r="K4480" s="92" t="str">
        <f>IF(Data!D4485="","",Data!D4485)</f>
        <v/>
      </c>
    </row>
    <row r="4481" spans="9:11">
      <c r="I4481" s="92" t="str">
        <f>IF(Data!B4486="","",Data!B4486)</f>
        <v/>
      </c>
      <c r="J4481" s="92" t="str">
        <f>IF(Data!C4486="","",Data!C4486)</f>
        <v/>
      </c>
      <c r="K4481" s="92" t="str">
        <f>IF(Data!D4486="","",Data!D4486)</f>
        <v/>
      </c>
    </row>
    <row r="4482" spans="9:11">
      <c r="I4482" s="92" t="str">
        <f>IF(Data!B4487="","",Data!B4487)</f>
        <v/>
      </c>
      <c r="J4482" s="92" t="str">
        <f>IF(Data!C4487="","",Data!C4487)</f>
        <v/>
      </c>
      <c r="K4482" s="92" t="str">
        <f>IF(Data!D4487="","",Data!D4487)</f>
        <v/>
      </c>
    </row>
    <row r="4483" spans="9:11">
      <c r="I4483" s="92" t="str">
        <f>IF(Data!B4488="","",Data!B4488)</f>
        <v/>
      </c>
      <c r="J4483" s="92" t="str">
        <f>IF(Data!C4488="","",Data!C4488)</f>
        <v/>
      </c>
      <c r="K4483" s="92" t="str">
        <f>IF(Data!D4488="","",Data!D4488)</f>
        <v/>
      </c>
    </row>
    <row r="4484" spans="9:11">
      <c r="I4484" s="92" t="str">
        <f>IF(Data!B4489="","",Data!B4489)</f>
        <v/>
      </c>
      <c r="J4484" s="92" t="str">
        <f>IF(Data!C4489="","",Data!C4489)</f>
        <v/>
      </c>
      <c r="K4484" s="92" t="str">
        <f>IF(Data!D4489="","",Data!D4489)</f>
        <v/>
      </c>
    </row>
    <row r="4485" spans="9:11">
      <c r="I4485" s="92" t="str">
        <f>IF(Data!B4490="","",Data!B4490)</f>
        <v/>
      </c>
      <c r="J4485" s="92" t="str">
        <f>IF(Data!C4490="","",Data!C4490)</f>
        <v/>
      </c>
      <c r="K4485" s="92" t="str">
        <f>IF(Data!D4490="","",Data!D4490)</f>
        <v/>
      </c>
    </row>
    <row r="4486" spans="9:11">
      <c r="I4486" s="92" t="str">
        <f>IF(Data!B4491="","",Data!B4491)</f>
        <v/>
      </c>
      <c r="J4486" s="92" t="str">
        <f>IF(Data!C4491="","",Data!C4491)</f>
        <v/>
      </c>
      <c r="K4486" s="92" t="str">
        <f>IF(Data!D4491="","",Data!D4491)</f>
        <v/>
      </c>
    </row>
    <row r="4487" spans="9:11">
      <c r="I4487" s="92" t="str">
        <f>IF(Data!B4492="","",Data!B4492)</f>
        <v/>
      </c>
      <c r="J4487" s="92" t="str">
        <f>IF(Data!C4492="","",Data!C4492)</f>
        <v/>
      </c>
      <c r="K4487" s="92" t="str">
        <f>IF(Data!D4492="","",Data!D4492)</f>
        <v/>
      </c>
    </row>
    <row r="4488" spans="9:11">
      <c r="I4488" s="92" t="str">
        <f>IF(Data!B4493="","",Data!B4493)</f>
        <v/>
      </c>
      <c r="J4488" s="92" t="str">
        <f>IF(Data!C4493="","",Data!C4493)</f>
        <v/>
      </c>
      <c r="K4488" s="92" t="str">
        <f>IF(Data!D4493="","",Data!D4493)</f>
        <v/>
      </c>
    </row>
    <row r="4489" spans="9:11">
      <c r="I4489" s="92" t="str">
        <f>IF(Data!B4494="","",Data!B4494)</f>
        <v/>
      </c>
      <c r="J4489" s="92" t="str">
        <f>IF(Data!C4494="","",Data!C4494)</f>
        <v/>
      </c>
      <c r="K4489" s="92" t="str">
        <f>IF(Data!D4494="","",Data!D4494)</f>
        <v/>
      </c>
    </row>
    <row r="4490" spans="9:11">
      <c r="I4490" s="92" t="str">
        <f>IF(Data!B4495="","",Data!B4495)</f>
        <v/>
      </c>
      <c r="J4490" s="92" t="str">
        <f>IF(Data!C4495="","",Data!C4495)</f>
        <v/>
      </c>
      <c r="K4490" s="92" t="str">
        <f>IF(Data!D4495="","",Data!D4495)</f>
        <v/>
      </c>
    </row>
    <row r="4491" spans="9:11">
      <c r="I4491" s="92" t="str">
        <f>IF(Data!B4496="","",Data!B4496)</f>
        <v/>
      </c>
      <c r="J4491" s="92" t="str">
        <f>IF(Data!C4496="","",Data!C4496)</f>
        <v/>
      </c>
      <c r="K4491" s="92" t="str">
        <f>IF(Data!D4496="","",Data!D4496)</f>
        <v/>
      </c>
    </row>
    <row r="4492" spans="9:11">
      <c r="I4492" s="92" t="str">
        <f>IF(Data!B4497="","",Data!B4497)</f>
        <v/>
      </c>
      <c r="J4492" s="92" t="str">
        <f>IF(Data!C4497="","",Data!C4497)</f>
        <v/>
      </c>
      <c r="K4492" s="92" t="str">
        <f>IF(Data!D4497="","",Data!D4497)</f>
        <v/>
      </c>
    </row>
    <row r="4493" spans="9:11">
      <c r="I4493" s="92" t="str">
        <f>IF(Data!B4498="","",Data!B4498)</f>
        <v/>
      </c>
      <c r="J4493" s="92" t="str">
        <f>IF(Data!C4498="","",Data!C4498)</f>
        <v/>
      </c>
      <c r="K4493" s="92" t="str">
        <f>IF(Data!D4498="","",Data!D4498)</f>
        <v/>
      </c>
    </row>
    <row r="4494" spans="9:11">
      <c r="I4494" s="92" t="str">
        <f>IF(Data!B4499="","",Data!B4499)</f>
        <v/>
      </c>
      <c r="J4494" s="92" t="str">
        <f>IF(Data!C4499="","",Data!C4499)</f>
        <v/>
      </c>
      <c r="K4494" s="92" t="str">
        <f>IF(Data!D4499="","",Data!D4499)</f>
        <v/>
      </c>
    </row>
    <row r="4495" spans="9:11">
      <c r="I4495" s="92" t="str">
        <f>IF(Data!B4500="","",Data!B4500)</f>
        <v/>
      </c>
      <c r="J4495" s="92" t="str">
        <f>IF(Data!C4500="","",Data!C4500)</f>
        <v/>
      </c>
      <c r="K4495" s="92" t="str">
        <f>IF(Data!D4500="","",Data!D4500)</f>
        <v/>
      </c>
    </row>
    <row r="4496" spans="9:11">
      <c r="I4496" s="92" t="str">
        <f>IF(Data!B4501="","",Data!B4501)</f>
        <v/>
      </c>
      <c r="J4496" s="92" t="str">
        <f>IF(Data!C4501="","",Data!C4501)</f>
        <v/>
      </c>
      <c r="K4496" s="92" t="str">
        <f>IF(Data!D4501="","",Data!D4501)</f>
        <v/>
      </c>
    </row>
    <row r="4497" spans="9:11">
      <c r="I4497" s="92" t="str">
        <f>IF(Data!B4502="","",Data!B4502)</f>
        <v/>
      </c>
      <c r="J4497" s="92" t="str">
        <f>IF(Data!C4502="","",Data!C4502)</f>
        <v/>
      </c>
      <c r="K4497" s="92" t="str">
        <f>IF(Data!D4502="","",Data!D4502)</f>
        <v/>
      </c>
    </row>
    <row r="4498" spans="9:11">
      <c r="I4498" s="92" t="str">
        <f>IF(Data!B4503="","",Data!B4503)</f>
        <v/>
      </c>
      <c r="J4498" s="92" t="str">
        <f>IF(Data!C4503="","",Data!C4503)</f>
        <v/>
      </c>
      <c r="K4498" s="92" t="str">
        <f>IF(Data!D4503="","",Data!D4503)</f>
        <v/>
      </c>
    </row>
    <row r="4499" spans="9:11">
      <c r="I4499" s="92" t="str">
        <f>IF(Data!B4504="","",Data!B4504)</f>
        <v/>
      </c>
      <c r="J4499" s="92" t="str">
        <f>IF(Data!C4504="","",Data!C4504)</f>
        <v/>
      </c>
      <c r="K4499" s="92" t="str">
        <f>IF(Data!D4504="","",Data!D4504)</f>
        <v/>
      </c>
    </row>
    <row r="4500" spans="9:11">
      <c r="I4500" s="92" t="str">
        <f>IF(Data!B4505="","",Data!B4505)</f>
        <v/>
      </c>
      <c r="J4500" s="92" t="str">
        <f>IF(Data!C4505="","",Data!C4505)</f>
        <v/>
      </c>
      <c r="K4500" s="92" t="str">
        <f>IF(Data!D4505="","",Data!D4505)</f>
        <v/>
      </c>
    </row>
    <row r="4501" spans="9:11">
      <c r="I4501" s="92" t="str">
        <f>IF(Data!B4506="","",Data!B4506)</f>
        <v/>
      </c>
      <c r="J4501" s="92" t="str">
        <f>IF(Data!C4506="","",Data!C4506)</f>
        <v/>
      </c>
      <c r="K4501" s="92" t="str">
        <f>IF(Data!D4506="","",Data!D4506)</f>
        <v/>
      </c>
    </row>
    <row r="4502" spans="9:11">
      <c r="I4502" s="92" t="str">
        <f>IF(Data!B4507="","",Data!B4507)</f>
        <v/>
      </c>
      <c r="J4502" s="92" t="str">
        <f>IF(Data!C4507="","",Data!C4507)</f>
        <v/>
      </c>
      <c r="K4502" s="92" t="str">
        <f>IF(Data!D4507="","",Data!D4507)</f>
        <v/>
      </c>
    </row>
    <row r="4503" spans="9:11">
      <c r="I4503" s="92" t="str">
        <f>IF(Data!B4508="","",Data!B4508)</f>
        <v/>
      </c>
      <c r="J4503" s="92" t="str">
        <f>IF(Data!C4508="","",Data!C4508)</f>
        <v/>
      </c>
      <c r="K4503" s="92" t="str">
        <f>IF(Data!D4508="","",Data!D4508)</f>
        <v/>
      </c>
    </row>
    <row r="4504" spans="9:11">
      <c r="I4504" s="92" t="str">
        <f>IF(Data!B4509="","",Data!B4509)</f>
        <v/>
      </c>
      <c r="J4504" s="92" t="str">
        <f>IF(Data!C4509="","",Data!C4509)</f>
        <v/>
      </c>
      <c r="K4504" s="92" t="str">
        <f>IF(Data!D4509="","",Data!D4509)</f>
        <v/>
      </c>
    </row>
    <row r="4505" spans="9:11">
      <c r="I4505" s="92" t="str">
        <f>IF(Data!B4510="","",Data!B4510)</f>
        <v/>
      </c>
      <c r="J4505" s="92" t="str">
        <f>IF(Data!C4510="","",Data!C4510)</f>
        <v/>
      </c>
      <c r="K4505" s="92" t="str">
        <f>IF(Data!D4510="","",Data!D4510)</f>
        <v/>
      </c>
    </row>
    <row r="4506" spans="9:11">
      <c r="I4506" s="92" t="str">
        <f>IF(Data!B4511="","",Data!B4511)</f>
        <v/>
      </c>
      <c r="J4506" s="92" t="str">
        <f>IF(Data!C4511="","",Data!C4511)</f>
        <v/>
      </c>
      <c r="K4506" s="92" t="str">
        <f>IF(Data!D4511="","",Data!D4511)</f>
        <v/>
      </c>
    </row>
    <row r="4507" spans="9:11">
      <c r="I4507" s="92" t="str">
        <f>IF(Data!B4512="","",Data!B4512)</f>
        <v/>
      </c>
      <c r="J4507" s="92" t="str">
        <f>IF(Data!C4512="","",Data!C4512)</f>
        <v/>
      </c>
      <c r="K4507" s="92" t="str">
        <f>IF(Data!D4512="","",Data!D4512)</f>
        <v/>
      </c>
    </row>
    <row r="4508" spans="9:11">
      <c r="I4508" s="92" t="str">
        <f>IF(Data!B4513="","",Data!B4513)</f>
        <v/>
      </c>
      <c r="J4508" s="92" t="str">
        <f>IF(Data!C4513="","",Data!C4513)</f>
        <v/>
      </c>
      <c r="K4508" s="92" t="str">
        <f>IF(Data!D4513="","",Data!D4513)</f>
        <v/>
      </c>
    </row>
    <row r="4509" spans="9:11">
      <c r="I4509" s="92" t="str">
        <f>IF(Data!B4514="","",Data!B4514)</f>
        <v/>
      </c>
      <c r="J4509" s="92" t="str">
        <f>IF(Data!C4514="","",Data!C4514)</f>
        <v/>
      </c>
      <c r="K4509" s="92" t="str">
        <f>IF(Data!D4514="","",Data!D4514)</f>
        <v/>
      </c>
    </row>
    <row r="4510" spans="9:11">
      <c r="I4510" s="92" t="str">
        <f>IF(Data!B4515="","",Data!B4515)</f>
        <v/>
      </c>
      <c r="J4510" s="92" t="str">
        <f>IF(Data!C4515="","",Data!C4515)</f>
        <v/>
      </c>
      <c r="K4510" s="92" t="str">
        <f>IF(Data!D4515="","",Data!D4515)</f>
        <v/>
      </c>
    </row>
    <row r="4511" spans="9:11">
      <c r="I4511" s="92" t="str">
        <f>IF(Data!B4516="","",Data!B4516)</f>
        <v/>
      </c>
      <c r="J4511" s="92" t="str">
        <f>IF(Data!C4516="","",Data!C4516)</f>
        <v/>
      </c>
      <c r="K4511" s="92" t="str">
        <f>IF(Data!D4516="","",Data!D4516)</f>
        <v/>
      </c>
    </row>
    <row r="4512" spans="9:11">
      <c r="I4512" s="92" t="str">
        <f>IF(Data!B4517="","",Data!B4517)</f>
        <v/>
      </c>
      <c r="J4512" s="92" t="str">
        <f>IF(Data!C4517="","",Data!C4517)</f>
        <v/>
      </c>
      <c r="K4512" s="92" t="str">
        <f>IF(Data!D4517="","",Data!D4517)</f>
        <v/>
      </c>
    </row>
    <row r="4513" spans="9:11">
      <c r="I4513" s="92" t="str">
        <f>IF(Data!B4518="","",Data!B4518)</f>
        <v/>
      </c>
      <c r="J4513" s="92" t="str">
        <f>IF(Data!C4518="","",Data!C4518)</f>
        <v/>
      </c>
      <c r="K4513" s="92" t="str">
        <f>IF(Data!D4518="","",Data!D4518)</f>
        <v/>
      </c>
    </row>
    <row r="4514" spans="9:11">
      <c r="I4514" s="92" t="str">
        <f>IF(Data!B4519="","",Data!B4519)</f>
        <v/>
      </c>
      <c r="J4514" s="92" t="str">
        <f>IF(Data!C4519="","",Data!C4519)</f>
        <v/>
      </c>
      <c r="K4514" s="92" t="str">
        <f>IF(Data!D4519="","",Data!D4519)</f>
        <v/>
      </c>
    </row>
    <row r="4515" spans="9:11">
      <c r="I4515" s="92" t="str">
        <f>IF(Data!B4520="","",Data!B4520)</f>
        <v/>
      </c>
      <c r="J4515" s="92" t="str">
        <f>IF(Data!C4520="","",Data!C4520)</f>
        <v/>
      </c>
      <c r="K4515" s="92" t="str">
        <f>IF(Data!D4520="","",Data!D4520)</f>
        <v/>
      </c>
    </row>
    <row r="4516" spans="9:11">
      <c r="I4516" s="92" t="str">
        <f>IF(Data!B4521="","",Data!B4521)</f>
        <v/>
      </c>
      <c r="J4516" s="92" t="str">
        <f>IF(Data!C4521="","",Data!C4521)</f>
        <v/>
      </c>
      <c r="K4516" s="92" t="str">
        <f>IF(Data!D4521="","",Data!D4521)</f>
        <v/>
      </c>
    </row>
    <row r="4517" spans="9:11">
      <c r="I4517" s="92" t="str">
        <f>IF(Data!B4522="","",Data!B4522)</f>
        <v/>
      </c>
      <c r="J4517" s="92" t="str">
        <f>IF(Data!C4522="","",Data!C4522)</f>
        <v/>
      </c>
      <c r="K4517" s="92" t="str">
        <f>IF(Data!D4522="","",Data!D4522)</f>
        <v/>
      </c>
    </row>
    <row r="4518" spans="9:11">
      <c r="I4518" s="92" t="str">
        <f>IF(Data!B4523="","",Data!B4523)</f>
        <v/>
      </c>
      <c r="J4518" s="92" t="str">
        <f>IF(Data!C4523="","",Data!C4523)</f>
        <v/>
      </c>
      <c r="K4518" s="92" t="str">
        <f>IF(Data!D4523="","",Data!D4523)</f>
        <v/>
      </c>
    </row>
    <row r="4519" spans="9:11">
      <c r="I4519" s="92" t="str">
        <f>IF(Data!B4524="","",Data!B4524)</f>
        <v/>
      </c>
      <c r="J4519" s="92" t="str">
        <f>IF(Data!C4524="","",Data!C4524)</f>
        <v/>
      </c>
      <c r="K4519" s="92" t="str">
        <f>IF(Data!D4524="","",Data!D4524)</f>
        <v/>
      </c>
    </row>
    <row r="4520" spans="9:11">
      <c r="I4520" s="92" t="str">
        <f>IF(Data!B4525="","",Data!B4525)</f>
        <v/>
      </c>
      <c r="J4520" s="92" t="str">
        <f>IF(Data!C4525="","",Data!C4525)</f>
        <v/>
      </c>
      <c r="K4520" s="92" t="str">
        <f>IF(Data!D4525="","",Data!D4525)</f>
        <v/>
      </c>
    </row>
    <row r="4521" spans="9:11">
      <c r="I4521" s="92" t="str">
        <f>IF(Data!B4526="","",Data!B4526)</f>
        <v/>
      </c>
      <c r="J4521" s="92" t="str">
        <f>IF(Data!C4526="","",Data!C4526)</f>
        <v/>
      </c>
      <c r="K4521" s="92" t="str">
        <f>IF(Data!D4526="","",Data!D4526)</f>
        <v/>
      </c>
    </row>
    <row r="4522" spans="9:11">
      <c r="I4522" s="92" t="str">
        <f>IF(Data!B4527="","",Data!B4527)</f>
        <v/>
      </c>
      <c r="J4522" s="92" t="str">
        <f>IF(Data!C4527="","",Data!C4527)</f>
        <v/>
      </c>
      <c r="K4522" s="92" t="str">
        <f>IF(Data!D4527="","",Data!D4527)</f>
        <v/>
      </c>
    </row>
    <row r="4523" spans="9:11">
      <c r="I4523" s="92" t="str">
        <f>IF(Data!B4528="","",Data!B4528)</f>
        <v/>
      </c>
      <c r="J4523" s="92" t="str">
        <f>IF(Data!C4528="","",Data!C4528)</f>
        <v/>
      </c>
      <c r="K4523" s="92" t="str">
        <f>IF(Data!D4528="","",Data!D4528)</f>
        <v/>
      </c>
    </row>
    <row r="4524" spans="9:11">
      <c r="I4524" s="92" t="str">
        <f>IF(Data!B4529="","",Data!B4529)</f>
        <v/>
      </c>
      <c r="J4524" s="92" t="str">
        <f>IF(Data!C4529="","",Data!C4529)</f>
        <v/>
      </c>
      <c r="K4524" s="92" t="str">
        <f>IF(Data!D4529="","",Data!D4529)</f>
        <v/>
      </c>
    </row>
    <row r="4525" spans="9:11">
      <c r="I4525" s="92" t="str">
        <f>IF(Data!B4530="","",Data!B4530)</f>
        <v/>
      </c>
      <c r="J4525" s="92" t="str">
        <f>IF(Data!C4530="","",Data!C4530)</f>
        <v/>
      </c>
      <c r="K4525" s="92" t="str">
        <f>IF(Data!D4530="","",Data!D4530)</f>
        <v/>
      </c>
    </row>
    <row r="4526" spans="9:11">
      <c r="I4526" s="92" t="str">
        <f>IF(Data!B4531="","",Data!B4531)</f>
        <v/>
      </c>
      <c r="J4526" s="92" t="str">
        <f>IF(Data!C4531="","",Data!C4531)</f>
        <v/>
      </c>
      <c r="K4526" s="92" t="str">
        <f>IF(Data!D4531="","",Data!D4531)</f>
        <v/>
      </c>
    </row>
    <row r="4527" spans="9:11">
      <c r="I4527" s="92" t="str">
        <f>IF(Data!B4532="","",Data!B4532)</f>
        <v/>
      </c>
      <c r="J4527" s="92" t="str">
        <f>IF(Data!C4532="","",Data!C4532)</f>
        <v/>
      </c>
      <c r="K4527" s="92" t="str">
        <f>IF(Data!D4532="","",Data!D4532)</f>
        <v/>
      </c>
    </row>
    <row r="4528" spans="9:11">
      <c r="I4528" s="92" t="str">
        <f>IF(Data!B4533="","",Data!B4533)</f>
        <v/>
      </c>
      <c r="J4528" s="92" t="str">
        <f>IF(Data!C4533="","",Data!C4533)</f>
        <v/>
      </c>
      <c r="K4528" s="92" t="str">
        <f>IF(Data!D4533="","",Data!D4533)</f>
        <v/>
      </c>
    </row>
    <row r="4529" spans="9:11">
      <c r="I4529" s="92" t="str">
        <f>IF(Data!B4534="","",Data!B4534)</f>
        <v/>
      </c>
      <c r="J4529" s="92" t="str">
        <f>IF(Data!C4534="","",Data!C4534)</f>
        <v/>
      </c>
      <c r="K4529" s="92" t="str">
        <f>IF(Data!D4534="","",Data!D4534)</f>
        <v/>
      </c>
    </row>
    <row r="4530" spans="9:11">
      <c r="I4530" s="92" t="str">
        <f>IF(Data!B4535="","",Data!B4535)</f>
        <v/>
      </c>
      <c r="J4530" s="92" t="str">
        <f>IF(Data!C4535="","",Data!C4535)</f>
        <v/>
      </c>
      <c r="K4530" s="92" t="str">
        <f>IF(Data!D4535="","",Data!D4535)</f>
        <v/>
      </c>
    </row>
    <row r="4531" spans="9:11">
      <c r="I4531" s="92" t="str">
        <f>IF(Data!B4536="","",Data!B4536)</f>
        <v/>
      </c>
      <c r="J4531" s="92" t="str">
        <f>IF(Data!C4536="","",Data!C4536)</f>
        <v/>
      </c>
      <c r="K4531" s="92" t="str">
        <f>IF(Data!D4536="","",Data!D4536)</f>
        <v/>
      </c>
    </row>
    <row r="4532" spans="9:11">
      <c r="I4532" s="92" t="str">
        <f>IF(Data!B4537="","",Data!B4537)</f>
        <v/>
      </c>
      <c r="J4532" s="92" t="str">
        <f>IF(Data!C4537="","",Data!C4537)</f>
        <v/>
      </c>
      <c r="K4532" s="92" t="str">
        <f>IF(Data!D4537="","",Data!D4537)</f>
        <v/>
      </c>
    </row>
    <row r="4533" spans="9:11">
      <c r="I4533" s="92" t="str">
        <f>IF(Data!B4538="","",Data!B4538)</f>
        <v/>
      </c>
      <c r="J4533" s="92" t="str">
        <f>IF(Data!C4538="","",Data!C4538)</f>
        <v/>
      </c>
      <c r="K4533" s="92" t="str">
        <f>IF(Data!D4538="","",Data!D4538)</f>
        <v/>
      </c>
    </row>
    <row r="4534" spans="9:11">
      <c r="I4534" s="92" t="str">
        <f>IF(Data!B4539="","",Data!B4539)</f>
        <v/>
      </c>
      <c r="J4534" s="92" t="str">
        <f>IF(Data!C4539="","",Data!C4539)</f>
        <v/>
      </c>
      <c r="K4534" s="92" t="str">
        <f>IF(Data!D4539="","",Data!D4539)</f>
        <v/>
      </c>
    </row>
    <row r="4535" spans="9:11">
      <c r="I4535" s="92" t="str">
        <f>IF(Data!B4540="","",Data!B4540)</f>
        <v/>
      </c>
      <c r="J4535" s="92" t="str">
        <f>IF(Data!C4540="","",Data!C4540)</f>
        <v/>
      </c>
      <c r="K4535" s="92" t="str">
        <f>IF(Data!D4540="","",Data!D4540)</f>
        <v/>
      </c>
    </row>
    <row r="4536" spans="9:11">
      <c r="I4536" s="92" t="str">
        <f>IF(Data!B4541="","",Data!B4541)</f>
        <v/>
      </c>
      <c r="J4536" s="92" t="str">
        <f>IF(Data!C4541="","",Data!C4541)</f>
        <v/>
      </c>
      <c r="K4536" s="92" t="str">
        <f>IF(Data!D4541="","",Data!D4541)</f>
        <v/>
      </c>
    </row>
    <row r="4537" spans="9:11">
      <c r="I4537" s="92" t="str">
        <f>IF(Data!B4542="","",Data!B4542)</f>
        <v/>
      </c>
      <c r="J4537" s="92" t="str">
        <f>IF(Data!C4542="","",Data!C4542)</f>
        <v/>
      </c>
      <c r="K4537" s="92" t="str">
        <f>IF(Data!D4542="","",Data!D4542)</f>
        <v/>
      </c>
    </row>
    <row r="4538" spans="9:11">
      <c r="I4538" s="92" t="str">
        <f>IF(Data!B4543="","",Data!B4543)</f>
        <v/>
      </c>
      <c r="J4538" s="92" t="str">
        <f>IF(Data!C4543="","",Data!C4543)</f>
        <v/>
      </c>
      <c r="K4538" s="92" t="str">
        <f>IF(Data!D4543="","",Data!D4543)</f>
        <v/>
      </c>
    </row>
    <row r="4539" spans="9:11">
      <c r="I4539" s="92" t="str">
        <f>IF(Data!B4544="","",Data!B4544)</f>
        <v/>
      </c>
      <c r="J4539" s="92" t="str">
        <f>IF(Data!C4544="","",Data!C4544)</f>
        <v/>
      </c>
      <c r="K4539" s="92" t="str">
        <f>IF(Data!D4544="","",Data!D4544)</f>
        <v/>
      </c>
    </row>
    <row r="4540" spans="9:11">
      <c r="I4540" s="92" t="str">
        <f>IF(Data!B4545="","",Data!B4545)</f>
        <v/>
      </c>
      <c r="J4540" s="92" t="str">
        <f>IF(Data!C4545="","",Data!C4545)</f>
        <v/>
      </c>
      <c r="K4540" s="92" t="str">
        <f>IF(Data!D4545="","",Data!D4545)</f>
        <v/>
      </c>
    </row>
    <row r="4541" spans="9:11">
      <c r="I4541" s="92" t="str">
        <f>IF(Data!B4546="","",Data!B4546)</f>
        <v/>
      </c>
      <c r="J4541" s="92" t="str">
        <f>IF(Data!C4546="","",Data!C4546)</f>
        <v/>
      </c>
      <c r="K4541" s="92" t="str">
        <f>IF(Data!D4546="","",Data!D4546)</f>
        <v/>
      </c>
    </row>
    <row r="4542" spans="9:11">
      <c r="I4542" s="92" t="str">
        <f>IF(Data!B4547="","",Data!B4547)</f>
        <v/>
      </c>
      <c r="J4542" s="92" t="str">
        <f>IF(Data!C4547="","",Data!C4547)</f>
        <v/>
      </c>
      <c r="K4542" s="92" t="str">
        <f>IF(Data!D4547="","",Data!D4547)</f>
        <v/>
      </c>
    </row>
    <row r="4543" spans="9:11">
      <c r="I4543" s="92" t="str">
        <f>IF(Data!B4548="","",Data!B4548)</f>
        <v/>
      </c>
      <c r="J4543" s="92" t="str">
        <f>IF(Data!C4548="","",Data!C4548)</f>
        <v/>
      </c>
      <c r="K4543" s="92" t="str">
        <f>IF(Data!D4548="","",Data!D4548)</f>
        <v/>
      </c>
    </row>
    <row r="4544" spans="9:11">
      <c r="I4544" s="92" t="str">
        <f>IF(Data!B4549="","",Data!B4549)</f>
        <v/>
      </c>
      <c r="J4544" s="92" t="str">
        <f>IF(Data!C4549="","",Data!C4549)</f>
        <v/>
      </c>
      <c r="K4544" s="92" t="str">
        <f>IF(Data!D4549="","",Data!D4549)</f>
        <v/>
      </c>
    </row>
    <row r="4545" spans="9:11">
      <c r="I4545" s="92" t="str">
        <f>IF(Data!B4550="","",Data!B4550)</f>
        <v/>
      </c>
      <c r="J4545" s="92" t="str">
        <f>IF(Data!C4550="","",Data!C4550)</f>
        <v/>
      </c>
      <c r="K4545" s="92" t="str">
        <f>IF(Data!D4550="","",Data!D4550)</f>
        <v/>
      </c>
    </row>
    <row r="4546" spans="9:11">
      <c r="I4546" s="92" t="str">
        <f>IF(Data!B4551="","",Data!B4551)</f>
        <v/>
      </c>
      <c r="J4546" s="92" t="str">
        <f>IF(Data!C4551="","",Data!C4551)</f>
        <v/>
      </c>
      <c r="K4546" s="92" t="str">
        <f>IF(Data!D4551="","",Data!D4551)</f>
        <v/>
      </c>
    </row>
    <row r="4547" spans="9:11">
      <c r="I4547" s="92" t="str">
        <f>IF(Data!B4552="","",Data!B4552)</f>
        <v/>
      </c>
      <c r="J4547" s="92" t="str">
        <f>IF(Data!C4552="","",Data!C4552)</f>
        <v/>
      </c>
      <c r="K4547" s="92" t="str">
        <f>IF(Data!D4552="","",Data!D4552)</f>
        <v/>
      </c>
    </row>
    <row r="4548" spans="9:11">
      <c r="I4548" s="92" t="str">
        <f>IF(Data!B4553="","",Data!B4553)</f>
        <v/>
      </c>
      <c r="J4548" s="92" t="str">
        <f>IF(Data!C4553="","",Data!C4553)</f>
        <v/>
      </c>
      <c r="K4548" s="92" t="str">
        <f>IF(Data!D4553="","",Data!D4553)</f>
        <v/>
      </c>
    </row>
    <row r="4549" spans="9:11">
      <c r="I4549" s="92" t="str">
        <f>IF(Data!B4554="","",Data!B4554)</f>
        <v/>
      </c>
      <c r="J4549" s="92" t="str">
        <f>IF(Data!C4554="","",Data!C4554)</f>
        <v/>
      </c>
      <c r="K4549" s="92" t="str">
        <f>IF(Data!D4554="","",Data!D4554)</f>
        <v/>
      </c>
    </row>
    <row r="4550" spans="9:11">
      <c r="I4550" s="92" t="str">
        <f>IF(Data!B4555="","",Data!B4555)</f>
        <v/>
      </c>
      <c r="J4550" s="92" t="str">
        <f>IF(Data!C4555="","",Data!C4555)</f>
        <v/>
      </c>
      <c r="K4550" s="92" t="str">
        <f>IF(Data!D4555="","",Data!D4555)</f>
        <v/>
      </c>
    </row>
    <row r="4551" spans="9:11">
      <c r="I4551" s="92" t="str">
        <f>IF(Data!B4556="","",Data!B4556)</f>
        <v/>
      </c>
      <c r="J4551" s="92" t="str">
        <f>IF(Data!C4556="","",Data!C4556)</f>
        <v/>
      </c>
      <c r="K4551" s="92" t="str">
        <f>IF(Data!D4556="","",Data!D4556)</f>
        <v/>
      </c>
    </row>
    <row r="4552" spans="9:11">
      <c r="I4552" s="92" t="str">
        <f>IF(Data!B4557="","",Data!B4557)</f>
        <v/>
      </c>
      <c r="J4552" s="92" t="str">
        <f>IF(Data!C4557="","",Data!C4557)</f>
        <v/>
      </c>
      <c r="K4552" s="92" t="str">
        <f>IF(Data!D4557="","",Data!D4557)</f>
        <v/>
      </c>
    </row>
    <row r="4553" spans="9:11">
      <c r="I4553" s="92" t="str">
        <f>IF(Data!B4558="","",Data!B4558)</f>
        <v/>
      </c>
      <c r="J4553" s="92" t="str">
        <f>IF(Data!C4558="","",Data!C4558)</f>
        <v/>
      </c>
      <c r="K4553" s="92" t="str">
        <f>IF(Data!D4558="","",Data!D4558)</f>
        <v/>
      </c>
    </row>
    <row r="4554" spans="9:11">
      <c r="I4554" s="92" t="str">
        <f>IF(Data!B4559="","",Data!B4559)</f>
        <v/>
      </c>
      <c r="J4554" s="92" t="str">
        <f>IF(Data!C4559="","",Data!C4559)</f>
        <v/>
      </c>
      <c r="K4554" s="92" t="str">
        <f>IF(Data!D4559="","",Data!D4559)</f>
        <v/>
      </c>
    </row>
    <row r="4555" spans="9:11">
      <c r="I4555" s="92" t="str">
        <f>IF(Data!B4560="","",Data!B4560)</f>
        <v/>
      </c>
      <c r="J4555" s="92" t="str">
        <f>IF(Data!C4560="","",Data!C4560)</f>
        <v/>
      </c>
      <c r="K4555" s="92" t="str">
        <f>IF(Data!D4560="","",Data!D4560)</f>
        <v/>
      </c>
    </row>
    <row r="4556" spans="9:11">
      <c r="I4556" s="92" t="str">
        <f>IF(Data!B4561="","",Data!B4561)</f>
        <v/>
      </c>
      <c r="J4556" s="92" t="str">
        <f>IF(Data!C4561="","",Data!C4561)</f>
        <v/>
      </c>
      <c r="K4556" s="92" t="str">
        <f>IF(Data!D4561="","",Data!D4561)</f>
        <v/>
      </c>
    </row>
    <row r="4557" spans="9:11">
      <c r="I4557" s="92" t="str">
        <f>IF(Data!B4562="","",Data!B4562)</f>
        <v/>
      </c>
      <c r="J4557" s="92" t="str">
        <f>IF(Data!C4562="","",Data!C4562)</f>
        <v/>
      </c>
      <c r="K4557" s="92" t="str">
        <f>IF(Data!D4562="","",Data!D4562)</f>
        <v/>
      </c>
    </row>
    <row r="4558" spans="9:11">
      <c r="I4558" s="92" t="str">
        <f>IF(Data!B4563="","",Data!B4563)</f>
        <v/>
      </c>
      <c r="J4558" s="92" t="str">
        <f>IF(Data!C4563="","",Data!C4563)</f>
        <v/>
      </c>
      <c r="K4558" s="92" t="str">
        <f>IF(Data!D4563="","",Data!D4563)</f>
        <v/>
      </c>
    </row>
    <row r="4559" spans="9:11">
      <c r="I4559" s="92" t="str">
        <f>IF(Data!B4564="","",Data!B4564)</f>
        <v/>
      </c>
      <c r="J4559" s="92" t="str">
        <f>IF(Data!C4564="","",Data!C4564)</f>
        <v/>
      </c>
      <c r="K4559" s="92" t="str">
        <f>IF(Data!D4564="","",Data!D4564)</f>
        <v/>
      </c>
    </row>
    <row r="4560" spans="9:11">
      <c r="I4560" s="92" t="str">
        <f>IF(Data!B4565="","",Data!B4565)</f>
        <v/>
      </c>
      <c r="J4560" s="92" t="str">
        <f>IF(Data!C4565="","",Data!C4565)</f>
        <v/>
      </c>
      <c r="K4560" s="92" t="str">
        <f>IF(Data!D4565="","",Data!D4565)</f>
        <v/>
      </c>
    </row>
    <row r="4561" spans="9:11">
      <c r="I4561" s="92" t="str">
        <f>IF(Data!B4566="","",Data!B4566)</f>
        <v/>
      </c>
      <c r="J4561" s="92" t="str">
        <f>IF(Data!C4566="","",Data!C4566)</f>
        <v/>
      </c>
      <c r="K4561" s="92" t="str">
        <f>IF(Data!D4566="","",Data!D4566)</f>
        <v/>
      </c>
    </row>
    <row r="4562" spans="9:11">
      <c r="I4562" s="92" t="str">
        <f>IF(Data!B4567="","",Data!B4567)</f>
        <v/>
      </c>
      <c r="J4562" s="92" t="str">
        <f>IF(Data!C4567="","",Data!C4567)</f>
        <v/>
      </c>
      <c r="K4562" s="92" t="str">
        <f>IF(Data!D4567="","",Data!D4567)</f>
        <v/>
      </c>
    </row>
    <row r="4563" spans="9:11">
      <c r="I4563" s="92" t="str">
        <f>IF(Data!B4568="","",Data!B4568)</f>
        <v/>
      </c>
      <c r="J4563" s="92" t="str">
        <f>IF(Data!C4568="","",Data!C4568)</f>
        <v/>
      </c>
      <c r="K4563" s="92" t="str">
        <f>IF(Data!D4568="","",Data!D4568)</f>
        <v/>
      </c>
    </row>
    <row r="4564" spans="9:11">
      <c r="I4564" s="92" t="str">
        <f>IF(Data!B4569="","",Data!B4569)</f>
        <v/>
      </c>
      <c r="J4564" s="92" t="str">
        <f>IF(Data!C4569="","",Data!C4569)</f>
        <v/>
      </c>
      <c r="K4564" s="92" t="str">
        <f>IF(Data!D4569="","",Data!D4569)</f>
        <v/>
      </c>
    </row>
    <row r="4565" spans="9:11">
      <c r="I4565" s="92" t="str">
        <f>IF(Data!B4570="","",Data!B4570)</f>
        <v/>
      </c>
      <c r="J4565" s="92" t="str">
        <f>IF(Data!C4570="","",Data!C4570)</f>
        <v/>
      </c>
      <c r="K4565" s="92" t="str">
        <f>IF(Data!D4570="","",Data!D4570)</f>
        <v/>
      </c>
    </row>
    <row r="4566" spans="9:11">
      <c r="I4566" s="92" t="str">
        <f>IF(Data!B4571="","",Data!B4571)</f>
        <v/>
      </c>
      <c r="J4566" s="92" t="str">
        <f>IF(Data!C4571="","",Data!C4571)</f>
        <v/>
      </c>
      <c r="K4566" s="92" t="str">
        <f>IF(Data!D4571="","",Data!D4571)</f>
        <v/>
      </c>
    </row>
    <row r="4567" spans="9:11">
      <c r="I4567" s="92" t="str">
        <f>IF(Data!B4572="","",Data!B4572)</f>
        <v/>
      </c>
      <c r="J4567" s="92" t="str">
        <f>IF(Data!C4572="","",Data!C4572)</f>
        <v/>
      </c>
      <c r="K4567" s="92" t="str">
        <f>IF(Data!D4572="","",Data!D4572)</f>
        <v/>
      </c>
    </row>
    <row r="4568" spans="9:11">
      <c r="I4568" s="92" t="str">
        <f>IF(Data!B4573="","",Data!B4573)</f>
        <v/>
      </c>
      <c r="J4568" s="92" t="str">
        <f>IF(Data!C4573="","",Data!C4573)</f>
        <v/>
      </c>
      <c r="K4568" s="92" t="str">
        <f>IF(Data!D4573="","",Data!D4573)</f>
        <v/>
      </c>
    </row>
    <row r="4569" spans="9:11">
      <c r="I4569" s="92" t="str">
        <f>IF(Data!B4574="","",Data!B4574)</f>
        <v/>
      </c>
      <c r="J4569" s="92" t="str">
        <f>IF(Data!C4574="","",Data!C4574)</f>
        <v/>
      </c>
      <c r="K4569" s="92" t="str">
        <f>IF(Data!D4574="","",Data!D4574)</f>
        <v/>
      </c>
    </row>
    <row r="4570" spans="9:11">
      <c r="I4570" s="92" t="str">
        <f>IF(Data!B4575="","",Data!B4575)</f>
        <v/>
      </c>
      <c r="J4570" s="92" t="str">
        <f>IF(Data!C4575="","",Data!C4575)</f>
        <v/>
      </c>
      <c r="K4570" s="92" t="str">
        <f>IF(Data!D4575="","",Data!D4575)</f>
        <v/>
      </c>
    </row>
    <row r="4571" spans="9:11">
      <c r="I4571" s="92" t="str">
        <f>IF(Data!B4576="","",Data!B4576)</f>
        <v/>
      </c>
      <c r="J4571" s="92" t="str">
        <f>IF(Data!C4576="","",Data!C4576)</f>
        <v/>
      </c>
      <c r="K4571" s="92" t="str">
        <f>IF(Data!D4576="","",Data!D4576)</f>
        <v/>
      </c>
    </row>
    <row r="4572" spans="9:11">
      <c r="I4572" s="92" t="str">
        <f>IF(Data!B4577="","",Data!B4577)</f>
        <v/>
      </c>
      <c r="J4572" s="92" t="str">
        <f>IF(Data!C4577="","",Data!C4577)</f>
        <v/>
      </c>
      <c r="K4572" s="92" t="str">
        <f>IF(Data!D4577="","",Data!D4577)</f>
        <v/>
      </c>
    </row>
    <row r="4573" spans="9:11">
      <c r="I4573" s="92" t="str">
        <f>IF(Data!B4578="","",Data!B4578)</f>
        <v/>
      </c>
      <c r="J4573" s="92" t="str">
        <f>IF(Data!C4578="","",Data!C4578)</f>
        <v/>
      </c>
      <c r="K4573" s="92" t="str">
        <f>IF(Data!D4578="","",Data!D4578)</f>
        <v/>
      </c>
    </row>
    <row r="4574" spans="9:11">
      <c r="I4574" s="92" t="str">
        <f>IF(Data!B4579="","",Data!B4579)</f>
        <v/>
      </c>
      <c r="J4574" s="92" t="str">
        <f>IF(Data!C4579="","",Data!C4579)</f>
        <v/>
      </c>
      <c r="K4574" s="92" t="str">
        <f>IF(Data!D4579="","",Data!D4579)</f>
        <v/>
      </c>
    </row>
    <row r="4575" spans="9:11">
      <c r="I4575" s="92" t="str">
        <f>IF(Data!B4580="","",Data!B4580)</f>
        <v/>
      </c>
      <c r="J4575" s="92" t="str">
        <f>IF(Data!C4580="","",Data!C4580)</f>
        <v/>
      </c>
      <c r="K4575" s="92" t="str">
        <f>IF(Data!D4580="","",Data!D4580)</f>
        <v/>
      </c>
    </row>
    <row r="4576" spans="9:11">
      <c r="I4576" s="92" t="str">
        <f>IF(Data!B4581="","",Data!B4581)</f>
        <v/>
      </c>
      <c r="J4576" s="92" t="str">
        <f>IF(Data!C4581="","",Data!C4581)</f>
        <v/>
      </c>
      <c r="K4576" s="92" t="str">
        <f>IF(Data!D4581="","",Data!D4581)</f>
        <v/>
      </c>
    </row>
    <row r="4577" spans="9:11">
      <c r="I4577" s="92" t="str">
        <f>IF(Data!B4582="","",Data!B4582)</f>
        <v/>
      </c>
      <c r="J4577" s="92" t="str">
        <f>IF(Data!C4582="","",Data!C4582)</f>
        <v/>
      </c>
      <c r="K4577" s="92" t="str">
        <f>IF(Data!D4582="","",Data!D4582)</f>
        <v/>
      </c>
    </row>
    <row r="4578" spans="9:11">
      <c r="I4578" s="92" t="str">
        <f>IF(Data!B4583="","",Data!B4583)</f>
        <v/>
      </c>
      <c r="J4578" s="92" t="str">
        <f>IF(Data!C4583="","",Data!C4583)</f>
        <v/>
      </c>
      <c r="K4578" s="92" t="str">
        <f>IF(Data!D4583="","",Data!D4583)</f>
        <v/>
      </c>
    </row>
    <row r="4579" spans="9:11">
      <c r="I4579" s="92" t="str">
        <f>IF(Data!B4584="","",Data!B4584)</f>
        <v/>
      </c>
      <c r="J4579" s="92" t="str">
        <f>IF(Data!C4584="","",Data!C4584)</f>
        <v/>
      </c>
      <c r="K4579" s="92" t="str">
        <f>IF(Data!D4584="","",Data!D4584)</f>
        <v/>
      </c>
    </row>
    <row r="4580" spans="9:11">
      <c r="I4580" s="92" t="str">
        <f>IF(Data!B4585="","",Data!B4585)</f>
        <v/>
      </c>
      <c r="J4580" s="92" t="str">
        <f>IF(Data!C4585="","",Data!C4585)</f>
        <v/>
      </c>
      <c r="K4580" s="92" t="str">
        <f>IF(Data!D4585="","",Data!D4585)</f>
        <v/>
      </c>
    </row>
    <row r="4581" spans="9:11">
      <c r="I4581" s="92" t="str">
        <f>IF(Data!B4586="","",Data!B4586)</f>
        <v/>
      </c>
      <c r="J4581" s="92" t="str">
        <f>IF(Data!C4586="","",Data!C4586)</f>
        <v/>
      </c>
      <c r="K4581" s="92" t="str">
        <f>IF(Data!D4586="","",Data!D4586)</f>
        <v/>
      </c>
    </row>
    <row r="4582" spans="9:11">
      <c r="I4582" s="92" t="str">
        <f>IF(Data!B4587="","",Data!B4587)</f>
        <v/>
      </c>
      <c r="J4582" s="92" t="str">
        <f>IF(Data!C4587="","",Data!C4587)</f>
        <v/>
      </c>
      <c r="K4582" s="92" t="str">
        <f>IF(Data!D4587="","",Data!D4587)</f>
        <v/>
      </c>
    </row>
    <row r="4583" spans="9:11">
      <c r="I4583" s="92" t="str">
        <f>IF(Data!B4588="","",Data!B4588)</f>
        <v/>
      </c>
      <c r="J4583" s="92" t="str">
        <f>IF(Data!C4588="","",Data!C4588)</f>
        <v/>
      </c>
      <c r="K4583" s="92" t="str">
        <f>IF(Data!D4588="","",Data!D4588)</f>
        <v/>
      </c>
    </row>
    <row r="4584" spans="9:11">
      <c r="I4584" s="92" t="str">
        <f>IF(Data!B4589="","",Data!B4589)</f>
        <v/>
      </c>
      <c r="J4584" s="92" t="str">
        <f>IF(Data!C4589="","",Data!C4589)</f>
        <v/>
      </c>
      <c r="K4584" s="92" t="str">
        <f>IF(Data!D4589="","",Data!D4589)</f>
        <v/>
      </c>
    </row>
    <row r="4585" spans="9:11">
      <c r="I4585" s="92" t="str">
        <f>IF(Data!B4590="","",Data!B4590)</f>
        <v/>
      </c>
      <c r="J4585" s="92" t="str">
        <f>IF(Data!C4590="","",Data!C4590)</f>
        <v/>
      </c>
      <c r="K4585" s="92" t="str">
        <f>IF(Data!D4590="","",Data!D4590)</f>
        <v/>
      </c>
    </row>
    <row r="4586" spans="9:11">
      <c r="I4586" s="92" t="str">
        <f>IF(Data!B4591="","",Data!B4591)</f>
        <v/>
      </c>
      <c r="J4586" s="92" t="str">
        <f>IF(Data!C4591="","",Data!C4591)</f>
        <v/>
      </c>
      <c r="K4586" s="92" t="str">
        <f>IF(Data!D4591="","",Data!D4591)</f>
        <v/>
      </c>
    </row>
    <row r="4587" spans="9:11">
      <c r="I4587" s="92" t="str">
        <f>IF(Data!B4592="","",Data!B4592)</f>
        <v/>
      </c>
      <c r="J4587" s="92" t="str">
        <f>IF(Data!C4592="","",Data!C4592)</f>
        <v/>
      </c>
      <c r="K4587" s="92" t="str">
        <f>IF(Data!D4592="","",Data!D4592)</f>
        <v/>
      </c>
    </row>
    <row r="4588" spans="9:11">
      <c r="I4588" s="92" t="str">
        <f>IF(Data!B4593="","",Data!B4593)</f>
        <v/>
      </c>
      <c r="J4588" s="92" t="str">
        <f>IF(Data!C4593="","",Data!C4593)</f>
        <v/>
      </c>
      <c r="K4588" s="92" t="str">
        <f>IF(Data!D4593="","",Data!D4593)</f>
        <v/>
      </c>
    </row>
    <row r="4589" spans="9:11">
      <c r="I4589" s="92" t="str">
        <f>IF(Data!B4594="","",Data!B4594)</f>
        <v/>
      </c>
      <c r="J4589" s="92" t="str">
        <f>IF(Data!C4594="","",Data!C4594)</f>
        <v/>
      </c>
      <c r="K4589" s="92" t="str">
        <f>IF(Data!D4594="","",Data!D4594)</f>
        <v/>
      </c>
    </row>
    <row r="4590" spans="9:11">
      <c r="I4590" s="92" t="str">
        <f>IF(Data!B4595="","",Data!B4595)</f>
        <v/>
      </c>
      <c r="J4590" s="92" t="str">
        <f>IF(Data!C4595="","",Data!C4595)</f>
        <v/>
      </c>
      <c r="K4590" s="92" t="str">
        <f>IF(Data!D4595="","",Data!D4595)</f>
        <v/>
      </c>
    </row>
    <row r="4591" spans="9:11">
      <c r="I4591" s="92" t="str">
        <f>IF(Data!B4596="","",Data!B4596)</f>
        <v/>
      </c>
      <c r="J4591" s="92" t="str">
        <f>IF(Data!C4596="","",Data!C4596)</f>
        <v/>
      </c>
      <c r="K4591" s="92" t="str">
        <f>IF(Data!D4596="","",Data!D4596)</f>
        <v/>
      </c>
    </row>
    <row r="4592" spans="9:11">
      <c r="I4592" s="92" t="str">
        <f>IF(Data!B4597="","",Data!B4597)</f>
        <v/>
      </c>
      <c r="J4592" s="92" t="str">
        <f>IF(Data!C4597="","",Data!C4597)</f>
        <v/>
      </c>
      <c r="K4592" s="92" t="str">
        <f>IF(Data!D4597="","",Data!D4597)</f>
        <v/>
      </c>
    </row>
    <row r="4593" spans="9:11">
      <c r="I4593" s="92" t="str">
        <f>IF(Data!B4598="","",Data!B4598)</f>
        <v/>
      </c>
      <c r="J4593" s="92" t="str">
        <f>IF(Data!C4598="","",Data!C4598)</f>
        <v/>
      </c>
      <c r="K4593" s="92" t="str">
        <f>IF(Data!D4598="","",Data!D4598)</f>
        <v/>
      </c>
    </row>
    <row r="4594" spans="9:11">
      <c r="I4594" s="92" t="str">
        <f>IF(Data!B4599="","",Data!B4599)</f>
        <v/>
      </c>
      <c r="J4594" s="92" t="str">
        <f>IF(Data!C4599="","",Data!C4599)</f>
        <v/>
      </c>
      <c r="K4594" s="92" t="str">
        <f>IF(Data!D4599="","",Data!D4599)</f>
        <v/>
      </c>
    </row>
    <row r="4595" spans="9:11">
      <c r="I4595" s="92" t="str">
        <f>IF(Data!B4600="","",Data!B4600)</f>
        <v/>
      </c>
      <c r="J4595" s="92" t="str">
        <f>IF(Data!C4600="","",Data!C4600)</f>
        <v/>
      </c>
      <c r="K4595" s="92" t="str">
        <f>IF(Data!D4600="","",Data!D4600)</f>
        <v/>
      </c>
    </row>
    <row r="4596" spans="9:11">
      <c r="I4596" s="92" t="str">
        <f>IF(Data!B4601="","",Data!B4601)</f>
        <v/>
      </c>
      <c r="J4596" s="92" t="str">
        <f>IF(Data!C4601="","",Data!C4601)</f>
        <v/>
      </c>
      <c r="K4596" s="92" t="str">
        <f>IF(Data!D4601="","",Data!D4601)</f>
        <v/>
      </c>
    </row>
    <row r="4597" spans="9:11">
      <c r="I4597" s="92" t="str">
        <f>IF(Data!B4602="","",Data!B4602)</f>
        <v/>
      </c>
      <c r="J4597" s="92" t="str">
        <f>IF(Data!C4602="","",Data!C4602)</f>
        <v/>
      </c>
      <c r="K4597" s="92" t="str">
        <f>IF(Data!D4602="","",Data!D4602)</f>
        <v/>
      </c>
    </row>
    <row r="4598" spans="9:11">
      <c r="I4598" s="92" t="str">
        <f>IF(Data!B4603="","",Data!B4603)</f>
        <v/>
      </c>
      <c r="J4598" s="92" t="str">
        <f>IF(Data!C4603="","",Data!C4603)</f>
        <v/>
      </c>
      <c r="K4598" s="92" t="str">
        <f>IF(Data!D4603="","",Data!D4603)</f>
        <v/>
      </c>
    </row>
    <row r="4599" spans="9:11">
      <c r="I4599" s="92" t="str">
        <f>IF(Data!B4604="","",Data!B4604)</f>
        <v/>
      </c>
      <c r="J4599" s="92" t="str">
        <f>IF(Data!C4604="","",Data!C4604)</f>
        <v/>
      </c>
      <c r="K4599" s="92" t="str">
        <f>IF(Data!D4604="","",Data!D4604)</f>
        <v/>
      </c>
    </row>
    <row r="4600" spans="9:11">
      <c r="I4600" s="92" t="str">
        <f>IF(Data!B4605="","",Data!B4605)</f>
        <v/>
      </c>
      <c r="J4600" s="92" t="str">
        <f>IF(Data!C4605="","",Data!C4605)</f>
        <v/>
      </c>
      <c r="K4600" s="92" t="str">
        <f>IF(Data!D4605="","",Data!D4605)</f>
        <v/>
      </c>
    </row>
    <row r="4601" spans="9:11">
      <c r="I4601" s="92" t="str">
        <f>IF(Data!B4606="","",Data!B4606)</f>
        <v/>
      </c>
      <c r="J4601" s="92" t="str">
        <f>IF(Data!C4606="","",Data!C4606)</f>
        <v/>
      </c>
      <c r="K4601" s="92" t="str">
        <f>IF(Data!D4606="","",Data!D4606)</f>
        <v/>
      </c>
    </row>
    <row r="4602" spans="9:11">
      <c r="I4602" s="92" t="str">
        <f>IF(Data!B4607="","",Data!B4607)</f>
        <v/>
      </c>
      <c r="J4602" s="92" t="str">
        <f>IF(Data!C4607="","",Data!C4607)</f>
        <v/>
      </c>
      <c r="K4602" s="92" t="str">
        <f>IF(Data!D4607="","",Data!D4607)</f>
        <v/>
      </c>
    </row>
    <row r="4603" spans="9:11">
      <c r="I4603" s="92" t="str">
        <f>IF(Data!B4608="","",Data!B4608)</f>
        <v/>
      </c>
      <c r="J4603" s="92" t="str">
        <f>IF(Data!C4608="","",Data!C4608)</f>
        <v/>
      </c>
      <c r="K4603" s="92" t="str">
        <f>IF(Data!D4608="","",Data!D4608)</f>
        <v/>
      </c>
    </row>
    <row r="4604" spans="9:11">
      <c r="I4604" s="92" t="str">
        <f>IF(Data!B4609="","",Data!B4609)</f>
        <v/>
      </c>
      <c r="J4604" s="92" t="str">
        <f>IF(Data!C4609="","",Data!C4609)</f>
        <v/>
      </c>
      <c r="K4604" s="92" t="str">
        <f>IF(Data!D4609="","",Data!D4609)</f>
        <v/>
      </c>
    </row>
    <row r="4605" spans="9:11">
      <c r="I4605" s="92" t="str">
        <f>IF(Data!B4610="","",Data!B4610)</f>
        <v/>
      </c>
      <c r="J4605" s="92" t="str">
        <f>IF(Data!C4610="","",Data!C4610)</f>
        <v/>
      </c>
      <c r="K4605" s="92" t="str">
        <f>IF(Data!D4610="","",Data!D4610)</f>
        <v/>
      </c>
    </row>
    <row r="4606" spans="9:11">
      <c r="I4606" s="92" t="str">
        <f>IF(Data!B4611="","",Data!B4611)</f>
        <v/>
      </c>
      <c r="J4606" s="92" t="str">
        <f>IF(Data!C4611="","",Data!C4611)</f>
        <v/>
      </c>
      <c r="K4606" s="92" t="str">
        <f>IF(Data!D4611="","",Data!D4611)</f>
        <v/>
      </c>
    </row>
    <row r="4607" spans="9:11">
      <c r="I4607" s="92" t="str">
        <f>IF(Data!B4612="","",Data!B4612)</f>
        <v/>
      </c>
      <c r="J4607" s="92" t="str">
        <f>IF(Data!C4612="","",Data!C4612)</f>
        <v/>
      </c>
      <c r="K4607" s="92" t="str">
        <f>IF(Data!D4612="","",Data!D4612)</f>
        <v/>
      </c>
    </row>
    <row r="4608" spans="9:11">
      <c r="I4608" s="92" t="str">
        <f>IF(Data!B4613="","",Data!B4613)</f>
        <v/>
      </c>
      <c r="J4608" s="92" t="str">
        <f>IF(Data!C4613="","",Data!C4613)</f>
        <v/>
      </c>
      <c r="K4608" s="92" t="str">
        <f>IF(Data!D4613="","",Data!D4613)</f>
        <v/>
      </c>
    </row>
    <row r="4609" spans="9:11">
      <c r="I4609" s="92" t="str">
        <f>IF(Data!B4614="","",Data!B4614)</f>
        <v/>
      </c>
      <c r="J4609" s="92" t="str">
        <f>IF(Data!C4614="","",Data!C4614)</f>
        <v/>
      </c>
      <c r="K4609" s="92" t="str">
        <f>IF(Data!D4614="","",Data!D4614)</f>
        <v/>
      </c>
    </row>
    <row r="4610" spans="9:11">
      <c r="I4610" s="92" t="str">
        <f>IF(Data!B4615="","",Data!B4615)</f>
        <v/>
      </c>
      <c r="J4610" s="92" t="str">
        <f>IF(Data!C4615="","",Data!C4615)</f>
        <v/>
      </c>
      <c r="K4610" s="92" t="str">
        <f>IF(Data!D4615="","",Data!D4615)</f>
        <v/>
      </c>
    </row>
    <row r="4611" spans="9:11">
      <c r="I4611" s="92" t="str">
        <f>IF(Data!B4616="","",Data!B4616)</f>
        <v/>
      </c>
      <c r="J4611" s="92" t="str">
        <f>IF(Data!C4616="","",Data!C4616)</f>
        <v/>
      </c>
      <c r="K4611" s="92" t="str">
        <f>IF(Data!D4616="","",Data!D4616)</f>
        <v/>
      </c>
    </row>
    <row r="4612" spans="9:11">
      <c r="I4612" s="92" t="str">
        <f>IF(Data!B4617="","",Data!B4617)</f>
        <v/>
      </c>
      <c r="J4612" s="92" t="str">
        <f>IF(Data!C4617="","",Data!C4617)</f>
        <v/>
      </c>
      <c r="K4612" s="92" t="str">
        <f>IF(Data!D4617="","",Data!D4617)</f>
        <v/>
      </c>
    </row>
    <row r="4613" spans="9:11">
      <c r="I4613" s="92" t="str">
        <f>IF(Data!B4618="","",Data!B4618)</f>
        <v/>
      </c>
      <c r="J4613" s="92" t="str">
        <f>IF(Data!C4618="","",Data!C4618)</f>
        <v/>
      </c>
      <c r="K4613" s="92" t="str">
        <f>IF(Data!D4618="","",Data!D4618)</f>
        <v/>
      </c>
    </row>
    <row r="4614" spans="9:11">
      <c r="I4614" s="92" t="str">
        <f>IF(Data!B4619="","",Data!B4619)</f>
        <v/>
      </c>
      <c r="J4614" s="92" t="str">
        <f>IF(Data!C4619="","",Data!C4619)</f>
        <v/>
      </c>
      <c r="K4614" s="92" t="str">
        <f>IF(Data!D4619="","",Data!D4619)</f>
        <v/>
      </c>
    </row>
    <row r="4615" spans="9:11">
      <c r="I4615" s="92" t="str">
        <f>IF(Data!B4620="","",Data!B4620)</f>
        <v/>
      </c>
      <c r="J4615" s="92" t="str">
        <f>IF(Data!C4620="","",Data!C4620)</f>
        <v/>
      </c>
      <c r="K4615" s="92" t="str">
        <f>IF(Data!D4620="","",Data!D4620)</f>
        <v/>
      </c>
    </row>
    <row r="4616" spans="9:11">
      <c r="I4616" s="92" t="str">
        <f>IF(Data!B4621="","",Data!B4621)</f>
        <v/>
      </c>
      <c r="J4616" s="92" t="str">
        <f>IF(Data!C4621="","",Data!C4621)</f>
        <v/>
      </c>
      <c r="K4616" s="92" t="str">
        <f>IF(Data!D4621="","",Data!D4621)</f>
        <v/>
      </c>
    </row>
    <row r="4617" spans="9:11">
      <c r="I4617" s="92" t="str">
        <f>IF(Data!B4622="","",Data!B4622)</f>
        <v/>
      </c>
      <c r="J4617" s="92" t="str">
        <f>IF(Data!C4622="","",Data!C4622)</f>
        <v/>
      </c>
      <c r="K4617" s="92" t="str">
        <f>IF(Data!D4622="","",Data!D4622)</f>
        <v/>
      </c>
    </row>
    <row r="4618" spans="9:11">
      <c r="I4618" s="92" t="str">
        <f>IF(Data!B4623="","",Data!B4623)</f>
        <v/>
      </c>
      <c r="J4618" s="92" t="str">
        <f>IF(Data!C4623="","",Data!C4623)</f>
        <v/>
      </c>
      <c r="K4618" s="92" t="str">
        <f>IF(Data!D4623="","",Data!D4623)</f>
        <v/>
      </c>
    </row>
    <row r="4619" spans="9:11">
      <c r="I4619" s="92" t="str">
        <f>IF(Data!B4624="","",Data!B4624)</f>
        <v/>
      </c>
      <c r="J4619" s="92" t="str">
        <f>IF(Data!C4624="","",Data!C4624)</f>
        <v/>
      </c>
      <c r="K4619" s="92" t="str">
        <f>IF(Data!D4624="","",Data!D4624)</f>
        <v/>
      </c>
    </row>
    <row r="4620" spans="9:11">
      <c r="I4620" s="92" t="str">
        <f>IF(Data!B4625="","",Data!B4625)</f>
        <v/>
      </c>
      <c r="J4620" s="92" t="str">
        <f>IF(Data!C4625="","",Data!C4625)</f>
        <v/>
      </c>
      <c r="K4620" s="92" t="str">
        <f>IF(Data!D4625="","",Data!D4625)</f>
        <v/>
      </c>
    </row>
    <row r="4621" spans="9:11">
      <c r="I4621" s="92" t="str">
        <f>IF(Data!B4626="","",Data!B4626)</f>
        <v/>
      </c>
      <c r="J4621" s="92" t="str">
        <f>IF(Data!C4626="","",Data!C4626)</f>
        <v/>
      </c>
      <c r="K4621" s="92" t="str">
        <f>IF(Data!D4626="","",Data!D4626)</f>
        <v/>
      </c>
    </row>
    <row r="4622" spans="9:11">
      <c r="I4622" s="92" t="str">
        <f>IF(Data!B4627="","",Data!B4627)</f>
        <v/>
      </c>
      <c r="J4622" s="92" t="str">
        <f>IF(Data!C4627="","",Data!C4627)</f>
        <v/>
      </c>
      <c r="K4622" s="92" t="str">
        <f>IF(Data!D4627="","",Data!D4627)</f>
        <v/>
      </c>
    </row>
    <row r="4623" spans="9:11">
      <c r="I4623" s="92" t="str">
        <f>IF(Data!B4628="","",Data!B4628)</f>
        <v/>
      </c>
      <c r="J4623" s="92" t="str">
        <f>IF(Data!C4628="","",Data!C4628)</f>
        <v/>
      </c>
      <c r="K4623" s="92" t="str">
        <f>IF(Data!D4628="","",Data!D4628)</f>
        <v/>
      </c>
    </row>
    <row r="4624" spans="9:11">
      <c r="I4624" s="92" t="str">
        <f>IF(Data!B4629="","",Data!B4629)</f>
        <v/>
      </c>
      <c r="J4624" s="92" t="str">
        <f>IF(Data!C4629="","",Data!C4629)</f>
        <v/>
      </c>
      <c r="K4624" s="92" t="str">
        <f>IF(Data!D4629="","",Data!D4629)</f>
        <v/>
      </c>
    </row>
    <row r="4625" spans="9:11">
      <c r="I4625" s="92" t="str">
        <f>IF(Data!B4630="","",Data!B4630)</f>
        <v/>
      </c>
      <c r="J4625" s="92" t="str">
        <f>IF(Data!C4630="","",Data!C4630)</f>
        <v/>
      </c>
      <c r="K4625" s="92" t="str">
        <f>IF(Data!D4630="","",Data!D4630)</f>
        <v/>
      </c>
    </row>
    <row r="4626" spans="9:11">
      <c r="I4626" s="92" t="str">
        <f>IF(Data!B4631="","",Data!B4631)</f>
        <v/>
      </c>
      <c r="J4626" s="92" t="str">
        <f>IF(Data!C4631="","",Data!C4631)</f>
        <v/>
      </c>
      <c r="K4626" s="92" t="str">
        <f>IF(Data!D4631="","",Data!D4631)</f>
        <v/>
      </c>
    </row>
    <row r="4627" spans="9:11">
      <c r="I4627" s="92" t="str">
        <f>IF(Data!B4632="","",Data!B4632)</f>
        <v/>
      </c>
      <c r="J4627" s="92" t="str">
        <f>IF(Data!C4632="","",Data!C4632)</f>
        <v/>
      </c>
      <c r="K4627" s="92" t="str">
        <f>IF(Data!D4632="","",Data!D4632)</f>
        <v/>
      </c>
    </row>
    <row r="4628" spans="9:11">
      <c r="I4628" s="92" t="str">
        <f>IF(Data!B4633="","",Data!B4633)</f>
        <v/>
      </c>
      <c r="J4628" s="92" t="str">
        <f>IF(Data!C4633="","",Data!C4633)</f>
        <v/>
      </c>
      <c r="K4628" s="92" t="str">
        <f>IF(Data!D4633="","",Data!D4633)</f>
        <v/>
      </c>
    </row>
    <row r="4629" spans="9:11">
      <c r="I4629" s="92" t="str">
        <f>IF(Data!B4634="","",Data!B4634)</f>
        <v/>
      </c>
      <c r="J4629" s="92" t="str">
        <f>IF(Data!C4634="","",Data!C4634)</f>
        <v/>
      </c>
      <c r="K4629" s="92" t="str">
        <f>IF(Data!D4634="","",Data!D4634)</f>
        <v/>
      </c>
    </row>
    <row r="4630" spans="9:11">
      <c r="I4630" s="92" t="str">
        <f>IF(Data!B4635="","",Data!B4635)</f>
        <v/>
      </c>
      <c r="J4630" s="92" t="str">
        <f>IF(Data!C4635="","",Data!C4635)</f>
        <v/>
      </c>
      <c r="K4630" s="92" t="str">
        <f>IF(Data!D4635="","",Data!D4635)</f>
        <v/>
      </c>
    </row>
    <row r="4631" spans="9:11">
      <c r="I4631" s="92" t="str">
        <f>IF(Data!B4636="","",Data!B4636)</f>
        <v/>
      </c>
      <c r="J4631" s="92" t="str">
        <f>IF(Data!C4636="","",Data!C4636)</f>
        <v/>
      </c>
      <c r="K4631" s="92" t="str">
        <f>IF(Data!D4636="","",Data!D4636)</f>
        <v/>
      </c>
    </row>
    <row r="4632" spans="9:11">
      <c r="I4632" s="92" t="str">
        <f>IF(Data!B4637="","",Data!B4637)</f>
        <v/>
      </c>
      <c r="J4632" s="92" t="str">
        <f>IF(Data!C4637="","",Data!C4637)</f>
        <v/>
      </c>
      <c r="K4632" s="92" t="str">
        <f>IF(Data!D4637="","",Data!D4637)</f>
        <v/>
      </c>
    </row>
    <row r="4633" spans="9:11">
      <c r="I4633" s="92" t="str">
        <f>IF(Data!B4638="","",Data!B4638)</f>
        <v/>
      </c>
      <c r="J4633" s="92" t="str">
        <f>IF(Data!C4638="","",Data!C4638)</f>
        <v/>
      </c>
      <c r="K4633" s="92" t="str">
        <f>IF(Data!D4638="","",Data!D4638)</f>
        <v/>
      </c>
    </row>
    <row r="4634" spans="9:11">
      <c r="I4634" s="92" t="str">
        <f>IF(Data!B4639="","",Data!B4639)</f>
        <v/>
      </c>
      <c r="J4634" s="92" t="str">
        <f>IF(Data!C4639="","",Data!C4639)</f>
        <v/>
      </c>
      <c r="K4634" s="92" t="str">
        <f>IF(Data!D4639="","",Data!D4639)</f>
        <v/>
      </c>
    </row>
    <row r="4635" spans="9:11">
      <c r="I4635" s="92" t="str">
        <f>IF(Data!B4640="","",Data!B4640)</f>
        <v/>
      </c>
      <c r="J4635" s="92" t="str">
        <f>IF(Data!C4640="","",Data!C4640)</f>
        <v/>
      </c>
      <c r="K4635" s="92" t="str">
        <f>IF(Data!D4640="","",Data!D4640)</f>
        <v/>
      </c>
    </row>
    <row r="4636" spans="9:11">
      <c r="I4636" s="92" t="str">
        <f>IF(Data!B4641="","",Data!B4641)</f>
        <v/>
      </c>
      <c r="J4636" s="92" t="str">
        <f>IF(Data!C4641="","",Data!C4641)</f>
        <v/>
      </c>
      <c r="K4636" s="92" t="str">
        <f>IF(Data!D4641="","",Data!D4641)</f>
        <v/>
      </c>
    </row>
    <row r="4637" spans="9:11">
      <c r="I4637" s="92" t="str">
        <f>IF(Data!B4642="","",Data!B4642)</f>
        <v/>
      </c>
      <c r="J4637" s="92" t="str">
        <f>IF(Data!C4642="","",Data!C4642)</f>
        <v/>
      </c>
      <c r="K4637" s="92" t="str">
        <f>IF(Data!D4642="","",Data!D4642)</f>
        <v/>
      </c>
    </row>
    <row r="4638" spans="9:11">
      <c r="I4638" s="92" t="str">
        <f>IF(Data!B4643="","",Data!B4643)</f>
        <v/>
      </c>
      <c r="J4638" s="92" t="str">
        <f>IF(Data!C4643="","",Data!C4643)</f>
        <v/>
      </c>
      <c r="K4638" s="92" t="str">
        <f>IF(Data!D4643="","",Data!D4643)</f>
        <v/>
      </c>
    </row>
    <row r="4639" spans="9:11">
      <c r="I4639" s="92" t="str">
        <f>IF(Data!B4644="","",Data!B4644)</f>
        <v/>
      </c>
      <c r="J4639" s="92" t="str">
        <f>IF(Data!C4644="","",Data!C4644)</f>
        <v/>
      </c>
      <c r="K4639" s="92" t="str">
        <f>IF(Data!D4644="","",Data!D4644)</f>
        <v/>
      </c>
    </row>
    <row r="4640" spans="9:11">
      <c r="I4640" s="92" t="str">
        <f>IF(Data!B4645="","",Data!B4645)</f>
        <v/>
      </c>
      <c r="J4640" s="92" t="str">
        <f>IF(Data!C4645="","",Data!C4645)</f>
        <v/>
      </c>
      <c r="K4640" s="92" t="str">
        <f>IF(Data!D4645="","",Data!D4645)</f>
        <v/>
      </c>
    </row>
    <row r="4641" spans="9:11">
      <c r="I4641" s="92" t="str">
        <f>IF(Data!B4646="","",Data!B4646)</f>
        <v/>
      </c>
      <c r="J4641" s="92" t="str">
        <f>IF(Data!C4646="","",Data!C4646)</f>
        <v/>
      </c>
      <c r="K4641" s="92" t="str">
        <f>IF(Data!D4646="","",Data!D4646)</f>
        <v/>
      </c>
    </row>
    <row r="4642" spans="9:11">
      <c r="I4642" s="92" t="str">
        <f>IF(Data!B4647="","",Data!B4647)</f>
        <v/>
      </c>
      <c r="J4642" s="92" t="str">
        <f>IF(Data!C4647="","",Data!C4647)</f>
        <v/>
      </c>
      <c r="K4642" s="92" t="str">
        <f>IF(Data!D4647="","",Data!D4647)</f>
        <v/>
      </c>
    </row>
    <row r="4643" spans="9:11">
      <c r="I4643" s="92" t="str">
        <f>IF(Data!B4648="","",Data!B4648)</f>
        <v/>
      </c>
      <c r="J4643" s="92" t="str">
        <f>IF(Data!C4648="","",Data!C4648)</f>
        <v/>
      </c>
      <c r="K4643" s="92" t="str">
        <f>IF(Data!D4648="","",Data!D4648)</f>
        <v/>
      </c>
    </row>
    <row r="4644" spans="9:11">
      <c r="I4644" s="92" t="str">
        <f>IF(Data!B4649="","",Data!B4649)</f>
        <v/>
      </c>
      <c r="J4644" s="92" t="str">
        <f>IF(Data!C4649="","",Data!C4649)</f>
        <v/>
      </c>
      <c r="K4644" s="92" t="str">
        <f>IF(Data!D4649="","",Data!D4649)</f>
        <v/>
      </c>
    </row>
    <row r="4645" spans="9:11">
      <c r="I4645" s="92" t="str">
        <f>IF(Data!B4650="","",Data!B4650)</f>
        <v/>
      </c>
      <c r="J4645" s="92" t="str">
        <f>IF(Data!C4650="","",Data!C4650)</f>
        <v/>
      </c>
      <c r="K4645" s="92" t="str">
        <f>IF(Data!D4650="","",Data!D4650)</f>
        <v/>
      </c>
    </row>
    <row r="4646" spans="9:11">
      <c r="I4646" s="92" t="str">
        <f>IF(Data!B4651="","",Data!B4651)</f>
        <v/>
      </c>
      <c r="J4646" s="92" t="str">
        <f>IF(Data!C4651="","",Data!C4651)</f>
        <v/>
      </c>
      <c r="K4646" s="92" t="str">
        <f>IF(Data!D4651="","",Data!D4651)</f>
        <v/>
      </c>
    </row>
    <row r="4647" spans="9:11">
      <c r="I4647" s="92" t="str">
        <f>IF(Data!B4652="","",Data!B4652)</f>
        <v/>
      </c>
      <c r="J4647" s="92" t="str">
        <f>IF(Data!C4652="","",Data!C4652)</f>
        <v/>
      </c>
      <c r="K4647" s="92" t="str">
        <f>IF(Data!D4652="","",Data!D4652)</f>
        <v/>
      </c>
    </row>
    <row r="4648" spans="9:11">
      <c r="I4648" s="92" t="str">
        <f>IF(Data!B4653="","",Data!B4653)</f>
        <v/>
      </c>
      <c r="J4648" s="92" t="str">
        <f>IF(Data!C4653="","",Data!C4653)</f>
        <v/>
      </c>
      <c r="K4648" s="92" t="str">
        <f>IF(Data!D4653="","",Data!D4653)</f>
        <v/>
      </c>
    </row>
    <row r="4649" spans="9:11">
      <c r="I4649" s="92" t="str">
        <f>IF(Data!B4654="","",Data!B4654)</f>
        <v/>
      </c>
      <c r="J4649" s="92" t="str">
        <f>IF(Data!C4654="","",Data!C4654)</f>
        <v/>
      </c>
      <c r="K4649" s="92" t="str">
        <f>IF(Data!D4654="","",Data!D4654)</f>
        <v/>
      </c>
    </row>
    <row r="4650" spans="9:11">
      <c r="I4650" s="92" t="str">
        <f>IF(Data!B4655="","",Data!B4655)</f>
        <v/>
      </c>
      <c r="J4650" s="92" t="str">
        <f>IF(Data!C4655="","",Data!C4655)</f>
        <v/>
      </c>
      <c r="K4650" s="92" t="str">
        <f>IF(Data!D4655="","",Data!D4655)</f>
        <v/>
      </c>
    </row>
    <row r="4651" spans="9:11">
      <c r="I4651" s="92" t="str">
        <f>IF(Data!B4656="","",Data!B4656)</f>
        <v/>
      </c>
      <c r="J4651" s="92" t="str">
        <f>IF(Data!C4656="","",Data!C4656)</f>
        <v/>
      </c>
      <c r="K4651" s="92" t="str">
        <f>IF(Data!D4656="","",Data!D4656)</f>
        <v/>
      </c>
    </row>
    <row r="4652" spans="9:11">
      <c r="I4652" s="92" t="str">
        <f>IF(Data!B4657="","",Data!B4657)</f>
        <v/>
      </c>
      <c r="J4652" s="92" t="str">
        <f>IF(Data!C4657="","",Data!C4657)</f>
        <v/>
      </c>
      <c r="K4652" s="92" t="str">
        <f>IF(Data!D4657="","",Data!D4657)</f>
        <v/>
      </c>
    </row>
    <row r="4653" spans="9:11">
      <c r="I4653" s="92" t="str">
        <f>IF(Data!B4658="","",Data!B4658)</f>
        <v/>
      </c>
      <c r="J4653" s="92" t="str">
        <f>IF(Data!C4658="","",Data!C4658)</f>
        <v/>
      </c>
      <c r="K4653" s="92" t="str">
        <f>IF(Data!D4658="","",Data!D4658)</f>
        <v/>
      </c>
    </row>
    <row r="4654" spans="9:11">
      <c r="I4654" s="92" t="str">
        <f>IF(Data!B4659="","",Data!B4659)</f>
        <v/>
      </c>
      <c r="J4654" s="92" t="str">
        <f>IF(Data!C4659="","",Data!C4659)</f>
        <v/>
      </c>
      <c r="K4654" s="92" t="str">
        <f>IF(Data!D4659="","",Data!D4659)</f>
        <v/>
      </c>
    </row>
    <row r="4655" spans="9:11">
      <c r="I4655" s="92" t="str">
        <f>IF(Data!B4660="","",Data!B4660)</f>
        <v/>
      </c>
      <c r="J4655" s="92" t="str">
        <f>IF(Data!C4660="","",Data!C4660)</f>
        <v/>
      </c>
      <c r="K4655" s="92" t="str">
        <f>IF(Data!D4660="","",Data!D4660)</f>
        <v/>
      </c>
    </row>
    <row r="4656" spans="9:11">
      <c r="I4656" s="92" t="str">
        <f>IF(Data!B4661="","",Data!B4661)</f>
        <v/>
      </c>
      <c r="J4656" s="92" t="str">
        <f>IF(Data!C4661="","",Data!C4661)</f>
        <v/>
      </c>
      <c r="K4656" s="92" t="str">
        <f>IF(Data!D4661="","",Data!D4661)</f>
        <v/>
      </c>
    </row>
    <row r="4657" spans="9:11">
      <c r="I4657" s="92" t="str">
        <f>IF(Data!B4662="","",Data!B4662)</f>
        <v/>
      </c>
      <c r="J4657" s="92" t="str">
        <f>IF(Data!C4662="","",Data!C4662)</f>
        <v/>
      </c>
      <c r="K4657" s="92" t="str">
        <f>IF(Data!D4662="","",Data!D4662)</f>
        <v/>
      </c>
    </row>
    <row r="4658" spans="9:11">
      <c r="I4658" s="92" t="str">
        <f>IF(Data!B4663="","",Data!B4663)</f>
        <v/>
      </c>
      <c r="J4658" s="92" t="str">
        <f>IF(Data!C4663="","",Data!C4663)</f>
        <v/>
      </c>
      <c r="K4658" s="92" t="str">
        <f>IF(Data!D4663="","",Data!D4663)</f>
        <v/>
      </c>
    </row>
    <row r="4659" spans="9:11">
      <c r="I4659" s="92" t="str">
        <f>IF(Data!B4664="","",Data!B4664)</f>
        <v/>
      </c>
      <c r="J4659" s="92" t="str">
        <f>IF(Data!C4664="","",Data!C4664)</f>
        <v/>
      </c>
      <c r="K4659" s="92" t="str">
        <f>IF(Data!D4664="","",Data!D4664)</f>
        <v/>
      </c>
    </row>
    <row r="4660" spans="9:11">
      <c r="I4660" s="92" t="str">
        <f>IF(Data!B4665="","",Data!B4665)</f>
        <v/>
      </c>
      <c r="J4660" s="92" t="str">
        <f>IF(Data!C4665="","",Data!C4665)</f>
        <v/>
      </c>
      <c r="K4660" s="92" t="str">
        <f>IF(Data!D4665="","",Data!D4665)</f>
        <v/>
      </c>
    </row>
    <row r="4661" spans="9:11">
      <c r="I4661" s="92" t="str">
        <f>IF(Data!B4666="","",Data!B4666)</f>
        <v/>
      </c>
      <c r="J4661" s="92" t="str">
        <f>IF(Data!C4666="","",Data!C4666)</f>
        <v/>
      </c>
      <c r="K4661" s="92" t="str">
        <f>IF(Data!D4666="","",Data!D4666)</f>
        <v/>
      </c>
    </row>
    <row r="4662" spans="9:11">
      <c r="I4662" s="92" t="str">
        <f>IF(Data!B4667="","",Data!B4667)</f>
        <v/>
      </c>
      <c r="J4662" s="92" t="str">
        <f>IF(Data!C4667="","",Data!C4667)</f>
        <v/>
      </c>
      <c r="K4662" s="92" t="str">
        <f>IF(Data!D4667="","",Data!D4667)</f>
        <v/>
      </c>
    </row>
    <row r="4663" spans="9:11">
      <c r="I4663" s="92" t="str">
        <f>IF(Data!B4668="","",Data!B4668)</f>
        <v/>
      </c>
      <c r="J4663" s="92" t="str">
        <f>IF(Data!C4668="","",Data!C4668)</f>
        <v/>
      </c>
      <c r="K4663" s="92" t="str">
        <f>IF(Data!D4668="","",Data!D4668)</f>
        <v/>
      </c>
    </row>
    <row r="4664" spans="9:11">
      <c r="I4664" s="92" t="str">
        <f>IF(Data!B4669="","",Data!B4669)</f>
        <v/>
      </c>
      <c r="J4664" s="92" t="str">
        <f>IF(Data!C4669="","",Data!C4669)</f>
        <v/>
      </c>
      <c r="K4664" s="92" t="str">
        <f>IF(Data!D4669="","",Data!D4669)</f>
        <v/>
      </c>
    </row>
    <row r="4665" spans="9:11">
      <c r="I4665" s="92" t="str">
        <f>IF(Data!B4670="","",Data!B4670)</f>
        <v/>
      </c>
      <c r="J4665" s="92" t="str">
        <f>IF(Data!C4670="","",Data!C4670)</f>
        <v/>
      </c>
      <c r="K4665" s="92" t="str">
        <f>IF(Data!D4670="","",Data!D4670)</f>
        <v/>
      </c>
    </row>
    <row r="4666" spans="9:11">
      <c r="I4666" s="92" t="str">
        <f>IF(Data!B4671="","",Data!B4671)</f>
        <v/>
      </c>
      <c r="J4666" s="92" t="str">
        <f>IF(Data!C4671="","",Data!C4671)</f>
        <v/>
      </c>
      <c r="K4666" s="92" t="str">
        <f>IF(Data!D4671="","",Data!D4671)</f>
        <v/>
      </c>
    </row>
    <row r="4667" spans="9:11">
      <c r="I4667" s="92" t="str">
        <f>IF(Data!B4672="","",Data!B4672)</f>
        <v/>
      </c>
      <c r="J4667" s="92" t="str">
        <f>IF(Data!C4672="","",Data!C4672)</f>
        <v/>
      </c>
      <c r="K4667" s="92" t="str">
        <f>IF(Data!D4672="","",Data!D4672)</f>
        <v/>
      </c>
    </row>
    <row r="4668" spans="9:11">
      <c r="I4668" s="92" t="str">
        <f>IF(Data!B4673="","",Data!B4673)</f>
        <v/>
      </c>
      <c r="J4668" s="92" t="str">
        <f>IF(Data!C4673="","",Data!C4673)</f>
        <v/>
      </c>
      <c r="K4668" s="92" t="str">
        <f>IF(Data!D4673="","",Data!D4673)</f>
        <v/>
      </c>
    </row>
    <row r="4669" spans="9:11">
      <c r="I4669" s="92" t="str">
        <f>IF(Data!B4674="","",Data!B4674)</f>
        <v/>
      </c>
      <c r="J4669" s="92" t="str">
        <f>IF(Data!C4674="","",Data!C4674)</f>
        <v/>
      </c>
      <c r="K4669" s="92" t="str">
        <f>IF(Data!D4674="","",Data!D4674)</f>
        <v/>
      </c>
    </row>
    <row r="4670" spans="9:11">
      <c r="I4670" s="92" t="str">
        <f>IF(Data!B4675="","",Data!B4675)</f>
        <v/>
      </c>
      <c r="J4670" s="92" t="str">
        <f>IF(Data!C4675="","",Data!C4675)</f>
        <v/>
      </c>
      <c r="K4670" s="92" t="str">
        <f>IF(Data!D4675="","",Data!D4675)</f>
        <v/>
      </c>
    </row>
    <row r="4671" spans="9:11">
      <c r="I4671" s="92" t="str">
        <f>IF(Data!B4676="","",Data!B4676)</f>
        <v/>
      </c>
      <c r="J4671" s="92" t="str">
        <f>IF(Data!C4676="","",Data!C4676)</f>
        <v/>
      </c>
      <c r="K4671" s="92" t="str">
        <f>IF(Data!D4676="","",Data!D4676)</f>
        <v/>
      </c>
    </row>
    <row r="4672" spans="9:11">
      <c r="I4672" s="92" t="str">
        <f>IF(Data!B4677="","",Data!B4677)</f>
        <v/>
      </c>
      <c r="J4672" s="92" t="str">
        <f>IF(Data!C4677="","",Data!C4677)</f>
        <v/>
      </c>
      <c r="K4672" s="92" t="str">
        <f>IF(Data!D4677="","",Data!D4677)</f>
        <v/>
      </c>
    </row>
    <row r="4673" spans="9:11">
      <c r="I4673" s="92" t="str">
        <f>IF(Data!B4678="","",Data!B4678)</f>
        <v/>
      </c>
      <c r="J4673" s="92" t="str">
        <f>IF(Data!C4678="","",Data!C4678)</f>
        <v/>
      </c>
      <c r="K4673" s="92" t="str">
        <f>IF(Data!D4678="","",Data!D4678)</f>
        <v/>
      </c>
    </row>
    <row r="4674" spans="9:11">
      <c r="I4674" s="92" t="str">
        <f>IF(Data!B4679="","",Data!B4679)</f>
        <v/>
      </c>
      <c r="J4674" s="92" t="str">
        <f>IF(Data!C4679="","",Data!C4679)</f>
        <v/>
      </c>
      <c r="K4674" s="92" t="str">
        <f>IF(Data!D4679="","",Data!D4679)</f>
        <v/>
      </c>
    </row>
    <row r="4675" spans="9:11">
      <c r="I4675" s="92" t="str">
        <f>IF(Data!B4680="","",Data!B4680)</f>
        <v/>
      </c>
      <c r="J4675" s="92" t="str">
        <f>IF(Data!C4680="","",Data!C4680)</f>
        <v/>
      </c>
      <c r="K4675" s="92" t="str">
        <f>IF(Data!D4680="","",Data!D4680)</f>
        <v/>
      </c>
    </row>
    <row r="4676" spans="9:11">
      <c r="I4676" s="92" t="str">
        <f>IF(Data!B4681="","",Data!B4681)</f>
        <v/>
      </c>
      <c r="J4676" s="92" t="str">
        <f>IF(Data!C4681="","",Data!C4681)</f>
        <v/>
      </c>
      <c r="K4676" s="92" t="str">
        <f>IF(Data!D4681="","",Data!D4681)</f>
        <v/>
      </c>
    </row>
    <row r="4677" spans="9:11">
      <c r="I4677" s="92" t="str">
        <f>IF(Data!B4682="","",Data!B4682)</f>
        <v/>
      </c>
      <c r="J4677" s="92" t="str">
        <f>IF(Data!C4682="","",Data!C4682)</f>
        <v/>
      </c>
      <c r="K4677" s="92" t="str">
        <f>IF(Data!D4682="","",Data!D4682)</f>
        <v/>
      </c>
    </row>
    <row r="4678" spans="9:11">
      <c r="I4678" s="92" t="str">
        <f>IF(Data!B4683="","",Data!B4683)</f>
        <v/>
      </c>
      <c r="J4678" s="92" t="str">
        <f>IF(Data!C4683="","",Data!C4683)</f>
        <v/>
      </c>
      <c r="K4678" s="92" t="str">
        <f>IF(Data!D4683="","",Data!D4683)</f>
        <v/>
      </c>
    </row>
    <row r="4679" spans="9:11">
      <c r="I4679" s="92" t="str">
        <f>IF(Data!B4684="","",Data!B4684)</f>
        <v/>
      </c>
      <c r="J4679" s="92" t="str">
        <f>IF(Data!C4684="","",Data!C4684)</f>
        <v/>
      </c>
      <c r="K4679" s="92" t="str">
        <f>IF(Data!D4684="","",Data!D4684)</f>
        <v/>
      </c>
    </row>
    <row r="4680" spans="9:11">
      <c r="I4680" s="92" t="str">
        <f>IF(Data!B4685="","",Data!B4685)</f>
        <v/>
      </c>
      <c r="J4680" s="92" t="str">
        <f>IF(Data!C4685="","",Data!C4685)</f>
        <v/>
      </c>
      <c r="K4680" s="92" t="str">
        <f>IF(Data!D4685="","",Data!D4685)</f>
        <v/>
      </c>
    </row>
    <row r="4681" spans="9:11">
      <c r="I4681" s="92" t="str">
        <f>IF(Data!B4686="","",Data!B4686)</f>
        <v/>
      </c>
      <c r="J4681" s="92" t="str">
        <f>IF(Data!C4686="","",Data!C4686)</f>
        <v/>
      </c>
      <c r="K4681" s="92" t="str">
        <f>IF(Data!D4686="","",Data!D4686)</f>
        <v/>
      </c>
    </row>
    <row r="4682" spans="9:11">
      <c r="I4682" s="92" t="str">
        <f>IF(Data!B4687="","",Data!B4687)</f>
        <v/>
      </c>
      <c r="J4682" s="92" t="str">
        <f>IF(Data!C4687="","",Data!C4687)</f>
        <v/>
      </c>
      <c r="K4682" s="92" t="str">
        <f>IF(Data!D4687="","",Data!D4687)</f>
        <v/>
      </c>
    </row>
    <row r="4683" spans="9:11">
      <c r="I4683" s="92" t="str">
        <f>IF(Data!B4688="","",Data!B4688)</f>
        <v/>
      </c>
      <c r="J4683" s="92" t="str">
        <f>IF(Data!C4688="","",Data!C4688)</f>
        <v/>
      </c>
      <c r="K4683" s="92" t="str">
        <f>IF(Data!D4688="","",Data!D4688)</f>
        <v/>
      </c>
    </row>
    <row r="4684" spans="9:11">
      <c r="I4684" s="92" t="str">
        <f>IF(Data!B4689="","",Data!B4689)</f>
        <v/>
      </c>
      <c r="J4684" s="92" t="str">
        <f>IF(Data!C4689="","",Data!C4689)</f>
        <v/>
      </c>
      <c r="K4684" s="92" t="str">
        <f>IF(Data!D4689="","",Data!D4689)</f>
        <v/>
      </c>
    </row>
    <row r="4685" spans="9:11">
      <c r="I4685" s="92" t="str">
        <f>IF(Data!B4690="","",Data!B4690)</f>
        <v/>
      </c>
      <c r="J4685" s="92" t="str">
        <f>IF(Data!C4690="","",Data!C4690)</f>
        <v/>
      </c>
      <c r="K4685" s="92" t="str">
        <f>IF(Data!D4690="","",Data!D4690)</f>
        <v/>
      </c>
    </row>
    <row r="4686" spans="9:11">
      <c r="I4686" s="92" t="str">
        <f>IF(Data!B4691="","",Data!B4691)</f>
        <v/>
      </c>
      <c r="J4686" s="92" t="str">
        <f>IF(Data!C4691="","",Data!C4691)</f>
        <v/>
      </c>
      <c r="K4686" s="92" t="str">
        <f>IF(Data!D4691="","",Data!D4691)</f>
        <v/>
      </c>
    </row>
    <row r="4687" spans="9:11">
      <c r="I4687" s="92" t="str">
        <f>IF(Data!B4692="","",Data!B4692)</f>
        <v/>
      </c>
      <c r="J4687" s="92" t="str">
        <f>IF(Data!C4692="","",Data!C4692)</f>
        <v/>
      </c>
      <c r="K4687" s="92" t="str">
        <f>IF(Data!D4692="","",Data!D4692)</f>
        <v/>
      </c>
    </row>
    <row r="4688" spans="9:11">
      <c r="I4688" s="92" t="str">
        <f>IF(Data!B4693="","",Data!B4693)</f>
        <v/>
      </c>
      <c r="J4688" s="92" t="str">
        <f>IF(Data!C4693="","",Data!C4693)</f>
        <v/>
      </c>
      <c r="K4688" s="92" t="str">
        <f>IF(Data!D4693="","",Data!D4693)</f>
        <v/>
      </c>
    </row>
    <row r="4689" spans="9:11">
      <c r="I4689" s="92" t="str">
        <f>IF(Data!B4694="","",Data!B4694)</f>
        <v/>
      </c>
      <c r="J4689" s="92" t="str">
        <f>IF(Data!C4694="","",Data!C4694)</f>
        <v/>
      </c>
      <c r="K4689" s="92" t="str">
        <f>IF(Data!D4694="","",Data!D4694)</f>
        <v/>
      </c>
    </row>
    <row r="4690" spans="9:11">
      <c r="I4690" s="92" t="str">
        <f>IF(Data!B4695="","",Data!B4695)</f>
        <v/>
      </c>
      <c r="J4690" s="92" t="str">
        <f>IF(Data!C4695="","",Data!C4695)</f>
        <v/>
      </c>
      <c r="K4690" s="92" t="str">
        <f>IF(Data!D4695="","",Data!D4695)</f>
        <v/>
      </c>
    </row>
    <row r="4691" spans="9:11">
      <c r="I4691" s="92" t="str">
        <f>IF(Data!B4696="","",Data!B4696)</f>
        <v/>
      </c>
      <c r="J4691" s="92" t="str">
        <f>IF(Data!C4696="","",Data!C4696)</f>
        <v/>
      </c>
      <c r="K4691" s="92" t="str">
        <f>IF(Data!D4696="","",Data!D4696)</f>
        <v/>
      </c>
    </row>
    <row r="4692" spans="9:11">
      <c r="I4692" s="92" t="str">
        <f>IF(Data!B4697="","",Data!B4697)</f>
        <v/>
      </c>
      <c r="J4692" s="92" t="str">
        <f>IF(Data!C4697="","",Data!C4697)</f>
        <v/>
      </c>
      <c r="K4692" s="92" t="str">
        <f>IF(Data!D4697="","",Data!D4697)</f>
        <v/>
      </c>
    </row>
    <row r="4693" spans="9:11">
      <c r="I4693" s="92" t="str">
        <f>IF(Data!B4698="","",Data!B4698)</f>
        <v/>
      </c>
      <c r="J4693" s="92" t="str">
        <f>IF(Data!C4698="","",Data!C4698)</f>
        <v/>
      </c>
      <c r="K4693" s="92" t="str">
        <f>IF(Data!D4698="","",Data!D4698)</f>
        <v/>
      </c>
    </row>
    <row r="4694" spans="9:11">
      <c r="I4694" s="92" t="str">
        <f>IF(Data!B4699="","",Data!B4699)</f>
        <v/>
      </c>
      <c r="J4694" s="92" t="str">
        <f>IF(Data!C4699="","",Data!C4699)</f>
        <v/>
      </c>
      <c r="K4694" s="92" t="str">
        <f>IF(Data!D4699="","",Data!D4699)</f>
        <v/>
      </c>
    </row>
    <row r="4695" spans="9:11">
      <c r="I4695" s="92" t="str">
        <f>IF(Data!B4700="","",Data!B4700)</f>
        <v/>
      </c>
      <c r="J4695" s="92" t="str">
        <f>IF(Data!C4700="","",Data!C4700)</f>
        <v/>
      </c>
      <c r="K4695" s="92" t="str">
        <f>IF(Data!D4700="","",Data!D4700)</f>
        <v/>
      </c>
    </row>
    <row r="4696" spans="9:11">
      <c r="I4696" s="92" t="str">
        <f>IF(Data!B4701="","",Data!B4701)</f>
        <v/>
      </c>
      <c r="J4696" s="92" t="str">
        <f>IF(Data!C4701="","",Data!C4701)</f>
        <v/>
      </c>
      <c r="K4696" s="92" t="str">
        <f>IF(Data!D4701="","",Data!D4701)</f>
        <v/>
      </c>
    </row>
    <row r="4697" spans="9:11">
      <c r="I4697" s="92" t="str">
        <f>IF(Data!B4702="","",Data!B4702)</f>
        <v/>
      </c>
      <c r="J4697" s="92" t="str">
        <f>IF(Data!C4702="","",Data!C4702)</f>
        <v/>
      </c>
      <c r="K4697" s="92" t="str">
        <f>IF(Data!D4702="","",Data!D4702)</f>
        <v/>
      </c>
    </row>
    <row r="4698" spans="9:11">
      <c r="I4698" s="92" t="str">
        <f>IF(Data!B4703="","",Data!B4703)</f>
        <v/>
      </c>
      <c r="J4698" s="92" t="str">
        <f>IF(Data!C4703="","",Data!C4703)</f>
        <v/>
      </c>
      <c r="K4698" s="92" t="str">
        <f>IF(Data!D4703="","",Data!D4703)</f>
        <v/>
      </c>
    </row>
    <row r="4699" spans="9:11">
      <c r="I4699" s="92" t="str">
        <f>IF(Data!B4704="","",Data!B4704)</f>
        <v/>
      </c>
      <c r="J4699" s="92" t="str">
        <f>IF(Data!C4704="","",Data!C4704)</f>
        <v/>
      </c>
      <c r="K4699" s="92" t="str">
        <f>IF(Data!D4704="","",Data!D4704)</f>
        <v/>
      </c>
    </row>
    <row r="4700" spans="9:11">
      <c r="I4700" s="92" t="str">
        <f>IF(Data!B4705="","",Data!B4705)</f>
        <v/>
      </c>
      <c r="J4700" s="92" t="str">
        <f>IF(Data!C4705="","",Data!C4705)</f>
        <v/>
      </c>
      <c r="K4700" s="92" t="str">
        <f>IF(Data!D4705="","",Data!D4705)</f>
        <v/>
      </c>
    </row>
    <row r="4701" spans="9:11">
      <c r="I4701" s="92" t="str">
        <f>IF(Data!B4706="","",Data!B4706)</f>
        <v/>
      </c>
      <c r="J4701" s="92" t="str">
        <f>IF(Data!C4706="","",Data!C4706)</f>
        <v/>
      </c>
      <c r="K4701" s="92" t="str">
        <f>IF(Data!D4706="","",Data!D4706)</f>
        <v/>
      </c>
    </row>
    <row r="4702" spans="9:11">
      <c r="I4702" s="92" t="str">
        <f>IF(Data!B4707="","",Data!B4707)</f>
        <v/>
      </c>
      <c r="J4702" s="92" t="str">
        <f>IF(Data!C4707="","",Data!C4707)</f>
        <v/>
      </c>
      <c r="K4702" s="92" t="str">
        <f>IF(Data!D4707="","",Data!D4707)</f>
        <v/>
      </c>
    </row>
    <row r="4703" spans="9:11">
      <c r="I4703" s="92" t="str">
        <f>IF(Data!B4708="","",Data!B4708)</f>
        <v/>
      </c>
      <c r="J4703" s="92" t="str">
        <f>IF(Data!C4708="","",Data!C4708)</f>
        <v/>
      </c>
      <c r="K4703" s="92" t="str">
        <f>IF(Data!D4708="","",Data!D4708)</f>
        <v/>
      </c>
    </row>
    <row r="4704" spans="9:11">
      <c r="I4704" s="92" t="str">
        <f>IF(Data!B4709="","",Data!B4709)</f>
        <v/>
      </c>
      <c r="J4704" s="92" t="str">
        <f>IF(Data!C4709="","",Data!C4709)</f>
        <v/>
      </c>
      <c r="K4704" s="92" t="str">
        <f>IF(Data!D4709="","",Data!D4709)</f>
        <v/>
      </c>
    </row>
    <row r="4705" spans="9:11">
      <c r="I4705" s="92" t="str">
        <f>IF(Data!B4710="","",Data!B4710)</f>
        <v/>
      </c>
      <c r="J4705" s="92" t="str">
        <f>IF(Data!C4710="","",Data!C4710)</f>
        <v/>
      </c>
      <c r="K4705" s="92" t="str">
        <f>IF(Data!D4710="","",Data!D4710)</f>
        <v/>
      </c>
    </row>
    <row r="4706" spans="9:11">
      <c r="I4706" s="92" t="str">
        <f>IF(Data!B4711="","",Data!B4711)</f>
        <v/>
      </c>
      <c r="J4706" s="92" t="str">
        <f>IF(Data!C4711="","",Data!C4711)</f>
        <v/>
      </c>
      <c r="K4706" s="92" t="str">
        <f>IF(Data!D4711="","",Data!D4711)</f>
        <v/>
      </c>
    </row>
    <row r="4707" spans="9:11">
      <c r="I4707" s="92" t="str">
        <f>IF(Data!B4712="","",Data!B4712)</f>
        <v/>
      </c>
      <c r="J4707" s="92" t="str">
        <f>IF(Data!C4712="","",Data!C4712)</f>
        <v/>
      </c>
      <c r="K4707" s="92" t="str">
        <f>IF(Data!D4712="","",Data!D4712)</f>
        <v/>
      </c>
    </row>
    <row r="4708" spans="9:11">
      <c r="I4708" s="92" t="str">
        <f>IF(Data!B4713="","",Data!B4713)</f>
        <v/>
      </c>
      <c r="J4708" s="92" t="str">
        <f>IF(Data!C4713="","",Data!C4713)</f>
        <v/>
      </c>
      <c r="K4708" s="92" t="str">
        <f>IF(Data!D4713="","",Data!D4713)</f>
        <v/>
      </c>
    </row>
    <row r="4709" spans="9:11">
      <c r="I4709" s="92" t="str">
        <f>IF(Data!B4714="","",Data!B4714)</f>
        <v/>
      </c>
      <c r="J4709" s="92" t="str">
        <f>IF(Data!C4714="","",Data!C4714)</f>
        <v/>
      </c>
      <c r="K4709" s="92" t="str">
        <f>IF(Data!D4714="","",Data!D4714)</f>
        <v/>
      </c>
    </row>
    <row r="4710" spans="9:11">
      <c r="I4710" s="92" t="str">
        <f>IF(Data!B4715="","",Data!B4715)</f>
        <v/>
      </c>
      <c r="J4710" s="92" t="str">
        <f>IF(Data!C4715="","",Data!C4715)</f>
        <v/>
      </c>
      <c r="K4710" s="92" t="str">
        <f>IF(Data!D4715="","",Data!D4715)</f>
        <v/>
      </c>
    </row>
    <row r="4711" spans="9:11">
      <c r="I4711" s="92" t="str">
        <f>IF(Data!B4716="","",Data!B4716)</f>
        <v/>
      </c>
      <c r="J4711" s="92" t="str">
        <f>IF(Data!C4716="","",Data!C4716)</f>
        <v/>
      </c>
      <c r="K4711" s="92" t="str">
        <f>IF(Data!D4716="","",Data!D4716)</f>
        <v/>
      </c>
    </row>
    <row r="4712" spans="9:11">
      <c r="I4712" s="92" t="str">
        <f>IF(Data!B4717="","",Data!B4717)</f>
        <v/>
      </c>
      <c r="J4712" s="92" t="str">
        <f>IF(Data!C4717="","",Data!C4717)</f>
        <v/>
      </c>
      <c r="K4712" s="92" t="str">
        <f>IF(Data!D4717="","",Data!D4717)</f>
        <v/>
      </c>
    </row>
    <row r="4713" spans="9:11">
      <c r="I4713" s="92" t="str">
        <f>IF(Data!B4718="","",Data!B4718)</f>
        <v/>
      </c>
      <c r="J4713" s="92" t="str">
        <f>IF(Data!C4718="","",Data!C4718)</f>
        <v/>
      </c>
      <c r="K4713" s="92" t="str">
        <f>IF(Data!D4718="","",Data!D4718)</f>
        <v/>
      </c>
    </row>
    <row r="4714" spans="9:11">
      <c r="I4714" s="92" t="str">
        <f>IF(Data!B4719="","",Data!B4719)</f>
        <v/>
      </c>
      <c r="J4714" s="92" t="str">
        <f>IF(Data!C4719="","",Data!C4719)</f>
        <v/>
      </c>
      <c r="K4714" s="92" t="str">
        <f>IF(Data!D4719="","",Data!D4719)</f>
        <v/>
      </c>
    </row>
    <row r="4715" spans="9:11">
      <c r="I4715" s="92" t="str">
        <f>IF(Data!B4720="","",Data!B4720)</f>
        <v/>
      </c>
      <c r="J4715" s="92" t="str">
        <f>IF(Data!C4720="","",Data!C4720)</f>
        <v/>
      </c>
      <c r="K4715" s="92" t="str">
        <f>IF(Data!D4720="","",Data!D4720)</f>
        <v/>
      </c>
    </row>
    <row r="4716" spans="9:11">
      <c r="I4716" s="92" t="str">
        <f>IF(Data!B4721="","",Data!B4721)</f>
        <v/>
      </c>
      <c r="J4716" s="92" t="str">
        <f>IF(Data!C4721="","",Data!C4721)</f>
        <v/>
      </c>
      <c r="K4716" s="92" t="str">
        <f>IF(Data!D4721="","",Data!D4721)</f>
        <v/>
      </c>
    </row>
    <row r="4717" spans="9:11">
      <c r="I4717" s="92" t="str">
        <f>IF(Data!B4722="","",Data!B4722)</f>
        <v/>
      </c>
      <c r="J4717" s="92" t="str">
        <f>IF(Data!C4722="","",Data!C4722)</f>
        <v/>
      </c>
      <c r="K4717" s="92" t="str">
        <f>IF(Data!D4722="","",Data!D4722)</f>
        <v/>
      </c>
    </row>
    <row r="4718" spans="9:11">
      <c r="I4718" s="92" t="str">
        <f>IF(Data!B4723="","",Data!B4723)</f>
        <v/>
      </c>
      <c r="J4718" s="92" t="str">
        <f>IF(Data!C4723="","",Data!C4723)</f>
        <v/>
      </c>
      <c r="K4718" s="92" t="str">
        <f>IF(Data!D4723="","",Data!D4723)</f>
        <v/>
      </c>
    </row>
    <row r="4719" spans="9:11">
      <c r="I4719" s="92" t="str">
        <f>IF(Data!B4724="","",Data!B4724)</f>
        <v/>
      </c>
      <c r="J4719" s="92" t="str">
        <f>IF(Data!C4724="","",Data!C4724)</f>
        <v/>
      </c>
      <c r="K4719" s="92" t="str">
        <f>IF(Data!D4724="","",Data!D4724)</f>
        <v/>
      </c>
    </row>
    <row r="4720" spans="9:11">
      <c r="I4720" s="92" t="str">
        <f>IF(Data!B4725="","",Data!B4725)</f>
        <v/>
      </c>
      <c r="J4720" s="92" t="str">
        <f>IF(Data!C4725="","",Data!C4725)</f>
        <v/>
      </c>
      <c r="K4720" s="92" t="str">
        <f>IF(Data!D4725="","",Data!D4725)</f>
        <v/>
      </c>
    </row>
    <row r="4721" spans="9:11">
      <c r="I4721" s="92" t="str">
        <f>IF(Data!B4726="","",Data!B4726)</f>
        <v/>
      </c>
      <c r="J4721" s="92" t="str">
        <f>IF(Data!C4726="","",Data!C4726)</f>
        <v/>
      </c>
      <c r="K4721" s="92" t="str">
        <f>IF(Data!D4726="","",Data!D4726)</f>
        <v/>
      </c>
    </row>
    <row r="4722" spans="9:11">
      <c r="I4722" s="92" t="str">
        <f>IF(Data!B4727="","",Data!B4727)</f>
        <v/>
      </c>
      <c r="J4722" s="92" t="str">
        <f>IF(Data!C4727="","",Data!C4727)</f>
        <v/>
      </c>
      <c r="K4722" s="92" t="str">
        <f>IF(Data!D4727="","",Data!D4727)</f>
        <v/>
      </c>
    </row>
    <row r="4723" spans="9:11">
      <c r="I4723" s="92" t="str">
        <f>IF(Data!B4728="","",Data!B4728)</f>
        <v/>
      </c>
      <c r="J4723" s="92" t="str">
        <f>IF(Data!C4728="","",Data!C4728)</f>
        <v/>
      </c>
      <c r="K4723" s="92" t="str">
        <f>IF(Data!D4728="","",Data!D4728)</f>
        <v/>
      </c>
    </row>
    <row r="4724" spans="9:11">
      <c r="I4724" s="92" t="str">
        <f>IF(Data!B4729="","",Data!B4729)</f>
        <v/>
      </c>
      <c r="J4724" s="92" t="str">
        <f>IF(Data!C4729="","",Data!C4729)</f>
        <v/>
      </c>
      <c r="K4724" s="92" t="str">
        <f>IF(Data!D4729="","",Data!D4729)</f>
        <v/>
      </c>
    </row>
    <row r="4725" spans="9:11">
      <c r="I4725" s="92" t="str">
        <f>IF(Data!B4730="","",Data!B4730)</f>
        <v/>
      </c>
      <c r="J4725" s="92" t="str">
        <f>IF(Data!C4730="","",Data!C4730)</f>
        <v/>
      </c>
      <c r="K4725" s="92" t="str">
        <f>IF(Data!D4730="","",Data!D4730)</f>
        <v/>
      </c>
    </row>
    <row r="4726" spans="9:11">
      <c r="I4726" s="92" t="str">
        <f>IF(Data!B4731="","",Data!B4731)</f>
        <v/>
      </c>
      <c r="J4726" s="92" t="str">
        <f>IF(Data!C4731="","",Data!C4731)</f>
        <v/>
      </c>
      <c r="K4726" s="92" t="str">
        <f>IF(Data!D4731="","",Data!D4731)</f>
        <v/>
      </c>
    </row>
    <row r="4727" spans="9:11">
      <c r="I4727" s="92" t="str">
        <f>IF(Data!B4732="","",Data!B4732)</f>
        <v/>
      </c>
      <c r="J4727" s="92" t="str">
        <f>IF(Data!C4732="","",Data!C4732)</f>
        <v/>
      </c>
      <c r="K4727" s="92" t="str">
        <f>IF(Data!D4732="","",Data!D4732)</f>
        <v/>
      </c>
    </row>
    <row r="4728" spans="9:11">
      <c r="I4728" s="92" t="str">
        <f>IF(Data!B4733="","",Data!B4733)</f>
        <v/>
      </c>
      <c r="J4728" s="92" t="str">
        <f>IF(Data!C4733="","",Data!C4733)</f>
        <v/>
      </c>
      <c r="K4728" s="92" t="str">
        <f>IF(Data!D4733="","",Data!D4733)</f>
        <v/>
      </c>
    </row>
    <row r="4729" spans="9:11">
      <c r="I4729" s="92" t="str">
        <f>IF(Data!B4734="","",Data!B4734)</f>
        <v/>
      </c>
      <c r="J4729" s="92" t="str">
        <f>IF(Data!C4734="","",Data!C4734)</f>
        <v/>
      </c>
      <c r="K4729" s="92" t="str">
        <f>IF(Data!D4734="","",Data!D4734)</f>
        <v/>
      </c>
    </row>
    <row r="4730" spans="9:11">
      <c r="I4730" s="92" t="str">
        <f>IF(Data!B4735="","",Data!B4735)</f>
        <v/>
      </c>
      <c r="J4730" s="92" t="str">
        <f>IF(Data!C4735="","",Data!C4735)</f>
        <v/>
      </c>
      <c r="K4730" s="92" t="str">
        <f>IF(Data!D4735="","",Data!D4735)</f>
        <v/>
      </c>
    </row>
    <row r="4731" spans="9:11">
      <c r="I4731" s="92" t="str">
        <f>IF(Data!B4736="","",Data!B4736)</f>
        <v/>
      </c>
      <c r="J4731" s="92" t="str">
        <f>IF(Data!C4736="","",Data!C4736)</f>
        <v/>
      </c>
      <c r="K4731" s="92" t="str">
        <f>IF(Data!D4736="","",Data!D4736)</f>
        <v/>
      </c>
    </row>
    <row r="4732" spans="9:11">
      <c r="I4732" s="92" t="str">
        <f>IF(Data!B4737="","",Data!B4737)</f>
        <v/>
      </c>
      <c r="J4732" s="92" t="str">
        <f>IF(Data!C4737="","",Data!C4737)</f>
        <v/>
      </c>
      <c r="K4732" s="92" t="str">
        <f>IF(Data!D4737="","",Data!D4737)</f>
        <v/>
      </c>
    </row>
    <row r="4733" spans="9:11">
      <c r="I4733" s="92" t="str">
        <f>IF(Data!B4738="","",Data!B4738)</f>
        <v/>
      </c>
      <c r="J4733" s="92" t="str">
        <f>IF(Data!C4738="","",Data!C4738)</f>
        <v/>
      </c>
      <c r="K4733" s="92" t="str">
        <f>IF(Data!D4738="","",Data!D4738)</f>
        <v/>
      </c>
    </row>
    <row r="4734" spans="9:11">
      <c r="I4734" s="92" t="str">
        <f>IF(Data!B4739="","",Data!B4739)</f>
        <v/>
      </c>
      <c r="J4734" s="92" t="str">
        <f>IF(Data!C4739="","",Data!C4739)</f>
        <v/>
      </c>
      <c r="K4734" s="92" t="str">
        <f>IF(Data!D4739="","",Data!D4739)</f>
        <v/>
      </c>
    </row>
    <row r="4735" spans="9:11">
      <c r="I4735" s="92" t="str">
        <f>IF(Data!B4740="","",Data!B4740)</f>
        <v/>
      </c>
      <c r="J4735" s="92" t="str">
        <f>IF(Data!C4740="","",Data!C4740)</f>
        <v/>
      </c>
      <c r="K4735" s="92" t="str">
        <f>IF(Data!D4740="","",Data!D4740)</f>
        <v/>
      </c>
    </row>
    <row r="4736" spans="9:11">
      <c r="I4736" s="92" t="str">
        <f>IF(Data!B4741="","",Data!B4741)</f>
        <v/>
      </c>
      <c r="J4736" s="92" t="str">
        <f>IF(Data!C4741="","",Data!C4741)</f>
        <v/>
      </c>
      <c r="K4736" s="92" t="str">
        <f>IF(Data!D4741="","",Data!D4741)</f>
        <v/>
      </c>
    </row>
    <row r="4737" spans="9:11">
      <c r="I4737" s="92" t="str">
        <f>IF(Data!B4742="","",Data!B4742)</f>
        <v/>
      </c>
      <c r="J4737" s="92" t="str">
        <f>IF(Data!C4742="","",Data!C4742)</f>
        <v/>
      </c>
      <c r="K4737" s="92" t="str">
        <f>IF(Data!D4742="","",Data!D4742)</f>
        <v/>
      </c>
    </row>
    <row r="4738" spans="9:11">
      <c r="I4738" s="92" t="str">
        <f>IF(Data!B4743="","",Data!B4743)</f>
        <v/>
      </c>
      <c r="J4738" s="92" t="str">
        <f>IF(Data!C4743="","",Data!C4743)</f>
        <v/>
      </c>
      <c r="K4738" s="92" t="str">
        <f>IF(Data!D4743="","",Data!D4743)</f>
        <v/>
      </c>
    </row>
    <row r="4739" spans="9:11">
      <c r="I4739" s="92" t="str">
        <f>IF(Data!B4744="","",Data!B4744)</f>
        <v/>
      </c>
      <c r="J4739" s="92" t="str">
        <f>IF(Data!C4744="","",Data!C4744)</f>
        <v/>
      </c>
      <c r="K4739" s="92" t="str">
        <f>IF(Data!D4744="","",Data!D4744)</f>
        <v/>
      </c>
    </row>
    <row r="4740" spans="9:11">
      <c r="I4740" s="92" t="str">
        <f>IF(Data!B4745="","",Data!B4745)</f>
        <v/>
      </c>
      <c r="J4740" s="92" t="str">
        <f>IF(Data!C4745="","",Data!C4745)</f>
        <v/>
      </c>
      <c r="K4740" s="92" t="str">
        <f>IF(Data!D4745="","",Data!D4745)</f>
        <v/>
      </c>
    </row>
    <row r="4741" spans="9:11">
      <c r="I4741" s="92" t="str">
        <f>IF(Data!B4746="","",Data!B4746)</f>
        <v/>
      </c>
      <c r="J4741" s="92" t="str">
        <f>IF(Data!C4746="","",Data!C4746)</f>
        <v/>
      </c>
      <c r="K4741" s="92" t="str">
        <f>IF(Data!D4746="","",Data!D4746)</f>
        <v/>
      </c>
    </row>
    <row r="4742" spans="9:11">
      <c r="I4742" s="92" t="str">
        <f>IF(Data!B4747="","",Data!B4747)</f>
        <v/>
      </c>
      <c r="J4742" s="92" t="str">
        <f>IF(Data!C4747="","",Data!C4747)</f>
        <v/>
      </c>
      <c r="K4742" s="92" t="str">
        <f>IF(Data!D4747="","",Data!D4747)</f>
        <v/>
      </c>
    </row>
    <row r="4743" spans="9:11">
      <c r="I4743" s="92" t="str">
        <f>IF(Data!B4748="","",Data!B4748)</f>
        <v/>
      </c>
      <c r="J4743" s="92" t="str">
        <f>IF(Data!C4748="","",Data!C4748)</f>
        <v/>
      </c>
      <c r="K4743" s="92" t="str">
        <f>IF(Data!D4748="","",Data!D4748)</f>
        <v/>
      </c>
    </row>
    <row r="4744" spans="9:11">
      <c r="I4744" s="92" t="str">
        <f>IF(Data!B4749="","",Data!B4749)</f>
        <v/>
      </c>
      <c r="J4744" s="92" t="str">
        <f>IF(Data!C4749="","",Data!C4749)</f>
        <v/>
      </c>
      <c r="K4744" s="92" t="str">
        <f>IF(Data!D4749="","",Data!D4749)</f>
        <v/>
      </c>
    </row>
    <row r="4745" spans="9:11">
      <c r="I4745" s="92" t="str">
        <f>IF(Data!B4750="","",Data!B4750)</f>
        <v/>
      </c>
      <c r="J4745" s="92" t="str">
        <f>IF(Data!C4750="","",Data!C4750)</f>
        <v/>
      </c>
      <c r="K4745" s="92" t="str">
        <f>IF(Data!D4750="","",Data!D4750)</f>
        <v/>
      </c>
    </row>
    <row r="4746" spans="9:11">
      <c r="I4746" s="92" t="str">
        <f>IF(Data!B4751="","",Data!B4751)</f>
        <v/>
      </c>
      <c r="J4746" s="92" t="str">
        <f>IF(Data!C4751="","",Data!C4751)</f>
        <v/>
      </c>
      <c r="K4746" s="92" t="str">
        <f>IF(Data!D4751="","",Data!D4751)</f>
        <v/>
      </c>
    </row>
    <row r="4747" spans="9:11">
      <c r="I4747" s="92" t="str">
        <f>IF(Data!B4752="","",Data!B4752)</f>
        <v/>
      </c>
      <c r="J4747" s="92" t="str">
        <f>IF(Data!C4752="","",Data!C4752)</f>
        <v/>
      </c>
      <c r="K4747" s="92" t="str">
        <f>IF(Data!D4752="","",Data!D4752)</f>
        <v/>
      </c>
    </row>
    <row r="4748" spans="9:11">
      <c r="I4748" s="92" t="str">
        <f>IF(Data!B4753="","",Data!B4753)</f>
        <v/>
      </c>
      <c r="J4748" s="92" t="str">
        <f>IF(Data!C4753="","",Data!C4753)</f>
        <v/>
      </c>
      <c r="K4748" s="92" t="str">
        <f>IF(Data!D4753="","",Data!D4753)</f>
        <v/>
      </c>
    </row>
    <row r="4749" spans="9:11">
      <c r="I4749" s="92" t="str">
        <f>IF(Data!B4754="","",Data!B4754)</f>
        <v/>
      </c>
      <c r="J4749" s="92" t="str">
        <f>IF(Data!C4754="","",Data!C4754)</f>
        <v/>
      </c>
      <c r="K4749" s="92" t="str">
        <f>IF(Data!D4754="","",Data!D4754)</f>
        <v/>
      </c>
    </row>
    <row r="4750" spans="9:11">
      <c r="I4750" s="92" t="str">
        <f>IF(Data!B4755="","",Data!B4755)</f>
        <v/>
      </c>
      <c r="J4750" s="92" t="str">
        <f>IF(Data!C4755="","",Data!C4755)</f>
        <v/>
      </c>
      <c r="K4750" s="92" t="str">
        <f>IF(Data!D4755="","",Data!D4755)</f>
        <v/>
      </c>
    </row>
    <row r="4751" spans="9:11">
      <c r="I4751" s="92" t="str">
        <f>IF(Data!B4756="","",Data!B4756)</f>
        <v/>
      </c>
      <c r="J4751" s="92" t="str">
        <f>IF(Data!C4756="","",Data!C4756)</f>
        <v/>
      </c>
      <c r="K4751" s="92" t="str">
        <f>IF(Data!D4756="","",Data!D4756)</f>
        <v/>
      </c>
    </row>
    <row r="4752" spans="9:11">
      <c r="I4752" s="92" t="str">
        <f>IF(Data!B4757="","",Data!B4757)</f>
        <v/>
      </c>
      <c r="J4752" s="92" t="str">
        <f>IF(Data!C4757="","",Data!C4757)</f>
        <v/>
      </c>
      <c r="K4752" s="92" t="str">
        <f>IF(Data!D4757="","",Data!D4757)</f>
        <v/>
      </c>
    </row>
    <row r="4753" spans="9:11">
      <c r="I4753" s="92" t="str">
        <f>IF(Data!B4758="","",Data!B4758)</f>
        <v/>
      </c>
      <c r="J4753" s="92" t="str">
        <f>IF(Data!C4758="","",Data!C4758)</f>
        <v/>
      </c>
      <c r="K4753" s="92" t="str">
        <f>IF(Data!D4758="","",Data!D4758)</f>
        <v/>
      </c>
    </row>
    <row r="4754" spans="9:11">
      <c r="I4754" s="92" t="str">
        <f>IF(Data!B4759="","",Data!B4759)</f>
        <v/>
      </c>
      <c r="J4754" s="92" t="str">
        <f>IF(Data!C4759="","",Data!C4759)</f>
        <v/>
      </c>
      <c r="K4754" s="92" t="str">
        <f>IF(Data!D4759="","",Data!D4759)</f>
        <v/>
      </c>
    </row>
    <row r="4755" spans="9:11">
      <c r="I4755" s="92" t="str">
        <f>IF(Data!B4760="","",Data!B4760)</f>
        <v/>
      </c>
      <c r="J4755" s="92" t="str">
        <f>IF(Data!C4760="","",Data!C4760)</f>
        <v/>
      </c>
      <c r="K4755" s="92" t="str">
        <f>IF(Data!D4760="","",Data!D4760)</f>
        <v/>
      </c>
    </row>
    <row r="4756" spans="9:11">
      <c r="I4756" s="92" t="str">
        <f>IF(Data!B4761="","",Data!B4761)</f>
        <v/>
      </c>
      <c r="J4756" s="92" t="str">
        <f>IF(Data!C4761="","",Data!C4761)</f>
        <v/>
      </c>
      <c r="K4756" s="92" t="str">
        <f>IF(Data!D4761="","",Data!D4761)</f>
        <v/>
      </c>
    </row>
    <row r="4757" spans="9:11">
      <c r="I4757" s="92" t="str">
        <f>IF(Data!B4762="","",Data!B4762)</f>
        <v/>
      </c>
      <c r="J4757" s="92" t="str">
        <f>IF(Data!C4762="","",Data!C4762)</f>
        <v/>
      </c>
      <c r="K4757" s="92" t="str">
        <f>IF(Data!D4762="","",Data!D4762)</f>
        <v/>
      </c>
    </row>
    <row r="4758" spans="9:11">
      <c r="I4758" s="92" t="str">
        <f>IF(Data!B4763="","",Data!B4763)</f>
        <v/>
      </c>
      <c r="J4758" s="92" t="str">
        <f>IF(Data!C4763="","",Data!C4763)</f>
        <v/>
      </c>
      <c r="K4758" s="92" t="str">
        <f>IF(Data!D4763="","",Data!D4763)</f>
        <v/>
      </c>
    </row>
    <row r="4759" spans="9:11">
      <c r="I4759" s="92" t="str">
        <f>IF(Data!B4764="","",Data!B4764)</f>
        <v/>
      </c>
      <c r="J4759" s="92" t="str">
        <f>IF(Data!C4764="","",Data!C4764)</f>
        <v/>
      </c>
      <c r="K4759" s="92" t="str">
        <f>IF(Data!D4764="","",Data!D4764)</f>
        <v/>
      </c>
    </row>
    <row r="4760" spans="9:11">
      <c r="I4760" s="92" t="str">
        <f>IF(Data!B4765="","",Data!B4765)</f>
        <v/>
      </c>
      <c r="J4760" s="92" t="str">
        <f>IF(Data!C4765="","",Data!C4765)</f>
        <v/>
      </c>
      <c r="K4760" s="92" t="str">
        <f>IF(Data!D4765="","",Data!D4765)</f>
        <v/>
      </c>
    </row>
    <row r="4761" spans="9:11">
      <c r="I4761" s="92" t="str">
        <f>IF(Data!B4766="","",Data!B4766)</f>
        <v/>
      </c>
      <c r="J4761" s="92" t="str">
        <f>IF(Data!C4766="","",Data!C4766)</f>
        <v/>
      </c>
      <c r="K4761" s="92" t="str">
        <f>IF(Data!D4766="","",Data!D4766)</f>
        <v/>
      </c>
    </row>
    <row r="4762" spans="9:11">
      <c r="I4762" s="92" t="str">
        <f>IF(Data!B4767="","",Data!B4767)</f>
        <v/>
      </c>
      <c r="J4762" s="92" t="str">
        <f>IF(Data!C4767="","",Data!C4767)</f>
        <v/>
      </c>
      <c r="K4762" s="92" t="str">
        <f>IF(Data!D4767="","",Data!D4767)</f>
        <v/>
      </c>
    </row>
    <row r="4763" spans="9:11">
      <c r="I4763" s="92" t="str">
        <f>IF(Data!B4768="","",Data!B4768)</f>
        <v/>
      </c>
      <c r="J4763" s="92" t="str">
        <f>IF(Data!C4768="","",Data!C4768)</f>
        <v/>
      </c>
      <c r="K4763" s="92" t="str">
        <f>IF(Data!D4768="","",Data!D4768)</f>
        <v/>
      </c>
    </row>
    <row r="4764" spans="9:11">
      <c r="I4764" s="92" t="str">
        <f>IF(Data!B4769="","",Data!B4769)</f>
        <v/>
      </c>
      <c r="J4764" s="92" t="str">
        <f>IF(Data!C4769="","",Data!C4769)</f>
        <v/>
      </c>
      <c r="K4764" s="92" t="str">
        <f>IF(Data!D4769="","",Data!D4769)</f>
        <v/>
      </c>
    </row>
    <row r="4765" spans="9:11">
      <c r="I4765" s="92" t="str">
        <f>IF(Data!B4770="","",Data!B4770)</f>
        <v/>
      </c>
      <c r="J4765" s="92" t="str">
        <f>IF(Data!C4770="","",Data!C4770)</f>
        <v/>
      </c>
      <c r="K4765" s="92" t="str">
        <f>IF(Data!D4770="","",Data!D4770)</f>
        <v/>
      </c>
    </row>
    <row r="4766" spans="9:11">
      <c r="I4766" s="92" t="str">
        <f>IF(Data!B4771="","",Data!B4771)</f>
        <v/>
      </c>
      <c r="J4766" s="92" t="str">
        <f>IF(Data!C4771="","",Data!C4771)</f>
        <v/>
      </c>
      <c r="K4766" s="92" t="str">
        <f>IF(Data!D4771="","",Data!D4771)</f>
        <v/>
      </c>
    </row>
    <row r="4767" spans="9:11">
      <c r="I4767" s="92" t="str">
        <f>IF(Data!B4772="","",Data!B4772)</f>
        <v/>
      </c>
      <c r="J4767" s="92" t="str">
        <f>IF(Data!C4772="","",Data!C4772)</f>
        <v/>
      </c>
      <c r="K4767" s="92" t="str">
        <f>IF(Data!D4772="","",Data!D4772)</f>
        <v/>
      </c>
    </row>
    <row r="4768" spans="9:11">
      <c r="I4768" s="92" t="str">
        <f>IF(Data!B4773="","",Data!B4773)</f>
        <v/>
      </c>
      <c r="J4768" s="92" t="str">
        <f>IF(Data!C4773="","",Data!C4773)</f>
        <v/>
      </c>
      <c r="K4768" s="92" t="str">
        <f>IF(Data!D4773="","",Data!D4773)</f>
        <v/>
      </c>
    </row>
    <row r="4769" spans="9:11">
      <c r="I4769" s="92" t="str">
        <f>IF(Data!B4774="","",Data!B4774)</f>
        <v/>
      </c>
      <c r="J4769" s="92" t="str">
        <f>IF(Data!C4774="","",Data!C4774)</f>
        <v/>
      </c>
      <c r="K4769" s="92" t="str">
        <f>IF(Data!D4774="","",Data!D4774)</f>
        <v/>
      </c>
    </row>
    <row r="4770" spans="9:11">
      <c r="I4770" s="92" t="str">
        <f>IF(Data!B4775="","",Data!B4775)</f>
        <v/>
      </c>
      <c r="J4770" s="92" t="str">
        <f>IF(Data!C4775="","",Data!C4775)</f>
        <v/>
      </c>
      <c r="K4770" s="92" t="str">
        <f>IF(Data!D4775="","",Data!D4775)</f>
        <v/>
      </c>
    </row>
    <row r="4771" spans="9:11">
      <c r="I4771" s="92" t="str">
        <f>IF(Data!B4776="","",Data!B4776)</f>
        <v/>
      </c>
      <c r="J4771" s="92" t="str">
        <f>IF(Data!C4776="","",Data!C4776)</f>
        <v/>
      </c>
      <c r="K4771" s="92" t="str">
        <f>IF(Data!D4776="","",Data!D4776)</f>
        <v/>
      </c>
    </row>
    <row r="4772" spans="9:11">
      <c r="I4772" s="92" t="str">
        <f>IF(Data!B4777="","",Data!B4777)</f>
        <v/>
      </c>
      <c r="J4772" s="92" t="str">
        <f>IF(Data!C4777="","",Data!C4777)</f>
        <v/>
      </c>
      <c r="K4772" s="92" t="str">
        <f>IF(Data!D4777="","",Data!D4777)</f>
        <v/>
      </c>
    </row>
    <row r="4773" spans="9:11">
      <c r="I4773" s="92" t="str">
        <f>IF(Data!B4778="","",Data!B4778)</f>
        <v/>
      </c>
      <c r="J4773" s="92" t="str">
        <f>IF(Data!C4778="","",Data!C4778)</f>
        <v/>
      </c>
      <c r="K4773" s="92" t="str">
        <f>IF(Data!D4778="","",Data!D4778)</f>
        <v/>
      </c>
    </row>
    <row r="4774" spans="9:11">
      <c r="I4774" s="92" t="str">
        <f>IF(Data!B4779="","",Data!B4779)</f>
        <v/>
      </c>
      <c r="J4774" s="92" t="str">
        <f>IF(Data!C4779="","",Data!C4779)</f>
        <v/>
      </c>
      <c r="K4774" s="92" t="str">
        <f>IF(Data!D4779="","",Data!D4779)</f>
        <v/>
      </c>
    </row>
    <row r="4775" spans="9:11">
      <c r="I4775" s="92" t="str">
        <f>IF(Data!B4780="","",Data!B4780)</f>
        <v/>
      </c>
      <c r="J4775" s="92" t="str">
        <f>IF(Data!C4780="","",Data!C4780)</f>
        <v/>
      </c>
      <c r="K4775" s="92" t="str">
        <f>IF(Data!D4780="","",Data!D4780)</f>
        <v/>
      </c>
    </row>
    <row r="4776" spans="9:11">
      <c r="I4776" s="92" t="str">
        <f>IF(Data!B4781="","",Data!B4781)</f>
        <v/>
      </c>
      <c r="J4776" s="92" t="str">
        <f>IF(Data!C4781="","",Data!C4781)</f>
        <v/>
      </c>
      <c r="K4776" s="92" t="str">
        <f>IF(Data!D4781="","",Data!D4781)</f>
        <v/>
      </c>
    </row>
    <row r="4777" spans="9:11">
      <c r="I4777" s="92" t="str">
        <f>IF(Data!B4782="","",Data!B4782)</f>
        <v/>
      </c>
      <c r="J4777" s="92" t="str">
        <f>IF(Data!C4782="","",Data!C4782)</f>
        <v/>
      </c>
      <c r="K4777" s="92" t="str">
        <f>IF(Data!D4782="","",Data!D4782)</f>
        <v/>
      </c>
    </row>
    <row r="4778" spans="9:11">
      <c r="I4778" s="92" t="str">
        <f>IF(Data!B4783="","",Data!B4783)</f>
        <v/>
      </c>
      <c r="J4778" s="92" t="str">
        <f>IF(Data!C4783="","",Data!C4783)</f>
        <v/>
      </c>
      <c r="K4778" s="92" t="str">
        <f>IF(Data!D4783="","",Data!D4783)</f>
        <v/>
      </c>
    </row>
    <row r="4779" spans="9:11">
      <c r="I4779" s="92" t="str">
        <f>IF(Data!B4784="","",Data!B4784)</f>
        <v/>
      </c>
      <c r="J4779" s="92" t="str">
        <f>IF(Data!C4784="","",Data!C4784)</f>
        <v/>
      </c>
      <c r="K4779" s="92" t="str">
        <f>IF(Data!D4784="","",Data!D4784)</f>
        <v/>
      </c>
    </row>
    <row r="4780" spans="9:11">
      <c r="I4780" s="92" t="str">
        <f>IF(Data!B4785="","",Data!B4785)</f>
        <v/>
      </c>
      <c r="J4780" s="92" t="str">
        <f>IF(Data!C4785="","",Data!C4785)</f>
        <v/>
      </c>
      <c r="K4780" s="92" t="str">
        <f>IF(Data!D4785="","",Data!D4785)</f>
        <v/>
      </c>
    </row>
    <row r="4781" spans="9:11">
      <c r="I4781" s="92" t="str">
        <f>IF(Data!B4786="","",Data!B4786)</f>
        <v/>
      </c>
      <c r="J4781" s="92" t="str">
        <f>IF(Data!C4786="","",Data!C4786)</f>
        <v/>
      </c>
      <c r="K4781" s="92" t="str">
        <f>IF(Data!D4786="","",Data!D4786)</f>
        <v/>
      </c>
    </row>
    <row r="4782" spans="9:11">
      <c r="I4782" s="92" t="str">
        <f>IF(Data!B4787="","",Data!B4787)</f>
        <v/>
      </c>
      <c r="J4782" s="92" t="str">
        <f>IF(Data!C4787="","",Data!C4787)</f>
        <v/>
      </c>
      <c r="K4782" s="92" t="str">
        <f>IF(Data!D4787="","",Data!D4787)</f>
        <v/>
      </c>
    </row>
    <row r="4783" spans="9:11">
      <c r="I4783" s="92" t="str">
        <f>IF(Data!B4788="","",Data!B4788)</f>
        <v/>
      </c>
      <c r="J4783" s="92" t="str">
        <f>IF(Data!C4788="","",Data!C4788)</f>
        <v/>
      </c>
      <c r="K4783" s="92" t="str">
        <f>IF(Data!D4788="","",Data!D4788)</f>
        <v/>
      </c>
    </row>
    <row r="4784" spans="9:11">
      <c r="I4784" s="92" t="str">
        <f>IF(Data!B4789="","",Data!B4789)</f>
        <v/>
      </c>
      <c r="J4784" s="92" t="str">
        <f>IF(Data!C4789="","",Data!C4789)</f>
        <v/>
      </c>
      <c r="K4784" s="92" t="str">
        <f>IF(Data!D4789="","",Data!D4789)</f>
        <v/>
      </c>
    </row>
    <row r="4785" spans="9:11">
      <c r="I4785" s="92" t="str">
        <f>IF(Data!B4790="","",Data!B4790)</f>
        <v/>
      </c>
      <c r="J4785" s="92" t="str">
        <f>IF(Data!C4790="","",Data!C4790)</f>
        <v/>
      </c>
      <c r="K4785" s="92" t="str">
        <f>IF(Data!D4790="","",Data!D4790)</f>
        <v/>
      </c>
    </row>
    <row r="4786" spans="9:11">
      <c r="I4786" s="92" t="str">
        <f>IF(Data!B4791="","",Data!B4791)</f>
        <v/>
      </c>
      <c r="J4786" s="92" t="str">
        <f>IF(Data!C4791="","",Data!C4791)</f>
        <v/>
      </c>
      <c r="K4786" s="92" t="str">
        <f>IF(Data!D4791="","",Data!D4791)</f>
        <v/>
      </c>
    </row>
    <row r="4787" spans="9:11">
      <c r="I4787" s="92" t="str">
        <f>IF(Data!B4792="","",Data!B4792)</f>
        <v/>
      </c>
      <c r="J4787" s="92" t="str">
        <f>IF(Data!C4792="","",Data!C4792)</f>
        <v/>
      </c>
      <c r="K4787" s="92" t="str">
        <f>IF(Data!D4792="","",Data!D4792)</f>
        <v/>
      </c>
    </row>
    <row r="4788" spans="9:11">
      <c r="I4788" s="92" t="str">
        <f>IF(Data!B4793="","",Data!B4793)</f>
        <v/>
      </c>
      <c r="J4788" s="92" t="str">
        <f>IF(Data!C4793="","",Data!C4793)</f>
        <v/>
      </c>
      <c r="K4788" s="92" t="str">
        <f>IF(Data!D4793="","",Data!D4793)</f>
        <v/>
      </c>
    </row>
    <row r="4789" spans="9:11">
      <c r="I4789" s="92" t="str">
        <f>IF(Data!B4794="","",Data!B4794)</f>
        <v/>
      </c>
      <c r="J4789" s="92" t="str">
        <f>IF(Data!C4794="","",Data!C4794)</f>
        <v/>
      </c>
      <c r="K4789" s="92" t="str">
        <f>IF(Data!D4794="","",Data!D4794)</f>
        <v/>
      </c>
    </row>
    <row r="4790" spans="9:11">
      <c r="I4790" s="92" t="str">
        <f>IF(Data!B4795="","",Data!B4795)</f>
        <v/>
      </c>
      <c r="J4790" s="92" t="str">
        <f>IF(Data!C4795="","",Data!C4795)</f>
        <v/>
      </c>
      <c r="K4790" s="92" t="str">
        <f>IF(Data!D4795="","",Data!D4795)</f>
        <v/>
      </c>
    </row>
    <row r="4791" spans="9:11">
      <c r="I4791" s="92" t="str">
        <f>IF(Data!B4796="","",Data!B4796)</f>
        <v/>
      </c>
      <c r="J4791" s="92" t="str">
        <f>IF(Data!C4796="","",Data!C4796)</f>
        <v/>
      </c>
      <c r="K4791" s="92" t="str">
        <f>IF(Data!D4796="","",Data!D4796)</f>
        <v/>
      </c>
    </row>
    <row r="4792" spans="9:11">
      <c r="I4792" s="92" t="str">
        <f>IF(Data!B4797="","",Data!B4797)</f>
        <v/>
      </c>
      <c r="J4792" s="92" t="str">
        <f>IF(Data!C4797="","",Data!C4797)</f>
        <v/>
      </c>
      <c r="K4792" s="92" t="str">
        <f>IF(Data!D4797="","",Data!D4797)</f>
        <v/>
      </c>
    </row>
    <row r="4793" spans="9:11">
      <c r="I4793" s="92" t="str">
        <f>IF(Data!B4798="","",Data!B4798)</f>
        <v/>
      </c>
      <c r="J4793" s="92" t="str">
        <f>IF(Data!C4798="","",Data!C4798)</f>
        <v/>
      </c>
      <c r="K4793" s="92" t="str">
        <f>IF(Data!D4798="","",Data!D4798)</f>
        <v/>
      </c>
    </row>
    <row r="4794" spans="9:11">
      <c r="I4794" s="92" t="str">
        <f>IF(Data!B4799="","",Data!B4799)</f>
        <v/>
      </c>
      <c r="J4794" s="92" t="str">
        <f>IF(Data!C4799="","",Data!C4799)</f>
        <v/>
      </c>
      <c r="K4794" s="92" t="str">
        <f>IF(Data!D4799="","",Data!D4799)</f>
        <v/>
      </c>
    </row>
    <row r="4795" spans="9:11">
      <c r="I4795" s="92" t="str">
        <f>IF(Data!B4800="","",Data!B4800)</f>
        <v/>
      </c>
      <c r="J4795" s="92" t="str">
        <f>IF(Data!C4800="","",Data!C4800)</f>
        <v/>
      </c>
      <c r="K4795" s="92" t="str">
        <f>IF(Data!D4800="","",Data!D4800)</f>
        <v/>
      </c>
    </row>
    <row r="4796" spans="9:11">
      <c r="I4796" s="92" t="str">
        <f>IF(Data!B4801="","",Data!B4801)</f>
        <v/>
      </c>
      <c r="J4796" s="92" t="str">
        <f>IF(Data!C4801="","",Data!C4801)</f>
        <v/>
      </c>
      <c r="K4796" s="92" t="str">
        <f>IF(Data!D4801="","",Data!D4801)</f>
        <v/>
      </c>
    </row>
    <row r="4797" spans="9:11">
      <c r="I4797" s="92" t="str">
        <f>IF(Data!B4802="","",Data!B4802)</f>
        <v/>
      </c>
      <c r="J4797" s="92" t="str">
        <f>IF(Data!C4802="","",Data!C4802)</f>
        <v/>
      </c>
      <c r="K4797" s="92" t="str">
        <f>IF(Data!D4802="","",Data!D4802)</f>
        <v/>
      </c>
    </row>
    <row r="4798" spans="9:11">
      <c r="I4798" s="92" t="str">
        <f>IF(Data!B4803="","",Data!B4803)</f>
        <v/>
      </c>
      <c r="J4798" s="92" t="str">
        <f>IF(Data!C4803="","",Data!C4803)</f>
        <v/>
      </c>
      <c r="K4798" s="92" t="str">
        <f>IF(Data!D4803="","",Data!D4803)</f>
        <v/>
      </c>
    </row>
    <row r="4799" spans="9:11">
      <c r="I4799" s="92" t="str">
        <f>IF(Data!B4804="","",Data!B4804)</f>
        <v/>
      </c>
      <c r="J4799" s="92" t="str">
        <f>IF(Data!C4804="","",Data!C4804)</f>
        <v/>
      </c>
      <c r="K4799" s="92" t="str">
        <f>IF(Data!D4804="","",Data!D4804)</f>
        <v/>
      </c>
    </row>
    <row r="4800" spans="9:11">
      <c r="I4800" s="92" t="str">
        <f>IF(Data!B4805="","",Data!B4805)</f>
        <v/>
      </c>
      <c r="J4800" s="92" t="str">
        <f>IF(Data!C4805="","",Data!C4805)</f>
        <v/>
      </c>
      <c r="K4800" s="92" t="str">
        <f>IF(Data!D4805="","",Data!D4805)</f>
        <v/>
      </c>
    </row>
    <row r="4801" spans="9:11">
      <c r="I4801" s="92" t="str">
        <f>IF(Data!B4806="","",Data!B4806)</f>
        <v/>
      </c>
      <c r="J4801" s="92" t="str">
        <f>IF(Data!C4806="","",Data!C4806)</f>
        <v/>
      </c>
      <c r="K4801" s="92" t="str">
        <f>IF(Data!D4806="","",Data!D4806)</f>
        <v/>
      </c>
    </row>
    <row r="4802" spans="9:11">
      <c r="I4802" s="92" t="str">
        <f>IF(Data!B4807="","",Data!B4807)</f>
        <v/>
      </c>
      <c r="J4802" s="92" t="str">
        <f>IF(Data!C4807="","",Data!C4807)</f>
        <v/>
      </c>
      <c r="K4802" s="92" t="str">
        <f>IF(Data!D4807="","",Data!D4807)</f>
        <v/>
      </c>
    </row>
    <row r="4803" spans="9:11">
      <c r="I4803" s="92" t="str">
        <f>IF(Data!B4808="","",Data!B4808)</f>
        <v/>
      </c>
      <c r="J4803" s="92" t="str">
        <f>IF(Data!C4808="","",Data!C4808)</f>
        <v/>
      </c>
      <c r="K4803" s="92" t="str">
        <f>IF(Data!D4808="","",Data!D4808)</f>
        <v/>
      </c>
    </row>
    <row r="4804" spans="9:11">
      <c r="I4804" s="92" t="str">
        <f>IF(Data!B4809="","",Data!B4809)</f>
        <v/>
      </c>
      <c r="J4804" s="92" t="str">
        <f>IF(Data!C4809="","",Data!C4809)</f>
        <v/>
      </c>
      <c r="K4804" s="92" t="str">
        <f>IF(Data!D4809="","",Data!D4809)</f>
        <v/>
      </c>
    </row>
    <row r="4805" spans="9:11">
      <c r="I4805" s="92" t="str">
        <f>IF(Data!B4810="","",Data!B4810)</f>
        <v/>
      </c>
      <c r="J4805" s="92" t="str">
        <f>IF(Data!C4810="","",Data!C4810)</f>
        <v/>
      </c>
      <c r="K4805" s="92" t="str">
        <f>IF(Data!D4810="","",Data!D4810)</f>
        <v/>
      </c>
    </row>
    <row r="4806" spans="9:11">
      <c r="I4806" s="92" t="str">
        <f>IF(Data!B4811="","",Data!B4811)</f>
        <v/>
      </c>
      <c r="J4806" s="92" t="str">
        <f>IF(Data!C4811="","",Data!C4811)</f>
        <v/>
      </c>
      <c r="K4806" s="92" t="str">
        <f>IF(Data!D4811="","",Data!D4811)</f>
        <v/>
      </c>
    </row>
    <row r="4807" spans="9:11">
      <c r="I4807" s="92" t="str">
        <f>IF(Data!B4812="","",Data!B4812)</f>
        <v/>
      </c>
      <c r="J4807" s="92" t="str">
        <f>IF(Data!C4812="","",Data!C4812)</f>
        <v/>
      </c>
      <c r="K4807" s="92" t="str">
        <f>IF(Data!D4812="","",Data!D4812)</f>
        <v/>
      </c>
    </row>
    <row r="4808" spans="9:11">
      <c r="I4808" s="92" t="str">
        <f>IF(Data!B4813="","",Data!B4813)</f>
        <v/>
      </c>
      <c r="J4808" s="92" t="str">
        <f>IF(Data!C4813="","",Data!C4813)</f>
        <v/>
      </c>
      <c r="K4808" s="92" t="str">
        <f>IF(Data!D4813="","",Data!D4813)</f>
        <v/>
      </c>
    </row>
    <row r="4809" spans="9:11">
      <c r="I4809" s="92" t="str">
        <f>IF(Data!B4814="","",Data!B4814)</f>
        <v/>
      </c>
      <c r="J4809" s="92" t="str">
        <f>IF(Data!C4814="","",Data!C4814)</f>
        <v/>
      </c>
      <c r="K4809" s="92" t="str">
        <f>IF(Data!D4814="","",Data!D4814)</f>
        <v/>
      </c>
    </row>
    <row r="4810" spans="9:11">
      <c r="I4810" s="92" t="str">
        <f>IF(Data!B4815="","",Data!B4815)</f>
        <v/>
      </c>
      <c r="J4810" s="92" t="str">
        <f>IF(Data!C4815="","",Data!C4815)</f>
        <v/>
      </c>
      <c r="K4810" s="92" t="str">
        <f>IF(Data!D4815="","",Data!D4815)</f>
        <v/>
      </c>
    </row>
    <row r="4811" spans="9:11">
      <c r="I4811" s="92" t="str">
        <f>IF(Data!B4816="","",Data!B4816)</f>
        <v/>
      </c>
      <c r="J4811" s="92" t="str">
        <f>IF(Data!C4816="","",Data!C4816)</f>
        <v/>
      </c>
      <c r="K4811" s="92" t="str">
        <f>IF(Data!D4816="","",Data!D4816)</f>
        <v/>
      </c>
    </row>
    <row r="4812" spans="9:11">
      <c r="I4812" s="92" t="str">
        <f>IF(Data!B4817="","",Data!B4817)</f>
        <v/>
      </c>
      <c r="J4812" s="92" t="str">
        <f>IF(Data!C4817="","",Data!C4817)</f>
        <v/>
      </c>
      <c r="K4812" s="92" t="str">
        <f>IF(Data!D4817="","",Data!D4817)</f>
        <v/>
      </c>
    </row>
    <row r="4813" spans="9:11">
      <c r="I4813" s="92" t="str">
        <f>IF(Data!B4818="","",Data!B4818)</f>
        <v/>
      </c>
      <c r="J4813" s="92" t="str">
        <f>IF(Data!C4818="","",Data!C4818)</f>
        <v/>
      </c>
      <c r="K4813" s="92" t="str">
        <f>IF(Data!D4818="","",Data!D4818)</f>
        <v/>
      </c>
    </row>
    <row r="4814" spans="9:11">
      <c r="I4814" s="92" t="str">
        <f>IF(Data!B4819="","",Data!B4819)</f>
        <v/>
      </c>
      <c r="J4814" s="92" t="str">
        <f>IF(Data!C4819="","",Data!C4819)</f>
        <v/>
      </c>
      <c r="K4814" s="92" t="str">
        <f>IF(Data!D4819="","",Data!D4819)</f>
        <v/>
      </c>
    </row>
    <row r="4815" spans="9:11">
      <c r="I4815" s="92" t="str">
        <f>IF(Data!B4820="","",Data!B4820)</f>
        <v/>
      </c>
      <c r="J4815" s="92" t="str">
        <f>IF(Data!C4820="","",Data!C4820)</f>
        <v/>
      </c>
      <c r="K4815" s="92" t="str">
        <f>IF(Data!D4820="","",Data!D4820)</f>
        <v/>
      </c>
    </row>
    <row r="4816" spans="9:11">
      <c r="I4816" s="92" t="str">
        <f>IF(Data!B4821="","",Data!B4821)</f>
        <v/>
      </c>
      <c r="J4816" s="92" t="str">
        <f>IF(Data!C4821="","",Data!C4821)</f>
        <v/>
      </c>
      <c r="K4816" s="92" t="str">
        <f>IF(Data!D4821="","",Data!D4821)</f>
        <v/>
      </c>
    </row>
    <row r="4817" spans="9:11">
      <c r="I4817" s="92" t="str">
        <f>IF(Data!B4822="","",Data!B4822)</f>
        <v/>
      </c>
      <c r="J4817" s="92" t="str">
        <f>IF(Data!C4822="","",Data!C4822)</f>
        <v/>
      </c>
      <c r="K4817" s="92" t="str">
        <f>IF(Data!D4822="","",Data!D4822)</f>
        <v/>
      </c>
    </row>
    <row r="4818" spans="9:11">
      <c r="I4818" s="92" t="str">
        <f>IF(Data!B4823="","",Data!B4823)</f>
        <v/>
      </c>
      <c r="J4818" s="92" t="str">
        <f>IF(Data!C4823="","",Data!C4823)</f>
        <v/>
      </c>
      <c r="K4818" s="92" t="str">
        <f>IF(Data!D4823="","",Data!D4823)</f>
        <v/>
      </c>
    </row>
    <row r="4819" spans="9:11">
      <c r="I4819" s="92" t="str">
        <f>IF(Data!B4824="","",Data!B4824)</f>
        <v/>
      </c>
      <c r="J4819" s="92" t="str">
        <f>IF(Data!C4824="","",Data!C4824)</f>
        <v/>
      </c>
      <c r="K4819" s="92" t="str">
        <f>IF(Data!D4824="","",Data!D4824)</f>
        <v/>
      </c>
    </row>
    <row r="4820" spans="9:11">
      <c r="I4820" s="92" t="str">
        <f>IF(Data!B4825="","",Data!B4825)</f>
        <v/>
      </c>
      <c r="J4820" s="92" t="str">
        <f>IF(Data!C4825="","",Data!C4825)</f>
        <v/>
      </c>
      <c r="K4820" s="92" t="str">
        <f>IF(Data!D4825="","",Data!D4825)</f>
        <v/>
      </c>
    </row>
    <row r="4821" spans="9:11">
      <c r="I4821" s="92" t="str">
        <f>IF(Data!B4826="","",Data!B4826)</f>
        <v/>
      </c>
      <c r="J4821" s="92" t="str">
        <f>IF(Data!C4826="","",Data!C4826)</f>
        <v/>
      </c>
      <c r="K4821" s="92" t="str">
        <f>IF(Data!D4826="","",Data!D4826)</f>
        <v/>
      </c>
    </row>
    <row r="4822" spans="9:11">
      <c r="I4822" s="92" t="str">
        <f>IF(Data!B4827="","",Data!B4827)</f>
        <v/>
      </c>
      <c r="J4822" s="92" t="str">
        <f>IF(Data!C4827="","",Data!C4827)</f>
        <v/>
      </c>
      <c r="K4822" s="92" t="str">
        <f>IF(Data!D4827="","",Data!D4827)</f>
        <v/>
      </c>
    </row>
    <row r="4823" spans="9:11">
      <c r="I4823" s="92" t="str">
        <f>IF(Data!B4828="","",Data!B4828)</f>
        <v/>
      </c>
      <c r="J4823" s="92" t="str">
        <f>IF(Data!C4828="","",Data!C4828)</f>
        <v/>
      </c>
      <c r="K4823" s="92" t="str">
        <f>IF(Data!D4828="","",Data!D4828)</f>
        <v/>
      </c>
    </row>
    <row r="4824" spans="9:11">
      <c r="I4824" s="92" t="str">
        <f>IF(Data!B4829="","",Data!B4829)</f>
        <v/>
      </c>
      <c r="J4824" s="92" t="str">
        <f>IF(Data!C4829="","",Data!C4829)</f>
        <v/>
      </c>
      <c r="K4824" s="92" t="str">
        <f>IF(Data!D4829="","",Data!D4829)</f>
        <v/>
      </c>
    </row>
    <row r="4825" spans="9:11">
      <c r="I4825" s="92" t="str">
        <f>IF(Data!B4830="","",Data!B4830)</f>
        <v/>
      </c>
      <c r="J4825" s="92" t="str">
        <f>IF(Data!C4830="","",Data!C4830)</f>
        <v/>
      </c>
      <c r="K4825" s="92" t="str">
        <f>IF(Data!D4830="","",Data!D4830)</f>
        <v/>
      </c>
    </row>
    <row r="4826" spans="9:11">
      <c r="I4826" s="92" t="str">
        <f>IF(Data!B4831="","",Data!B4831)</f>
        <v/>
      </c>
      <c r="J4826" s="92" t="str">
        <f>IF(Data!C4831="","",Data!C4831)</f>
        <v/>
      </c>
      <c r="K4826" s="92" t="str">
        <f>IF(Data!D4831="","",Data!D4831)</f>
        <v/>
      </c>
    </row>
    <row r="4827" spans="9:11">
      <c r="I4827" s="92" t="str">
        <f>IF(Data!B4832="","",Data!B4832)</f>
        <v/>
      </c>
      <c r="J4827" s="92" t="str">
        <f>IF(Data!C4832="","",Data!C4832)</f>
        <v/>
      </c>
      <c r="K4827" s="92" t="str">
        <f>IF(Data!D4832="","",Data!D4832)</f>
        <v/>
      </c>
    </row>
    <row r="4828" spans="9:11">
      <c r="I4828" s="92" t="str">
        <f>IF(Data!B4833="","",Data!B4833)</f>
        <v/>
      </c>
      <c r="J4828" s="92" t="str">
        <f>IF(Data!C4833="","",Data!C4833)</f>
        <v/>
      </c>
      <c r="K4828" s="92" t="str">
        <f>IF(Data!D4833="","",Data!D4833)</f>
        <v/>
      </c>
    </row>
    <row r="4829" spans="9:11">
      <c r="I4829" s="92" t="str">
        <f>IF(Data!B4834="","",Data!B4834)</f>
        <v/>
      </c>
      <c r="J4829" s="92" t="str">
        <f>IF(Data!C4834="","",Data!C4834)</f>
        <v/>
      </c>
      <c r="K4829" s="92" t="str">
        <f>IF(Data!D4834="","",Data!D4834)</f>
        <v/>
      </c>
    </row>
    <row r="4830" spans="9:11">
      <c r="I4830" s="92" t="str">
        <f>IF(Data!B4835="","",Data!B4835)</f>
        <v/>
      </c>
      <c r="J4830" s="92" t="str">
        <f>IF(Data!C4835="","",Data!C4835)</f>
        <v/>
      </c>
      <c r="K4830" s="92" t="str">
        <f>IF(Data!D4835="","",Data!D4835)</f>
        <v/>
      </c>
    </row>
    <row r="4831" spans="9:11">
      <c r="I4831" s="92" t="str">
        <f>IF(Data!B4836="","",Data!B4836)</f>
        <v/>
      </c>
      <c r="J4831" s="92" t="str">
        <f>IF(Data!C4836="","",Data!C4836)</f>
        <v/>
      </c>
      <c r="K4831" s="92" t="str">
        <f>IF(Data!D4836="","",Data!D4836)</f>
        <v/>
      </c>
    </row>
    <row r="4832" spans="9:11">
      <c r="I4832" s="92" t="str">
        <f>IF(Data!B4837="","",Data!B4837)</f>
        <v/>
      </c>
      <c r="J4832" s="92" t="str">
        <f>IF(Data!C4837="","",Data!C4837)</f>
        <v/>
      </c>
      <c r="K4832" s="92" t="str">
        <f>IF(Data!D4837="","",Data!D4837)</f>
        <v/>
      </c>
    </row>
    <row r="4833" spans="9:11">
      <c r="I4833" s="92" t="str">
        <f>IF(Data!B4838="","",Data!B4838)</f>
        <v/>
      </c>
      <c r="J4833" s="92" t="str">
        <f>IF(Data!C4838="","",Data!C4838)</f>
        <v/>
      </c>
      <c r="K4833" s="92" t="str">
        <f>IF(Data!D4838="","",Data!D4838)</f>
        <v/>
      </c>
    </row>
    <row r="4834" spans="9:11">
      <c r="I4834" s="92" t="str">
        <f>IF(Data!B4839="","",Data!B4839)</f>
        <v/>
      </c>
      <c r="J4834" s="92" t="str">
        <f>IF(Data!C4839="","",Data!C4839)</f>
        <v/>
      </c>
      <c r="K4834" s="92" t="str">
        <f>IF(Data!D4839="","",Data!D4839)</f>
        <v/>
      </c>
    </row>
    <row r="4835" spans="9:11">
      <c r="I4835" s="92" t="str">
        <f>IF(Data!B4840="","",Data!B4840)</f>
        <v/>
      </c>
      <c r="J4835" s="92" t="str">
        <f>IF(Data!C4840="","",Data!C4840)</f>
        <v/>
      </c>
      <c r="K4835" s="92" t="str">
        <f>IF(Data!D4840="","",Data!D4840)</f>
        <v/>
      </c>
    </row>
    <row r="4836" spans="9:11">
      <c r="I4836" s="92" t="str">
        <f>IF(Data!B4841="","",Data!B4841)</f>
        <v/>
      </c>
      <c r="J4836" s="92" t="str">
        <f>IF(Data!C4841="","",Data!C4841)</f>
        <v/>
      </c>
      <c r="K4836" s="92" t="str">
        <f>IF(Data!D4841="","",Data!D4841)</f>
        <v/>
      </c>
    </row>
    <row r="4837" spans="9:11">
      <c r="I4837" s="92" t="str">
        <f>IF(Data!B4842="","",Data!B4842)</f>
        <v/>
      </c>
      <c r="J4837" s="92" t="str">
        <f>IF(Data!C4842="","",Data!C4842)</f>
        <v/>
      </c>
      <c r="K4837" s="92" t="str">
        <f>IF(Data!D4842="","",Data!D4842)</f>
        <v/>
      </c>
    </row>
    <row r="4838" spans="9:11">
      <c r="I4838" s="92" t="str">
        <f>IF(Data!B4843="","",Data!B4843)</f>
        <v/>
      </c>
      <c r="J4838" s="92" t="str">
        <f>IF(Data!C4843="","",Data!C4843)</f>
        <v/>
      </c>
      <c r="K4838" s="92" t="str">
        <f>IF(Data!D4843="","",Data!D4843)</f>
        <v/>
      </c>
    </row>
    <row r="4839" spans="9:11">
      <c r="I4839" s="92" t="str">
        <f>IF(Data!B4844="","",Data!B4844)</f>
        <v/>
      </c>
      <c r="J4839" s="92" t="str">
        <f>IF(Data!C4844="","",Data!C4844)</f>
        <v/>
      </c>
      <c r="K4839" s="92" t="str">
        <f>IF(Data!D4844="","",Data!D4844)</f>
        <v/>
      </c>
    </row>
    <row r="4840" spans="9:11">
      <c r="I4840" s="92" t="str">
        <f>IF(Data!B4845="","",Data!B4845)</f>
        <v/>
      </c>
      <c r="J4840" s="92" t="str">
        <f>IF(Data!C4845="","",Data!C4845)</f>
        <v/>
      </c>
      <c r="K4840" s="92" t="str">
        <f>IF(Data!D4845="","",Data!D4845)</f>
        <v/>
      </c>
    </row>
    <row r="4841" spans="9:11">
      <c r="I4841" s="92" t="str">
        <f>IF(Data!B4846="","",Data!B4846)</f>
        <v/>
      </c>
      <c r="J4841" s="92" t="str">
        <f>IF(Data!C4846="","",Data!C4846)</f>
        <v/>
      </c>
      <c r="K4841" s="92" t="str">
        <f>IF(Data!D4846="","",Data!D4846)</f>
        <v/>
      </c>
    </row>
    <row r="4842" spans="9:11">
      <c r="I4842" s="92" t="str">
        <f>IF(Data!B4847="","",Data!B4847)</f>
        <v/>
      </c>
      <c r="J4842" s="92" t="str">
        <f>IF(Data!C4847="","",Data!C4847)</f>
        <v/>
      </c>
      <c r="K4842" s="92" t="str">
        <f>IF(Data!D4847="","",Data!D4847)</f>
        <v/>
      </c>
    </row>
    <row r="4843" spans="9:11">
      <c r="I4843" s="92" t="str">
        <f>IF(Data!B4848="","",Data!B4848)</f>
        <v/>
      </c>
      <c r="J4843" s="92" t="str">
        <f>IF(Data!C4848="","",Data!C4848)</f>
        <v/>
      </c>
      <c r="K4843" s="92" t="str">
        <f>IF(Data!D4848="","",Data!D4848)</f>
        <v/>
      </c>
    </row>
    <row r="4844" spans="9:11">
      <c r="I4844" s="92" t="str">
        <f>IF(Data!B4849="","",Data!B4849)</f>
        <v/>
      </c>
      <c r="J4844" s="92" t="str">
        <f>IF(Data!C4849="","",Data!C4849)</f>
        <v/>
      </c>
      <c r="K4844" s="92" t="str">
        <f>IF(Data!D4849="","",Data!D4849)</f>
        <v/>
      </c>
    </row>
    <row r="4845" spans="9:11">
      <c r="I4845" s="92" t="str">
        <f>IF(Data!B4850="","",Data!B4850)</f>
        <v/>
      </c>
      <c r="J4845" s="92" t="str">
        <f>IF(Data!C4850="","",Data!C4850)</f>
        <v/>
      </c>
      <c r="K4845" s="92" t="str">
        <f>IF(Data!D4850="","",Data!D4850)</f>
        <v/>
      </c>
    </row>
    <row r="4846" spans="9:11">
      <c r="I4846" s="92" t="str">
        <f>IF(Data!B4851="","",Data!B4851)</f>
        <v/>
      </c>
      <c r="J4846" s="92" t="str">
        <f>IF(Data!C4851="","",Data!C4851)</f>
        <v/>
      </c>
      <c r="K4846" s="92" t="str">
        <f>IF(Data!D4851="","",Data!D4851)</f>
        <v/>
      </c>
    </row>
    <row r="4847" spans="9:11">
      <c r="I4847" s="92" t="str">
        <f>IF(Data!B4852="","",Data!B4852)</f>
        <v/>
      </c>
      <c r="J4847" s="92" t="str">
        <f>IF(Data!C4852="","",Data!C4852)</f>
        <v/>
      </c>
      <c r="K4847" s="92" t="str">
        <f>IF(Data!D4852="","",Data!D4852)</f>
        <v/>
      </c>
    </row>
    <row r="4848" spans="9:11">
      <c r="I4848" s="92" t="str">
        <f>IF(Data!B4853="","",Data!B4853)</f>
        <v/>
      </c>
      <c r="J4848" s="92" t="str">
        <f>IF(Data!C4853="","",Data!C4853)</f>
        <v/>
      </c>
      <c r="K4848" s="92" t="str">
        <f>IF(Data!D4853="","",Data!D4853)</f>
        <v/>
      </c>
    </row>
    <row r="4849" spans="9:11">
      <c r="I4849" s="92" t="str">
        <f>IF(Data!B4854="","",Data!B4854)</f>
        <v/>
      </c>
      <c r="J4849" s="92" t="str">
        <f>IF(Data!C4854="","",Data!C4854)</f>
        <v/>
      </c>
      <c r="K4849" s="92" t="str">
        <f>IF(Data!D4854="","",Data!D4854)</f>
        <v/>
      </c>
    </row>
    <row r="4850" spans="9:11">
      <c r="I4850" s="92" t="str">
        <f>IF(Data!B4855="","",Data!B4855)</f>
        <v/>
      </c>
      <c r="J4850" s="92" t="str">
        <f>IF(Data!C4855="","",Data!C4855)</f>
        <v/>
      </c>
      <c r="K4850" s="92" t="str">
        <f>IF(Data!D4855="","",Data!D4855)</f>
        <v/>
      </c>
    </row>
    <row r="4851" spans="9:11">
      <c r="I4851" s="92" t="str">
        <f>IF(Data!B4856="","",Data!B4856)</f>
        <v/>
      </c>
      <c r="J4851" s="92" t="str">
        <f>IF(Data!C4856="","",Data!C4856)</f>
        <v/>
      </c>
      <c r="K4851" s="92" t="str">
        <f>IF(Data!D4856="","",Data!D4856)</f>
        <v/>
      </c>
    </row>
    <row r="4852" spans="9:11">
      <c r="I4852" s="92" t="str">
        <f>IF(Data!B4857="","",Data!B4857)</f>
        <v/>
      </c>
      <c r="J4852" s="92" t="str">
        <f>IF(Data!C4857="","",Data!C4857)</f>
        <v/>
      </c>
      <c r="K4852" s="92" t="str">
        <f>IF(Data!D4857="","",Data!D4857)</f>
        <v/>
      </c>
    </row>
    <row r="4853" spans="9:11">
      <c r="I4853" s="92" t="str">
        <f>IF(Data!B4858="","",Data!B4858)</f>
        <v/>
      </c>
      <c r="J4853" s="92" t="str">
        <f>IF(Data!C4858="","",Data!C4858)</f>
        <v/>
      </c>
      <c r="K4853" s="92" t="str">
        <f>IF(Data!D4858="","",Data!D4858)</f>
        <v/>
      </c>
    </row>
    <row r="4854" spans="9:11">
      <c r="I4854" s="92" t="str">
        <f>IF(Data!B4859="","",Data!B4859)</f>
        <v/>
      </c>
      <c r="J4854" s="92" t="str">
        <f>IF(Data!C4859="","",Data!C4859)</f>
        <v/>
      </c>
      <c r="K4854" s="92" t="str">
        <f>IF(Data!D4859="","",Data!D4859)</f>
        <v/>
      </c>
    </row>
    <row r="4855" spans="9:11">
      <c r="I4855" s="92" t="str">
        <f>IF(Data!B4860="","",Data!B4860)</f>
        <v/>
      </c>
      <c r="J4855" s="92" t="str">
        <f>IF(Data!C4860="","",Data!C4860)</f>
        <v/>
      </c>
      <c r="K4855" s="92" t="str">
        <f>IF(Data!D4860="","",Data!D4860)</f>
        <v/>
      </c>
    </row>
    <row r="4856" spans="9:11">
      <c r="I4856" s="92" t="str">
        <f>IF(Data!B4861="","",Data!B4861)</f>
        <v/>
      </c>
      <c r="J4856" s="92" t="str">
        <f>IF(Data!C4861="","",Data!C4861)</f>
        <v/>
      </c>
      <c r="K4856" s="92" t="str">
        <f>IF(Data!D4861="","",Data!D4861)</f>
        <v/>
      </c>
    </row>
    <row r="4857" spans="9:11">
      <c r="I4857" s="92" t="str">
        <f>IF(Data!B4862="","",Data!B4862)</f>
        <v/>
      </c>
      <c r="J4857" s="92" t="str">
        <f>IF(Data!C4862="","",Data!C4862)</f>
        <v/>
      </c>
      <c r="K4857" s="92" t="str">
        <f>IF(Data!D4862="","",Data!D4862)</f>
        <v/>
      </c>
    </row>
    <row r="4858" spans="9:11">
      <c r="I4858" s="92" t="str">
        <f>IF(Data!B4863="","",Data!B4863)</f>
        <v/>
      </c>
      <c r="J4858" s="92" t="str">
        <f>IF(Data!C4863="","",Data!C4863)</f>
        <v/>
      </c>
      <c r="K4858" s="92" t="str">
        <f>IF(Data!D4863="","",Data!D4863)</f>
        <v/>
      </c>
    </row>
    <row r="4859" spans="9:11">
      <c r="I4859" s="92" t="str">
        <f>IF(Data!B4864="","",Data!B4864)</f>
        <v/>
      </c>
      <c r="J4859" s="92" t="str">
        <f>IF(Data!C4864="","",Data!C4864)</f>
        <v/>
      </c>
      <c r="K4859" s="92" t="str">
        <f>IF(Data!D4864="","",Data!D4864)</f>
        <v/>
      </c>
    </row>
    <row r="4860" spans="9:11">
      <c r="I4860" s="92" t="str">
        <f>IF(Data!B4865="","",Data!B4865)</f>
        <v/>
      </c>
      <c r="J4860" s="92" t="str">
        <f>IF(Data!C4865="","",Data!C4865)</f>
        <v/>
      </c>
      <c r="K4860" s="92" t="str">
        <f>IF(Data!D4865="","",Data!D4865)</f>
        <v/>
      </c>
    </row>
    <row r="4861" spans="9:11">
      <c r="I4861" s="92" t="str">
        <f>IF(Data!B4866="","",Data!B4866)</f>
        <v/>
      </c>
      <c r="J4861" s="92" t="str">
        <f>IF(Data!C4866="","",Data!C4866)</f>
        <v/>
      </c>
      <c r="K4861" s="92" t="str">
        <f>IF(Data!D4866="","",Data!D4866)</f>
        <v/>
      </c>
    </row>
    <row r="4862" spans="9:11">
      <c r="I4862" s="92" t="str">
        <f>IF(Data!B4867="","",Data!B4867)</f>
        <v/>
      </c>
      <c r="J4862" s="92" t="str">
        <f>IF(Data!C4867="","",Data!C4867)</f>
        <v/>
      </c>
      <c r="K4862" s="92" t="str">
        <f>IF(Data!D4867="","",Data!D4867)</f>
        <v/>
      </c>
    </row>
    <row r="4863" spans="9:11">
      <c r="I4863" s="92" t="str">
        <f>IF(Data!B4868="","",Data!B4868)</f>
        <v/>
      </c>
      <c r="J4863" s="92" t="str">
        <f>IF(Data!C4868="","",Data!C4868)</f>
        <v/>
      </c>
      <c r="K4863" s="92" t="str">
        <f>IF(Data!D4868="","",Data!D4868)</f>
        <v/>
      </c>
    </row>
    <row r="4864" spans="9:11">
      <c r="I4864" s="92" t="str">
        <f>IF(Data!B4869="","",Data!B4869)</f>
        <v/>
      </c>
      <c r="J4864" s="92" t="str">
        <f>IF(Data!C4869="","",Data!C4869)</f>
        <v/>
      </c>
      <c r="K4864" s="92" t="str">
        <f>IF(Data!D4869="","",Data!D4869)</f>
        <v/>
      </c>
    </row>
    <row r="4865" spans="9:11">
      <c r="I4865" s="92" t="str">
        <f>IF(Data!B4870="","",Data!B4870)</f>
        <v/>
      </c>
      <c r="J4865" s="92" t="str">
        <f>IF(Data!C4870="","",Data!C4870)</f>
        <v/>
      </c>
      <c r="K4865" s="92" t="str">
        <f>IF(Data!D4870="","",Data!D4870)</f>
        <v/>
      </c>
    </row>
    <row r="4866" spans="9:11">
      <c r="I4866" s="92" t="str">
        <f>IF(Data!B4871="","",Data!B4871)</f>
        <v/>
      </c>
      <c r="J4866" s="92" t="str">
        <f>IF(Data!C4871="","",Data!C4871)</f>
        <v/>
      </c>
      <c r="K4866" s="92" t="str">
        <f>IF(Data!D4871="","",Data!D4871)</f>
        <v/>
      </c>
    </row>
    <row r="4867" spans="9:11">
      <c r="I4867" s="92" t="str">
        <f>IF(Data!B4872="","",Data!B4872)</f>
        <v/>
      </c>
      <c r="J4867" s="92" t="str">
        <f>IF(Data!C4872="","",Data!C4872)</f>
        <v/>
      </c>
      <c r="K4867" s="92" t="str">
        <f>IF(Data!D4872="","",Data!D4872)</f>
        <v/>
      </c>
    </row>
    <row r="4868" spans="9:11">
      <c r="I4868" s="92" t="str">
        <f>IF(Data!B4873="","",Data!B4873)</f>
        <v/>
      </c>
      <c r="J4868" s="92" t="str">
        <f>IF(Data!C4873="","",Data!C4873)</f>
        <v/>
      </c>
      <c r="K4868" s="92" t="str">
        <f>IF(Data!D4873="","",Data!D4873)</f>
        <v/>
      </c>
    </row>
    <row r="4869" spans="9:11">
      <c r="I4869" s="92" t="str">
        <f>IF(Data!B4874="","",Data!B4874)</f>
        <v/>
      </c>
      <c r="J4869" s="92" t="str">
        <f>IF(Data!C4874="","",Data!C4874)</f>
        <v/>
      </c>
      <c r="K4869" s="92" t="str">
        <f>IF(Data!D4874="","",Data!D4874)</f>
        <v/>
      </c>
    </row>
    <row r="4870" spans="9:11">
      <c r="I4870" s="92" t="str">
        <f>IF(Data!B4875="","",Data!B4875)</f>
        <v/>
      </c>
      <c r="J4870" s="92" t="str">
        <f>IF(Data!C4875="","",Data!C4875)</f>
        <v/>
      </c>
      <c r="K4870" s="92" t="str">
        <f>IF(Data!D4875="","",Data!D4875)</f>
        <v/>
      </c>
    </row>
    <row r="4871" spans="9:11">
      <c r="I4871" s="92" t="str">
        <f>IF(Data!B4876="","",Data!B4876)</f>
        <v/>
      </c>
      <c r="J4871" s="92" t="str">
        <f>IF(Data!C4876="","",Data!C4876)</f>
        <v/>
      </c>
      <c r="K4871" s="92" t="str">
        <f>IF(Data!D4876="","",Data!D4876)</f>
        <v/>
      </c>
    </row>
    <row r="4872" spans="9:11">
      <c r="I4872" s="92" t="str">
        <f>IF(Data!B4877="","",Data!B4877)</f>
        <v/>
      </c>
      <c r="J4872" s="92" t="str">
        <f>IF(Data!C4877="","",Data!C4877)</f>
        <v/>
      </c>
      <c r="K4872" s="92" t="str">
        <f>IF(Data!D4877="","",Data!D4877)</f>
        <v/>
      </c>
    </row>
    <row r="4873" spans="9:11">
      <c r="I4873" s="92" t="str">
        <f>IF(Data!B4878="","",Data!B4878)</f>
        <v/>
      </c>
      <c r="J4873" s="92" t="str">
        <f>IF(Data!C4878="","",Data!C4878)</f>
        <v/>
      </c>
      <c r="K4873" s="92" t="str">
        <f>IF(Data!D4878="","",Data!D4878)</f>
        <v/>
      </c>
    </row>
    <row r="4874" spans="9:11">
      <c r="I4874" s="92" t="str">
        <f>IF(Data!B4879="","",Data!B4879)</f>
        <v/>
      </c>
      <c r="J4874" s="92" t="str">
        <f>IF(Data!C4879="","",Data!C4879)</f>
        <v/>
      </c>
      <c r="K4874" s="92" t="str">
        <f>IF(Data!D4879="","",Data!D4879)</f>
        <v/>
      </c>
    </row>
    <row r="4875" spans="9:11">
      <c r="I4875" s="92" t="str">
        <f>IF(Data!B4880="","",Data!B4880)</f>
        <v/>
      </c>
      <c r="J4875" s="92" t="str">
        <f>IF(Data!C4880="","",Data!C4880)</f>
        <v/>
      </c>
      <c r="K4875" s="92" t="str">
        <f>IF(Data!D4880="","",Data!D4880)</f>
        <v/>
      </c>
    </row>
    <row r="4876" spans="9:11">
      <c r="I4876" s="92" t="str">
        <f>IF(Data!B4881="","",Data!B4881)</f>
        <v/>
      </c>
      <c r="J4876" s="92" t="str">
        <f>IF(Data!C4881="","",Data!C4881)</f>
        <v/>
      </c>
      <c r="K4876" s="92" t="str">
        <f>IF(Data!D4881="","",Data!D4881)</f>
        <v/>
      </c>
    </row>
    <row r="4877" spans="9:11">
      <c r="I4877" s="92" t="str">
        <f>IF(Data!B4882="","",Data!B4882)</f>
        <v/>
      </c>
      <c r="J4877" s="92" t="str">
        <f>IF(Data!C4882="","",Data!C4882)</f>
        <v/>
      </c>
      <c r="K4877" s="92" t="str">
        <f>IF(Data!D4882="","",Data!D4882)</f>
        <v/>
      </c>
    </row>
    <row r="4878" spans="9:11">
      <c r="I4878" s="92" t="str">
        <f>IF(Data!B4883="","",Data!B4883)</f>
        <v/>
      </c>
      <c r="J4878" s="92" t="str">
        <f>IF(Data!C4883="","",Data!C4883)</f>
        <v/>
      </c>
      <c r="K4878" s="92" t="str">
        <f>IF(Data!D4883="","",Data!D4883)</f>
        <v/>
      </c>
    </row>
    <row r="4879" spans="9:11">
      <c r="I4879" s="92" t="str">
        <f>IF(Data!B4884="","",Data!B4884)</f>
        <v/>
      </c>
      <c r="J4879" s="92" t="str">
        <f>IF(Data!C4884="","",Data!C4884)</f>
        <v/>
      </c>
      <c r="K4879" s="92" t="str">
        <f>IF(Data!D4884="","",Data!D4884)</f>
        <v/>
      </c>
    </row>
    <row r="4880" spans="9:11">
      <c r="I4880" s="92" t="str">
        <f>IF(Data!B4885="","",Data!B4885)</f>
        <v/>
      </c>
      <c r="J4880" s="92" t="str">
        <f>IF(Data!C4885="","",Data!C4885)</f>
        <v/>
      </c>
      <c r="K4880" s="92" t="str">
        <f>IF(Data!D4885="","",Data!D4885)</f>
        <v/>
      </c>
    </row>
    <row r="4881" spans="9:11">
      <c r="I4881" s="92" t="str">
        <f>IF(Data!B4886="","",Data!B4886)</f>
        <v/>
      </c>
      <c r="J4881" s="92" t="str">
        <f>IF(Data!C4886="","",Data!C4886)</f>
        <v/>
      </c>
      <c r="K4881" s="92" t="str">
        <f>IF(Data!D4886="","",Data!D4886)</f>
        <v/>
      </c>
    </row>
    <row r="4882" spans="9:11">
      <c r="I4882" s="92" t="str">
        <f>IF(Data!B4887="","",Data!B4887)</f>
        <v/>
      </c>
      <c r="J4882" s="92" t="str">
        <f>IF(Data!C4887="","",Data!C4887)</f>
        <v/>
      </c>
      <c r="K4882" s="92" t="str">
        <f>IF(Data!D4887="","",Data!D4887)</f>
        <v/>
      </c>
    </row>
    <row r="4883" spans="9:11">
      <c r="I4883" s="92" t="str">
        <f>IF(Data!B4888="","",Data!B4888)</f>
        <v/>
      </c>
      <c r="J4883" s="92" t="str">
        <f>IF(Data!C4888="","",Data!C4888)</f>
        <v/>
      </c>
      <c r="K4883" s="92" t="str">
        <f>IF(Data!D4888="","",Data!D4888)</f>
        <v/>
      </c>
    </row>
    <row r="4884" spans="9:11">
      <c r="I4884" s="92" t="str">
        <f>IF(Data!B4889="","",Data!B4889)</f>
        <v/>
      </c>
      <c r="J4884" s="92" t="str">
        <f>IF(Data!C4889="","",Data!C4889)</f>
        <v/>
      </c>
      <c r="K4884" s="92" t="str">
        <f>IF(Data!D4889="","",Data!D4889)</f>
        <v/>
      </c>
    </row>
    <row r="4885" spans="9:11">
      <c r="I4885" s="92" t="str">
        <f>IF(Data!B4890="","",Data!B4890)</f>
        <v/>
      </c>
      <c r="J4885" s="92" t="str">
        <f>IF(Data!C4890="","",Data!C4890)</f>
        <v/>
      </c>
      <c r="K4885" s="92" t="str">
        <f>IF(Data!D4890="","",Data!D4890)</f>
        <v/>
      </c>
    </row>
    <row r="4886" spans="9:11">
      <c r="I4886" s="92" t="str">
        <f>IF(Data!B4891="","",Data!B4891)</f>
        <v/>
      </c>
      <c r="J4886" s="92" t="str">
        <f>IF(Data!C4891="","",Data!C4891)</f>
        <v/>
      </c>
      <c r="K4886" s="92" t="str">
        <f>IF(Data!D4891="","",Data!D4891)</f>
        <v/>
      </c>
    </row>
    <row r="4887" spans="9:11">
      <c r="I4887" s="92" t="str">
        <f>IF(Data!B4892="","",Data!B4892)</f>
        <v/>
      </c>
      <c r="J4887" s="92" t="str">
        <f>IF(Data!C4892="","",Data!C4892)</f>
        <v/>
      </c>
      <c r="K4887" s="92" t="str">
        <f>IF(Data!D4892="","",Data!D4892)</f>
        <v/>
      </c>
    </row>
    <row r="4888" spans="9:11">
      <c r="I4888" s="92" t="str">
        <f>IF(Data!B4893="","",Data!B4893)</f>
        <v/>
      </c>
      <c r="J4888" s="92" t="str">
        <f>IF(Data!C4893="","",Data!C4893)</f>
        <v/>
      </c>
      <c r="K4888" s="92" t="str">
        <f>IF(Data!D4893="","",Data!D4893)</f>
        <v/>
      </c>
    </row>
    <row r="4889" spans="9:11">
      <c r="I4889" s="92" t="str">
        <f>IF(Data!B4894="","",Data!B4894)</f>
        <v/>
      </c>
      <c r="J4889" s="92" t="str">
        <f>IF(Data!C4894="","",Data!C4894)</f>
        <v/>
      </c>
      <c r="K4889" s="92" t="str">
        <f>IF(Data!D4894="","",Data!D4894)</f>
        <v/>
      </c>
    </row>
    <row r="4890" spans="9:11">
      <c r="I4890" s="92" t="str">
        <f>IF(Data!B4895="","",Data!B4895)</f>
        <v/>
      </c>
      <c r="J4890" s="92" t="str">
        <f>IF(Data!C4895="","",Data!C4895)</f>
        <v/>
      </c>
      <c r="K4890" s="92" t="str">
        <f>IF(Data!D4895="","",Data!D4895)</f>
        <v/>
      </c>
    </row>
    <row r="4891" spans="9:11">
      <c r="I4891" s="92" t="str">
        <f>IF(Data!B4896="","",Data!B4896)</f>
        <v/>
      </c>
      <c r="J4891" s="92" t="str">
        <f>IF(Data!C4896="","",Data!C4896)</f>
        <v/>
      </c>
      <c r="K4891" s="92" t="str">
        <f>IF(Data!D4896="","",Data!D4896)</f>
        <v/>
      </c>
    </row>
    <row r="4892" spans="9:11">
      <c r="I4892" s="92" t="str">
        <f>IF(Data!B4897="","",Data!B4897)</f>
        <v/>
      </c>
      <c r="J4892" s="92" t="str">
        <f>IF(Data!C4897="","",Data!C4897)</f>
        <v/>
      </c>
      <c r="K4892" s="92" t="str">
        <f>IF(Data!D4897="","",Data!D4897)</f>
        <v/>
      </c>
    </row>
    <row r="4893" spans="9:11">
      <c r="I4893" s="92" t="str">
        <f>IF(Data!B4898="","",Data!B4898)</f>
        <v/>
      </c>
      <c r="J4893" s="92" t="str">
        <f>IF(Data!C4898="","",Data!C4898)</f>
        <v/>
      </c>
      <c r="K4893" s="92" t="str">
        <f>IF(Data!D4898="","",Data!D4898)</f>
        <v/>
      </c>
    </row>
    <row r="4894" spans="9:11">
      <c r="I4894" s="92" t="str">
        <f>IF(Data!B4899="","",Data!B4899)</f>
        <v/>
      </c>
      <c r="J4894" s="92" t="str">
        <f>IF(Data!C4899="","",Data!C4899)</f>
        <v/>
      </c>
      <c r="K4894" s="92" t="str">
        <f>IF(Data!D4899="","",Data!D4899)</f>
        <v/>
      </c>
    </row>
    <row r="4895" spans="9:11">
      <c r="I4895" s="92" t="str">
        <f>IF(Data!B4900="","",Data!B4900)</f>
        <v/>
      </c>
      <c r="J4895" s="92" t="str">
        <f>IF(Data!C4900="","",Data!C4900)</f>
        <v/>
      </c>
      <c r="K4895" s="92" t="str">
        <f>IF(Data!D4900="","",Data!D4900)</f>
        <v/>
      </c>
    </row>
    <row r="4896" spans="9:11">
      <c r="I4896" s="92" t="str">
        <f>IF(Data!B4901="","",Data!B4901)</f>
        <v/>
      </c>
      <c r="J4896" s="92" t="str">
        <f>IF(Data!C4901="","",Data!C4901)</f>
        <v/>
      </c>
      <c r="K4896" s="92" t="str">
        <f>IF(Data!D4901="","",Data!D4901)</f>
        <v/>
      </c>
    </row>
    <row r="4897" spans="9:11">
      <c r="I4897" s="92" t="str">
        <f>IF(Data!B4902="","",Data!B4902)</f>
        <v/>
      </c>
      <c r="J4897" s="92" t="str">
        <f>IF(Data!C4902="","",Data!C4902)</f>
        <v/>
      </c>
      <c r="K4897" s="92" t="str">
        <f>IF(Data!D4902="","",Data!D4902)</f>
        <v/>
      </c>
    </row>
    <row r="4898" spans="9:11">
      <c r="I4898" s="92" t="str">
        <f>IF(Data!B4903="","",Data!B4903)</f>
        <v/>
      </c>
      <c r="J4898" s="92" t="str">
        <f>IF(Data!C4903="","",Data!C4903)</f>
        <v/>
      </c>
      <c r="K4898" s="92" t="str">
        <f>IF(Data!D4903="","",Data!D4903)</f>
        <v/>
      </c>
    </row>
    <row r="4899" spans="9:11">
      <c r="I4899" s="92" t="str">
        <f>IF(Data!B4904="","",Data!B4904)</f>
        <v/>
      </c>
      <c r="J4899" s="92" t="str">
        <f>IF(Data!C4904="","",Data!C4904)</f>
        <v/>
      </c>
      <c r="K4899" s="92" t="str">
        <f>IF(Data!D4904="","",Data!D4904)</f>
        <v/>
      </c>
    </row>
    <row r="4900" spans="9:11">
      <c r="I4900" s="92" t="str">
        <f>IF(Data!B4905="","",Data!B4905)</f>
        <v/>
      </c>
      <c r="J4900" s="92" t="str">
        <f>IF(Data!C4905="","",Data!C4905)</f>
        <v/>
      </c>
      <c r="K4900" s="92" t="str">
        <f>IF(Data!D4905="","",Data!D4905)</f>
        <v/>
      </c>
    </row>
    <row r="4901" spans="9:11">
      <c r="I4901" s="92" t="str">
        <f>IF(Data!B4906="","",Data!B4906)</f>
        <v/>
      </c>
      <c r="J4901" s="92" t="str">
        <f>IF(Data!C4906="","",Data!C4906)</f>
        <v/>
      </c>
      <c r="K4901" s="92" t="str">
        <f>IF(Data!D4906="","",Data!D4906)</f>
        <v/>
      </c>
    </row>
    <row r="4902" spans="9:11">
      <c r="I4902" s="92" t="str">
        <f>IF(Data!B4907="","",Data!B4907)</f>
        <v/>
      </c>
      <c r="J4902" s="92" t="str">
        <f>IF(Data!C4907="","",Data!C4907)</f>
        <v/>
      </c>
      <c r="K4902" s="92" t="str">
        <f>IF(Data!D4907="","",Data!D4907)</f>
        <v/>
      </c>
    </row>
    <row r="4903" spans="9:11">
      <c r="I4903" s="92" t="str">
        <f>IF(Data!B4908="","",Data!B4908)</f>
        <v/>
      </c>
      <c r="J4903" s="92" t="str">
        <f>IF(Data!C4908="","",Data!C4908)</f>
        <v/>
      </c>
      <c r="K4903" s="92" t="str">
        <f>IF(Data!D4908="","",Data!D4908)</f>
        <v/>
      </c>
    </row>
    <row r="4904" spans="9:11">
      <c r="I4904" s="92" t="str">
        <f>IF(Data!B4909="","",Data!B4909)</f>
        <v/>
      </c>
      <c r="J4904" s="92" t="str">
        <f>IF(Data!C4909="","",Data!C4909)</f>
        <v/>
      </c>
      <c r="K4904" s="92" t="str">
        <f>IF(Data!D4909="","",Data!D4909)</f>
        <v/>
      </c>
    </row>
    <row r="4905" spans="9:11">
      <c r="I4905" s="92" t="str">
        <f>IF(Data!B4910="","",Data!B4910)</f>
        <v/>
      </c>
      <c r="J4905" s="92" t="str">
        <f>IF(Data!C4910="","",Data!C4910)</f>
        <v/>
      </c>
      <c r="K4905" s="92" t="str">
        <f>IF(Data!D4910="","",Data!D4910)</f>
        <v/>
      </c>
    </row>
    <row r="4906" spans="9:11">
      <c r="I4906" s="92" t="str">
        <f>IF(Data!B4911="","",Data!B4911)</f>
        <v/>
      </c>
      <c r="J4906" s="92" t="str">
        <f>IF(Data!C4911="","",Data!C4911)</f>
        <v/>
      </c>
      <c r="K4906" s="92" t="str">
        <f>IF(Data!D4911="","",Data!D4911)</f>
        <v/>
      </c>
    </row>
    <row r="4907" spans="9:11">
      <c r="I4907" s="92" t="str">
        <f>IF(Data!B4912="","",Data!B4912)</f>
        <v/>
      </c>
      <c r="J4907" s="92" t="str">
        <f>IF(Data!C4912="","",Data!C4912)</f>
        <v/>
      </c>
      <c r="K4907" s="92" t="str">
        <f>IF(Data!D4912="","",Data!D4912)</f>
        <v/>
      </c>
    </row>
    <row r="4908" spans="9:11">
      <c r="I4908" s="92" t="str">
        <f>IF(Data!B4913="","",Data!B4913)</f>
        <v/>
      </c>
      <c r="J4908" s="92" t="str">
        <f>IF(Data!C4913="","",Data!C4913)</f>
        <v/>
      </c>
      <c r="K4908" s="92" t="str">
        <f>IF(Data!D4913="","",Data!D4913)</f>
        <v/>
      </c>
    </row>
    <row r="4909" spans="9:11">
      <c r="I4909" s="92" t="str">
        <f>IF(Data!B4914="","",Data!B4914)</f>
        <v/>
      </c>
      <c r="J4909" s="92" t="str">
        <f>IF(Data!C4914="","",Data!C4914)</f>
        <v/>
      </c>
      <c r="K4909" s="92" t="str">
        <f>IF(Data!D4914="","",Data!D4914)</f>
        <v/>
      </c>
    </row>
    <row r="4910" spans="9:11">
      <c r="I4910" s="92" t="str">
        <f>IF(Data!B4915="","",Data!B4915)</f>
        <v/>
      </c>
      <c r="J4910" s="92" t="str">
        <f>IF(Data!C4915="","",Data!C4915)</f>
        <v/>
      </c>
      <c r="K4910" s="92" t="str">
        <f>IF(Data!D4915="","",Data!D4915)</f>
        <v/>
      </c>
    </row>
    <row r="4911" spans="9:11">
      <c r="I4911" s="92" t="str">
        <f>IF(Data!B4916="","",Data!B4916)</f>
        <v/>
      </c>
      <c r="J4911" s="92" t="str">
        <f>IF(Data!C4916="","",Data!C4916)</f>
        <v/>
      </c>
      <c r="K4911" s="92" t="str">
        <f>IF(Data!D4916="","",Data!D4916)</f>
        <v/>
      </c>
    </row>
    <row r="4912" spans="9:11">
      <c r="I4912" s="92" t="str">
        <f>IF(Data!B4917="","",Data!B4917)</f>
        <v/>
      </c>
      <c r="J4912" s="92" t="str">
        <f>IF(Data!C4917="","",Data!C4917)</f>
        <v/>
      </c>
      <c r="K4912" s="92" t="str">
        <f>IF(Data!D4917="","",Data!D4917)</f>
        <v/>
      </c>
    </row>
    <row r="4913" spans="9:11">
      <c r="I4913" s="92" t="str">
        <f>IF(Data!B4918="","",Data!B4918)</f>
        <v/>
      </c>
      <c r="J4913" s="92" t="str">
        <f>IF(Data!C4918="","",Data!C4918)</f>
        <v/>
      </c>
      <c r="K4913" s="92" t="str">
        <f>IF(Data!D4918="","",Data!D4918)</f>
        <v/>
      </c>
    </row>
    <row r="4914" spans="9:11">
      <c r="I4914" s="92" t="str">
        <f>IF(Data!B4919="","",Data!B4919)</f>
        <v/>
      </c>
      <c r="J4914" s="92" t="str">
        <f>IF(Data!C4919="","",Data!C4919)</f>
        <v/>
      </c>
      <c r="K4914" s="92" t="str">
        <f>IF(Data!D4919="","",Data!D4919)</f>
        <v/>
      </c>
    </row>
    <row r="4915" spans="9:11">
      <c r="I4915" s="92" t="str">
        <f>IF(Data!B4920="","",Data!B4920)</f>
        <v/>
      </c>
      <c r="J4915" s="92" t="str">
        <f>IF(Data!C4920="","",Data!C4920)</f>
        <v/>
      </c>
      <c r="K4915" s="92" t="str">
        <f>IF(Data!D4920="","",Data!D4920)</f>
        <v/>
      </c>
    </row>
    <row r="4916" spans="9:11">
      <c r="I4916" s="92" t="str">
        <f>IF(Data!B4921="","",Data!B4921)</f>
        <v/>
      </c>
      <c r="J4916" s="92" t="str">
        <f>IF(Data!C4921="","",Data!C4921)</f>
        <v/>
      </c>
      <c r="K4916" s="92" t="str">
        <f>IF(Data!D4921="","",Data!D4921)</f>
        <v/>
      </c>
    </row>
    <row r="4917" spans="9:11">
      <c r="I4917" s="92" t="str">
        <f>IF(Data!B4922="","",Data!B4922)</f>
        <v/>
      </c>
      <c r="J4917" s="92" t="str">
        <f>IF(Data!C4922="","",Data!C4922)</f>
        <v/>
      </c>
      <c r="K4917" s="92" t="str">
        <f>IF(Data!D4922="","",Data!D4922)</f>
        <v/>
      </c>
    </row>
    <row r="4918" spans="9:11">
      <c r="I4918" s="92" t="str">
        <f>IF(Data!B4923="","",Data!B4923)</f>
        <v/>
      </c>
      <c r="J4918" s="92" t="str">
        <f>IF(Data!C4923="","",Data!C4923)</f>
        <v/>
      </c>
      <c r="K4918" s="92" t="str">
        <f>IF(Data!D4923="","",Data!D4923)</f>
        <v/>
      </c>
    </row>
    <row r="4919" spans="9:11">
      <c r="I4919" s="92" t="str">
        <f>IF(Data!B4924="","",Data!B4924)</f>
        <v/>
      </c>
      <c r="J4919" s="92" t="str">
        <f>IF(Data!C4924="","",Data!C4924)</f>
        <v/>
      </c>
      <c r="K4919" s="92" t="str">
        <f>IF(Data!D4924="","",Data!D4924)</f>
        <v/>
      </c>
    </row>
    <row r="4920" spans="9:11">
      <c r="I4920" s="92" t="str">
        <f>IF(Data!B4925="","",Data!B4925)</f>
        <v/>
      </c>
      <c r="J4920" s="92" t="str">
        <f>IF(Data!C4925="","",Data!C4925)</f>
        <v/>
      </c>
      <c r="K4920" s="92" t="str">
        <f>IF(Data!D4925="","",Data!D4925)</f>
        <v/>
      </c>
    </row>
    <row r="4921" spans="9:11">
      <c r="I4921" s="92" t="str">
        <f>IF(Data!B4926="","",Data!B4926)</f>
        <v/>
      </c>
      <c r="J4921" s="92" t="str">
        <f>IF(Data!C4926="","",Data!C4926)</f>
        <v/>
      </c>
      <c r="K4921" s="92" t="str">
        <f>IF(Data!D4926="","",Data!D4926)</f>
        <v/>
      </c>
    </row>
    <row r="4922" spans="9:11">
      <c r="I4922" s="92" t="str">
        <f>IF(Data!B4927="","",Data!B4927)</f>
        <v/>
      </c>
      <c r="J4922" s="92" t="str">
        <f>IF(Data!C4927="","",Data!C4927)</f>
        <v/>
      </c>
      <c r="K4922" s="92" t="str">
        <f>IF(Data!D4927="","",Data!D4927)</f>
        <v/>
      </c>
    </row>
    <row r="4923" spans="9:11">
      <c r="I4923" s="92" t="str">
        <f>IF(Data!B4928="","",Data!B4928)</f>
        <v/>
      </c>
      <c r="J4923" s="92" t="str">
        <f>IF(Data!C4928="","",Data!C4928)</f>
        <v/>
      </c>
      <c r="K4923" s="92" t="str">
        <f>IF(Data!D4928="","",Data!D4928)</f>
        <v/>
      </c>
    </row>
    <row r="4924" spans="9:11">
      <c r="I4924" s="92" t="str">
        <f>IF(Data!B4929="","",Data!B4929)</f>
        <v/>
      </c>
      <c r="J4924" s="92" t="str">
        <f>IF(Data!C4929="","",Data!C4929)</f>
        <v/>
      </c>
      <c r="K4924" s="92" t="str">
        <f>IF(Data!D4929="","",Data!D4929)</f>
        <v/>
      </c>
    </row>
    <row r="4925" spans="9:11">
      <c r="I4925" s="92" t="str">
        <f>IF(Data!B4930="","",Data!B4930)</f>
        <v/>
      </c>
      <c r="J4925" s="92" t="str">
        <f>IF(Data!C4930="","",Data!C4930)</f>
        <v/>
      </c>
      <c r="K4925" s="92" t="str">
        <f>IF(Data!D4930="","",Data!D4930)</f>
        <v/>
      </c>
    </row>
    <row r="4926" spans="9:11">
      <c r="I4926" s="92" t="str">
        <f>IF(Data!B4931="","",Data!B4931)</f>
        <v/>
      </c>
      <c r="J4926" s="92" t="str">
        <f>IF(Data!C4931="","",Data!C4931)</f>
        <v/>
      </c>
      <c r="K4926" s="92" t="str">
        <f>IF(Data!D4931="","",Data!D4931)</f>
        <v/>
      </c>
    </row>
    <row r="4927" spans="9:11">
      <c r="I4927" s="92" t="str">
        <f>IF(Data!B4932="","",Data!B4932)</f>
        <v/>
      </c>
      <c r="J4927" s="92" t="str">
        <f>IF(Data!C4932="","",Data!C4932)</f>
        <v/>
      </c>
      <c r="K4927" s="92" t="str">
        <f>IF(Data!D4932="","",Data!D4932)</f>
        <v/>
      </c>
    </row>
    <row r="4928" spans="9:11">
      <c r="I4928" s="92" t="str">
        <f>IF(Data!B4933="","",Data!B4933)</f>
        <v/>
      </c>
      <c r="J4928" s="92" t="str">
        <f>IF(Data!C4933="","",Data!C4933)</f>
        <v/>
      </c>
      <c r="K4928" s="92" t="str">
        <f>IF(Data!D4933="","",Data!D4933)</f>
        <v/>
      </c>
    </row>
    <row r="4929" spans="9:11">
      <c r="I4929" s="92" t="str">
        <f>IF(Data!B4934="","",Data!B4934)</f>
        <v/>
      </c>
      <c r="J4929" s="92" t="str">
        <f>IF(Data!C4934="","",Data!C4934)</f>
        <v/>
      </c>
      <c r="K4929" s="92" t="str">
        <f>IF(Data!D4934="","",Data!D4934)</f>
        <v/>
      </c>
    </row>
    <row r="4930" spans="9:11">
      <c r="I4930" s="92" t="str">
        <f>IF(Data!B4935="","",Data!B4935)</f>
        <v/>
      </c>
      <c r="J4930" s="92" t="str">
        <f>IF(Data!C4935="","",Data!C4935)</f>
        <v/>
      </c>
      <c r="K4930" s="92" t="str">
        <f>IF(Data!D4935="","",Data!D4935)</f>
        <v/>
      </c>
    </row>
    <row r="4931" spans="9:11">
      <c r="I4931" s="92" t="str">
        <f>IF(Data!B4936="","",Data!B4936)</f>
        <v/>
      </c>
      <c r="J4931" s="92" t="str">
        <f>IF(Data!C4936="","",Data!C4936)</f>
        <v/>
      </c>
      <c r="K4931" s="92" t="str">
        <f>IF(Data!D4936="","",Data!D4936)</f>
        <v/>
      </c>
    </row>
    <row r="4932" spans="9:11">
      <c r="I4932" s="92" t="str">
        <f>IF(Data!B4937="","",Data!B4937)</f>
        <v/>
      </c>
      <c r="J4932" s="92" t="str">
        <f>IF(Data!C4937="","",Data!C4937)</f>
        <v/>
      </c>
      <c r="K4932" s="92" t="str">
        <f>IF(Data!D4937="","",Data!D4937)</f>
        <v/>
      </c>
    </row>
    <row r="4933" spans="9:11">
      <c r="I4933" s="92" t="str">
        <f>IF(Data!B4938="","",Data!B4938)</f>
        <v/>
      </c>
      <c r="J4933" s="92" t="str">
        <f>IF(Data!C4938="","",Data!C4938)</f>
        <v/>
      </c>
      <c r="K4933" s="92" t="str">
        <f>IF(Data!D4938="","",Data!D4938)</f>
        <v/>
      </c>
    </row>
    <row r="4934" spans="9:11">
      <c r="I4934" s="92" t="str">
        <f>IF(Data!B4939="","",Data!B4939)</f>
        <v/>
      </c>
      <c r="J4934" s="92" t="str">
        <f>IF(Data!C4939="","",Data!C4939)</f>
        <v/>
      </c>
      <c r="K4934" s="92" t="str">
        <f>IF(Data!D4939="","",Data!D4939)</f>
        <v/>
      </c>
    </row>
    <row r="4935" spans="9:11">
      <c r="I4935" s="92" t="str">
        <f>IF(Data!B4940="","",Data!B4940)</f>
        <v/>
      </c>
      <c r="J4935" s="92" t="str">
        <f>IF(Data!C4940="","",Data!C4940)</f>
        <v/>
      </c>
      <c r="K4935" s="92" t="str">
        <f>IF(Data!D4940="","",Data!D4940)</f>
        <v/>
      </c>
    </row>
    <row r="4936" spans="9:11">
      <c r="I4936" s="92" t="str">
        <f>IF(Data!B4941="","",Data!B4941)</f>
        <v/>
      </c>
      <c r="J4936" s="92" t="str">
        <f>IF(Data!C4941="","",Data!C4941)</f>
        <v/>
      </c>
      <c r="K4936" s="92" t="str">
        <f>IF(Data!D4941="","",Data!D4941)</f>
        <v/>
      </c>
    </row>
    <row r="4937" spans="9:11">
      <c r="I4937" s="92" t="str">
        <f>IF(Data!B4942="","",Data!B4942)</f>
        <v/>
      </c>
      <c r="J4937" s="92" t="str">
        <f>IF(Data!C4942="","",Data!C4942)</f>
        <v/>
      </c>
      <c r="K4937" s="92" t="str">
        <f>IF(Data!D4942="","",Data!D4942)</f>
        <v/>
      </c>
    </row>
    <row r="4938" spans="9:11">
      <c r="I4938" s="92" t="str">
        <f>IF(Data!B4943="","",Data!B4943)</f>
        <v/>
      </c>
      <c r="J4938" s="92" t="str">
        <f>IF(Data!C4943="","",Data!C4943)</f>
        <v/>
      </c>
      <c r="K4938" s="92" t="str">
        <f>IF(Data!D4943="","",Data!D4943)</f>
        <v/>
      </c>
    </row>
    <row r="4939" spans="9:11">
      <c r="I4939" s="92" t="str">
        <f>IF(Data!B4944="","",Data!B4944)</f>
        <v/>
      </c>
      <c r="J4939" s="92" t="str">
        <f>IF(Data!C4944="","",Data!C4944)</f>
        <v/>
      </c>
      <c r="K4939" s="92" t="str">
        <f>IF(Data!D4944="","",Data!D4944)</f>
        <v/>
      </c>
    </row>
    <row r="4940" spans="9:11">
      <c r="I4940" s="92" t="str">
        <f>IF(Data!B4945="","",Data!B4945)</f>
        <v/>
      </c>
      <c r="J4940" s="92" t="str">
        <f>IF(Data!C4945="","",Data!C4945)</f>
        <v/>
      </c>
      <c r="K4940" s="92" t="str">
        <f>IF(Data!D4945="","",Data!D4945)</f>
        <v/>
      </c>
    </row>
    <row r="4941" spans="9:11">
      <c r="I4941" s="92" t="str">
        <f>IF(Data!B4946="","",Data!B4946)</f>
        <v/>
      </c>
      <c r="J4941" s="92" t="str">
        <f>IF(Data!C4946="","",Data!C4946)</f>
        <v/>
      </c>
      <c r="K4941" s="92" t="str">
        <f>IF(Data!D4946="","",Data!D4946)</f>
        <v/>
      </c>
    </row>
    <row r="4942" spans="9:11">
      <c r="I4942" s="92" t="str">
        <f>IF(Data!B4947="","",Data!B4947)</f>
        <v/>
      </c>
      <c r="J4942" s="92" t="str">
        <f>IF(Data!C4947="","",Data!C4947)</f>
        <v/>
      </c>
      <c r="K4942" s="92" t="str">
        <f>IF(Data!D4947="","",Data!D4947)</f>
        <v/>
      </c>
    </row>
    <row r="4943" spans="9:11">
      <c r="I4943" s="92" t="str">
        <f>IF(Data!B4948="","",Data!B4948)</f>
        <v/>
      </c>
      <c r="J4943" s="92" t="str">
        <f>IF(Data!C4948="","",Data!C4948)</f>
        <v/>
      </c>
      <c r="K4943" s="92" t="str">
        <f>IF(Data!D4948="","",Data!D4948)</f>
        <v/>
      </c>
    </row>
    <row r="4944" spans="9:11">
      <c r="I4944" s="92" t="str">
        <f>IF(Data!B4949="","",Data!B4949)</f>
        <v/>
      </c>
      <c r="J4944" s="92" t="str">
        <f>IF(Data!C4949="","",Data!C4949)</f>
        <v/>
      </c>
      <c r="K4944" s="92" t="str">
        <f>IF(Data!D4949="","",Data!D4949)</f>
        <v/>
      </c>
    </row>
    <row r="4945" spans="9:11">
      <c r="I4945" s="92" t="str">
        <f>IF(Data!B4950="","",Data!B4950)</f>
        <v/>
      </c>
      <c r="J4945" s="92" t="str">
        <f>IF(Data!C4950="","",Data!C4950)</f>
        <v/>
      </c>
      <c r="K4945" s="92" t="str">
        <f>IF(Data!D4950="","",Data!D4950)</f>
        <v/>
      </c>
    </row>
    <row r="4946" spans="9:11">
      <c r="I4946" s="92" t="str">
        <f>IF(Data!B4951="","",Data!B4951)</f>
        <v/>
      </c>
      <c r="J4946" s="92" t="str">
        <f>IF(Data!C4951="","",Data!C4951)</f>
        <v/>
      </c>
      <c r="K4946" s="92" t="str">
        <f>IF(Data!D4951="","",Data!D4951)</f>
        <v/>
      </c>
    </row>
    <row r="4947" spans="9:11">
      <c r="I4947" s="92" t="str">
        <f>IF(Data!B4952="","",Data!B4952)</f>
        <v/>
      </c>
      <c r="J4947" s="92" t="str">
        <f>IF(Data!C4952="","",Data!C4952)</f>
        <v/>
      </c>
      <c r="K4947" s="92" t="str">
        <f>IF(Data!D4952="","",Data!D4952)</f>
        <v/>
      </c>
    </row>
    <row r="4948" spans="9:11">
      <c r="I4948" s="92" t="str">
        <f>IF(Data!B4953="","",Data!B4953)</f>
        <v/>
      </c>
      <c r="J4948" s="92" t="str">
        <f>IF(Data!C4953="","",Data!C4953)</f>
        <v/>
      </c>
      <c r="K4948" s="92" t="str">
        <f>IF(Data!D4953="","",Data!D4953)</f>
        <v/>
      </c>
    </row>
    <row r="4949" spans="9:11">
      <c r="I4949" s="92" t="str">
        <f>IF(Data!B4954="","",Data!B4954)</f>
        <v/>
      </c>
      <c r="J4949" s="92" t="str">
        <f>IF(Data!C4954="","",Data!C4954)</f>
        <v/>
      </c>
      <c r="K4949" s="92" t="str">
        <f>IF(Data!D4954="","",Data!D4954)</f>
        <v/>
      </c>
    </row>
    <row r="4950" spans="9:11">
      <c r="I4950" s="92" t="str">
        <f>IF(Data!B4955="","",Data!B4955)</f>
        <v/>
      </c>
      <c r="J4950" s="92" t="str">
        <f>IF(Data!C4955="","",Data!C4955)</f>
        <v/>
      </c>
      <c r="K4950" s="92" t="str">
        <f>IF(Data!D4955="","",Data!D4955)</f>
        <v/>
      </c>
    </row>
    <row r="4951" spans="9:11">
      <c r="I4951" s="92" t="str">
        <f>IF(Data!B4956="","",Data!B4956)</f>
        <v/>
      </c>
      <c r="J4951" s="92" t="str">
        <f>IF(Data!C4956="","",Data!C4956)</f>
        <v/>
      </c>
      <c r="K4951" s="92" t="str">
        <f>IF(Data!D4956="","",Data!D4956)</f>
        <v/>
      </c>
    </row>
    <row r="4952" spans="9:11">
      <c r="I4952" s="92" t="str">
        <f>IF(Data!B4957="","",Data!B4957)</f>
        <v/>
      </c>
      <c r="J4952" s="92" t="str">
        <f>IF(Data!C4957="","",Data!C4957)</f>
        <v/>
      </c>
      <c r="K4952" s="92" t="str">
        <f>IF(Data!D4957="","",Data!D4957)</f>
        <v/>
      </c>
    </row>
    <row r="4953" spans="9:11">
      <c r="I4953" s="92" t="str">
        <f>IF(Data!B4958="","",Data!B4958)</f>
        <v/>
      </c>
      <c r="J4953" s="92" t="str">
        <f>IF(Data!C4958="","",Data!C4958)</f>
        <v/>
      </c>
      <c r="K4953" s="92" t="str">
        <f>IF(Data!D4958="","",Data!D4958)</f>
        <v/>
      </c>
    </row>
    <row r="4954" spans="9:11">
      <c r="I4954" s="92" t="str">
        <f>IF(Data!B4959="","",Data!B4959)</f>
        <v/>
      </c>
      <c r="J4954" s="92" t="str">
        <f>IF(Data!C4959="","",Data!C4959)</f>
        <v/>
      </c>
      <c r="K4954" s="92" t="str">
        <f>IF(Data!D4959="","",Data!D4959)</f>
        <v/>
      </c>
    </row>
    <row r="4955" spans="9:11">
      <c r="I4955" s="92" t="str">
        <f>IF(Data!B4960="","",Data!B4960)</f>
        <v/>
      </c>
      <c r="J4955" s="92" t="str">
        <f>IF(Data!C4960="","",Data!C4960)</f>
        <v/>
      </c>
      <c r="K4955" s="92" t="str">
        <f>IF(Data!D4960="","",Data!D4960)</f>
        <v/>
      </c>
    </row>
    <row r="4956" spans="9:11">
      <c r="I4956" s="92" t="str">
        <f>IF(Data!B4961="","",Data!B4961)</f>
        <v/>
      </c>
      <c r="J4956" s="92" t="str">
        <f>IF(Data!C4961="","",Data!C4961)</f>
        <v/>
      </c>
      <c r="K4956" s="92" t="str">
        <f>IF(Data!D4961="","",Data!D4961)</f>
        <v/>
      </c>
    </row>
    <row r="4957" spans="9:11">
      <c r="I4957" s="92" t="str">
        <f>IF(Data!B4962="","",Data!B4962)</f>
        <v/>
      </c>
      <c r="J4957" s="92" t="str">
        <f>IF(Data!C4962="","",Data!C4962)</f>
        <v/>
      </c>
      <c r="K4957" s="92" t="str">
        <f>IF(Data!D4962="","",Data!D4962)</f>
        <v/>
      </c>
    </row>
    <row r="4958" spans="9:11">
      <c r="I4958" s="92" t="str">
        <f>IF(Data!B4963="","",Data!B4963)</f>
        <v/>
      </c>
      <c r="J4958" s="92" t="str">
        <f>IF(Data!C4963="","",Data!C4963)</f>
        <v/>
      </c>
      <c r="K4958" s="92" t="str">
        <f>IF(Data!D4963="","",Data!D4963)</f>
        <v/>
      </c>
    </row>
    <row r="4959" spans="9:11">
      <c r="I4959" s="92" t="str">
        <f>IF(Data!B4964="","",Data!B4964)</f>
        <v/>
      </c>
      <c r="J4959" s="92" t="str">
        <f>IF(Data!C4964="","",Data!C4964)</f>
        <v/>
      </c>
      <c r="K4959" s="92" t="str">
        <f>IF(Data!D4964="","",Data!D4964)</f>
        <v/>
      </c>
    </row>
    <row r="4960" spans="9:11">
      <c r="I4960" s="92" t="str">
        <f>IF(Data!B4965="","",Data!B4965)</f>
        <v/>
      </c>
      <c r="J4960" s="92" t="str">
        <f>IF(Data!C4965="","",Data!C4965)</f>
        <v/>
      </c>
      <c r="K4960" s="92" t="str">
        <f>IF(Data!D4965="","",Data!D4965)</f>
        <v/>
      </c>
    </row>
    <row r="4961" spans="9:11">
      <c r="I4961" s="92" t="str">
        <f>IF(Data!B4966="","",Data!B4966)</f>
        <v/>
      </c>
      <c r="J4961" s="92" t="str">
        <f>IF(Data!C4966="","",Data!C4966)</f>
        <v/>
      </c>
      <c r="K4961" s="92" t="str">
        <f>IF(Data!D4966="","",Data!D4966)</f>
        <v/>
      </c>
    </row>
    <row r="4962" spans="9:11">
      <c r="I4962" s="92" t="str">
        <f>IF(Data!B4967="","",Data!B4967)</f>
        <v/>
      </c>
      <c r="J4962" s="92" t="str">
        <f>IF(Data!C4967="","",Data!C4967)</f>
        <v/>
      </c>
      <c r="K4962" s="92" t="str">
        <f>IF(Data!D4967="","",Data!D4967)</f>
        <v/>
      </c>
    </row>
    <row r="4963" spans="9:11">
      <c r="I4963" s="92" t="str">
        <f>IF(Data!B4968="","",Data!B4968)</f>
        <v/>
      </c>
      <c r="J4963" s="92" t="str">
        <f>IF(Data!C4968="","",Data!C4968)</f>
        <v/>
      </c>
      <c r="K4963" s="92" t="str">
        <f>IF(Data!D4968="","",Data!D4968)</f>
        <v/>
      </c>
    </row>
    <row r="4964" spans="9:11">
      <c r="I4964" s="92" t="str">
        <f>IF(Data!B4969="","",Data!B4969)</f>
        <v/>
      </c>
      <c r="J4964" s="92" t="str">
        <f>IF(Data!C4969="","",Data!C4969)</f>
        <v/>
      </c>
      <c r="K4964" s="92" t="str">
        <f>IF(Data!D4969="","",Data!D4969)</f>
        <v/>
      </c>
    </row>
    <row r="4965" spans="9:11">
      <c r="I4965" s="92" t="str">
        <f>IF(Data!B4970="","",Data!B4970)</f>
        <v/>
      </c>
      <c r="J4965" s="92" t="str">
        <f>IF(Data!C4970="","",Data!C4970)</f>
        <v/>
      </c>
      <c r="K4965" s="92" t="str">
        <f>IF(Data!D4970="","",Data!D4970)</f>
        <v/>
      </c>
    </row>
    <row r="4966" spans="9:11">
      <c r="I4966" s="92" t="str">
        <f>IF(Data!B4971="","",Data!B4971)</f>
        <v/>
      </c>
      <c r="J4966" s="92" t="str">
        <f>IF(Data!C4971="","",Data!C4971)</f>
        <v/>
      </c>
      <c r="K4966" s="92" t="str">
        <f>IF(Data!D4971="","",Data!D4971)</f>
        <v/>
      </c>
    </row>
    <row r="4967" spans="9:11">
      <c r="I4967" s="92" t="str">
        <f>IF(Data!B4972="","",Data!B4972)</f>
        <v/>
      </c>
      <c r="J4967" s="92" t="str">
        <f>IF(Data!C4972="","",Data!C4972)</f>
        <v/>
      </c>
      <c r="K4967" s="92" t="str">
        <f>IF(Data!D4972="","",Data!D4972)</f>
        <v/>
      </c>
    </row>
    <row r="4968" spans="9:11">
      <c r="I4968" s="92" t="str">
        <f>IF(Data!B4973="","",Data!B4973)</f>
        <v/>
      </c>
      <c r="J4968" s="92" t="str">
        <f>IF(Data!C4973="","",Data!C4973)</f>
        <v/>
      </c>
      <c r="K4968" s="92" t="str">
        <f>IF(Data!D4973="","",Data!D4973)</f>
        <v/>
      </c>
    </row>
    <row r="4969" spans="9:11">
      <c r="I4969" s="92" t="str">
        <f>IF(Data!B4974="","",Data!B4974)</f>
        <v/>
      </c>
      <c r="J4969" s="92" t="str">
        <f>IF(Data!C4974="","",Data!C4974)</f>
        <v/>
      </c>
      <c r="K4969" s="92" t="str">
        <f>IF(Data!D4974="","",Data!D4974)</f>
        <v/>
      </c>
    </row>
    <row r="4970" spans="9:11">
      <c r="I4970" s="92" t="str">
        <f>IF(Data!B4975="","",Data!B4975)</f>
        <v/>
      </c>
      <c r="J4970" s="92" t="str">
        <f>IF(Data!C4975="","",Data!C4975)</f>
        <v/>
      </c>
      <c r="K4970" s="92" t="str">
        <f>IF(Data!D4975="","",Data!D4975)</f>
        <v/>
      </c>
    </row>
    <row r="4971" spans="9:11">
      <c r="I4971" s="92" t="str">
        <f>IF(Data!B4976="","",Data!B4976)</f>
        <v/>
      </c>
      <c r="J4971" s="92" t="str">
        <f>IF(Data!C4976="","",Data!C4976)</f>
        <v/>
      </c>
      <c r="K4971" s="92" t="str">
        <f>IF(Data!D4976="","",Data!D4976)</f>
        <v/>
      </c>
    </row>
    <row r="4972" spans="9:11">
      <c r="I4972" s="92" t="str">
        <f>IF(Data!B4977="","",Data!B4977)</f>
        <v/>
      </c>
      <c r="J4972" s="92" t="str">
        <f>IF(Data!C4977="","",Data!C4977)</f>
        <v/>
      </c>
      <c r="K4972" s="92" t="str">
        <f>IF(Data!D4977="","",Data!D4977)</f>
        <v/>
      </c>
    </row>
    <row r="4973" spans="9:11">
      <c r="I4973" s="92" t="str">
        <f>IF(Data!B4978="","",Data!B4978)</f>
        <v/>
      </c>
      <c r="J4973" s="92" t="str">
        <f>IF(Data!C4978="","",Data!C4978)</f>
        <v/>
      </c>
      <c r="K4973" s="92" t="str">
        <f>IF(Data!D4978="","",Data!D4978)</f>
        <v/>
      </c>
    </row>
    <row r="4974" spans="9:11">
      <c r="I4974" s="92" t="str">
        <f>IF(Data!B4979="","",Data!B4979)</f>
        <v/>
      </c>
      <c r="J4974" s="92" t="str">
        <f>IF(Data!C4979="","",Data!C4979)</f>
        <v/>
      </c>
      <c r="K4974" s="92" t="str">
        <f>IF(Data!D4979="","",Data!D4979)</f>
        <v/>
      </c>
    </row>
    <row r="4975" spans="9:11">
      <c r="I4975" s="92" t="str">
        <f>IF(Data!B4980="","",Data!B4980)</f>
        <v/>
      </c>
      <c r="J4975" s="92" t="str">
        <f>IF(Data!C4980="","",Data!C4980)</f>
        <v/>
      </c>
      <c r="K4975" s="92" t="str">
        <f>IF(Data!D4980="","",Data!D4980)</f>
        <v/>
      </c>
    </row>
    <row r="4976" spans="9:11">
      <c r="I4976" s="92" t="str">
        <f>IF(Data!B4981="","",Data!B4981)</f>
        <v/>
      </c>
      <c r="J4976" s="92" t="str">
        <f>IF(Data!C4981="","",Data!C4981)</f>
        <v/>
      </c>
      <c r="K4976" s="92" t="str">
        <f>IF(Data!D4981="","",Data!D4981)</f>
        <v/>
      </c>
    </row>
    <row r="4977" spans="9:11">
      <c r="I4977" s="92" t="str">
        <f>IF(Data!B4982="","",Data!B4982)</f>
        <v/>
      </c>
      <c r="J4977" s="92" t="str">
        <f>IF(Data!C4982="","",Data!C4982)</f>
        <v/>
      </c>
      <c r="K4977" s="92" t="str">
        <f>IF(Data!D4982="","",Data!D4982)</f>
        <v/>
      </c>
    </row>
    <row r="4978" spans="9:11">
      <c r="I4978" s="92" t="str">
        <f>IF(Data!B4983="","",Data!B4983)</f>
        <v/>
      </c>
      <c r="J4978" s="92" t="str">
        <f>IF(Data!C4983="","",Data!C4983)</f>
        <v/>
      </c>
      <c r="K4978" s="92" t="str">
        <f>IF(Data!D4983="","",Data!D4983)</f>
        <v/>
      </c>
    </row>
    <row r="4979" spans="9:11">
      <c r="I4979" s="92" t="str">
        <f>IF(Data!B4984="","",Data!B4984)</f>
        <v/>
      </c>
      <c r="J4979" s="92" t="str">
        <f>IF(Data!C4984="","",Data!C4984)</f>
        <v/>
      </c>
      <c r="K4979" s="92" t="str">
        <f>IF(Data!D4984="","",Data!D4984)</f>
        <v/>
      </c>
    </row>
    <row r="4980" spans="9:11">
      <c r="I4980" s="92" t="str">
        <f>IF(Data!B4985="","",Data!B4985)</f>
        <v/>
      </c>
      <c r="J4980" s="92" t="str">
        <f>IF(Data!C4985="","",Data!C4985)</f>
        <v/>
      </c>
      <c r="K4980" s="92" t="str">
        <f>IF(Data!D4985="","",Data!D4985)</f>
        <v/>
      </c>
    </row>
    <row r="4981" spans="9:11">
      <c r="I4981" s="92" t="str">
        <f>IF(Data!B4986="","",Data!B4986)</f>
        <v/>
      </c>
      <c r="J4981" s="92" t="str">
        <f>IF(Data!C4986="","",Data!C4986)</f>
        <v/>
      </c>
      <c r="K4981" s="92" t="str">
        <f>IF(Data!D4986="","",Data!D4986)</f>
        <v/>
      </c>
    </row>
    <row r="4982" spans="9:11">
      <c r="I4982" s="92" t="str">
        <f>IF(Data!B4987="","",Data!B4987)</f>
        <v/>
      </c>
      <c r="J4982" s="92" t="str">
        <f>IF(Data!C4987="","",Data!C4987)</f>
        <v/>
      </c>
      <c r="K4982" s="92" t="str">
        <f>IF(Data!D4987="","",Data!D4987)</f>
        <v/>
      </c>
    </row>
    <row r="4983" spans="9:11">
      <c r="I4983" s="92" t="str">
        <f>IF(Data!B4988="","",Data!B4988)</f>
        <v/>
      </c>
      <c r="J4983" s="92" t="str">
        <f>IF(Data!C4988="","",Data!C4988)</f>
        <v/>
      </c>
      <c r="K4983" s="92" t="str">
        <f>IF(Data!D4988="","",Data!D4988)</f>
        <v/>
      </c>
    </row>
    <row r="4984" spans="9:11">
      <c r="I4984" s="92" t="str">
        <f>IF(Data!B4989="","",Data!B4989)</f>
        <v/>
      </c>
      <c r="J4984" s="92" t="str">
        <f>IF(Data!C4989="","",Data!C4989)</f>
        <v/>
      </c>
      <c r="K4984" s="92" t="str">
        <f>IF(Data!D4989="","",Data!D4989)</f>
        <v/>
      </c>
    </row>
    <row r="4985" spans="9:11">
      <c r="I4985" s="92" t="str">
        <f>IF(Data!B4990="","",Data!B4990)</f>
        <v/>
      </c>
      <c r="J4985" s="92" t="str">
        <f>IF(Data!C4990="","",Data!C4990)</f>
        <v/>
      </c>
      <c r="K4985" s="92" t="str">
        <f>IF(Data!D4990="","",Data!D4990)</f>
        <v/>
      </c>
    </row>
    <row r="4986" spans="9:11">
      <c r="I4986" s="92" t="str">
        <f>IF(Data!B4991="","",Data!B4991)</f>
        <v/>
      </c>
      <c r="J4986" s="92" t="str">
        <f>IF(Data!C4991="","",Data!C4991)</f>
        <v/>
      </c>
      <c r="K4986" s="92" t="str">
        <f>IF(Data!D4991="","",Data!D4991)</f>
        <v/>
      </c>
    </row>
    <row r="4987" spans="9:11">
      <c r="I4987" s="92" t="str">
        <f>IF(Data!B4992="","",Data!B4992)</f>
        <v/>
      </c>
      <c r="J4987" s="92" t="str">
        <f>IF(Data!C4992="","",Data!C4992)</f>
        <v/>
      </c>
      <c r="K4987" s="92" t="str">
        <f>IF(Data!D4992="","",Data!D4992)</f>
        <v/>
      </c>
    </row>
    <row r="4988" spans="9:11">
      <c r="I4988" s="92" t="str">
        <f>IF(Data!B4993="","",Data!B4993)</f>
        <v/>
      </c>
      <c r="J4988" s="92" t="str">
        <f>IF(Data!C4993="","",Data!C4993)</f>
        <v/>
      </c>
      <c r="K4988" s="92" t="str">
        <f>IF(Data!D4993="","",Data!D4993)</f>
        <v/>
      </c>
    </row>
    <row r="4989" spans="9:11">
      <c r="I4989" s="92" t="str">
        <f>IF(Data!B4994="","",Data!B4994)</f>
        <v/>
      </c>
      <c r="J4989" s="92" t="str">
        <f>IF(Data!C4994="","",Data!C4994)</f>
        <v/>
      </c>
      <c r="K4989" s="92" t="str">
        <f>IF(Data!D4994="","",Data!D4994)</f>
        <v/>
      </c>
    </row>
    <row r="4990" spans="9:11">
      <c r="I4990" s="92" t="str">
        <f>IF(Data!B4995="","",Data!B4995)</f>
        <v/>
      </c>
      <c r="J4990" s="92" t="str">
        <f>IF(Data!C4995="","",Data!C4995)</f>
        <v/>
      </c>
      <c r="K4990" s="92" t="str">
        <f>IF(Data!D4995="","",Data!D4995)</f>
        <v/>
      </c>
    </row>
    <row r="4991" spans="9:11">
      <c r="I4991" s="92" t="str">
        <f>IF(Data!B4996="","",Data!B4996)</f>
        <v/>
      </c>
      <c r="J4991" s="92" t="str">
        <f>IF(Data!C4996="","",Data!C4996)</f>
        <v/>
      </c>
      <c r="K4991" s="92" t="str">
        <f>IF(Data!D4996="","",Data!D4996)</f>
        <v/>
      </c>
    </row>
    <row r="4992" spans="9:11">
      <c r="I4992" s="92" t="str">
        <f>IF(Data!B4997="","",Data!B4997)</f>
        <v/>
      </c>
      <c r="J4992" s="92" t="str">
        <f>IF(Data!C4997="","",Data!C4997)</f>
        <v/>
      </c>
      <c r="K4992" s="92" t="str">
        <f>IF(Data!D4997="","",Data!D4997)</f>
        <v/>
      </c>
    </row>
    <row r="4993" spans="9:11">
      <c r="I4993" s="92" t="str">
        <f>IF(Data!B4998="","",Data!B4998)</f>
        <v/>
      </c>
      <c r="J4993" s="92" t="str">
        <f>IF(Data!C4998="","",Data!C4998)</f>
        <v/>
      </c>
      <c r="K4993" s="92" t="str">
        <f>IF(Data!D4998="","",Data!D4998)</f>
        <v/>
      </c>
    </row>
    <row r="4994" spans="9:11">
      <c r="I4994" s="92" t="str">
        <f>IF(Data!B4999="","",Data!B4999)</f>
        <v/>
      </c>
      <c r="J4994" s="92" t="str">
        <f>IF(Data!C4999="","",Data!C4999)</f>
        <v/>
      </c>
      <c r="K4994" s="92" t="str">
        <f>IF(Data!D4999="","",Data!D4999)</f>
        <v/>
      </c>
    </row>
    <row r="4995" spans="9:11">
      <c r="I4995" s="92" t="str">
        <f>IF(Data!B5000="","",Data!B5000)</f>
        <v/>
      </c>
      <c r="J4995" s="92" t="str">
        <f>IF(Data!C5000="","",Data!C5000)</f>
        <v/>
      </c>
      <c r="K4995" s="92" t="str">
        <f>IF(Data!D5000="","",Data!D5000)</f>
        <v/>
      </c>
    </row>
    <row r="4996" spans="9:11">
      <c r="I4996" s="92" t="str">
        <f>IF(Data!B5001="","",Data!B5001)</f>
        <v/>
      </c>
      <c r="J4996" s="92" t="str">
        <f>IF(Data!C5001="","",Data!C5001)</f>
        <v/>
      </c>
      <c r="K4996" s="92" t="str">
        <f>IF(Data!D5001="","",Data!D5001)</f>
        <v/>
      </c>
    </row>
    <row r="4997" spans="9:11">
      <c r="I4997" s="92" t="str">
        <f>IF(Data!B5002="","",Data!B5002)</f>
        <v/>
      </c>
      <c r="J4997" s="92" t="str">
        <f>IF(Data!C5002="","",Data!C5002)</f>
        <v/>
      </c>
      <c r="K4997" s="92" t="str">
        <f>IF(Data!D5002="","",Data!D5002)</f>
        <v/>
      </c>
    </row>
    <row r="4998" spans="9:11">
      <c r="I4998" s="92" t="str">
        <f>IF(Data!B5003="","",Data!B5003)</f>
        <v/>
      </c>
      <c r="J4998" s="92" t="str">
        <f>IF(Data!C5003="","",Data!C5003)</f>
        <v/>
      </c>
      <c r="K4998" s="92" t="str">
        <f>IF(Data!D5003="","",Data!D5003)</f>
        <v/>
      </c>
    </row>
    <row r="4999" spans="9:11">
      <c r="I4999" s="92" t="str">
        <f>IF(Data!B5004="","",Data!B5004)</f>
        <v/>
      </c>
      <c r="J4999" s="92" t="str">
        <f>IF(Data!C5004="","",Data!C5004)</f>
        <v/>
      </c>
      <c r="K4999" s="92" t="str">
        <f>IF(Data!D5004="","",Data!D5004)</f>
        <v/>
      </c>
    </row>
    <row r="5000" spans="9:11">
      <c r="I5000" s="92" t="str">
        <f>IF(Data!B5005="","",Data!B5005)</f>
        <v/>
      </c>
      <c r="J5000" s="92" t="str">
        <f>IF(Data!C5005="","",Data!C5005)</f>
        <v/>
      </c>
      <c r="K5000" s="92" t="str">
        <f>IF(Data!D5005="","",Data!D5005)</f>
        <v/>
      </c>
    </row>
    <row r="5001" spans="9:11">
      <c r="I5001" s="92" t="str">
        <f>IF(Data!B5006="","",Data!B5006)</f>
        <v/>
      </c>
      <c r="J5001" s="92" t="str">
        <f>IF(Data!C5006="","",Data!C5006)</f>
        <v/>
      </c>
      <c r="K5001" s="92" t="str">
        <f>IF(Data!D5006="","",Data!D5006)</f>
        <v/>
      </c>
    </row>
    <row r="5002" spans="9:11">
      <c r="I5002" s="92" t="str">
        <f>IF(Data!B5007="","",Data!B5007)</f>
        <v/>
      </c>
      <c r="J5002" s="92" t="str">
        <f>IF(Data!C5007="","",Data!C5007)</f>
        <v/>
      </c>
      <c r="K5002" s="92" t="str">
        <f>IF(Data!D5007="","",Data!D5007)</f>
        <v/>
      </c>
    </row>
    <row r="5003" spans="9:11">
      <c r="I5003" s="92" t="str">
        <f>IF(Data!B5008="","",Data!B5008)</f>
        <v/>
      </c>
      <c r="J5003" s="92" t="str">
        <f>IF(Data!C5008="","",Data!C5008)</f>
        <v/>
      </c>
      <c r="K5003" s="92" t="str">
        <f>IF(Data!D5008="","",Data!D5008)</f>
        <v/>
      </c>
    </row>
    <row r="5004" spans="9:11">
      <c r="I5004" s="92" t="str">
        <f>IF(Data!B5009="","",Data!B5009)</f>
        <v/>
      </c>
      <c r="J5004" s="92" t="str">
        <f>IF(Data!C5009="","",Data!C5009)</f>
        <v/>
      </c>
      <c r="K5004" s="92" t="str">
        <f>IF(Data!D5009="","",Data!D5009)</f>
        <v/>
      </c>
    </row>
    <row r="5005" spans="9:11">
      <c r="I5005" s="92" t="str">
        <f>IF(Data!B5010="","",Data!B5010)</f>
        <v/>
      </c>
      <c r="J5005" s="92" t="str">
        <f>IF(Data!C5010="","",Data!C5010)</f>
        <v/>
      </c>
      <c r="K5005" s="92" t="str">
        <f>IF(Data!D5010="","",Data!D5010)</f>
        <v/>
      </c>
    </row>
    <row r="5006" spans="9:11">
      <c r="I5006" s="92" t="str">
        <f>IF(Data!B5011="","",Data!B5011)</f>
        <v/>
      </c>
      <c r="J5006" s="92" t="str">
        <f>IF(Data!C5011="","",Data!C5011)</f>
        <v/>
      </c>
      <c r="K5006" s="92" t="str">
        <f>IF(Data!D5011="","",Data!D5011)</f>
        <v/>
      </c>
    </row>
    <row r="5007" spans="9:11">
      <c r="I5007" s="92" t="str">
        <f>IF(Data!B5012="","",Data!B5012)</f>
        <v/>
      </c>
      <c r="J5007" s="92" t="str">
        <f>IF(Data!C5012="","",Data!C5012)</f>
        <v/>
      </c>
      <c r="K5007" s="92" t="str">
        <f>IF(Data!D5012="","",Data!D5012)</f>
        <v/>
      </c>
    </row>
    <row r="5008" spans="9:11">
      <c r="I5008" s="92" t="str">
        <f>IF(Data!B5013="","",Data!B5013)</f>
        <v/>
      </c>
      <c r="J5008" s="92" t="str">
        <f>IF(Data!C5013="","",Data!C5013)</f>
        <v/>
      </c>
      <c r="K5008" s="92" t="str">
        <f>IF(Data!D5013="","",Data!D5013)</f>
        <v/>
      </c>
    </row>
    <row r="5009" spans="9:11">
      <c r="I5009" s="92" t="str">
        <f>IF(Data!B5014="","",Data!B5014)</f>
        <v/>
      </c>
      <c r="J5009" s="92" t="str">
        <f>IF(Data!C5014="","",Data!C5014)</f>
        <v/>
      </c>
      <c r="K5009" s="92" t="str">
        <f>IF(Data!D5014="","",Data!D5014)</f>
        <v/>
      </c>
    </row>
    <row r="5010" spans="9:11">
      <c r="I5010" s="92" t="str">
        <f>IF(Data!B5015="","",Data!B5015)</f>
        <v/>
      </c>
      <c r="J5010" s="92" t="str">
        <f>IF(Data!C5015="","",Data!C5015)</f>
        <v/>
      </c>
      <c r="K5010" s="92" t="str">
        <f>IF(Data!D5015="","",Data!D5015)</f>
        <v/>
      </c>
    </row>
    <row r="5011" spans="9:11">
      <c r="I5011" s="92" t="str">
        <f>IF(Data!B5016="","",Data!B5016)</f>
        <v/>
      </c>
      <c r="J5011" s="92" t="str">
        <f>IF(Data!C5016="","",Data!C5016)</f>
        <v/>
      </c>
      <c r="K5011" s="92" t="str">
        <f>IF(Data!D5016="","",Data!D5016)</f>
        <v/>
      </c>
    </row>
    <row r="5012" spans="9:11">
      <c r="I5012" s="92" t="str">
        <f>IF(Data!B5017="","",Data!B5017)</f>
        <v/>
      </c>
      <c r="J5012" s="92" t="str">
        <f>IF(Data!C5017="","",Data!C5017)</f>
        <v/>
      </c>
      <c r="K5012" s="92" t="str">
        <f>IF(Data!D5017="","",Data!D5017)</f>
        <v/>
      </c>
    </row>
    <row r="5013" spans="9:11">
      <c r="I5013" s="92" t="str">
        <f>IF(Data!B5018="","",Data!B5018)</f>
        <v/>
      </c>
      <c r="J5013" s="92" t="str">
        <f>IF(Data!C5018="","",Data!C5018)</f>
        <v/>
      </c>
      <c r="K5013" s="92" t="str">
        <f>IF(Data!D5018="","",Data!D5018)</f>
        <v/>
      </c>
    </row>
    <row r="5014" spans="9:11">
      <c r="I5014" s="92" t="str">
        <f>IF(Data!B5019="","",Data!B5019)</f>
        <v/>
      </c>
      <c r="J5014" s="92" t="str">
        <f>IF(Data!C5019="","",Data!C5019)</f>
        <v/>
      </c>
      <c r="K5014" s="92" t="str">
        <f>IF(Data!D5019="","",Data!D5019)</f>
        <v/>
      </c>
    </row>
    <row r="5015" spans="9:11">
      <c r="I5015" s="92" t="str">
        <f>IF(Data!B5020="","",Data!B5020)</f>
        <v/>
      </c>
      <c r="J5015" s="92" t="str">
        <f>IF(Data!C5020="","",Data!C5020)</f>
        <v/>
      </c>
      <c r="K5015" s="92" t="str">
        <f>IF(Data!D5020="","",Data!D5020)</f>
        <v/>
      </c>
    </row>
    <row r="5016" spans="9:11">
      <c r="I5016" s="92" t="str">
        <f>IF(Data!B5021="","",Data!B5021)</f>
        <v/>
      </c>
      <c r="J5016" s="92" t="str">
        <f>IF(Data!C5021="","",Data!C5021)</f>
        <v/>
      </c>
      <c r="K5016" s="92" t="str">
        <f>IF(Data!D5021="","",Data!D5021)</f>
        <v/>
      </c>
    </row>
    <row r="5017" spans="9:11">
      <c r="I5017" s="92" t="str">
        <f>IF(Data!B5022="","",Data!B5022)</f>
        <v/>
      </c>
      <c r="J5017" s="92" t="str">
        <f>IF(Data!C5022="","",Data!C5022)</f>
        <v/>
      </c>
      <c r="K5017" s="92" t="str">
        <f>IF(Data!D5022="","",Data!D5022)</f>
        <v/>
      </c>
    </row>
    <row r="5018" spans="9:11">
      <c r="I5018" s="92" t="str">
        <f>IF(Data!B5023="","",Data!B5023)</f>
        <v/>
      </c>
      <c r="J5018" s="92" t="str">
        <f>IF(Data!C5023="","",Data!C5023)</f>
        <v/>
      </c>
      <c r="K5018" s="92" t="str">
        <f>IF(Data!D5023="","",Data!D5023)</f>
        <v/>
      </c>
    </row>
    <row r="5019" spans="9:11">
      <c r="I5019" s="92" t="str">
        <f>IF(Data!B5024="","",Data!B5024)</f>
        <v/>
      </c>
      <c r="J5019" s="92" t="str">
        <f>IF(Data!C5024="","",Data!C5024)</f>
        <v/>
      </c>
      <c r="K5019" s="92" t="str">
        <f>IF(Data!D5024="","",Data!D5024)</f>
        <v/>
      </c>
    </row>
    <row r="5020" spans="9:11">
      <c r="I5020" s="92" t="str">
        <f>IF(Data!B5025="","",Data!B5025)</f>
        <v/>
      </c>
      <c r="J5020" s="92" t="str">
        <f>IF(Data!C5025="","",Data!C5025)</f>
        <v/>
      </c>
      <c r="K5020" s="92" t="str">
        <f>IF(Data!D5025="","",Data!D5025)</f>
        <v/>
      </c>
    </row>
    <row r="5021" spans="9:11">
      <c r="I5021" s="92" t="str">
        <f>IF(Data!B5026="","",Data!B5026)</f>
        <v/>
      </c>
      <c r="J5021" s="92" t="str">
        <f>IF(Data!C5026="","",Data!C5026)</f>
        <v/>
      </c>
      <c r="K5021" s="92" t="str">
        <f>IF(Data!D5026="","",Data!D5026)</f>
        <v/>
      </c>
    </row>
    <row r="5022" spans="9:11">
      <c r="I5022" s="92" t="str">
        <f>IF(Data!B5027="","",Data!B5027)</f>
        <v/>
      </c>
      <c r="J5022" s="92" t="str">
        <f>IF(Data!C5027="","",Data!C5027)</f>
        <v/>
      </c>
      <c r="K5022" s="92" t="str">
        <f>IF(Data!D5027="","",Data!D5027)</f>
        <v/>
      </c>
    </row>
    <row r="5023" spans="9:11">
      <c r="I5023" s="92" t="str">
        <f>IF(Data!B5028="","",Data!B5028)</f>
        <v/>
      </c>
      <c r="J5023" s="92" t="str">
        <f>IF(Data!C5028="","",Data!C5028)</f>
        <v/>
      </c>
      <c r="K5023" s="92" t="str">
        <f>IF(Data!D5028="","",Data!D5028)</f>
        <v/>
      </c>
    </row>
    <row r="5024" spans="9:11">
      <c r="I5024" s="92" t="str">
        <f>IF(Data!B5029="","",Data!B5029)</f>
        <v/>
      </c>
      <c r="J5024" s="92" t="str">
        <f>IF(Data!C5029="","",Data!C5029)</f>
        <v/>
      </c>
      <c r="K5024" s="92" t="str">
        <f>IF(Data!D5029="","",Data!D5029)</f>
        <v/>
      </c>
    </row>
    <row r="5025" spans="9:11">
      <c r="I5025" s="92" t="str">
        <f>IF(Data!B5030="","",Data!B5030)</f>
        <v/>
      </c>
      <c r="J5025" s="92" t="str">
        <f>IF(Data!C5030="","",Data!C5030)</f>
        <v/>
      </c>
      <c r="K5025" s="92" t="str">
        <f>IF(Data!D5030="","",Data!D5030)</f>
        <v/>
      </c>
    </row>
    <row r="5026" spans="9:11">
      <c r="I5026" s="92" t="str">
        <f>IF(Data!B5031="","",Data!B5031)</f>
        <v/>
      </c>
      <c r="J5026" s="92" t="str">
        <f>IF(Data!C5031="","",Data!C5031)</f>
        <v/>
      </c>
      <c r="K5026" s="92" t="str">
        <f>IF(Data!D5031="","",Data!D5031)</f>
        <v/>
      </c>
    </row>
    <row r="5027" spans="9:11">
      <c r="I5027" s="92" t="str">
        <f>IF(Data!B5032="","",Data!B5032)</f>
        <v/>
      </c>
      <c r="J5027" s="92" t="str">
        <f>IF(Data!C5032="","",Data!C5032)</f>
        <v/>
      </c>
      <c r="K5027" s="92" t="str">
        <f>IF(Data!D5032="","",Data!D5032)</f>
        <v/>
      </c>
    </row>
    <row r="5028" spans="9:11">
      <c r="I5028" s="92" t="str">
        <f>IF(Data!B5033="","",Data!B5033)</f>
        <v/>
      </c>
      <c r="J5028" s="92" t="str">
        <f>IF(Data!C5033="","",Data!C5033)</f>
        <v/>
      </c>
      <c r="K5028" s="92" t="str">
        <f>IF(Data!D5033="","",Data!D5033)</f>
        <v/>
      </c>
    </row>
    <row r="5029" spans="9:11">
      <c r="I5029" s="92" t="str">
        <f>IF(Data!B5034="","",Data!B5034)</f>
        <v/>
      </c>
      <c r="J5029" s="92" t="str">
        <f>IF(Data!C5034="","",Data!C5034)</f>
        <v/>
      </c>
      <c r="K5029" s="92" t="str">
        <f>IF(Data!D5034="","",Data!D5034)</f>
        <v/>
      </c>
    </row>
    <row r="5030" spans="9:11">
      <c r="I5030" s="92" t="str">
        <f>IF(Data!B5035="","",Data!B5035)</f>
        <v/>
      </c>
      <c r="J5030" s="92" t="str">
        <f>IF(Data!C5035="","",Data!C5035)</f>
        <v/>
      </c>
      <c r="K5030" s="92" t="str">
        <f>IF(Data!D5035="","",Data!D5035)</f>
        <v/>
      </c>
    </row>
    <row r="5031" spans="9:11">
      <c r="I5031" s="92" t="str">
        <f>IF(Data!B5036="","",Data!B5036)</f>
        <v/>
      </c>
      <c r="J5031" s="92" t="str">
        <f>IF(Data!C5036="","",Data!C5036)</f>
        <v/>
      </c>
      <c r="K5031" s="92" t="str">
        <f>IF(Data!D5036="","",Data!D5036)</f>
        <v/>
      </c>
    </row>
  </sheetData>
  <sheetProtection algorithmName="SHA-512" hashValue="Gm71pd/Q9zSW7QMUee6NIJc/gXMn5YeD4xx7+gkQJXuCu7bOMPasbnejlDsKr/dBNpP/x6vjDDfCobOuXuNDfA==" saltValue="cYJ5jPm8jLsDYUsk46ydbQ==" spinCount="100000" sheet="1" objects="1" scenarios="1"/>
  <mergeCells count="1">
    <mergeCell ref="D49:F49"/>
  </mergeCells>
  <pageMargins left="0.7" right="0.7" top="0.75" bottom="0.75" header="0.3" footer="0.3"/>
  <pageSetup orientation="portrait" horizontalDpi="0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5236"/>
  <sheetViews>
    <sheetView topLeftCell="C4" workbookViewId="0">
      <selection activeCell="C6" sqref="C6"/>
    </sheetView>
  </sheetViews>
  <sheetFormatPr defaultRowHeight="14.5"/>
  <cols>
    <col min="1" max="1" width="11.54296875" style="8" customWidth="1"/>
    <col min="2" max="2" width="13.1796875" style="217" customWidth="1"/>
    <col min="3" max="3" width="10.08984375" style="217" customWidth="1"/>
    <col min="4" max="4" width="9.6328125" style="217" customWidth="1"/>
    <col min="5" max="5" width="7.6328125" style="217" customWidth="1"/>
    <col min="6" max="6" width="8.08984375" style="217" customWidth="1"/>
    <col min="7" max="7" width="7.6328125" style="217" customWidth="1"/>
    <col min="8" max="8" width="5.7265625" style="8" customWidth="1"/>
    <col min="9" max="9" width="18.453125" style="8" customWidth="1"/>
    <col min="10" max="10" width="12.1796875" style="8" customWidth="1"/>
    <col min="11" max="11" width="10.453125" style="8" customWidth="1"/>
    <col min="12" max="12" width="10.36328125" style="8" customWidth="1"/>
    <col min="13" max="13" width="10.6328125" style="8" customWidth="1"/>
    <col min="14" max="14" width="13" style="8" customWidth="1"/>
    <col min="15" max="15" width="7.81640625" style="8" customWidth="1"/>
    <col min="16" max="16" width="8.1796875" style="8" customWidth="1"/>
    <col min="17" max="17" width="6.81640625" style="8" customWidth="1"/>
    <col min="18" max="18" width="11.453125" style="8" customWidth="1"/>
    <col min="19" max="19" width="8.36328125" style="8" customWidth="1"/>
    <col min="20" max="20" width="13.08984375" style="8" customWidth="1"/>
    <col min="21" max="24" width="11.6328125" style="8" customWidth="1"/>
    <col min="25" max="16384" width="8.7265625" style="8"/>
  </cols>
  <sheetData>
    <row r="1" spans="1:24" ht="15.5">
      <c r="A1" s="135" t="s">
        <v>105</v>
      </c>
      <c r="B1" s="136"/>
      <c r="C1" s="136"/>
      <c r="D1" s="136"/>
      <c r="E1" s="136"/>
      <c r="F1" s="137"/>
      <c r="G1" s="138"/>
      <c r="O1" s="139"/>
      <c r="P1" s="139"/>
      <c r="Q1" s="139"/>
      <c r="R1" s="139"/>
      <c r="S1" s="139"/>
      <c r="U1" s="140"/>
    </row>
    <row r="2" spans="1:24" ht="15.5">
      <c r="A2" s="141" t="s">
        <v>106</v>
      </c>
      <c r="B2" s="142"/>
      <c r="C2" s="142"/>
      <c r="D2" s="142"/>
      <c r="E2" s="142"/>
      <c r="F2" s="143"/>
      <c r="G2" s="144"/>
      <c r="I2" s="145" t="s">
        <v>107</v>
      </c>
      <c r="J2" s="145" t="s">
        <v>2</v>
      </c>
      <c r="K2" s="145" t="s">
        <v>3</v>
      </c>
      <c r="L2" s="145" t="s">
        <v>4</v>
      </c>
      <c r="M2" s="145" t="s">
        <v>5</v>
      </c>
      <c r="O2" s="146" t="s">
        <v>108</v>
      </c>
      <c r="P2" s="145" t="s">
        <v>109</v>
      </c>
      <c r="Q2" s="145" t="s">
        <v>110</v>
      </c>
      <c r="R2" s="145" t="s">
        <v>111</v>
      </c>
      <c r="S2" s="145" t="s">
        <v>112</v>
      </c>
      <c r="T2" s="147"/>
      <c r="U2" s="148"/>
      <c r="V2" s="148"/>
      <c r="W2" s="148"/>
      <c r="X2" s="148"/>
    </row>
    <row r="3" spans="1:24">
      <c r="A3" s="149"/>
      <c r="B3" s="150"/>
      <c r="C3" s="150"/>
      <c r="D3" s="150"/>
      <c r="E3" s="150"/>
      <c r="F3" s="150"/>
      <c r="G3" s="151"/>
      <c r="I3" s="152" t="str">
        <f>IF(COUNT([1]Data2!B:B)&gt;0,"A1","")</f>
        <v>A1</v>
      </c>
      <c r="J3" s="153">
        <f>Analysis!G6</f>
        <v>6</v>
      </c>
      <c r="K3" s="101">
        <f>Analysis!G7</f>
        <v>48</v>
      </c>
      <c r="L3" s="154">
        <f>Analysis!G8</f>
        <v>8</v>
      </c>
      <c r="M3" s="154">
        <f>Analysis!G9</f>
        <v>16.399999999999999</v>
      </c>
      <c r="O3" s="155">
        <f>L3-L4</f>
        <v>2.166666666666667</v>
      </c>
      <c r="P3" s="156" t="e">
        <f>L3-L5</f>
        <v>#VALUE!</v>
      </c>
      <c r="Q3" s="156" t="e">
        <f>L4-L5</f>
        <v>#VALUE!</v>
      </c>
      <c r="R3" s="156" t="e">
        <f>L4-L6</f>
        <v>#VALUE!</v>
      </c>
      <c r="S3" s="156" t="e">
        <f>L4-L7</f>
        <v>#VALUE!</v>
      </c>
      <c r="T3" s="157"/>
      <c r="U3" s="145" t="s">
        <v>113</v>
      </c>
      <c r="V3" s="145" t="s">
        <v>114</v>
      </c>
      <c r="W3" s="145" t="s">
        <v>115</v>
      </c>
      <c r="X3" s="158" t="s">
        <v>116</v>
      </c>
    </row>
    <row r="4" spans="1:24">
      <c r="A4" s="159" t="s">
        <v>117</v>
      </c>
      <c r="B4" s="160"/>
      <c r="C4" s="160"/>
      <c r="D4" s="160"/>
      <c r="E4" s="160"/>
      <c r="F4" s="160"/>
      <c r="G4" s="161"/>
      <c r="H4" s="1"/>
      <c r="I4" s="152" t="str">
        <f>IF(COUNT([1]Data2!C:C)&gt;0,"A2","")</f>
        <v>A2</v>
      </c>
      <c r="J4" s="153">
        <f>Analysis!G12</f>
        <v>6</v>
      </c>
      <c r="K4" s="101">
        <f>Analysis!G13</f>
        <v>35</v>
      </c>
      <c r="L4" s="154">
        <f>Analysis!G14</f>
        <v>5.833333333333333</v>
      </c>
      <c r="M4" s="156">
        <f>Analysis!G15</f>
        <v>8.5666666666666682</v>
      </c>
      <c r="N4" s="162"/>
      <c r="O4" s="155"/>
      <c r="P4" s="101"/>
      <c r="Q4" s="163"/>
      <c r="R4" s="163"/>
      <c r="S4" s="163"/>
      <c r="T4" s="164"/>
      <c r="U4" s="163">
        <f>IF(COUNT(J3:J7)&gt;0, AVERAGE(L3:L7), "")</f>
        <v>6.9166666666666661</v>
      </c>
      <c r="V4" s="165">
        <f>IF(COUNT(J3)&gt;0, J3*(L3-$U$4)^2, "")</f>
        <v>7.041666666666675</v>
      </c>
      <c r="W4" s="166">
        <f>IF( COUNT(J3)&gt;0, (J3-1)*M3, "")</f>
        <v>82</v>
      </c>
    </row>
    <row r="5" spans="1:24" ht="13.5" customHeight="1">
      <c r="A5" s="2"/>
      <c r="B5" s="151"/>
      <c r="C5" s="167"/>
      <c r="D5" s="168"/>
      <c r="E5" s="151"/>
      <c r="F5" s="169"/>
      <c r="G5" s="168"/>
      <c r="H5" s="1"/>
      <c r="I5" s="152" t="str">
        <f>IF(COUNT([1]Data2!F:F)&gt;0,"A3","")</f>
        <v>A3</v>
      </c>
      <c r="J5" s="153" t="str">
        <f>Analysis!G18</f>
        <v/>
      </c>
      <c r="K5" s="101" t="str">
        <f>Analysis!G19</f>
        <v/>
      </c>
      <c r="L5" s="154" t="str">
        <f>Analysis!G20</f>
        <v/>
      </c>
      <c r="M5" s="156" t="str">
        <f>Analysis!G21</f>
        <v/>
      </c>
      <c r="N5" s="162"/>
      <c r="O5" s="155"/>
      <c r="P5" s="101"/>
      <c r="Q5" s="101"/>
      <c r="R5" s="101"/>
      <c r="S5" s="101"/>
      <c r="U5" s="101"/>
      <c r="V5" s="165">
        <f>IF(COUNT(J4)&gt;0, J4*(L4-$U$4)^2, "")</f>
        <v>7.0416666666666625</v>
      </c>
      <c r="W5" s="166">
        <f>IF( COUNT(J4)&gt;0, (J4-1)*M4, "")</f>
        <v>42.833333333333343</v>
      </c>
    </row>
    <row r="6" spans="1:24" ht="14" customHeight="1">
      <c r="A6" s="170" t="s">
        <v>57</v>
      </c>
      <c r="B6" s="170" t="s">
        <v>58</v>
      </c>
      <c r="C6" s="171" t="s">
        <v>59</v>
      </c>
      <c r="D6" s="172"/>
      <c r="E6" s="172"/>
      <c r="F6" s="172"/>
      <c r="G6" s="173"/>
      <c r="H6" s="1"/>
      <c r="I6" s="152" t="str">
        <f>IF(COUNT([1]Data2!F:F)&gt;0,"A4","")</f>
        <v>A4</v>
      </c>
      <c r="J6" s="153" t="str">
        <f>Analysis!G24</f>
        <v/>
      </c>
      <c r="K6" s="101" t="str">
        <f>Analysis!G25</f>
        <v/>
      </c>
      <c r="L6" s="154" t="str">
        <f>Analysis!G26</f>
        <v/>
      </c>
      <c r="M6" s="156" t="str">
        <f>Analysis!G27</f>
        <v/>
      </c>
      <c r="N6" s="174"/>
      <c r="O6" s="175"/>
      <c r="U6" s="163"/>
      <c r="V6" s="165" t="str">
        <f>IF(COUNT(J5)&gt;0, J5*(L5-$U$4)^2, "")</f>
        <v/>
      </c>
      <c r="W6" s="166" t="str">
        <f>IF( COUNT(J5)&gt;0, (J5-1)*M5, "")</f>
        <v/>
      </c>
    </row>
    <row r="7" spans="1:24">
      <c r="A7" s="74">
        <f>IF(AND(Data!B8&lt;&gt;"",Data!D8&lt;&gt;""),Data!B8,"")</f>
        <v>1</v>
      </c>
      <c r="B7" s="74">
        <f>IF(AND(Data!C8&lt;&gt;"",Data!D8&lt;&gt;""),Data!C8,"")</f>
        <v>1</v>
      </c>
      <c r="C7" s="74">
        <f>IF(AND(Data!B8&lt;&gt;"",Data!C8&lt;&gt;""),Data!D8,"")</f>
        <v>5</v>
      </c>
      <c r="D7" s="101"/>
      <c r="E7" s="101"/>
      <c r="F7" s="101"/>
      <c r="G7" s="168"/>
      <c r="H7" s="1"/>
      <c r="I7" s="152" t="str">
        <f>IF(COUNT([1]Data2!F:F)&gt;0,"A5","")</f>
        <v>A5</v>
      </c>
      <c r="J7" s="153" t="str">
        <f>Analysis!G30</f>
        <v/>
      </c>
      <c r="K7" s="101" t="str">
        <f>Analysis!G31</f>
        <v/>
      </c>
      <c r="L7" s="154" t="str">
        <f>Analysis!G32</f>
        <v/>
      </c>
      <c r="M7" s="156" t="str">
        <f>Analysis!G33</f>
        <v/>
      </c>
      <c r="N7" s="101"/>
      <c r="O7" s="175"/>
      <c r="U7" s="101"/>
      <c r="V7" s="165" t="str">
        <f>IF(COUNT(J6)&gt;0, J6*(L6-$U$4)^2, "")</f>
        <v/>
      </c>
      <c r="W7" s="166" t="str">
        <f t="shared" ref="W7:W11" si="0">IF( COUNT(J6)&gt;0, (J6-1)*M6, "")</f>
        <v/>
      </c>
      <c r="X7" s="157"/>
    </row>
    <row r="8" spans="1:24">
      <c r="A8" s="74">
        <f>IF(AND(Data!B9&lt;&gt;"",Data!D9&lt;&gt;""),Data!B9,"")</f>
        <v>1</v>
      </c>
      <c r="B8" s="74">
        <f>IF(AND(Data!C9&lt;&gt;"",Data!D9&lt;&gt;""),Data!C9,"")</f>
        <v>1</v>
      </c>
      <c r="C8" s="74">
        <f>IF(AND(Data!B9&lt;&gt;"",Data!C9&lt;&gt;""),Data!D9,"")</f>
        <v>7</v>
      </c>
      <c r="D8" s="101"/>
      <c r="E8" s="101"/>
      <c r="F8" s="101"/>
      <c r="G8" s="176"/>
      <c r="I8" s="152"/>
      <c r="J8" s="153"/>
      <c r="K8" s="101"/>
      <c r="L8" s="154"/>
      <c r="M8" s="154"/>
      <c r="N8" s="154"/>
      <c r="O8" s="175"/>
      <c r="U8" s="101"/>
      <c r="V8" s="165" t="str">
        <f t="shared" ref="V8" si="1">IF(COUNT(J7)&gt;0, J7*(L7-$U$4)^2, "")</f>
        <v/>
      </c>
      <c r="W8" s="166" t="str">
        <f>IF( COUNT(J7)&gt;0, (J7-1)*M7, "")</f>
        <v/>
      </c>
      <c r="X8" s="157"/>
    </row>
    <row r="9" spans="1:24">
      <c r="A9" s="74">
        <f>IF(AND(Data!B10&lt;&gt;"",Data!D10&lt;&gt;""),Data!B10,"")</f>
        <v>2</v>
      </c>
      <c r="B9" s="74">
        <f>IF(AND(Data!C10&lt;&gt;"",Data!D10&lt;&gt;""),Data!C10,"")</f>
        <v>1</v>
      </c>
      <c r="C9" s="74">
        <f>IF(AND(Data!B10&lt;&gt;"",Data!C10&lt;&gt;""),Data!D10,"")</f>
        <v>8</v>
      </c>
      <c r="D9" s="101"/>
      <c r="E9" s="101"/>
      <c r="F9" s="101"/>
      <c r="G9" s="177"/>
      <c r="N9" s="174"/>
      <c r="O9" s="175"/>
      <c r="T9" s="157"/>
      <c r="U9" s="101"/>
      <c r="V9" s="165"/>
      <c r="W9" s="166" t="str">
        <f t="shared" si="0"/>
        <v/>
      </c>
      <c r="X9" s="157"/>
    </row>
    <row r="10" spans="1:24">
      <c r="A10" s="74">
        <f>IF(AND(Data!B11&lt;&gt;"",Data!D11&lt;&gt;""),Data!B11,"")</f>
        <v>2</v>
      </c>
      <c r="B10" s="74">
        <f>IF(AND(Data!C11&lt;&gt;"",Data!D11&lt;&gt;""),Data!C11,"")</f>
        <v>1</v>
      </c>
      <c r="C10" s="74">
        <f>IF(AND(Data!B11&lt;&gt;"",Data!C11&lt;&gt;""),Data!D11,"")</f>
        <v>9</v>
      </c>
      <c r="D10" s="101"/>
      <c r="E10" s="101"/>
      <c r="F10" s="101"/>
      <c r="G10" s="168"/>
      <c r="I10" s="152"/>
      <c r="J10" s="178"/>
      <c r="K10" s="101"/>
      <c r="L10" s="154"/>
      <c r="M10" s="156"/>
      <c r="N10" s="174"/>
      <c r="O10" s="175"/>
      <c r="T10" s="157"/>
      <c r="U10" s="101"/>
      <c r="V10" s="165"/>
      <c r="W10" s="166" t="str">
        <f>IF( COUNT(P1)&gt;0, (P1-1)*S1, "")</f>
        <v/>
      </c>
      <c r="X10" s="157"/>
    </row>
    <row r="11" spans="1:24">
      <c r="A11" s="74">
        <f>IF(AND(Data!B12&lt;&gt;"",Data!D12&lt;&gt;""),Data!B12,"")</f>
        <v>1</v>
      </c>
      <c r="B11" s="74">
        <f>IF(AND(Data!C12&lt;&gt;"",Data!D12&lt;&gt;""),Data!C12,"")</f>
        <v>2</v>
      </c>
      <c r="C11" s="74">
        <f>IF(AND(Data!B12&lt;&gt;"",Data!C12&lt;&gt;""),Data!D12,"")</f>
        <v>6</v>
      </c>
      <c r="D11" s="101"/>
      <c r="E11" s="101"/>
      <c r="F11" s="101"/>
      <c r="G11" s="179"/>
      <c r="N11" s="180"/>
      <c r="O11" s="181"/>
      <c r="T11" s="157"/>
      <c r="U11" s="101"/>
      <c r="V11" s="165"/>
      <c r="W11" s="166" t="str">
        <f t="shared" si="0"/>
        <v/>
      </c>
      <c r="X11" s="157"/>
    </row>
    <row r="12" spans="1:24">
      <c r="A12" s="74">
        <f>IF(AND(Data!B13&lt;&gt;"",Data!D13&lt;&gt;""),Data!B13,"")</f>
        <v>1</v>
      </c>
      <c r="B12" s="74">
        <f>IF(AND(Data!C13&lt;&gt;"",Data!D13&lt;&gt;""),Data!C13,"")</f>
        <v>2</v>
      </c>
      <c r="C12" s="74">
        <f>IF(AND(Data!B13&lt;&gt;"",Data!C13&lt;&gt;""),Data!D13,"")</f>
        <v>4</v>
      </c>
      <c r="D12" s="101"/>
      <c r="E12" s="101"/>
      <c r="F12" s="101"/>
      <c r="G12" s="8"/>
      <c r="I12" s="182" t="s">
        <v>6</v>
      </c>
      <c r="J12" s="182"/>
      <c r="K12" s="182"/>
      <c r="L12" s="182"/>
      <c r="M12" s="182"/>
      <c r="O12" s="182"/>
      <c r="P12" s="183"/>
      <c r="Q12" s="157"/>
      <c r="R12" s="157"/>
      <c r="S12" s="157"/>
      <c r="T12" s="157"/>
      <c r="U12" s="101"/>
      <c r="V12" s="165">
        <f>IF(COUNT(V4:V8)&gt;0, SUM(V4:V11), "")</f>
        <v>14.083333333333337</v>
      </c>
      <c r="W12" s="165">
        <f>IF(COUNT(W4:W8)&gt;0, SUM(W4:W11), "")</f>
        <v>124.83333333333334</v>
      </c>
      <c r="X12" s="157"/>
    </row>
    <row r="13" spans="1:24">
      <c r="A13" s="74">
        <f>IF(AND(Data!B14&lt;&gt;"",Data!D14&lt;&gt;""),Data!B14,"")</f>
        <v>2</v>
      </c>
      <c r="B13" s="74">
        <f>IF(AND(Data!C14&lt;&gt;"",Data!D14&lt;&gt;""),Data!C14,"")</f>
        <v>2</v>
      </c>
      <c r="C13" s="74">
        <f>IF(AND(Data!B14&lt;&gt;"",Data!C14&lt;&gt;""),Data!D14,"")</f>
        <v>3</v>
      </c>
      <c r="D13" s="101"/>
      <c r="E13" s="101"/>
      <c r="F13" s="101"/>
      <c r="G13" s="8"/>
      <c r="I13" s="145" t="s">
        <v>7</v>
      </c>
      <c r="J13" s="145" t="s">
        <v>8</v>
      </c>
      <c r="K13" s="145" t="s">
        <v>9</v>
      </c>
      <c r="L13" s="145" t="s">
        <v>10</v>
      </c>
      <c r="M13" s="145" t="s">
        <v>11</v>
      </c>
      <c r="N13" s="145" t="s">
        <v>12</v>
      </c>
      <c r="O13" s="145" t="s">
        <v>13</v>
      </c>
      <c r="Q13" s="184"/>
      <c r="R13" s="184"/>
      <c r="S13" s="184"/>
      <c r="T13" s="184"/>
      <c r="U13" s="184"/>
      <c r="V13" s="184"/>
      <c r="W13" s="184"/>
      <c r="X13" s="184"/>
    </row>
    <row r="14" spans="1:24">
      <c r="A14" s="74">
        <f>IF(AND(Data!B15&lt;&gt;"",Data!D15&lt;&gt;""),Data!B15,"")</f>
        <v>2</v>
      </c>
      <c r="B14" s="74">
        <f>IF(AND(Data!C15&lt;&gt;"",Data!D15&lt;&gt;""),Data!C15,"")</f>
        <v>2</v>
      </c>
      <c r="C14" s="74">
        <f>IF(AND(Data!B15&lt;&gt;"",Data!C15&lt;&gt;""),Data!D15,"")</f>
        <v>2</v>
      </c>
      <c r="D14" s="101"/>
      <c r="E14" s="101"/>
      <c r="F14" s="101"/>
      <c r="G14" s="8"/>
      <c r="I14" s="152" t="s">
        <v>118</v>
      </c>
      <c r="J14" s="185">
        <f>V12</f>
        <v>14.083333333333337</v>
      </c>
      <c r="K14" s="186">
        <f>IF(COUNT(J3:J10)&gt;0,(COUNT(J3:J10)-1),"")</f>
        <v>1</v>
      </c>
      <c r="L14" s="187">
        <f>IF(COUNT(J14)&gt;0, J14/K14, "")</f>
        <v>14.083333333333337</v>
      </c>
      <c r="M14" s="188">
        <f>IF(COUNT(L14)&gt;0, L14/L15, "")</f>
        <v>1.1281708945260349</v>
      </c>
      <c r="N14" s="189">
        <f>IF(COUNT(M14)&gt;0, FDIST(M14,K14,K15), "")</f>
        <v>0.3131433627066233</v>
      </c>
      <c r="O14" s="190">
        <f>IF(COUNT(K14)&gt;0, _xlfn.F.INV.RT(0.05,K14,K15), "")</f>
        <v>4.9646027437307128</v>
      </c>
    </row>
    <row r="15" spans="1:24">
      <c r="A15" s="74">
        <f>IF(AND(Data!B16&lt;&gt;"",Data!D16&lt;&gt;""),Data!B16,"")</f>
        <v>1</v>
      </c>
      <c r="B15" s="74">
        <f>IF(AND(Data!C16&lt;&gt;"",Data!D16&lt;&gt;""),Data!C16,"")</f>
        <v>3</v>
      </c>
      <c r="C15" s="74">
        <f>IF(AND(Data!B16&lt;&gt;"",Data!C16&lt;&gt;""),Data!D16,"")</f>
        <v>14</v>
      </c>
      <c r="D15" s="101"/>
      <c r="E15" s="101"/>
      <c r="F15" s="101"/>
      <c r="G15" s="78"/>
      <c r="I15" s="152" t="s">
        <v>119</v>
      </c>
      <c r="J15" s="191">
        <f>W12</f>
        <v>124.83333333333334</v>
      </c>
      <c r="K15" s="192">
        <f>IF(COUNT(J3:J10)&gt;0, ( SUM(J3:J10) - COUNT(J3:J10) ),"")</f>
        <v>10</v>
      </c>
      <c r="L15" s="187">
        <f>IF(COUNT(J15)&gt;0, J15/K15, "")</f>
        <v>12.483333333333334</v>
      </c>
      <c r="M15" s="193"/>
      <c r="N15" s="193"/>
      <c r="O15" s="193"/>
      <c r="Q15" s="194"/>
      <c r="R15" s="194"/>
      <c r="S15" s="194"/>
    </row>
    <row r="16" spans="1:24">
      <c r="A16" s="74">
        <f>IF(AND(Data!B17&lt;&gt;"",Data!D17&lt;&gt;""),Data!B17,"")</f>
        <v>1</v>
      </c>
      <c r="B16" s="74">
        <f>IF(AND(Data!C17&lt;&gt;"",Data!D17&lt;&gt;""),Data!C17,"")</f>
        <v>3</v>
      </c>
      <c r="C16" s="74">
        <f>IF(AND(Data!B17&lt;&gt;"",Data!C17&lt;&gt;""),Data!D17,"")</f>
        <v>12</v>
      </c>
      <c r="D16" s="101"/>
      <c r="E16" s="101"/>
      <c r="F16" s="101"/>
      <c r="G16" s="167"/>
      <c r="I16" s="152" t="s">
        <v>1</v>
      </c>
      <c r="J16" s="187">
        <f>IF(COUNT(J14)&gt;0, J14+J15, "")</f>
        <v>138.91666666666669</v>
      </c>
      <c r="K16" s="192">
        <f>IF(COUNT(J3:J10)&gt;0, ( SUM(J3:J10) - 1 ),"")</f>
        <v>11</v>
      </c>
      <c r="L16" s="195"/>
      <c r="M16" s="195"/>
      <c r="N16" s="195"/>
      <c r="O16" s="195"/>
    </row>
    <row r="17" spans="1:24">
      <c r="A17" s="74">
        <f>IF(AND(Data!B18&lt;&gt;"",Data!D18&lt;&gt;""),Data!B18,"")</f>
        <v>2</v>
      </c>
      <c r="B17" s="74">
        <f>IF(AND(Data!C18&lt;&gt;"",Data!D18&lt;&gt;""),Data!C18,"")</f>
        <v>3</v>
      </c>
      <c r="C17" s="74">
        <f>IF(AND(Data!B18&lt;&gt;"",Data!C18&lt;&gt;""),Data!D18,"")</f>
        <v>8</v>
      </c>
      <c r="D17" s="101"/>
      <c r="E17" s="101"/>
      <c r="F17" s="101"/>
      <c r="G17" s="167"/>
      <c r="I17" s="196" t="s">
        <v>120</v>
      </c>
      <c r="J17" s="197"/>
      <c r="K17" s="197"/>
      <c r="L17" s="198">
        <f>Analysis!D47</f>
        <v>1.9166666666666667</v>
      </c>
      <c r="M17" s="198"/>
      <c r="N17" s="198"/>
      <c r="O17" s="195"/>
      <c r="P17" s="140"/>
      <c r="Q17" s="194"/>
      <c r="R17" s="194"/>
      <c r="S17" s="194"/>
    </row>
    <row r="18" spans="1:24" ht="19" thickBot="1">
      <c r="A18" s="74">
        <f>IF(AND(Data!B19&lt;&gt;"",Data!D19&lt;&gt;""),Data!B19,"")</f>
        <v>2</v>
      </c>
      <c r="B18" s="74">
        <f>IF(AND(Data!C19&lt;&gt;"",Data!D19&lt;&gt;""),Data!C19,"")</f>
        <v>3</v>
      </c>
      <c r="C18" s="74">
        <f>IF(AND(Data!B19&lt;&gt;"",Data!C19&lt;&gt;""),Data!D19,"")</f>
        <v>5</v>
      </c>
      <c r="D18" s="101"/>
      <c r="E18" s="101"/>
      <c r="F18" s="101"/>
      <c r="G18" s="167"/>
      <c r="I18" s="199" t="s">
        <v>121</v>
      </c>
    </row>
    <row r="19" spans="1:24" ht="19" thickBot="1">
      <c r="A19" s="74" t="str">
        <f>IF(AND(Data!B20&lt;&gt;"",Data!D20&lt;&gt;""),Data!B20,"")</f>
        <v/>
      </c>
      <c r="B19" s="74" t="str">
        <f>IF(AND(Data!C20&lt;&gt;"",Data!D20&lt;&gt;""),Data!C20,"")</f>
        <v/>
      </c>
      <c r="C19" s="74" t="str">
        <f>IF(AND(Data!B20&lt;&gt;"",Data!C20&lt;&gt;""),Data!D20,"")</f>
        <v/>
      </c>
      <c r="D19" s="101"/>
      <c r="E19" s="101"/>
      <c r="F19" s="101"/>
      <c r="G19" s="167"/>
      <c r="I19" s="200" t="s">
        <v>122</v>
      </c>
      <c r="K19" s="201">
        <f>IF(COUNT(O14)&gt;0, O14*K14, "")</f>
        <v>4.9646027437307128</v>
      </c>
    </row>
    <row r="20" spans="1:24">
      <c r="A20" s="74" t="str">
        <f>IF(AND(Data!B21&lt;&gt;"",Data!D21&lt;&gt;""),Data!B21,"")</f>
        <v/>
      </c>
      <c r="B20" s="74" t="str">
        <f>IF(AND(Data!C21&lt;&gt;"",Data!D21&lt;&gt;""),Data!C21,"")</f>
        <v/>
      </c>
      <c r="C20" s="74" t="str">
        <f>IF(AND(Data!B21&lt;&gt;"",Data!C21&lt;&gt;""),Data!D21,"")</f>
        <v/>
      </c>
      <c r="D20" s="101"/>
      <c r="E20" s="101"/>
      <c r="F20" s="101"/>
      <c r="G20" s="167"/>
    </row>
    <row r="21" spans="1:24">
      <c r="A21" s="74" t="str">
        <f>IF(AND(Data!B22&lt;&gt;"",Data!D22&lt;&gt;""),Data!B22,"")</f>
        <v/>
      </c>
      <c r="B21" s="74" t="str">
        <f>IF(AND(Data!C22&lt;&gt;"",Data!D22&lt;&gt;""),Data!C22,"")</f>
        <v/>
      </c>
      <c r="C21" s="74" t="str">
        <f>IF(AND(Data!B22&lt;&gt;"",Data!C22&lt;&gt;""),Data!D22,"")</f>
        <v/>
      </c>
      <c r="D21" s="101"/>
      <c r="E21" s="101"/>
      <c r="F21" s="101"/>
      <c r="G21" s="167"/>
      <c r="I21" s="101"/>
      <c r="J21" s="202" t="s">
        <v>123</v>
      </c>
      <c r="K21" s="203" t="s">
        <v>82</v>
      </c>
      <c r="L21" s="167"/>
      <c r="M21" s="167"/>
      <c r="N21" s="167"/>
      <c r="O21" s="167"/>
      <c r="P21" s="167"/>
      <c r="Q21" s="167"/>
      <c r="R21" s="167"/>
      <c r="S21" s="167"/>
      <c r="T21" s="167"/>
      <c r="U21" s="204"/>
      <c r="V21" s="204"/>
      <c r="W21" s="204"/>
      <c r="X21" s="204"/>
    </row>
    <row r="22" spans="1:24">
      <c r="A22" s="74" t="str">
        <f>IF(AND(Data!B23&lt;&gt;"",Data!D23&lt;&gt;""),Data!B23,"")</f>
        <v/>
      </c>
      <c r="B22" s="74" t="str">
        <f>IF(AND(Data!C23&lt;&gt;"",Data!D23&lt;&gt;""),Data!C23,"")</f>
        <v/>
      </c>
      <c r="C22" s="74" t="str">
        <f>IF(AND(Data!B23&lt;&gt;"",Data!C23&lt;&gt;""),Data!D23,"")</f>
        <v/>
      </c>
      <c r="D22" s="101"/>
      <c r="E22" s="167"/>
      <c r="F22" s="167"/>
      <c r="G22" s="205" t="s">
        <v>124</v>
      </c>
      <c r="H22" s="206" t="s">
        <v>125</v>
      </c>
      <c r="I22" s="93" t="s">
        <v>83</v>
      </c>
      <c r="J22" s="96">
        <f>(L3-L4)^2/(L17*(1/J3+1/J4))</f>
        <v>7.3478260869565242</v>
      </c>
      <c r="K22" s="207" t="str">
        <f>IF(COUNT(B:B)&gt;0, IF(J22&gt;$K$19,"แตกต่างกันอย่างมีนัยสำคัญทางสถิติที่ระดับ 0.05", "ไม่แตกต่างกัน"), "")</f>
        <v>แตกต่างกันอย่างมีนัยสำคัญทางสถิติที่ระดับ 0.05</v>
      </c>
      <c r="L22" s="207"/>
      <c r="M22" s="207"/>
      <c r="N22" s="208"/>
      <c r="O22" s="204"/>
      <c r="P22" s="204"/>
      <c r="Q22" s="204"/>
      <c r="R22" s="204"/>
      <c r="S22" s="204"/>
      <c r="T22" s="204"/>
      <c r="U22" s="167"/>
      <c r="V22" s="167"/>
      <c r="W22" s="167"/>
      <c r="X22" s="167"/>
    </row>
    <row r="23" spans="1:24">
      <c r="A23" s="74" t="str">
        <f>IF(AND(Data!B24&lt;&gt;"",Data!D24&lt;&gt;""),Data!B24,"")</f>
        <v/>
      </c>
      <c r="B23" s="74" t="str">
        <f>IF(AND(Data!C24&lt;&gt;"",Data!D24&lt;&gt;""),Data!C24,"")</f>
        <v/>
      </c>
      <c r="C23" s="74" t="str">
        <f>IF(AND(Data!B24&lt;&gt;"",Data!C24&lt;&gt;""),Data!D24,"")</f>
        <v/>
      </c>
      <c r="D23" s="101"/>
      <c r="E23" s="167"/>
      <c r="F23" s="167"/>
      <c r="G23" s="205" t="s">
        <v>126</v>
      </c>
      <c r="H23" s="206" t="s">
        <v>127</v>
      </c>
      <c r="I23" s="93" t="s">
        <v>84</v>
      </c>
      <c r="J23" s="209" t="e">
        <f>(L3-L5)^2/(L17*(1/J3+1/J5))</f>
        <v>#VALUE!</v>
      </c>
      <c r="K23" s="207" t="e">
        <f>IF(COUNT(B:B)&gt;0, IF(J23&gt;$K$19,"แตกต่างกันอย่างมีนัยสำคัญทางสถิติที่ระดับ 0.05", "ไม่แตกต่างกัน"), "")</f>
        <v>#VALUE!</v>
      </c>
      <c r="L23" s="210"/>
      <c r="M23" s="210"/>
      <c r="N23" s="211"/>
      <c r="O23" s="204"/>
      <c r="P23" s="212"/>
      <c r="Q23" s="212"/>
      <c r="R23" s="212"/>
      <c r="S23" s="212"/>
      <c r="T23" s="212"/>
      <c r="U23" s="212"/>
      <c r="V23" s="212"/>
      <c r="W23" s="212"/>
      <c r="X23" s="212"/>
    </row>
    <row r="24" spans="1:24">
      <c r="A24" s="74" t="str">
        <f>IF(AND(Data!B25&lt;&gt;"",Data!D25&lt;&gt;""),Data!B25,"")</f>
        <v/>
      </c>
      <c r="B24" s="74" t="str">
        <f>IF(AND(Data!C25&lt;&gt;"",Data!D25&lt;&gt;""),Data!C25,"")</f>
        <v/>
      </c>
      <c r="C24" s="74" t="str">
        <f>IF(AND(Data!B25&lt;&gt;"",Data!C25&lt;&gt;""),Data!D25,"")</f>
        <v/>
      </c>
      <c r="D24" s="101"/>
      <c r="E24" s="167"/>
      <c r="F24" s="167"/>
      <c r="G24" s="205" t="s">
        <v>128</v>
      </c>
      <c r="H24" s="206" t="s">
        <v>129</v>
      </c>
      <c r="I24" s="93" t="s">
        <v>85</v>
      </c>
      <c r="J24" s="209" t="e">
        <f>(L4-L5)^2/(L17*(1/J4+1/J5))</f>
        <v>#VALUE!</v>
      </c>
      <c r="K24" s="207" t="e">
        <f>IF(COUNT(B:B)&gt;0, IF(J24&gt;$K$19,"แตกต่างกันอย่างมีนัยสำคัญทางสถิติที่ระดับ 0.05", "ไม่แตกต่างกัน"), "")</f>
        <v>#VALUE!</v>
      </c>
      <c r="L24" s="213"/>
      <c r="M24" s="213"/>
      <c r="N24" s="214"/>
      <c r="O24" s="204"/>
      <c r="P24" s="204"/>
      <c r="Q24" s="204"/>
      <c r="R24" s="204"/>
      <c r="S24" s="204"/>
      <c r="T24" s="204"/>
      <c r="U24" s="204"/>
      <c r="V24" s="204"/>
      <c r="W24" s="204"/>
      <c r="X24" s="204"/>
    </row>
    <row r="25" spans="1:24">
      <c r="A25" s="74" t="str">
        <f>IF(AND(Data!B26&lt;&gt;"",Data!D26&lt;&gt;""),Data!B26,"")</f>
        <v/>
      </c>
      <c r="B25" s="74" t="str">
        <f>IF(AND(Data!C26&lt;&gt;"",Data!D26&lt;&gt;""),Data!C26,"")</f>
        <v/>
      </c>
      <c r="C25" s="74" t="str">
        <f>IF(AND(Data!B26&lt;&gt;"",Data!C26&lt;&gt;""),Data!D26,"")</f>
        <v/>
      </c>
      <c r="D25" s="101"/>
      <c r="E25" s="167"/>
      <c r="F25" s="167"/>
      <c r="G25" s="167"/>
      <c r="H25" s="206" t="s">
        <v>130</v>
      </c>
      <c r="I25" s="93" t="s">
        <v>86</v>
      </c>
      <c r="J25" s="209" t="e">
        <f>(L3-L6)^2/(L17*(1/J3+1/J6))</f>
        <v>#VALUE!</v>
      </c>
      <c r="K25" s="215" t="e">
        <f t="shared" ref="K25:K31" si="2">IF(COUNT(B:B)&gt;0, IF(J25&gt;$K$19,"แตกต่างกันอย่างมีนัยสำคัญทางสถิติที่ระดับ 0.05", "ไม่แตกต่างกัน"), "")</f>
        <v>#VALUE!</v>
      </c>
      <c r="L25" s="210"/>
      <c r="M25" s="210"/>
      <c r="N25" s="211"/>
      <c r="O25" s="204"/>
    </row>
    <row r="26" spans="1:24">
      <c r="A26" s="74" t="str">
        <f>IF(AND(Data!B27&lt;&gt;"",Data!D27&lt;&gt;""),Data!B27,"")</f>
        <v/>
      </c>
      <c r="B26" s="74" t="str">
        <f>IF(AND(Data!C27&lt;&gt;"",Data!D27&lt;&gt;""),Data!C27,"")</f>
        <v/>
      </c>
      <c r="C26" s="74" t="str">
        <f>IF(AND(Data!B27&lt;&gt;"",Data!C27&lt;&gt;""),Data!D27,"")</f>
        <v/>
      </c>
      <c r="D26" s="101"/>
      <c r="E26" s="167"/>
      <c r="F26" s="167"/>
      <c r="G26" s="167"/>
      <c r="H26" s="206" t="s">
        <v>131</v>
      </c>
      <c r="I26" s="93" t="s">
        <v>87</v>
      </c>
      <c r="J26" s="209" t="e">
        <f>(L4-L6)^2/(L17*(1/J4+1/J6))</f>
        <v>#VALUE!</v>
      </c>
      <c r="K26" s="215" t="e">
        <f t="shared" si="2"/>
        <v>#VALUE!</v>
      </c>
      <c r="L26" s="210"/>
      <c r="M26" s="210"/>
      <c r="N26" s="211"/>
      <c r="O26" s="204"/>
    </row>
    <row r="27" spans="1:24">
      <c r="A27" s="74" t="str">
        <f>IF(AND(Data!B28&lt;&gt;"",Data!D28&lt;&gt;""),Data!B28,"")</f>
        <v/>
      </c>
      <c r="B27" s="74" t="str">
        <f>IF(AND(Data!C28&lt;&gt;"",Data!D28&lt;&gt;""),Data!C28,"")</f>
        <v/>
      </c>
      <c r="C27" s="74" t="str">
        <f>IF(AND(Data!B28&lt;&gt;"",Data!C28&lt;&gt;""),Data!D28,"")</f>
        <v/>
      </c>
      <c r="D27" s="101"/>
      <c r="E27" s="167"/>
      <c r="F27" s="167"/>
      <c r="G27" s="167"/>
      <c r="H27" s="206" t="s">
        <v>132</v>
      </c>
      <c r="I27" s="93" t="s">
        <v>88</v>
      </c>
      <c r="J27" s="209" t="e">
        <f>(L5-L6)^2/(L17*(1/J5+1/J6))</f>
        <v>#VALUE!</v>
      </c>
      <c r="K27" s="215" t="e">
        <f t="shared" si="2"/>
        <v>#VALUE!</v>
      </c>
      <c r="L27" s="210"/>
      <c r="M27" s="210"/>
      <c r="N27" s="211"/>
      <c r="O27" s="204"/>
    </row>
    <row r="28" spans="1:24">
      <c r="A28" s="74" t="str">
        <f>IF(AND(Data!B29&lt;&gt;"",Data!D29&lt;&gt;""),Data!B29,"")</f>
        <v/>
      </c>
      <c r="B28" s="74" t="str">
        <f>IF(AND(Data!C29&lt;&gt;"",Data!D29&lt;&gt;""),Data!C29,"")</f>
        <v/>
      </c>
      <c r="C28" s="74" t="str">
        <f>IF(AND(Data!B29&lt;&gt;"",Data!C29&lt;&gt;""),Data!D29,"")</f>
        <v/>
      </c>
      <c r="D28" s="101"/>
      <c r="E28" s="167"/>
      <c r="F28" s="167"/>
      <c r="G28" s="167"/>
      <c r="H28" s="206" t="s">
        <v>133</v>
      </c>
      <c r="I28" s="93" t="s">
        <v>89</v>
      </c>
      <c r="J28" s="209" t="e">
        <f>(L3-L7)^2/(L17*(1/J3+1/J7))</f>
        <v>#VALUE!</v>
      </c>
      <c r="K28" s="215" t="e">
        <f t="shared" si="2"/>
        <v>#VALUE!</v>
      </c>
      <c r="L28" s="210"/>
      <c r="M28" s="210"/>
      <c r="N28" s="211"/>
      <c r="O28" s="204"/>
    </row>
    <row r="29" spans="1:24">
      <c r="A29" s="74" t="str">
        <f>IF(AND(Data!B30&lt;&gt;"",Data!D30&lt;&gt;""),Data!B30,"")</f>
        <v/>
      </c>
      <c r="B29" s="74" t="str">
        <f>IF(AND(Data!C30&lt;&gt;"",Data!D30&lt;&gt;""),Data!C30,"")</f>
        <v/>
      </c>
      <c r="C29" s="74" t="str">
        <f>IF(AND(Data!B30&lt;&gt;"",Data!C30&lt;&gt;""),Data!D30,"")</f>
        <v/>
      </c>
      <c r="D29" s="101"/>
      <c r="E29" s="167"/>
      <c r="F29" s="167"/>
      <c r="G29" s="167"/>
      <c r="H29" s="206" t="s">
        <v>134</v>
      </c>
      <c r="I29" s="93" t="s">
        <v>90</v>
      </c>
      <c r="J29" s="209" t="e">
        <f>(L4-L7)^2/(L17*(1/J4+1/J7))</f>
        <v>#VALUE!</v>
      </c>
      <c r="K29" s="215" t="e">
        <f t="shared" si="2"/>
        <v>#VALUE!</v>
      </c>
      <c r="L29" s="210"/>
      <c r="M29" s="210"/>
      <c r="N29" s="211"/>
      <c r="O29" s="204"/>
    </row>
    <row r="30" spans="1:24">
      <c r="A30" s="74" t="str">
        <f>IF(AND(Data!B31&lt;&gt;"",Data!D31&lt;&gt;""),Data!B31,"")</f>
        <v/>
      </c>
      <c r="B30" s="74" t="str">
        <f>IF(AND(Data!C31&lt;&gt;"",Data!D31&lt;&gt;""),Data!C31,"")</f>
        <v/>
      </c>
      <c r="C30" s="74" t="str">
        <f>IF(AND(Data!B31&lt;&gt;"",Data!C31&lt;&gt;""),Data!D31,"")</f>
        <v/>
      </c>
      <c r="D30" s="101"/>
      <c r="E30" s="167"/>
      <c r="F30" s="167"/>
      <c r="G30" s="167"/>
      <c r="H30" s="216" t="s">
        <v>135</v>
      </c>
      <c r="I30" s="93" t="s">
        <v>91</v>
      </c>
      <c r="J30" s="209" t="e">
        <f>(L5-L7)^2/(L17*(1/J5+1/J7))</f>
        <v>#VALUE!</v>
      </c>
      <c r="K30" s="215" t="e">
        <f t="shared" si="2"/>
        <v>#VALUE!</v>
      </c>
      <c r="L30" s="210"/>
      <c r="M30" s="210"/>
      <c r="N30" s="211"/>
      <c r="O30" s="204"/>
    </row>
    <row r="31" spans="1:24">
      <c r="A31" s="74" t="str">
        <f>IF(AND(Data!B32&lt;&gt;"",Data!D32&lt;&gt;""),Data!B32,"")</f>
        <v/>
      </c>
      <c r="B31" s="74" t="str">
        <f>IF(AND(Data!C32&lt;&gt;"",Data!D32&lt;&gt;""),Data!C32,"")</f>
        <v/>
      </c>
      <c r="C31" s="74" t="str">
        <f>IF(AND(Data!B32&lt;&gt;"",Data!C32&lt;&gt;""),Data!D32,"")</f>
        <v/>
      </c>
      <c r="D31" s="101"/>
      <c r="E31" s="167"/>
      <c r="F31" s="167"/>
      <c r="G31" s="167"/>
      <c r="H31" s="206" t="s">
        <v>136</v>
      </c>
      <c r="I31" s="93" t="s">
        <v>92</v>
      </c>
      <c r="J31" s="209" t="e">
        <f>(L6-L7)^2/(L17*(1/J6+1/J7))</f>
        <v>#VALUE!</v>
      </c>
      <c r="K31" s="215" t="e">
        <f t="shared" si="2"/>
        <v>#VALUE!</v>
      </c>
      <c r="L31" s="210"/>
      <c r="M31" s="210"/>
      <c r="N31" s="211"/>
      <c r="O31" s="204"/>
    </row>
    <row r="32" spans="1:24">
      <c r="A32" s="74" t="str">
        <f>IF(AND(Data!B33&lt;&gt;"",Data!D33&lt;&gt;""),Data!B33,"")</f>
        <v/>
      </c>
      <c r="B32" s="74" t="str">
        <f>IF(AND(Data!C33&lt;&gt;"",Data!D33&lt;&gt;""),Data!C33,"")</f>
        <v/>
      </c>
      <c r="C32" s="74" t="str">
        <f>IF(AND(Data!B33&lt;&gt;"",Data!C33&lt;&gt;""),Data!D33,"")</f>
        <v/>
      </c>
      <c r="D32" s="101"/>
      <c r="E32" s="167"/>
      <c r="F32" s="167"/>
      <c r="G32" s="167"/>
    </row>
    <row r="33" spans="1:9">
      <c r="A33" s="74" t="str">
        <f>IF(AND(Data!B34&lt;&gt;"",Data!D34&lt;&gt;""),Data!B34,"")</f>
        <v/>
      </c>
      <c r="B33" s="74" t="str">
        <f>IF(AND(Data!C34&lt;&gt;"",Data!D34&lt;&gt;""),Data!C34,"")</f>
        <v/>
      </c>
      <c r="C33" s="74" t="str">
        <f>IF(AND(Data!B34&lt;&gt;"",Data!C34&lt;&gt;""),Data!D34,"")</f>
        <v/>
      </c>
      <c r="D33" s="101"/>
      <c r="E33" s="167"/>
      <c r="F33" s="167"/>
      <c r="G33" s="167"/>
    </row>
    <row r="34" spans="1:9">
      <c r="A34" s="74" t="str">
        <f>IF(AND(Data!B35&lt;&gt;"",Data!D35&lt;&gt;""),Data!B35,"")</f>
        <v/>
      </c>
      <c r="B34" s="74" t="str">
        <f>IF(AND(Data!C35&lt;&gt;"",Data!D35&lt;&gt;""),Data!C35,"")</f>
        <v/>
      </c>
      <c r="C34" s="74" t="str">
        <f>IF(AND(Data!B35&lt;&gt;"",Data!C35&lt;&gt;""),Data!D35,"")</f>
        <v/>
      </c>
      <c r="D34" s="101"/>
      <c r="E34" s="167"/>
      <c r="F34" s="167"/>
      <c r="G34" s="167"/>
    </row>
    <row r="35" spans="1:9">
      <c r="A35" s="74" t="str">
        <f>IF(AND(Data!B36&lt;&gt;"",Data!D36&lt;&gt;""),Data!B36,"")</f>
        <v/>
      </c>
      <c r="B35" s="74" t="str">
        <f>IF(AND(Data!C36&lt;&gt;"",Data!D36&lt;&gt;""),Data!C36,"")</f>
        <v/>
      </c>
      <c r="C35" s="74" t="str">
        <f>IF(AND(Data!B36&lt;&gt;"",Data!C36&lt;&gt;""),Data!D36,"")</f>
        <v/>
      </c>
      <c r="D35" s="101"/>
      <c r="E35" s="167"/>
      <c r="F35" s="167"/>
      <c r="G35" s="167"/>
    </row>
    <row r="36" spans="1:9">
      <c r="A36" s="74" t="str">
        <f>IF(AND(Data!B37&lt;&gt;"",Data!D37&lt;&gt;""),Data!B37,"")</f>
        <v/>
      </c>
      <c r="B36" s="74" t="str">
        <f>IF(AND(Data!C37&lt;&gt;"",Data!D37&lt;&gt;""),Data!C37,"")</f>
        <v/>
      </c>
      <c r="C36" s="74" t="str">
        <f>IF(AND(Data!B37&lt;&gt;"",Data!C37&lt;&gt;""),Data!D37,"")</f>
        <v/>
      </c>
      <c r="D36" s="101"/>
      <c r="E36" s="167"/>
      <c r="F36" s="167"/>
      <c r="G36" s="167"/>
    </row>
    <row r="37" spans="1:9">
      <c r="A37" s="74" t="str">
        <f>IF(AND(Data!B38&lt;&gt;"",Data!D38&lt;&gt;""),Data!B38,"")</f>
        <v/>
      </c>
      <c r="B37" s="74" t="str">
        <f>IF(AND(Data!C38&lt;&gt;"",Data!D38&lt;&gt;""),Data!C38,"")</f>
        <v/>
      </c>
      <c r="C37" s="74" t="str">
        <f>IF(AND(Data!B38&lt;&gt;"",Data!C38&lt;&gt;""),Data!D38,"")</f>
        <v/>
      </c>
      <c r="D37" s="101"/>
      <c r="E37" s="167"/>
      <c r="F37" s="167"/>
      <c r="G37" s="167"/>
    </row>
    <row r="38" spans="1:9">
      <c r="A38" s="74" t="str">
        <f>IF(AND(Data!B39&lt;&gt;"",Data!D39&lt;&gt;""),Data!B39,"")</f>
        <v/>
      </c>
      <c r="B38" s="74" t="str">
        <f>IF(AND(Data!C39&lt;&gt;"",Data!D39&lt;&gt;""),Data!C39,"")</f>
        <v/>
      </c>
      <c r="C38" s="74" t="str">
        <f>IF(AND(Data!B39&lt;&gt;"",Data!C39&lt;&gt;""),Data!D39,"")</f>
        <v/>
      </c>
      <c r="D38" s="101"/>
      <c r="E38" s="167"/>
      <c r="F38" s="167"/>
      <c r="G38" s="167"/>
    </row>
    <row r="39" spans="1:9">
      <c r="A39" s="74" t="str">
        <f>IF(AND(Data!B40&lt;&gt;"",Data!D40&lt;&gt;""),Data!B40,"")</f>
        <v/>
      </c>
      <c r="B39" s="74" t="str">
        <f>IF(AND(Data!C40&lt;&gt;"",Data!D40&lt;&gt;""),Data!C40,"")</f>
        <v/>
      </c>
      <c r="C39" s="74" t="str">
        <f>IF(AND(Data!B40&lt;&gt;"",Data!C40&lt;&gt;""),Data!D40,"")</f>
        <v/>
      </c>
      <c r="D39" s="101"/>
      <c r="E39" s="167"/>
      <c r="F39" s="167"/>
      <c r="G39" s="167"/>
    </row>
    <row r="40" spans="1:9">
      <c r="A40" s="74" t="str">
        <f>IF(AND(Data!B41&lt;&gt;"",Data!D41&lt;&gt;""),Data!B41,"")</f>
        <v/>
      </c>
      <c r="B40" s="74" t="str">
        <f>IF(AND(Data!C41&lt;&gt;"",Data!D41&lt;&gt;""),Data!C41,"")</f>
        <v/>
      </c>
      <c r="C40" s="74" t="str">
        <f>IF(AND(Data!B41&lt;&gt;"",Data!C41&lt;&gt;""),Data!D41,"")</f>
        <v/>
      </c>
      <c r="D40" s="101"/>
      <c r="E40" s="167"/>
      <c r="F40" s="167"/>
      <c r="G40" s="167"/>
    </row>
    <row r="41" spans="1:9">
      <c r="A41" s="74" t="str">
        <f>IF(AND(Data!B42&lt;&gt;"",Data!D42&lt;&gt;""),Data!B42,"")</f>
        <v/>
      </c>
      <c r="B41" s="74" t="str">
        <f>IF(AND(Data!C42&lt;&gt;"",Data!D42&lt;&gt;""),Data!C42,"")</f>
        <v/>
      </c>
      <c r="C41" s="74" t="str">
        <f>IF(AND(Data!B42&lt;&gt;"",Data!C42&lt;&gt;""),Data!D42,"")</f>
        <v/>
      </c>
      <c r="D41" s="101"/>
      <c r="E41" s="167"/>
      <c r="F41" s="167"/>
      <c r="G41" s="167"/>
      <c r="I41" s="93"/>
    </row>
    <row r="42" spans="1:9">
      <c r="A42" s="74" t="str">
        <f>IF(AND(Data!B43&lt;&gt;"",Data!D43&lt;&gt;""),Data!B43,"")</f>
        <v/>
      </c>
      <c r="B42" s="74" t="str">
        <f>IF(AND(Data!C43&lt;&gt;"",Data!D43&lt;&gt;""),Data!C43,"")</f>
        <v/>
      </c>
      <c r="C42" s="74" t="str">
        <f>IF(AND(Data!B43&lt;&gt;"",Data!C43&lt;&gt;""),Data!D43,"")</f>
        <v/>
      </c>
      <c r="D42" s="101"/>
      <c r="E42" s="167"/>
      <c r="F42" s="167"/>
      <c r="G42" s="167"/>
      <c r="I42" s="93"/>
    </row>
    <row r="43" spans="1:9">
      <c r="A43" s="74" t="str">
        <f>IF(AND(Data!B44&lt;&gt;"",Data!D44&lt;&gt;""),Data!B44,"")</f>
        <v/>
      </c>
      <c r="B43" s="74" t="str">
        <f>IF(AND(Data!C44&lt;&gt;"",Data!D44&lt;&gt;""),Data!C44,"")</f>
        <v/>
      </c>
      <c r="C43" s="74" t="str">
        <f>IF(AND(Data!B44&lt;&gt;"",Data!C44&lt;&gt;""),Data!D44,"")</f>
        <v/>
      </c>
      <c r="D43" s="101"/>
      <c r="E43" s="167"/>
      <c r="F43" s="167"/>
      <c r="G43" s="167"/>
      <c r="I43" s="93"/>
    </row>
    <row r="44" spans="1:9">
      <c r="A44" s="74" t="str">
        <f>IF(AND(Data!B45&lt;&gt;"",Data!D45&lt;&gt;""),Data!B45,"")</f>
        <v/>
      </c>
      <c r="B44" s="74" t="str">
        <f>IF(AND(Data!C45&lt;&gt;"",Data!D45&lt;&gt;""),Data!C45,"")</f>
        <v/>
      </c>
      <c r="C44" s="74" t="str">
        <f>IF(AND(Data!B45&lt;&gt;"",Data!C45&lt;&gt;""),Data!D45,"")</f>
        <v/>
      </c>
      <c r="D44" s="101"/>
      <c r="E44" s="167"/>
      <c r="F44" s="167"/>
      <c r="G44" s="167"/>
      <c r="I44" s="93"/>
    </row>
    <row r="45" spans="1:9">
      <c r="A45" s="74" t="str">
        <f>IF(AND(Data!B46&lt;&gt;"",Data!D46&lt;&gt;""),Data!B46,"")</f>
        <v/>
      </c>
      <c r="B45" s="74" t="str">
        <f>IF(AND(Data!C46&lt;&gt;"",Data!D46&lt;&gt;""),Data!C46,"")</f>
        <v/>
      </c>
      <c r="C45" s="74" t="str">
        <f>IF(AND(Data!B46&lt;&gt;"",Data!C46&lt;&gt;""),Data!D46,"")</f>
        <v/>
      </c>
      <c r="D45" s="101"/>
      <c r="E45" s="167"/>
      <c r="F45" s="167"/>
      <c r="G45" s="167"/>
      <c r="I45" s="93"/>
    </row>
    <row r="46" spans="1:9">
      <c r="A46" s="74" t="str">
        <f>IF(AND(Data!B47&lt;&gt;"",Data!D47&lt;&gt;""),Data!B47,"")</f>
        <v/>
      </c>
      <c r="B46" s="74" t="str">
        <f>IF(AND(Data!C47&lt;&gt;"",Data!D47&lt;&gt;""),Data!C47,"")</f>
        <v/>
      </c>
      <c r="C46" s="74" t="str">
        <f>IF(AND(Data!B47&lt;&gt;"",Data!C47&lt;&gt;""),Data!D47,"")</f>
        <v/>
      </c>
      <c r="D46" s="101"/>
      <c r="E46" s="167"/>
      <c r="F46" s="167"/>
      <c r="G46" s="167"/>
      <c r="I46" s="93"/>
    </row>
    <row r="47" spans="1:9">
      <c r="A47" s="74" t="str">
        <f>IF(AND(Data!B48&lt;&gt;"",Data!D48&lt;&gt;""),Data!B48,"")</f>
        <v/>
      </c>
      <c r="B47" s="74" t="str">
        <f>IF(AND(Data!C48&lt;&gt;"",Data!D48&lt;&gt;""),Data!C48,"")</f>
        <v/>
      </c>
      <c r="C47" s="74" t="str">
        <f>IF(AND(Data!B48&lt;&gt;"",Data!C48&lt;&gt;""),Data!D48,"")</f>
        <v/>
      </c>
      <c r="D47" s="101"/>
      <c r="E47" s="167"/>
      <c r="F47" s="167"/>
      <c r="G47" s="167"/>
      <c r="I47" s="93"/>
    </row>
    <row r="48" spans="1:9">
      <c r="A48" s="74" t="str">
        <f>IF(AND(Data!B49&lt;&gt;"",Data!D49&lt;&gt;""),Data!B49,"")</f>
        <v/>
      </c>
      <c r="B48" s="74" t="str">
        <f>IF(AND(Data!C49&lt;&gt;"",Data!D49&lt;&gt;""),Data!C49,"")</f>
        <v/>
      </c>
      <c r="C48" s="74" t="str">
        <f>IF(AND(Data!B49&lt;&gt;"",Data!C49&lt;&gt;""),Data!D49,"")</f>
        <v/>
      </c>
      <c r="D48" s="101"/>
      <c r="E48" s="167"/>
      <c r="F48" s="167"/>
      <c r="G48" s="167"/>
      <c r="I48" s="93"/>
    </row>
    <row r="49" spans="1:9">
      <c r="A49" s="74" t="str">
        <f>IF(AND(Data!B50&lt;&gt;"",Data!D50&lt;&gt;""),Data!B50,"")</f>
        <v/>
      </c>
      <c r="B49" s="74" t="str">
        <f>IF(AND(Data!C50&lt;&gt;"",Data!D50&lt;&gt;""),Data!C50,"")</f>
        <v/>
      </c>
      <c r="C49" s="74" t="str">
        <f>IF(AND(Data!B50&lt;&gt;"",Data!C50&lt;&gt;""),Data!D50,"")</f>
        <v/>
      </c>
      <c r="D49" s="101"/>
      <c r="E49" s="167"/>
      <c r="F49" s="167"/>
      <c r="G49" s="167"/>
      <c r="I49" s="93"/>
    </row>
    <row r="50" spans="1:9">
      <c r="A50" s="74" t="str">
        <f>IF(AND(Data!B51&lt;&gt;"",Data!D51&lt;&gt;""),Data!B51,"")</f>
        <v/>
      </c>
      <c r="B50" s="74" t="str">
        <f>IF(AND(Data!C51&lt;&gt;"",Data!D51&lt;&gt;""),Data!C51,"")</f>
        <v/>
      </c>
      <c r="C50" s="74" t="str">
        <f>IF(AND(Data!B51&lt;&gt;"",Data!C51&lt;&gt;""),Data!D51,"")</f>
        <v/>
      </c>
      <c r="D50" s="101"/>
      <c r="E50" s="167"/>
      <c r="F50" s="167"/>
      <c r="G50" s="167"/>
      <c r="I50" s="93"/>
    </row>
    <row r="51" spans="1:9">
      <c r="A51" s="74" t="str">
        <f>IF(AND(Data!B52&lt;&gt;"",Data!D52&lt;&gt;""),Data!B52,"")</f>
        <v/>
      </c>
      <c r="B51" s="74" t="str">
        <f>IF(AND(Data!C52&lt;&gt;"",Data!D52&lt;&gt;""),Data!C52,"")</f>
        <v/>
      </c>
      <c r="C51" s="74" t="str">
        <f>IF(AND(Data!B52&lt;&gt;"",Data!C52&lt;&gt;""),Data!D52,"")</f>
        <v/>
      </c>
      <c r="D51" s="101"/>
      <c r="E51" s="167"/>
      <c r="F51" s="167"/>
      <c r="G51" s="167"/>
    </row>
    <row r="52" spans="1:9">
      <c r="A52" s="74" t="str">
        <f>IF(AND(Data!B53&lt;&gt;"",Data!D53&lt;&gt;""),Data!B53,"")</f>
        <v/>
      </c>
      <c r="B52" s="74" t="str">
        <f>IF(AND(Data!C53&lt;&gt;"",Data!D53&lt;&gt;""),Data!C53,"")</f>
        <v/>
      </c>
      <c r="C52" s="74" t="str">
        <f>IF(AND(Data!B53&lt;&gt;"",Data!C53&lt;&gt;""),Data!D53,"")</f>
        <v/>
      </c>
      <c r="D52" s="101"/>
      <c r="E52" s="167"/>
      <c r="F52" s="167"/>
      <c r="G52" s="167"/>
    </row>
    <row r="53" spans="1:9">
      <c r="A53" s="74" t="str">
        <f>IF(AND(Data!B54&lt;&gt;"",Data!D54&lt;&gt;""),Data!B54,"")</f>
        <v/>
      </c>
      <c r="B53" s="74" t="str">
        <f>IF(AND(Data!C54&lt;&gt;"",Data!D54&lt;&gt;""),Data!C54,"")</f>
        <v/>
      </c>
      <c r="C53" s="74" t="str">
        <f>IF(AND(Data!B54&lt;&gt;"",Data!C54&lt;&gt;""),Data!D54,"")</f>
        <v/>
      </c>
      <c r="D53" s="101"/>
      <c r="E53" s="167"/>
      <c r="F53" s="167"/>
      <c r="G53" s="167"/>
    </row>
    <row r="54" spans="1:9">
      <c r="A54" s="74" t="str">
        <f>IF(AND(Data!B55&lt;&gt;"",Data!D55&lt;&gt;""),Data!B55,"")</f>
        <v/>
      </c>
      <c r="B54" s="74" t="str">
        <f>IF(AND(Data!C55&lt;&gt;"",Data!D55&lt;&gt;""),Data!C55,"")</f>
        <v/>
      </c>
      <c r="C54" s="74" t="str">
        <f>IF(AND(Data!B55&lt;&gt;"",Data!C55&lt;&gt;""),Data!D55,"")</f>
        <v/>
      </c>
      <c r="D54" s="101"/>
      <c r="E54" s="167"/>
      <c r="F54" s="167"/>
      <c r="G54" s="167"/>
    </row>
    <row r="55" spans="1:9">
      <c r="A55" s="74" t="str">
        <f>IF(AND(Data!B56&lt;&gt;"",Data!D56&lt;&gt;""),Data!B56,"")</f>
        <v/>
      </c>
      <c r="B55" s="74" t="str">
        <f>IF(AND(Data!C56&lt;&gt;"",Data!D56&lt;&gt;""),Data!C56,"")</f>
        <v/>
      </c>
      <c r="C55" s="74" t="str">
        <f>IF(AND(Data!B56&lt;&gt;"",Data!C56&lt;&gt;""),Data!D56,"")</f>
        <v/>
      </c>
      <c r="D55" s="101"/>
      <c r="E55" s="167"/>
      <c r="F55" s="167"/>
      <c r="G55" s="167"/>
    </row>
    <row r="56" spans="1:9">
      <c r="A56" s="74" t="str">
        <f>IF(AND(Data!B57&lt;&gt;"",Data!D57&lt;&gt;""),Data!B57,"")</f>
        <v/>
      </c>
      <c r="B56" s="74" t="str">
        <f>IF(AND(Data!C57&lt;&gt;"",Data!D57&lt;&gt;""),Data!C57,"")</f>
        <v/>
      </c>
      <c r="C56" s="74" t="str">
        <f>IF(AND(Data!B57&lt;&gt;"",Data!C57&lt;&gt;""),Data!D57,"")</f>
        <v/>
      </c>
      <c r="D56" s="101"/>
      <c r="E56" s="167"/>
      <c r="F56" s="167"/>
      <c r="G56" s="167"/>
    </row>
    <row r="57" spans="1:9">
      <c r="A57" s="74" t="str">
        <f>IF(AND(Data!B58&lt;&gt;"",Data!D58&lt;&gt;""),Data!B58,"")</f>
        <v/>
      </c>
      <c r="B57" s="74" t="str">
        <f>IF(AND(Data!C58&lt;&gt;"",Data!D58&lt;&gt;""),Data!C58,"")</f>
        <v/>
      </c>
      <c r="C57" s="74" t="str">
        <f>IF(AND(Data!B58&lt;&gt;"",Data!C58&lt;&gt;""),Data!D58,"")</f>
        <v/>
      </c>
      <c r="D57" s="101"/>
      <c r="E57" s="167"/>
      <c r="F57" s="167"/>
      <c r="G57" s="167"/>
    </row>
    <row r="58" spans="1:9">
      <c r="A58" s="74" t="str">
        <f>IF(AND(Data!B59&lt;&gt;"",Data!D59&lt;&gt;""),Data!B59,"")</f>
        <v/>
      </c>
      <c r="B58" s="74" t="str">
        <f>IF(AND(Data!C59&lt;&gt;"",Data!D59&lt;&gt;""),Data!C59,"")</f>
        <v/>
      </c>
      <c r="C58" s="74" t="str">
        <f>IF(AND(Data!B59&lt;&gt;"",Data!C59&lt;&gt;""),Data!D59,"")</f>
        <v/>
      </c>
      <c r="D58" s="101"/>
      <c r="E58" s="167"/>
      <c r="F58" s="167"/>
      <c r="G58" s="167"/>
    </row>
    <row r="59" spans="1:9">
      <c r="A59" s="74" t="str">
        <f>IF(AND(Data!B60&lt;&gt;"",Data!D60&lt;&gt;""),Data!B60,"")</f>
        <v/>
      </c>
      <c r="B59" s="74" t="str">
        <f>IF(AND(Data!C60&lt;&gt;"",Data!D60&lt;&gt;""),Data!C60,"")</f>
        <v/>
      </c>
      <c r="C59" s="74" t="str">
        <f>IF(AND(Data!B60&lt;&gt;"",Data!C60&lt;&gt;""),Data!D60,"")</f>
        <v/>
      </c>
      <c r="D59" s="101"/>
      <c r="E59" s="167"/>
      <c r="F59" s="167"/>
      <c r="G59" s="167"/>
    </row>
    <row r="60" spans="1:9">
      <c r="A60" s="74" t="str">
        <f>IF(AND(Data!B61&lt;&gt;"",Data!D61&lt;&gt;""),Data!B61,"")</f>
        <v/>
      </c>
      <c r="B60" s="74" t="str">
        <f>IF(AND(Data!C61&lt;&gt;"",Data!D61&lt;&gt;""),Data!C61,"")</f>
        <v/>
      </c>
      <c r="C60" s="74" t="str">
        <f>IF(AND(Data!B61&lt;&gt;"",Data!C61&lt;&gt;""),Data!D61,"")</f>
        <v/>
      </c>
      <c r="D60" s="101"/>
      <c r="E60" s="167"/>
      <c r="F60" s="167"/>
      <c r="G60" s="167"/>
    </row>
    <row r="61" spans="1:9">
      <c r="A61" s="74" t="str">
        <f>IF(AND(Data!B62&lt;&gt;"",Data!D62&lt;&gt;""),Data!B62,"")</f>
        <v/>
      </c>
      <c r="B61" s="74" t="str">
        <f>IF(AND(Data!C62&lt;&gt;"",Data!D62&lt;&gt;""),Data!C62,"")</f>
        <v/>
      </c>
      <c r="C61" s="74" t="str">
        <f>IF(AND(Data!B62&lt;&gt;"",Data!C62&lt;&gt;""),Data!D62,"")</f>
        <v/>
      </c>
      <c r="D61" s="101"/>
      <c r="E61" s="167"/>
      <c r="F61" s="167"/>
      <c r="G61" s="167"/>
    </row>
    <row r="62" spans="1:9">
      <c r="A62" s="74" t="str">
        <f>IF(AND(Data!B63&lt;&gt;"",Data!D63&lt;&gt;""),Data!B63,"")</f>
        <v/>
      </c>
      <c r="B62" s="74" t="str">
        <f>IF(AND(Data!C63&lt;&gt;"",Data!D63&lt;&gt;""),Data!C63,"")</f>
        <v/>
      </c>
      <c r="C62" s="74" t="str">
        <f>IF(AND(Data!B63&lt;&gt;"",Data!C63&lt;&gt;""),Data!D63,"")</f>
        <v/>
      </c>
      <c r="D62" s="101"/>
      <c r="E62" s="167"/>
      <c r="F62" s="167"/>
      <c r="G62" s="167"/>
    </row>
    <row r="63" spans="1:9">
      <c r="A63" s="74" t="str">
        <f>IF(AND(Data!B64&lt;&gt;"",Data!D64&lt;&gt;""),Data!B64,"")</f>
        <v/>
      </c>
      <c r="B63" s="74" t="str">
        <f>IF(AND(Data!C64&lt;&gt;"",Data!D64&lt;&gt;""),Data!C64,"")</f>
        <v/>
      </c>
      <c r="C63" s="74" t="str">
        <f>IF(AND(Data!B64&lt;&gt;"",Data!C64&lt;&gt;""),Data!D64,"")</f>
        <v/>
      </c>
      <c r="D63" s="101"/>
      <c r="E63" s="167"/>
      <c r="F63" s="167"/>
      <c r="G63" s="167"/>
    </row>
    <row r="64" spans="1:9">
      <c r="A64" s="74" t="str">
        <f>IF(AND(Data!B65&lt;&gt;"",Data!D65&lt;&gt;""),Data!B65,"")</f>
        <v/>
      </c>
      <c r="B64" s="74" t="str">
        <f>IF(AND(Data!C65&lt;&gt;"",Data!D65&lt;&gt;""),Data!C65,"")</f>
        <v/>
      </c>
      <c r="C64" s="74" t="str">
        <f>IF(AND(Data!B65&lt;&gt;"",Data!C65&lt;&gt;""),Data!D65,"")</f>
        <v/>
      </c>
      <c r="D64" s="101"/>
      <c r="E64" s="167"/>
      <c r="F64" s="167"/>
      <c r="G64" s="167"/>
    </row>
    <row r="65" spans="1:7">
      <c r="A65" s="74" t="str">
        <f>IF(AND(Data!B66&lt;&gt;"",Data!D66&lt;&gt;""),Data!B66,"")</f>
        <v/>
      </c>
      <c r="B65" s="74" t="str">
        <f>IF(AND(Data!C66&lt;&gt;"",Data!D66&lt;&gt;""),Data!C66,"")</f>
        <v/>
      </c>
      <c r="C65" s="74" t="str">
        <f>IF(AND(Data!B66&lt;&gt;"",Data!C66&lt;&gt;""),Data!D66,"")</f>
        <v/>
      </c>
      <c r="D65" s="101"/>
      <c r="E65" s="167"/>
      <c r="F65" s="167"/>
      <c r="G65" s="167"/>
    </row>
    <row r="66" spans="1:7">
      <c r="A66" s="74" t="str">
        <f>IF(AND(Data!B67&lt;&gt;"",Data!D67&lt;&gt;""),Data!B67,"")</f>
        <v/>
      </c>
      <c r="B66" s="74" t="str">
        <f>IF(AND(Data!C67&lt;&gt;"",Data!D67&lt;&gt;""),Data!C67,"")</f>
        <v/>
      </c>
      <c r="C66" s="74" t="str">
        <f>IF(AND(Data!B67&lt;&gt;"",Data!C67&lt;&gt;""),Data!D67,"")</f>
        <v/>
      </c>
      <c r="D66" s="101"/>
      <c r="E66" s="167"/>
      <c r="F66" s="167"/>
      <c r="G66" s="167"/>
    </row>
    <row r="67" spans="1:7">
      <c r="A67" s="74" t="str">
        <f>IF(AND(Data!B68&lt;&gt;"",Data!D68&lt;&gt;""),Data!B68,"")</f>
        <v/>
      </c>
      <c r="B67" s="74" t="str">
        <f>IF(AND(Data!C68&lt;&gt;"",Data!D68&lt;&gt;""),Data!C68,"")</f>
        <v/>
      </c>
      <c r="C67" s="74" t="str">
        <f>IF(AND(Data!B68&lt;&gt;"",Data!C68&lt;&gt;""),Data!D68,"")</f>
        <v/>
      </c>
      <c r="D67" s="101"/>
      <c r="E67" s="167"/>
      <c r="F67" s="167"/>
      <c r="G67" s="167"/>
    </row>
    <row r="68" spans="1:7">
      <c r="A68" s="74" t="str">
        <f>IF(AND(Data!B69&lt;&gt;"",Data!D69&lt;&gt;""),Data!B69,"")</f>
        <v/>
      </c>
      <c r="B68" s="74" t="str">
        <f>IF(AND(Data!C69&lt;&gt;"",Data!D69&lt;&gt;""),Data!C69,"")</f>
        <v/>
      </c>
      <c r="C68" s="74" t="str">
        <f>IF(AND(Data!B69&lt;&gt;"",Data!C69&lt;&gt;""),Data!D69,"")</f>
        <v/>
      </c>
      <c r="D68" s="101"/>
      <c r="E68" s="167"/>
      <c r="F68" s="167"/>
      <c r="G68" s="167"/>
    </row>
    <row r="69" spans="1:7">
      <c r="A69" s="74" t="str">
        <f>IF(AND(Data!B70&lt;&gt;"",Data!D70&lt;&gt;""),Data!B70,"")</f>
        <v/>
      </c>
      <c r="B69" s="74" t="str">
        <f>IF(AND(Data!C70&lt;&gt;"",Data!D70&lt;&gt;""),Data!C70,"")</f>
        <v/>
      </c>
      <c r="C69" s="74" t="str">
        <f>IF(AND(Data!B70&lt;&gt;"",Data!C70&lt;&gt;""),Data!D70,"")</f>
        <v/>
      </c>
      <c r="D69" s="101"/>
      <c r="E69" s="167"/>
      <c r="F69" s="167"/>
      <c r="G69" s="167"/>
    </row>
    <row r="70" spans="1:7">
      <c r="A70" s="74" t="str">
        <f>IF(AND(Data!B71&lt;&gt;"",Data!D71&lt;&gt;""),Data!B71,"")</f>
        <v/>
      </c>
      <c r="B70" s="74" t="str">
        <f>IF(AND(Data!C71&lt;&gt;"",Data!D71&lt;&gt;""),Data!C71,"")</f>
        <v/>
      </c>
      <c r="C70" s="74" t="str">
        <f>IF(AND(Data!B71&lt;&gt;"",Data!C71&lt;&gt;""),Data!D71,"")</f>
        <v/>
      </c>
      <c r="D70" s="101"/>
      <c r="E70" s="167"/>
      <c r="F70" s="167"/>
      <c r="G70" s="167"/>
    </row>
    <row r="71" spans="1:7">
      <c r="A71" s="74" t="str">
        <f>IF(AND(Data!B72&lt;&gt;"",Data!D72&lt;&gt;""),Data!B72,"")</f>
        <v/>
      </c>
      <c r="B71" s="74" t="str">
        <f>IF(AND(Data!C72&lt;&gt;"",Data!D72&lt;&gt;""),Data!C72,"")</f>
        <v/>
      </c>
      <c r="C71" s="74" t="str">
        <f>IF(AND(Data!B72&lt;&gt;"",Data!C72&lt;&gt;""),Data!D72,"")</f>
        <v/>
      </c>
      <c r="D71" s="101"/>
      <c r="E71" s="167"/>
      <c r="F71" s="167"/>
      <c r="G71" s="167"/>
    </row>
    <row r="72" spans="1:7">
      <c r="A72" s="74" t="str">
        <f>IF(AND(Data!B73&lt;&gt;"",Data!D73&lt;&gt;""),Data!B73,"")</f>
        <v/>
      </c>
      <c r="B72" s="74" t="str">
        <f>IF(AND(Data!C73&lt;&gt;"",Data!D73&lt;&gt;""),Data!C73,"")</f>
        <v/>
      </c>
      <c r="C72" s="74" t="str">
        <f>IF(AND(Data!B73&lt;&gt;"",Data!C73&lt;&gt;""),Data!D73,"")</f>
        <v/>
      </c>
      <c r="D72" s="101"/>
      <c r="E72" s="167"/>
      <c r="F72" s="167"/>
      <c r="G72" s="167"/>
    </row>
    <row r="73" spans="1:7">
      <c r="A73" s="74" t="str">
        <f>IF(AND(Data!B74&lt;&gt;"",Data!D74&lt;&gt;""),Data!B74,"")</f>
        <v/>
      </c>
      <c r="B73" s="74" t="str">
        <f>IF(AND(Data!C74&lt;&gt;"",Data!D74&lt;&gt;""),Data!C74,"")</f>
        <v/>
      </c>
      <c r="C73" s="74" t="str">
        <f>IF(AND(Data!B74&lt;&gt;"",Data!C74&lt;&gt;""),Data!D74,"")</f>
        <v/>
      </c>
      <c r="D73" s="101"/>
      <c r="E73" s="167"/>
      <c r="F73" s="167"/>
      <c r="G73" s="167"/>
    </row>
    <row r="74" spans="1:7">
      <c r="A74" s="74" t="str">
        <f>IF(AND(Data!B75&lt;&gt;"",Data!D75&lt;&gt;""),Data!B75,"")</f>
        <v/>
      </c>
      <c r="B74" s="74" t="str">
        <f>IF(AND(Data!C75&lt;&gt;"",Data!D75&lt;&gt;""),Data!C75,"")</f>
        <v/>
      </c>
      <c r="C74" s="74" t="str">
        <f>IF(AND(Data!B75&lt;&gt;"",Data!C75&lt;&gt;""),Data!D75,"")</f>
        <v/>
      </c>
      <c r="D74" s="101"/>
      <c r="E74" s="167"/>
      <c r="F74" s="167"/>
      <c r="G74" s="167"/>
    </row>
    <row r="75" spans="1:7">
      <c r="A75" s="74" t="str">
        <f>IF(AND(Data!B76&lt;&gt;"",Data!D76&lt;&gt;""),Data!B76,"")</f>
        <v/>
      </c>
      <c r="B75" s="74" t="str">
        <f>IF(AND(Data!C76&lt;&gt;"",Data!D76&lt;&gt;""),Data!C76,"")</f>
        <v/>
      </c>
      <c r="C75" s="74" t="str">
        <f>IF(AND(Data!B76&lt;&gt;"",Data!C76&lt;&gt;""),Data!D76,"")</f>
        <v/>
      </c>
      <c r="D75" s="101"/>
      <c r="E75" s="167"/>
      <c r="F75" s="167"/>
      <c r="G75" s="167"/>
    </row>
    <row r="76" spans="1:7">
      <c r="A76" s="74" t="str">
        <f>IF(AND(Data!B77&lt;&gt;"",Data!D77&lt;&gt;""),Data!B77,"")</f>
        <v/>
      </c>
      <c r="B76" s="74" t="str">
        <f>IF(AND(Data!C77&lt;&gt;"",Data!D77&lt;&gt;""),Data!C77,"")</f>
        <v/>
      </c>
      <c r="C76" s="74" t="str">
        <f>IF(AND(Data!B77&lt;&gt;"",Data!C77&lt;&gt;""),Data!D77,"")</f>
        <v/>
      </c>
      <c r="D76" s="101"/>
      <c r="E76" s="167"/>
      <c r="F76" s="167"/>
      <c r="G76" s="167"/>
    </row>
    <row r="77" spans="1:7">
      <c r="A77" s="74" t="str">
        <f>IF(AND(Data!B78&lt;&gt;"",Data!D78&lt;&gt;""),Data!B78,"")</f>
        <v/>
      </c>
      <c r="B77" s="74" t="str">
        <f>IF(AND(Data!C78&lt;&gt;"",Data!D78&lt;&gt;""),Data!C78,"")</f>
        <v/>
      </c>
      <c r="C77" s="74" t="str">
        <f>IF(AND(Data!B78&lt;&gt;"",Data!C78&lt;&gt;""),Data!D78,"")</f>
        <v/>
      </c>
      <c r="D77" s="101"/>
      <c r="E77" s="167"/>
      <c r="F77" s="167"/>
      <c r="G77" s="167"/>
    </row>
    <row r="78" spans="1:7">
      <c r="A78" s="74" t="str">
        <f>IF(AND(Data!B79&lt;&gt;"",Data!D79&lt;&gt;""),Data!B79,"")</f>
        <v/>
      </c>
      <c r="B78" s="74" t="str">
        <f>IF(AND(Data!C79&lt;&gt;"",Data!D79&lt;&gt;""),Data!C79,"")</f>
        <v/>
      </c>
      <c r="C78" s="74" t="str">
        <f>IF(AND(Data!B79&lt;&gt;"",Data!C79&lt;&gt;""),Data!D79,"")</f>
        <v/>
      </c>
      <c r="D78" s="101"/>
      <c r="E78" s="167"/>
      <c r="F78" s="167"/>
      <c r="G78" s="167"/>
    </row>
    <row r="79" spans="1:7">
      <c r="A79" s="74" t="str">
        <f>IF(AND(Data!B80&lt;&gt;"",Data!D80&lt;&gt;""),Data!B80,"")</f>
        <v/>
      </c>
      <c r="B79" s="74" t="str">
        <f>IF(AND(Data!C80&lt;&gt;"",Data!D80&lt;&gt;""),Data!C80,"")</f>
        <v/>
      </c>
      <c r="C79" s="74" t="str">
        <f>IF(AND(Data!B80&lt;&gt;"",Data!C80&lt;&gt;""),Data!D80,"")</f>
        <v/>
      </c>
      <c r="D79" s="101"/>
      <c r="E79" s="167"/>
      <c r="F79" s="167"/>
      <c r="G79" s="167"/>
    </row>
    <row r="80" spans="1:7">
      <c r="A80" s="74" t="str">
        <f>IF(AND(Data!B81&lt;&gt;"",Data!D81&lt;&gt;""),Data!B81,"")</f>
        <v/>
      </c>
      <c r="B80" s="74" t="str">
        <f>IF(AND(Data!C81&lt;&gt;"",Data!D81&lt;&gt;""),Data!C81,"")</f>
        <v/>
      </c>
      <c r="C80" s="74" t="str">
        <f>IF(AND(Data!B81&lt;&gt;"",Data!C81&lt;&gt;""),Data!D81,"")</f>
        <v/>
      </c>
      <c r="D80" s="101"/>
      <c r="E80" s="167"/>
      <c r="F80" s="167"/>
      <c r="G80" s="167"/>
    </row>
    <row r="81" spans="1:7">
      <c r="A81" s="74" t="str">
        <f>IF(AND(Data!B82&lt;&gt;"",Data!D82&lt;&gt;""),Data!B82,"")</f>
        <v/>
      </c>
      <c r="B81" s="74" t="str">
        <f>IF(AND(Data!C82&lt;&gt;"",Data!D82&lt;&gt;""),Data!C82,"")</f>
        <v/>
      </c>
      <c r="C81" s="74" t="str">
        <f>IF(AND(Data!B82&lt;&gt;"",Data!C82&lt;&gt;""),Data!D82,"")</f>
        <v/>
      </c>
      <c r="D81" s="101"/>
      <c r="E81" s="167"/>
      <c r="F81" s="167"/>
      <c r="G81" s="167"/>
    </row>
    <row r="82" spans="1:7">
      <c r="A82" s="74" t="str">
        <f>IF(AND(Data!B83&lt;&gt;"",Data!D83&lt;&gt;""),Data!B83,"")</f>
        <v/>
      </c>
      <c r="B82" s="74" t="str">
        <f>IF(AND(Data!C83&lt;&gt;"",Data!D83&lt;&gt;""),Data!C83,"")</f>
        <v/>
      </c>
      <c r="C82" s="74" t="str">
        <f>IF(AND(Data!B83&lt;&gt;"",Data!C83&lt;&gt;""),Data!D83,"")</f>
        <v/>
      </c>
      <c r="D82" s="101"/>
      <c r="E82" s="167"/>
      <c r="F82" s="167"/>
      <c r="G82" s="167"/>
    </row>
    <row r="83" spans="1:7">
      <c r="A83" s="74" t="str">
        <f>IF(AND(Data!B84&lt;&gt;"",Data!D84&lt;&gt;""),Data!B84,"")</f>
        <v/>
      </c>
      <c r="B83" s="74" t="str">
        <f>IF(AND(Data!C84&lt;&gt;"",Data!D84&lt;&gt;""),Data!C84,"")</f>
        <v/>
      </c>
      <c r="C83" s="74" t="str">
        <f>IF(AND(Data!B84&lt;&gt;"",Data!C84&lt;&gt;""),Data!D84,"")</f>
        <v/>
      </c>
      <c r="D83" s="101"/>
      <c r="E83" s="167"/>
      <c r="F83" s="167"/>
      <c r="G83" s="167"/>
    </row>
    <row r="84" spans="1:7">
      <c r="A84" s="74" t="str">
        <f>IF(AND(Data!B85&lt;&gt;"",Data!D85&lt;&gt;""),Data!B85,"")</f>
        <v/>
      </c>
      <c r="B84" s="74" t="str">
        <f>IF(AND(Data!C85&lt;&gt;"",Data!D85&lt;&gt;""),Data!C85,"")</f>
        <v/>
      </c>
      <c r="C84" s="74" t="str">
        <f>IF(AND(Data!B85&lt;&gt;"",Data!C85&lt;&gt;""),Data!D85,"")</f>
        <v/>
      </c>
      <c r="D84" s="101"/>
      <c r="E84" s="167"/>
      <c r="F84" s="167"/>
      <c r="G84" s="167"/>
    </row>
    <row r="85" spans="1:7">
      <c r="A85" s="74" t="str">
        <f>IF(AND(Data!B86&lt;&gt;"",Data!D86&lt;&gt;""),Data!B86,"")</f>
        <v/>
      </c>
      <c r="B85" s="74" t="str">
        <f>IF(AND(Data!C86&lt;&gt;"",Data!D86&lt;&gt;""),Data!C86,"")</f>
        <v/>
      </c>
      <c r="C85" s="74" t="str">
        <f>IF(AND(Data!B86&lt;&gt;"",Data!C86&lt;&gt;""),Data!D86,"")</f>
        <v/>
      </c>
      <c r="D85" s="101"/>
      <c r="E85" s="167"/>
      <c r="F85" s="167"/>
      <c r="G85" s="167"/>
    </row>
    <row r="86" spans="1:7">
      <c r="A86" s="74" t="str">
        <f>IF(AND(Data!B87&lt;&gt;"",Data!D87&lt;&gt;""),Data!B87,"")</f>
        <v/>
      </c>
      <c r="B86" s="74" t="str">
        <f>IF(AND(Data!C87&lt;&gt;"",Data!D87&lt;&gt;""),Data!C87,"")</f>
        <v/>
      </c>
      <c r="C86" s="74" t="str">
        <f>IF(AND(Data!B87&lt;&gt;"",Data!C87&lt;&gt;""),Data!D87,"")</f>
        <v/>
      </c>
      <c r="D86" s="101"/>
      <c r="E86" s="167"/>
      <c r="F86" s="167"/>
      <c r="G86" s="167"/>
    </row>
    <row r="87" spans="1:7">
      <c r="A87" s="74" t="str">
        <f>IF(AND(Data!B88&lt;&gt;"",Data!D88&lt;&gt;""),Data!B88,"")</f>
        <v/>
      </c>
      <c r="B87" s="74" t="str">
        <f>IF(AND(Data!C88&lt;&gt;"",Data!D88&lt;&gt;""),Data!C88,"")</f>
        <v/>
      </c>
      <c r="C87" s="74" t="str">
        <f>IF(AND(Data!B88&lt;&gt;"",Data!C88&lt;&gt;""),Data!D88,"")</f>
        <v/>
      </c>
      <c r="D87" s="101"/>
      <c r="E87" s="167"/>
      <c r="F87" s="167"/>
      <c r="G87" s="167"/>
    </row>
    <row r="88" spans="1:7">
      <c r="A88" s="74" t="str">
        <f>IF(AND(Data!B89&lt;&gt;"",Data!D89&lt;&gt;""),Data!B89,"")</f>
        <v/>
      </c>
      <c r="B88" s="74" t="str">
        <f>IF(AND(Data!C89&lt;&gt;"",Data!D89&lt;&gt;""),Data!C89,"")</f>
        <v/>
      </c>
      <c r="C88" s="74" t="str">
        <f>IF(AND(Data!B89&lt;&gt;"",Data!C89&lt;&gt;""),Data!D89,"")</f>
        <v/>
      </c>
      <c r="D88" s="101"/>
      <c r="E88" s="167"/>
      <c r="F88" s="167"/>
      <c r="G88" s="167"/>
    </row>
    <row r="89" spans="1:7">
      <c r="A89" s="74" t="str">
        <f>IF(AND(Data!B90&lt;&gt;"",Data!D90&lt;&gt;""),Data!B90,"")</f>
        <v/>
      </c>
      <c r="B89" s="74" t="str">
        <f>IF(AND(Data!C90&lt;&gt;"",Data!D90&lt;&gt;""),Data!C90,"")</f>
        <v/>
      </c>
      <c r="C89" s="74" t="str">
        <f>IF(AND(Data!B90&lt;&gt;"",Data!C90&lt;&gt;""),Data!D90,"")</f>
        <v/>
      </c>
      <c r="D89" s="101"/>
      <c r="E89" s="167"/>
      <c r="F89" s="167"/>
      <c r="G89" s="167"/>
    </row>
    <row r="90" spans="1:7">
      <c r="A90" s="74" t="str">
        <f>IF(AND(Data!B91&lt;&gt;"",Data!D91&lt;&gt;""),Data!B91,"")</f>
        <v/>
      </c>
      <c r="B90" s="74" t="str">
        <f>IF(AND(Data!C91&lt;&gt;"",Data!D91&lt;&gt;""),Data!C91,"")</f>
        <v/>
      </c>
      <c r="C90" s="74" t="str">
        <f>IF(AND(Data!B91&lt;&gt;"",Data!C91&lt;&gt;""),Data!D91,"")</f>
        <v/>
      </c>
      <c r="D90" s="101"/>
      <c r="E90" s="167"/>
      <c r="F90" s="167"/>
      <c r="G90" s="167"/>
    </row>
    <row r="91" spans="1:7">
      <c r="A91" s="74" t="str">
        <f>IF(AND(Data!B92&lt;&gt;"",Data!D92&lt;&gt;""),Data!B92,"")</f>
        <v/>
      </c>
      <c r="B91" s="74" t="str">
        <f>IF(AND(Data!C92&lt;&gt;"",Data!D92&lt;&gt;""),Data!C92,"")</f>
        <v/>
      </c>
      <c r="C91" s="74" t="str">
        <f>IF(AND(Data!B92&lt;&gt;"",Data!C92&lt;&gt;""),Data!D92,"")</f>
        <v/>
      </c>
      <c r="D91" s="101"/>
      <c r="E91" s="167"/>
      <c r="F91" s="167"/>
      <c r="G91" s="167"/>
    </row>
    <row r="92" spans="1:7">
      <c r="A92" s="74" t="str">
        <f>IF(AND(Data!B93&lt;&gt;"",Data!D93&lt;&gt;""),Data!B93,"")</f>
        <v/>
      </c>
      <c r="B92" s="74" t="str">
        <f>IF(AND(Data!C93&lt;&gt;"",Data!D93&lt;&gt;""),Data!C93,"")</f>
        <v/>
      </c>
      <c r="C92" s="74" t="str">
        <f>IF(AND(Data!B93&lt;&gt;"",Data!C93&lt;&gt;""),Data!D93,"")</f>
        <v/>
      </c>
      <c r="D92" s="101"/>
      <c r="E92" s="167"/>
      <c r="F92" s="167"/>
      <c r="G92" s="167"/>
    </row>
    <row r="93" spans="1:7">
      <c r="A93" s="74" t="str">
        <f>IF(AND(Data!B94&lt;&gt;"",Data!D94&lt;&gt;""),Data!B94,"")</f>
        <v/>
      </c>
      <c r="B93" s="74" t="str">
        <f>IF(AND(Data!C94&lt;&gt;"",Data!D94&lt;&gt;""),Data!C94,"")</f>
        <v/>
      </c>
      <c r="C93" s="74" t="str">
        <f>IF(AND(Data!B94&lt;&gt;"",Data!C94&lt;&gt;""),Data!D94,"")</f>
        <v/>
      </c>
      <c r="D93" s="101"/>
      <c r="E93" s="167"/>
      <c r="F93" s="167"/>
      <c r="G93" s="167"/>
    </row>
    <row r="94" spans="1:7">
      <c r="A94" s="74" t="str">
        <f>IF(AND(Data!B95&lt;&gt;"",Data!D95&lt;&gt;""),Data!B95,"")</f>
        <v/>
      </c>
      <c r="B94" s="74" t="str">
        <f>IF(AND(Data!C95&lt;&gt;"",Data!D95&lt;&gt;""),Data!C95,"")</f>
        <v/>
      </c>
      <c r="C94" s="74" t="str">
        <f>IF(AND(Data!B95&lt;&gt;"",Data!C95&lt;&gt;""),Data!D95,"")</f>
        <v/>
      </c>
      <c r="D94" s="101"/>
      <c r="E94" s="167"/>
      <c r="F94" s="167"/>
      <c r="G94" s="167"/>
    </row>
    <row r="95" spans="1:7">
      <c r="A95" s="74" t="str">
        <f>IF(AND(Data!B96&lt;&gt;"",Data!D96&lt;&gt;""),Data!B96,"")</f>
        <v/>
      </c>
      <c r="B95" s="74" t="str">
        <f>IF(AND(Data!C96&lt;&gt;"",Data!D96&lt;&gt;""),Data!C96,"")</f>
        <v/>
      </c>
      <c r="C95" s="74" t="str">
        <f>IF(AND(Data!B96&lt;&gt;"",Data!C96&lt;&gt;""),Data!D96,"")</f>
        <v/>
      </c>
      <c r="D95" s="101"/>
      <c r="E95" s="167"/>
      <c r="F95" s="167"/>
      <c r="G95" s="167"/>
    </row>
    <row r="96" spans="1:7">
      <c r="A96" s="74" t="str">
        <f>IF(AND(Data!B97&lt;&gt;"",Data!D97&lt;&gt;""),Data!B97,"")</f>
        <v/>
      </c>
      <c r="B96" s="74" t="str">
        <f>IF(AND(Data!C97&lt;&gt;"",Data!D97&lt;&gt;""),Data!C97,"")</f>
        <v/>
      </c>
      <c r="C96" s="74" t="str">
        <f>IF(AND(Data!B97&lt;&gt;"",Data!C97&lt;&gt;""),Data!D97,"")</f>
        <v/>
      </c>
      <c r="D96" s="101"/>
      <c r="E96" s="167"/>
      <c r="F96" s="167"/>
      <c r="G96" s="167"/>
    </row>
    <row r="97" spans="1:7">
      <c r="A97" s="74" t="str">
        <f>IF(AND(Data!B98&lt;&gt;"",Data!D98&lt;&gt;""),Data!B98,"")</f>
        <v/>
      </c>
      <c r="B97" s="74" t="str">
        <f>IF(AND(Data!C98&lt;&gt;"",Data!D98&lt;&gt;""),Data!C98,"")</f>
        <v/>
      </c>
      <c r="C97" s="74" t="str">
        <f>IF(AND(Data!B98&lt;&gt;"",Data!C98&lt;&gt;""),Data!D98,"")</f>
        <v/>
      </c>
      <c r="D97" s="101"/>
      <c r="E97" s="167"/>
      <c r="F97" s="167"/>
      <c r="G97" s="167"/>
    </row>
    <row r="98" spans="1:7">
      <c r="A98" s="74" t="str">
        <f>IF(AND(Data!B99&lt;&gt;"",Data!D99&lt;&gt;""),Data!B99,"")</f>
        <v/>
      </c>
      <c r="B98" s="74" t="str">
        <f>IF(AND(Data!C99&lt;&gt;"",Data!D99&lt;&gt;""),Data!C99,"")</f>
        <v/>
      </c>
      <c r="C98" s="74" t="str">
        <f>IF(AND(Data!B99&lt;&gt;"",Data!C99&lt;&gt;""),Data!D99,"")</f>
        <v/>
      </c>
      <c r="D98" s="101"/>
      <c r="E98" s="167"/>
      <c r="F98" s="167"/>
      <c r="G98" s="167"/>
    </row>
    <row r="99" spans="1:7">
      <c r="A99" s="74" t="str">
        <f>IF(AND(Data!B100&lt;&gt;"",Data!D100&lt;&gt;""),Data!B100,"")</f>
        <v/>
      </c>
      <c r="B99" s="74" t="str">
        <f>IF(AND(Data!C100&lt;&gt;"",Data!D100&lt;&gt;""),Data!C100,"")</f>
        <v/>
      </c>
      <c r="C99" s="74" t="str">
        <f>IF(AND(Data!B100&lt;&gt;"",Data!C100&lt;&gt;""),Data!D100,"")</f>
        <v/>
      </c>
      <c r="D99" s="101"/>
      <c r="E99" s="167"/>
      <c r="F99" s="167"/>
      <c r="G99" s="167"/>
    </row>
    <row r="100" spans="1:7">
      <c r="A100" s="74" t="str">
        <f>IF(AND(Data!B101&lt;&gt;"",Data!D101&lt;&gt;""),Data!B101,"")</f>
        <v/>
      </c>
      <c r="B100" s="74" t="str">
        <f>IF(AND(Data!C101&lt;&gt;"",Data!D101&lt;&gt;""),Data!C101,"")</f>
        <v/>
      </c>
      <c r="C100" s="74" t="str">
        <f>IF(AND(Data!B101&lt;&gt;"",Data!C101&lt;&gt;""),Data!D101,"")</f>
        <v/>
      </c>
      <c r="D100" s="101"/>
      <c r="E100" s="167"/>
      <c r="F100" s="167"/>
      <c r="G100" s="167"/>
    </row>
    <row r="101" spans="1:7">
      <c r="A101" s="74" t="str">
        <f>IF(AND(Data!B102&lt;&gt;"",Data!D102&lt;&gt;""),Data!B102,"")</f>
        <v/>
      </c>
      <c r="B101" s="74" t="str">
        <f>IF(AND(Data!C102&lt;&gt;"",Data!D102&lt;&gt;""),Data!C102,"")</f>
        <v/>
      </c>
      <c r="C101" s="74" t="str">
        <f>IF(AND(Data!B102&lt;&gt;"",Data!C102&lt;&gt;""),Data!D102,"")</f>
        <v/>
      </c>
      <c r="D101" s="101"/>
      <c r="E101" s="167"/>
      <c r="F101" s="167"/>
      <c r="G101" s="167"/>
    </row>
    <row r="102" spans="1:7">
      <c r="A102" s="74" t="str">
        <f>IF(AND(Data!B103&lt;&gt;"",Data!D103&lt;&gt;""),Data!B103,"")</f>
        <v/>
      </c>
      <c r="B102" s="74" t="str">
        <f>IF(AND(Data!C103&lt;&gt;"",Data!D103&lt;&gt;""),Data!C103,"")</f>
        <v/>
      </c>
      <c r="C102" s="74" t="str">
        <f>IF(AND(Data!B103&lt;&gt;"",Data!C103&lt;&gt;""),Data!D103,"")</f>
        <v/>
      </c>
      <c r="D102" s="101"/>
      <c r="E102" s="167"/>
      <c r="F102" s="167"/>
      <c r="G102" s="167"/>
    </row>
    <row r="103" spans="1:7">
      <c r="A103" s="74" t="str">
        <f>IF(AND(Data!B104&lt;&gt;"",Data!D104&lt;&gt;""),Data!B104,"")</f>
        <v/>
      </c>
      <c r="B103" s="74" t="str">
        <f>IF(AND(Data!C104&lt;&gt;"",Data!D104&lt;&gt;""),Data!C104,"")</f>
        <v/>
      </c>
      <c r="C103" s="74" t="str">
        <f>IF(AND(Data!B104&lt;&gt;"",Data!C104&lt;&gt;""),Data!D104,"")</f>
        <v/>
      </c>
      <c r="D103" s="101"/>
      <c r="E103" s="167"/>
      <c r="F103" s="167"/>
      <c r="G103" s="167"/>
    </row>
    <row r="104" spans="1:7">
      <c r="A104" s="74" t="str">
        <f>IF(AND(Data!B105&lt;&gt;"",Data!D105&lt;&gt;""),Data!B105,"")</f>
        <v/>
      </c>
      <c r="B104" s="74" t="str">
        <f>IF(AND(Data!C105&lt;&gt;"",Data!D105&lt;&gt;""),Data!C105,"")</f>
        <v/>
      </c>
      <c r="C104" s="74" t="str">
        <f>IF(AND(Data!B105&lt;&gt;"",Data!C105&lt;&gt;""),Data!D105,"")</f>
        <v/>
      </c>
      <c r="D104" s="101"/>
      <c r="E104" s="167"/>
      <c r="F104" s="167"/>
      <c r="G104" s="167"/>
    </row>
    <row r="105" spans="1:7">
      <c r="A105" s="74" t="str">
        <f>IF(AND(Data!B106&lt;&gt;"",Data!D106&lt;&gt;""),Data!B106,"")</f>
        <v/>
      </c>
      <c r="B105" s="74" t="str">
        <f>IF(AND(Data!C106&lt;&gt;"",Data!D106&lt;&gt;""),Data!C106,"")</f>
        <v/>
      </c>
      <c r="C105" s="74" t="str">
        <f>IF(AND(Data!B106&lt;&gt;"",Data!C106&lt;&gt;""),Data!D106,"")</f>
        <v/>
      </c>
      <c r="D105" s="101"/>
      <c r="E105" s="167"/>
      <c r="F105" s="167"/>
      <c r="G105" s="167"/>
    </row>
    <row r="106" spans="1:7">
      <c r="A106" s="74" t="str">
        <f>IF(AND(Data!B107&lt;&gt;"",Data!D107&lt;&gt;""),Data!B107,"")</f>
        <v/>
      </c>
      <c r="B106" s="74" t="str">
        <f>IF(AND(Data!C107&lt;&gt;"",Data!D107&lt;&gt;""),Data!C107,"")</f>
        <v/>
      </c>
      <c r="C106" s="74" t="str">
        <f>IF(AND(Data!B107&lt;&gt;"",Data!C107&lt;&gt;""),Data!D107,"")</f>
        <v/>
      </c>
      <c r="D106" s="101"/>
      <c r="E106" s="167"/>
      <c r="F106" s="167"/>
      <c r="G106" s="167"/>
    </row>
    <row r="107" spans="1:7">
      <c r="A107" s="74" t="str">
        <f>IF(AND(Data!B108&lt;&gt;"",Data!D108&lt;&gt;""),Data!B108,"")</f>
        <v/>
      </c>
      <c r="B107" s="74" t="str">
        <f>IF(AND(Data!C108&lt;&gt;"",Data!D108&lt;&gt;""),Data!C108,"")</f>
        <v/>
      </c>
      <c r="C107" s="74" t="str">
        <f>IF(AND(Data!B108&lt;&gt;"",Data!C108&lt;&gt;""),Data!D108,"")</f>
        <v/>
      </c>
      <c r="D107" s="101"/>
      <c r="E107" s="167"/>
      <c r="F107" s="167"/>
      <c r="G107" s="167"/>
    </row>
    <row r="108" spans="1:7">
      <c r="A108" s="74" t="str">
        <f>IF(AND(Data!B109&lt;&gt;"",Data!D109&lt;&gt;""),Data!B109,"")</f>
        <v/>
      </c>
      <c r="B108" s="74" t="str">
        <f>IF(AND(Data!C109&lt;&gt;"",Data!D109&lt;&gt;""),Data!C109,"")</f>
        <v/>
      </c>
      <c r="C108" s="74" t="str">
        <f>IF(AND(Data!B109&lt;&gt;"",Data!C109&lt;&gt;""),Data!D109,"")</f>
        <v/>
      </c>
      <c r="D108" s="101"/>
      <c r="E108" s="167"/>
      <c r="F108" s="167"/>
      <c r="G108" s="167"/>
    </row>
    <row r="109" spans="1:7">
      <c r="A109" s="74" t="str">
        <f>IF(AND(Data!B110&lt;&gt;"",Data!D110&lt;&gt;""),Data!B110,"")</f>
        <v/>
      </c>
      <c r="B109" s="74" t="str">
        <f>IF(AND(Data!C110&lt;&gt;"",Data!D110&lt;&gt;""),Data!C110,"")</f>
        <v/>
      </c>
      <c r="C109" s="74" t="str">
        <f>IF(AND(Data!B110&lt;&gt;"",Data!C110&lt;&gt;""),Data!D110,"")</f>
        <v/>
      </c>
      <c r="D109" s="101"/>
      <c r="E109" s="167"/>
      <c r="F109" s="167"/>
      <c r="G109" s="167"/>
    </row>
    <row r="110" spans="1:7">
      <c r="A110" s="74" t="str">
        <f>IF(AND(Data!B111&lt;&gt;"",Data!D111&lt;&gt;""),Data!B111,"")</f>
        <v/>
      </c>
      <c r="B110" s="74" t="str">
        <f>IF(AND(Data!C111&lt;&gt;"",Data!D111&lt;&gt;""),Data!C111,"")</f>
        <v/>
      </c>
      <c r="C110" s="74" t="str">
        <f>IF(AND(Data!B111&lt;&gt;"",Data!C111&lt;&gt;""),Data!D111,"")</f>
        <v/>
      </c>
      <c r="D110" s="101"/>
      <c r="E110" s="167"/>
      <c r="F110" s="167"/>
      <c r="G110" s="167"/>
    </row>
    <row r="111" spans="1:7">
      <c r="A111" s="74" t="str">
        <f>IF(AND(Data!B112&lt;&gt;"",Data!D112&lt;&gt;""),Data!B112,"")</f>
        <v/>
      </c>
      <c r="B111" s="74" t="str">
        <f>IF(AND(Data!C112&lt;&gt;"",Data!D112&lt;&gt;""),Data!C112,"")</f>
        <v/>
      </c>
      <c r="C111" s="74" t="str">
        <f>IF(AND(Data!B112&lt;&gt;"",Data!C112&lt;&gt;""),Data!D112,"")</f>
        <v/>
      </c>
      <c r="D111" s="101"/>
      <c r="E111" s="167"/>
      <c r="F111" s="167"/>
      <c r="G111" s="167"/>
    </row>
    <row r="112" spans="1:7">
      <c r="A112" s="74" t="str">
        <f>IF(AND(Data!B113&lt;&gt;"",Data!D113&lt;&gt;""),Data!B113,"")</f>
        <v/>
      </c>
      <c r="B112" s="74" t="str">
        <f>IF(AND(Data!C113&lt;&gt;"",Data!D113&lt;&gt;""),Data!C113,"")</f>
        <v/>
      </c>
      <c r="C112" s="74" t="str">
        <f>IF(AND(Data!B113&lt;&gt;"",Data!C113&lt;&gt;""),Data!D113,"")</f>
        <v/>
      </c>
      <c r="D112" s="101"/>
      <c r="E112" s="167"/>
      <c r="F112" s="167"/>
      <c r="G112" s="167"/>
    </row>
    <row r="113" spans="1:7">
      <c r="A113" s="74" t="str">
        <f>IF(AND(Data!B114&lt;&gt;"",Data!D114&lt;&gt;""),Data!B114,"")</f>
        <v/>
      </c>
      <c r="B113" s="74" t="str">
        <f>IF(AND(Data!C114&lt;&gt;"",Data!D114&lt;&gt;""),Data!C114,"")</f>
        <v/>
      </c>
      <c r="C113" s="74" t="str">
        <f>IF(AND(Data!B114&lt;&gt;"",Data!C114&lt;&gt;""),Data!D114,"")</f>
        <v/>
      </c>
      <c r="D113" s="101"/>
      <c r="E113" s="167"/>
      <c r="F113" s="167"/>
      <c r="G113" s="167"/>
    </row>
    <row r="114" spans="1:7">
      <c r="A114" s="74" t="str">
        <f>IF(AND(Data!B115&lt;&gt;"",Data!D115&lt;&gt;""),Data!B115,"")</f>
        <v/>
      </c>
      <c r="B114" s="74" t="str">
        <f>IF(AND(Data!C115&lt;&gt;"",Data!D115&lt;&gt;""),Data!C115,"")</f>
        <v/>
      </c>
      <c r="C114" s="74" t="str">
        <f>IF(AND(Data!B115&lt;&gt;"",Data!C115&lt;&gt;""),Data!D115,"")</f>
        <v/>
      </c>
      <c r="D114" s="101"/>
      <c r="E114" s="167"/>
      <c r="F114" s="167"/>
      <c r="G114" s="167"/>
    </row>
    <row r="115" spans="1:7">
      <c r="A115" s="74" t="str">
        <f>IF(AND(Data!B116&lt;&gt;"",Data!D116&lt;&gt;""),Data!B116,"")</f>
        <v/>
      </c>
      <c r="B115" s="74" t="str">
        <f>IF(AND(Data!C116&lt;&gt;"",Data!D116&lt;&gt;""),Data!C116,"")</f>
        <v/>
      </c>
      <c r="C115" s="74" t="str">
        <f>IF(AND(Data!B116&lt;&gt;"",Data!C116&lt;&gt;""),Data!D116,"")</f>
        <v/>
      </c>
      <c r="D115" s="101"/>
      <c r="E115" s="167"/>
      <c r="F115" s="167"/>
      <c r="G115" s="167"/>
    </row>
    <row r="116" spans="1:7">
      <c r="A116" s="74" t="str">
        <f>IF(AND(Data!B117&lt;&gt;"",Data!D117&lt;&gt;""),Data!B117,"")</f>
        <v/>
      </c>
      <c r="B116" s="74" t="str">
        <f>IF(AND(Data!C117&lt;&gt;"",Data!D117&lt;&gt;""),Data!C117,"")</f>
        <v/>
      </c>
      <c r="C116" s="74" t="str">
        <f>IF(AND(Data!B117&lt;&gt;"",Data!C117&lt;&gt;""),Data!D117,"")</f>
        <v/>
      </c>
      <c r="D116" s="101"/>
      <c r="E116" s="167"/>
      <c r="F116" s="167"/>
      <c r="G116" s="167"/>
    </row>
    <row r="117" spans="1:7">
      <c r="A117" s="74" t="str">
        <f>IF(AND(Data!B118&lt;&gt;"",Data!D118&lt;&gt;""),Data!B118,"")</f>
        <v/>
      </c>
      <c r="B117" s="74" t="str">
        <f>IF(AND(Data!C118&lt;&gt;"",Data!D118&lt;&gt;""),Data!C118,"")</f>
        <v/>
      </c>
      <c r="C117" s="74" t="str">
        <f>IF(AND(Data!B118&lt;&gt;"",Data!C118&lt;&gt;""),Data!D118,"")</f>
        <v/>
      </c>
      <c r="D117" s="101"/>
      <c r="E117" s="167"/>
      <c r="F117" s="167"/>
      <c r="G117" s="167"/>
    </row>
    <row r="118" spans="1:7">
      <c r="A118" s="74" t="str">
        <f>IF(AND(Data!B119&lt;&gt;"",Data!D119&lt;&gt;""),Data!B119,"")</f>
        <v/>
      </c>
      <c r="B118" s="74" t="str">
        <f>IF(AND(Data!C119&lt;&gt;"",Data!D119&lt;&gt;""),Data!C119,"")</f>
        <v/>
      </c>
      <c r="C118" s="74" t="str">
        <f>IF(AND(Data!B119&lt;&gt;"",Data!C119&lt;&gt;""),Data!D119,"")</f>
        <v/>
      </c>
      <c r="D118" s="101"/>
      <c r="E118" s="167"/>
      <c r="F118" s="167"/>
      <c r="G118" s="167"/>
    </row>
    <row r="119" spans="1:7">
      <c r="A119" s="74" t="str">
        <f>IF(AND(Data!B120&lt;&gt;"",Data!D120&lt;&gt;""),Data!B120,"")</f>
        <v/>
      </c>
      <c r="B119" s="74" t="str">
        <f>IF(AND(Data!C120&lt;&gt;"",Data!D120&lt;&gt;""),Data!C120,"")</f>
        <v/>
      </c>
      <c r="C119" s="74" t="str">
        <f>IF(AND(Data!B120&lt;&gt;"",Data!C120&lt;&gt;""),Data!D120,"")</f>
        <v/>
      </c>
      <c r="D119" s="101"/>
      <c r="E119" s="167"/>
      <c r="F119" s="167"/>
      <c r="G119" s="167"/>
    </row>
    <row r="120" spans="1:7">
      <c r="A120" s="74" t="str">
        <f>IF(AND(Data!B121&lt;&gt;"",Data!D121&lt;&gt;""),Data!B121,"")</f>
        <v/>
      </c>
      <c r="B120" s="74" t="str">
        <f>IF(AND(Data!C121&lt;&gt;"",Data!D121&lt;&gt;""),Data!C121,"")</f>
        <v/>
      </c>
      <c r="C120" s="74" t="str">
        <f>IF(AND(Data!B121&lt;&gt;"",Data!C121&lt;&gt;""),Data!D121,"")</f>
        <v/>
      </c>
      <c r="D120" s="101"/>
      <c r="E120" s="167"/>
      <c r="F120" s="167"/>
      <c r="G120" s="167"/>
    </row>
    <row r="121" spans="1:7">
      <c r="A121" s="74" t="str">
        <f>IF(AND(Data!B122&lt;&gt;"",Data!D122&lt;&gt;""),Data!B122,"")</f>
        <v/>
      </c>
      <c r="B121" s="74" t="str">
        <f>IF(AND(Data!C122&lt;&gt;"",Data!D122&lt;&gt;""),Data!C122,"")</f>
        <v/>
      </c>
      <c r="C121" s="74" t="str">
        <f>IF(AND(Data!B122&lt;&gt;"",Data!C122&lt;&gt;""),Data!D122,"")</f>
        <v/>
      </c>
      <c r="D121" s="101"/>
      <c r="E121" s="167"/>
      <c r="F121" s="167"/>
      <c r="G121" s="167"/>
    </row>
    <row r="122" spans="1:7">
      <c r="A122" s="74" t="str">
        <f>IF(AND(Data!B123&lt;&gt;"",Data!D123&lt;&gt;""),Data!B123,"")</f>
        <v/>
      </c>
      <c r="B122" s="74" t="str">
        <f>IF(AND(Data!C123&lt;&gt;"",Data!D123&lt;&gt;""),Data!C123,"")</f>
        <v/>
      </c>
      <c r="C122" s="74" t="str">
        <f>IF(AND(Data!B123&lt;&gt;"",Data!C123&lt;&gt;""),Data!D123,"")</f>
        <v/>
      </c>
      <c r="D122" s="101"/>
      <c r="E122" s="167"/>
      <c r="F122" s="167"/>
      <c r="G122" s="167"/>
    </row>
    <row r="123" spans="1:7">
      <c r="A123" s="74" t="str">
        <f>IF(AND(Data!B124&lt;&gt;"",Data!D124&lt;&gt;""),Data!B124,"")</f>
        <v/>
      </c>
      <c r="B123" s="74" t="str">
        <f>IF(AND(Data!C124&lt;&gt;"",Data!D124&lt;&gt;""),Data!C124,"")</f>
        <v/>
      </c>
      <c r="C123" s="74" t="str">
        <f>IF(AND(Data!B124&lt;&gt;"",Data!C124&lt;&gt;""),Data!D124,"")</f>
        <v/>
      </c>
      <c r="D123" s="101"/>
      <c r="E123" s="167"/>
      <c r="F123" s="167"/>
      <c r="G123" s="167"/>
    </row>
    <row r="124" spans="1:7">
      <c r="A124" s="74" t="str">
        <f>IF(AND(Data!B125&lt;&gt;"",Data!D125&lt;&gt;""),Data!B125,"")</f>
        <v/>
      </c>
      <c r="B124" s="74" t="str">
        <f>IF(AND(Data!C125&lt;&gt;"",Data!D125&lt;&gt;""),Data!C125,"")</f>
        <v/>
      </c>
      <c r="C124" s="74" t="str">
        <f>IF(AND(Data!B125&lt;&gt;"",Data!C125&lt;&gt;""),Data!D125,"")</f>
        <v/>
      </c>
      <c r="D124" s="101"/>
      <c r="E124" s="167"/>
      <c r="F124" s="167"/>
      <c r="G124" s="167"/>
    </row>
    <row r="125" spans="1:7">
      <c r="A125" s="74" t="str">
        <f>IF(AND(Data!B126&lt;&gt;"",Data!D126&lt;&gt;""),Data!B126,"")</f>
        <v/>
      </c>
      <c r="B125" s="74" t="str">
        <f>IF(AND(Data!C126&lt;&gt;"",Data!D126&lt;&gt;""),Data!C126,"")</f>
        <v/>
      </c>
      <c r="C125" s="74" t="str">
        <f>IF(AND(Data!B126&lt;&gt;"",Data!C126&lt;&gt;""),Data!D126,"")</f>
        <v/>
      </c>
      <c r="D125" s="101"/>
      <c r="E125" s="167"/>
      <c r="F125" s="167"/>
      <c r="G125" s="167"/>
    </row>
    <row r="126" spans="1:7">
      <c r="A126" s="74" t="str">
        <f>IF(AND(Data!B127&lt;&gt;"",Data!D127&lt;&gt;""),Data!B127,"")</f>
        <v/>
      </c>
      <c r="B126" s="74" t="str">
        <f>IF(AND(Data!C127&lt;&gt;"",Data!D127&lt;&gt;""),Data!C127,"")</f>
        <v/>
      </c>
      <c r="C126" s="74" t="str">
        <f>IF(AND(Data!B127&lt;&gt;"",Data!C127&lt;&gt;""),Data!D127,"")</f>
        <v/>
      </c>
      <c r="D126" s="101"/>
      <c r="E126" s="167"/>
      <c r="F126" s="167"/>
      <c r="G126" s="167"/>
    </row>
    <row r="127" spans="1:7">
      <c r="A127" s="74" t="str">
        <f>IF(AND(Data!B128&lt;&gt;"",Data!D128&lt;&gt;""),Data!B128,"")</f>
        <v/>
      </c>
      <c r="B127" s="74" t="str">
        <f>IF(AND(Data!C128&lt;&gt;"",Data!D128&lt;&gt;""),Data!C128,"")</f>
        <v/>
      </c>
      <c r="C127" s="74" t="str">
        <f>IF(AND(Data!B128&lt;&gt;"",Data!C128&lt;&gt;""),Data!D128,"")</f>
        <v/>
      </c>
      <c r="D127" s="101"/>
      <c r="E127" s="167"/>
      <c r="F127" s="167"/>
      <c r="G127" s="167"/>
    </row>
    <row r="128" spans="1:7">
      <c r="A128" s="74" t="str">
        <f>IF(AND(Data!B129&lt;&gt;"",Data!D129&lt;&gt;""),Data!B129,"")</f>
        <v/>
      </c>
      <c r="B128" s="74" t="str">
        <f>IF(AND(Data!C129&lt;&gt;"",Data!D129&lt;&gt;""),Data!C129,"")</f>
        <v/>
      </c>
      <c r="C128" s="74" t="str">
        <f>IF(AND(Data!B129&lt;&gt;"",Data!C129&lt;&gt;""),Data!D129,"")</f>
        <v/>
      </c>
      <c r="D128" s="101"/>
      <c r="E128" s="167"/>
      <c r="F128" s="167"/>
      <c r="G128" s="167"/>
    </row>
    <row r="129" spans="1:7">
      <c r="A129" s="74" t="str">
        <f>IF(AND(Data!B130&lt;&gt;"",Data!D130&lt;&gt;""),Data!B130,"")</f>
        <v/>
      </c>
      <c r="B129" s="74" t="str">
        <f>IF(AND(Data!C130&lt;&gt;"",Data!D130&lt;&gt;""),Data!C130,"")</f>
        <v/>
      </c>
      <c r="C129" s="74" t="str">
        <f>IF(AND(Data!B130&lt;&gt;"",Data!C130&lt;&gt;""),Data!D130,"")</f>
        <v/>
      </c>
      <c r="D129" s="101"/>
      <c r="E129" s="167"/>
      <c r="F129" s="167"/>
      <c r="G129" s="167"/>
    </row>
    <row r="130" spans="1:7">
      <c r="A130" s="74" t="str">
        <f>IF(AND(Data!B131&lt;&gt;"",Data!D131&lt;&gt;""),Data!B131,"")</f>
        <v/>
      </c>
      <c r="B130" s="74" t="str">
        <f>IF(AND(Data!C131&lt;&gt;"",Data!D131&lt;&gt;""),Data!C131,"")</f>
        <v/>
      </c>
      <c r="C130" s="74" t="str">
        <f>IF(AND(Data!B131&lt;&gt;"",Data!C131&lt;&gt;""),Data!D131,"")</f>
        <v/>
      </c>
      <c r="D130" s="101"/>
      <c r="E130" s="167"/>
      <c r="F130" s="167"/>
      <c r="G130" s="167"/>
    </row>
    <row r="131" spans="1:7">
      <c r="A131" s="74" t="str">
        <f>IF(AND(Data!B132&lt;&gt;"",Data!D132&lt;&gt;""),Data!B132,"")</f>
        <v/>
      </c>
      <c r="B131" s="74" t="str">
        <f>IF(AND(Data!C132&lt;&gt;"",Data!D132&lt;&gt;""),Data!C132,"")</f>
        <v/>
      </c>
      <c r="C131" s="74" t="str">
        <f>IF(AND(Data!B132&lt;&gt;"",Data!C132&lt;&gt;""),Data!D132,"")</f>
        <v/>
      </c>
      <c r="D131" s="101"/>
      <c r="E131" s="167"/>
      <c r="F131" s="167"/>
      <c r="G131" s="167"/>
    </row>
    <row r="132" spans="1:7">
      <c r="A132" s="74" t="str">
        <f>IF(AND(Data!B133&lt;&gt;"",Data!D133&lt;&gt;""),Data!B133,"")</f>
        <v/>
      </c>
      <c r="B132" s="74" t="str">
        <f>IF(AND(Data!C133&lt;&gt;"",Data!D133&lt;&gt;""),Data!C133,"")</f>
        <v/>
      </c>
      <c r="C132" s="74" t="str">
        <f>IF(AND(Data!B133&lt;&gt;"",Data!C133&lt;&gt;""),Data!D133,"")</f>
        <v/>
      </c>
      <c r="D132" s="101"/>
      <c r="E132" s="167"/>
      <c r="F132" s="167"/>
      <c r="G132" s="167"/>
    </row>
    <row r="133" spans="1:7">
      <c r="A133" s="74" t="str">
        <f>IF(AND(Data!B134&lt;&gt;"",Data!D134&lt;&gt;""),Data!B134,"")</f>
        <v/>
      </c>
      <c r="B133" s="74" t="str">
        <f>IF(AND(Data!C134&lt;&gt;"",Data!D134&lt;&gt;""),Data!C134,"")</f>
        <v/>
      </c>
      <c r="C133" s="74" t="str">
        <f>IF(AND(Data!B134&lt;&gt;"",Data!C134&lt;&gt;""),Data!D134,"")</f>
        <v/>
      </c>
      <c r="D133" s="101"/>
      <c r="E133" s="167"/>
      <c r="F133" s="167"/>
      <c r="G133" s="167"/>
    </row>
    <row r="134" spans="1:7">
      <c r="A134" s="74" t="str">
        <f>IF(AND(Data!B135&lt;&gt;"",Data!D135&lt;&gt;""),Data!B135,"")</f>
        <v/>
      </c>
      <c r="B134" s="74" t="str">
        <f>IF(AND(Data!C135&lt;&gt;"",Data!D135&lt;&gt;""),Data!C135,"")</f>
        <v/>
      </c>
      <c r="C134" s="74" t="str">
        <f>IF(AND(Data!B135&lt;&gt;"",Data!C135&lt;&gt;""),Data!D135,"")</f>
        <v/>
      </c>
      <c r="D134" s="101"/>
      <c r="E134" s="167"/>
      <c r="F134" s="167"/>
      <c r="G134" s="167"/>
    </row>
    <row r="135" spans="1:7">
      <c r="A135" s="74" t="str">
        <f>IF(AND(Data!B136&lt;&gt;"",Data!D136&lt;&gt;""),Data!B136,"")</f>
        <v/>
      </c>
      <c r="B135" s="74" t="str">
        <f>IF(AND(Data!C136&lt;&gt;"",Data!D136&lt;&gt;""),Data!C136,"")</f>
        <v/>
      </c>
      <c r="C135" s="74" t="str">
        <f>IF(AND(Data!B136&lt;&gt;"",Data!C136&lt;&gt;""),Data!D136,"")</f>
        <v/>
      </c>
      <c r="D135" s="101"/>
      <c r="E135" s="167"/>
      <c r="F135" s="167"/>
      <c r="G135" s="167"/>
    </row>
    <row r="136" spans="1:7">
      <c r="A136" s="74" t="str">
        <f>IF(AND(Data!B137&lt;&gt;"",Data!D137&lt;&gt;""),Data!B137,"")</f>
        <v/>
      </c>
      <c r="B136" s="74" t="str">
        <f>IF(AND(Data!C137&lt;&gt;"",Data!D137&lt;&gt;""),Data!C137,"")</f>
        <v/>
      </c>
      <c r="C136" s="74" t="str">
        <f>IF(AND(Data!B137&lt;&gt;"",Data!C137&lt;&gt;""),Data!D137,"")</f>
        <v/>
      </c>
      <c r="D136" s="101"/>
      <c r="E136" s="167"/>
      <c r="F136" s="167"/>
      <c r="G136" s="167"/>
    </row>
    <row r="137" spans="1:7">
      <c r="A137" s="74" t="str">
        <f>IF(AND(Data!B138&lt;&gt;"",Data!D138&lt;&gt;""),Data!B138,"")</f>
        <v/>
      </c>
      <c r="B137" s="74" t="str">
        <f>IF(AND(Data!C138&lt;&gt;"",Data!D138&lt;&gt;""),Data!C138,"")</f>
        <v/>
      </c>
      <c r="C137" s="74" t="str">
        <f>IF(AND(Data!B138&lt;&gt;"",Data!C138&lt;&gt;""),Data!D138,"")</f>
        <v/>
      </c>
      <c r="D137" s="101"/>
      <c r="E137" s="167"/>
      <c r="F137" s="167"/>
      <c r="G137" s="167"/>
    </row>
    <row r="138" spans="1:7">
      <c r="A138" s="74" t="str">
        <f>IF(AND(Data!B139&lt;&gt;"",Data!D139&lt;&gt;""),Data!B139,"")</f>
        <v/>
      </c>
      <c r="B138" s="74" t="str">
        <f>IF(AND(Data!C139&lt;&gt;"",Data!D139&lt;&gt;""),Data!C139,"")</f>
        <v/>
      </c>
      <c r="C138" s="74" t="str">
        <f>IF(AND(Data!B139&lt;&gt;"",Data!C139&lt;&gt;""),Data!D139,"")</f>
        <v/>
      </c>
      <c r="D138" s="101"/>
      <c r="E138" s="167"/>
      <c r="F138" s="167"/>
      <c r="G138" s="167"/>
    </row>
    <row r="139" spans="1:7">
      <c r="A139" s="74" t="str">
        <f>IF(AND(Data!B140&lt;&gt;"",Data!D140&lt;&gt;""),Data!B140,"")</f>
        <v/>
      </c>
      <c r="B139" s="74" t="str">
        <f>IF(AND(Data!C140&lt;&gt;"",Data!D140&lt;&gt;""),Data!C140,"")</f>
        <v/>
      </c>
      <c r="C139" s="74" t="str">
        <f>IF(AND(Data!B140&lt;&gt;"",Data!C140&lt;&gt;""),Data!D140,"")</f>
        <v/>
      </c>
      <c r="D139" s="101"/>
      <c r="E139" s="167"/>
      <c r="F139" s="167"/>
      <c r="G139" s="167"/>
    </row>
    <row r="140" spans="1:7">
      <c r="A140" s="74" t="str">
        <f>IF(AND(Data!B141&lt;&gt;"",Data!D141&lt;&gt;""),Data!B141,"")</f>
        <v/>
      </c>
      <c r="B140" s="74" t="str">
        <f>IF(AND(Data!C141&lt;&gt;"",Data!D141&lt;&gt;""),Data!C141,"")</f>
        <v/>
      </c>
      <c r="C140" s="74" t="str">
        <f>IF(AND(Data!B141&lt;&gt;"",Data!C141&lt;&gt;""),Data!D141,"")</f>
        <v/>
      </c>
      <c r="D140" s="101"/>
      <c r="E140" s="167"/>
      <c r="F140" s="167"/>
      <c r="G140" s="167"/>
    </row>
    <row r="141" spans="1:7">
      <c r="A141" s="74" t="str">
        <f>IF(AND(Data!B142&lt;&gt;"",Data!D142&lt;&gt;""),Data!B142,"")</f>
        <v/>
      </c>
      <c r="B141" s="74" t="str">
        <f>IF(AND(Data!C142&lt;&gt;"",Data!D142&lt;&gt;""),Data!C142,"")</f>
        <v/>
      </c>
      <c r="C141" s="74" t="str">
        <f>IF(AND(Data!B142&lt;&gt;"",Data!C142&lt;&gt;""),Data!D142,"")</f>
        <v/>
      </c>
      <c r="D141" s="101"/>
      <c r="E141" s="167"/>
      <c r="F141" s="167"/>
      <c r="G141" s="167"/>
    </row>
    <row r="142" spans="1:7">
      <c r="A142" s="74" t="str">
        <f>IF(AND(Data!B143&lt;&gt;"",Data!D143&lt;&gt;""),Data!B143,"")</f>
        <v/>
      </c>
      <c r="B142" s="74" t="str">
        <f>IF(AND(Data!C143&lt;&gt;"",Data!D143&lt;&gt;""),Data!C143,"")</f>
        <v/>
      </c>
      <c r="C142" s="74" t="str">
        <f>IF(AND(Data!B143&lt;&gt;"",Data!C143&lt;&gt;""),Data!D143,"")</f>
        <v/>
      </c>
      <c r="D142" s="101"/>
      <c r="E142" s="167"/>
      <c r="F142" s="167"/>
      <c r="G142" s="167"/>
    </row>
    <row r="143" spans="1:7">
      <c r="A143" s="74" t="str">
        <f>IF(AND(Data!B144&lt;&gt;"",Data!D144&lt;&gt;""),Data!B144,"")</f>
        <v/>
      </c>
      <c r="B143" s="74" t="str">
        <f>IF(AND(Data!C144&lt;&gt;"",Data!D144&lt;&gt;""),Data!C144,"")</f>
        <v/>
      </c>
      <c r="C143" s="74" t="str">
        <f>IF(AND(Data!B144&lt;&gt;"",Data!C144&lt;&gt;""),Data!D144,"")</f>
        <v/>
      </c>
      <c r="D143" s="101"/>
      <c r="E143" s="167"/>
      <c r="F143" s="167"/>
      <c r="G143" s="167"/>
    </row>
    <row r="144" spans="1:7">
      <c r="A144" s="74" t="str">
        <f>IF(AND(Data!B145&lt;&gt;"",Data!D145&lt;&gt;""),Data!B145,"")</f>
        <v/>
      </c>
      <c r="B144" s="74" t="str">
        <f>IF(AND(Data!C145&lt;&gt;"",Data!D145&lt;&gt;""),Data!C145,"")</f>
        <v/>
      </c>
      <c r="C144" s="74" t="str">
        <f>IF(AND(Data!B145&lt;&gt;"",Data!C145&lt;&gt;""),Data!D145,"")</f>
        <v/>
      </c>
      <c r="D144" s="101"/>
      <c r="E144" s="167"/>
      <c r="F144" s="167"/>
      <c r="G144" s="167"/>
    </row>
    <row r="145" spans="1:7">
      <c r="A145" s="74" t="str">
        <f>IF(AND(Data!B146&lt;&gt;"",Data!D146&lt;&gt;""),Data!B146,"")</f>
        <v/>
      </c>
      <c r="B145" s="74" t="str">
        <f>IF(AND(Data!C146&lt;&gt;"",Data!D146&lt;&gt;""),Data!C146,"")</f>
        <v/>
      </c>
      <c r="C145" s="74" t="str">
        <f>IF(AND(Data!B146&lt;&gt;"",Data!C146&lt;&gt;""),Data!D146,"")</f>
        <v/>
      </c>
      <c r="D145" s="101"/>
      <c r="E145" s="167"/>
      <c r="F145" s="167"/>
      <c r="G145" s="167"/>
    </row>
    <row r="146" spans="1:7">
      <c r="A146" s="74" t="str">
        <f>IF(AND(Data!B147&lt;&gt;"",Data!D147&lt;&gt;""),Data!B147,"")</f>
        <v/>
      </c>
      <c r="B146" s="74" t="str">
        <f>IF(AND(Data!C147&lt;&gt;"",Data!D147&lt;&gt;""),Data!C147,"")</f>
        <v/>
      </c>
      <c r="C146" s="74" t="str">
        <f>IF(AND(Data!B147&lt;&gt;"",Data!C147&lt;&gt;""),Data!D147,"")</f>
        <v/>
      </c>
      <c r="D146" s="101"/>
      <c r="E146" s="167"/>
      <c r="F146" s="167"/>
      <c r="G146" s="167"/>
    </row>
    <row r="147" spans="1:7">
      <c r="A147" s="74" t="str">
        <f>IF(AND(Data!B148&lt;&gt;"",Data!D148&lt;&gt;""),Data!B148,"")</f>
        <v/>
      </c>
      <c r="B147" s="74" t="str">
        <f>IF(AND(Data!C148&lt;&gt;"",Data!D148&lt;&gt;""),Data!C148,"")</f>
        <v/>
      </c>
      <c r="C147" s="74" t="str">
        <f>IF(AND(Data!B148&lt;&gt;"",Data!C148&lt;&gt;""),Data!D148,"")</f>
        <v/>
      </c>
      <c r="D147" s="101"/>
      <c r="E147" s="167"/>
      <c r="F147" s="167"/>
      <c r="G147" s="167"/>
    </row>
    <row r="148" spans="1:7">
      <c r="A148" s="74" t="str">
        <f>IF(AND(Data!B149&lt;&gt;"",Data!D149&lt;&gt;""),Data!B149,"")</f>
        <v/>
      </c>
      <c r="B148" s="74" t="str">
        <f>IF(AND(Data!C149&lt;&gt;"",Data!D149&lt;&gt;""),Data!C149,"")</f>
        <v/>
      </c>
      <c r="C148" s="74" t="str">
        <f>IF(AND(Data!B149&lt;&gt;"",Data!C149&lt;&gt;""),Data!D149,"")</f>
        <v/>
      </c>
      <c r="D148" s="101"/>
      <c r="E148" s="167"/>
      <c r="F148" s="167"/>
      <c r="G148" s="167"/>
    </row>
    <row r="149" spans="1:7">
      <c r="A149" s="74" t="str">
        <f>IF(AND(Data!B150&lt;&gt;"",Data!D150&lt;&gt;""),Data!B150,"")</f>
        <v/>
      </c>
      <c r="B149" s="74" t="str">
        <f>IF(AND(Data!C150&lt;&gt;"",Data!D150&lt;&gt;""),Data!C150,"")</f>
        <v/>
      </c>
      <c r="C149" s="74" t="str">
        <f>IF(AND(Data!B150&lt;&gt;"",Data!C150&lt;&gt;""),Data!D150,"")</f>
        <v/>
      </c>
      <c r="D149" s="101"/>
      <c r="E149" s="167"/>
      <c r="F149" s="167"/>
      <c r="G149" s="167"/>
    </row>
    <row r="150" spans="1:7">
      <c r="A150" s="74" t="str">
        <f>IF(AND(Data!B151&lt;&gt;"",Data!D151&lt;&gt;""),Data!B151,"")</f>
        <v/>
      </c>
      <c r="B150" s="74" t="str">
        <f>IF(AND(Data!C151&lt;&gt;"",Data!D151&lt;&gt;""),Data!C151,"")</f>
        <v/>
      </c>
      <c r="C150" s="74" t="str">
        <f>IF(AND(Data!B151&lt;&gt;"",Data!C151&lt;&gt;""),Data!D151,"")</f>
        <v/>
      </c>
      <c r="D150" s="101"/>
      <c r="E150" s="167"/>
      <c r="F150" s="167"/>
      <c r="G150" s="167"/>
    </row>
    <row r="151" spans="1:7">
      <c r="A151" s="74" t="str">
        <f>IF(AND(Data!B152&lt;&gt;"",Data!D152&lt;&gt;""),Data!B152,"")</f>
        <v/>
      </c>
      <c r="B151" s="74" t="str">
        <f>IF(AND(Data!C152&lt;&gt;"",Data!D152&lt;&gt;""),Data!C152,"")</f>
        <v/>
      </c>
      <c r="C151" s="74" t="str">
        <f>IF(AND(Data!B152&lt;&gt;"",Data!C152&lt;&gt;""),Data!D152,"")</f>
        <v/>
      </c>
      <c r="D151" s="101"/>
      <c r="E151" s="167"/>
      <c r="F151" s="167"/>
      <c r="G151" s="167"/>
    </row>
    <row r="152" spans="1:7">
      <c r="A152" s="74" t="str">
        <f>IF(AND(Data!B153&lt;&gt;"",Data!D153&lt;&gt;""),Data!B153,"")</f>
        <v/>
      </c>
      <c r="B152" s="74" t="str">
        <f>IF(AND(Data!C153&lt;&gt;"",Data!D153&lt;&gt;""),Data!C153,"")</f>
        <v/>
      </c>
      <c r="C152" s="74" t="str">
        <f>IF(AND(Data!B153&lt;&gt;"",Data!C153&lt;&gt;""),Data!D153,"")</f>
        <v/>
      </c>
      <c r="D152" s="101"/>
      <c r="E152" s="167"/>
      <c r="F152" s="167"/>
      <c r="G152" s="167"/>
    </row>
    <row r="153" spans="1:7">
      <c r="A153" s="74" t="str">
        <f>IF(AND(Data!B154&lt;&gt;"",Data!D154&lt;&gt;""),Data!B154,"")</f>
        <v/>
      </c>
      <c r="B153" s="74" t="str">
        <f>IF(AND(Data!C154&lt;&gt;"",Data!D154&lt;&gt;""),Data!C154,"")</f>
        <v/>
      </c>
      <c r="C153" s="74" t="str">
        <f>IF(AND(Data!B154&lt;&gt;"",Data!C154&lt;&gt;""),Data!D154,"")</f>
        <v/>
      </c>
      <c r="D153" s="101"/>
      <c r="E153" s="167"/>
      <c r="F153" s="167"/>
      <c r="G153" s="167"/>
    </row>
    <row r="154" spans="1:7">
      <c r="A154" s="74" t="str">
        <f>IF(AND(Data!B155&lt;&gt;"",Data!D155&lt;&gt;""),Data!B155,"")</f>
        <v/>
      </c>
      <c r="B154" s="74" t="str">
        <f>IF(AND(Data!C155&lt;&gt;"",Data!D155&lt;&gt;""),Data!C155,"")</f>
        <v/>
      </c>
      <c r="C154" s="74" t="str">
        <f>IF(AND(Data!B155&lt;&gt;"",Data!C155&lt;&gt;""),Data!D155,"")</f>
        <v/>
      </c>
      <c r="D154" s="101"/>
      <c r="E154" s="167"/>
      <c r="F154" s="167"/>
      <c r="G154" s="167"/>
    </row>
    <row r="155" spans="1:7">
      <c r="A155" s="74" t="str">
        <f>IF(AND(Data!B156&lt;&gt;"",Data!D156&lt;&gt;""),Data!B156,"")</f>
        <v/>
      </c>
      <c r="B155" s="74" t="str">
        <f>IF(AND(Data!C156&lt;&gt;"",Data!D156&lt;&gt;""),Data!C156,"")</f>
        <v/>
      </c>
      <c r="C155" s="74" t="str">
        <f>IF(AND(Data!B156&lt;&gt;"",Data!C156&lt;&gt;""),Data!D156,"")</f>
        <v/>
      </c>
      <c r="D155" s="101"/>
      <c r="E155" s="167"/>
      <c r="F155" s="167"/>
      <c r="G155" s="167"/>
    </row>
    <row r="156" spans="1:7">
      <c r="A156" s="74" t="str">
        <f>IF(AND(Data!B157&lt;&gt;"",Data!D157&lt;&gt;""),Data!B157,"")</f>
        <v/>
      </c>
      <c r="B156" s="74" t="str">
        <f>IF(AND(Data!C157&lt;&gt;"",Data!D157&lt;&gt;""),Data!C157,"")</f>
        <v/>
      </c>
      <c r="C156" s="74" t="str">
        <f>IF(AND(Data!B157&lt;&gt;"",Data!C157&lt;&gt;""),Data!D157,"")</f>
        <v/>
      </c>
      <c r="D156" s="101"/>
      <c r="E156" s="167"/>
      <c r="F156" s="167"/>
      <c r="G156" s="167"/>
    </row>
    <row r="157" spans="1:7">
      <c r="A157" s="74" t="str">
        <f>IF(AND(Data!B158&lt;&gt;"",Data!D158&lt;&gt;""),Data!B158,"")</f>
        <v/>
      </c>
      <c r="B157" s="74" t="str">
        <f>IF(AND(Data!C158&lt;&gt;"",Data!D158&lt;&gt;""),Data!C158,"")</f>
        <v/>
      </c>
      <c r="C157" s="74" t="str">
        <f>IF(AND(Data!B158&lt;&gt;"",Data!C158&lt;&gt;""),Data!D158,"")</f>
        <v/>
      </c>
      <c r="D157" s="101"/>
      <c r="E157" s="167"/>
      <c r="F157" s="167"/>
      <c r="G157" s="167"/>
    </row>
    <row r="158" spans="1:7">
      <c r="A158" s="74" t="str">
        <f>IF(AND(Data!B159&lt;&gt;"",Data!D159&lt;&gt;""),Data!B159,"")</f>
        <v/>
      </c>
      <c r="B158" s="74" t="str">
        <f>IF(AND(Data!C159&lt;&gt;"",Data!D159&lt;&gt;""),Data!C159,"")</f>
        <v/>
      </c>
      <c r="C158" s="74" t="str">
        <f>IF(AND(Data!B159&lt;&gt;"",Data!C159&lt;&gt;""),Data!D159,"")</f>
        <v/>
      </c>
      <c r="D158" s="101"/>
      <c r="E158" s="167"/>
      <c r="F158" s="167"/>
      <c r="G158" s="167"/>
    </row>
    <row r="159" spans="1:7">
      <c r="A159" s="74" t="str">
        <f>IF(AND(Data!B160&lt;&gt;"",Data!D160&lt;&gt;""),Data!B160,"")</f>
        <v/>
      </c>
      <c r="B159" s="74" t="str">
        <f>IF(AND(Data!C160&lt;&gt;"",Data!D160&lt;&gt;""),Data!C160,"")</f>
        <v/>
      </c>
      <c r="C159" s="74" t="str">
        <f>IF(AND(Data!B160&lt;&gt;"",Data!C160&lt;&gt;""),Data!D160,"")</f>
        <v/>
      </c>
      <c r="D159" s="101"/>
      <c r="E159" s="167"/>
      <c r="F159" s="167"/>
      <c r="G159" s="167"/>
    </row>
    <row r="160" spans="1:7">
      <c r="A160" s="74" t="str">
        <f>IF(AND(Data!B161&lt;&gt;"",Data!D161&lt;&gt;""),Data!B161,"")</f>
        <v/>
      </c>
      <c r="B160" s="74" t="str">
        <f>IF(AND(Data!C161&lt;&gt;"",Data!D161&lt;&gt;""),Data!C161,"")</f>
        <v/>
      </c>
      <c r="C160" s="74" t="str">
        <f>IF(AND(Data!B161&lt;&gt;"",Data!C161&lt;&gt;""),Data!D161,"")</f>
        <v/>
      </c>
      <c r="D160" s="101"/>
      <c r="E160" s="167"/>
      <c r="F160" s="167"/>
      <c r="G160" s="167"/>
    </row>
    <row r="161" spans="1:7">
      <c r="A161" s="74" t="str">
        <f>IF(AND(Data!B162&lt;&gt;"",Data!D162&lt;&gt;""),Data!B162,"")</f>
        <v/>
      </c>
      <c r="B161" s="74" t="str">
        <f>IF(AND(Data!C162&lt;&gt;"",Data!D162&lt;&gt;""),Data!C162,"")</f>
        <v/>
      </c>
      <c r="C161" s="74" t="str">
        <f>IF(AND(Data!B162&lt;&gt;"",Data!C162&lt;&gt;""),Data!D162,"")</f>
        <v/>
      </c>
      <c r="D161" s="101"/>
      <c r="E161" s="167"/>
      <c r="F161" s="167"/>
      <c r="G161" s="167"/>
    </row>
    <row r="162" spans="1:7">
      <c r="A162" s="74" t="str">
        <f>IF(AND(Data!B163&lt;&gt;"",Data!D163&lt;&gt;""),Data!B163,"")</f>
        <v/>
      </c>
      <c r="B162" s="74" t="str">
        <f>IF(AND(Data!C163&lt;&gt;"",Data!D163&lt;&gt;""),Data!C163,"")</f>
        <v/>
      </c>
      <c r="C162" s="74" t="str">
        <f>IF(AND(Data!B163&lt;&gt;"",Data!C163&lt;&gt;""),Data!D163,"")</f>
        <v/>
      </c>
      <c r="D162" s="101"/>
      <c r="E162" s="167"/>
      <c r="F162" s="167"/>
      <c r="G162" s="167"/>
    </row>
    <row r="163" spans="1:7">
      <c r="A163" s="74" t="str">
        <f>IF(AND(Data!B164&lt;&gt;"",Data!D164&lt;&gt;""),Data!B164,"")</f>
        <v/>
      </c>
      <c r="B163" s="74" t="str">
        <f>IF(AND(Data!C164&lt;&gt;"",Data!D164&lt;&gt;""),Data!C164,"")</f>
        <v/>
      </c>
      <c r="C163" s="74" t="str">
        <f>IF(AND(Data!B164&lt;&gt;"",Data!C164&lt;&gt;""),Data!D164,"")</f>
        <v/>
      </c>
      <c r="D163" s="101"/>
      <c r="E163" s="167"/>
      <c r="F163" s="167"/>
      <c r="G163" s="167"/>
    </row>
    <row r="164" spans="1:7">
      <c r="A164" s="74" t="str">
        <f>IF(AND(Data!B165&lt;&gt;"",Data!D165&lt;&gt;""),Data!B165,"")</f>
        <v/>
      </c>
      <c r="B164" s="74" t="str">
        <f>IF(AND(Data!C165&lt;&gt;"",Data!D165&lt;&gt;""),Data!C165,"")</f>
        <v/>
      </c>
      <c r="C164" s="74" t="str">
        <f>IF(AND(Data!B165&lt;&gt;"",Data!C165&lt;&gt;""),Data!D165,"")</f>
        <v/>
      </c>
      <c r="D164" s="101"/>
      <c r="E164" s="167"/>
      <c r="F164" s="167"/>
      <c r="G164" s="167"/>
    </row>
    <row r="165" spans="1:7">
      <c r="A165" s="74" t="str">
        <f>IF(AND(Data!B166&lt;&gt;"",Data!D166&lt;&gt;""),Data!B166,"")</f>
        <v/>
      </c>
      <c r="B165" s="74" t="str">
        <f>IF(AND(Data!C166&lt;&gt;"",Data!D166&lt;&gt;""),Data!C166,"")</f>
        <v/>
      </c>
      <c r="C165" s="74" t="str">
        <f>IF(AND(Data!B166&lt;&gt;"",Data!C166&lt;&gt;""),Data!D166,"")</f>
        <v/>
      </c>
      <c r="D165" s="101"/>
      <c r="E165" s="167"/>
      <c r="F165" s="167"/>
      <c r="G165" s="167"/>
    </row>
    <row r="166" spans="1:7">
      <c r="A166" s="74" t="str">
        <f>IF(AND(Data!B167&lt;&gt;"",Data!D167&lt;&gt;""),Data!B167,"")</f>
        <v/>
      </c>
      <c r="B166" s="74" t="str">
        <f>IF(AND(Data!C167&lt;&gt;"",Data!D167&lt;&gt;""),Data!C167,"")</f>
        <v/>
      </c>
      <c r="C166" s="74" t="str">
        <f>IF(AND(Data!B167&lt;&gt;"",Data!C167&lt;&gt;""),Data!D167,"")</f>
        <v/>
      </c>
      <c r="D166" s="101"/>
      <c r="E166" s="167"/>
      <c r="F166" s="167"/>
      <c r="G166" s="167"/>
    </row>
    <row r="167" spans="1:7">
      <c r="A167" s="74" t="str">
        <f>IF(AND(Data!B168&lt;&gt;"",Data!D168&lt;&gt;""),Data!B168,"")</f>
        <v/>
      </c>
      <c r="B167" s="74" t="str">
        <f>IF(AND(Data!C168&lt;&gt;"",Data!D168&lt;&gt;""),Data!C168,"")</f>
        <v/>
      </c>
      <c r="C167" s="74" t="str">
        <f>IF(AND(Data!B168&lt;&gt;"",Data!C168&lt;&gt;""),Data!D168,"")</f>
        <v/>
      </c>
      <c r="D167" s="101"/>
      <c r="E167" s="167"/>
      <c r="F167" s="167"/>
      <c r="G167" s="167"/>
    </row>
    <row r="168" spans="1:7">
      <c r="A168" s="74" t="str">
        <f>IF(AND(Data!B169&lt;&gt;"",Data!D169&lt;&gt;""),Data!B169,"")</f>
        <v/>
      </c>
      <c r="B168" s="74" t="str">
        <f>IF(AND(Data!C169&lt;&gt;"",Data!D169&lt;&gt;""),Data!C169,"")</f>
        <v/>
      </c>
      <c r="C168" s="74" t="str">
        <f>IF(AND(Data!B169&lt;&gt;"",Data!C169&lt;&gt;""),Data!D169,"")</f>
        <v/>
      </c>
      <c r="D168" s="101"/>
      <c r="E168" s="167"/>
      <c r="F168" s="167"/>
      <c r="G168" s="167"/>
    </row>
    <row r="169" spans="1:7">
      <c r="A169" s="74" t="str">
        <f>IF(AND(Data!B170&lt;&gt;"",Data!D170&lt;&gt;""),Data!B170,"")</f>
        <v/>
      </c>
      <c r="B169" s="74" t="str">
        <f>IF(AND(Data!C170&lt;&gt;"",Data!D170&lt;&gt;""),Data!C170,"")</f>
        <v/>
      </c>
      <c r="C169" s="74" t="str">
        <f>IF(AND(Data!B170&lt;&gt;"",Data!C170&lt;&gt;""),Data!D170,"")</f>
        <v/>
      </c>
      <c r="D169" s="101"/>
      <c r="E169" s="167"/>
      <c r="F169" s="167"/>
      <c r="G169" s="167"/>
    </row>
    <row r="170" spans="1:7">
      <c r="A170" s="74" t="str">
        <f>IF(AND(Data!B171&lt;&gt;"",Data!D171&lt;&gt;""),Data!B171,"")</f>
        <v/>
      </c>
      <c r="B170" s="74" t="str">
        <f>IF(AND(Data!C171&lt;&gt;"",Data!D171&lt;&gt;""),Data!C171,"")</f>
        <v/>
      </c>
      <c r="C170" s="74" t="str">
        <f>IF(AND(Data!B171&lt;&gt;"",Data!C171&lt;&gt;""),Data!D171,"")</f>
        <v/>
      </c>
      <c r="D170" s="101"/>
      <c r="E170" s="167"/>
      <c r="F170" s="167"/>
      <c r="G170" s="167"/>
    </row>
    <row r="171" spans="1:7">
      <c r="A171" s="74" t="str">
        <f>IF(AND(Data!B172&lt;&gt;"",Data!D172&lt;&gt;""),Data!B172,"")</f>
        <v/>
      </c>
      <c r="B171" s="74" t="str">
        <f>IF(AND(Data!C172&lt;&gt;"",Data!D172&lt;&gt;""),Data!C172,"")</f>
        <v/>
      </c>
      <c r="C171" s="74" t="str">
        <f>IF(AND(Data!B172&lt;&gt;"",Data!C172&lt;&gt;""),Data!D172,"")</f>
        <v/>
      </c>
      <c r="D171" s="101"/>
      <c r="E171" s="167"/>
      <c r="F171" s="167"/>
      <c r="G171" s="167"/>
    </row>
    <row r="172" spans="1:7">
      <c r="A172" s="74" t="str">
        <f>IF(AND(Data!B173&lt;&gt;"",Data!D173&lt;&gt;""),Data!B173,"")</f>
        <v/>
      </c>
      <c r="B172" s="74" t="str">
        <f>IF(AND(Data!C173&lt;&gt;"",Data!D173&lt;&gt;""),Data!C173,"")</f>
        <v/>
      </c>
      <c r="C172" s="74" t="str">
        <f>IF(AND(Data!B173&lt;&gt;"",Data!C173&lt;&gt;""),Data!D173,"")</f>
        <v/>
      </c>
      <c r="D172" s="101"/>
      <c r="E172" s="167"/>
      <c r="F172" s="167"/>
      <c r="G172" s="167"/>
    </row>
    <row r="173" spans="1:7">
      <c r="A173" s="74" t="str">
        <f>IF(AND(Data!B174&lt;&gt;"",Data!D174&lt;&gt;""),Data!B174,"")</f>
        <v/>
      </c>
      <c r="B173" s="74" t="str">
        <f>IF(AND(Data!C174&lt;&gt;"",Data!D174&lt;&gt;""),Data!C174,"")</f>
        <v/>
      </c>
      <c r="C173" s="74" t="str">
        <f>IF(AND(Data!B174&lt;&gt;"",Data!C174&lt;&gt;""),Data!D174,"")</f>
        <v/>
      </c>
      <c r="D173" s="101"/>
      <c r="E173" s="167"/>
      <c r="F173" s="167"/>
      <c r="G173" s="167"/>
    </row>
    <row r="174" spans="1:7">
      <c r="A174" s="74" t="str">
        <f>IF(AND(Data!B175&lt;&gt;"",Data!D175&lt;&gt;""),Data!B175,"")</f>
        <v/>
      </c>
      <c r="B174" s="74" t="str">
        <f>IF(AND(Data!C175&lt;&gt;"",Data!D175&lt;&gt;""),Data!C175,"")</f>
        <v/>
      </c>
      <c r="C174" s="74" t="str">
        <f>IF(AND(Data!B175&lt;&gt;"",Data!C175&lt;&gt;""),Data!D175,"")</f>
        <v/>
      </c>
      <c r="D174" s="101"/>
      <c r="E174" s="167"/>
      <c r="F174" s="167"/>
      <c r="G174" s="167"/>
    </row>
    <row r="175" spans="1:7">
      <c r="A175" s="74" t="str">
        <f>IF(AND(Data!B176&lt;&gt;"",Data!D176&lt;&gt;""),Data!B176,"")</f>
        <v/>
      </c>
      <c r="B175" s="74" t="str">
        <f>IF(AND(Data!C176&lt;&gt;"",Data!D176&lt;&gt;""),Data!C176,"")</f>
        <v/>
      </c>
      <c r="C175" s="74" t="str">
        <f>IF(AND(Data!B176&lt;&gt;"",Data!C176&lt;&gt;""),Data!D176,"")</f>
        <v/>
      </c>
      <c r="D175" s="101"/>
      <c r="E175" s="167"/>
      <c r="F175" s="167"/>
      <c r="G175" s="167"/>
    </row>
    <row r="176" spans="1:7">
      <c r="A176" s="74" t="str">
        <f>IF(AND(Data!B177&lt;&gt;"",Data!D177&lt;&gt;""),Data!B177,"")</f>
        <v/>
      </c>
      <c r="B176" s="74" t="str">
        <f>IF(AND(Data!C177&lt;&gt;"",Data!D177&lt;&gt;""),Data!C177,"")</f>
        <v/>
      </c>
      <c r="C176" s="74" t="str">
        <f>IF(AND(Data!B177&lt;&gt;"",Data!C177&lt;&gt;""),Data!D177,"")</f>
        <v/>
      </c>
      <c r="D176" s="101"/>
      <c r="E176" s="167"/>
      <c r="F176" s="167"/>
      <c r="G176" s="167"/>
    </row>
    <row r="177" spans="1:7">
      <c r="A177" s="74" t="str">
        <f>IF(AND(Data!B178&lt;&gt;"",Data!D178&lt;&gt;""),Data!B178,"")</f>
        <v/>
      </c>
      <c r="B177" s="74" t="str">
        <f>IF(AND(Data!C178&lt;&gt;"",Data!D178&lt;&gt;""),Data!C178,"")</f>
        <v/>
      </c>
      <c r="C177" s="74" t="str">
        <f>IF(AND(Data!B178&lt;&gt;"",Data!C178&lt;&gt;""),Data!D178,"")</f>
        <v/>
      </c>
      <c r="D177" s="101"/>
      <c r="E177" s="167"/>
      <c r="F177" s="167"/>
      <c r="G177" s="167"/>
    </row>
    <row r="178" spans="1:7">
      <c r="A178" s="74" t="str">
        <f>IF(AND(Data!B179&lt;&gt;"",Data!D179&lt;&gt;""),Data!B179,"")</f>
        <v/>
      </c>
      <c r="B178" s="74" t="str">
        <f>IF(AND(Data!C179&lt;&gt;"",Data!D179&lt;&gt;""),Data!C179,"")</f>
        <v/>
      </c>
      <c r="C178" s="74" t="str">
        <f>IF(AND(Data!B179&lt;&gt;"",Data!C179&lt;&gt;""),Data!D179,"")</f>
        <v/>
      </c>
      <c r="D178" s="101"/>
      <c r="E178" s="167"/>
      <c r="F178" s="167"/>
      <c r="G178" s="167"/>
    </row>
    <row r="179" spans="1:7">
      <c r="A179" s="74" t="str">
        <f>IF(AND(Data!B180&lt;&gt;"",Data!D180&lt;&gt;""),Data!B180,"")</f>
        <v/>
      </c>
      <c r="B179" s="74" t="str">
        <f>IF(AND(Data!C180&lt;&gt;"",Data!D180&lt;&gt;""),Data!C180,"")</f>
        <v/>
      </c>
      <c r="C179" s="74" t="str">
        <f>IF(AND(Data!B180&lt;&gt;"",Data!C180&lt;&gt;""),Data!D180,"")</f>
        <v/>
      </c>
      <c r="D179" s="101"/>
      <c r="E179" s="167"/>
      <c r="F179" s="167"/>
      <c r="G179" s="167"/>
    </row>
    <row r="180" spans="1:7">
      <c r="A180" s="74" t="str">
        <f>IF(AND(Data!B181&lt;&gt;"",Data!D181&lt;&gt;""),Data!B181,"")</f>
        <v/>
      </c>
      <c r="B180" s="74" t="str">
        <f>IF(AND(Data!C181&lt;&gt;"",Data!D181&lt;&gt;""),Data!C181,"")</f>
        <v/>
      </c>
      <c r="C180" s="74" t="str">
        <f>IF(AND(Data!B181&lt;&gt;"",Data!C181&lt;&gt;""),Data!D181,"")</f>
        <v/>
      </c>
      <c r="D180" s="101"/>
      <c r="E180" s="167"/>
      <c r="F180" s="167"/>
      <c r="G180" s="167"/>
    </row>
    <row r="181" spans="1:7">
      <c r="A181" s="74" t="str">
        <f>IF(AND(Data!B182&lt;&gt;"",Data!D182&lt;&gt;""),Data!B182,"")</f>
        <v/>
      </c>
      <c r="B181" s="74" t="str">
        <f>IF(AND(Data!C182&lt;&gt;"",Data!D182&lt;&gt;""),Data!C182,"")</f>
        <v/>
      </c>
      <c r="C181" s="74" t="str">
        <f>IF(AND(Data!B182&lt;&gt;"",Data!C182&lt;&gt;""),Data!D182,"")</f>
        <v/>
      </c>
      <c r="D181" s="101"/>
      <c r="E181" s="167"/>
      <c r="F181" s="167"/>
      <c r="G181" s="167"/>
    </row>
    <row r="182" spans="1:7">
      <c r="A182" s="74" t="str">
        <f>IF(AND(Data!B183&lt;&gt;"",Data!D183&lt;&gt;""),Data!B183,"")</f>
        <v/>
      </c>
      <c r="B182" s="74" t="str">
        <f>IF(AND(Data!C183&lt;&gt;"",Data!D183&lt;&gt;""),Data!C183,"")</f>
        <v/>
      </c>
      <c r="C182" s="74" t="str">
        <f>IF(AND(Data!B183&lt;&gt;"",Data!C183&lt;&gt;""),Data!D183,"")</f>
        <v/>
      </c>
      <c r="D182" s="101"/>
      <c r="E182" s="167"/>
      <c r="F182" s="167"/>
      <c r="G182" s="167"/>
    </row>
    <row r="183" spans="1:7">
      <c r="A183" s="74" t="str">
        <f>IF(AND(Data!B184&lt;&gt;"",Data!D184&lt;&gt;""),Data!B184,"")</f>
        <v/>
      </c>
      <c r="B183" s="74" t="str">
        <f>IF(AND(Data!C184&lt;&gt;"",Data!D184&lt;&gt;""),Data!C184,"")</f>
        <v/>
      </c>
      <c r="C183" s="74" t="str">
        <f>IF(AND(Data!B184&lt;&gt;"",Data!C184&lt;&gt;""),Data!D184,"")</f>
        <v/>
      </c>
      <c r="D183" s="101"/>
      <c r="E183" s="167"/>
      <c r="F183" s="167"/>
      <c r="G183" s="167"/>
    </row>
    <row r="184" spans="1:7">
      <c r="A184" s="74" t="str">
        <f>IF(AND(Data!B185&lt;&gt;"",Data!D185&lt;&gt;""),Data!B185,"")</f>
        <v/>
      </c>
      <c r="B184" s="74" t="str">
        <f>IF(AND(Data!C185&lt;&gt;"",Data!D185&lt;&gt;""),Data!C185,"")</f>
        <v/>
      </c>
      <c r="C184" s="74" t="str">
        <f>IF(AND(Data!B185&lt;&gt;"",Data!C185&lt;&gt;""),Data!D185,"")</f>
        <v/>
      </c>
      <c r="D184" s="101"/>
      <c r="E184" s="167"/>
      <c r="F184" s="167"/>
      <c r="G184" s="167"/>
    </row>
    <row r="185" spans="1:7">
      <c r="A185" s="74" t="str">
        <f>IF(AND(Data!B186&lt;&gt;"",Data!D186&lt;&gt;""),Data!B186,"")</f>
        <v/>
      </c>
      <c r="B185" s="74" t="str">
        <f>IF(AND(Data!C186&lt;&gt;"",Data!D186&lt;&gt;""),Data!C186,"")</f>
        <v/>
      </c>
      <c r="C185" s="74" t="str">
        <f>IF(AND(Data!B186&lt;&gt;"",Data!C186&lt;&gt;""),Data!D186,"")</f>
        <v/>
      </c>
      <c r="D185" s="101"/>
      <c r="E185" s="167"/>
      <c r="F185" s="167"/>
      <c r="G185" s="167"/>
    </row>
    <row r="186" spans="1:7">
      <c r="A186" s="74" t="str">
        <f>IF(AND(Data!B187&lt;&gt;"",Data!D187&lt;&gt;""),Data!B187,"")</f>
        <v/>
      </c>
      <c r="B186" s="74" t="str">
        <f>IF(AND(Data!C187&lt;&gt;"",Data!D187&lt;&gt;""),Data!C187,"")</f>
        <v/>
      </c>
      <c r="C186" s="74" t="str">
        <f>IF(AND(Data!B187&lt;&gt;"",Data!C187&lt;&gt;""),Data!D187,"")</f>
        <v/>
      </c>
      <c r="D186" s="101"/>
      <c r="E186" s="167"/>
      <c r="F186" s="167"/>
      <c r="G186" s="167"/>
    </row>
    <row r="187" spans="1:7">
      <c r="A187" s="74" t="str">
        <f>IF(AND(Data!B188&lt;&gt;"",Data!D188&lt;&gt;""),Data!B188,"")</f>
        <v/>
      </c>
      <c r="B187" s="74" t="str">
        <f>IF(AND(Data!C188&lt;&gt;"",Data!D188&lt;&gt;""),Data!C188,"")</f>
        <v/>
      </c>
      <c r="C187" s="74" t="str">
        <f>IF(AND(Data!B188&lt;&gt;"",Data!C188&lt;&gt;""),Data!D188,"")</f>
        <v/>
      </c>
      <c r="D187" s="101"/>
      <c r="E187" s="167"/>
      <c r="F187" s="167"/>
      <c r="G187" s="167"/>
    </row>
    <row r="188" spans="1:7">
      <c r="A188" s="74" t="str">
        <f>IF(AND(Data!B189&lt;&gt;"",Data!D189&lt;&gt;""),Data!B189,"")</f>
        <v/>
      </c>
      <c r="B188" s="74" t="str">
        <f>IF(AND(Data!C189&lt;&gt;"",Data!D189&lt;&gt;""),Data!C189,"")</f>
        <v/>
      </c>
      <c r="C188" s="74" t="str">
        <f>IF(AND(Data!B189&lt;&gt;"",Data!C189&lt;&gt;""),Data!D189,"")</f>
        <v/>
      </c>
      <c r="D188" s="101"/>
      <c r="E188" s="167"/>
      <c r="F188" s="167"/>
      <c r="G188" s="167"/>
    </row>
    <row r="189" spans="1:7">
      <c r="A189" s="74" t="str">
        <f>IF(AND(Data!B190&lt;&gt;"",Data!D190&lt;&gt;""),Data!B190,"")</f>
        <v/>
      </c>
      <c r="B189" s="74" t="str">
        <f>IF(AND(Data!C190&lt;&gt;"",Data!D190&lt;&gt;""),Data!C190,"")</f>
        <v/>
      </c>
      <c r="C189" s="74" t="str">
        <f>IF(AND(Data!B190&lt;&gt;"",Data!C190&lt;&gt;""),Data!D190,"")</f>
        <v/>
      </c>
      <c r="D189" s="101"/>
      <c r="E189" s="167"/>
      <c r="F189" s="167"/>
      <c r="G189" s="167"/>
    </row>
    <row r="190" spans="1:7">
      <c r="A190" s="74" t="str">
        <f>IF(AND(Data!B191&lt;&gt;"",Data!D191&lt;&gt;""),Data!B191,"")</f>
        <v/>
      </c>
      <c r="B190" s="74" t="str">
        <f>IF(AND(Data!C191&lt;&gt;"",Data!D191&lt;&gt;""),Data!C191,"")</f>
        <v/>
      </c>
      <c r="C190" s="74" t="str">
        <f>IF(AND(Data!B191&lt;&gt;"",Data!C191&lt;&gt;""),Data!D191,"")</f>
        <v/>
      </c>
      <c r="D190" s="101"/>
      <c r="E190" s="167"/>
      <c r="F190" s="167"/>
      <c r="G190" s="167"/>
    </row>
    <row r="191" spans="1:7">
      <c r="A191" s="74" t="str">
        <f>IF(AND(Data!B192&lt;&gt;"",Data!D192&lt;&gt;""),Data!B192,"")</f>
        <v/>
      </c>
      <c r="B191" s="74" t="str">
        <f>IF(AND(Data!C192&lt;&gt;"",Data!D192&lt;&gt;""),Data!C192,"")</f>
        <v/>
      </c>
      <c r="C191" s="74" t="str">
        <f>IF(AND(Data!B192&lt;&gt;"",Data!C192&lt;&gt;""),Data!D192,"")</f>
        <v/>
      </c>
      <c r="D191" s="101"/>
      <c r="E191" s="167"/>
      <c r="F191" s="167"/>
      <c r="G191" s="167"/>
    </row>
    <row r="192" spans="1:7">
      <c r="A192" s="74" t="str">
        <f>IF(AND(Data!B193&lt;&gt;"",Data!D193&lt;&gt;""),Data!B193,"")</f>
        <v/>
      </c>
      <c r="B192" s="74" t="str">
        <f>IF(AND(Data!C193&lt;&gt;"",Data!D193&lt;&gt;""),Data!C193,"")</f>
        <v/>
      </c>
      <c r="C192" s="74" t="str">
        <f>IF(AND(Data!B193&lt;&gt;"",Data!C193&lt;&gt;""),Data!D193,"")</f>
        <v/>
      </c>
      <c r="D192" s="101"/>
      <c r="E192" s="167"/>
      <c r="F192" s="167"/>
      <c r="G192" s="167"/>
    </row>
    <row r="193" spans="1:7">
      <c r="A193" s="74" t="str">
        <f>IF(AND(Data!B194&lt;&gt;"",Data!D194&lt;&gt;""),Data!B194,"")</f>
        <v/>
      </c>
      <c r="B193" s="74" t="str">
        <f>IF(AND(Data!C194&lt;&gt;"",Data!D194&lt;&gt;""),Data!C194,"")</f>
        <v/>
      </c>
      <c r="C193" s="74" t="str">
        <f>IF(AND(Data!B194&lt;&gt;"",Data!C194&lt;&gt;""),Data!D194,"")</f>
        <v/>
      </c>
      <c r="D193" s="101"/>
      <c r="E193" s="167"/>
      <c r="F193" s="167"/>
      <c r="G193" s="167"/>
    </row>
    <row r="194" spans="1:7">
      <c r="A194" s="74" t="str">
        <f>IF(AND(Data!B195&lt;&gt;"",Data!D195&lt;&gt;""),Data!B195,"")</f>
        <v/>
      </c>
      <c r="B194" s="74" t="str">
        <f>IF(AND(Data!C195&lt;&gt;"",Data!D195&lt;&gt;""),Data!C195,"")</f>
        <v/>
      </c>
      <c r="C194" s="74" t="str">
        <f>IF(AND(Data!B195&lt;&gt;"",Data!C195&lt;&gt;""),Data!D195,"")</f>
        <v/>
      </c>
      <c r="D194" s="101"/>
      <c r="E194" s="167"/>
      <c r="F194" s="167"/>
      <c r="G194" s="167"/>
    </row>
    <row r="195" spans="1:7">
      <c r="A195" s="74" t="str">
        <f>IF(AND(Data!B196&lt;&gt;"",Data!D196&lt;&gt;""),Data!B196,"")</f>
        <v/>
      </c>
      <c r="B195" s="74" t="str">
        <f>IF(AND(Data!C196&lt;&gt;"",Data!D196&lt;&gt;""),Data!C196,"")</f>
        <v/>
      </c>
      <c r="C195" s="74" t="str">
        <f>IF(AND(Data!B196&lt;&gt;"",Data!C196&lt;&gt;""),Data!D196,"")</f>
        <v/>
      </c>
      <c r="D195" s="101"/>
      <c r="E195" s="167"/>
      <c r="F195" s="167"/>
      <c r="G195" s="167"/>
    </row>
    <row r="196" spans="1:7">
      <c r="A196" s="74" t="str">
        <f>IF(AND(Data!B197&lt;&gt;"",Data!D197&lt;&gt;""),Data!B197,"")</f>
        <v/>
      </c>
      <c r="B196" s="74" t="str">
        <f>IF(AND(Data!C197&lt;&gt;"",Data!D197&lt;&gt;""),Data!C197,"")</f>
        <v/>
      </c>
      <c r="C196" s="74" t="str">
        <f>IF(AND(Data!B197&lt;&gt;"",Data!C197&lt;&gt;""),Data!D197,"")</f>
        <v/>
      </c>
      <c r="D196" s="101"/>
      <c r="E196" s="167"/>
      <c r="F196" s="167"/>
      <c r="G196" s="167"/>
    </row>
    <row r="197" spans="1:7">
      <c r="A197" s="74" t="str">
        <f>IF(AND(Data!B198&lt;&gt;"",Data!D198&lt;&gt;""),Data!B198,"")</f>
        <v/>
      </c>
      <c r="B197" s="74" t="str">
        <f>IF(AND(Data!C198&lt;&gt;"",Data!D198&lt;&gt;""),Data!C198,"")</f>
        <v/>
      </c>
      <c r="C197" s="74" t="str">
        <f>IF(AND(Data!B198&lt;&gt;"",Data!C198&lt;&gt;""),Data!D198,"")</f>
        <v/>
      </c>
      <c r="D197" s="101"/>
      <c r="E197" s="167"/>
      <c r="F197" s="167"/>
      <c r="G197" s="167"/>
    </row>
    <row r="198" spans="1:7">
      <c r="A198" s="74" t="str">
        <f>IF(AND(Data!B199&lt;&gt;"",Data!D199&lt;&gt;""),Data!B199,"")</f>
        <v/>
      </c>
      <c r="B198" s="74" t="str">
        <f>IF(AND(Data!C199&lt;&gt;"",Data!D199&lt;&gt;""),Data!C199,"")</f>
        <v/>
      </c>
      <c r="C198" s="74" t="str">
        <f>IF(AND(Data!B199&lt;&gt;"",Data!C199&lt;&gt;""),Data!D199,"")</f>
        <v/>
      </c>
      <c r="D198" s="101"/>
      <c r="E198" s="167"/>
      <c r="F198" s="167"/>
      <c r="G198" s="167"/>
    </row>
    <row r="199" spans="1:7">
      <c r="A199" s="74" t="str">
        <f>IF(AND(Data!B200&lt;&gt;"",Data!D200&lt;&gt;""),Data!B200,"")</f>
        <v/>
      </c>
      <c r="B199" s="74" t="str">
        <f>IF(AND(Data!C200&lt;&gt;"",Data!D200&lt;&gt;""),Data!C200,"")</f>
        <v/>
      </c>
      <c r="C199" s="74" t="str">
        <f>IF(AND(Data!B200&lt;&gt;"",Data!C200&lt;&gt;""),Data!D200,"")</f>
        <v/>
      </c>
      <c r="D199" s="101"/>
      <c r="E199" s="167"/>
      <c r="F199" s="167"/>
      <c r="G199" s="167"/>
    </row>
    <row r="200" spans="1:7">
      <c r="A200" s="74" t="str">
        <f>IF(AND(Data!B201&lt;&gt;"",Data!D201&lt;&gt;""),Data!B201,"")</f>
        <v/>
      </c>
      <c r="B200" s="74" t="str">
        <f>IF(AND(Data!C201&lt;&gt;"",Data!D201&lt;&gt;""),Data!C201,"")</f>
        <v/>
      </c>
      <c r="C200" s="74" t="str">
        <f>IF(AND(Data!B201&lt;&gt;"",Data!C201&lt;&gt;""),Data!D201,"")</f>
        <v/>
      </c>
      <c r="D200" s="101"/>
      <c r="E200" s="167"/>
      <c r="F200" s="167"/>
      <c r="G200" s="167"/>
    </row>
    <row r="201" spans="1:7">
      <c r="A201" s="74" t="str">
        <f>IF(AND(Data!B202&lt;&gt;"",Data!D202&lt;&gt;""),Data!B202,"")</f>
        <v/>
      </c>
      <c r="B201" s="74" t="str">
        <f>IF(AND(Data!C202&lt;&gt;"",Data!D202&lt;&gt;""),Data!C202,"")</f>
        <v/>
      </c>
      <c r="C201" s="74" t="str">
        <f>IF(AND(Data!B202&lt;&gt;"",Data!C202&lt;&gt;""),Data!D202,"")</f>
        <v/>
      </c>
      <c r="D201" s="101"/>
      <c r="E201" s="167"/>
      <c r="F201" s="167"/>
      <c r="G201" s="167"/>
    </row>
    <row r="202" spans="1:7">
      <c r="A202" s="74" t="str">
        <f>IF(AND(Data!B203&lt;&gt;"",Data!D203&lt;&gt;""),Data!B203,"")</f>
        <v/>
      </c>
      <c r="B202" s="74" t="str">
        <f>IF(AND(Data!C203&lt;&gt;"",Data!D203&lt;&gt;""),Data!C203,"")</f>
        <v/>
      </c>
      <c r="C202" s="74" t="str">
        <f>IF(AND(Data!B203&lt;&gt;"",Data!C203&lt;&gt;""),Data!D203,"")</f>
        <v/>
      </c>
      <c r="D202" s="101"/>
      <c r="E202" s="167"/>
      <c r="F202" s="167"/>
      <c r="G202" s="167"/>
    </row>
    <row r="203" spans="1:7">
      <c r="A203" s="74" t="str">
        <f>IF(AND(Data!B204&lt;&gt;"",Data!D204&lt;&gt;""),Data!B204,"")</f>
        <v/>
      </c>
      <c r="B203" s="74" t="str">
        <f>IF(AND(Data!C204&lt;&gt;"",Data!D204&lt;&gt;""),Data!C204,"")</f>
        <v/>
      </c>
      <c r="C203" s="74" t="str">
        <f>IF(AND(Data!B204&lt;&gt;"",Data!C204&lt;&gt;""),Data!D204,"")</f>
        <v/>
      </c>
      <c r="D203" s="101"/>
      <c r="E203" s="167"/>
      <c r="F203" s="167"/>
      <c r="G203" s="167"/>
    </row>
    <row r="204" spans="1:7">
      <c r="A204" s="74" t="str">
        <f>IF(AND(Data!B205&lt;&gt;"",Data!D205&lt;&gt;""),Data!B205,"")</f>
        <v/>
      </c>
      <c r="B204" s="74" t="str">
        <f>IF(AND(Data!C205&lt;&gt;"",Data!D205&lt;&gt;""),Data!C205,"")</f>
        <v/>
      </c>
      <c r="C204" s="74" t="str">
        <f>IF(AND(Data!B205&lt;&gt;"",Data!C205&lt;&gt;""),Data!D205,"")</f>
        <v/>
      </c>
      <c r="D204" s="101"/>
      <c r="E204" s="167"/>
      <c r="F204" s="167"/>
      <c r="G204" s="167"/>
    </row>
    <row r="205" spans="1:7">
      <c r="A205" s="74" t="str">
        <f>IF(AND(Data!B206&lt;&gt;"",Data!D206&lt;&gt;""),Data!B206,"")</f>
        <v/>
      </c>
      <c r="B205" s="74" t="str">
        <f>IF(AND(Data!C206&lt;&gt;"",Data!D206&lt;&gt;""),Data!C206,"")</f>
        <v/>
      </c>
      <c r="C205" s="74" t="str">
        <f>IF(AND(Data!B206&lt;&gt;"",Data!C206&lt;&gt;""),Data!D206,"")</f>
        <v/>
      </c>
      <c r="D205" s="101"/>
      <c r="E205" s="167"/>
      <c r="F205" s="167"/>
      <c r="G205" s="167"/>
    </row>
    <row r="206" spans="1:7">
      <c r="A206" s="74" t="str">
        <f>IF(AND(Data!B207&lt;&gt;"",Data!D207&lt;&gt;""),Data!B207,"")</f>
        <v/>
      </c>
      <c r="B206" s="74" t="str">
        <f>IF(AND(Data!C207&lt;&gt;"",Data!D207&lt;&gt;""),Data!C207,"")</f>
        <v/>
      </c>
      <c r="C206" s="74" t="str">
        <f>IF(AND(Data!B207&lt;&gt;"",Data!C207&lt;&gt;""),Data!D207,"")</f>
        <v/>
      </c>
      <c r="D206" s="101"/>
      <c r="E206" s="167"/>
      <c r="F206" s="167"/>
      <c r="G206" s="167"/>
    </row>
    <row r="207" spans="1:7">
      <c r="A207" s="74" t="str">
        <f>IF(AND(Data!B208&lt;&gt;"",Data!D208&lt;&gt;""),Data!B208,"")</f>
        <v/>
      </c>
      <c r="B207" s="74" t="str">
        <f>IF(AND(Data!C208&lt;&gt;"",Data!D208&lt;&gt;""),Data!C208,"")</f>
        <v/>
      </c>
      <c r="C207" s="74" t="str">
        <f>IF(AND(Data!B208&lt;&gt;"",Data!C208&lt;&gt;""),Data!D208,"")</f>
        <v/>
      </c>
      <c r="D207" s="101"/>
      <c r="E207" s="167"/>
      <c r="F207" s="167"/>
      <c r="G207" s="167"/>
    </row>
    <row r="208" spans="1:7">
      <c r="A208" s="74" t="str">
        <f>IF(AND(Data!B209&lt;&gt;"",Data!D209&lt;&gt;""),Data!B209,"")</f>
        <v/>
      </c>
      <c r="B208" s="74" t="str">
        <f>IF(AND(Data!C209&lt;&gt;"",Data!D209&lt;&gt;""),Data!C209,"")</f>
        <v/>
      </c>
      <c r="C208" s="74" t="str">
        <f>IF(AND(Data!B209&lt;&gt;"",Data!C209&lt;&gt;""),Data!D209,"")</f>
        <v/>
      </c>
      <c r="D208" s="101"/>
      <c r="E208" s="167"/>
      <c r="F208" s="167"/>
      <c r="G208" s="167"/>
    </row>
    <row r="209" spans="1:7">
      <c r="A209" s="74" t="str">
        <f>IF(AND(Data!B210&lt;&gt;"",Data!D210&lt;&gt;""),Data!B210,"")</f>
        <v/>
      </c>
      <c r="B209" s="74" t="str">
        <f>IF(AND(Data!C210&lt;&gt;"",Data!D210&lt;&gt;""),Data!C210,"")</f>
        <v/>
      </c>
      <c r="C209" s="74" t="str">
        <f>IF(AND(Data!B210&lt;&gt;"",Data!C210&lt;&gt;""),Data!D210,"")</f>
        <v/>
      </c>
      <c r="D209" s="101"/>
      <c r="E209" s="167"/>
      <c r="F209" s="167"/>
      <c r="G209" s="167"/>
    </row>
    <row r="210" spans="1:7">
      <c r="A210" s="74" t="str">
        <f>IF(AND(Data!B211&lt;&gt;"",Data!D211&lt;&gt;""),Data!B211,"")</f>
        <v/>
      </c>
      <c r="B210" s="74" t="str">
        <f>IF(AND(Data!C211&lt;&gt;"",Data!D211&lt;&gt;""),Data!C211,"")</f>
        <v/>
      </c>
      <c r="C210" s="74" t="str">
        <f>IF(AND(Data!B211&lt;&gt;"",Data!C211&lt;&gt;""),Data!D211,"")</f>
        <v/>
      </c>
      <c r="D210" s="101"/>
      <c r="E210" s="167"/>
      <c r="F210" s="167"/>
      <c r="G210" s="167"/>
    </row>
    <row r="211" spans="1:7">
      <c r="A211" s="74" t="str">
        <f>IF(AND(Data!B212&lt;&gt;"",Data!D212&lt;&gt;""),Data!B212,"")</f>
        <v/>
      </c>
      <c r="B211" s="74" t="str">
        <f>IF(AND(Data!C212&lt;&gt;"",Data!D212&lt;&gt;""),Data!C212,"")</f>
        <v/>
      </c>
      <c r="C211" s="74" t="str">
        <f>IF(AND(Data!B212&lt;&gt;"",Data!C212&lt;&gt;""),Data!D212,"")</f>
        <v/>
      </c>
      <c r="D211" s="101"/>
      <c r="E211" s="167"/>
      <c r="F211" s="167"/>
      <c r="G211" s="167"/>
    </row>
    <row r="212" spans="1:7">
      <c r="A212" s="74" t="str">
        <f>IF(AND(Data!B213&lt;&gt;"",Data!D213&lt;&gt;""),Data!B213,"")</f>
        <v/>
      </c>
      <c r="B212" s="74" t="str">
        <f>IF(AND(Data!C213&lt;&gt;"",Data!D213&lt;&gt;""),Data!C213,"")</f>
        <v/>
      </c>
      <c r="C212" s="74" t="str">
        <f>IF(AND(Data!B213&lt;&gt;"",Data!C213&lt;&gt;""),Data!D213,"")</f>
        <v/>
      </c>
      <c r="D212" s="101"/>
      <c r="E212" s="167"/>
      <c r="F212" s="167"/>
      <c r="G212" s="167"/>
    </row>
    <row r="213" spans="1:7">
      <c r="A213" s="74" t="str">
        <f>IF(AND(Data!B214&lt;&gt;"",Data!D214&lt;&gt;""),Data!B214,"")</f>
        <v/>
      </c>
      <c r="B213" s="74" t="str">
        <f>IF(AND(Data!C214&lt;&gt;"",Data!D214&lt;&gt;""),Data!C214,"")</f>
        <v/>
      </c>
      <c r="C213" s="74" t="str">
        <f>IF(AND(Data!B214&lt;&gt;"",Data!C214&lt;&gt;""),Data!D214,"")</f>
        <v/>
      </c>
      <c r="D213" s="101"/>
      <c r="E213" s="167"/>
      <c r="F213" s="167"/>
      <c r="G213" s="167"/>
    </row>
    <row r="214" spans="1:7">
      <c r="A214" s="74" t="str">
        <f>IF(AND(Data!B215&lt;&gt;"",Data!D215&lt;&gt;""),Data!B215,"")</f>
        <v/>
      </c>
      <c r="B214" s="74" t="str">
        <f>IF(AND(Data!C215&lt;&gt;"",Data!D215&lt;&gt;""),Data!C215,"")</f>
        <v/>
      </c>
      <c r="C214" s="74" t="str">
        <f>IF(AND(Data!B215&lt;&gt;"",Data!C215&lt;&gt;""),Data!D215,"")</f>
        <v/>
      </c>
      <c r="D214" s="101"/>
      <c r="E214" s="167"/>
      <c r="F214" s="167"/>
      <c r="G214" s="167"/>
    </row>
    <row r="215" spans="1:7">
      <c r="A215" s="74" t="str">
        <f>IF(AND(Data!B216&lt;&gt;"",Data!D216&lt;&gt;""),Data!B216,"")</f>
        <v/>
      </c>
      <c r="B215" s="74" t="str">
        <f>IF(AND(Data!C216&lt;&gt;"",Data!D216&lt;&gt;""),Data!C216,"")</f>
        <v/>
      </c>
      <c r="C215" s="74" t="str">
        <f>IF(AND(Data!B216&lt;&gt;"",Data!C216&lt;&gt;""),Data!D216,"")</f>
        <v/>
      </c>
      <c r="D215" s="101"/>
      <c r="E215" s="167"/>
      <c r="F215" s="167"/>
      <c r="G215" s="167"/>
    </row>
    <row r="216" spans="1:7">
      <c r="A216" s="74" t="str">
        <f>IF(AND(Data!B217&lt;&gt;"",Data!D217&lt;&gt;""),Data!B217,"")</f>
        <v/>
      </c>
      <c r="B216" s="74" t="str">
        <f>IF(AND(Data!C217&lt;&gt;"",Data!D217&lt;&gt;""),Data!C217,"")</f>
        <v/>
      </c>
      <c r="C216" s="74" t="str">
        <f>IF(AND(Data!B217&lt;&gt;"",Data!C217&lt;&gt;""),Data!D217,"")</f>
        <v/>
      </c>
      <c r="D216" s="101"/>
      <c r="E216" s="167"/>
      <c r="F216" s="167"/>
      <c r="G216" s="167"/>
    </row>
    <row r="217" spans="1:7">
      <c r="A217" s="74" t="str">
        <f>IF(AND(Data!B218&lt;&gt;"",Data!D218&lt;&gt;""),Data!B218,"")</f>
        <v/>
      </c>
      <c r="B217" s="74" t="str">
        <f>IF(AND(Data!C218&lt;&gt;"",Data!D218&lt;&gt;""),Data!C218,"")</f>
        <v/>
      </c>
      <c r="C217" s="74" t="str">
        <f>IF(AND(Data!B218&lt;&gt;"",Data!C218&lt;&gt;""),Data!D218,"")</f>
        <v/>
      </c>
      <c r="D217" s="101"/>
      <c r="E217" s="167"/>
      <c r="F217" s="167"/>
      <c r="G217" s="167"/>
    </row>
    <row r="218" spans="1:7">
      <c r="A218" s="74" t="str">
        <f>IF(AND(Data!B219&lt;&gt;"",Data!D219&lt;&gt;""),Data!B219,"")</f>
        <v/>
      </c>
      <c r="B218" s="74" t="str">
        <f>IF(AND(Data!C219&lt;&gt;"",Data!D219&lt;&gt;""),Data!C219,"")</f>
        <v/>
      </c>
      <c r="C218" s="74" t="str">
        <f>IF(AND(Data!B219&lt;&gt;"",Data!C219&lt;&gt;""),Data!D219,"")</f>
        <v/>
      </c>
      <c r="D218" s="101"/>
      <c r="E218" s="167"/>
      <c r="F218" s="167"/>
      <c r="G218" s="167"/>
    </row>
    <row r="219" spans="1:7">
      <c r="A219" s="74" t="str">
        <f>IF(AND(Data!B220&lt;&gt;"",Data!D220&lt;&gt;""),Data!B220,"")</f>
        <v/>
      </c>
      <c r="B219" s="74" t="str">
        <f>IF(AND(Data!C220&lt;&gt;"",Data!D220&lt;&gt;""),Data!C220,"")</f>
        <v/>
      </c>
      <c r="C219" s="74" t="str">
        <f>IF(AND(Data!B220&lt;&gt;"",Data!C220&lt;&gt;""),Data!D220,"")</f>
        <v/>
      </c>
      <c r="D219" s="101"/>
      <c r="E219" s="167"/>
      <c r="F219" s="167"/>
      <c r="G219" s="167"/>
    </row>
    <row r="220" spans="1:7">
      <c r="A220" s="74" t="str">
        <f>IF(AND(Data!B221&lt;&gt;"",Data!D221&lt;&gt;""),Data!B221,"")</f>
        <v/>
      </c>
      <c r="B220" s="74" t="str">
        <f>IF(AND(Data!C221&lt;&gt;"",Data!D221&lt;&gt;""),Data!C221,"")</f>
        <v/>
      </c>
      <c r="C220" s="74" t="str">
        <f>IF(AND(Data!B221&lt;&gt;"",Data!C221&lt;&gt;""),Data!D221,"")</f>
        <v/>
      </c>
      <c r="D220" s="101"/>
      <c r="E220" s="167"/>
      <c r="F220" s="167"/>
      <c r="G220" s="167"/>
    </row>
    <row r="221" spans="1:7">
      <c r="A221" s="74" t="str">
        <f>IF(AND(Data!B222&lt;&gt;"",Data!D222&lt;&gt;""),Data!B222,"")</f>
        <v/>
      </c>
      <c r="B221" s="74" t="str">
        <f>IF(AND(Data!C222&lt;&gt;"",Data!D222&lt;&gt;""),Data!C222,"")</f>
        <v/>
      </c>
      <c r="C221" s="74" t="str">
        <f>IF(AND(Data!B222&lt;&gt;"",Data!C222&lt;&gt;""),Data!D222,"")</f>
        <v/>
      </c>
      <c r="D221" s="101"/>
      <c r="E221" s="167"/>
      <c r="F221" s="167"/>
      <c r="G221" s="167"/>
    </row>
    <row r="222" spans="1:7">
      <c r="A222" s="74" t="str">
        <f>IF(AND(Data!B223&lt;&gt;"",Data!D223&lt;&gt;""),Data!B223,"")</f>
        <v/>
      </c>
      <c r="B222" s="74" t="str">
        <f>IF(AND(Data!C223&lt;&gt;"",Data!D223&lt;&gt;""),Data!C223,"")</f>
        <v/>
      </c>
      <c r="C222" s="74" t="str">
        <f>IF(AND(Data!B223&lt;&gt;"",Data!C223&lt;&gt;""),Data!D223,"")</f>
        <v/>
      </c>
      <c r="D222" s="101"/>
      <c r="E222" s="167"/>
      <c r="F222" s="167"/>
      <c r="G222" s="167"/>
    </row>
    <row r="223" spans="1:7">
      <c r="A223" s="74" t="str">
        <f>IF(AND(Data!B224&lt;&gt;"",Data!D224&lt;&gt;""),Data!B224,"")</f>
        <v/>
      </c>
      <c r="B223" s="74" t="str">
        <f>IF(AND(Data!C224&lt;&gt;"",Data!D224&lt;&gt;""),Data!C224,"")</f>
        <v/>
      </c>
      <c r="C223" s="74" t="str">
        <f>IF(AND(Data!B224&lt;&gt;"",Data!C224&lt;&gt;""),Data!D224,"")</f>
        <v/>
      </c>
      <c r="D223" s="101"/>
      <c r="E223" s="167"/>
      <c r="F223" s="167"/>
      <c r="G223" s="167"/>
    </row>
    <row r="224" spans="1:7">
      <c r="A224" s="74" t="str">
        <f>IF(AND(Data!B225&lt;&gt;"",Data!D225&lt;&gt;""),Data!B225,"")</f>
        <v/>
      </c>
      <c r="B224" s="74" t="str">
        <f>IF(AND(Data!C225&lt;&gt;"",Data!D225&lt;&gt;""),Data!C225,"")</f>
        <v/>
      </c>
      <c r="C224" s="74" t="str">
        <f>IF(AND(Data!B225&lt;&gt;"",Data!C225&lt;&gt;""),Data!D225,"")</f>
        <v/>
      </c>
      <c r="D224" s="101"/>
      <c r="E224" s="167"/>
      <c r="F224" s="167"/>
      <c r="G224" s="167"/>
    </row>
    <row r="225" spans="1:7">
      <c r="A225" s="74" t="str">
        <f>IF(AND(Data!B226&lt;&gt;"",Data!D226&lt;&gt;""),Data!B226,"")</f>
        <v/>
      </c>
      <c r="B225" s="74" t="str">
        <f>IF(AND(Data!C226&lt;&gt;"",Data!D226&lt;&gt;""),Data!C226,"")</f>
        <v/>
      </c>
      <c r="C225" s="74" t="str">
        <f>IF(AND(Data!B226&lt;&gt;"",Data!C226&lt;&gt;""),Data!D226,"")</f>
        <v/>
      </c>
      <c r="D225" s="101"/>
      <c r="E225" s="167"/>
      <c r="F225" s="167"/>
      <c r="G225" s="167"/>
    </row>
    <row r="226" spans="1:7">
      <c r="A226" s="74" t="str">
        <f>IF(AND(Data!B227&lt;&gt;"",Data!D227&lt;&gt;""),Data!B227,"")</f>
        <v/>
      </c>
      <c r="B226" s="74" t="str">
        <f>IF(AND(Data!C227&lt;&gt;"",Data!D227&lt;&gt;""),Data!C227,"")</f>
        <v/>
      </c>
      <c r="C226" s="74" t="str">
        <f>IF(AND(Data!B227&lt;&gt;"",Data!C227&lt;&gt;""),Data!D227,"")</f>
        <v/>
      </c>
      <c r="D226" s="101"/>
      <c r="E226" s="167"/>
      <c r="F226" s="167"/>
      <c r="G226" s="167"/>
    </row>
    <row r="227" spans="1:7">
      <c r="A227" s="74" t="str">
        <f>IF(AND(Data!B228&lt;&gt;"",Data!D228&lt;&gt;""),Data!B228,"")</f>
        <v/>
      </c>
      <c r="B227" s="74" t="str">
        <f>IF(AND(Data!C228&lt;&gt;"",Data!D228&lt;&gt;""),Data!C228,"")</f>
        <v/>
      </c>
      <c r="C227" s="74" t="str">
        <f>IF(AND(Data!B228&lt;&gt;"",Data!C228&lt;&gt;""),Data!D228,"")</f>
        <v/>
      </c>
      <c r="D227" s="101"/>
      <c r="E227" s="167"/>
      <c r="F227" s="167"/>
      <c r="G227" s="167"/>
    </row>
    <row r="228" spans="1:7">
      <c r="A228" s="74" t="str">
        <f>IF(AND(Data!B229&lt;&gt;"",Data!D229&lt;&gt;""),Data!B229,"")</f>
        <v/>
      </c>
      <c r="B228" s="74" t="str">
        <f>IF(AND(Data!C229&lt;&gt;"",Data!D229&lt;&gt;""),Data!C229,"")</f>
        <v/>
      </c>
      <c r="C228" s="74" t="str">
        <f>IF(AND(Data!B229&lt;&gt;"",Data!C229&lt;&gt;""),Data!D229,"")</f>
        <v/>
      </c>
      <c r="D228" s="101"/>
      <c r="E228" s="167"/>
      <c r="F228" s="167"/>
      <c r="G228" s="167"/>
    </row>
    <row r="229" spans="1:7">
      <c r="A229" s="74" t="str">
        <f>IF(AND(Data!B230&lt;&gt;"",Data!D230&lt;&gt;""),Data!B230,"")</f>
        <v/>
      </c>
      <c r="B229" s="74" t="str">
        <f>IF(AND(Data!C230&lt;&gt;"",Data!D230&lt;&gt;""),Data!C230,"")</f>
        <v/>
      </c>
      <c r="C229" s="74" t="str">
        <f>IF(AND(Data!B230&lt;&gt;"",Data!C230&lt;&gt;""),Data!D230,"")</f>
        <v/>
      </c>
      <c r="D229" s="101"/>
      <c r="E229" s="167"/>
      <c r="F229" s="167"/>
      <c r="G229" s="167"/>
    </row>
    <row r="230" spans="1:7">
      <c r="A230" s="74" t="str">
        <f>IF(AND(Data!B231&lt;&gt;"",Data!D231&lt;&gt;""),Data!B231,"")</f>
        <v/>
      </c>
      <c r="B230" s="74" t="str">
        <f>IF(AND(Data!C231&lt;&gt;"",Data!D231&lt;&gt;""),Data!C231,"")</f>
        <v/>
      </c>
      <c r="C230" s="74" t="str">
        <f>IF(AND(Data!B231&lt;&gt;"",Data!C231&lt;&gt;""),Data!D231,"")</f>
        <v/>
      </c>
      <c r="D230" s="101"/>
      <c r="E230" s="167"/>
      <c r="F230" s="167"/>
      <c r="G230" s="167"/>
    </row>
    <row r="231" spans="1:7">
      <c r="A231" s="74" t="str">
        <f>IF(AND(Data!B232&lt;&gt;"",Data!D232&lt;&gt;""),Data!B232,"")</f>
        <v/>
      </c>
      <c r="B231" s="74" t="str">
        <f>IF(AND(Data!C232&lt;&gt;"",Data!D232&lt;&gt;""),Data!C232,"")</f>
        <v/>
      </c>
      <c r="C231" s="74" t="str">
        <f>IF(AND(Data!B232&lt;&gt;"",Data!C232&lt;&gt;""),Data!D232,"")</f>
        <v/>
      </c>
      <c r="D231" s="101"/>
      <c r="E231" s="167"/>
      <c r="F231" s="167"/>
      <c r="G231" s="167"/>
    </row>
    <row r="232" spans="1:7">
      <c r="A232" s="74" t="str">
        <f>IF(AND(Data!B233&lt;&gt;"",Data!D233&lt;&gt;""),Data!B233,"")</f>
        <v/>
      </c>
      <c r="B232" s="74" t="str">
        <f>IF(AND(Data!C233&lt;&gt;"",Data!D233&lt;&gt;""),Data!C233,"")</f>
        <v/>
      </c>
      <c r="C232" s="74" t="str">
        <f>IF(AND(Data!B233&lt;&gt;"",Data!C233&lt;&gt;""),Data!D233,"")</f>
        <v/>
      </c>
      <c r="D232" s="101"/>
      <c r="E232" s="167"/>
      <c r="F232" s="167"/>
      <c r="G232" s="167"/>
    </row>
    <row r="233" spans="1:7">
      <c r="A233" s="74" t="str">
        <f>IF(AND(Data!B234&lt;&gt;"",Data!D234&lt;&gt;""),Data!B234,"")</f>
        <v/>
      </c>
      <c r="B233" s="74" t="str">
        <f>IF(AND(Data!C234&lt;&gt;"",Data!D234&lt;&gt;""),Data!C234,"")</f>
        <v/>
      </c>
      <c r="C233" s="74" t="str">
        <f>IF(AND(Data!B234&lt;&gt;"",Data!C234&lt;&gt;""),Data!D234,"")</f>
        <v/>
      </c>
      <c r="D233" s="101"/>
      <c r="E233" s="167"/>
      <c r="F233" s="167"/>
      <c r="G233" s="167"/>
    </row>
    <row r="234" spans="1:7">
      <c r="A234" s="74" t="str">
        <f>IF(AND(Data!B235&lt;&gt;"",Data!D235&lt;&gt;""),Data!B235,"")</f>
        <v/>
      </c>
      <c r="B234" s="74" t="str">
        <f>IF(AND(Data!C235&lt;&gt;"",Data!D235&lt;&gt;""),Data!C235,"")</f>
        <v/>
      </c>
      <c r="C234" s="74" t="str">
        <f>IF(AND(Data!B235&lt;&gt;"",Data!C235&lt;&gt;""),Data!D235,"")</f>
        <v/>
      </c>
      <c r="D234" s="101"/>
      <c r="E234" s="167"/>
      <c r="F234" s="167"/>
      <c r="G234" s="167"/>
    </row>
    <row r="235" spans="1:7">
      <c r="A235" s="74" t="str">
        <f>IF(AND(Data!B236&lt;&gt;"",Data!D236&lt;&gt;""),Data!B236,"")</f>
        <v/>
      </c>
      <c r="B235" s="74" t="str">
        <f>IF(AND(Data!C236&lt;&gt;"",Data!D236&lt;&gt;""),Data!C236,"")</f>
        <v/>
      </c>
      <c r="C235" s="74" t="str">
        <f>IF(AND(Data!B236&lt;&gt;"",Data!C236&lt;&gt;""),Data!D236,"")</f>
        <v/>
      </c>
      <c r="D235" s="101"/>
      <c r="E235" s="167"/>
      <c r="F235" s="167"/>
      <c r="G235" s="167"/>
    </row>
    <row r="236" spans="1:7">
      <c r="A236" s="74" t="str">
        <f>IF(AND(Data!B237&lt;&gt;"",Data!D237&lt;&gt;""),Data!B237,"")</f>
        <v/>
      </c>
      <c r="B236" s="74" t="str">
        <f>IF(AND(Data!C237&lt;&gt;"",Data!D237&lt;&gt;""),Data!C237,"")</f>
        <v/>
      </c>
      <c r="C236" s="74" t="str">
        <f>IF(AND(Data!B237&lt;&gt;"",Data!C237&lt;&gt;""),Data!D237,"")</f>
        <v/>
      </c>
      <c r="D236" s="101"/>
      <c r="E236" s="167"/>
      <c r="F236" s="167"/>
      <c r="G236" s="167"/>
    </row>
    <row r="237" spans="1:7">
      <c r="A237" s="74" t="str">
        <f>IF(AND(Data!B238&lt;&gt;"",Data!D238&lt;&gt;""),Data!B238,"")</f>
        <v/>
      </c>
      <c r="B237" s="74" t="str">
        <f>IF(AND(Data!C238&lt;&gt;"",Data!D238&lt;&gt;""),Data!C238,"")</f>
        <v/>
      </c>
      <c r="C237" s="74" t="str">
        <f>IF(AND(Data!B238&lt;&gt;"",Data!C238&lt;&gt;""),Data!D238,"")</f>
        <v/>
      </c>
      <c r="D237" s="101"/>
      <c r="E237" s="167"/>
      <c r="F237" s="167"/>
      <c r="G237" s="167"/>
    </row>
    <row r="238" spans="1:7">
      <c r="A238" s="74" t="str">
        <f>IF(AND(Data!B239&lt;&gt;"",Data!D239&lt;&gt;""),Data!B239,"")</f>
        <v/>
      </c>
      <c r="B238" s="74" t="str">
        <f>IF(AND(Data!C239&lt;&gt;"",Data!D239&lt;&gt;""),Data!C239,"")</f>
        <v/>
      </c>
      <c r="C238" s="74" t="str">
        <f>IF(AND(Data!B239&lt;&gt;"",Data!C239&lt;&gt;""),Data!D239,"")</f>
        <v/>
      </c>
      <c r="D238" s="101"/>
      <c r="E238" s="167"/>
      <c r="F238" s="167"/>
      <c r="G238" s="167"/>
    </row>
    <row r="239" spans="1:7">
      <c r="A239" s="74" t="str">
        <f>IF(AND(Data!B240&lt;&gt;"",Data!D240&lt;&gt;""),Data!B240,"")</f>
        <v/>
      </c>
      <c r="B239" s="74" t="str">
        <f>IF(AND(Data!C240&lt;&gt;"",Data!D240&lt;&gt;""),Data!C240,"")</f>
        <v/>
      </c>
      <c r="C239" s="74" t="str">
        <f>IF(AND(Data!B240&lt;&gt;"",Data!C240&lt;&gt;""),Data!D240,"")</f>
        <v/>
      </c>
      <c r="D239" s="101"/>
      <c r="E239" s="167"/>
      <c r="F239" s="167"/>
      <c r="G239" s="167"/>
    </row>
    <row r="240" spans="1:7">
      <c r="A240" s="74" t="str">
        <f>IF(AND(Data!B241&lt;&gt;"",Data!D241&lt;&gt;""),Data!B241,"")</f>
        <v/>
      </c>
      <c r="B240" s="74" t="str">
        <f>IF(AND(Data!C241&lt;&gt;"",Data!D241&lt;&gt;""),Data!C241,"")</f>
        <v/>
      </c>
      <c r="C240" s="74" t="str">
        <f>IF(AND(Data!B241&lt;&gt;"",Data!C241&lt;&gt;""),Data!D241,"")</f>
        <v/>
      </c>
      <c r="D240" s="101"/>
      <c r="E240" s="167"/>
      <c r="F240" s="167"/>
      <c r="G240" s="167"/>
    </row>
    <row r="241" spans="1:7">
      <c r="A241" s="74" t="str">
        <f>IF(AND(Data!B242&lt;&gt;"",Data!D242&lt;&gt;""),Data!B242,"")</f>
        <v/>
      </c>
      <c r="B241" s="74" t="str">
        <f>IF(AND(Data!C242&lt;&gt;"",Data!D242&lt;&gt;""),Data!C242,"")</f>
        <v/>
      </c>
      <c r="C241" s="74" t="str">
        <f>IF(AND(Data!B242&lt;&gt;"",Data!C242&lt;&gt;""),Data!D242,"")</f>
        <v/>
      </c>
      <c r="D241" s="101"/>
      <c r="E241" s="167"/>
      <c r="F241" s="167"/>
      <c r="G241" s="167"/>
    </row>
    <row r="242" spans="1:7">
      <c r="A242" s="74" t="str">
        <f>IF(AND(Data!B243&lt;&gt;"",Data!D243&lt;&gt;""),Data!B243,"")</f>
        <v/>
      </c>
      <c r="B242" s="74" t="str">
        <f>IF(AND(Data!C243&lt;&gt;"",Data!D243&lt;&gt;""),Data!C243,"")</f>
        <v/>
      </c>
      <c r="C242" s="74" t="str">
        <f>IF(AND(Data!B243&lt;&gt;"",Data!C243&lt;&gt;""),Data!D243,"")</f>
        <v/>
      </c>
      <c r="D242" s="101"/>
      <c r="E242" s="167"/>
      <c r="F242" s="167"/>
      <c r="G242" s="167"/>
    </row>
    <row r="243" spans="1:7">
      <c r="A243" s="74" t="str">
        <f>IF(AND(Data!B244&lt;&gt;"",Data!D244&lt;&gt;""),Data!B244,"")</f>
        <v/>
      </c>
      <c r="B243" s="74" t="str">
        <f>IF(AND(Data!C244&lt;&gt;"",Data!D244&lt;&gt;""),Data!C244,"")</f>
        <v/>
      </c>
      <c r="C243" s="74" t="str">
        <f>IF(AND(Data!B244&lt;&gt;"",Data!C244&lt;&gt;""),Data!D244,"")</f>
        <v/>
      </c>
      <c r="D243" s="101"/>
      <c r="E243" s="167"/>
      <c r="F243" s="167"/>
      <c r="G243" s="167"/>
    </row>
    <row r="244" spans="1:7">
      <c r="A244" s="74" t="str">
        <f>IF(AND(Data!B245&lt;&gt;"",Data!D245&lt;&gt;""),Data!B245,"")</f>
        <v/>
      </c>
      <c r="B244" s="74" t="str">
        <f>IF(AND(Data!C245&lt;&gt;"",Data!D245&lt;&gt;""),Data!C245,"")</f>
        <v/>
      </c>
      <c r="C244" s="74" t="str">
        <f>IF(AND(Data!B245&lt;&gt;"",Data!C245&lt;&gt;""),Data!D245,"")</f>
        <v/>
      </c>
      <c r="D244" s="101"/>
      <c r="E244" s="167"/>
      <c r="F244" s="167"/>
      <c r="G244" s="167"/>
    </row>
    <row r="245" spans="1:7">
      <c r="A245" s="74" t="str">
        <f>IF(AND(Data!B246&lt;&gt;"",Data!D246&lt;&gt;""),Data!B246,"")</f>
        <v/>
      </c>
      <c r="B245" s="74" t="str">
        <f>IF(AND(Data!C246&lt;&gt;"",Data!D246&lt;&gt;""),Data!C246,"")</f>
        <v/>
      </c>
      <c r="C245" s="74" t="str">
        <f>IF(AND(Data!B246&lt;&gt;"",Data!C246&lt;&gt;""),Data!D246,"")</f>
        <v/>
      </c>
      <c r="D245" s="101"/>
      <c r="E245" s="167"/>
      <c r="F245" s="167"/>
      <c r="G245" s="167"/>
    </row>
    <row r="246" spans="1:7">
      <c r="A246" s="74" t="str">
        <f>IF(AND(Data!B247&lt;&gt;"",Data!D247&lt;&gt;""),Data!B247,"")</f>
        <v/>
      </c>
      <c r="B246" s="74" t="str">
        <f>IF(AND(Data!C247&lt;&gt;"",Data!D247&lt;&gt;""),Data!C247,"")</f>
        <v/>
      </c>
      <c r="C246" s="74" t="str">
        <f>IF(AND(Data!B247&lt;&gt;"",Data!C247&lt;&gt;""),Data!D247,"")</f>
        <v/>
      </c>
      <c r="D246" s="101"/>
      <c r="E246" s="167"/>
      <c r="F246" s="167"/>
      <c r="G246" s="167"/>
    </row>
    <row r="247" spans="1:7">
      <c r="A247" s="74" t="str">
        <f>IF(AND(Data!B248&lt;&gt;"",Data!D248&lt;&gt;""),Data!B248,"")</f>
        <v/>
      </c>
      <c r="B247" s="74" t="str">
        <f>IF(AND(Data!C248&lt;&gt;"",Data!D248&lt;&gt;""),Data!C248,"")</f>
        <v/>
      </c>
      <c r="C247" s="74" t="str">
        <f>IF(AND(Data!B248&lt;&gt;"",Data!C248&lt;&gt;""),Data!D248,"")</f>
        <v/>
      </c>
      <c r="D247" s="101"/>
      <c r="E247" s="167"/>
      <c r="F247" s="167"/>
      <c r="G247" s="167"/>
    </row>
    <row r="248" spans="1:7">
      <c r="A248" s="74" t="str">
        <f>IF(AND(Data!B249&lt;&gt;"",Data!D249&lt;&gt;""),Data!B249,"")</f>
        <v/>
      </c>
      <c r="B248" s="74" t="str">
        <f>IF(AND(Data!C249&lt;&gt;"",Data!D249&lt;&gt;""),Data!C249,"")</f>
        <v/>
      </c>
      <c r="C248" s="74" t="str">
        <f>IF(AND(Data!B249&lt;&gt;"",Data!C249&lt;&gt;""),Data!D249,"")</f>
        <v/>
      </c>
      <c r="D248" s="101"/>
      <c r="E248" s="167"/>
      <c r="F248" s="167"/>
      <c r="G248" s="167"/>
    </row>
    <row r="249" spans="1:7">
      <c r="A249" s="74" t="str">
        <f>IF(AND(Data!B250&lt;&gt;"",Data!D250&lt;&gt;""),Data!B250,"")</f>
        <v/>
      </c>
      <c r="B249" s="74" t="str">
        <f>IF(AND(Data!C250&lt;&gt;"",Data!D250&lt;&gt;""),Data!C250,"")</f>
        <v/>
      </c>
      <c r="C249" s="74" t="str">
        <f>IF(AND(Data!B250&lt;&gt;"",Data!C250&lt;&gt;""),Data!D250,"")</f>
        <v/>
      </c>
      <c r="D249" s="101"/>
      <c r="E249" s="167"/>
      <c r="F249" s="167"/>
      <c r="G249" s="167"/>
    </row>
    <row r="250" spans="1:7">
      <c r="A250" s="74" t="str">
        <f>IF(AND(Data!B251&lt;&gt;"",Data!D251&lt;&gt;""),Data!B251,"")</f>
        <v/>
      </c>
      <c r="B250" s="74" t="str">
        <f>IF(AND(Data!C251&lt;&gt;"",Data!D251&lt;&gt;""),Data!C251,"")</f>
        <v/>
      </c>
      <c r="C250" s="74" t="str">
        <f>IF(AND(Data!B251&lt;&gt;"",Data!C251&lt;&gt;""),Data!D251,"")</f>
        <v/>
      </c>
      <c r="D250" s="101"/>
      <c r="E250" s="167"/>
      <c r="F250" s="167"/>
      <c r="G250" s="167"/>
    </row>
    <row r="251" spans="1:7">
      <c r="A251" s="74" t="str">
        <f>IF(AND(Data!B252&lt;&gt;"",Data!D252&lt;&gt;""),Data!B252,"")</f>
        <v/>
      </c>
      <c r="B251" s="74" t="str">
        <f>IF(AND(Data!C252&lt;&gt;"",Data!D252&lt;&gt;""),Data!C252,"")</f>
        <v/>
      </c>
      <c r="C251" s="74" t="str">
        <f>IF(AND(Data!B252&lt;&gt;"",Data!C252&lt;&gt;""),Data!D252,"")</f>
        <v/>
      </c>
      <c r="D251" s="101"/>
      <c r="E251" s="167"/>
      <c r="F251" s="167"/>
      <c r="G251" s="167"/>
    </row>
    <row r="252" spans="1:7">
      <c r="A252" s="74" t="str">
        <f>IF(AND(Data!B253&lt;&gt;"",Data!D253&lt;&gt;""),Data!B253,"")</f>
        <v/>
      </c>
      <c r="B252" s="74" t="str">
        <f>IF(AND(Data!C253&lt;&gt;"",Data!D253&lt;&gt;""),Data!C253,"")</f>
        <v/>
      </c>
      <c r="C252" s="74" t="str">
        <f>IF(AND(Data!B253&lt;&gt;"",Data!C253&lt;&gt;""),Data!D253,"")</f>
        <v/>
      </c>
      <c r="D252" s="101"/>
      <c r="E252" s="167"/>
      <c r="F252" s="167"/>
      <c r="G252" s="167"/>
    </row>
    <row r="253" spans="1:7">
      <c r="A253" s="74" t="str">
        <f>IF(AND(Data!B254&lt;&gt;"",Data!D254&lt;&gt;""),Data!B254,"")</f>
        <v/>
      </c>
      <c r="B253" s="74" t="str">
        <f>IF(AND(Data!C254&lt;&gt;"",Data!D254&lt;&gt;""),Data!C254,"")</f>
        <v/>
      </c>
      <c r="C253" s="74" t="str">
        <f>IF(AND(Data!B254&lt;&gt;"",Data!C254&lt;&gt;""),Data!D254,"")</f>
        <v/>
      </c>
      <c r="D253" s="101"/>
      <c r="E253" s="167"/>
      <c r="F253" s="167"/>
      <c r="G253" s="167"/>
    </row>
    <row r="254" spans="1:7">
      <c r="A254" s="74" t="str">
        <f>IF(AND(Data!B255&lt;&gt;"",Data!D255&lt;&gt;""),Data!B255,"")</f>
        <v/>
      </c>
      <c r="B254" s="74" t="str">
        <f>IF(AND(Data!C255&lt;&gt;"",Data!D255&lt;&gt;""),Data!C255,"")</f>
        <v/>
      </c>
      <c r="C254" s="74" t="str">
        <f>IF(AND(Data!B255&lt;&gt;"",Data!C255&lt;&gt;""),Data!D255,"")</f>
        <v/>
      </c>
      <c r="D254" s="101"/>
      <c r="E254" s="167"/>
      <c r="F254" s="167"/>
      <c r="G254" s="167"/>
    </row>
    <row r="255" spans="1:7">
      <c r="A255" s="74" t="str">
        <f>IF(AND(Data!B256&lt;&gt;"",Data!D256&lt;&gt;""),Data!B256,"")</f>
        <v/>
      </c>
      <c r="B255" s="74" t="str">
        <f>IF(AND(Data!C256&lt;&gt;"",Data!D256&lt;&gt;""),Data!C256,"")</f>
        <v/>
      </c>
      <c r="C255" s="74" t="str">
        <f>IF(AND(Data!B256&lt;&gt;"",Data!C256&lt;&gt;""),Data!D256,"")</f>
        <v/>
      </c>
      <c r="D255" s="101"/>
      <c r="E255" s="167"/>
      <c r="F255" s="167"/>
      <c r="G255" s="167"/>
    </row>
    <row r="256" spans="1:7">
      <c r="A256" s="74" t="str">
        <f>IF(AND(Data!B257&lt;&gt;"",Data!D257&lt;&gt;""),Data!B257,"")</f>
        <v/>
      </c>
      <c r="B256" s="74" t="str">
        <f>IF(AND(Data!C257&lt;&gt;"",Data!D257&lt;&gt;""),Data!C257,"")</f>
        <v/>
      </c>
      <c r="C256" s="74" t="str">
        <f>IF(AND(Data!B257&lt;&gt;"",Data!C257&lt;&gt;""),Data!D257,"")</f>
        <v/>
      </c>
      <c r="D256" s="101"/>
      <c r="E256" s="167"/>
      <c r="F256" s="167"/>
      <c r="G256" s="167"/>
    </row>
    <row r="257" spans="1:7">
      <c r="A257" s="74" t="str">
        <f>IF(AND(Data!B258&lt;&gt;"",Data!D258&lt;&gt;""),Data!B258,"")</f>
        <v/>
      </c>
      <c r="B257" s="74" t="str">
        <f>IF(AND(Data!C258&lt;&gt;"",Data!D258&lt;&gt;""),Data!C258,"")</f>
        <v/>
      </c>
      <c r="C257" s="74" t="str">
        <f>IF(AND(Data!B258&lt;&gt;"",Data!C258&lt;&gt;""),Data!D258,"")</f>
        <v/>
      </c>
      <c r="D257" s="101"/>
      <c r="E257" s="167"/>
      <c r="F257" s="167"/>
      <c r="G257" s="167"/>
    </row>
    <row r="258" spans="1:7">
      <c r="A258" s="74" t="str">
        <f>IF(AND(Data!B259&lt;&gt;"",Data!D259&lt;&gt;""),Data!B259,"")</f>
        <v/>
      </c>
      <c r="B258" s="74" t="str">
        <f>IF(AND(Data!C259&lt;&gt;"",Data!D259&lt;&gt;""),Data!C259,"")</f>
        <v/>
      </c>
      <c r="C258" s="74" t="str">
        <f>IF(AND(Data!B259&lt;&gt;"",Data!C259&lt;&gt;""),Data!D259,"")</f>
        <v/>
      </c>
      <c r="D258" s="101"/>
      <c r="E258" s="167"/>
      <c r="F258" s="167"/>
      <c r="G258" s="167"/>
    </row>
    <row r="259" spans="1:7">
      <c r="A259" s="74" t="str">
        <f>IF(AND(Data!B260&lt;&gt;"",Data!D260&lt;&gt;""),Data!B260,"")</f>
        <v/>
      </c>
      <c r="B259" s="74" t="str">
        <f>IF(AND(Data!C260&lt;&gt;"",Data!D260&lt;&gt;""),Data!C260,"")</f>
        <v/>
      </c>
      <c r="C259" s="74" t="str">
        <f>IF(AND(Data!B260&lt;&gt;"",Data!C260&lt;&gt;""),Data!D260,"")</f>
        <v/>
      </c>
      <c r="D259" s="101"/>
      <c r="E259" s="167"/>
      <c r="F259" s="167"/>
      <c r="G259" s="167"/>
    </row>
    <row r="260" spans="1:7">
      <c r="A260" s="74" t="str">
        <f>IF(AND(Data!B261&lt;&gt;"",Data!D261&lt;&gt;""),Data!B261,"")</f>
        <v/>
      </c>
      <c r="B260" s="74" t="str">
        <f>IF(AND(Data!C261&lt;&gt;"",Data!D261&lt;&gt;""),Data!C261,"")</f>
        <v/>
      </c>
      <c r="C260" s="74" t="str">
        <f>IF(AND(Data!B261&lt;&gt;"",Data!C261&lt;&gt;""),Data!D261,"")</f>
        <v/>
      </c>
      <c r="D260" s="101"/>
      <c r="E260" s="167"/>
      <c r="F260" s="167"/>
      <c r="G260" s="167"/>
    </row>
    <row r="261" spans="1:7">
      <c r="A261" s="74" t="str">
        <f>IF(AND(Data!B262&lt;&gt;"",Data!D262&lt;&gt;""),Data!B262,"")</f>
        <v/>
      </c>
      <c r="B261" s="74" t="str">
        <f>IF(AND(Data!C262&lt;&gt;"",Data!D262&lt;&gt;""),Data!C262,"")</f>
        <v/>
      </c>
      <c r="C261" s="74" t="str">
        <f>IF(AND(Data!B262&lt;&gt;"",Data!C262&lt;&gt;""),Data!D262,"")</f>
        <v/>
      </c>
      <c r="D261" s="101"/>
      <c r="E261" s="167"/>
      <c r="F261" s="167"/>
      <c r="G261" s="167"/>
    </row>
    <row r="262" spans="1:7">
      <c r="A262" s="74" t="str">
        <f>IF(AND(Data!B263&lt;&gt;"",Data!D263&lt;&gt;""),Data!B263,"")</f>
        <v/>
      </c>
      <c r="B262" s="74" t="str">
        <f>IF(AND(Data!C263&lt;&gt;"",Data!D263&lt;&gt;""),Data!C263,"")</f>
        <v/>
      </c>
      <c r="C262" s="74" t="str">
        <f>IF(AND(Data!B263&lt;&gt;"",Data!C263&lt;&gt;""),Data!D263,"")</f>
        <v/>
      </c>
      <c r="D262" s="101"/>
      <c r="E262" s="167"/>
      <c r="F262" s="167"/>
      <c r="G262" s="167"/>
    </row>
    <row r="263" spans="1:7">
      <c r="A263" s="74" t="str">
        <f>IF(AND(Data!B264&lt;&gt;"",Data!D264&lt;&gt;""),Data!B264,"")</f>
        <v/>
      </c>
      <c r="B263" s="74" t="str">
        <f>IF(AND(Data!C264&lt;&gt;"",Data!D264&lt;&gt;""),Data!C264,"")</f>
        <v/>
      </c>
      <c r="C263" s="74" t="str">
        <f>IF(AND(Data!B264&lt;&gt;"",Data!C264&lt;&gt;""),Data!D264,"")</f>
        <v/>
      </c>
      <c r="D263" s="101"/>
      <c r="E263" s="167"/>
      <c r="F263" s="167"/>
      <c r="G263" s="167"/>
    </row>
    <row r="264" spans="1:7">
      <c r="A264" s="74" t="str">
        <f>IF(AND(Data!B265&lt;&gt;"",Data!D265&lt;&gt;""),Data!B265,"")</f>
        <v/>
      </c>
      <c r="B264" s="74" t="str">
        <f>IF(AND(Data!C265&lt;&gt;"",Data!D265&lt;&gt;""),Data!C265,"")</f>
        <v/>
      </c>
      <c r="C264" s="74" t="str">
        <f>IF(AND(Data!B265&lt;&gt;"",Data!C265&lt;&gt;""),Data!D265,"")</f>
        <v/>
      </c>
      <c r="D264" s="101"/>
      <c r="E264" s="167"/>
      <c r="F264" s="167"/>
      <c r="G264" s="167"/>
    </row>
    <row r="265" spans="1:7">
      <c r="A265" s="74" t="str">
        <f>IF(AND(Data!B266&lt;&gt;"",Data!D266&lt;&gt;""),Data!B266,"")</f>
        <v/>
      </c>
      <c r="B265" s="74" t="str">
        <f>IF(AND(Data!C266&lt;&gt;"",Data!D266&lt;&gt;""),Data!C266,"")</f>
        <v/>
      </c>
      <c r="C265" s="74" t="str">
        <f>IF(AND(Data!B266&lt;&gt;"",Data!C266&lt;&gt;""),Data!D266,"")</f>
        <v/>
      </c>
      <c r="D265" s="101"/>
      <c r="E265" s="167"/>
      <c r="F265" s="167"/>
      <c r="G265" s="167"/>
    </row>
    <row r="266" spans="1:7">
      <c r="A266" s="74" t="str">
        <f>IF(AND(Data!B267&lt;&gt;"",Data!D267&lt;&gt;""),Data!B267,"")</f>
        <v/>
      </c>
      <c r="B266" s="74" t="str">
        <f>IF(AND(Data!C267&lt;&gt;"",Data!D267&lt;&gt;""),Data!C267,"")</f>
        <v/>
      </c>
      <c r="C266" s="74" t="str">
        <f>IF(AND(Data!B267&lt;&gt;"",Data!C267&lt;&gt;""),Data!D267,"")</f>
        <v/>
      </c>
      <c r="D266" s="101"/>
      <c r="E266" s="167"/>
      <c r="F266" s="167"/>
      <c r="G266" s="167"/>
    </row>
    <row r="267" spans="1:7">
      <c r="A267" s="74" t="str">
        <f>IF(AND(Data!B268&lt;&gt;"",Data!D268&lt;&gt;""),Data!B268,"")</f>
        <v/>
      </c>
      <c r="B267" s="74" t="str">
        <f>IF(AND(Data!C268&lt;&gt;"",Data!D268&lt;&gt;""),Data!C268,"")</f>
        <v/>
      </c>
      <c r="C267" s="74" t="str">
        <f>IF(AND(Data!B268&lt;&gt;"",Data!C268&lt;&gt;""),Data!D268,"")</f>
        <v/>
      </c>
      <c r="D267" s="101"/>
      <c r="E267" s="167"/>
      <c r="F267" s="167"/>
      <c r="G267" s="167"/>
    </row>
    <row r="268" spans="1:7">
      <c r="A268" s="74" t="str">
        <f>IF(AND(Data!B269&lt;&gt;"",Data!D269&lt;&gt;""),Data!B269,"")</f>
        <v/>
      </c>
      <c r="B268" s="74" t="str">
        <f>IF(AND(Data!C269&lt;&gt;"",Data!D269&lt;&gt;""),Data!C269,"")</f>
        <v/>
      </c>
      <c r="C268" s="74" t="str">
        <f>IF(AND(Data!B269&lt;&gt;"",Data!C269&lt;&gt;""),Data!D269,"")</f>
        <v/>
      </c>
      <c r="D268" s="101"/>
      <c r="E268" s="167"/>
      <c r="F268" s="167"/>
      <c r="G268" s="167"/>
    </row>
    <row r="269" spans="1:7">
      <c r="A269" s="74" t="str">
        <f>IF(AND(Data!B270&lt;&gt;"",Data!D270&lt;&gt;""),Data!B270,"")</f>
        <v/>
      </c>
      <c r="B269" s="74" t="str">
        <f>IF(AND(Data!C270&lt;&gt;"",Data!D270&lt;&gt;""),Data!C270,"")</f>
        <v/>
      </c>
      <c r="C269" s="74" t="str">
        <f>IF(AND(Data!B270&lt;&gt;"",Data!C270&lt;&gt;""),Data!D270,"")</f>
        <v/>
      </c>
      <c r="D269" s="101"/>
      <c r="E269" s="167"/>
      <c r="F269" s="167"/>
      <c r="G269" s="167"/>
    </row>
    <row r="270" spans="1:7">
      <c r="A270" s="74" t="str">
        <f>IF(AND(Data!B271&lt;&gt;"",Data!D271&lt;&gt;""),Data!B271,"")</f>
        <v/>
      </c>
      <c r="B270" s="74" t="str">
        <f>IF(AND(Data!C271&lt;&gt;"",Data!D271&lt;&gt;""),Data!C271,"")</f>
        <v/>
      </c>
      <c r="C270" s="74" t="str">
        <f>IF(AND(Data!B271&lt;&gt;"",Data!C271&lt;&gt;""),Data!D271,"")</f>
        <v/>
      </c>
      <c r="D270" s="101"/>
      <c r="E270" s="167"/>
      <c r="F270" s="167"/>
      <c r="G270" s="167"/>
    </row>
    <row r="271" spans="1:7">
      <c r="A271" s="74" t="str">
        <f>IF(AND(Data!B272&lt;&gt;"",Data!D272&lt;&gt;""),Data!B272,"")</f>
        <v/>
      </c>
      <c r="B271" s="74" t="str">
        <f>IF(AND(Data!C272&lt;&gt;"",Data!D272&lt;&gt;""),Data!C272,"")</f>
        <v/>
      </c>
      <c r="C271" s="74" t="str">
        <f>IF(AND(Data!B272&lt;&gt;"",Data!C272&lt;&gt;""),Data!D272,"")</f>
        <v/>
      </c>
      <c r="D271" s="101"/>
      <c r="E271" s="167"/>
      <c r="F271" s="167"/>
      <c r="G271" s="167"/>
    </row>
    <row r="272" spans="1:7">
      <c r="A272" s="74" t="str">
        <f>IF(AND(Data!B273&lt;&gt;"",Data!D273&lt;&gt;""),Data!B273,"")</f>
        <v/>
      </c>
      <c r="B272" s="74" t="str">
        <f>IF(AND(Data!C273&lt;&gt;"",Data!D273&lt;&gt;""),Data!C273,"")</f>
        <v/>
      </c>
      <c r="C272" s="74" t="str">
        <f>IF(AND(Data!B273&lt;&gt;"",Data!C273&lt;&gt;""),Data!D273,"")</f>
        <v/>
      </c>
      <c r="D272" s="101"/>
      <c r="E272" s="167"/>
      <c r="F272" s="167"/>
      <c r="G272" s="167"/>
    </row>
    <row r="273" spans="1:7">
      <c r="A273" s="74" t="str">
        <f>IF(AND(Data!B274&lt;&gt;"",Data!D274&lt;&gt;""),Data!B274,"")</f>
        <v/>
      </c>
      <c r="B273" s="74" t="str">
        <f>IF(AND(Data!C274&lt;&gt;"",Data!D274&lt;&gt;""),Data!C274,"")</f>
        <v/>
      </c>
      <c r="C273" s="74" t="str">
        <f>IF(AND(Data!B274&lt;&gt;"",Data!C274&lt;&gt;""),Data!D274,"")</f>
        <v/>
      </c>
      <c r="D273" s="101"/>
      <c r="E273" s="167"/>
      <c r="F273" s="167"/>
      <c r="G273" s="167"/>
    </row>
    <row r="274" spans="1:7">
      <c r="A274" s="74" t="str">
        <f>IF(AND(Data!B275&lt;&gt;"",Data!D275&lt;&gt;""),Data!B275,"")</f>
        <v/>
      </c>
      <c r="B274" s="74" t="str">
        <f>IF(AND(Data!C275&lt;&gt;"",Data!D275&lt;&gt;""),Data!C275,"")</f>
        <v/>
      </c>
      <c r="C274" s="74" t="str">
        <f>IF(AND(Data!B275&lt;&gt;"",Data!C275&lt;&gt;""),Data!D275,"")</f>
        <v/>
      </c>
      <c r="D274" s="101"/>
      <c r="E274" s="167"/>
      <c r="F274" s="167"/>
      <c r="G274" s="167"/>
    </row>
    <row r="275" spans="1:7">
      <c r="A275" s="74" t="str">
        <f>IF(AND(Data!B276&lt;&gt;"",Data!D276&lt;&gt;""),Data!B276,"")</f>
        <v/>
      </c>
      <c r="B275" s="74" t="str">
        <f>IF(AND(Data!C276&lt;&gt;"",Data!D276&lt;&gt;""),Data!C276,"")</f>
        <v/>
      </c>
      <c r="C275" s="74" t="str">
        <f>IF(AND(Data!B276&lt;&gt;"",Data!C276&lt;&gt;""),Data!D276,"")</f>
        <v/>
      </c>
      <c r="D275" s="101"/>
      <c r="E275" s="167"/>
      <c r="F275" s="167"/>
      <c r="G275" s="167"/>
    </row>
    <row r="276" spans="1:7">
      <c r="A276" s="74" t="str">
        <f>IF(AND(Data!B277&lt;&gt;"",Data!D277&lt;&gt;""),Data!B277,"")</f>
        <v/>
      </c>
      <c r="B276" s="74" t="str">
        <f>IF(AND(Data!C277&lt;&gt;"",Data!D277&lt;&gt;""),Data!C277,"")</f>
        <v/>
      </c>
      <c r="C276" s="74" t="str">
        <f>IF(AND(Data!B277&lt;&gt;"",Data!C277&lt;&gt;""),Data!D277,"")</f>
        <v/>
      </c>
      <c r="D276" s="101"/>
      <c r="E276" s="167"/>
      <c r="F276" s="167"/>
      <c r="G276" s="167"/>
    </row>
    <row r="277" spans="1:7">
      <c r="A277" s="74" t="str">
        <f>IF(AND(Data!B278&lt;&gt;"",Data!D278&lt;&gt;""),Data!B278,"")</f>
        <v/>
      </c>
      <c r="B277" s="74" t="str">
        <f>IF(AND(Data!C278&lt;&gt;"",Data!D278&lt;&gt;""),Data!C278,"")</f>
        <v/>
      </c>
      <c r="C277" s="74" t="str">
        <f>IF(AND(Data!B278&lt;&gt;"",Data!C278&lt;&gt;""),Data!D278,"")</f>
        <v/>
      </c>
      <c r="D277" s="101"/>
      <c r="E277" s="167"/>
      <c r="F277" s="167"/>
      <c r="G277" s="167"/>
    </row>
    <row r="278" spans="1:7">
      <c r="A278" s="74" t="str">
        <f>IF(AND(Data!B279&lt;&gt;"",Data!D279&lt;&gt;""),Data!B279,"")</f>
        <v/>
      </c>
      <c r="B278" s="74" t="str">
        <f>IF(AND(Data!C279&lt;&gt;"",Data!D279&lt;&gt;""),Data!C279,"")</f>
        <v/>
      </c>
      <c r="C278" s="74" t="str">
        <f>IF(AND(Data!B279&lt;&gt;"",Data!C279&lt;&gt;""),Data!D279,"")</f>
        <v/>
      </c>
      <c r="D278" s="101"/>
      <c r="E278" s="167"/>
      <c r="F278" s="167"/>
      <c r="G278" s="167"/>
    </row>
    <row r="279" spans="1:7">
      <c r="A279" s="74" t="str">
        <f>IF(AND(Data!B280&lt;&gt;"",Data!D280&lt;&gt;""),Data!B280,"")</f>
        <v/>
      </c>
      <c r="B279" s="74" t="str">
        <f>IF(AND(Data!C280&lt;&gt;"",Data!D280&lt;&gt;""),Data!C280,"")</f>
        <v/>
      </c>
      <c r="C279" s="74" t="str">
        <f>IF(AND(Data!B280&lt;&gt;"",Data!C280&lt;&gt;""),Data!D280,"")</f>
        <v/>
      </c>
      <c r="D279" s="101"/>
      <c r="E279" s="167"/>
      <c r="F279" s="167"/>
      <c r="G279" s="167"/>
    </row>
    <row r="280" spans="1:7">
      <c r="A280" s="74" t="str">
        <f>IF(AND(Data!B281&lt;&gt;"",Data!D281&lt;&gt;""),Data!B281,"")</f>
        <v/>
      </c>
      <c r="B280" s="74" t="str">
        <f>IF(AND(Data!C281&lt;&gt;"",Data!D281&lt;&gt;""),Data!C281,"")</f>
        <v/>
      </c>
      <c r="C280" s="74" t="str">
        <f>IF(AND(Data!B281&lt;&gt;"",Data!C281&lt;&gt;""),Data!D281,"")</f>
        <v/>
      </c>
      <c r="D280" s="101"/>
      <c r="E280" s="167"/>
      <c r="F280" s="167"/>
      <c r="G280" s="167"/>
    </row>
    <row r="281" spans="1:7">
      <c r="A281" s="74" t="str">
        <f>IF(AND(Data!B282&lt;&gt;"",Data!D282&lt;&gt;""),Data!B282,"")</f>
        <v/>
      </c>
      <c r="B281" s="74" t="str">
        <f>IF(AND(Data!C282&lt;&gt;"",Data!D282&lt;&gt;""),Data!C282,"")</f>
        <v/>
      </c>
      <c r="C281" s="74" t="str">
        <f>IF(AND(Data!B282&lt;&gt;"",Data!C282&lt;&gt;""),Data!D282,"")</f>
        <v/>
      </c>
      <c r="D281" s="101"/>
      <c r="E281" s="167"/>
      <c r="F281" s="167"/>
      <c r="G281" s="167"/>
    </row>
    <row r="282" spans="1:7">
      <c r="A282" s="74" t="str">
        <f>IF(AND(Data!B283&lt;&gt;"",Data!D283&lt;&gt;""),Data!B283,"")</f>
        <v/>
      </c>
      <c r="B282" s="74" t="str">
        <f>IF(AND(Data!C283&lt;&gt;"",Data!D283&lt;&gt;""),Data!C283,"")</f>
        <v/>
      </c>
      <c r="C282" s="74" t="str">
        <f>IF(AND(Data!B283&lt;&gt;"",Data!C283&lt;&gt;""),Data!D283,"")</f>
        <v/>
      </c>
      <c r="D282" s="101"/>
      <c r="E282" s="167"/>
      <c r="F282" s="167"/>
      <c r="G282" s="167"/>
    </row>
    <row r="283" spans="1:7">
      <c r="A283" s="74" t="str">
        <f>IF(AND(Data!B284&lt;&gt;"",Data!D284&lt;&gt;""),Data!B284,"")</f>
        <v/>
      </c>
      <c r="B283" s="74" t="str">
        <f>IF(AND(Data!C284&lt;&gt;"",Data!D284&lt;&gt;""),Data!C284,"")</f>
        <v/>
      </c>
      <c r="C283" s="74" t="str">
        <f>IF(AND(Data!B284&lt;&gt;"",Data!C284&lt;&gt;""),Data!D284,"")</f>
        <v/>
      </c>
      <c r="D283" s="101"/>
      <c r="E283" s="167"/>
      <c r="F283" s="167"/>
      <c r="G283" s="167"/>
    </row>
    <row r="284" spans="1:7">
      <c r="A284" s="74" t="str">
        <f>IF(AND(Data!B285&lt;&gt;"",Data!D285&lt;&gt;""),Data!B285,"")</f>
        <v/>
      </c>
      <c r="B284" s="74" t="str">
        <f>IF(AND(Data!C285&lt;&gt;"",Data!D285&lt;&gt;""),Data!C285,"")</f>
        <v/>
      </c>
      <c r="C284" s="74" t="str">
        <f>IF(AND(Data!B285&lt;&gt;"",Data!C285&lt;&gt;""),Data!D285,"")</f>
        <v/>
      </c>
      <c r="D284" s="101"/>
      <c r="E284" s="167"/>
      <c r="F284" s="167"/>
      <c r="G284" s="167"/>
    </row>
    <row r="285" spans="1:7">
      <c r="A285" s="74" t="str">
        <f>IF(AND(Data!B286&lt;&gt;"",Data!D286&lt;&gt;""),Data!B286,"")</f>
        <v/>
      </c>
      <c r="B285" s="74" t="str">
        <f>IF(AND(Data!C286&lt;&gt;"",Data!D286&lt;&gt;""),Data!C286,"")</f>
        <v/>
      </c>
      <c r="C285" s="74" t="str">
        <f>IF(AND(Data!B286&lt;&gt;"",Data!C286&lt;&gt;""),Data!D286,"")</f>
        <v/>
      </c>
      <c r="D285" s="101"/>
      <c r="E285" s="167"/>
      <c r="F285" s="167"/>
      <c r="G285" s="167"/>
    </row>
    <row r="286" spans="1:7">
      <c r="A286" s="74" t="str">
        <f>IF(AND(Data!B287&lt;&gt;"",Data!D287&lt;&gt;""),Data!B287,"")</f>
        <v/>
      </c>
      <c r="B286" s="74" t="str">
        <f>IF(AND(Data!C287&lt;&gt;"",Data!D287&lt;&gt;""),Data!C287,"")</f>
        <v/>
      </c>
      <c r="C286" s="74" t="str">
        <f>IF(AND(Data!B287&lt;&gt;"",Data!C287&lt;&gt;""),Data!D287,"")</f>
        <v/>
      </c>
      <c r="D286" s="101"/>
      <c r="E286" s="167"/>
      <c r="F286" s="167"/>
      <c r="G286" s="167"/>
    </row>
    <row r="287" spans="1:7">
      <c r="A287" s="74" t="str">
        <f>IF(AND(Data!B288&lt;&gt;"",Data!D288&lt;&gt;""),Data!B288,"")</f>
        <v/>
      </c>
      <c r="B287" s="74" t="str">
        <f>IF(AND(Data!C288&lt;&gt;"",Data!D288&lt;&gt;""),Data!C288,"")</f>
        <v/>
      </c>
      <c r="C287" s="74" t="str">
        <f>IF(AND(Data!B288&lt;&gt;"",Data!C288&lt;&gt;""),Data!D288,"")</f>
        <v/>
      </c>
      <c r="D287" s="101"/>
      <c r="E287" s="167"/>
      <c r="F287" s="167"/>
      <c r="G287" s="167"/>
    </row>
    <row r="288" spans="1:7">
      <c r="A288" s="74" t="str">
        <f>IF(AND(Data!B289&lt;&gt;"",Data!D289&lt;&gt;""),Data!B289,"")</f>
        <v/>
      </c>
      <c r="B288" s="74" t="str">
        <f>IF(AND(Data!C289&lt;&gt;"",Data!D289&lt;&gt;""),Data!C289,"")</f>
        <v/>
      </c>
      <c r="C288" s="74" t="str">
        <f>IF(AND(Data!B289&lt;&gt;"",Data!C289&lt;&gt;""),Data!D289,"")</f>
        <v/>
      </c>
      <c r="D288" s="101"/>
      <c r="E288" s="167"/>
      <c r="F288" s="167"/>
      <c r="G288" s="167"/>
    </row>
    <row r="289" spans="1:7">
      <c r="A289" s="74" t="str">
        <f>IF(AND(Data!B290&lt;&gt;"",Data!D290&lt;&gt;""),Data!B290,"")</f>
        <v/>
      </c>
      <c r="B289" s="74" t="str">
        <f>IF(AND(Data!C290&lt;&gt;"",Data!D290&lt;&gt;""),Data!C290,"")</f>
        <v/>
      </c>
      <c r="C289" s="74" t="str">
        <f>IF(AND(Data!B290&lt;&gt;"",Data!C290&lt;&gt;""),Data!D290,"")</f>
        <v/>
      </c>
      <c r="D289" s="101"/>
      <c r="E289" s="167"/>
      <c r="F289" s="167"/>
      <c r="G289" s="167"/>
    </row>
    <row r="290" spans="1:7">
      <c r="A290" s="74" t="str">
        <f>IF(AND(Data!B291&lt;&gt;"",Data!D291&lt;&gt;""),Data!B291,"")</f>
        <v/>
      </c>
      <c r="B290" s="74" t="str">
        <f>IF(AND(Data!C291&lt;&gt;"",Data!D291&lt;&gt;""),Data!C291,"")</f>
        <v/>
      </c>
      <c r="C290" s="74" t="str">
        <f>IF(AND(Data!B291&lt;&gt;"",Data!C291&lt;&gt;""),Data!D291,"")</f>
        <v/>
      </c>
      <c r="D290" s="101"/>
      <c r="E290" s="167"/>
      <c r="F290" s="167"/>
      <c r="G290" s="167"/>
    </row>
    <row r="291" spans="1:7">
      <c r="A291" s="74" t="str">
        <f>IF(AND(Data!B292&lt;&gt;"",Data!D292&lt;&gt;""),Data!B292,"")</f>
        <v/>
      </c>
      <c r="B291" s="74" t="str">
        <f>IF(AND(Data!C292&lt;&gt;"",Data!D292&lt;&gt;""),Data!C292,"")</f>
        <v/>
      </c>
      <c r="C291" s="74" t="str">
        <f>IF(AND(Data!B292&lt;&gt;"",Data!C292&lt;&gt;""),Data!D292,"")</f>
        <v/>
      </c>
      <c r="D291" s="101"/>
      <c r="E291" s="167"/>
      <c r="F291" s="167"/>
      <c r="G291" s="167"/>
    </row>
    <row r="292" spans="1:7">
      <c r="A292" s="74" t="str">
        <f>IF(AND(Data!B293&lt;&gt;"",Data!D293&lt;&gt;""),Data!B293,"")</f>
        <v/>
      </c>
      <c r="B292" s="74" t="str">
        <f>IF(AND(Data!C293&lt;&gt;"",Data!D293&lt;&gt;""),Data!C293,"")</f>
        <v/>
      </c>
      <c r="C292" s="74" t="str">
        <f>IF(AND(Data!B293&lt;&gt;"",Data!C293&lt;&gt;""),Data!D293,"")</f>
        <v/>
      </c>
      <c r="D292" s="101"/>
      <c r="E292" s="167"/>
      <c r="F292" s="167"/>
      <c r="G292" s="167"/>
    </row>
    <row r="293" spans="1:7">
      <c r="A293" s="74" t="str">
        <f>IF(AND(Data!B294&lt;&gt;"",Data!D294&lt;&gt;""),Data!B294,"")</f>
        <v/>
      </c>
      <c r="B293" s="74" t="str">
        <f>IF(AND(Data!C294&lt;&gt;"",Data!D294&lt;&gt;""),Data!C294,"")</f>
        <v/>
      </c>
      <c r="C293" s="74" t="str">
        <f>IF(AND(Data!B294&lt;&gt;"",Data!C294&lt;&gt;""),Data!D294,"")</f>
        <v/>
      </c>
      <c r="D293" s="101"/>
      <c r="E293" s="167"/>
      <c r="F293" s="167"/>
      <c r="G293" s="167"/>
    </row>
    <row r="294" spans="1:7">
      <c r="A294" s="74" t="str">
        <f>IF(AND(Data!B295&lt;&gt;"",Data!D295&lt;&gt;""),Data!B295,"")</f>
        <v/>
      </c>
      <c r="B294" s="74" t="str">
        <f>IF(AND(Data!C295&lt;&gt;"",Data!D295&lt;&gt;""),Data!C295,"")</f>
        <v/>
      </c>
      <c r="C294" s="74" t="str">
        <f>IF(AND(Data!B295&lt;&gt;"",Data!C295&lt;&gt;""),Data!D295,"")</f>
        <v/>
      </c>
      <c r="D294" s="101"/>
      <c r="E294" s="167"/>
      <c r="F294" s="167"/>
      <c r="G294" s="167"/>
    </row>
    <row r="295" spans="1:7">
      <c r="A295" s="74" t="str">
        <f>IF(AND(Data!B296&lt;&gt;"",Data!D296&lt;&gt;""),Data!B296,"")</f>
        <v/>
      </c>
      <c r="B295" s="74" t="str">
        <f>IF(AND(Data!C296&lt;&gt;"",Data!D296&lt;&gt;""),Data!C296,"")</f>
        <v/>
      </c>
      <c r="C295" s="74" t="str">
        <f>IF(AND(Data!B296&lt;&gt;"",Data!C296&lt;&gt;""),Data!D296,"")</f>
        <v/>
      </c>
      <c r="D295" s="101"/>
      <c r="E295" s="167"/>
      <c r="F295" s="167"/>
      <c r="G295" s="167"/>
    </row>
    <row r="296" spans="1:7">
      <c r="A296" s="74" t="str">
        <f>IF(AND(Data!B297&lt;&gt;"",Data!D297&lt;&gt;""),Data!B297,"")</f>
        <v/>
      </c>
      <c r="B296" s="74" t="str">
        <f>IF(AND(Data!C297&lt;&gt;"",Data!D297&lt;&gt;""),Data!C297,"")</f>
        <v/>
      </c>
      <c r="C296" s="74" t="str">
        <f>IF(AND(Data!B297&lt;&gt;"",Data!C297&lt;&gt;""),Data!D297,"")</f>
        <v/>
      </c>
      <c r="D296" s="101"/>
      <c r="E296" s="167"/>
      <c r="F296" s="167"/>
      <c r="G296" s="167"/>
    </row>
    <row r="297" spans="1:7">
      <c r="A297" s="74" t="str">
        <f>IF(AND(Data!B298&lt;&gt;"",Data!D298&lt;&gt;""),Data!B298,"")</f>
        <v/>
      </c>
      <c r="B297" s="74" t="str">
        <f>IF(AND(Data!C298&lt;&gt;"",Data!D298&lt;&gt;""),Data!C298,"")</f>
        <v/>
      </c>
      <c r="C297" s="74" t="str">
        <f>IF(AND(Data!B298&lt;&gt;"",Data!C298&lt;&gt;""),Data!D298,"")</f>
        <v/>
      </c>
      <c r="D297" s="101"/>
      <c r="E297" s="167"/>
      <c r="F297" s="167"/>
      <c r="G297" s="167"/>
    </row>
    <row r="298" spans="1:7">
      <c r="A298" s="74" t="str">
        <f>IF(AND(Data!B299&lt;&gt;"",Data!D299&lt;&gt;""),Data!B299,"")</f>
        <v/>
      </c>
      <c r="B298" s="74" t="str">
        <f>IF(AND(Data!C299&lt;&gt;"",Data!D299&lt;&gt;""),Data!C299,"")</f>
        <v/>
      </c>
      <c r="C298" s="74" t="str">
        <f>IF(AND(Data!B299&lt;&gt;"",Data!C299&lt;&gt;""),Data!D299,"")</f>
        <v/>
      </c>
      <c r="D298" s="101"/>
      <c r="E298" s="167"/>
      <c r="F298" s="167"/>
      <c r="G298" s="167"/>
    </row>
    <row r="299" spans="1:7">
      <c r="A299" s="74" t="str">
        <f>IF(AND(Data!B300&lt;&gt;"",Data!D300&lt;&gt;""),Data!B300,"")</f>
        <v/>
      </c>
      <c r="B299" s="74" t="str">
        <f>IF(AND(Data!C300&lt;&gt;"",Data!D300&lt;&gt;""),Data!C300,"")</f>
        <v/>
      </c>
      <c r="C299" s="74" t="str">
        <f>IF(AND(Data!B300&lt;&gt;"",Data!C300&lt;&gt;""),Data!D300,"")</f>
        <v/>
      </c>
      <c r="D299" s="101"/>
      <c r="E299" s="167"/>
      <c r="F299" s="167"/>
      <c r="G299" s="167"/>
    </row>
    <row r="300" spans="1:7">
      <c r="A300" s="74" t="str">
        <f>IF(AND(Data!B301&lt;&gt;"",Data!D301&lt;&gt;""),Data!B301,"")</f>
        <v/>
      </c>
      <c r="B300" s="74" t="str">
        <f>IF(AND(Data!C301&lt;&gt;"",Data!D301&lt;&gt;""),Data!C301,"")</f>
        <v/>
      </c>
      <c r="C300" s="74" t="str">
        <f>IF(AND(Data!B301&lt;&gt;"",Data!C301&lt;&gt;""),Data!D301,"")</f>
        <v/>
      </c>
      <c r="D300" s="101"/>
      <c r="E300" s="167"/>
      <c r="F300" s="167"/>
      <c r="G300" s="167"/>
    </row>
    <row r="301" spans="1:7">
      <c r="A301" s="74" t="str">
        <f>IF(AND(Data!B302&lt;&gt;"",Data!D302&lt;&gt;""),Data!B302,"")</f>
        <v/>
      </c>
      <c r="B301" s="74" t="str">
        <f>IF(AND(Data!C302&lt;&gt;"",Data!D302&lt;&gt;""),Data!C302,"")</f>
        <v/>
      </c>
      <c r="C301" s="74" t="str">
        <f>IF(AND(Data!B302&lt;&gt;"",Data!C302&lt;&gt;""),Data!D302,"")</f>
        <v/>
      </c>
      <c r="D301" s="101"/>
      <c r="E301" s="167"/>
      <c r="F301" s="167"/>
      <c r="G301" s="167"/>
    </row>
    <row r="302" spans="1:7">
      <c r="A302" s="74" t="str">
        <f>IF(AND(Data!B303&lt;&gt;"",Data!D303&lt;&gt;""),Data!B303,"")</f>
        <v/>
      </c>
      <c r="B302" s="74" t="str">
        <f>IF(AND(Data!C303&lt;&gt;"",Data!D303&lt;&gt;""),Data!C303,"")</f>
        <v/>
      </c>
      <c r="C302" s="74" t="str">
        <f>IF(AND(Data!B303&lt;&gt;"",Data!C303&lt;&gt;""),Data!D303,"")</f>
        <v/>
      </c>
      <c r="D302" s="101"/>
      <c r="E302" s="167"/>
      <c r="F302" s="167"/>
      <c r="G302" s="167"/>
    </row>
    <row r="303" spans="1:7">
      <c r="A303" s="74" t="str">
        <f>IF(AND(Data!B304&lt;&gt;"",Data!D304&lt;&gt;""),Data!B304,"")</f>
        <v/>
      </c>
      <c r="B303" s="74" t="str">
        <f>IF(AND(Data!C304&lt;&gt;"",Data!D304&lt;&gt;""),Data!C304,"")</f>
        <v/>
      </c>
      <c r="C303" s="74" t="str">
        <f>IF(AND(Data!B304&lt;&gt;"",Data!C304&lt;&gt;""),Data!D304,"")</f>
        <v/>
      </c>
      <c r="D303" s="101"/>
      <c r="E303" s="167"/>
      <c r="F303" s="167"/>
      <c r="G303" s="167"/>
    </row>
    <row r="304" spans="1:7">
      <c r="A304" s="74" t="str">
        <f>IF(AND(Data!B305&lt;&gt;"",Data!D305&lt;&gt;""),Data!B305,"")</f>
        <v/>
      </c>
      <c r="B304" s="74" t="str">
        <f>IF(AND(Data!C305&lt;&gt;"",Data!D305&lt;&gt;""),Data!C305,"")</f>
        <v/>
      </c>
      <c r="C304" s="74" t="str">
        <f>IF(AND(Data!B305&lt;&gt;"",Data!C305&lt;&gt;""),Data!D305,"")</f>
        <v/>
      </c>
      <c r="D304" s="101"/>
      <c r="E304" s="167"/>
      <c r="F304" s="167"/>
      <c r="G304" s="167"/>
    </row>
    <row r="305" spans="1:7">
      <c r="A305" s="74" t="str">
        <f>IF(AND(Data!B306&lt;&gt;"",Data!D306&lt;&gt;""),Data!B306,"")</f>
        <v/>
      </c>
      <c r="B305" s="74" t="str">
        <f>IF(AND(Data!C306&lt;&gt;"",Data!D306&lt;&gt;""),Data!C306,"")</f>
        <v/>
      </c>
      <c r="C305" s="74" t="str">
        <f>IF(AND(Data!B306&lt;&gt;"",Data!C306&lt;&gt;""),Data!D306,"")</f>
        <v/>
      </c>
      <c r="D305" s="101"/>
      <c r="E305" s="167"/>
      <c r="F305" s="167"/>
      <c r="G305" s="167"/>
    </row>
    <row r="306" spans="1:7">
      <c r="A306" s="74" t="str">
        <f>IF(AND(Data!B307&lt;&gt;"",Data!D307&lt;&gt;""),Data!B307,"")</f>
        <v/>
      </c>
      <c r="B306" s="74" t="str">
        <f>IF(AND(Data!C307&lt;&gt;"",Data!D307&lt;&gt;""),Data!C307,"")</f>
        <v/>
      </c>
      <c r="C306" s="74" t="str">
        <f>IF(AND(Data!B307&lt;&gt;"",Data!C307&lt;&gt;""),Data!D307,"")</f>
        <v/>
      </c>
      <c r="D306" s="101"/>
      <c r="E306" s="167"/>
      <c r="F306" s="167"/>
      <c r="G306" s="167"/>
    </row>
    <row r="307" spans="1:7">
      <c r="A307" s="74" t="str">
        <f>IF(AND(Data!B308&lt;&gt;"",Data!D308&lt;&gt;""),Data!B308,"")</f>
        <v/>
      </c>
      <c r="B307" s="74" t="str">
        <f>IF(AND(Data!C308&lt;&gt;"",Data!D308&lt;&gt;""),Data!C308,"")</f>
        <v/>
      </c>
      <c r="C307" s="74" t="str">
        <f>IF(AND(Data!B308&lt;&gt;"",Data!C308&lt;&gt;""),Data!D308,"")</f>
        <v/>
      </c>
      <c r="D307" s="101"/>
      <c r="E307" s="167"/>
      <c r="F307" s="167"/>
      <c r="G307" s="167"/>
    </row>
    <row r="308" spans="1:7">
      <c r="A308" s="74" t="str">
        <f>IF(AND(Data!B309&lt;&gt;"",Data!D309&lt;&gt;""),Data!B309,"")</f>
        <v/>
      </c>
      <c r="B308" s="74" t="str">
        <f>IF(AND(Data!C309&lt;&gt;"",Data!D309&lt;&gt;""),Data!C309,"")</f>
        <v/>
      </c>
      <c r="C308" s="74" t="str">
        <f>IF(AND(Data!B309&lt;&gt;"",Data!C309&lt;&gt;""),Data!D309,"")</f>
        <v/>
      </c>
      <c r="D308" s="101"/>
      <c r="E308" s="167"/>
      <c r="F308" s="167"/>
      <c r="G308" s="167"/>
    </row>
    <row r="309" spans="1:7">
      <c r="A309" s="74" t="str">
        <f>IF(AND(Data!B310&lt;&gt;"",Data!D310&lt;&gt;""),Data!B310,"")</f>
        <v/>
      </c>
      <c r="B309" s="74" t="str">
        <f>IF(AND(Data!C310&lt;&gt;"",Data!D310&lt;&gt;""),Data!C310,"")</f>
        <v/>
      </c>
      <c r="C309" s="74" t="str">
        <f>IF(AND(Data!B310&lt;&gt;"",Data!C310&lt;&gt;""),Data!D310,"")</f>
        <v/>
      </c>
      <c r="D309" s="101"/>
      <c r="E309" s="167"/>
      <c r="F309" s="167"/>
      <c r="G309" s="167"/>
    </row>
    <row r="310" spans="1:7">
      <c r="A310" s="74" t="str">
        <f>IF(AND(Data!B311&lt;&gt;"",Data!D311&lt;&gt;""),Data!B311,"")</f>
        <v/>
      </c>
      <c r="B310" s="74" t="str">
        <f>IF(AND(Data!C311&lt;&gt;"",Data!D311&lt;&gt;""),Data!C311,"")</f>
        <v/>
      </c>
      <c r="C310" s="74" t="str">
        <f>IF(AND(Data!B311&lt;&gt;"",Data!C311&lt;&gt;""),Data!D311,"")</f>
        <v/>
      </c>
      <c r="D310" s="101"/>
      <c r="E310" s="167"/>
      <c r="F310" s="167"/>
      <c r="G310" s="167"/>
    </row>
    <row r="311" spans="1:7">
      <c r="A311" s="74" t="str">
        <f>IF(AND(Data!B312&lt;&gt;"",Data!D312&lt;&gt;""),Data!B312,"")</f>
        <v/>
      </c>
      <c r="B311" s="74" t="str">
        <f>IF(AND(Data!C312&lt;&gt;"",Data!D312&lt;&gt;""),Data!C312,"")</f>
        <v/>
      </c>
      <c r="C311" s="74" t="str">
        <f>IF(AND(Data!B312&lt;&gt;"",Data!C312&lt;&gt;""),Data!D312,"")</f>
        <v/>
      </c>
      <c r="D311" s="101"/>
      <c r="E311" s="167"/>
      <c r="F311" s="167"/>
      <c r="G311" s="167"/>
    </row>
    <row r="312" spans="1:7">
      <c r="A312" s="74" t="str">
        <f>IF(AND(Data!B313&lt;&gt;"",Data!D313&lt;&gt;""),Data!B313,"")</f>
        <v/>
      </c>
      <c r="B312" s="74" t="str">
        <f>IF(AND(Data!C313&lt;&gt;"",Data!D313&lt;&gt;""),Data!C313,"")</f>
        <v/>
      </c>
      <c r="C312" s="74" t="str">
        <f>IF(AND(Data!B313&lt;&gt;"",Data!C313&lt;&gt;""),Data!D313,"")</f>
        <v/>
      </c>
      <c r="D312" s="101"/>
      <c r="E312" s="167"/>
      <c r="F312" s="167"/>
      <c r="G312" s="167"/>
    </row>
    <row r="313" spans="1:7">
      <c r="A313" s="74" t="str">
        <f>IF(AND(Data!B314&lt;&gt;"",Data!D314&lt;&gt;""),Data!B314,"")</f>
        <v/>
      </c>
      <c r="B313" s="74" t="str">
        <f>IF(AND(Data!C314&lt;&gt;"",Data!D314&lt;&gt;""),Data!C314,"")</f>
        <v/>
      </c>
      <c r="C313" s="74" t="str">
        <f>IF(AND(Data!B314&lt;&gt;"",Data!C314&lt;&gt;""),Data!D314,"")</f>
        <v/>
      </c>
      <c r="D313" s="101"/>
      <c r="E313" s="167"/>
      <c r="F313" s="167"/>
      <c r="G313" s="167"/>
    </row>
    <row r="314" spans="1:7">
      <c r="A314" s="74" t="str">
        <f>IF(AND(Data!B315&lt;&gt;"",Data!D315&lt;&gt;""),Data!B315,"")</f>
        <v/>
      </c>
      <c r="B314" s="74" t="str">
        <f>IF(AND(Data!C315&lt;&gt;"",Data!D315&lt;&gt;""),Data!C315,"")</f>
        <v/>
      </c>
      <c r="C314" s="74" t="str">
        <f>IF(AND(Data!B315&lt;&gt;"",Data!C315&lt;&gt;""),Data!D315,"")</f>
        <v/>
      </c>
      <c r="D314" s="101"/>
      <c r="E314" s="167"/>
      <c r="F314" s="167"/>
      <c r="G314" s="167"/>
    </row>
    <row r="315" spans="1:7">
      <c r="A315" s="74" t="str">
        <f>IF(AND(Data!B316&lt;&gt;"",Data!D316&lt;&gt;""),Data!B316,"")</f>
        <v/>
      </c>
      <c r="B315" s="74" t="str">
        <f>IF(AND(Data!C316&lt;&gt;"",Data!D316&lt;&gt;""),Data!C316,"")</f>
        <v/>
      </c>
      <c r="C315" s="74" t="str">
        <f>IF(AND(Data!B316&lt;&gt;"",Data!C316&lt;&gt;""),Data!D316,"")</f>
        <v/>
      </c>
      <c r="D315" s="101"/>
      <c r="E315" s="167"/>
      <c r="F315" s="167"/>
      <c r="G315" s="167"/>
    </row>
    <row r="316" spans="1:7">
      <c r="A316" s="74" t="str">
        <f>IF(AND(Data!B317&lt;&gt;"",Data!D317&lt;&gt;""),Data!B317,"")</f>
        <v/>
      </c>
      <c r="B316" s="74" t="str">
        <f>IF(AND(Data!C317&lt;&gt;"",Data!D317&lt;&gt;""),Data!C317,"")</f>
        <v/>
      </c>
      <c r="C316" s="74" t="str">
        <f>IF(AND(Data!B317&lt;&gt;"",Data!C317&lt;&gt;""),Data!D317,"")</f>
        <v/>
      </c>
      <c r="D316" s="101"/>
      <c r="E316" s="167"/>
      <c r="F316" s="167"/>
      <c r="G316" s="167"/>
    </row>
    <row r="317" spans="1:7">
      <c r="A317" s="74" t="str">
        <f>IF(AND(Data!B318&lt;&gt;"",Data!D318&lt;&gt;""),Data!B318,"")</f>
        <v/>
      </c>
      <c r="B317" s="74" t="str">
        <f>IF(AND(Data!C318&lt;&gt;"",Data!D318&lt;&gt;""),Data!C318,"")</f>
        <v/>
      </c>
      <c r="C317" s="74" t="str">
        <f>IF(AND(Data!B318&lt;&gt;"",Data!C318&lt;&gt;""),Data!D318,"")</f>
        <v/>
      </c>
      <c r="D317" s="101"/>
      <c r="E317" s="167"/>
      <c r="F317" s="167"/>
      <c r="G317" s="167"/>
    </row>
    <row r="318" spans="1:7">
      <c r="A318" s="74" t="str">
        <f>IF(AND(Data!B319&lt;&gt;"",Data!D319&lt;&gt;""),Data!B319,"")</f>
        <v/>
      </c>
      <c r="B318" s="74" t="str">
        <f>IF(AND(Data!C319&lt;&gt;"",Data!D319&lt;&gt;""),Data!C319,"")</f>
        <v/>
      </c>
      <c r="C318" s="74" t="str">
        <f>IF(AND(Data!B319&lt;&gt;"",Data!C319&lt;&gt;""),Data!D319,"")</f>
        <v/>
      </c>
      <c r="D318" s="101"/>
      <c r="E318" s="167"/>
      <c r="F318" s="167"/>
      <c r="G318" s="167"/>
    </row>
    <row r="319" spans="1:7">
      <c r="A319" s="74" t="str">
        <f>IF(AND(Data!B320&lt;&gt;"",Data!D320&lt;&gt;""),Data!B320,"")</f>
        <v/>
      </c>
      <c r="B319" s="74" t="str">
        <f>IF(AND(Data!C320&lt;&gt;"",Data!D320&lt;&gt;""),Data!C320,"")</f>
        <v/>
      </c>
      <c r="C319" s="74" t="str">
        <f>IF(AND(Data!B320&lt;&gt;"",Data!C320&lt;&gt;""),Data!D320,"")</f>
        <v/>
      </c>
      <c r="D319" s="101"/>
      <c r="E319" s="167"/>
      <c r="F319" s="167"/>
      <c r="G319" s="167"/>
    </row>
    <row r="320" spans="1:7">
      <c r="A320" s="74" t="str">
        <f>IF(AND(Data!B321&lt;&gt;"",Data!D321&lt;&gt;""),Data!B321,"")</f>
        <v/>
      </c>
      <c r="B320" s="74" t="str">
        <f>IF(AND(Data!C321&lt;&gt;"",Data!D321&lt;&gt;""),Data!C321,"")</f>
        <v/>
      </c>
      <c r="C320" s="74" t="str">
        <f>IF(AND(Data!B321&lt;&gt;"",Data!C321&lt;&gt;""),Data!D321,"")</f>
        <v/>
      </c>
      <c r="D320" s="101"/>
      <c r="E320" s="167"/>
      <c r="F320" s="167"/>
      <c r="G320" s="167"/>
    </row>
    <row r="321" spans="1:7">
      <c r="A321" s="74" t="str">
        <f>IF(AND(Data!B322&lt;&gt;"",Data!D322&lt;&gt;""),Data!B322,"")</f>
        <v/>
      </c>
      <c r="B321" s="74" t="str">
        <f>IF(AND(Data!C322&lt;&gt;"",Data!D322&lt;&gt;""),Data!C322,"")</f>
        <v/>
      </c>
      <c r="C321" s="74" t="str">
        <f>IF(AND(Data!B322&lt;&gt;"",Data!C322&lt;&gt;""),Data!D322,"")</f>
        <v/>
      </c>
      <c r="D321" s="101"/>
      <c r="E321" s="167"/>
      <c r="F321" s="167"/>
      <c r="G321" s="167"/>
    </row>
    <row r="322" spans="1:7">
      <c r="A322" s="74" t="str">
        <f>IF(AND(Data!B323&lt;&gt;"",Data!D323&lt;&gt;""),Data!B323,"")</f>
        <v/>
      </c>
      <c r="B322" s="74" t="str">
        <f>IF(AND(Data!C323&lt;&gt;"",Data!D323&lt;&gt;""),Data!C323,"")</f>
        <v/>
      </c>
      <c r="C322" s="74" t="str">
        <f>IF(AND(Data!B323&lt;&gt;"",Data!C323&lt;&gt;""),Data!D323,"")</f>
        <v/>
      </c>
      <c r="D322" s="101"/>
      <c r="E322" s="167"/>
      <c r="F322" s="167"/>
      <c r="G322" s="167"/>
    </row>
    <row r="323" spans="1:7">
      <c r="A323" s="74" t="str">
        <f>IF(AND(Data!B324&lt;&gt;"",Data!D324&lt;&gt;""),Data!B324,"")</f>
        <v/>
      </c>
      <c r="B323" s="74" t="str">
        <f>IF(AND(Data!C324&lt;&gt;"",Data!D324&lt;&gt;""),Data!C324,"")</f>
        <v/>
      </c>
      <c r="C323" s="74" t="str">
        <f>IF(AND(Data!B324&lt;&gt;"",Data!C324&lt;&gt;""),Data!D324,"")</f>
        <v/>
      </c>
      <c r="D323" s="101"/>
      <c r="E323" s="167"/>
      <c r="F323" s="167"/>
      <c r="G323" s="167"/>
    </row>
    <row r="324" spans="1:7">
      <c r="A324" s="74" t="str">
        <f>IF(AND(Data!B325&lt;&gt;"",Data!D325&lt;&gt;""),Data!B325,"")</f>
        <v/>
      </c>
      <c r="B324" s="74" t="str">
        <f>IF(AND(Data!C325&lt;&gt;"",Data!D325&lt;&gt;""),Data!C325,"")</f>
        <v/>
      </c>
      <c r="C324" s="74" t="str">
        <f>IF(AND(Data!B325&lt;&gt;"",Data!C325&lt;&gt;""),Data!D325,"")</f>
        <v/>
      </c>
      <c r="D324" s="101"/>
      <c r="E324" s="167"/>
      <c r="F324" s="167"/>
      <c r="G324" s="167"/>
    </row>
    <row r="325" spans="1:7">
      <c r="A325" s="74" t="str">
        <f>IF(AND(Data!B326&lt;&gt;"",Data!D326&lt;&gt;""),Data!B326,"")</f>
        <v/>
      </c>
      <c r="B325" s="74" t="str">
        <f>IF(AND(Data!C326&lt;&gt;"",Data!D326&lt;&gt;""),Data!C326,"")</f>
        <v/>
      </c>
      <c r="C325" s="74" t="str">
        <f>IF(AND(Data!B326&lt;&gt;"",Data!C326&lt;&gt;""),Data!D326,"")</f>
        <v/>
      </c>
      <c r="D325" s="101"/>
      <c r="E325" s="167"/>
      <c r="F325" s="167"/>
      <c r="G325" s="167"/>
    </row>
    <row r="326" spans="1:7">
      <c r="A326" s="74" t="str">
        <f>IF(AND(Data!B327&lt;&gt;"",Data!D327&lt;&gt;""),Data!B327,"")</f>
        <v/>
      </c>
      <c r="B326" s="74" t="str">
        <f>IF(AND(Data!C327&lt;&gt;"",Data!D327&lt;&gt;""),Data!C327,"")</f>
        <v/>
      </c>
      <c r="C326" s="74" t="str">
        <f>IF(AND(Data!B327&lt;&gt;"",Data!C327&lt;&gt;""),Data!D327,"")</f>
        <v/>
      </c>
      <c r="D326" s="101"/>
      <c r="E326" s="167"/>
      <c r="F326" s="167"/>
      <c r="G326" s="167"/>
    </row>
    <row r="327" spans="1:7">
      <c r="A327" s="74" t="str">
        <f>IF(AND(Data!B328&lt;&gt;"",Data!D328&lt;&gt;""),Data!B328,"")</f>
        <v/>
      </c>
      <c r="B327" s="74" t="str">
        <f>IF(AND(Data!C328&lt;&gt;"",Data!D328&lt;&gt;""),Data!C328,"")</f>
        <v/>
      </c>
      <c r="C327" s="74" t="str">
        <f>IF(AND(Data!B328&lt;&gt;"",Data!C328&lt;&gt;""),Data!D328,"")</f>
        <v/>
      </c>
      <c r="D327" s="101"/>
      <c r="E327" s="167"/>
      <c r="F327" s="167"/>
      <c r="G327" s="167"/>
    </row>
    <row r="328" spans="1:7">
      <c r="A328" s="74" t="str">
        <f>IF(AND(Data!B329&lt;&gt;"",Data!D329&lt;&gt;""),Data!B329,"")</f>
        <v/>
      </c>
      <c r="B328" s="74" t="str">
        <f>IF(AND(Data!C329&lt;&gt;"",Data!D329&lt;&gt;""),Data!C329,"")</f>
        <v/>
      </c>
      <c r="C328" s="74" t="str">
        <f>IF(AND(Data!B329&lt;&gt;"",Data!C329&lt;&gt;""),Data!D329,"")</f>
        <v/>
      </c>
      <c r="D328" s="101"/>
      <c r="E328" s="167"/>
      <c r="F328" s="167"/>
      <c r="G328" s="167"/>
    </row>
    <row r="329" spans="1:7">
      <c r="A329" s="74" t="str">
        <f>IF(AND(Data!B330&lt;&gt;"",Data!D330&lt;&gt;""),Data!B330,"")</f>
        <v/>
      </c>
      <c r="B329" s="74" t="str">
        <f>IF(AND(Data!C330&lt;&gt;"",Data!D330&lt;&gt;""),Data!C330,"")</f>
        <v/>
      </c>
      <c r="C329" s="74" t="str">
        <f>IF(AND(Data!B330&lt;&gt;"",Data!C330&lt;&gt;""),Data!D330,"")</f>
        <v/>
      </c>
      <c r="D329" s="101"/>
      <c r="E329" s="167"/>
      <c r="F329" s="167"/>
      <c r="G329" s="167"/>
    </row>
    <row r="330" spans="1:7">
      <c r="A330" s="74" t="str">
        <f>IF(AND(Data!B331&lt;&gt;"",Data!D331&lt;&gt;""),Data!B331,"")</f>
        <v/>
      </c>
      <c r="B330" s="74" t="str">
        <f>IF(AND(Data!C331&lt;&gt;"",Data!D331&lt;&gt;""),Data!C331,"")</f>
        <v/>
      </c>
      <c r="C330" s="74" t="str">
        <f>IF(AND(Data!B331&lt;&gt;"",Data!C331&lt;&gt;""),Data!D331,"")</f>
        <v/>
      </c>
      <c r="D330" s="101"/>
      <c r="E330" s="167"/>
      <c r="F330" s="167"/>
      <c r="G330" s="167"/>
    </row>
    <row r="331" spans="1:7">
      <c r="A331" s="74" t="str">
        <f>IF(AND(Data!B332&lt;&gt;"",Data!D332&lt;&gt;""),Data!B332,"")</f>
        <v/>
      </c>
      <c r="B331" s="74" t="str">
        <f>IF(AND(Data!C332&lt;&gt;"",Data!D332&lt;&gt;""),Data!C332,"")</f>
        <v/>
      </c>
      <c r="C331" s="74" t="str">
        <f>IF(AND(Data!B332&lt;&gt;"",Data!C332&lt;&gt;""),Data!D332,"")</f>
        <v/>
      </c>
      <c r="D331" s="101"/>
      <c r="E331" s="167"/>
      <c r="F331" s="167"/>
      <c r="G331" s="167"/>
    </row>
    <row r="332" spans="1:7">
      <c r="A332" s="74" t="str">
        <f>IF(AND(Data!B333&lt;&gt;"",Data!D333&lt;&gt;""),Data!B333,"")</f>
        <v/>
      </c>
      <c r="B332" s="74" t="str">
        <f>IF(AND(Data!C333&lt;&gt;"",Data!D333&lt;&gt;""),Data!C333,"")</f>
        <v/>
      </c>
      <c r="C332" s="74" t="str">
        <f>IF(AND(Data!B333&lt;&gt;"",Data!C333&lt;&gt;""),Data!D333,"")</f>
        <v/>
      </c>
      <c r="D332" s="101"/>
      <c r="E332" s="167"/>
      <c r="F332" s="167"/>
      <c r="G332" s="167"/>
    </row>
    <row r="333" spans="1:7">
      <c r="A333" s="74" t="str">
        <f>IF(AND(Data!B334&lt;&gt;"",Data!D334&lt;&gt;""),Data!B334,"")</f>
        <v/>
      </c>
      <c r="B333" s="74" t="str">
        <f>IF(AND(Data!C334&lt;&gt;"",Data!D334&lt;&gt;""),Data!C334,"")</f>
        <v/>
      </c>
      <c r="C333" s="74" t="str">
        <f>IF(AND(Data!B334&lt;&gt;"",Data!C334&lt;&gt;""),Data!D334,"")</f>
        <v/>
      </c>
      <c r="D333" s="101"/>
      <c r="E333" s="167"/>
      <c r="F333" s="167"/>
      <c r="G333" s="167"/>
    </row>
    <row r="334" spans="1:7">
      <c r="A334" s="74" t="str">
        <f>IF(AND(Data!B335&lt;&gt;"",Data!D335&lt;&gt;""),Data!B335,"")</f>
        <v/>
      </c>
      <c r="B334" s="74" t="str">
        <f>IF(AND(Data!C335&lt;&gt;"",Data!D335&lt;&gt;""),Data!C335,"")</f>
        <v/>
      </c>
      <c r="C334" s="74" t="str">
        <f>IF(AND(Data!B335&lt;&gt;"",Data!C335&lt;&gt;""),Data!D335,"")</f>
        <v/>
      </c>
      <c r="D334" s="101"/>
      <c r="E334" s="167"/>
      <c r="F334" s="167"/>
      <c r="G334" s="167"/>
    </row>
    <row r="335" spans="1:7">
      <c r="A335" s="74" t="str">
        <f>IF(AND(Data!B336&lt;&gt;"",Data!D336&lt;&gt;""),Data!B336,"")</f>
        <v/>
      </c>
      <c r="B335" s="74" t="str">
        <f>IF(AND(Data!C336&lt;&gt;"",Data!D336&lt;&gt;""),Data!C336,"")</f>
        <v/>
      </c>
      <c r="C335" s="74" t="str">
        <f>IF(AND(Data!B336&lt;&gt;"",Data!C336&lt;&gt;""),Data!D336,"")</f>
        <v/>
      </c>
      <c r="D335" s="101"/>
      <c r="E335" s="167"/>
      <c r="F335" s="167"/>
      <c r="G335" s="167"/>
    </row>
    <row r="336" spans="1:7">
      <c r="A336" s="74" t="str">
        <f>IF(AND(Data!B337&lt;&gt;"",Data!D337&lt;&gt;""),Data!B337,"")</f>
        <v/>
      </c>
      <c r="B336" s="74" t="str">
        <f>IF(AND(Data!C337&lt;&gt;"",Data!D337&lt;&gt;""),Data!C337,"")</f>
        <v/>
      </c>
      <c r="C336" s="74" t="str">
        <f>IF(AND(Data!B337&lt;&gt;"",Data!C337&lt;&gt;""),Data!D337,"")</f>
        <v/>
      </c>
      <c r="D336" s="101"/>
      <c r="E336" s="167"/>
      <c r="F336" s="167"/>
      <c r="G336" s="167"/>
    </row>
    <row r="337" spans="1:7">
      <c r="A337" s="74" t="str">
        <f>IF(AND(Data!B338&lt;&gt;"",Data!D338&lt;&gt;""),Data!B338,"")</f>
        <v/>
      </c>
      <c r="B337" s="74" t="str">
        <f>IF(AND(Data!C338&lt;&gt;"",Data!D338&lt;&gt;""),Data!C338,"")</f>
        <v/>
      </c>
      <c r="C337" s="74" t="str">
        <f>IF(AND(Data!B338&lt;&gt;"",Data!C338&lt;&gt;""),Data!D338,"")</f>
        <v/>
      </c>
      <c r="D337" s="101"/>
      <c r="E337" s="167"/>
      <c r="F337" s="167"/>
      <c r="G337" s="167"/>
    </row>
    <row r="338" spans="1:7">
      <c r="A338" s="74" t="str">
        <f>IF(AND(Data!B339&lt;&gt;"",Data!D339&lt;&gt;""),Data!B339,"")</f>
        <v/>
      </c>
      <c r="B338" s="74" t="str">
        <f>IF(AND(Data!C339&lt;&gt;"",Data!D339&lt;&gt;""),Data!C339,"")</f>
        <v/>
      </c>
      <c r="C338" s="74" t="str">
        <f>IF(AND(Data!B339&lt;&gt;"",Data!C339&lt;&gt;""),Data!D339,"")</f>
        <v/>
      </c>
      <c r="D338" s="101"/>
      <c r="E338" s="167"/>
      <c r="F338" s="167"/>
      <c r="G338" s="167"/>
    </row>
    <row r="339" spans="1:7">
      <c r="A339" s="74" t="str">
        <f>IF(AND(Data!B340&lt;&gt;"",Data!D340&lt;&gt;""),Data!B340,"")</f>
        <v/>
      </c>
      <c r="B339" s="74" t="str">
        <f>IF(AND(Data!C340&lt;&gt;"",Data!D340&lt;&gt;""),Data!C340,"")</f>
        <v/>
      </c>
      <c r="C339" s="74" t="str">
        <f>IF(AND(Data!B340&lt;&gt;"",Data!C340&lt;&gt;""),Data!D340,"")</f>
        <v/>
      </c>
      <c r="D339" s="101"/>
      <c r="E339" s="167"/>
      <c r="F339" s="167"/>
      <c r="G339" s="167"/>
    </row>
    <row r="340" spans="1:7">
      <c r="A340" s="74" t="str">
        <f>IF(AND(Data!B341&lt;&gt;"",Data!D341&lt;&gt;""),Data!B341,"")</f>
        <v/>
      </c>
      <c r="B340" s="74" t="str">
        <f>IF(AND(Data!C341&lt;&gt;"",Data!D341&lt;&gt;""),Data!C341,"")</f>
        <v/>
      </c>
      <c r="C340" s="74" t="str">
        <f>IF(AND(Data!B341&lt;&gt;"",Data!C341&lt;&gt;""),Data!D341,"")</f>
        <v/>
      </c>
      <c r="D340" s="101"/>
      <c r="E340" s="167"/>
      <c r="F340" s="167"/>
      <c r="G340" s="167"/>
    </row>
    <row r="341" spans="1:7">
      <c r="A341" s="74" t="str">
        <f>IF(AND(Data!B342&lt;&gt;"",Data!D342&lt;&gt;""),Data!B342,"")</f>
        <v/>
      </c>
      <c r="B341" s="74" t="str">
        <f>IF(AND(Data!C342&lt;&gt;"",Data!D342&lt;&gt;""),Data!C342,"")</f>
        <v/>
      </c>
      <c r="C341" s="74" t="str">
        <f>IF(AND(Data!B342&lt;&gt;"",Data!C342&lt;&gt;""),Data!D342,"")</f>
        <v/>
      </c>
      <c r="D341" s="101"/>
      <c r="E341" s="167"/>
      <c r="F341" s="167"/>
      <c r="G341" s="167"/>
    </row>
    <row r="342" spans="1:7">
      <c r="A342" s="74" t="str">
        <f>IF(AND(Data!B343&lt;&gt;"",Data!D343&lt;&gt;""),Data!B343,"")</f>
        <v/>
      </c>
      <c r="B342" s="74" t="str">
        <f>IF(AND(Data!C343&lt;&gt;"",Data!D343&lt;&gt;""),Data!C343,"")</f>
        <v/>
      </c>
      <c r="C342" s="74" t="str">
        <f>IF(AND(Data!B343&lt;&gt;"",Data!C343&lt;&gt;""),Data!D343,"")</f>
        <v/>
      </c>
      <c r="D342" s="101"/>
      <c r="E342" s="167"/>
      <c r="F342" s="167"/>
      <c r="G342" s="167"/>
    </row>
    <row r="343" spans="1:7">
      <c r="A343" s="74" t="str">
        <f>IF(AND(Data!B344&lt;&gt;"",Data!D344&lt;&gt;""),Data!B344,"")</f>
        <v/>
      </c>
      <c r="B343" s="74" t="str">
        <f>IF(AND(Data!C344&lt;&gt;"",Data!D344&lt;&gt;""),Data!C344,"")</f>
        <v/>
      </c>
      <c r="C343" s="74" t="str">
        <f>IF(AND(Data!B344&lt;&gt;"",Data!C344&lt;&gt;""),Data!D344,"")</f>
        <v/>
      </c>
      <c r="D343" s="101"/>
      <c r="E343" s="167"/>
      <c r="F343" s="167"/>
      <c r="G343" s="167"/>
    </row>
    <row r="344" spans="1:7">
      <c r="A344" s="74" t="str">
        <f>IF(AND(Data!B345&lt;&gt;"",Data!D345&lt;&gt;""),Data!B345,"")</f>
        <v/>
      </c>
      <c r="B344" s="74" t="str">
        <f>IF(AND(Data!C345&lt;&gt;"",Data!D345&lt;&gt;""),Data!C345,"")</f>
        <v/>
      </c>
      <c r="C344" s="74" t="str">
        <f>IF(AND(Data!B345&lt;&gt;"",Data!C345&lt;&gt;""),Data!D345,"")</f>
        <v/>
      </c>
      <c r="D344" s="101"/>
      <c r="E344" s="167"/>
      <c r="F344" s="167"/>
      <c r="G344" s="167"/>
    </row>
    <row r="345" spans="1:7">
      <c r="A345" s="74" t="str">
        <f>IF(AND(Data!B346&lt;&gt;"",Data!D346&lt;&gt;""),Data!B346,"")</f>
        <v/>
      </c>
      <c r="B345" s="74" t="str">
        <f>IF(AND(Data!C346&lt;&gt;"",Data!D346&lt;&gt;""),Data!C346,"")</f>
        <v/>
      </c>
      <c r="C345" s="74" t="str">
        <f>IF(AND(Data!B346&lt;&gt;"",Data!C346&lt;&gt;""),Data!D346,"")</f>
        <v/>
      </c>
      <c r="D345" s="101"/>
      <c r="E345" s="167"/>
      <c r="F345" s="167"/>
      <c r="G345" s="167"/>
    </row>
    <row r="346" spans="1:7">
      <c r="A346" s="74" t="str">
        <f>IF(AND(Data!B347&lt;&gt;"",Data!D347&lt;&gt;""),Data!B347,"")</f>
        <v/>
      </c>
      <c r="B346" s="74" t="str">
        <f>IF(AND(Data!C347&lt;&gt;"",Data!D347&lt;&gt;""),Data!C347,"")</f>
        <v/>
      </c>
      <c r="C346" s="74" t="str">
        <f>IF(AND(Data!B347&lt;&gt;"",Data!C347&lt;&gt;""),Data!D347,"")</f>
        <v/>
      </c>
      <c r="D346" s="101"/>
      <c r="E346" s="167"/>
      <c r="F346" s="167"/>
      <c r="G346" s="167"/>
    </row>
    <row r="347" spans="1:7">
      <c r="A347" s="74" t="str">
        <f>IF(AND(Data!B348&lt;&gt;"",Data!D348&lt;&gt;""),Data!B348,"")</f>
        <v/>
      </c>
      <c r="B347" s="74" t="str">
        <f>IF(AND(Data!C348&lt;&gt;"",Data!D348&lt;&gt;""),Data!C348,"")</f>
        <v/>
      </c>
      <c r="C347" s="74" t="str">
        <f>IF(AND(Data!B348&lt;&gt;"",Data!C348&lt;&gt;""),Data!D348,"")</f>
        <v/>
      </c>
      <c r="D347" s="101"/>
      <c r="E347" s="167"/>
      <c r="F347" s="167"/>
      <c r="G347" s="167"/>
    </row>
    <row r="348" spans="1:7">
      <c r="A348" s="74" t="str">
        <f>IF(AND(Data!B349&lt;&gt;"",Data!D349&lt;&gt;""),Data!B349,"")</f>
        <v/>
      </c>
      <c r="B348" s="74" t="str">
        <f>IF(AND(Data!C349&lt;&gt;"",Data!D349&lt;&gt;""),Data!C349,"")</f>
        <v/>
      </c>
      <c r="C348" s="74" t="str">
        <f>IF(AND(Data!B349&lt;&gt;"",Data!C349&lt;&gt;""),Data!D349,"")</f>
        <v/>
      </c>
      <c r="D348" s="101"/>
      <c r="E348" s="167"/>
      <c r="F348" s="167"/>
      <c r="G348" s="167"/>
    </row>
    <row r="349" spans="1:7">
      <c r="A349" s="74" t="str">
        <f>IF(AND(Data!B350&lt;&gt;"",Data!D350&lt;&gt;""),Data!B350,"")</f>
        <v/>
      </c>
      <c r="B349" s="74" t="str">
        <f>IF(AND(Data!C350&lt;&gt;"",Data!D350&lt;&gt;""),Data!C350,"")</f>
        <v/>
      </c>
      <c r="C349" s="74" t="str">
        <f>IF(AND(Data!B350&lt;&gt;"",Data!C350&lt;&gt;""),Data!D350,"")</f>
        <v/>
      </c>
      <c r="D349" s="101"/>
      <c r="E349" s="167"/>
      <c r="F349" s="167"/>
      <c r="G349" s="167"/>
    </row>
    <row r="350" spans="1:7">
      <c r="A350" s="74" t="str">
        <f>IF(AND(Data!B351&lt;&gt;"",Data!D351&lt;&gt;""),Data!B351,"")</f>
        <v/>
      </c>
      <c r="B350" s="74" t="str">
        <f>IF(AND(Data!C351&lt;&gt;"",Data!D351&lt;&gt;""),Data!C351,"")</f>
        <v/>
      </c>
      <c r="C350" s="74" t="str">
        <f>IF(AND(Data!B351&lt;&gt;"",Data!C351&lt;&gt;""),Data!D351,"")</f>
        <v/>
      </c>
      <c r="D350" s="101"/>
      <c r="E350" s="167"/>
      <c r="F350" s="167"/>
      <c r="G350" s="167"/>
    </row>
    <row r="351" spans="1:7">
      <c r="A351" s="74" t="str">
        <f>IF(AND(Data!B352&lt;&gt;"",Data!D352&lt;&gt;""),Data!B352,"")</f>
        <v/>
      </c>
      <c r="B351" s="74" t="str">
        <f>IF(AND(Data!C352&lt;&gt;"",Data!D352&lt;&gt;""),Data!C352,"")</f>
        <v/>
      </c>
      <c r="C351" s="74" t="str">
        <f>IF(AND(Data!B352&lt;&gt;"",Data!C352&lt;&gt;""),Data!D352,"")</f>
        <v/>
      </c>
      <c r="D351" s="101"/>
      <c r="E351" s="167"/>
      <c r="F351" s="167"/>
      <c r="G351" s="167"/>
    </row>
    <row r="352" spans="1:7">
      <c r="A352" s="74" t="str">
        <f>IF(AND(Data!B353&lt;&gt;"",Data!D353&lt;&gt;""),Data!B353,"")</f>
        <v/>
      </c>
      <c r="B352" s="74" t="str">
        <f>IF(AND(Data!C353&lt;&gt;"",Data!D353&lt;&gt;""),Data!C353,"")</f>
        <v/>
      </c>
      <c r="C352" s="74" t="str">
        <f>IF(AND(Data!B353&lt;&gt;"",Data!C353&lt;&gt;""),Data!D353,"")</f>
        <v/>
      </c>
      <c r="D352" s="101"/>
      <c r="E352" s="167"/>
      <c r="F352" s="167"/>
      <c r="G352" s="167"/>
    </row>
    <row r="353" spans="1:7">
      <c r="A353" s="74" t="str">
        <f>IF(AND(Data!B354&lt;&gt;"",Data!D354&lt;&gt;""),Data!B354,"")</f>
        <v/>
      </c>
      <c r="B353" s="74" t="str">
        <f>IF(AND(Data!C354&lt;&gt;"",Data!D354&lt;&gt;""),Data!C354,"")</f>
        <v/>
      </c>
      <c r="C353" s="74" t="str">
        <f>IF(AND(Data!B354&lt;&gt;"",Data!C354&lt;&gt;""),Data!D354,"")</f>
        <v/>
      </c>
      <c r="D353" s="101"/>
      <c r="E353" s="167"/>
      <c r="F353" s="167"/>
      <c r="G353" s="167"/>
    </row>
    <row r="354" spans="1:7">
      <c r="A354" s="74" t="str">
        <f>IF(AND(Data!B355&lt;&gt;"",Data!D355&lt;&gt;""),Data!B355,"")</f>
        <v/>
      </c>
      <c r="B354" s="74" t="str">
        <f>IF(AND(Data!C355&lt;&gt;"",Data!D355&lt;&gt;""),Data!C355,"")</f>
        <v/>
      </c>
      <c r="C354" s="74" t="str">
        <f>IF(AND(Data!B355&lt;&gt;"",Data!C355&lt;&gt;""),Data!D355,"")</f>
        <v/>
      </c>
      <c r="D354" s="101"/>
      <c r="E354" s="167"/>
      <c r="F354" s="167"/>
      <c r="G354" s="167"/>
    </row>
    <row r="355" spans="1:7">
      <c r="A355" s="74" t="str">
        <f>IF(AND(Data!B356&lt;&gt;"",Data!D356&lt;&gt;""),Data!B356,"")</f>
        <v/>
      </c>
      <c r="B355" s="74" t="str">
        <f>IF(AND(Data!C356&lt;&gt;"",Data!D356&lt;&gt;""),Data!C356,"")</f>
        <v/>
      </c>
      <c r="C355" s="74" t="str">
        <f>IF(AND(Data!B356&lt;&gt;"",Data!C356&lt;&gt;""),Data!D356,"")</f>
        <v/>
      </c>
      <c r="D355" s="101"/>
      <c r="E355" s="167"/>
      <c r="F355" s="167"/>
      <c r="G355" s="167"/>
    </row>
    <row r="356" spans="1:7">
      <c r="A356" s="74" t="str">
        <f>IF(AND(Data!B357&lt;&gt;"",Data!D357&lt;&gt;""),Data!B357,"")</f>
        <v/>
      </c>
      <c r="B356" s="74" t="str">
        <f>IF(AND(Data!C357&lt;&gt;"",Data!D357&lt;&gt;""),Data!C357,"")</f>
        <v/>
      </c>
      <c r="C356" s="74" t="str">
        <f>IF(AND(Data!B357&lt;&gt;"",Data!C357&lt;&gt;""),Data!D357,"")</f>
        <v/>
      </c>
      <c r="D356" s="101"/>
      <c r="E356" s="167"/>
      <c r="F356" s="167"/>
      <c r="G356" s="167"/>
    </row>
    <row r="357" spans="1:7">
      <c r="A357" s="74" t="str">
        <f>IF(AND(Data!B358&lt;&gt;"",Data!D358&lt;&gt;""),Data!B358,"")</f>
        <v/>
      </c>
      <c r="B357" s="74" t="str">
        <f>IF(AND(Data!C358&lt;&gt;"",Data!D358&lt;&gt;""),Data!C358,"")</f>
        <v/>
      </c>
      <c r="C357" s="74" t="str">
        <f>IF(AND(Data!B358&lt;&gt;"",Data!C358&lt;&gt;""),Data!D358,"")</f>
        <v/>
      </c>
      <c r="D357" s="101"/>
      <c r="E357" s="167"/>
      <c r="F357" s="167"/>
      <c r="G357" s="167"/>
    </row>
    <row r="358" spans="1:7">
      <c r="A358" s="74" t="str">
        <f>IF(AND(Data!B359&lt;&gt;"",Data!D359&lt;&gt;""),Data!B359,"")</f>
        <v/>
      </c>
      <c r="B358" s="74" t="str">
        <f>IF(AND(Data!C359&lt;&gt;"",Data!D359&lt;&gt;""),Data!C359,"")</f>
        <v/>
      </c>
      <c r="C358" s="74" t="str">
        <f>IF(AND(Data!B359&lt;&gt;"",Data!C359&lt;&gt;""),Data!D359,"")</f>
        <v/>
      </c>
      <c r="D358" s="101"/>
      <c r="E358" s="167"/>
      <c r="F358" s="167"/>
      <c r="G358" s="167"/>
    </row>
    <row r="359" spans="1:7">
      <c r="A359" s="74" t="str">
        <f>IF(AND(Data!B360&lt;&gt;"",Data!D360&lt;&gt;""),Data!B360,"")</f>
        <v/>
      </c>
      <c r="B359" s="74" t="str">
        <f>IF(AND(Data!C360&lt;&gt;"",Data!D360&lt;&gt;""),Data!C360,"")</f>
        <v/>
      </c>
      <c r="C359" s="74" t="str">
        <f>IF(AND(Data!B360&lt;&gt;"",Data!C360&lt;&gt;""),Data!D360,"")</f>
        <v/>
      </c>
      <c r="D359" s="101"/>
      <c r="E359" s="167"/>
      <c r="F359" s="167"/>
      <c r="G359" s="167"/>
    </row>
    <row r="360" spans="1:7">
      <c r="A360" s="74" t="str">
        <f>IF(AND(Data!B361&lt;&gt;"",Data!D361&lt;&gt;""),Data!B361,"")</f>
        <v/>
      </c>
      <c r="B360" s="74" t="str">
        <f>IF(AND(Data!C361&lt;&gt;"",Data!D361&lt;&gt;""),Data!C361,"")</f>
        <v/>
      </c>
      <c r="C360" s="74" t="str">
        <f>IF(AND(Data!B361&lt;&gt;"",Data!C361&lt;&gt;""),Data!D361,"")</f>
        <v/>
      </c>
      <c r="D360" s="101"/>
      <c r="E360" s="167"/>
      <c r="F360" s="167"/>
      <c r="G360" s="167"/>
    </row>
    <row r="361" spans="1:7">
      <c r="A361" s="74" t="str">
        <f>IF(AND(Data!B362&lt;&gt;"",Data!D362&lt;&gt;""),Data!B362,"")</f>
        <v/>
      </c>
      <c r="B361" s="74" t="str">
        <f>IF(AND(Data!C362&lt;&gt;"",Data!D362&lt;&gt;""),Data!C362,"")</f>
        <v/>
      </c>
      <c r="C361" s="74" t="str">
        <f>IF(AND(Data!B362&lt;&gt;"",Data!C362&lt;&gt;""),Data!D362,"")</f>
        <v/>
      </c>
      <c r="D361" s="101"/>
      <c r="E361" s="167"/>
      <c r="F361" s="167"/>
      <c r="G361" s="167"/>
    </row>
    <row r="362" spans="1:7">
      <c r="A362" s="74" t="str">
        <f>IF(AND(Data!B363&lt;&gt;"",Data!D363&lt;&gt;""),Data!B363,"")</f>
        <v/>
      </c>
      <c r="B362" s="74" t="str">
        <f>IF(AND(Data!C363&lt;&gt;"",Data!D363&lt;&gt;""),Data!C363,"")</f>
        <v/>
      </c>
      <c r="C362" s="74" t="str">
        <f>IF(AND(Data!B363&lt;&gt;"",Data!C363&lt;&gt;""),Data!D363,"")</f>
        <v/>
      </c>
      <c r="D362" s="101"/>
      <c r="E362" s="167"/>
      <c r="F362" s="167"/>
      <c r="G362" s="167"/>
    </row>
    <row r="363" spans="1:7">
      <c r="A363" s="74" t="str">
        <f>IF(AND(Data!B364&lt;&gt;"",Data!D364&lt;&gt;""),Data!B364,"")</f>
        <v/>
      </c>
      <c r="B363" s="74" t="str">
        <f>IF(AND(Data!C364&lt;&gt;"",Data!D364&lt;&gt;""),Data!C364,"")</f>
        <v/>
      </c>
      <c r="C363" s="74" t="str">
        <f>IF(AND(Data!B364&lt;&gt;"",Data!C364&lt;&gt;""),Data!D364,"")</f>
        <v/>
      </c>
      <c r="D363" s="101"/>
      <c r="E363" s="167"/>
      <c r="F363" s="167"/>
      <c r="G363" s="167"/>
    </row>
    <row r="364" spans="1:7">
      <c r="A364" s="74" t="str">
        <f>IF(AND(Data!B365&lt;&gt;"",Data!D365&lt;&gt;""),Data!B365,"")</f>
        <v/>
      </c>
      <c r="B364" s="74" t="str">
        <f>IF(AND(Data!C365&lt;&gt;"",Data!D365&lt;&gt;""),Data!C365,"")</f>
        <v/>
      </c>
      <c r="C364" s="74" t="str">
        <f>IF(AND(Data!B365&lt;&gt;"",Data!C365&lt;&gt;""),Data!D365,"")</f>
        <v/>
      </c>
      <c r="D364" s="101"/>
      <c r="E364" s="167"/>
      <c r="F364" s="167"/>
      <c r="G364" s="167"/>
    </row>
    <row r="365" spans="1:7">
      <c r="A365" s="74" t="str">
        <f>IF(AND(Data!B366&lt;&gt;"",Data!D366&lt;&gt;""),Data!B366,"")</f>
        <v/>
      </c>
      <c r="B365" s="74" t="str">
        <f>IF(AND(Data!C366&lt;&gt;"",Data!D366&lt;&gt;""),Data!C366,"")</f>
        <v/>
      </c>
      <c r="C365" s="74" t="str">
        <f>IF(AND(Data!B366&lt;&gt;"",Data!C366&lt;&gt;""),Data!D366,"")</f>
        <v/>
      </c>
      <c r="D365" s="101"/>
      <c r="E365" s="167"/>
      <c r="F365" s="167"/>
      <c r="G365" s="167"/>
    </row>
    <row r="366" spans="1:7">
      <c r="A366" s="74" t="str">
        <f>IF(AND(Data!B367&lt;&gt;"",Data!D367&lt;&gt;""),Data!B367,"")</f>
        <v/>
      </c>
      <c r="B366" s="74" t="str">
        <f>IF(AND(Data!C367&lt;&gt;"",Data!D367&lt;&gt;""),Data!C367,"")</f>
        <v/>
      </c>
      <c r="C366" s="74" t="str">
        <f>IF(AND(Data!B367&lt;&gt;"",Data!C367&lt;&gt;""),Data!D367,"")</f>
        <v/>
      </c>
      <c r="D366" s="101"/>
      <c r="E366" s="167"/>
      <c r="F366" s="167"/>
      <c r="G366" s="167"/>
    </row>
    <row r="367" spans="1:7">
      <c r="A367" s="74" t="str">
        <f>IF(AND(Data!B368&lt;&gt;"",Data!D368&lt;&gt;""),Data!B368,"")</f>
        <v/>
      </c>
      <c r="B367" s="74" t="str">
        <f>IF(AND(Data!C368&lt;&gt;"",Data!D368&lt;&gt;""),Data!C368,"")</f>
        <v/>
      </c>
      <c r="C367" s="74" t="str">
        <f>IF(AND(Data!B368&lt;&gt;"",Data!C368&lt;&gt;""),Data!D368,"")</f>
        <v/>
      </c>
      <c r="D367" s="101"/>
      <c r="E367" s="167"/>
      <c r="F367" s="167"/>
      <c r="G367" s="167"/>
    </row>
    <row r="368" spans="1:7">
      <c r="A368" s="74" t="str">
        <f>IF(AND(Data!B369&lt;&gt;"",Data!D369&lt;&gt;""),Data!B369,"")</f>
        <v/>
      </c>
      <c r="B368" s="74" t="str">
        <f>IF(AND(Data!C369&lt;&gt;"",Data!D369&lt;&gt;""),Data!C369,"")</f>
        <v/>
      </c>
      <c r="C368" s="74" t="str">
        <f>IF(AND(Data!B369&lt;&gt;"",Data!C369&lt;&gt;""),Data!D369,"")</f>
        <v/>
      </c>
      <c r="D368" s="101"/>
      <c r="E368" s="167"/>
      <c r="F368" s="167"/>
      <c r="G368" s="167"/>
    </row>
    <row r="369" spans="1:7">
      <c r="A369" s="74" t="str">
        <f>IF(AND(Data!B370&lt;&gt;"",Data!D370&lt;&gt;""),Data!B370,"")</f>
        <v/>
      </c>
      <c r="B369" s="74" t="str">
        <f>IF(AND(Data!C370&lt;&gt;"",Data!D370&lt;&gt;""),Data!C370,"")</f>
        <v/>
      </c>
      <c r="C369" s="74" t="str">
        <f>IF(AND(Data!B370&lt;&gt;"",Data!C370&lt;&gt;""),Data!D370,"")</f>
        <v/>
      </c>
      <c r="D369" s="101"/>
      <c r="E369" s="167"/>
      <c r="F369" s="167"/>
      <c r="G369" s="167"/>
    </row>
    <row r="370" spans="1:7">
      <c r="A370" s="74" t="str">
        <f>IF(AND(Data!B371&lt;&gt;"",Data!D371&lt;&gt;""),Data!B371,"")</f>
        <v/>
      </c>
      <c r="B370" s="74" t="str">
        <f>IF(AND(Data!C371&lt;&gt;"",Data!D371&lt;&gt;""),Data!C371,"")</f>
        <v/>
      </c>
      <c r="C370" s="74" t="str">
        <f>IF(AND(Data!B371&lt;&gt;"",Data!C371&lt;&gt;""),Data!D371,"")</f>
        <v/>
      </c>
      <c r="D370" s="101"/>
      <c r="E370" s="167"/>
      <c r="F370" s="167"/>
      <c r="G370" s="167"/>
    </row>
    <row r="371" spans="1:7">
      <c r="A371" s="74" t="str">
        <f>IF(AND(Data!B372&lt;&gt;"",Data!D372&lt;&gt;""),Data!B372,"")</f>
        <v/>
      </c>
      <c r="B371" s="74" t="str">
        <f>IF(AND(Data!C372&lt;&gt;"",Data!D372&lt;&gt;""),Data!C372,"")</f>
        <v/>
      </c>
      <c r="C371" s="74" t="str">
        <f>IF(AND(Data!B372&lt;&gt;"",Data!C372&lt;&gt;""),Data!D372,"")</f>
        <v/>
      </c>
      <c r="D371" s="101"/>
      <c r="E371" s="167"/>
      <c r="F371" s="167"/>
      <c r="G371" s="167"/>
    </row>
    <row r="372" spans="1:7">
      <c r="A372" s="74" t="str">
        <f>IF(AND(Data!B373&lt;&gt;"",Data!D373&lt;&gt;""),Data!B373,"")</f>
        <v/>
      </c>
      <c r="B372" s="74" t="str">
        <f>IF(AND(Data!C373&lt;&gt;"",Data!D373&lt;&gt;""),Data!C373,"")</f>
        <v/>
      </c>
      <c r="C372" s="74" t="str">
        <f>IF(AND(Data!B373&lt;&gt;"",Data!C373&lt;&gt;""),Data!D373,"")</f>
        <v/>
      </c>
      <c r="D372" s="101"/>
      <c r="E372" s="167"/>
      <c r="F372" s="167"/>
      <c r="G372" s="167"/>
    </row>
    <row r="373" spans="1:7">
      <c r="A373" s="74" t="str">
        <f>IF(AND(Data!B374&lt;&gt;"",Data!D374&lt;&gt;""),Data!B374,"")</f>
        <v/>
      </c>
      <c r="B373" s="74" t="str">
        <f>IF(AND(Data!C374&lt;&gt;"",Data!D374&lt;&gt;""),Data!C374,"")</f>
        <v/>
      </c>
      <c r="C373" s="74" t="str">
        <f>IF(AND(Data!B374&lt;&gt;"",Data!C374&lt;&gt;""),Data!D374,"")</f>
        <v/>
      </c>
      <c r="D373" s="101"/>
      <c r="E373" s="167"/>
      <c r="F373" s="167"/>
      <c r="G373" s="167"/>
    </row>
    <row r="374" spans="1:7">
      <c r="A374" s="74" t="str">
        <f>IF(AND(Data!B375&lt;&gt;"",Data!D375&lt;&gt;""),Data!B375,"")</f>
        <v/>
      </c>
      <c r="B374" s="74" t="str">
        <f>IF(AND(Data!C375&lt;&gt;"",Data!D375&lt;&gt;""),Data!C375,"")</f>
        <v/>
      </c>
      <c r="C374" s="74" t="str">
        <f>IF(AND(Data!B375&lt;&gt;"",Data!C375&lt;&gt;""),Data!D375,"")</f>
        <v/>
      </c>
      <c r="D374" s="101"/>
      <c r="E374" s="167"/>
      <c r="F374" s="167"/>
      <c r="G374" s="167"/>
    </row>
    <row r="375" spans="1:7">
      <c r="A375" s="74" t="str">
        <f>IF(AND(Data!B376&lt;&gt;"",Data!D376&lt;&gt;""),Data!B376,"")</f>
        <v/>
      </c>
      <c r="B375" s="74" t="str">
        <f>IF(AND(Data!C376&lt;&gt;"",Data!D376&lt;&gt;""),Data!C376,"")</f>
        <v/>
      </c>
      <c r="C375" s="74" t="str">
        <f>IF(AND(Data!B376&lt;&gt;"",Data!C376&lt;&gt;""),Data!D376,"")</f>
        <v/>
      </c>
      <c r="D375" s="101"/>
      <c r="E375" s="167"/>
      <c r="F375" s="167"/>
      <c r="G375" s="167"/>
    </row>
    <row r="376" spans="1:7">
      <c r="A376" s="74" t="str">
        <f>IF(AND(Data!B377&lt;&gt;"",Data!D377&lt;&gt;""),Data!B377,"")</f>
        <v/>
      </c>
      <c r="B376" s="74" t="str">
        <f>IF(AND(Data!C377&lt;&gt;"",Data!D377&lt;&gt;""),Data!C377,"")</f>
        <v/>
      </c>
      <c r="C376" s="74" t="str">
        <f>IF(AND(Data!B377&lt;&gt;"",Data!C377&lt;&gt;""),Data!D377,"")</f>
        <v/>
      </c>
      <c r="D376" s="101"/>
      <c r="E376" s="167"/>
      <c r="F376" s="167"/>
      <c r="G376" s="167"/>
    </row>
    <row r="377" spans="1:7">
      <c r="A377" s="74" t="str">
        <f>IF(AND(Data!B378&lt;&gt;"",Data!D378&lt;&gt;""),Data!B378,"")</f>
        <v/>
      </c>
      <c r="B377" s="74" t="str">
        <f>IF(AND(Data!C378&lt;&gt;"",Data!D378&lt;&gt;""),Data!C378,"")</f>
        <v/>
      </c>
      <c r="C377" s="74" t="str">
        <f>IF(AND(Data!B378&lt;&gt;"",Data!C378&lt;&gt;""),Data!D378,"")</f>
        <v/>
      </c>
      <c r="D377" s="101"/>
      <c r="E377" s="167"/>
      <c r="F377" s="167"/>
      <c r="G377" s="167"/>
    </row>
    <row r="378" spans="1:7">
      <c r="A378" s="74" t="str">
        <f>IF(AND(Data!B379&lt;&gt;"",Data!D379&lt;&gt;""),Data!B379,"")</f>
        <v/>
      </c>
      <c r="B378" s="74" t="str">
        <f>IF(AND(Data!C379&lt;&gt;"",Data!D379&lt;&gt;""),Data!C379,"")</f>
        <v/>
      </c>
      <c r="C378" s="74" t="str">
        <f>IF(AND(Data!B379&lt;&gt;"",Data!C379&lt;&gt;""),Data!D379,"")</f>
        <v/>
      </c>
      <c r="D378" s="101"/>
      <c r="E378" s="167"/>
      <c r="F378" s="167"/>
      <c r="G378" s="167"/>
    </row>
    <row r="379" spans="1:7">
      <c r="A379" s="74" t="str">
        <f>IF(AND(Data!B380&lt;&gt;"",Data!D380&lt;&gt;""),Data!B380,"")</f>
        <v/>
      </c>
      <c r="B379" s="74" t="str">
        <f>IF(AND(Data!C380&lt;&gt;"",Data!D380&lt;&gt;""),Data!C380,"")</f>
        <v/>
      </c>
      <c r="C379" s="74" t="str">
        <f>IF(AND(Data!B380&lt;&gt;"",Data!C380&lt;&gt;""),Data!D380,"")</f>
        <v/>
      </c>
      <c r="D379" s="101"/>
      <c r="E379" s="167"/>
      <c r="F379" s="167"/>
      <c r="G379" s="167"/>
    </row>
    <row r="380" spans="1:7">
      <c r="A380" s="74" t="str">
        <f>IF(AND(Data!B381&lt;&gt;"",Data!D381&lt;&gt;""),Data!B381,"")</f>
        <v/>
      </c>
      <c r="B380" s="74" t="str">
        <f>IF(AND(Data!C381&lt;&gt;"",Data!D381&lt;&gt;""),Data!C381,"")</f>
        <v/>
      </c>
      <c r="C380" s="74" t="str">
        <f>IF(AND(Data!B381&lt;&gt;"",Data!C381&lt;&gt;""),Data!D381,"")</f>
        <v/>
      </c>
      <c r="D380" s="101"/>
      <c r="E380" s="167"/>
      <c r="F380" s="167"/>
      <c r="G380" s="167"/>
    </row>
    <row r="381" spans="1:7">
      <c r="A381" s="74" t="str">
        <f>IF(AND(Data!B382&lt;&gt;"",Data!D382&lt;&gt;""),Data!B382,"")</f>
        <v/>
      </c>
      <c r="B381" s="74" t="str">
        <f>IF(AND(Data!C382&lt;&gt;"",Data!D382&lt;&gt;""),Data!C382,"")</f>
        <v/>
      </c>
      <c r="C381" s="74" t="str">
        <f>IF(AND(Data!B382&lt;&gt;"",Data!C382&lt;&gt;""),Data!D382,"")</f>
        <v/>
      </c>
      <c r="D381" s="101"/>
      <c r="E381" s="167"/>
      <c r="F381" s="167"/>
      <c r="G381" s="167"/>
    </row>
    <row r="382" spans="1:7">
      <c r="A382" s="74" t="str">
        <f>IF(AND(Data!B383&lt;&gt;"",Data!D383&lt;&gt;""),Data!B383,"")</f>
        <v/>
      </c>
      <c r="B382" s="74" t="str">
        <f>IF(AND(Data!C383&lt;&gt;"",Data!D383&lt;&gt;""),Data!C383,"")</f>
        <v/>
      </c>
      <c r="C382" s="74" t="str">
        <f>IF(AND(Data!B383&lt;&gt;"",Data!C383&lt;&gt;""),Data!D383,"")</f>
        <v/>
      </c>
      <c r="D382" s="101"/>
      <c r="E382" s="167"/>
      <c r="F382" s="167"/>
      <c r="G382" s="167"/>
    </row>
    <row r="383" spans="1:7">
      <c r="A383" s="74" t="str">
        <f>IF(AND(Data!B384&lt;&gt;"",Data!D384&lt;&gt;""),Data!B384,"")</f>
        <v/>
      </c>
      <c r="B383" s="74" t="str">
        <f>IF(AND(Data!C384&lt;&gt;"",Data!D384&lt;&gt;""),Data!C384,"")</f>
        <v/>
      </c>
      <c r="C383" s="74" t="str">
        <f>IF(AND(Data!B384&lt;&gt;"",Data!C384&lt;&gt;""),Data!D384,"")</f>
        <v/>
      </c>
      <c r="D383" s="101"/>
      <c r="E383" s="167"/>
      <c r="F383" s="167"/>
      <c r="G383" s="167"/>
    </row>
    <row r="384" spans="1:7">
      <c r="A384" s="74" t="str">
        <f>IF(AND(Data!B385&lt;&gt;"",Data!D385&lt;&gt;""),Data!B385,"")</f>
        <v/>
      </c>
      <c r="B384" s="74" t="str">
        <f>IF(AND(Data!C385&lt;&gt;"",Data!D385&lt;&gt;""),Data!C385,"")</f>
        <v/>
      </c>
      <c r="C384" s="74" t="str">
        <f>IF(AND(Data!B385&lt;&gt;"",Data!C385&lt;&gt;""),Data!D385,"")</f>
        <v/>
      </c>
      <c r="D384" s="101"/>
      <c r="E384" s="167"/>
      <c r="F384" s="167"/>
      <c r="G384" s="167"/>
    </row>
    <row r="385" spans="1:7">
      <c r="A385" s="74" t="str">
        <f>IF(AND(Data!B386&lt;&gt;"",Data!D386&lt;&gt;""),Data!B386,"")</f>
        <v/>
      </c>
      <c r="B385" s="74" t="str">
        <f>IF(AND(Data!C386&lt;&gt;"",Data!D386&lt;&gt;""),Data!C386,"")</f>
        <v/>
      </c>
      <c r="C385" s="74" t="str">
        <f>IF(AND(Data!B386&lt;&gt;"",Data!C386&lt;&gt;""),Data!D386,"")</f>
        <v/>
      </c>
      <c r="D385" s="101"/>
      <c r="E385" s="167"/>
      <c r="F385" s="167"/>
      <c r="G385" s="167"/>
    </row>
    <row r="386" spans="1:7">
      <c r="A386" s="74" t="str">
        <f>IF(AND(Data!B387&lt;&gt;"",Data!D387&lt;&gt;""),Data!B387,"")</f>
        <v/>
      </c>
      <c r="B386" s="74" t="str">
        <f>IF(AND(Data!C387&lt;&gt;"",Data!D387&lt;&gt;""),Data!C387,"")</f>
        <v/>
      </c>
      <c r="C386" s="74" t="str">
        <f>IF(AND(Data!B387&lt;&gt;"",Data!C387&lt;&gt;""),Data!D387,"")</f>
        <v/>
      </c>
      <c r="D386" s="101"/>
      <c r="E386" s="167"/>
      <c r="F386" s="167"/>
      <c r="G386" s="167"/>
    </row>
    <row r="387" spans="1:7">
      <c r="A387" s="74" t="str">
        <f>IF(AND(Data!B388&lt;&gt;"",Data!D388&lt;&gt;""),Data!B388,"")</f>
        <v/>
      </c>
      <c r="B387" s="74" t="str">
        <f>IF(AND(Data!C388&lt;&gt;"",Data!D388&lt;&gt;""),Data!C388,"")</f>
        <v/>
      </c>
      <c r="C387" s="74" t="str">
        <f>IF(AND(Data!B388&lt;&gt;"",Data!C388&lt;&gt;""),Data!D388,"")</f>
        <v/>
      </c>
      <c r="D387" s="101"/>
      <c r="E387" s="167"/>
      <c r="F387" s="167"/>
      <c r="G387" s="167"/>
    </row>
    <row r="388" spans="1:7">
      <c r="A388" s="74" t="str">
        <f>IF(AND(Data!B389&lt;&gt;"",Data!D389&lt;&gt;""),Data!B389,"")</f>
        <v/>
      </c>
      <c r="B388" s="74" t="str">
        <f>IF(AND(Data!C389&lt;&gt;"",Data!D389&lt;&gt;""),Data!C389,"")</f>
        <v/>
      </c>
      <c r="C388" s="74" t="str">
        <f>IF(AND(Data!B389&lt;&gt;"",Data!C389&lt;&gt;""),Data!D389,"")</f>
        <v/>
      </c>
      <c r="D388" s="101"/>
      <c r="E388" s="167"/>
      <c r="F388" s="167"/>
      <c r="G388" s="167"/>
    </row>
    <row r="389" spans="1:7">
      <c r="A389" s="74" t="str">
        <f>IF(AND(Data!B390&lt;&gt;"",Data!D390&lt;&gt;""),Data!B390,"")</f>
        <v/>
      </c>
      <c r="B389" s="74" t="str">
        <f>IF(AND(Data!C390&lt;&gt;"",Data!D390&lt;&gt;""),Data!C390,"")</f>
        <v/>
      </c>
      <c r="C389" s="74" t="str">
        <f>IF(AND(Data!B390&lt;&gt;"",Data!C390&lt;&gt;""),Data!D390,"")</f>
        <v/>
      </c>
      <c r="D389" s="101"/>
      <c r="E389" s="167"/>
      <c r="F389" s="167"/>
      <c r="G389" s="167"/>
    </row>
    <row r="390" spans="1:7">
      <c r="A390" s="74" t="str">
        <f>IF(AND(Data!B391&lt;&gt;"",Data!D391&lt;&gt;""),Data!B391,"")</f>
        <v/>
      </c>
      <c r="B390" s="74" t="str">
        <f>IF(AND(Data!C391&lt;&gt;"",Data!D391&lt;&gt;""),Data!C391,"")</f>
        <v/>
      </c>
      <c r="C390" s="74" t="str">
        <f>IF(AND(Data!B391&lt;&gt;"",Data!C391&lt;&gt;""),Data!D391,"")</f>
        <v/>
      </c>
      <c r="D390" s="101"/>
      <c r="E390" s="167"/>
      <c r="F390" s="167"/>
      <c r="G390" s="167"/>
    </row>
    <row r="391" spans="1:7">
      <c r="A391" s="74" t="str">
        <f>IF(AND(Data!B392&lt;&gt;"",Data!D392&lt;&gt;""),Data!B392,"")</f>
        <v/>
      </c>
      <c r="B391" s="74" t="str">
        <f>IF(AND(Data!C392&lt;&gt;"",Data!D392&lt;&gt;""),Data!C392,"")</f>
        <v/>
      </c>
      <c r="C391" s="74" t="str">
        <f>IF(AND(Data!B392&lt;&gt;"",Data!C392&lt;&gt;""),Data!D392,"")</f>
        <v/>
      </c>
      <c r="D391" s="101"/>
      <c r="E391" s="167"/>
      <c r="F391" s="167"/>
      <c r="G391" s="167"/>
    </row>
    <row r="392" spans="1:7">
      <c r="A392" s="74" t="str">
        <f>IF(AND(Data!B393&lt;&gt;"",Data!D393&lt;&gt;""),Data!B393,"")</f>
        <v/>
      </c>
      <c r="B392" s="74" t="str">
        <f>IF(AND(Data!C393&lt;&gt;"",Data!D393&lt;&gt;""),Data!C393,"")</f>
        <v/>
      </c>
      <c r="C392" s="74" t="str">
        <f>IF(AND(Data!B393&lt;&gt;"",Data!C393&lt;&gt;""),Data!D393,"")</f>
        <v/>
      </c>
      <c r="D392" s="101"/>
      <c r="E392" s="167"/>
      <c r="F392" s="167"/>
      <c r="G392" s="167"/>
    </row>
    <row r="393" spans="1:7">
      <c r="A393" s="74" t="str">
        <f>IF(AND(Data!B394&lt;&gt;"",Data!D394&lt;&gt;""),Data!B394,"")</f>
        <v/>
      </c>
      <c r="B393" s="74" t="str">
        <f>IF(AND(Data!C394&lt;&gt;"",Data!D394&lt;&gt;""),Data!C394,"")</f>
        <v/>
      </c>
      <c r="C393" s="74" t="str">
        <f>IF(AND(Data!B394&lt;&gt;"",Data!C394&lt;&gt;""),Data!D394,"")</f>
        <v/>
      </c>
      <c r="D393" s="101"/>
      <c r="E393" s="167"/>
      <c r="F393" s="167"/>
      <c r="G393" s="167"/>
    </row>
    <row r="394" spans="1:7">
      <c r="A394" s="74" t="str">
        <f>IF(AND(Data!B395&lt;&gt;"",Data!D395&lt;&gt;""),Data!B395,"")</f>
        <v/>
      </c>
      <c r="B394" s="74" t="str">
        <f>IF(AND(Data!C395&lt;&gt;"",Data!D395&lt;&gt;""),Data!C395,"")</f>
        <v/>
      </c>
      <c r="C394" s="74" t="str">
        <f>IF(AND(Data!B395&lt;&gt;"",Data!C395&lt;&gt;""),Data!D395,"")</f>
        <v/>
      </c>
      <c r="D394" s="101"/>
      <c r="E394" s="167"/>
      <c r="F394" s="167"/>
      <c r="G394" s="167"/>
    </row>
    <row r="395" spans="1:7">
      <c r="A395" s="74" t="str">
        <f>IF(AND(Data!B396&lt;&gt;"",Data!D396&lt;&gt;""),Data!B396,"")</f>
        <v/>
      </c>
      <c r="B395" s="74" t="str">
        <f>IF(AND(Data!C396&lt;&gt;"",Data!D396&lt;&gt;""),Data!C396,"")</f>
        <v/>
      </c>
      <c r="C395" s="74" t="str">
        <f>IF(AND(Data!B396&lt;&gt;"",Data!C396&lt;&gt;""),Data!D396,"")</f>
        <v/>
      </c>
      <c r="D395" s="101"/>
      <c r="E395" s="167"/>
      <c r="F395" s="167"/>
      <c r="G395" s="167"/>
    </row>
    <row r="396" spans="1:7">
      <c r="A396" s="74" t="str">
        <f>IF(AND(Data!B397&lt;&gt;"",Data!D397&lt;&gt;""),Data!B397,"")</f>
        <v/>
      </c>
      <c r="B396" s="74" t="str">
        <f>IF(AND(Data!C397&lt;&gt;"",Data!D397&lt;&gt;""),Data!C397,"")</f>
        <v/>
      </c>
      <c r="C396" s="74" t="str">
        <f>IF(AND(Data!B397&lt;&gt;"",Data!C397&lt;&gt;""),Data!D397,"")</f>
        <v/>
      </c>
      <c r="D396" s="101"/>
      <c r="E396" s="167"/>
      <c r="F396" s="167"/>
      <c r="G396" s="167"/>
    </row>
    <row r="397" spans="1:7">
      <c r="A397" s="74" t="str">
        <f>IF(AND(Data!B398&lt;&gt;"",Data!D398&lt;&gt;""),Data!B398,"")</f>
        <v/>
      </c>
      <c r="B397" s="74" t="str">
        <f>IF(AND(Data!C398&lt;&gt;"",Data!D398&lt;&gt;""),Data!C398,"")</f>
        <v/>
      </c>
      <c r="C397" s="74" t="str">
        <f>IF(AND(Data!B398&lt;&gt;"",Data!C398&lt;&gt;""),Data!D398,"")</f>
        <v/>
      </c>
      <c r="D397" s="101"/>
      <c r="E397" s="167"/>
      <c r="F397" s="167"/>
      <c r="G397" s="167"/>
    </row>
    <row r="398" spans="1:7">
      <c r="A398" s="74" t="str">
        <f>IF(AND(Data!B399&lt;&gt;"",Data!D399&lt;&gt;""),Data!B399,"")</f>
        <v/>
      </c>
      <c r="B398" s="74" t="str">
        <f>IF(AND(Data!C399&lt;&gt;"",Data!D399&lt;&gt;""),Data!C399,"")</f>
        <v/>
      </c>
      <c r="C398" s="74" t="str">
        <f>IF(AND(Data!B399&lt;&gt;"",Data!C399&lt;&gt;""),Data!D399,"")</f>
        <v/>
      </c>
      <c r="D398" s="101"/>
      <c r="E398" s="167"/>
      <c r="F398" s="167"/>
      <c r="G398" s="167"/>
    </row>
    <row r="399" spans="1:7">
      <c r="A399" s="74" t="str">
        <f>IF(AND(Data!B400&lt;&gt;"",Data!D400&lt;&gt;""),Data!B400,"")</f>
        <v/>
      </c>
      <c r="B399" s="74" t="str">
        <f>IF(AND(Data!C400&lt;&gt;"",Data!D400&lt;&gt;""),Data!C400,"")</f>
        <v/>
      </c>
      <c r="C399" s="74" t="str">
        <f>IF(AND(Data!B400&lt;&gt;"",Data!C400&lt;&gt;""),Data!D400,"")</f>
        <v/>
      </c>
      <c r="D399" s="101"/>
      <c r="E399" s="167"/>
      <c r="F399" s="167"/>
      <c r="G399" s="167"/>
    </row>
    <row r="400" spans="1:7">
      <c r="A400" s="74" t="str">
        <f>IF(AND(Data!B401&lt;&gt;"",Data!D401&lt;&gt;""),Data!B401,"")</f>
        <v/>
      </c>
      <c r="B400" s="74" t="str">
        <f>IF(AND(Data!C401&lt;&gt;"",Data!D401&lt;&gt;""),Data!C401,"")</f>
        <v/>
      </c>
      <c r="C400" s="74" t="str">
        <f>IF(AND(Data!B401&lt;&gt;"",Data!C401&lt;&gt;""),Data!D401,"")</f>
        <v/>
      </c>
      <c r="D400" s="101"/>
      <c r="E400" s="167"/>
      <c r="F400" s="167"/>
      <c r="G400" s="167"/>
    </row>
    <row r="401" spans="1:7">
      <c r="A401" s="74" t="str">
        <f>IF(AND(Data!B402&lt;&gt;"",Data!D402&lt;&gt;""),Data!B402,"")</f>
        <v/>
      </c>
      <c r="B401" s="74" t="str">
        <f>IF(AND(Data!C402&lt;&gt;"",Data!D402&lt;&gt;""),Data!C402,"")</f>
        <v/>
      </c>
      <c r="C401" s="74" t="str">
        <f>IF(AND(Data!B402&lt;&gt;"",Data!C402&lt;&gt;""),Data!D402,"")</f>
        <v/>
      </c>
      <c r="D401" s="101"/>
      <c r="E401" s="167"/>
      <c r="F401" s="167"/>
      <c r="G401" s="167"/>
    </row>
    <row r="402" spans="1:7">
      <c r="A402" s="74" t="str">
        <f>IF(AND(Data!B403&lt;&gt;"",Data!D403&lt;&gt;""),Data!B403,"")</f>
        <v/>
      </c>
      <c r="B402" s="74" t="str">
        <f>IF(AND(Data!C403&lt;&gt;"",Data!D403&lt;&gt;""),Data!C403,"")</f>
        <v/>
      </c>
      <c r="C402" s="74" t="str">
        <f>IF(AND(Data!B403&lt;&gt;"",Data!C403&lt;&gt;""),Data!D403,"")</f>
        <v/>
      </c>
      <c r="D402" s="101"/>
      <c r="E402" s="167"/>
      <c r="F402" s="167"/>
      <c r="G402" s="167"/>
    </row>
    <row r="403" spans="1:7">
      <c r="A403" s="74" t="str">
        <f>IF(AND(Data!B404&lt;&gt;"",Data!D404&lt;&gt;""),Data!B404,"")</f>
        <v/>
      </c>
      <c r="B403" s="74" t="str">
        <f>IF(AND(Data!C404&lt;&gt;"",Data!D404&lt;&gt;""),Data!C404,"")</f>
        <v/>
      </c>
      <c r="C403" s="74" t="str">
        <f>IF(AND(Data!B404&lt;&gt;"",Data!C404&lt;&gt;""),Data!D404,"")</f>
        <v/>
      </c>
      <c r="D403" s="101"/>
      <c r="E403" s="167"/>
      <c r="F403" s="167"/>
      <c r="G403" s="167"/>
    </row>
    <row r="404" spans="1:7">
      <c r="A404" s="74" t="str">
        <f>IF(AND(Data!B405&lt;&gt;"",Data!D405&lt;&gt;""),Data!B405,"")</f>
        <v/>
      </c>
      <c r="B404" s="74" t="str">
        <f>IF(AND(Data!C405&lt;&gt;"",Data!D405&lt;&gt;""),Data!C405,"")</f>
        <v/>
      </c>
      <c r="C404" s="74" t="str">
        <f>IF(AND(Data!B405&lt;&gt;"",Data!C405&lt;&gt;""),Data!D405,"")</f>
        <v/>
      </c>
      <c r="D404" s="101"/>
      <c r="E404" s="167"/>
      <c r="F404" s="167"/>
      <c r="G404" s="167"/>
    </row>
    <row r="405" spans="1:7">
      <c r="A405" s="74" t="str">
        <f>IF(AND(Data!B406&lt;&gt;"",Data!D406&lt;&gt;""),Data!B406,"")</f>
        <v/>
      </c>
      <c r="B405" s="74" t="str">
        <f>IF(AND(Data!C406&lt;&gt;"",Data!D406&lt;&gt;""),Data!C406,"")</f>
        <v/>
      </c>
      <c r="C405" s="74" t="str">
        <f>IF(AND(Data!B406&lt;&gt;"",Data!C406&lt;&gt;""),Data!D406,"")</f>
        <v/>
      </c>
      <c r="D405" s="101"/>
      <c r="E405" s="167"/>
      <c r="F405" s="167"/>
      <c r="G405" s="167"/>
    </row>
    <row r="406" spans="1:7">
      <c r="A406" s="74" t="str">
        <f>IF(AND(Data!B407&lt;&gt;"",Data!D407&lt;&gt;""),Data!B407,"")</f>
        <v/>
      </c>
      <c r="B406" s="74" t="str">
        <f>IF(AND(Data!C407&lt;&gt;"",Data!D407&lt;&gt;""),Data!C407,"")</f>
        <v/>
      </c>
      <c r="C406" s="74" t="str">
        <f>IF(AND(Data!B407&lt;&gt;"",Data!C407&lt;&gt;""),Data!D407,"")</f>
        <v/>
      </c>
      <c r="D406" s="101"/>
      <c r="E406" s="167"/>
      <c r="F406" s="167"/>
      <c r="G406" s="167"/>
    </row>
    <row r="407" spans="1:7">
      <c r="A407" s="74" t="str">
        <f>IF(AND(Data!B408&lt;&gt;"",Data!D408&lt;&gt;""),Data!B408,"")</f>
        <v/>
      </c>
      <c r="B407" s="74" t="str">
        <f>IF(AND(Data!C408&lt;&gt;"",Data!D408&lt;&gt;""),Data!C408,"")</f>
        <v/>
      </c>
      <c r="C407" s="74" t="str">
        <f>IF(AND(Data!B408&lt;&gt;"",Data!C408&lt;&gt;""),Data!D408,"")</f>
        <v/>
      </c>
      <c r="D407" s="101"/>
      <c r="E407" s="167"/>
      <c r="F407" s="167"/>
      <c r="G407" s="167"/>
    </row>
    <row r="408" spans="1:7">
      <c r="A408" s="74" t="str">
        <f>IF(AND(Data!B409&lt;&gt;"",Data!D409&lt;&gt;""),Data!B409,"")</f>
        <v/>
      </c>
      <c r="B408" s="74" t="str">
        <f>IF(AND(Data!C409&lt;&gt;"",Data!D409&lt;&gt;""),Data!C409,"")</f>
        <v/>
      </c>
      <c r="C408" s="74" t="str">
        <f>IF(AND(Data!B409&lt;&gt;"",Data!C409&lt;&gt;""),Data!D409,"")</f>
        <v/>
      </c>
      <c r="D408" s="101"/>
      <c r="E408" s="167"/>
      <c r="F408" s="167"/>
      <c r="G408" s="167"/>
    </row>
    <row r="409" spans="1:7">
      <c r="A409" s="74" t="str">
        <f>IF(AND(Data!B410&lt;&gt;"",Data!D410&lt;&gt;""),Data!B410,"")</f>
        <v/>
      </c>
      <c r="B409" s="74" t="str">
        <f>IF(AND(Data!C410&lt;&gt;"",Data!D410&lt;&gt;""),Data!C410,"")</f>
        <v/>
      </c>
      <c r="C409" s="74" t="str">
        <f>IF(AND(Data!B410&lt;&gt;"",Data!C410&lt;&gt;""),Data!D410,"")</f>
        <v/>
      </c>
      <c r="D409" s="101"/>
      <c r="E409" s="167"/>
      <c r="F409" s="167"/>
      <c r="G409" s="167"/>
    </row>
    <row r="410" spans="1:7">
      <c r="A410" s="74" t="str">
        <f>IF(AND(Data!B411&lt;&gt;"",Data!D411&lt;&gt;""),Data!B411,"")</f>
        <v/>
      </c>
      <c r="B410" s="74" t="str">
        <f>IF(AND(Data!C411&lt;&gt;"",Data!D411&lt;&gt;""),Data!C411,"")</f>
        <v/>
      </c>
      <c r="C410" s="74" t="str">
        <f>IF(AND(Data!B411&lt;&gt;"",Data!C411&lt;&gt;""),Data!D411,"")</f>
        <v/>
      </c>
      <c r="D410" s="101"/>
      <c r="E410" s="167"/>
      <c r="F410" s="167"/>
      <c r="G410" s="167"/>
    </row>
    <row r="411" spans="1:7">
      <c r="A411" s="74" t="str">
        <f>IF(AND(Data!B412&lt;&gt;"",Data!D412&lt;&gt;""),Data!B412,"")</f>
        <v/>
      </c>
      <c r="B411" s="74" t="str">
        <f>IF(AND(Data!C412&lt;&gt;"",Data!D412&lt;&gt;""),Data!C412,"")</f>
        <v/>
      </c>
      <c r="C411" s="74" t="str">
        <f>IF(AND(Data!B412&lt;&gt;"",Data!C412&lt;&gt;""),Data!D412,"")</f>
        <v/>
      </c>
      <c r="D411" s="101"/>
      <c r="E411" s="167"/>
      <c r="F411" s="167"/>
      <c r="G411" s="167"/>
    </row>
    <row r="412" spans="1:7">
      <c r="A412" s="74" t="str">
        <f>IF(AND(Data!B413&lt;&gt;"",Data!D413&lt;&gt;""),Data!B413,"")</f>
        <v/>
      </c>
      <c r="B412" s="74" t="str">
        <f>IF(AND(Data!C413&lt;&gt;"",Data!D413&lt;&gt;""),Data!C413,"")</f>
        <v/>
      </c>
      <c r="C412" s="74" t="str">
        <f>IF(AND(Data!B413&lt;&gt;"",Data!C413&lt;&gt;""),Data!D413,"")</f>
        <v/>
      </c>
      <c r="D412" s="101"/>
      <c r="E412" s="167"/>
      <c r="F412" s="167"/>
      <c r="G412" s="167"/>
    </row>
    <row r="413" spans="1:7">
      <c r="A413" s="74" t="str">
        <f>IF(AND(Data!B414&lt;&gt;"",Data!D414&lt;&gt;""),Data!B414,"")</f>
        <v/>
      </c>
      <c r="B413" s="74" t="str">
        <f>IF(AND(Data!C414&lt;&gt;"",Data!D414&lt;&gt;""),Data!C414,"")</f>
        <v/>
      </c>
      <c r="C413" s="74" t="str">
        <f>IF(AND(Data!B414&lt;&gt;"",Data!C414&lt;&gt;""),Data!D414,"")</f>
        <v/>
      </c>
      <c r="D413" s="101"/>
      <c r="E413" s="167"/>
      <c r="F413" s="167"/>
      <c r="G413" s="167"/>
    </row>
    <row r="414" spans="1:7">
      <c r="A414" s="74" t="str">
        <f>IF(AND(Data!B415&lt;&gt;"",Data!D415&lt;&gt;""),Data!B415,"")</f>
        <v/>
      </c>
      <c r="B414" s="74" t="str">
        <f>IF(AND(Data!C415&lt;&gt;"",Data!D415&lt;&gt;""),Data!C415,"")</f>
        <v/>
      </c>
      <c r="C414" s="74" t="str">
        <f>IF(AND(Data!B415&lt;&gt;"",Data!C415&lt;&gt;""),Data!D415,"")</f>
        <v/>
      </c>
      <c r="D414" s="101"/>
      <c r="E414" s="167"/>
      <c r="F414" s="167"/>
      <c r="G414" s="167"/>
    </row>
    <row r="415" spans="1:7">
      <c r="A415" s="74" t="str">
        <f>IF(AND(Data!B416&lt;&gt;"",Data!D416&lt;&gt;""),Data!B416,"")</f>
        <v/>
      </c>
      <c r="B415" s="74" t="str">
        <f>IF(AND(Data!C416&lt;&gt;"",Data!D416&lt;&gt;""),Data!C416,"")</f>
        <v/>
      </c>
      <c r="C415" s="74" t="str">
        <f>IF(AND(Data!B416&lt;&gt;"",Data!C416&lt;&gt;""),Data!D416,"")</f>
        <v/>
      </c>
      <c r="D415" s="101"/>
      <c r="E415" s="167"/>
      <c r="F415" s="167"/>
      <c r="G415" s="167"/>
    </row>
    <row r="416" spans="1:7">
      <c r="A416" s="74" t="str">
        <f>IF(AND(Data!B417&lt;&gt;"",Data!D417&lt;&gt;""),Data!B417,"")</f>
        <v/>
      </c>
      <c r="B416" s="74" t="str">
        <f>IF(AND(Data!C417&lt;&gt;"",Data!D417&lt;&gt;""),Data!C417,"")</f>
        <v/>
      </c>
      <c r="C416" s="74" t="str">
        <f>IF(AND(Data!B417&lt;&gt;"",Data!C417&lt;&gt;""),Data!D417,"")</f>
        <v/>
      </c>
      <c r="D416" s="101"/>
      <c r="E416" s="167"/>
      <c r="F416" s="167"/>
      <c r="G416" s="167"/>
    </row>
    <row r="417" spans="1:7">
      <c r="A417" s="74" t="str">
        <f>IF(AND(Data!B418&lt;&gt;"",Data!D418&lt;&gt;""),Data!B418,"")</f>
        <v/>
      </c>
      <c r="B417" s="74" t="str">
        <f>IF(AND(Data!C418&lt;&gt;"",Data!D418&lt;&gt;""),Data!C418,"")</f>
        <v/>
      </c>
      <c r="C417" s="74" t="str">
        <f>IF(AND(Data!B418&lt;&gt;"",Data!C418&lt;&gt;""),Data!D418,"")</f>
        <v/>
      </c>
      <c r="D417" s="101"/>
      <c r="E417" s="167"/>
      <c r="F417" s="167"/>
      <c r="G417" s="167"/>
    </row>
    <row r="418" spans="1:7">
      <c r="A418" s="74" t="str">
        <f>IF(AND(Data!B419&lt;&gt;"",Data!D419&lt;&gt;""),Data!B419,"")</f>
        <v/>
      </c>
      <c r="B418" s="74" t="str">
        <f>IF(AND(Data!C419&lt;&gt;"",Data!D419&lt;&gt;""),Data!C419,"")</f>
        <v/>
      </c>
      <c r="C418" s="74" t="str">
        <f>IF(AND(Data!B419&lt;&gt;"",Data!C419&lt;&gt;""),Data!D419,"")</f>
        <v/>
      </c>
      <c r="D418" s="101"/>
      <c r="E418" s="167"/>
      <c r="F418" s="167"/>
      <c r="G418" s="167"/>
    </row>
    <row r="419" spans="1:7">
      <c r="A419" s="74" t="str">
        <f>IF(AND(Data!B420&lt;&gt;"",Data!D420&lt;&gt;""),Data!B420,"")</f>
        <v/>
      </c>
      <c r="B419" s="74" t="str">
        <f>IF(AND(Data!C420&lt;&gt;"",Data!D420&lt;&gt;""),Data!C420,"")</f>
        <v/>
      </c>
      <c r="C419" s="74" t="str">
        <f>IF(AND(Data!B420&lt;&gt;"",Data!C420&lt;&gt;""),Data!D420,"")</f>
        <v/>
      </c>
      <c r="D419" s="101"/>
      <c r="E419" s="167"/>
      <c r="F419" s="167"/>
      <c r="G419" s="167"/>
    </row>
    <row r="420" spans="1:7">
      <c r="A420" s="74" t="str">
        <f>IF(AND(Data!B421&lt;&gt;"",Data!D421&lt;&gt;""),Data!B421,"")</f>
        <v/>
      </c>
      <c r="B420" s="74" t="str">
        <f>IF(AND(Data!C421&lt;&gt;"",Data!D421&lt;&gt;""),Data!C421,"")</f>
        <v/>
      </c>
      <c r="C420" s="74" t="str">
        <f>IF(AND(Data!B421&lt;&gt;"",Data!C421&lt;&gt;""),Data!D421,"")</f>
        <v/>
      </c>
      <c r="D420" s="101"/>
      <c r="E420" s="167"/>
      <c r="F420" s="167"/>
      <c r="G420" s="167"/>
    </row>
    <row r="421" spans="1:7">
      <c r="A421" s="74" t="str">
        <f>IF(AND(Data!B422&lt;&gt;"",Data!D422&lt;&gt;""),Data!B422,"")</f>
        <v/>
      </c>
      <c r="B421" s="74" t="str">
        <f>IF(AND(Data!C422&lt;&gt;"",Data!D422&lt;&gt;""),Data!C422,"")</f>
        <v/>
      </c>
      <c r="C421" s="74" t="str">
        <f>IF(AND(Data!B422&lt;&gt;"",Data!C422&lt;&gt;""),Data!D422,"")</f>
        <v/>
      </c>
      <c r="D421" s="101"/>
      <c r="E421" s="167"/>
      <c r="F421" s="167"/>
      <c r="G421" s="167"/>
    </row>
    <row r="422" spans="1:7">
      <c r="A422" s="74" t="str">
        <f>IF(AND(Data!B423&lt;&gt;"",Data!D423&lt;&gt;""),Data!B423,"")</f>
        <v/>
      </c>
      <c r="B422" s="74" t="str">
        <f>IF(AND(Data!C423&lt;&gt;"",Data!D423&lt;&gt;""),Data!C423,"")</f>
        <v/>
      </c>
      <c r="C422" s="74" t="str">
        <f>IF(AND(Data!B423&lt;&gt;"",Data!C423&lt;&gt;""),Data!D423,"")</f>
        <v/>
      </c>
      <c r="D422" s="101"/>
      <c r="E422" s="167"/>
      <c r="F422" s="167"/>
      <c r="G422" s="167"/>
    </row>
    <row r="423" spans="1:7">
      <c r="A423" s="74" t="str">
        <f>IF(AND(Data!B424&lt;&gt;"",Data!D424&lt;&gt;""),Data!B424,"")</f>
        <v/>
      </c>
      <c r="B423" s="74" t="str">
        <f>IF(AND(Data!C424&lt;&gt;"",Data!D424&lt;&gt;""),Data!C424,"")</f>
        <v/>
      </c>
      <c r="C423" s="74" t="str">
        <f>IF(AND(Data!B424&lt;&gt;"",Data!C424&lt;&gt;""),Data!D424,"")</f>
        <v/>
      </c>
      <c r="D423" s="101"/>
      <c r="E423" s="167"/>
      <c r="F423" s="167"/>
      <c r="G423" s="167"/>
    </row>
    <row r="424" spans="1:7">
      <c r="A424" s="74" t="str">
        <f>IF(AND(Data!B425&lt;&gt;"",Data!D425&lt;&gt;""),Data!B425,"")</f>
        <v/>
      </c>
      <c r="B424" s="74" t="str">
        <f>IF(AND(Data!C425&lt;&gt;"",Data!D425&lt;&gt;""),Data!C425,"")</f>
        <v/>
      </c>
      <c r="C424" s="74" t="str">
        <f>IF(AND(Data!B425&lt;&gt;"",Data!C425&lt;&gt;""),Data!D425,"")</f>
        <v/>
      </c>
      <c r="D424" s="101"/>
      <c r="E424" s="167"/>
      <c r="F424" s="167"/>
      <c r="G424" s="167"/>
    </row>
    <row r="425" spans="1:7">
      <c r="A425" s="74" t="str">
        <f>IF(AND(Data!B426&lt;&gt;"",Data!D426&lt;&gt;""),Data!B426,"")</f>
        <v/>
      </c>
      <c r="B425" s="74" t="str">
        <f>IF(AND(Data!C426&lt;&gt;"",Data!D426&lt;&gt;""),Data!C426,"")</f>
        <v/>
      </c>
      <c r="C425" s="74" t="str">
        <f>IF(AND(Data!B426&lt;&gt;"",Data!C426&lt;&gt;""),Data!D426,"")</f>
        <v/>
      </c>
      <c r="D425" s="101"/>
      <c r="E425" s="167"/>
      <c r="F425" s="167"/>
      <c r="G425" s="167"/>
    </row>
    <row r="426" spans="1:7">
      <c r="A426" s="74" t="str">
        <f>IF(AND(Data!B427&lt;&gt;"",Data!D427&lt;&gt;""),Data!B427,"")</f>
        <v/>
      </c>
      <c r="B426" s="74" t="str">
        <f>IF(AND(Data!C427&lt;&gt;"",Data!D427&lt;&gt;""),Data!C427,"")</f>
        <v/>
      </c>
      <c r="C426" s="74" t="str">
        <f>IF(AND(Data!B427&lt;&gt;"",Data!C427&lt;&gt;""),Data!D427,"")</f>
        <v/>
      </c>
      <c r="D426" s="101"/>
      <c r="E426" s="167"/>
      <c r="F426" s="167"/>
      <c r="G426" s="167"/>
    </row>
    <row r="427" spans="1:7">
      <c r="A427" s="74" t="str">
        <f>IF(AND(Data!B428&lt;&gt;"",Data!D428&lt;&gt;""),Data!B428,"")</f>
        <v/>
      </c>
      <c r="B427" s="74" t="str">
        <f>IF(AND(Data!C428&lt;&gt;"",Data!D428&lt;&gt;""),Data!C428,"")</f>
        <v/>
      </c>
      <c r="C427" s="74" t="str">
        <f>IF(AND(Data!B428&lt;&gt;"",Data!C428&lt;&gt;""),Data!D428,"")</f>
        <v/>
      </c>
      <c r="D427" s="101"/>
      <c r="E427" s="167"/>
      <c r="F427" s="167"/>
      <c r="G427" s="167"/>
    </row>
    <row r="428" spans="1:7">
      <c r="A428" s="74" t="str">
        <f>IF(AND(Data!B429&lt;&gt;"",Data!D429&lt;&gt;""),Data!B429,"")</f>
        <v/>
      </c>
      <c r="B428" s="74" t="str">
        <f>IF(AND(Data!C429&lt;&gt;"",Data!D429&lt;&gt;""),Data!C429,"")</f>
        <v/>
      </c>
      <c r="C428" s="74" t="str">
        <f>IF(AND(Data!B429&lt;&gt;"",Data!C429&lt;&gt;""),Data!D429,"")</f>
        <v/>
      </c>
      <c r="D428" s="101"/>
      <c r="E428" s="167"/>
      <c r="F428" s="167"/>
      <c r="G428" s="167"/>
    </row>
    <row r="429" spans="1:7">
      <c r="A429" s="74" t="str">
        <f>IF(AND(Data!B430&lt;&gt;"",Data!D430&lt;&gt;""),Data!B430,"")</f>
        <v/>
      </c>
      <c r="B429" s="74" t="str">
        <f>IF(AND(Data!C430&lt;&gt;"",Data!D430&lt;&gt;""),Data!C430,"")</f>
        <v/>
      </c>
      <c r="C429" s="74" t="str">
        <f>IF(AND(Data!B430&lt;&gt;"",Data!C430&lt;&gt;""),Data!D430,"")</f>
        <v/>
      </c>
      <c r="D429" s="101"/>
      <c r="E429" s="167"/>
      <c r="F429" s="167"/>
      <c r="G429" s="167"/>
    </row>
    <row r="430" spans="1:7">
      <c r="A430" s="74" t="str">
        <f>IF(AND(Data!B431&lt;&gt;"",Data!D431&lt;&gt;""),Data!B431,"")</f>
        <v/>
      </c>
      <c r="B430" s="74" t="str">
        <f>IF(AND(Data!C431&lt;&gt;"",Data!D431&lt;&gt;""),Data!C431,"")</f>
        <v/>
      </c>
      <c r="C430" s="74" t="str">
        <f>IF(AND(Data!B431&lt;&gt;"",Data!C431&lt;&gt;""),Data!D431,"")</f>
        <v/>
      </c>
      <c r="D430" s="101"/>
      <c r="E430" s="167"/>
      <c r="F430" s="167"/>
      <c r="G430" s="167"/>
    </row>
    <row r="431" spans="1:7">
      <c r="A431" s="74" t="str">
        <f>IF(AND(Data!B432&lt;&gt;"",Data!D432&lt;&gt;""),Data!B432,"")</f>
        <v/>
      </c>
      <c r="B431" s="74" t="str">
        <f>IF(AND(Data!C432&lt;&gt;"",Data!D432&lt;&gt;""),Data!C432,"")</f>
        <v/>
      </c>
      <c r="C431" s="74" t="str">
        <f>IF(AND(Data!B432&lt;&gt;"",Data!C432&lt;&gt;""),Data!D432,"")</f>
        <v/>
      </c>
      <c r="D431" s="101"/>
      <c r="E431" s="167"/>
      <c r="F431" s="167"/>
      <c r="G431" s="167"/>
    </row>
    <row r="432" spans="1:7">
      <c r="A432" s="74" t="str">
        <f>IF(AND(Data!B433&lt;&gt;"",Data!D433&lt;&gt;""),Data!B433,"")</f>
        <v/>
      </c>
      <c r="B432" s="74" t="str">
        <f>IF(AND(Data!C433&lt;&gt;"",Data!D433&lt;&gt;""),Data!C433,"")</f>
        <v/>
      </c>
      <c r="C432" s="74" t="str">
        <f>IF(AND(Data!B433&lt;&gt;"",Data!C433&lt;&gt;""),Data!D433,"")</f>
        <v/>
      </c>
      <c r="D432" s="101"/>
      <c r="E432" s="167"/>
      <c r="F432" s="167"/>
      <c r="G432" s="167"/>
    </row>
    <row r="433" spans="1:7">
      <c r="A433" s="74" t="str">
        <f>IF(AND(Data!B434&lt;&gt;"",Data!D434&lt;&gt;""),Data!B434,"")</f>
        <v/>
      </c>
      <c r="B433" s="74" t="str">
        <f>IF(AND(Data!C434&lt;&gt;"",Data!D434&lt;&gt;""),Data!C434,"")</f>
        <v/>
      </c>
      <c r="C433" s="74" t="str">
        <f>IF(AND(Data!B434&lt;&gt;"",Data!C434&lt;&gt;""),Data!D434,"")</f>
        <v/>
      </c>
      <c r="D433" s="101"/>
      <c r="E433" s="167"/>
      <c r="F433" s="167"/>
      <c r="G433" s="167"/>
    </row>
    <row r="434" spans="1:7">
      <c r="A434" s="74" t="str">
        <f>IF(AND(Data!B435&lt;&gt;"",Data!D435&lt;&gt;""),Data!B435,"")</f>
        <v/>
      </c>
      <c r="B434" s="74" t="str">
        <f>IF(AND(Data!C435&lt;&gt;"",Data!D435&lt;&gt;""),Data!C435,"")</f>
        <v/>
      </c>
      <c r="C434" s="74" t="str">
        <f>IF(AND(Data!B435&lt;&gt;"",Data!C435&lt;&gt;""),Data!D435,"")</f>
        <v/>
      </c>
      <c r="D434" s="101"/>
      <c r="E434" s="167"/>
      <c r="F434" s="167"/>
      <c r="G434" s="167"/>
    </row>
    <row r="435" spans="1:7">
      <c r="A435" s="74" t="str">
        <f>IF(AND(Data!B436&lt;&gt;"",Data!D436&lt;&gt;""),Data!B436,"")</f>
        <v/>
      </c>
      <c r="B435" s="74" t="str">
        <f>IF(AND(Data!C436&lt;&gt;"",Data!D436&lt;&gt;""),Data!C436,"")</f>
        <v/>
      </c>
      <c r="C435" s="74" t="str">
        <f>IF(AND(Data!B436&lt;&gt;"",Data!C436&lt;&gt;""),Data!D436,"")</f>
        <v/>
      </c>
      <c r="D435" s="101"/>
      <c r="E435" s="167"/>
      <c r="F435" s="167"/>
      <c r="G435" s="167"/>
    </row>
    <row r="436" spans="1:7">
      <c r="A436" s="74" t="str">
        <f>IF(AND(Data!B437&lt;&gt;"",Data!D437&lt;&gt;""),Data!B437,"")</f>
        <v/>
      </c>
      <c r="B436" s="74" t="str">
        <f>IF(AND(Data!C437&lt;&gt;"",Data!D437&lt;&gt;""),Data!C437,"")</f>
        <v/>
      </c>
      <c r="C436" s="74" t="str">
        <f>IF(AND(Data!B437&lt;&gt;"",Data!C437&lt;&gt;""),Data!D437,"")</f>
        <v/>
      </c>
      <c r="D436" s="101"/>
      <c r="E436" s="167"/>
      <c r="F436" s="167"/>
      <c r="G436" s="167"/>
    </row>
    <row r="437" spans="1:7">
      <c r="A437" s="74" t="str">
        <f>IF(AND(Data!B438&lt;&gt;"",Data!D438&lt;&gt;""),Data!B438,"")</f>
        <v/>
      </c>
      <c r="B437" s="74" t="str">
        <f>IF(AND(Data!C438&lt;&gt;"",Data!D438&lt;&gt;""),Data!C438,"")</f>
        <v/>
      </c>
      <c r="C437" s="74" t="str">
        <f>IF(AND(Data!B438&lt;&gt;"",Data!C438&lt;&gt;""),Data!D438,"")</f>
        <v/>
      </c>
      <c r="D437" s="101"/>
      <c r="E437" s="167"/>
      <c r="F437" s="167"/>
      <c r="G437" s="167"/>
    </row>
    <row r="438" spans="1:7">
      <c r="A438" s="74" t="str">
        <f>IF(AND(Data!B439&lt;&gt;"",Data!D439&lt;&gt;""),Data!B439,"")</f>
        <v/>
      </c>
      <c r="B438" s="74" t="str">
        <f>IF(AND(Data!C439&lt;&gt;"",Data!D439&lt;&gt;""),Data!C439,"")</f>
        <v/>
      </c>
      <c r="C438" s="74" t="str">
        <f>IF(AND(Data!B439&lt;&gt;"",Data!C439&lt;&gt;""),Data!D439,"")</f>
        <v/>
      </c>
      <c r="D438" s="101"/>
      <c r="E438" s="167"/>
      <c r="F438" s="167"/>
      <c r="G438" s="167"/>
    </row>
    <row r="439" spans="1:7">
      <c r="A439" s="74" t="str">
        <f>IF(AND(Data!B440&lt;&gt;"",Data!D440&lt;&gt;""),Data!B440,"")</f>
        <v/>
      </c>
      <c r="B439" s="74" t="str">
        <f>IF(AND(Data!C440&lt;&gt;"",Data!D440&lt;&gt;""),Data!C440,"")</f>
        <v/>
      </c>
      <c r="C439" s="74" t="str">
        <f>IF(AND(Data!B440&lt;&gt;"",Data!C440&lt;&gt;""),Data!D440,"")</f>
        <v/>
      </c>
      <c r="D439" s="101"/>
      <c r="E439" s="167"/>
      <c r="F439" s="167"/>
      <c r="G439" s="167"/>
    </row>
    <row r="440" spans="1:7">
      <c r="A440" s="74" t="str">
        <f>IF(AND(Data!B441&lt;&gt;"",Data!D441&lt;&gt;""),Data!B441,"")</f>
        <v/>
      </c>
      <c r="B440" s="74" t="str">
        <f>IF(AND(Data!C441&lt;&gt;"",Data!D441&lt;&gt;""),Data!C441,"")</f>
        <v/>
      </c>
      <c r="C440" s="74" t="str">
        <f>IF(AND(Data!B441&lt;&gt;"",Data!C441&lt;&gt;""),Data!D441,"")</f>
        <v/>
      </c>
      <c r="D440" s="101"/>
      <c r="E440" s="167"/>
      <c r="F440" s="167"/>
      <c r="G440" s="167"/>
    </row>
    <row r="441" spans="1:7">
      <c r="A441" s="74" t="str">
        <f>IF(AND(Data!B442&lt;&gt;"",Data!D442&lt;&gt;""),Data!B442,"")</f>
        <v/>
      </c>
      <c r="B441" s="74" t="str">
        <f>IF(AND(Data!C442&lt;&gt;"",Data!D442&lt;&gt;""),Data!C442,"")</f>
        <v/>
      </c>
      <c r="C441" s="74" t="str">
        <f>IF(AND(Data!B442&lt;&gt;"",Data!C442&lt;&gt;""),Data!D442,"")</f>
        <v/>
      </c>
      <c r="D441" s="101"/>
      <c r="E441" s="167"/>
      <c r="F441" s="167"/>
      <c r="G441" s="167"/>
    </row>
    <row r="442" spans="1:7">
      <c r="A442" s="74" t="str">
        <f>IF(AND(Data!B443&lt;&gt;"",Data!D443&lt;&gt;""),Data!B443,"")</f>
        <v/>
      </c>
      <c r="B442" s="74" t="str">
        <f>IF(AND(Data!C443&lt;&gt;"",Data!D443&lt;&gt;""),Data!C443,"")</f>
        <v/>
      </c>
      <c r="C442" s="74" t="str">
        <f>IF(AND(Data!B443&lt;&gt;"",Data!C443&lt;&gt;""),Data!D443,"")</f>
        <v/>
      </c>
      <c r="D442" s="101"/>
      <c r="E442" s="167"/>
      <c r="F442" s="167"/>
      <c r="G442" s="167"/>
    </row>
    <row r="443" spans="1:7">
      <c r="A443" s="74" t="str">
        <f>IF(AND(Data!B444&lt;&gt;"",Data!D444&lt;&gt;""),Data!B444,"")</f>
        <v/>
      </c>
      <c r="B443" s="74" t="str">
        <f>IF(AND(Data!C444&lt;&gt;"",Data!D444&lt;&gt;""),Data!C444,"")</f>
        <v/>
      </c>
      <c r="C443" s="74" t="str">
        <f>IF(AND(Data!B444&lt;&gt;"",Data!C444&lt;&gt;""),Data!D444,"")</f>
        <v/>
      </c>
      <c r="D443" s="101"/>
      <c r="E443" s="167"/>
      <c r="F443" s="167"/>
      <c r="G443" s="167"/>
    </row>
    <row r="444" spans="1:7">
      <c r="A444" s="74" t="str">
        <f>IF(AND(Data!B445&lt;&gt;"",Data!D445&lt;&gt;""),Data!B445,"")</f>
        <v/>
      </c>
      <c r="B444" s="74" t="str">
        <f>IF(AND(Data!C445&lt;&gt;"",Data!D445&lt;&gt;""),Data!C445,"")</f>
        <v/>
      </c>
      <c r="C444" s="74" t="str">
        <f>IF(AND(Data!B445&lt;&gt;"",Data!C445&lt;&gt;""),Data!D445,"")</f>
        <v/>
      </c>
      <c r="D444" s="101"/>
      <c r="E444" s="167"/>
      <c r="F444" s="167"/>
      <c r="G444" s="167"/>
    </row>
    <row r="445" spans="1:7">
      <c r="A445" s="74" t="str">
        <f>IF(AND(Data!B446&lt;&gt;"",Data!D446&lt;&gt;""),Data!B446,"")</f>
        <v/>
      </c>
      <c r="B445" s="74" t="str">
        <f>IF(AND(Data!C446&lt;&gt;"",Data!D446&lt;&gt;""),Data!C446,"")</f>
        <v/>
      </c>
      <c r="C445" s="74" t="str">
        <f>IF(AND(Data!B446&lt;&gt;"",Data!C446&lt;&gt;""),Data!D446,"")</f>
        <v/>
      </c>
      <c r="D445" s="101"/>
      <c r="E445" s="167"/>
      <c r="F445" s="167"/>
      <c r="G445" s="167"/>
    </row>
    <row r="446" spans="1:7">
      <c r="A446" s="74" t="str">
        <f>IF(AND(Data!B447&lt;&gt;"",Data!D447&lt;&gt;""),Data!B447,"")</f>
        <v/>
      </c>
      <c r="B446" s="74" t="str">
        <f>IF(AND(Data!C447&lt;&gt;"",Data!D447&lt;&gt;""),Data!C447,"")</f>
        <v/>
      </c>
      <c r="C446" s="74" t="str">
        <f>IF(AND(Data!B447&lt;&gt;"",Data!C447&lt;&gt;""),Data!D447,"")</f>
        <v/>
      </c>
      <c r="D446" s="101"/>
      <c r="E446" s="167"/>
      <c r="F446" s="167"/>
      <c r="G446" s="167"/>
    </row>
    <row r="447" spans="1:7">
      <c r="A447" s="74" t="str">
        <f>IF(AND(Data!B448&lt;&gt;"",Data!D448&lt;&gt;""),Data!B448,"")</f>
        <v/>
      </c>
      <c r="B447" s="74" t="str">
        <f>IF(AND(Data!C448&lt;&gt;"",Data!D448&lt;&gt;""),Data!C448,"")</f>
        <v/>
      </c>
      <c r="C447" s="74" t="str">
        <f>IF(AND(Data!B448&lt;&gt;"",Data!C448&lt;&gt;""),Data!D448,"")</f>
        <v/>
      </c>
      <c r="D447" s="101"/>
      <c r="E447" s="167"/>
      <c r="F447" s="167"/>
      <c r="G447" s="167"/>
    </row>
    <row r="448" spans="1:7">
      <c r="A448" s="74" t="str">
        <f>IF(AND(Data!B449&lt;&gt;"",Data!D449&lt;&gt;""),Data!B449,"")</f>
        <v/>
      </c>
      <c r="B448" s="74" t="str">
        <f>IF(AND(Data!C449&lt;&gt;"",Data!D449&lt;&gt;""),Data!C449,"")</f>
        <v/>
      </c>
      <c r="C448" s="74" t="str">
        <f>IF(AND(Data!B449&lt;&gt;"",Data!C449&lt;&gt;""),Data!D449,"")</f>
        <v/>
      </c>
      <c r="D448" s="101"/>
      <c r="E448" s="167"/>
      <c r="F448" s="167"/>
      <c r="G448" s="167"/>
    </row>
    <row r="449" spans="1:7">
      <c r="A449" s="74" t="str">
        <f>IF(AND(Data!B450&lt;&gt;"",Data!D450&lt;&gt;""),Data!B450,"")</f>
        <v/>
      </c>
      <c r="B449" s="74" t="str">
        <f>IF(AND(Data!C450&lt;&gt;"",Data!D450&lt;&gt;""),Data!C450,"")</f>
        <v/>
      </c>
      <c r="C449" s="74" t="str">
        <f>IF(AND(Data!B450&lt;&gt;"",Data!C450&lt;&gt;""),Data!D450,"")</f>
        <v/>
      </c>
      <c r="D449" s="101"/>
      <c r="E449" s="167"/>
      <c r="F449" s="167"/>
      <c r="G449" s="167"/>
    </row>
    <row r="450" spans="1:7">
      <c r="A450" s="74" t="str">
        <f>IF(AND(Data!B451&lt;&gt;"",Data!D451&lt;&gt;""),Data!B451,"")</f>
        <v/>
      </c>
      <c r="B450" s="74" t="str">
        <f>IF(AND(Data!C451&lt;&gt;"",Data!D451&lt;&gt;""),Data!C451,"")</f>
        <v/>
      </c>
      <c r="C450" s="74" t="str">
        <f>IF(AND(Data!B451&lt;&gt;"",Data!C451&lt;&gt;""),Data!D451,"")</f>
        <v/>
      </c>
      <c r="D450" s="101"/>
      <c r="E450" s="167"/>
      <c r="F450" s="167"/>
      <c r="G450" s="167"/>
    </row>
    <row r="451" spans="1:7">
      <c r="A451" s="74" t="str">
        <f>IF(AND(Data!B452&lt;&gt;"",Data!D452&lt;&gt;""),Data!B452,"")</f>
        <v/>
      </c>
      <c r="B451" s="74" t="str">
        <f>IF(AND(Data!C452&lt;&gt;"",Data!D452&lt;&gt;""),Data!C452,"")</f>
        <v/>
      </c>
      <c r="C451" s="74" t="str">
        <f>IF(AND(Data!B452&lt;&gt;"",Data!C452&lt;&gt;""),Data!D452,"")</f>
        <v/>
      </c>
      <c r="D451" s="101"/>
      <c r="E451" s="167"/>
      <c r="F451" s="167"/>
      <c r="G451" s="167"/>
    </row>
    <row r="452" spans="1:7">
      <c r="A452" s="74" t="str">
        <f>IF(AND(Data!B453&lt;&gt;"",Data!D453&lt;&gt;""),Data!B453,"")</f>
        <v/>
      </c>
      <c r="B452" s="74" t="str">
        <f>IF(AND(Data!C453&lt;&gt;"",Data!D453&lt;&gt;""),Data!C453,"")</f>
        <v/>
      </c>
      <c r="C452" s="74" t="str">
        <f>IF(AND(Data!B453&lt;&gt;"",Data!C453&lt;&gt;""),Data!D453,"")</f>
        <v/>
      </c>
      <c r="D452" s="101"/>
      <c r="E452" s="167"/>
      <c r="F452" s="167"/>
      <c r="G452" s="167"/>
    </row>
    <row r="453" spans="1:7">
      <c r="A453" s="74" t="str">
        <f>IF(AND(Data!B454&lt;&gt;"",Data!D454&lt;&gt;""),Data!B454,"")</f>
        <v/>
      </c>
      <c r="B453" s="74" t="str">
        <f>IF(AND(Data!C454&lt;&gt;"",Data!D454&lt;&gt;""),Data!C454,"")</f>
        <v/>
      </c>
      <c r="C453" s="74" t="str">
        <f>IF(AND(Data!B454&lt;&gt;"",Data!C454&lt;&gt;""),Data!D454,"")</f>
        <v/>
      </c>
      <c r="D453" s="101"/>
      <c r="E453" s="167"/>
      <c r="F453" s="167"/>
      <c r="G453" s="167"/>
    </row>
    <row r="454" spans="1:7">
      <c r="A454" s="74" t="str">
        <f>IF(AND(Data!B455&lt;&gt;"",Data!D455&lt;&gt;""),Data!B455,"")</f>
        <v/>
      </c>
      <c r="B454" s="74" t="str">
        <f>IF(AND(Data!C455&lt;&gt;"",Data!D455&lt;&gt;""),Data!C455,"")</f>
        <v/>
      </c>
      <c r="C454" s="74" t="str">
        <f>IF(AND(Data!B455&lt;&gt;"",Data!C455&lt;&gt;""),Data!D455,"")</f>
        <v/>
      </c>
      <c r="D454" s="101"/>
      <c r="E454" s="167"/>
      <c r="F454" s="167"/>
      <c r="G454" s="167"/>
    </row>
    <row r="455" spans="1:7">
      <c r="A455" s="74" t="str">
        <f>IF(AND(Data!B456&lt;&gt;"",Data!D456&lt;&gt;""),Data!B456,"")</f>
        <v/>
      </c>
      <c r="B455" s="74" t="str">
        <f>IF(AND(Data!C456&lt;&gt;"",Data!D456&lt;&gt;""),Data!C456,"")</f>
        <v/>
      </c>
      <c r="C455" s="74" t="str">
        <f>IF(AND(Data!B456&lt;&gt;"",Data!C456&lt;&gt;""),Data!D456,"")</f>
        <v/>
      </c>
      <c r="D455" s="101"/>
      <c r="E455" s="167"/>
      <c r="F455" s="167"/>
      <c r="G455" s="167"/>
    </row>
    <row r="456" spans="1:7">
      <c r="A456" s="74" t="str">
        <f>IF(AND(Data!B457&lt;&gt;"",Data!D457&lt;&gt;""),Data!B457,"")</f>
        <v/>
      </c>
      <c r="B456" s="74" t="str">
        <f>IF(AND(Data!C457&lt;&gt;"",Data!D457&lt;&gt;""),Data!C457,"")</f>
        <v/>
      </c>
      <c r="C456" s="74" t="str">
        <f>IF(AND(Data!B457&lt;&gt;"",Data!C457&lt;&gt;""),Data!D457,"")</f>
        <v/>
      </c>
      <c r="D456" s="101"/>
      <c r="E456" s="167"/>
      <c r="F456" s="167"/>
      <c r="G456" s="167"/>
    </row>
    <row r="457" spans="1:7">
      <c r="A457" s="74" t="str">
        <f>IF(AND(Data!B458&lt;&gt;"",Data!D458&lt;&gt;""),Data!B458,"")</f>
        <v/>
      </c>
      <c r="B457" s="74" t="str">
        <f>IF(AND(Data!C458&lt;&gt;"",Data!D458&lt;&gt;""),Data!C458,"")</f>
        <v/>
      </c>
      <c r="C457" s="74" t="str">
        <f>IF(AND(Data!B458&lt;&gt;"",Data!C458&lt;&gt;""),Data!D458,"")</f>
        <v/>
      </c>
      <c r="D457" s="101"/>
      <c r="E457" s="167"/>
      <c r="F457" s="167"/>
      <c r="G457" s="167"/>
    </row>
    <row r="458" spans="1:7">
      <c r="A458" s="74" t="str">
        <f>IF(AND(Data!B459&lt;&gt;"",Data!D459&lt;&gt;""),Data!B459,"")</f>
        <v/>
      </c>
      <c r="B458" s="74" t="str">
        <f>IF(AND(Data!C459&lt;&gt;"",Data!D459&lt;&gt;""),Data!C459,"")</f>
        <v/>
      </c>
      <c r="C458" s="74" t="str">
        <f>IF(AND(Data!B459&lt;&gt;"",Data!C459&lt;&gt;""),Data!D459,"")</f>
        <v/>
      </c>
      <c r="D458" s="101"/>
      <c r="E458" s="167"/>
      <c r="F458" s="167"/>
      <c r="G458" s="167"/>
    </row>
    <row r="459" spans="1:7">
      <c r="A459" s="74" t="str">
        <f>IF(AND(Data!B460&lt;&gt;"",Data!D460&lt;&gt;""),Data!B460,"")</f>
        <v/>
      </c>
      <c r="B459" s="74" t="str">
        <f>IF(AND(Data!C460&lt;&gt;"",Data!D460&lt;&gt;""),Data!C460,"")</f>
        <v/>
      </c>
      <c r="C459" s="74" t="str">
        <f>IF(AND(Data!B460&lt;&gt;"",Data!C460&lt;&gt;""),Data!D460,"")</f>
        <v/>
      </c>
      <c r="D459" s="101"/>
      <c r="E459" s="167"/>
      <c r="F459" s="167"/>
      <c r="G459" s="167"/>
    </row>
    <row r="460" spans="1:7">
      <c r="A460" s="74" t="str">
        <f>IF(AND(Data!B461&lt;&gt;"",Data!D461&lt;&gt;""),Data!B461,"")</f>
        <v/>
      </c>
      <c r="B460" s="74" t="str">
        <f>IF(AND(Data!C461&lt;&gt;"",Data!D461&lt;&gt;""),Data!C461,"")</f>
        <v/>
      </c>
      <c r="C460" s="74" t="str">
        <f>IF(AND(Data!B461&lt;&gt;"",Data!C461&lt;&gt;""),Data!D461,"")</f>
        <v/>
      </c>
      <c r="D460" s="101"/>
      <c r="E460" s="167"/>
      <c r="F460" s="167"/>
      <c r="G460" s="167"/>
    </row>
    <row r="461" spans="1:7">
      <c r="A461" s="74" t="str">
        <f>IF(AND(Data!B462&lt;&gt;"",Data!D462&lt;&gt;""),Data!B462,"")</f>
        <v/>
      </c>
      <c r="B461" s="74" t="str">
        <f>IF(AND(Data!C462&lt;&gt;"",Data!D462&lt;&gt;""),Data!C462,"")</f>
        <v/>
      </c>
      <c r="C461" s="74" t="str">
        <f>IF(AND(Data!B462&lt;&gt;"",Data!C462&lt;&gt;""),Data!D462,"")</f>
        <v/>
      </c>
      <c r="D461" s="101"/>
      <c r="E461" s="167"/>
      <c r="F461" s="167"/>
      <c r="G461" s="167"/>
    </row>
    <row r="462" spans="1:7">
      <c r="A462" s="74" t="str">
        <f>IF(AND(Data!B463&lt;&gt;"",Data!D463&lt;&gt;""),Data!B463,"")</f>
        <v/>
      </c>
      <c r="B462" s="74" t="str">
        <f>IF(AND(Data!C463&lt;&gt;"",Data!D463&lt;&gt;""),Data!C463,"")</f>
        <v/>
      </c>
      <c r="C462" s="74" t="str">
        <f>IF(AND(Data!B463&lt;&gt;"",Data!C463&lt;&gt;""),Data!D463,"")</f>
        <v/>
      </c>
      <c r="D462" s="101"/>
      <c r="E462" s="167"/>
      <c r="F462" s="167"/>
      <c r="G462" s="167"/>
    </row>
    <row r="463" spans="1:7">
      <c r="A463" s="74" t="str">
        <f>IF(AND(Data!B464&lt;&gt;"",Data!D464&lt;&gt;""),Data!B464,"")</f>
        <v/>
      </c>
      <c r="B463" s="74" t="str">
        <f>IF(AND(Data!C464&lt;&gt;"",Data!D464&lt;&gt;""),Data!C464,"")</f>
        <v/>
      </c>
      <c r="C463" s="74" t="str">
        <f>IF(AND(Data!B464&lt;&gt;"",Data!C464&lt;&gt;""),Data!D464,"")</f>
        <v/>
      </c>
      <c r="D463" s="101"/>
      <c r="E463" s="167"/>
      <c r="F463" s="167"/>
      <c r="G463" s="167"/>
    </row>
    <row r="464" spans="1:7">
      <c r="A464" s="74" t="str">
        <f>IF(AND(Data!B465&lt;&gt;"",Data!D465&lt;&gt;""),Data!B465,"")</f>
        <v/>
      </c>
      <c r="B464" s="74" t="str">
        <f>IF(AND(Data!C465&lt;&gt;"",Data!D465&lt;&gt;""),Data!C465,"")</f>
        <v/>
      </c>
      <c r="C464" s="74" t="str">
        <f>IF(AND(Data!B465&lt;&gt;"",Data!C465&lt;&gt;""),Data!D465,"")</f>
        <v/>
      </c>
      <c r="D464" s="101"/>
      <c r="E464" s="167"/>
      <c r="F464" s="167"/>
      <c r="G464" s="167"/>
    </row>
    <row r="465" spans="1:7">
      <c r="A465" s="74" t="str">
        <f>IF(AND(Data!B466&lt;&gt;"",Data!D466&lt;&gt;""),Data!B466,"")</f>
        <v/>
      </c>
      <c r="B465" s="74" t="str">
        <f>IF(AND(Data!C466&lt;&gt;"",Data!D466&lt;&gt;""),Data!C466,"")</f>
        <v/>
      </c>
      <c r="C465" s="74" t="str">
        <f>IF(AND(Data!B466&lt;&gt;"",Data!C466&lt;&gt;""),Data!D466,"")</f>
        <v/>
      </c>
      <c r="D465" s="101"/>
      <c r="E465" s="167"/>
      <c r="F465" s="167"/>
      <c r="G465" s="167"/>
    </row>
    <row r="466" spans="1:7">
      <c r="A466" s="74" t="str">
        <f>IF(AND(Data!B467&lt;&gt;"",Data!D467&lt;&gt;""),Data!B467,"")</f>
        <v/>
      </c>
      <c r="B466" s="74" t="str">
        <f>IF(AND(Data!C467&lt;&gt;"",Data!D467&lt;&gt;""),Data!C467,"")</f>
        <v/>
      </c>
      <c r="C466" s="74" t="str">
        <f>IF(AND(Data!B467&lt;&gt;"",Data!C467&lt;&gt;""),Data!D467,"")</f>
        <v/>
      </c>
      <c r="D466" s="101"/>
      <c r="E466" s="167"/>
      <c r="F466" s="167"/>
      <c r="G466" s="167"/>
    </row>
    <row r="467" spans="1:7">
      <c r="A467" s="74" t="str">
        <f>IF(AND(Data!B468&lt;&gt;"",Data!D468&lt;&gt;""),Data!B468,"")</f>
        <v/>
      </c>
      <c r="B467" s="74" t="str">
        <f>IF(AND(Data!C468&lt;&gt;"",Data!D468&lt;&gt;""),Data!C468,"")</f>
        <v/>
      </c>
      <c r="C467" s="74" t="str">
        <f>IF(AND(Data!B468&lt;&gt;"",Data!C468&lt;&gt;""),Data!D468,"")</f>
        <v/>
      </c>
      <c r="D467" s="101"/>
      <c r="E467" s="167"/>
      <c r="F467" s="167"/>
      <c r="G467" s="167"/>
    </row>
    <row r="468" spans="1:7">
      <c r="A468" s="74" t="str">
        <f>IF(AND(Data!B469&lt;&gt;"",Data!D469&lt;&gt;""),Data!B469,"")</f>
        <v/>
      </c>
      <c r="B468" s="74" t="str">
        <f>IF(AND(Data!C469&lt;&gt;"",Data!D469&lt;&gt;""),Data!C469,"")</f>
        <v/>
      </c>
      <c r="C468" s="74" t="str">
        <f>IF(AND(Data!B469&lt;&gt;"",Data!C469&lt;&gt;""),Data!D469,"")</f>
        <v/>
      </c>
      <c r="D468" s="101"/>
      <c r="E468" s="167"/>
      <c r="F468" s="167"/>
      <c r="G468" s="167"/>
    </row>
    <row r="469" spans="1:7">
      <c r="A469" s="74" t="str">
        <f>IF(AND(Data!B470&lt;&gt;"",Data!D470&lt;&gt;""),Data!B470,"")</f>
        <v/>
      </c>
      <c r="B469" s="74" t="str">
        <f>IF(AND(Data!C470&lt;&gt;"",Data!D470&lt;&gt;""),Data!C470,"")</f>
        <v/>
      </c>
      <c r="C469" s="74" t="str">
        <f>IF(AND(Data!B470&lt;&gt;"",Data!C470&lt;&gt;""),Data!D470,"")</f>
        <v/>
      </c>
      <c r="D469" s="101"/>
      <c r="E469" s="167"/>
      <c r="F469" s="167"/>
      <c r="G469" s="167"/>
    </row>
    <row r="470" spans="1:7">
      <c r="A470" s="74" t="str">
        <f>IF(AND(Data!B471&lt;&gt;"",Data!D471&lt;&gt;""),Data!B471,"")</f>
        <v/>
      </c>
      <c r="B470" s="74" t="str">
        <f>IF(AND(Data!C471&lt;&gt;"",Data!D471&lt;&gt;""),Data!C471,"")</f>
        <v/>
      </c>
      <c r="C470" s="74" t="str">
        <f>IF(AND(Data!B471&lt;&gt;"",Data!C471&lt;&gt;""),Data!D471,"")</f>
        <v/>
      </c>
      <c r="D470" s="101"/>
      <c r="E470" s="167"/>
      <c r="F470" s="167"/>
      <c r="G470" s="167"/>
    </row>
    <row r="471" spans="1:7">
      <c r="A471" s="74" t="str">
        <f>IF(AND(Data!B472&lt;&gt;"",Data!D472&lt;&gt;""),Data!B472,"")</f>
        <v/>
      </c>
      <c r="B471" s="74" t="str">
        <f>IF(AND(Data!C472&lt;&gt;"",Data!D472&lt;&gt;""),Data!C472,"")</f>
        <v/>
      </c>
      <c r="C471" s="74" t="str">
        <f>IF(AND(Data!B472&lt;&gt;"",Data!C472&lt;&gt;""),Data!D472,"")</f>
        <v/>
      </c>
      <c r="D471" s="101"/>
      <c r="E471" s="167"/>
      <c r="F471" s="167"/>
      <c r="G471" s="167"/>
    </row>
    <row r="472" spans="1:7">
      <c r="A472" s="74" t="str">
        <f>IF(AND(Data!B473&lt;&gt;"",Data!D473&lt;&gt;""),Data!B473,"")</f>
        <v/>
      </c>
      <c r="B472" s="74" t="str">
        <f>IF(AND(Data!C473&lt;&gt;"",Data!D473&lt;&gt;""),Data!C473,"")</f>
        <v/>
      </c>
      <c r="C472" s="74" t="str">
        <f>IF(AND(Data!B473&lt;&gt;"",Data!C473&lt;&gt;""),Data!D473,"")</f>
        <v/>
      </c>
      <c r="D472" s="101"/>
      <c r="E472" s="167"/>
      <c r="F472" s="167"/>
      <c r="G472" s="167"/>
    </row>
    <row r="473" spans="1:7">
      <c r="A473" s="74" t="str">
        <f>IF(AND(Data!B474&lt;&gt;"",Data!D474&lt;&gt;""),Data!B474,"")</f>
        <v/>
      </c>
      <c r="B473" s="74" t="str">
        <f>IF(AND(Data!C474&lt;&gt;"",Data!D474&lt;&gt;""),Data!C474,"")</f>
        <v/>
      </c>
      <c r="C473" s="74" t="str">
        <f>IF(AND(Data!B474&lt;&gt;"",Data!C474&lt;&gt;""),Data!D474,"")</f>
        <v/>
      </c>
      <c r="D473" s="101"/>
      <c r="E473" s="167"/>
      <c r="F473" s="167"/>
      <c r="G473" s="167"/>
    </row>
    <row r="474" spans="1:7">
      <c r="A474" s="74" t="str">
        <f>IF(AND(Data!B475&lt;&gt;"",Data!D475&lt;&gt;""),Data!B475,"")</f>
        <v/>
      </c>
      <c r="B474" s="74" t="str">
        <f>IF(AND(Data!C475&lt;&gt;"",Data!D475&lt;&gt;""),Data!C475,"")</f>
        <v/>
      </c>
      <c r="C474" s="74" t="str">
        <f>IF(AND(Data!B475&lt;&gt;"",Data!C475&lt;&gt;""),Data!D475,"")</f>
        <v/>
      </c>
      <c r="D474" s="101"/>
      <c r="E474" s="167"/>
      <c r="F474" s="167"/>
      <c r="G474" s="167"/>
    </row>
    <row r="475" spans="1:7">
      <c r="A475" s="74" t="str">
        <f>IF(AND(Data!B476&lt;&gt;"",Data!D476&lt;&gt;""),Data!B476,"")</f>
        <v/>
      </c>
      <c r="B475" s="74" t="str">
        <f>IF(AND(Data!C476&lt;&gt;"",Data!D476&lt;&gt;""),Data!C476,"")</f>
        <v/>
      </c>
      <c r="C475" s="74" t="str">
        <f>IF(AND(Data!B476&lt;&gt;"",Data!C476&lt;&gt;""),Data!D476,"")</f>
        <v/>
      </c>
      <c r="D475" s="101"/>
      <c r="E475" s="167"/>
      <c r="F475" s="167"/>
      <c r="G475" s="167"/>
    </row>
    <row r="476" spans="1:7">
      <c r="A476" s="74" t="str">
        <f>IF(AND(Data!B477&lt;&gt;"",Data!D477&lt;&gt;""),Data!B477,"")</f>
        <v/>
      </c>
      <c r="B476" s="74" t="str">
        <f>IF(AND(Data!C477&lt;&gt;"",Data!D477&lt;&gt;""),Data!C477,"")</f>
        <v/>
      </c>
      <c r="C476" s="74" t="str">
        <f>IF(AND(Data!B477&lt;&gt;"",Data!C477&lt;&gt;""),Data!D477,"")</f>
        <v/>
      </c>
      <c r="D476" s="101"/>
      <c r="E476" s="167"/>
      <c r="F476" s="167"/>
      <c r="G476" s="167"/>
    </row>
    <row r="477" spans="1:7">
      <c r="A477" s="74" t="str">
        <f>IF(AND(Data!B478&lt;&gt;"",Data!D478&lt;&gt;""),Data!B478,"")</f>
        <v/>
      </c>
      <c r="B477" s="74" t="str">
        <f>IF(AND(Data!C478&lt;&gt;"",Data!D478&lt;&gt;""),Data!C478,"")</f>
        <v/>
      </c>
      <c r="C477" s="74" t="str">
        <f>IF(AND(Data!B478&lt;&gt;"",Data!C478&lt;&gt;""),Data!D478,"")</f>
        <v/>
      </c>
      <c r="D477" s="101"/>
      <c r="E477" s="167"/>
      <c r="F477" s="167"/>
      <c r="G477" s="167"/>
    </row>
    <row r="478" spans="1:7">
      <c r="A478" s="74" t="str">
        <f>IF(AND(Data!B479&lt;&gt;"",Data!D479&lt;&gt;""),Data!B479,"")</f>
        <v/>
      </c>
      <c r="B478" s="74" t="str">
        <f>IF(AND(Data!C479&lt;&gt;"",Data!D479&lt;&gt;""),Data!C479,"")</f>
        <v/>
      </c>
      <c r="C478" s="74" t="str">
        <f>IF(AND(Data!B479&lt;&gt;"",Data!C479&lt;&gt;""),Data!D479,"")</f>
        <v/>
      </c>
      <c r="D478" s="101"/>
      <c r="E478" s="167"/>
      <c r="F478" s="167"/>
      <c r="G478" s="167"/>
    </row>
    <row r="479" spans="1:7">
      <c r="A479" s="74" t="str">
        <f>IF(AND(Data!B480&lt;&gt;"",Data!D480&lt;&gt;""),Data!B480,"")</f>
        <v/>
      </c>
      <c r="B479" s="74" t="str">
        <f>IF(AND(Data!C480&lt;&gt;"",Data!D480&lt;&gt;""),Data!C480,"")</f>
        <v/>
      </c>
      <c r="C479" s="74" t="str">
        <f>IF(AND(Data!B480&lt;&gt;"",Data!C480&lt;&gt;""),Data!D480,"")</f>
        <v/>
      </c>
      <c r="D479" s="101"/>
      <c r="E479" s="167"/>
      <c r="F479" s="167"/>
      <c r="G479" s="167"/>
    </row>
    <row r="480" spans="1:7">
      <c r="A480" s="74" t="str">
        <f>IF(AND(Data!B481&lt;&gt;"",Data!D481&lt;&gt;""),Data!B481,"")</f>
        <v/>
      </c>
      <c r="B480" s="74" t="str">
        <f>IF(AND(Data!C481&lt;&gt;"",Data!D481&lt;&gt;""),Data!C481,"")</f>
        <v/>
      </c>
      <c r="C480" s="74" t="str">
        <f>IF(AND(Data!B481&lt;&gt;"",Data!C481&lt;&gt;""),Data!D481,"")</f>
        <v/>
      </c>
      <c r="D480" s="101"/>
      <c r="E480" s="167"/>
      <c r="F480" s="167"/>
      <c r="G480" s="167"/>
    </row>
    <row r="481" spans="1:7">
      <c r="A481" s="74" t="str">
        <f>IF(AND(Data!B482&lt;&gt;"",Data!D482&lt;&gt;""),Data!B482,"")</f>
        <v/>
      </c>
      <c r="B481" s="74" t="str">
        <f>IF(AND(Data!C482&lt;&gt;"",Data!D482&lt;&gt;""),Data!C482,"")</f>
        <v/>
      </c>
      <c r="C481" s="74" t="str">
        <f>IF(AND(Data!B482&lt;&gt;"",Data!C482&lt;&gt;""),Data!D482,"")</f>
        <v/>
      </c>
      <c r="D481" s="101"/>
      <c r="E481" s="167"/>
      <c r="F481" s="167"/>
      <c r="G481" s="167"/>
    </row>
    <row r="482" spans="1:7">
      <c r="A482" s="74" t="str">
        <f>IF(AND(Data!B483&lt;&gt;"",Data!D483&lt;&gt;""),Data!B483,"")</f>
        <v/>
      </c>
      <c r="B482" s="74" t="str">
        <f>IF(AND(Data!C483&lt;&gt;"",Data!D483&lt;&gt;""),Data!C483,"")</f>
        <v/>
      </c>
      <c r="C482" s="74" t="str">
        <f>IF(AND(Data!B483&lt;&gt;"",Data!C483&lt;&gt;""),Data!D483,"")</f>
        <v/>
      </c>
      <c r="D482" s="101"/>
      <c r="E482" s="167"/>
      <c r="F482" s="167"/>
      <c r="G482" s="167"/>
    </row>
    <row r="483" spans="1:7">
      <c r="A483" s="74" t="str">
        <f>IF(AND(Data!B484&lt;&gt;"",Data!D484&lt;&gt;""),Data!B484,"")</f>
        <v/>
      </c>
      <c r="B483" s="74" t="str">
        <f>IF(AND(Data!C484&lt;&gt;"",Data!D484&lt;&gt;""),Data!C484,"")</f>
        <v/>
      </c>
      <c r="C483" s="74" t="str">
        <f>IF(AND(Data!B484&lt;&gt;"",Data!C484&lt;&gt;""),Data!D484,"")</f>
        <v/>
      </c>
      <c r="D483" s="101"/>
      <c r="E483" s="167"/>
      <c r="F483" s="167"/>
      <c r="G483" s="167"/>
    </row>
    <row r="484" spans="1:7">
      <c r="A484" s="74" t="str">
        <f>IF(AND(Data!B485&lt;&gt;"",Data!D485&lt;&gt;""),Data!B485,"")</f>
        <v/>
      </c>
      <c r="B484" s="74" t="str">
        <f>IF(AND(Data!C485&lt;&gt;"",Data!D485&lt;&gt;""),Data!C485,"")</f>
        <v/>
      </c>
      <c r="C484" s="74" t="str">
        <f>IF(AND(Data!B485&lt;&gt;"",Data!C485&lt;&gt;""),Data!D485,"")</f>
        <v/>
      </c>
      <c r="D484" s="101"/>
      <c r="E484" s="167"/>
      <c r="F484" s="167"/>
      <c r="G484" s="167"/>
    </row>
    <row r="485" spans="1:7">
      <c r="A485" s="74" t="str">
        <f>IF(AND(Data!B486&lt;&gt;"",Data!D486&lt;&gt;""),Data!B486,"")</f>
        <v/>
      </c>
      <c r="B485" s="74" t="str">
        <f>IF(AND(Data!C486&lt;&gt;"",Data!D486&lt;&gt;""),Data!C486,"")</f>
        <v/>
      </c>
      <c r="C485" s="74" t="str">
        <f>IF(AND(Data!B486&lt;&gt;"",Data!C486&lt;&gt;""),Data!D486,"")</f>
        <v/>
      </c>
      <c r="D485" s="101"/>
      <c r="E485" s="167"/>
      <c r="F485" s="167"/>
      <c r="G485" s="167"/>
    </row>
    <row r="486" spans="1:7">
      <c r="A486" s="74" t="str">
        <f>IF(AND(Data!B487&lt;&gt;"",Data!D487&lt;&gt;""),Data!B487,"")</f>
        <v/>
      </c>
      <c r="B486" s="74" t="str">
        <f>IF(AND(Data!C487&lt;&gt;"",Data!D487&lt;&gt;""),Data!C487,"")</f>
        <v/>
      </c>
      <c r="C486" s="74" t="str">
        <f>IF(AND(Data!B487&lt;&gt;"",Data!C487&lt;&gt;""),Data!D487,"")</f>
        <v/>
      </c>
      <c r="D486" s="101"/>
      <c r="E486" s="167"/>
      <c r="F486" s="167"/>
      <c r="G486" s="167"/>
    </row>
    <row r="487" spans="1:7">
      <c r="A487" s="74" t="str">
        <f>IF(AND(Data!B488&lt;&gt;"",Data!D488&lt;&gt;""),Data!B488,"")</f>
        <v/>
      </c>
      <c r="B487" s="74" t="str">
        <f>IF(AND(Data!C488&lt;&gt;"",Data!D488&lt;&gt;""),Data!C488,"")</f>
        <v/>
      </c>
      <c r="C487" s="74" t="str">
        <f>IF(AND(Data!B488&lt;&gt;"",Data!C488&lt;&gt;""),Data!D488,"")</f>
        <v/>
      </c>
      <c r="D487" s="101"/>
      <c r="E487" s="167"/>
      <c r="F487" s="167"/>
      <c r="G487" s="167"/>
    </row>
    <row r="488" spans="1:7">
      <c r="A488" s="74" t="str">
        <f>IF(AND(Data!B489&lt;&gt;"",Data!D489&lt;&gt;""),Data!B489,"")</f>
        <v/>
      </c>
      <c r="B488" s="74" t="str">
        <f>IF(AND(Data!C489&lt;&gt;"",Data!D489&lt;&gt;""),Data!C489,"")</f>
        <v/>
      </c>
      <c r="C488" s="74" t="str">
        <f>IF(AND(Data!B489&lt;&gt;"",Data!C489&lt;&gt;""),Data!D489,"")</f>
        <v/>
      </c>
      <c r="D488" s="101"/>
      <c r="E488" s="167"/>
      <c r="F488" s="167"/>
      <c r="G488" s="167"/>
    </row>
    <row r="489" spans="1:7">
      <c r="A489" s="74" t="str">
        <f>IF(AND(Data!B490&lt;&gt;"",Data!D490&lt;&gt;""),Data!B490,"")</f>
        <v/>
      </c>
      <c r="B489" s="74" t="str">
        <f>IF(AND(Data!C490&lt;&gt;"",Data!D490&lt;&gt;""),Data!C490,"")</f>
        <v/>
      </c>
      <c r="C489" s="74" t="str">
        <f>IF(AND(Data!B490&lt;&gt;"",Data!C490&lt;&gt;""),Data!D490,"")</f>
        <v/>
      </c>
      <c r="D489" s="101"/>
      <c r="E489" s="167"/>
      <c r="F489" s="167"/>
      <c r="G489" s="167"/>
    </row>
    <row r="490" spans="1:7">
      <c r="A490" s="74" t="str">
        <f>IF(AND(Data!B491&lt;&gt;"",Data!D491&lt;&gt;""),Data!B491,"")</f>
        <v/>
      </c>
      <c r="B490" s="74" t="str">
        <f>IF(AND(Data!C491&lt;&gt;"",Data!D491&lt;&gt;""),Data!C491,"")</f>
        <v/>
      </c>
      <c r="C490" s="74" t="str">
        <f>IF(AND(Data!B491&lt;&gt;"",Data!C491&lt;&gt;""),Data!D491,"")</f>
        <v/>
      </c>
      <c r="D490" s="101"/>
      <c r="E490" s="167"/>
      <c r="F490" s="167"/>
      <c r="G490" s="167"/>
    </row>
    <row r="491" spans="1:7">
      <c r="A491" s="74" t="str">
        <f>IF(AND(Data!B492&lt;&gt;"",Data!D492&lt;&gt;""),Data!B492,"")</f>
        <v/>
      </c>
      <c r="B491" s="74" t="str">
        <f>IF(AND(Data!C492&lt;&gt;"",Data!D492&lt;&gt;""),Data!C492,"")</f>
        <v/>
      </c>
      <c r="C491" s="74" t="str">
        <f>IF(AND(Data!B492&lt;&gt;"",Data!C492&lt;&gt;""),Data!D492,"")</f>
        <v/>
      </c>
      <c r="D491" s="101"/>
      <c r="E491" s="167"/>
      <c r="F491" s="167"/>
      <c r="G491" s="167"/>
    </row>
    <row r="492" spans="1:7">
      <c r="A492" s="74" t="str">
        <f>IF(AND(Data!B493&lt;&gt;"",Data!D493&lt;&gt;""),Data!B493,"")</f>
        <v/>
      </c>
      <c r="B492" s="74" t="str">
        <f>IF(AND(Data!C493&lt;&gt;"",Data!D493&lt;&gt;""),Data!C493,"")</f>
        <v/>
      </c>
      <c r="C492" s="74" t="str">
        <f>IF(AND(Data!B493&lt;&gt;"",Data!C493&lt;&gt;""),Data!D493,"")</f>
        <v/>
      </c>
      <c r="D492" s="101"/>
      <c r="E492" s="167"/>
      <c r="F492" s="167"/>
      <c r="G492" s="167"/>
    </row>
    <row r="493" spans="1:7">
      <c r="A493" s="74" t="str">
        <f>IF(AND(Data!B494&lt;&gt;"",Data!D494&lt;&gt;""),Data!B494,"")</f>
        <v/>
      </c>
      <c r="B493" s="74" t="str">
        <f>IF(AND(Data!C494&lt;&gt;"",Data!D494&lt;&gt;""),Data!C494,"")</f>
        <v/>
      </c>
      <c r="C493" s="74" t="str">
        <f>IF(AND(Data!B494&lt;&gt;"",Data!C494&lt;&gt;""),Data!D494,"")</f>
        <v/>
      </c>
      <c r="D493" s="101"/>
      <c r="E493" s="167"/>
      <c r="F493" s="167"/>
      <c r="G493" s="167"/>
    </row>
    <row r="494" spans="1:7">
      <c r="A494" s="74" t="str">
        <f>IF(AND(Data!B495&lt;&gt;"",Data!D495&lt;&gt;""),Data!B495,"")</f>
        <v/>
      </c>
      <c r="B494" s="74" t="str">
        <f>IF(AND(Data!C495&lt;&gt;"",Data!D495&lt;&gt;""),Data!C495,"")</f>
        <v/>
      </c>
      <c r="C494" s="74" t="str">
        <f>IF(AND(Data!B495&lt;&gt;"",Data!C495&lt;&gt;""),Data!D495,"")</f>
        <v/>
      </c>
      <c r="D494" s="101"/>
      <c r="E494" s="167"/>
      <c r="F494" s="167"/>
      <c r="G494" s="167"/>
    </row>
    <row r="495" spans="1:7">
      <c r="A495" s="74" t="str">
        <f>IF(AND(Data!B496&lt;&gt;"",Data!D496&lt;&gt;""),Data!B496,"")</f>
        <v/>
      </c>
      <c r="B495" s="74" t="str">
        <f>IF(AND(Data!C496&lt;&gt;"",Data!D496&lt;&gt;""),Data!C496,"")</f>
        <v/>
      </c>
      <c r="C495" s="74" t="str">
        <f>IF(AND(Data!B496&lt;&gt;"",Data!C496&lt;&gt;""),Data!D496,"")</f>
        <v/>
      </c>
      <c r="D495" s="101"/>
      <c r="E495" s="167"/>
      <c r="F495" s="167"/>
      <c r="G495" s="167"/>
    </row>
    <row r="496" spans="1:7">
      <c r="A496" s="74" t="str">
        <f>IF(AND(Data!B497&lt;&gt;"",Data!D497&lt;&gt;""),Data!B497,"")</f>
        <v/>
      </c>
      <c r="B496" s="74" t="str">
        <f>IF(AND(Data!C497&lt;&gt;"",Data!D497&lt;&gt;""),Data!C497,"")</f>
        <v/>
      </c>
      <c r="C496" s="74" t="str">
        <f>IF(AND(Data!B497&lt;&gt;"",Data!C497&lt;&gt;""),Data!D497,"")</f>
        <v/>
      </c>
      <c r="D496" s="101"/>
      <c r="E496" s="167"/>
      <c r="F496" s="167"/>
      <c r="G496" s="167"/>
    </row>
    <row r="497" spans="1:7">
      <c r="A497" s="74" t="str">
        <f>IF(AND(Data!B498&lt;&gt;"",Data!D498&lt;&gt;""),Data!B498,"")</f>
        <v/>
      </c>
      <c r="B497" s="74" t="str">
        <f>IF(AND(Data!C498&lt;&gt;"",Data!D498&lt;&gt;""),Data!C498,"")</f>
        <v/>
      </c>
      <c r="C497" s="74" t="str">
        <f>IF(AND(Data!B498&lt;&gt;"",Data!C498&lt;&gt;""),Data!D498,"")</f>
        <v/>
      </c>
      <c r="D497" s="101"/>
      <c r="E497" s="167"/>
      <c r="F497" s="167"/>
      <c r="G497" s="167"/>
    </row>
    <row r="498" spans="1:7">
      <c r="A498" s="74" t="str">
        <f>IF(AND(Data!B499&lt;&gt;"",Data!D499&lt;&gt;""),Data!B499,"")</f>
        <v/>
      </c>
      <c r="B498" s="74" t="str">
        <f>IF(AND(Data!C499&lt;&gt;"",Data!D499&lt;&gt;""),Data!C499,"")</f>
        <v/>
      </c>
      <c r="C498" s="74" t="str">
        <f>IF(AND(Data!B499&lt;&gt;"",Data!C499&lt;&gt;""),Data!D499,"")</f>
        <v/>
      </c>
      <c r="D498" s="101"/>
      <c r="E498" s="167"/>
      <c r="F498" s="167"/>
      <c r="G498" s="167"/>
    </row>
    <row r="499" spans="1:7">
      <c r="A499" s="74" t="str">
        <f>IF(AND(Data!B500&lt;&gt;"",Data!D500&lt;&gt;""),Data!B500,"")</f>
        <v/>
      </c>
      <c r="B499" s="74" t="str">
        <f>IF(AND(Data!C500&lt;&gt;"",Data!D500&lt;&gt;""),Data!C500,"")</f>
        <v/>
      </c>
      <c r="C499" s="74" t="str">
        <f>IF(AND(Data!B500&lt;&gt;"",Data!C500&lt;&gt;""),Data!D500,"")</f>
        <v/>
      </c>
      <c r="D499" s="101"/>
      <c r="E499" s="167"/>
      <c r="F499" s="167"/>
      <c r="G499" s="167"/>
    </row>
    <row r="500" spans="1:7">
      <c r="A500" s="74" t="str">
        <f>IF(AND(Data!B501&lt;&gt;"",Data!D501&lt;&gt;""),Data!B501,"")</f>
        <v/>
      </c>
      <c r="B500" s="74" t="str">
        <f>IF(AND(Data!C501&lt;&gt;"",Data!D501&lt;&gt;""),Data!C501,"")</f>
        <v/>
      </c>
      <c r="C500" s="74" t="str">
        <f>IF(AND(Data!B501&lt;&gt;"",Data!C501&lt;&gt;""),Data!D501,"")</f>
        <v/>
      </c>
      <c r="D500" s="101"/>
      <c r="E500" s="167"/>
      <c r="F500" s="167"/>
      <c r="G500" s="167"/>
    </row>
    <row r="501" spans="1:7">
      <c r="A501" s="74" t="str">
        <f>IF(AND(Data!B502&lt;&gt;"",Data!D502&lt;&gt;""),Data!B502,"")</f>
        <v/>
      </c>
      <c r="B501" s="74" t="str">
        <f>IF(AND(Data!C502&lt;&gt;"",Data!D502&lt;&gt;""),Data!C502,"")</f>
        <v/>
      </c>
      <c r="C501" s="74" t="str">
        <f>IF(AND(Data!B502&lt;&gt;"",Data!C502&lt;&gt;""),Data!D502,"")</f>
        <v/>
      </c>
      <c r="D501" s="101"/>
      <c r="E501" s="167"/>
      <c r="F501" s="167"/>
      <c r="G501" s="167"/>
    </row>
    <row r="502" spans="1:7">
      <c r="A502" s="74" t="str">
        <f>IF(AND(Data!B503&lt;&gt;"",Data!D503&lt;&gt;""),Data!B503,"")</f>
        <v/>
      </c>
      <c r="B502" s="74" t="str">
        <f>IF(AND(Data!C503&lt;&gt;"",Data!D503&lt;&gt;""),Data!C503,"")</f>
        <v/>
      </c>
      <c r="C502" s="74" t="str">
        <f>IF(AND(Data!B503&lt;&gt;"",Data!C503&lt;&gt;""),Data!D503,"")</f>
        <v/>
      </c>
      <c r="D502" s="101"/>
      <c r="E502" s="167"/>
      <c r="F502" s="167"/>
      <c r="G502" s="167"/>
    </row>
    <row r="503" spans="1:7">
      <c r="A503" s="74" t="str">
        <f>IF(AND(Data!B504&lt;&gt;"",Data!D504&lt;&gt;""),Data!B504,"")</f>
        <v/>
      </c>
      <c r="B503" s="74" t="str">
        <f>IF(AND(Data!C504&lt;&gt;"",Data!D504&lt;&gt;""),Data!C504,"")</f>
        <v/>
      </c>
      <c r="C503" s="74" t="str">
        <f>IF(AND(Data!B504&lt;&gt;"",Data!C504&lt;&gt;""),Data!D504,"")</f>
        <v/>
      </c>
      <c r="D503" s="101"/>
      <c r="E503" s="167"/>
      <c r="F503" s="167"/>
      <c r="G503" s="167"/>
    </row>
    <row r="504" spans="1:7">
      <c r="A504" s="74" t="str">
        <f>IF(AND(Data!B505&lt;&gt;"",Data!D505&lt;&gt;""),Data!B505,"")</f>
        <v/>
      </c>
      <c r="B504" s="74" t="str">
        <f>IF(AND(Data!C505&lt;&gt;"",Data!D505&lt;&gt;""),Data!C505,"")</f>
        <v/>
      </c>
      <c r="C504" s="74" t="str">
        <f>IF(AND(Data!B505&lt;&gt;"",Data!C505&lt;&gt;""),Data!D505,"")</f>
        <v/>
      </c>
      <c r="D504" s="101"/>
      <c r="E504" s="167"/>
      <c r="F504" s="167"/>
      <c r="G504" s="167"/>
    </row>
    <row r="505" spans="1:7">
      <c r="A505" s="74" t="str">
        <f>IF(AND(Data!B506&lt;&gt;"",Data!D506&lt;&gt;""),Data!B506,"")</f>
        <v/>
      </c>
      <c r="B505" s="74" t="str">
        <f>IF(AND(Data!C506&lt;&gt;"",Data!D506&lt;&gt;""),Data!C506,"")</f>
        <v/>
      </c>
      <c r="C505" s="74" t="str">
        <f>IF(AND(Data!B506&lt;&gt;"",Data!C506&lt;&gt;""),Data!D506,"")</f>
        <v/>
      </c>
      <c r="D505" s="101"/>
      <c r="E505" s="167"/>
      <c r="F505" s="167"/>
      <c r="G505" s="167"/>
    </row>
    <row r="506" spans="1:7">
      <c r="A506" s="74" t="str">
        <f>IF(AND(Data!B507&lt;&gt;"",Data!D507&lt;&gt;""),Data!B507,"")</f>
        <v/>
      </c>
      <c r="B506" s="74" t="str">
        <f>IF(AND(Data!C507&lt;&gt;"",Data!D507&lt;&gt;""),Data!C507,"")</f>
        <v/>
      </c>
      <c r="C506" s="74" t="str">
        <f>IF(AND(Data!B507&lt;&gt;"",Data!C507&lt;&gt;""),Data!D507,"")</f>
        <v/>
      </c>
      <c r="D506" s="101"/>
      <c r="E506" s="167"/>
      <c r="F506" s="167"/>
      <c r="G506" s="167"/>
    </row>
    <row r="507" spans="1:7">
      <c r="A507" s="74" t="str">
        <f>IF(AND(Data!B508&lt;&gt;"",Data!D508&lt;&gt;""),Data!B508,"")</f>
        <v/>
      </c>
      <c r="B507" s="74" t="str">
        <f>IF(AND(Data!C508&lt;&gt;"",Data!D508&lt;&gt;""),Data!C508,"")</f>
        <v/>
      </c>
      <c r="C507" s="74" t="str">
        <f>IF(AND(Data!B508&lt;&gt;"",Data!C508&lt;&gt;""),Data!D508,"")</f>
        <v/>
      </c>
      <c r="D507" s="101"/>
      <c r="E507" s="167"/>
      <c r="F507" s="167"/>
      <c r="G507" s="167"/>
    </row>
    <row r="508" spans="1:7">
      <c r="A508" s="74" t="str">
        <f>IF(AND(Data!B509&lt;&gt;"",Data!D509&lt;&gt;""),Data!B509,"")</f>
        <v/>
      </c>
      <c r="B508" s="74" t="str">
        <f>IF(AND(Data!C509&lt;&gt;"",Data!D509&lt;&gt;""),Data!C509,"")</f>
        <v/>
      </c>
      <c r="C508" s="74" t="str">
        <f>IF(AND(Data!B509&lt;&gt;"",Data!C509&lt;&gt;""),Data!D509,"")</f>
        <v/>
      </c>
      <c r="D508" s="101"/>
      <c r="E508" s="167"/>
      <c r="F508" s="167"/>
      <c r="G508" s="167"/>
    </row>
    <row r="509" spans="1:7">
      <c r="A509" s="74" t="str">
        <f>IF(AND(Data!B510&lt;&gt;"",Data!D510&lt;&gt;""),Data!B510,"")</f>
        <v/>
      </c>
      <c r="B509" s="74" t="str">
        <f>IF(AND(Data!C510&lt;&gt;"",Data!D510&lt;&gt;""),Data!C510,"")</f>
        <v/>
      </c>
      <c r="C509" s="74" t="str">
        <f>IF(AND(Data!B510&lt;&gt;"",Data!C510&lt;&gt;""),Data!D510,"")</f>
        <v/>
      </c>
      <c r="D509" s="101"/>
      <c r="E509" s="167"/>
      <c r="F509" s="167"/>
      <c r="G509" s="167"/>
    </row>
    <row r="510" spans="1:7">
      <c r="A510" s="74" t="str">
        <f>IF(AND(Data!B511&lt;&gt;"",Data!D511&lt;&gt;""),Data!B511,"")</f>
        <v/>
      </c>
      <c r="B510" s="74" t="str">
        <f>IF(AND(Data!C511&lt;&gt;"",Data!D511&lt;&gt;""),Data!C511,"")</f>
        <v/>
      </c>
      <c r="C510" s="74" t="str">
        <f>IF(AND(Data!B511&lt;&gt;"",Data!C511&lt;&gt;""),Data!D511,"")</f>
        <v/>
      </c>
      <c r="D510" s="101"/>
      <c r="E510" s="167"/>
      <c r="F510" s="167"/>
      <c r="G510" s="167"/>
    </row>
    <row r="511" spans="1:7">
      <c r="A511" s="74" t="str">
        <f>IF(AND(Data!B512&lt;&gt;"",Data!D512&lt;&gt;""),Data!B512,"")</f>
        <v/>
      </c>
      <c r="B511" s="74" t="str">
        <f>IF(AND(Data!C512&lt;&gt;"",Data!D512&lt;&gt;""),Data!C512,"")</f>
        <v/>
      </c>
      <c r="C511" s="74" t="str">
        <f>IF(AND(Data!B512&lt;&gt;"",Data!C512&lt;&gt;""),Data!D512,"")</f>
        <v/>
      </c>
      <c r="D511" s="101"/>
      <c r="E511" s="167"/>
      <c r="F511" s="167"/>
      <c r="G511" s="167"/>
    </row>
    <row r="512" spans="1:7">
      <c r="A512" s="74" t="str">
        <f>IF(AND(Data!B513&lt;&gt;"",Data!D513&lt;&gt;""),Data!B513,"")</f>
        <v/>
      </c>
      <c r="B512" s="74" t="str">
        <f>IF(AND(Data!C513&lt;&gt;"",Data!D513&lt;&gt;""),Data!C513,"")</f>
        <v/>
      </c>
      <c r="C512" s="74" t="str">
        <f>IF(AND(Data!B513&lt;&gt;"",Data!C513&lt;&gt;""),Data!D513,"")</f>
        <v/>
      </c>
      <c r="D512" s="101"/>
      <c r="E512" s="167"/>
      <c r="F512" s="167"/>
      <c r="G512" s="167"/>
    </row>
    <row r="513" spans="1:7">
      <c r="A513" s="74" t="str">
        <f>IF(AND(Data!B514&lt;&gt;"",Data!D514&lt;&gt;""),Data!B514,"")</f>
        <v/>
      </c>
      <c r="B513" s="74" t="str">
        <f>IF(AND(Data!C514&lt;&gt;"",Data!D514&lt;&gt;""),Data!C514,"")</f>
        <v/>
      </c>
      <c r="C513" s="74" t="str">
        <f>IF(AND(Data!B514&lt;&gt;"",Data!C514&lt;&gt;""),Data!D514,"")</f>
        <v/>
      </c>
      <c r="D513" s="101"/>
      <c r="E513" s="167"/>
      <c r="F513" s="167"/>
      <c r="G513" s="167"/>
    </row>
    <row r="514" spans="1:7">
      <c r="A514" s="74" t="str">
        <f>IF(AND(Data!B515&lt;&gt;"",Data!D515&lt;&gt;""),Data!B515,"")</f>
        <v/>
      </c>
      <c r="B514" s="74" t="str">
        <f>IF(AND(Data!C515&lt;&gt;"",Data!D515&lt;&gt;""),Data!C515,"")</f>
        <v/>
      </c>
      <c r="C514" s="74" t="str">
        <f>IF(AND(Data!B515&lt;&gt;"",Data!C515&lt;&gt;""),Data!D515,"")</f>
        <v/>
      </c>
      <c r="D514" s="101"/>
      <c r="E514" s="167"/>
      <c r="F514" s="167"/>
      <c r="G514" s="167"/>
    </row>
    <row r="515" spans="1:7">
      <c r="A515" s="74" t="str">
        <f>IF(AND(Data!B516&lt;&gt;"",Data!D516&lt;&gt;""),Data!B516,"")</f>
        <v/>
      </c>
      <c r="B515" s="74" t="str">
        <f>IF(AND(Data!C516&lt;&gt;"",Data!D516&lt;&gt;""),Data!C516,"")</f>
        <v/>
      </c>
      <c r="C515" s="74" t="str">
        <f>IF(AND(Data!B516&lt;&gt;"",Data!C516&lt;&gt;""),Data!D516,"")</f>
        <v/>
      </c>
      <c r="D515" s="101"/>
      <c r="E515" s="167"/>
      <c r="F515" s="167"/>
      <c r="G515" s="167"/>
    </row>
    <row r="516" spans="1:7">
      <c r="A516" s="74" t="str">
        <f>IF(AND(Data!B517&lt;&gt;"",Data!D517&lt;&gt;""),Data!B517,"")</f>
        <v/>
      </c>
      <c r="B516" s="74" t="str">
        <f>IF(AND(Data!C517&lt;&gt;"",Data!D517&lt;&gt;""),Data!C517,"")</f>
        <v/>
      </c>
      <c r="C516" s="74" t="str">
        <f>IF(AND(Data!B517&lt;&gt;"",Data!C517&lt;&gt;""),Data!D517,"")</f>
        <v/>
      </c>
      <c r="D516" s="101"/>
      <c r="E516" s="167"/>
      <c r="F516" s="167"/>
      <c r="G516" s="167"/>
    </row>
    <row r="517" spans="1:7">
      <c r="A517" s="74" t="str">
        <f>IF(AND(Data!B518&lt;&gt;"",Data!D518&lt;&gt;""),Data!B518,"")</f>
        <v/>
      </c>
      <c r="B517" s="74" t="str">
        <f>IF(AND(Data!C518&lt;&gt;"",Data!D518&lt;&gt;""),Data!C518,"")</f>
        <v/>
      </c>
      <c r="C517" s="74" t="str">
        <f>IF(AND(Data!B518&lt;&gt;"",Data!C518&lt;&gt;""),Data!D518,"")</f>
        <v/>
      </c>
      <c r="D517" s="101"/>
      <c r="E517" s="167"/>
      <c r="F517" s="167"/>
      <c r="G517" s="167"/>
    </row>
    <row r="518" spans="1:7">
      <c r="A518" s="74" t="str">
        <f>IF(AND(Data!B519&lt;&gt;"",Data!D519&lt;&gt;""),Data!B519,"")</f>
        <v/>
      </c>
      <c r="B518" s="74" t="str">
        <f>IF(AND(Data!C519&lt;&gt;"",Data!D519&lt;&gt;""),Data!C519,"")</f>
        <v/>
      </c>
      <c r="C518" s="74" t="str">
        <f>IF(AND(Data!B519&lt;&gt;"",Data!C519&lt;&gt;""),Data!D519,"")</f>
        <v/>
      </c>
      <c r="D518" s="101"/>
      <c r="E518" s="167"/>
      <c r="F518" s="167"/>
      <c r="G518" s="167"/>
    </row>
    <row r="519" spans="1:7">
      <c r="A519" s="74" t="str">
        <f>IF(AND(Data!B520&lt;&gt;"",Data!D520&lt;&gt;""),Data!B520,"")</f>
        <v/>
      </c>
      <c r="B519" s="74" t="str">
        <f>IF(AND(Data!C520&lt;&gt;"",Data!D520&lt;&gt;""),Data!C520,"")</f>
        <v/>
      </c>
      <c r="C519" s="74" t="str">
        <f>IF(AND(Data!B520&lt;&gt;"",Data!C520&lt;&gt;""),Data!D520,"")</f>
        <v/>
      </c>
      <c r="D519" s="101"/>
      <c r="E519" s="167"/>
      <c r="F519" s="167"/>
      <c r="G519" s="167"/>
    </row>
    <row r="520" spans="1:7">
      <c r="A520" s="74" t="str">
        <f>IF(AND(Data!B521&lt;&gt;"",Data!D521&lt;&gt;""),Data!B521,"")</f>
        <v/>
      </c>
      <c r="B520" s="74" t="str">
        <f>IF(AND(Data!C521&lt;&gt;"",Data!D521&lt;&gt;""),Data!C521,"")</f>
        <v/>
      </c>
      <c r="C520" s="74" t="str">
        <f>IF(AND(Data!B521&lt;&gt;"",Data!C521&lt;&gt;""),Data!D521,"")</f>
        <v/>
      </c>
      <c r="D520" s="101"/>
      <c r="E520" s="167"/>
      <c r="F520" s="167"/>
      <c r="G520" s="167"/>
    </row>
    <row r="521" spans="1:7">
      <c r="A521" s="74" t="str">
        <f>IF(AND(Data!B522&lt;&gt;"",Data!D522&lt;&gt;""),Data!B522,"")</f>
        <v/>
      </c>
      <c r="B521" s="74" t="str">
        <f>IF(AND(Data!C522&lt;&gt;"",Data!D522&lt;&gt;""),Data!C522,"")</f>
        <v/>
      </c>
      <c r="C521" s="74" t="str">
        <f>IF(AND(Data!B522&lt;&gt;"",Data!C522&lt;&gt;""),Data!D522,"")</f>
        <v/>
      </c>
      <c r="D521" s="101"/>
      <c r="E521" s="167"/>
      <c r="F521" s="167"/>
      <c r="G521" s="167"/>
    </row>
    <row r="522" spans="1:7">
      <c r="A522" s="74" t="str">
        <f>IF(AND(Data!B523&lt;&gt;"",Data!D523&lt;&gt;""),Data!B523,"")</f>
        <v/>
      </c>
      <c r="B522" s="74" t="str">
        <f>IF(AND(Data!C523&lt;&gt;"",Data!D523&lt;&gt;""),Data!C523,"")</f>
        <v/>
      </c>
      <c r="C522" s="74" t="str">
        <f>IF(AND(Data!B523&lt;&gt;"",Data!C523&lt;&gt;""),Data!D523,"")</f>
        <v/>
      </c>
      <c r="D522" s="101"/>
      <c r="E522" s="167"/>
      <c r="F522" s="167"/>
      <c r="G522" s="167"/>
    </row>
    <row r="523" spans="1:7">
      <c r="A523" s="74" t="str">
        <f>IF(AND(Data!B524&lt;&gt;"",Data!D524&lt;&gt;""),Data!B524,"")</f>
        <v/>
      </c>
      <c r="B523" s="74" t="str">
        <f>IF(AND(Data!C524&lt;&gt;"",Data!D524&lt;&gt;""),Data!C524,"")</f>
        <v/>
      </c>
      <c r="C523" s="74" t="str">
        <f>IF(AND(Data!B524&lt;&gt;"",Data!C524&lt;&gt;""),Data!D524,"")</f>
        <v/>
      </c>
      <c r="D523" s="101"/>
      <c r="E523" s="167"/>
      <c r="F523" s="167"/>
      <c r="G523" s="167"/>
    </row>
    <row r="524" spans="1:7">
      <c r="A524" s="74" t="str">
        <f>IF(AND(Data!B525&lt;&gt;"",Data!D525&lt;&gt;""),Data!B525,"")</f>
        <v/>
      </c>
      <c r="B524" s="74" t="str">
        <f>IF(AND(Data!C525&lt;&gt;"",Data!D525&lt;&gt;""),Data!C525,"")</f>
        <v/>
      </c>
      <c r="C524" s="74" t="str">
        <f>IF(AND(Data!B525&lt;&gt;"",Data!C525&lt;&gt;""),Data!D525,"")</f>
        <v/>
      </c>
      <c r="D524" s="101"/>
      <c r="E524" s="167"/>
      <c r="F524" s="167"/>
      <c r="G524" s="167"/>
    </row>
    <row r="525" spans="1:7">
      <c r="A525" s="74" t="str">
        <f>IF(AND(Data!B526&lt;&gt;"",Data!D526&lt;&gt;""),Data!B526,"")</f>
        <v/>
      </c>
      <c r="B525" s="74" t="str">
        <f>IF(AND(Data!C526&lt;&gt;"",Data!D526&lt;&gt;""),Data!C526,"")</f>
        <v/>
      </c>
      <c r="C525" s="74" t="str">
        <f>IF(AND(Data!B526&lt;&gt;"",Data!C526&lt;&gt;""),Data!D526,"")</f>
        <v/>
      </c>
      <c r="D525" s="101"/>
      <c r="E525" s="167"/>
      <c r="F525" s="167"/>
      <c r="G525" s="167"/>
    </row>
    <row r="526" spans="1:7">
      <c r="A526" s="74" t="str">
        <f>IF(AND(Data!B527&lt;&gt;"",Data!D527&lt;&gt;""),Data!B527,"")</f>
        <v/>
      </c>
      <c r="B526" s="74" t="str">
        <f>IF(AND(Data!C527&lt;&gt;"",Data!D527&lt;&gt;""),Data!C527,"")</f>
        <v/>
      </c>
      <c r="C526" s="74" t="str">
        <f>IF(AND(Data!B527&lt;&gt;"",Data!C527&lt;&gt;""),Data!D527,"")</f>
        <v/>
      </c>
      <c r="D526" s="101"/>
      <c r="E526" s="167"/>
      <c r="F526" s="167"/>
      <c r="G526" s="167"/>
    </row>
    <row r="527" spans="1:7">
      <c r="A527" s="74" t="str">
        <f>IF(AND(Data!B528&lt;&gt;"",Data!D528&lt;&gt;""),Data!B528,"")</f>
        <v/>
      </c>
      <c r="B527" s="74" t="str">
        <f>IF(AND(Data!C528&lt;&gt;"",Data!D528&lt;&gt;""),Data!C528,"")</f>
        <v/>
      </c>
      <c r="C527" s="74" t="str">
        <f>IF(AND(Data!B528&lt;&gt;"",Data!C528&lt;&gt;""),Data!D528,"")</f>
        <v/>
      </c>
      <c r="D527" s="101"/>
      <c r="E527" s="167"/>
      <c r="F527" s="167"/>
      <c r="G527" s="167"/>
    </row>
    <row r="528" spans="1:7">
      <c r="A528" s="74" t="str">
        <f>IF(AND(Data!B529&lt;&gt;"",Data!D529&lt;&gt;""),Data!B529,"")</f>
        <v/>
      </c>
      <c r="B528" s="74" t="str">
        <f>IF(AND(Data!C529&lt;&gt;"",Data!D529&lt;&gt;""),Data!C529,"")</f>
        <v/>
      </c>
      <c r="C528" s="74" t="str">
        <f>IF(AND(Data!B529&lt;&gt;"",Data!C529&lt;&gt;""),Data!D529,"")</f>
        <v/>
      </c>
      <c r="D528" s="101"/>
      <c r="E528" s="167"/>
      <c r="F528" s="167"/>
      <c r="G528" s="167"/>
    </row>
    <row r="529" spans="1:7">
      <c r="A529" s="74" t="str">
        <f>IF(AND(Data!B530&lt;&gt;"",Data!D530&lt;&gt;""),Data!B530,"")</f>
        <v/>
      </c>
      <c r="B529" s="74" t="str">
        <f>IF(AND(Data!C530&lt;&gt;"",Data!D530&lt;&gt;""),Data!C530,"")</f>
        <v/>
      </c>
      <c r="C529" s="74" t="str">
        <f>IF(AND(Data!B530&lt;&gt;"",Data!C530&lt;&gt;""),Data!D530,"")</f>
        <v/>
      </c>
      <c r="D529" s="101"/>
      <c r="E529" s="167"/>
      <c r="F529" s="167"/>
      <c r="G529" s="167"/>
    </row>
    <row r="530" spans="1:7">
      <c r="A530" s="74" t="str">
        <f>IF(AND(Data!B531&lt;&gt;"",Data!D531&lt;&gt;""),Data!B531,"")</f>
        <v/>
      </c>
      <c r="B530" s="74" t="str">
        <f>IF(AND(Data!C531&lt;&gt;"",Data!D531&lt;&gt;""),Data!C531,"")</f>
        <v/>
      </c>
      <c r="C530" s="74" t="str">
        <f>IF(AND(Data!B531&lt;&gt;"",Data!C531&lt;&gt;""),Data!D531,"")</f>
        <v/>
      </c>
      <c r="D530" s="101"/>
      <c r="E530" s="167"/>
      <c r="F530" s="167"/>
      <c r="G530" s="167"/>
    </row>
    <row r="531" spans="1:7">
      <c r="A531" s="74" t="str">
        <f>IF(AND(Data!B532&lt;&gt;"",Data!D532&lt;&gt;""),Data!B532,"")</f>
        <v/>
      </c>
      <c r="B531" s="74" t="str">
        <f>IF(AND(Data!C532&lt;&gt;"",Data!D532&lt;&gt;""),Data!C532,"")</f>
        <v/>
      </c>
      <c r="C531" s="74" t="str">
        <f>IF(AND(Data!B532&lt;&gt;"",Data!C532&lt;&gt;""),Data!D532,"")</f>
        <v/>
      </c>
      <c r="D531" s="101"/>
      <c r="E531" s="167"/>
      <c r="F531" s="167"/>
      <c r="G531" s="167"/>
    </row>
    <row r="532" spans="1:7">
      <c r="A532" s="74" t="str">
        <f>IF(AND(Data!B533&lt;&gt;"",Data!D533&lt;&gt;""),Data!B533,"")</f>
        <v/>
      </c>
      <c r="B532" s="74" t="str">
        <f>IF(AND(Data!C533&lt;&gt;"",Data!D533&lt;&gt;""),Data!C533,"")</f>
        <v/>
      </c>
      <c r="C532" s="74" t="str">
        <f>IF(AND(Data!B533&lt;&gt;"",Data!C533&lt;&gt;""),Data!D533,"")</f>
        <v/>
      </c>
      <c r="D532" s="101"/>
      <c r="E532" s="167"/>
      <c r="F532" s="167"/>
      <c r="G532" s="167"/>
    </row>
    <row r="533" spans="1:7">
      <c r="A533" s="74" t="str">
        <f>IF(AND(Data!B534&lt;&gt;"",Data!D534&lt;&gt;""),Data!B534,"")</f>
        <v/>
      </c>
      <c r="B533" s="74" t="str">
        <f>IF(AND(Data!C534&lt;&gt;"",Data!D534&lt;&gt;""),Data!C534,"")</f>
        <v/>
      </c>
      <c r="C533" s="74" t="str">
        <f>IF(AND(Data!B534&lt;&gt;"",Data!C534&lt;&gt;""),Data!D534,"")</f>
        <v/>
      </c>
      <c r="D533" s="101"/>
      <c r="E533" s="167"/>
      <c r="F533" s="167"/>
      <c r="G533" s="167"/>
    </row>
    <row r="534" spans="1:7">
      <c r="A534" s="74" t="str">
        <f>IF(AND(Data!B535&lt;&gt;"",Data!D535&lt;&gt;""),Data!B535,"")</f>
        <v/>
      </c>
      <c r="B534" s="74" t="str">
        <f>IF(AND(Data!C535&lt;&gt;"",Data!D535&lt;&gt;""),Data!C535,"")</f>
        <v/>
      </c>
      <c r="C534" s="74" t="str">
        <f>IF(AND(Data!B535&lt;&gt;"",Data!C535&lt;&gt;""),Data!D535,"")</f>
        <v/>
      </c>
      <c r="D534" s="101"/>
      <c r="E534" s="167"/>
      <c r="F534" s="167"/>
      <c r="G534" s="167"/>
    </row>
    <row r="535" spans="1:7">
      <c r="A535" s="74" t="str">
        <f>IF(AND(Data!B536&lt;&gt;"",Data!D536&lt;&gt;""),Data!B536,"")</f>
        <v/>
      </c>
      <c r="B535" s="74" t="str">
        <f>IF(AND(Data!C536&lt;&gt;"",Data!D536&lt;&gt;""),Data!C536,"")</f>
        <v/>
      </c>
      <c r="C535" s="74" t="str">
        <f>IF(AND(Data!B536&lt;&gt;"",Data!C536&lt;&gt;""),Data!D536,"")</f>
        <v/>
      </c>
      <c r="D535" s="101"/>
      <c r="E535" s="167"/>
      <c r="F535" s="167"/>
      <c r="G535" s="167"/>
    </row>
    <row r="536" spans="1:7">
      <c r="A536" s="74" t="str">
        <f>IF(AND(Data!B537&lt;&gt;"",Data!D537&lt;&gt;""),Data!B537,"")</f>
        <v/>
      </c>
      <c r="B536" s="74" t="str">
        <f>IF(AND(Data!C537&lt;&gt;"",Data!D537&lt;&gt;""),Data!C537,"")</f>
        <v/>
      </c>
      <c r="C536" s="74" t="str">
        <f>IF(AND(Data!B537&lt;&gt;"",Data!C537&lt;&gt;""),Data!D537,"")</f>
        <v/>
      </c>
      <c r="D536" s="101"/>
      <c r="E536" s="167"/>
      <c r="F536" s="167"/>
      <c r="G536" s="167"/>
    </row>
    <row r="537" spans="1:7">
      <c r="A537" s="74" t="str">
        <f>IF(AND(Data!B538&lt;&gt;"",Data!D538&lt;&gt;""),Data!B538,"")</f>
        <v/>
      </c>
      <c r="B537" s="74" t="str">
        <f>IF(AND(Data!C538&lt;&gt;"",Data!D538&lt;&gt;""),Data!C538,"")</f>
        <v/>
      </c>
      <c r="C537" s="74" t="str">
        <f>IF(AND(Data!B538&lt;&gt;"",Data!C538&lt;&gt;""),Data!D538,"")</f>
        <v/>
      </c>
      <c r="D537" s="101"/>
      <c r="E537" s="167"/>
      <c r="F537" s="167"/>
      <c r="G537" s="167"/>
    </row>
    <row r="538" spans="1:7">
      <c r="A538" s="74" t="str">
        <f>IF(AND(Data!B539&lt;&gt;"",Data!D539&lt;&gt;""),Data!B539,"")</f>
        <v/>
      </c>
      <c r="B538" s="74" t="str">
        <f>IF(AND(Data!C539&lt;&gt;"",Data!D539&lt;&gt;""),Data!C539,"")</f>
        <v/>
      </c>
      <c r="C538" s="74" t="str">
        <f>IF(AND(Data!B539&lt;&gt;"",Data!C539&lt;&gt;""),Data!D539,"")</f>
        <v/>
      </c>
      <c r="D538" s="101"/>
      <c r="E538" s="167"/>
      <c r="F538" s="167"/>
      <c r="G538" s="167"/>
    </row>
    <row r="539" spans="1:7">
      <c r="A539" s="74" t="str">
        <f>IF(AND(Data!B540&lt;&gt;"",Data!D540&lt;&gt;""),Data!B540,"")</f>
        <v/>
      </c>
      <c r="B539" s="74" t="str">
        <f>IF(AND(Data!C540&lt;&gt;"",Data!D540&lt;&gt;""),Data!C540,"")</f>
        <v/>
      </c>
      <c r="C539" s="74" t="str">
        <f>IF(AND(Data!B540&lt;&gt;"",Data!C540&lt;&gt;""),Data!D540,"")</f>
        <v/>
      </c>
      <c r="D539" s="101"/>
      <c r="E539" s="167"/>
      <c r="F539" s="167"/>
      <c r="G539" s="167"/>
    </row>
    <row r="540" spans="1:7">
      <c r="A540" s="74" t="str">
        <f>IF(AND(Data!B541&lt;&gt;"",Data!D541&lt;&gt;""),Data!B541,"")</f>
        <v/>
      </c>
      <c r="B540" s="74" t="str">
        <f>IF(AND(Data!C541&lt;&gt;"",Data!D541&lt;&gt;""),Data!C541,"")</f>
        <v/>
      </c>
      <c r="C540" s="74" t="str">
        <f>IF(AND(Data!B541&lt;&gt;"",Data!C541&lt;&gt;""),Data!D541,"")</f>
        <v/>
      </c>
      <c r="D540" s="101"/>
      <c r="E540" s="167"/>
      <c r="F540" s="167"/>
      <c r="G540" s="167"/>
    </row>
    <row r="541" spans="1:7">
      <c r="A541" s="74" t="str">
        <f>IF(AND(Data!B542&lt;&gt;"",Data!D542&lt;&gt;""),Data!B542,"")</f>
        <v/>
      </c>
      <c r="B541" s="74" t="str">
        <f>IF(AND(Data!C542&lt;&gt;"",Data!D542&lt;&gt;""),Data!C542,"")</f>
        <v/>
      </c>
      <c r="C541" s="74" t="str">
        <f>IF(AND(Data!B542&lt;&gt;"",Data!C542&lt;&gt;""),Data!D542,"")</f>
        <v/>
      </c>
      <c r="D541" s="101"/>
      <c r="E541" s="167"/>
      <c r="F541" s="167"/>
      <c r="G541" s="167"/>
    </row>
    <row r="542" spans="1:7">
      <c r="A542" s="74" t="str">
        <f>IF(AND(Data!B543&lt;&gt;"",Data!D543&lt;&gt;""),Data!B543,"")</f>
        <v/>
      </c>
      <c r="B542" s="74" t="str">
        <f>IF(AND(Data!C543&lt;&gt;"",Data!D543&lt;&gt;""),Data!C543,"")</f>
        <v/>
      </c>
      <c r="C542" s="74" t="str">
        <f>IF(AND(Data!B543&lt;&gt;"",Data!C543&lt;&gt;""),Data!D543,"")</f>
        <v/>
      </c>
      <c r="D542" s="101"/>
      <c r="E542" s="167"/>
      <c r="F542" s="167"/>
      <c r="G542" s="167"/>
    </row>
    <row r="543" spans="1:7">
      <c r="A543" s="74" t="str">
        <f>IF(AND(Data!B544&lt;&gt;"",Data!D544&lt;&gt;""),Data!B544,"")</f>
        <v/>
      </c>
      <c r="B543" s="74" t="str">
        <f>IF(AND(Data!C544&lt;&gt;"",Data!D544&lt;&gt;""),Data!C544,"")</f>
        <v/>
      </c>
      <c r="C543" s="74" t="str">
        <f>IF(AND(Data!B544&lt;&gt;"",Data!C544&lt;&gt;""),Data!D544,"")</f>
        <v/>
      </c>
      <c r="D543" s="101"/>
      <c r="E543" s="167"/>
      <c r="F543" s="167"/>
      <c r="G543" s="167"/>
    </row>
    <row r="544" spans="1:7">
      <c r="A544" s="74" t="str">
        <f>IF(AND(Data!B545&lt;&gt;"",Data!D545&lt;&gt;""),Data!B545,"")</f>
        <v/>
      </c>
      <c r="B544" s="74" t="str">
        <f>IF(AND(Data!C545&lt;&gt;"",Data!D545&lt;&gt;""),Data!C545,"")</f>
        <v/>
      </c>
      <c r="C544" s="74" t="str">
        <f>IF(AND(Data!B545&lt;&gt;"",Data!C545&lt;&gt;""),Data!D545,"")</f>
        <v/>
      </c>
      <c r="D544" s="101"/>
      <c r="E544" s="167"/>
      <c r="F544" s="167"/>
      <c r="G544" s="167"/>
    </row>
    <row r="545" spans="1:7">
      <c r="A545" s="74" t="str">
        <f>IF(AND(Data!B546&lt;&gt;"",Data!D546&lt;&gt;""),Data!B546,"")</f>
        <v/>
      </c>
      <c r="B545" s="74" t="str">
        <f>IF(AND(Data!C546&lt;&gt;"",Data!D546&lt;&gt;""),Data!C546,"")</f>
        <v/>
      </c>
      <c r="C545" s="74" t="str">
        <f>IF(AND(Data!B546&lt;&gt;"",Data!C546&lt;&gt;""),Data!D546,"")</f>
        <v/>
      </c>
      <c r="D545" s="101"/>
      <c r="E545" s="167"/>
      <c r="F545" s="167"/>
      <c r="G545" s="167"/>
    </row>
    <row r="546" spans="1:7">
      <c r="A546" s="74" t="str">
        <f>IF(AND(Data!B547&lt;&gt;"",Data!D547&lt;&gt;""),Data!B547,"")</f>
        <v/>
      </c>
      <c r="B546" s="74" t="str">
        <f>IF(AND(Data!C547&lt;&gt;"",Data!D547&lt;&gt;""),Data!C547,"")</f>
        <v/>
      </c>
      <c r="C546" s="74" t="str">
        <f>IF(AND(Data!B547&lt;&gt;"",Data!C547&lt;&gt;""),Data!D547,"")</f>
        <v/>
      </c>
      <c r="D546" s="101"/>
      <c r="E546" s="167"/>
      <c r="F546" s="167"/>
      <c r="G546" s="167"/>
    </row>
    <row r="547" spans="1:7">
      <c r="A547" s="74" t="str">
        <f>IF(AND(Data!B548&lt;&gt;"",Data!D548&lt;&gt;""),Data!B548,"")</f>
        <v/>
      </c>
      <c r="B547" s="74" t="str">
        <f>IF(AND(Data!C548&lt;&gt;"",Data!D548&lt;&gt;""),Data!C548,"")</f>
        <v/>
      </c>
      <c r="C547" s="74" t="str">
        <f>IF(AND(Data!B548&lt;&gt;"",Data!C548&lt;&gt;""),Data!D548,"")</f>
        <v/>
      </c>
      <c r="D547" s="101"/>
      <c r="E547" s="167"/>
      <c r="F547" s="167"/>
      <c r="G547" s="167"/>
    </row>
    <row r="548" spans="1:7">
      <c r="A548" s="74" t="str">
        <f>IF(AND(Data!B549&lt;&gt;"",Data!D549&lt;&gt;""),Data!B549,"")</f>
        <v/>
      </c>
      <c r="B548" s="74" t="str">
        <f>IF(AND(Data!C549&lt;&gt;"",Data!D549&lt;&gt;""),Data!C549,"")</f>
        <v/>
      </c>
      <c r="C548" s="74" t="str">
        <f>IF(AND(Data!B549&lt;&gt;"",Data!C549&lt;&gt;""),Data!D549,"")</f>
        <v/>
      </c>
      <c r="D548" s="101"/>
      <c r="E548" s="167"/>
      <c r="F548" s="167"/>
      <c r="G548" s="167"/>
    </row>
    <row r="549" spans="1:7">
      <c r="A549" s="74" t="str">
        <f>IF(AND(Data!B550&lt;&gt;"",Data!D550&lt;&gt;""),Data!B550,"")</f>
        <v/>
      </c>
      <c r="B549" s="74" t="str">
        <f>IF(AND(Data!C550&lt;&gt;"",Data!D550&lt;&gt;""),Data!C550,"")</f>
        <v/>
      </c>
      <c r="C549" s="74" t="str">
        <f>IF(AND(Data!B550&lt;&gt;"",Data!C550&lt;&gt;""),Data!D550,"")</f>
        <v/>
      </c>
      <c r="D549" s="101"/>
      <c r="E549" s="167"/>
      <c r="F549" s="167"/>
      <c r="G549" s="167"/>
    </row>
    <row r="550" spans="1:7">
      <c r="A550" s="74" t="str">
        <f>IF(AND(Data!B551&lt;&gt;"",Data!D551&lt;&gt;""),Data!B551,"")</f>
        <v/>
      </c>
      <c r="B550" s="74" t="str">
        <f>IF(AND(Data!C551&lt;&gt;"",Data!D551&lt;&gt;""),Data!C551,"")</f>
        <v/>
      </c>
      <c r="C550" s="74" t="str">
        <f>IF(AND(Data!B551&lt;&gt;"",Data!C551&lt;&gt;""),Data!D551,"")</f>
        <v/>
      </c>
      <c r="D550" s="101"/>
      <c r="E550" s="167"/>
      <c r="F550" s="167"/>
      <c r="G550" s="167"/>
    </row>
    <row r="551" spans="1:7">
      <c r="A551" s="74" t="str">
        <f>IF(AND(Data!B552&lt;&gt;"",Data!D552&lt;&gt;""),Data!B552,"")</f>
        <v/>
      </c>
      <c r="B551" s="74" t="str">
        <f>IF(AND(Data!C552&lt;&gt;"",Data!D552&lt;&gt;""),Data!C552,"")</f>
        <v/>
      </c>
      <c r="C551" s="74" t="str">
        <f>IF(AND(Data!B552&lt;&gt;"",Data!C552&lt;&gt;""),Data!D552,"")</f>
        <v/>
      </c>
      <c r="D551" s="101"/>
      <c r="E551" s="167"/>
      <c r="F551" s="167"/>
      <c r="G551" s="167"/>
    </row>
    <row r="552" spans="1:7">
      <c r="A552" s="74" t="str">
        <f>IF(AND(Data!B553&lt;&gt;"",Data!D553&lt;&gt;""),Data!B553,"")</f>
        <v/>
      </c>
      <c r="B552" s="74" t="str">
        <f>IF(AND(Data!C553&lt;&gt;"",Data!D553&lt;&gt;""),Data!C553,"")</f>
        <v/>
      </c>
      <c r="C552" s="74" t="str">
        <f>IF(AND(Data!B553&lt;&gt;"",Data!C553&lt;&gt;""),Data!D553,"")</f>
        <v/>
      </c>
      <c r="D552" s="101"/>
      <c r="E552" s="167"/>
      <c r="F552" s="167"/>
      <c r="G552" s="167"/>
    </row>
    <row r="553" spans="1:7">
      <c r="A553" s="74" t="str">
        <f>IF(AND(Data!B554&lt;&gt;"",Data!D554&lt;&gt;""),Data!B554,"")</f>
        <v/>
      </c>
      <c r="B553" s="74" t="str">
        <f>IF(AND(Data!C554&lt;&gt;"",Data!D554&lt;&gt;""),Data!C554,"")</f>
        <v/>
      </c>
      <c r="C553" s="74" t="str">
        <f>IF(AND(Data!B554&lt;&gt;"",Data!C554&lt;&gt;""),Data!D554,"")</f>
        <v/>
      </c>
      <c r="D553" s="101"/>
      <c r="E553" s="167"/>
      <c r="F553" s="167"/>
      <c r="G553" s="167"/>
    </row>
    <row r="554" spans="1:7">
      <c r="A554" s="74" t="str">
        <f>IF(AND(Data!B555&lt;&gt;"",Data!D555&lt;&gt;""),Data!B555,"")</f>
        <v/>
      </c>
      <c r="B554" s="74" t="str">
        <f>IF(AND(Data!C555&lt;&gt;"",Data!D555&lt;&gt;""),Data!C555,"")</f>
        <v/>
      </c>
      <c r="C554" s="74" t="str">
        <f>IF(AND(Data!B555&lt;&gt;"",Data!C555&lt;&gt;""),Data!D555,"")</f>
        <v/>
      </c>
      <c r="D554" s="101"/>
      <c r="E554" s="167"/>
      <c r="F554" s="167"/>
      <c r="G554" s="167"/>
    </row>
    <row r="555" spans="1:7">
      <c r="A555" s="74" t="str">
        <f>IF(AND(Data!B556&lt;&gt;"",Data!D556&lt;&gt;""),Data!B556,"")</f>
        <v/>
      </c>
      <c r="B555" s="74" t="str">
        <f>IF(AND(Data!C556&lt;&gt;"",Data!D556&lt;&gt;""),Data!C556,"")</f>
        <v/>
      </c>
      <c r="C555" s="74" t="str">
        <f>IF(AND(Data!B556&lt;&gt;"",Data!C556&lt;&gt;""),Data!D556,"")</f>
        <v/>
      </c>
      <c r="D555" s="101"/>
      <c r="E555" s="167"/>
      <c r="F555" s="167"/>
      <c r="G555" s="167"/>
    </row>
    <row r="556" spans="1:7">
      <c r="A556" s="74" t="str">
        <f>IF(AND(Data!B557&lt;&gt;"",Data!D557&lt;&gt;""),Data!B557,"")</f>
        <v/>
      </c>
      <c r="B556" s="74" t="str">
        <f>IF(AND(Data!C557&lt;&gt;"",Data!D557&lt;&gt;""),Data!C557,"")</f>
        <v/>
      </c>
      <c r="C556" s="74" t="str">
        <f>IF(AND(Data!B557&lt;&gt;"",Data!C557&lt;&gt;""),Data!D557,"")</f>
        <v/>
      </c>
      <c r="D556" s="101"/>
      <c r="E556" s="167"/>
      <c r="F556" s="167"/>
      <c r="G556" s="167"/>
    </row>
    <row r="557" spans="1:7">
      <c r="A557" s="74" t="str">
        <f>IF(AND(Data!B558&lt;&gt;"",Data!D558&lt;&gt;""),Data!B558,"")</f>
        <v/>
      </c>
      <c r="B557" s="74" t="str">
        <f>IF(AND(Data!C558&lt;&gt;"",Data!D558&lt;&gt;""),Data!C558,"")</f>
        <v/>
      </c>
      <c r="C557" s="74" t="str">
        <f>IF(AND(Data!B558&lt;&gt;"",Data!C558&lt;&gt;""),Data!D558,"")</f>
        <v/>
      </c>
      <c r="D557" s="101"/>
      <c r="E557" s="167"/>
      <c r="F557" s="167"/>
      <c r="G557" s="167"/>
    </row>
    <row r="558" spans="1:7">
      <c r="A558" s="74" t="str">
        <f>IF(AND(Data!B559&lt;&gt;"",Data!D559&lt;&gt;""),Data!B559,"")</f>
        <v/>
      </c>
      <c r="B558" s="74" t="str">
        <f>IF(AND(Data!C559&lt;&gt;"",Data!D559&lt;&gt;""),Data!C559,"")</f>
        <v/>
      </c>
      <c r="C558" s="74" t="str">
        <f>IF(AND(Data!B559&lt;&gt;"",Data!C559&lt;&gt;""),Data!D559,"")</f>
        <v/>
      </c>
      <c r="D558" s="101"/>
      <c r="E558" s="167"/>
      <c r="F558" s="167"/>
      <c r="G558" s="167"/>
    </row>
    <row r="559" spans="1:7">
      <c r="A559" s="74" t="str">
        <f>IF(AND(Data!B560&lt;&gt;"",Data!D560&lt;&gt;""),Data!B560,"")</f>
        <v/>
      </c>
      <c r="B559" s="74" t="str">
        <f>IF(AND(Data!C560&lt;&gt;"",Data!D560&lt;&gt;""),Data!C560,"")</f>
        <v/>
      </c>
      <c r="C559" s="74" t="str">
        <f>IF(AND(Data!B560&lt;&gt;"",Data!C560&lt;&gt;""),Data!D560,"")</f>
        <v/>
      </c>
      <c r="D559" s="101"/>
      <c r="E559" s="167"/>
      <c r="F559" s="167"/>
      <c r="G559" s="167"/>
    </row>
    <row r="560" spans="1:7">
      <c r="A560" s="74" t="str">
        <f>IF(AND(Data!B561&lt;&gt;"",Data!D561&lt;&gt;""),Data!B561,"")</f>
        <v/>
      </c>
      <c r="B560" s="74" t="str">
        <f>IF(AND(Data!C561&lt;&gt;"",Data!D561&lt;&gt;""),Data!C561,"")</f>
        <v/>
      </c>
      <c r="C560" s="74" t="str">
        <f>IF(AND(Data!B561&lt;&gt;"",Data!C561&lt;&gt;""),Data!D561,"")</f>
        <v/>
      </c>
      <c r="D560" s="101"/>
      <c r="E560" s="167"/>
      <c r="F560" s="167"/>
      <c r="G560" s="167"/>
    </row>
    <row r="561" spans="1:7">
      <c r="A561" s="74" t="str">
        <f>IF(AND(Data!B562&lt;&gt;"",Data!D562&lt;&gt;""),Data!B562,"")</f>
        <v/>
      </c>
      <c r="B561" s="74" t="str">
        <f>IF(AND(Data!C562&lt;&gt;"",Data!D562&lt;&gt;""),Data!C562,"")</f>
        <v/>
      </c>
      <c r="C561" s="74" t="str">
        <f>IF(AND(Data!B562&lt;&gt;"",Data!C562&lt;&gt;""),Data!D562,"")</f>
        <v/>
      </c>
      <c r="D561" s="101"/>
      <c r="E561" s="167"/>
      <c r="F561" s="167"/>
      <c r="G561" s="167"/>
    </row>
    <row r="562" spans="1:7">
      <c r="A562" s="74" t="str">
        <f>IF(AND(Data!B563&lt;&gt;"",Data!D563&lt;&gt;""),Data!B563,"")</f>
        <v/>
      </c>
      <c r="B562" s="74" t="str">
        <f>IF(AND(Data!C563&lt;&gt;"",Data!D563&lt;&gt;""),Data!C563,"")</f>
        <v/>
      </c>
      <c r="C562" s="74" t="str">
        <f>IF(AND(Data!B563&lt;&gt;"",Data!C563&lt;&gt;""),Data!D563,"")</f>
        <v/>
      </c>
      <c r="D562" s="101"/>
      <c r="E562" s="167"/>
      <c r="F562" s="167"/>
      <c r="G562" s="167"/>
    </row>
    <row r="563" spans="1:7">
      <c r="A563" s="74" t="str">
        <f>IF(AND(Data!B564&lt;&gt;"",Data!D564&lt;&gt;""),Data!B564,"")</f>
        <v/>
      </c>
      <c r="B563" s="74" t="str">
        <f>IF(AND(Data!C564&lt;&gt;"",Data!D564&lt;&gt;""),Data!C564,"")</f>
        <v/>
      </c>
      <c r="C563" s="74" t="str">
        <f>IF(AND(Data!B564&lt;&gt;"",Data!C564&lt;&gt;""),Data!D564,"")</f>
        <v/>
      </c>
      <c r="D563" s="101"/>
      <c r="E563" s="167"/>
      <c r="F563" s="167"/>
      <c r="G563" s="167"/>
    </row>
    <row r="564" spans="1:7">
      <c r="A564" s="74" t="str">
        <f>IF(AND(Data!B565&lt;&gt;"",Data!D565&lt;&gt;""),Data!B565,"")</f>
        <v/>
      </c>
      <c r="B564" s="74" t="str">
        <f>IF(AND(Data!C565&lt;&gt;"",Data!D565&lt;&gt;""),Data!C565,"")</f>
        <v/>
      </c>
      <c r="C564" s="74" t="str">
        <f>IF(AND(Data!B565&lt;&gt;"",Data!C565&lt;&gt;""),Data!D565,"")</f>
        <v/>
      </c>
      <c r="D564" s="101"/>
      <c r="E564" s="167"/>
      <c r="F564" s="167"/>
      <c r="G564" s="167"/>
    </row>
    <row r="565" spans="1:7">
      <c r="A565" s="74" t="str">
        <f>IF(AND(Data!B566&lt;&gt;"",Data!D566&lt;&gt;""),Data!B566,"")</f>
        <v/>
      </c>
      <c r="B565" s="74" t="str">
        <f>IF(AND(Data!C566&lt;&gt;"",Data!D566&lt;&gt;""),Data!C566,"")</f>
        <v/>
      </c>
      <c r="C565" s="74" t="str">
        <f>IF(AND(Data!B566&lt;&gt;"",Data!C566&lt;&gt;""),Data!D566,"")</f>
        <v/>
      </c>
      <c r="D565" s="101"/>
      <c r="E565" s="167"/>
      <c r="F565" s="167"/>
      <c r="G565" s="167"/>
    </row>
    <row r="566" spans="1:7">
      <c r="A566" s="74" t="str">
        <f>IF(AND(Data!B567&lt;&gt;"",Data!D567&lt;&gt;""),Data!B567,"")</f>
        <v/>
      </c>
      <c r="B566" s="74" t="str">
        <f>IF(AND(Data!C567&lt;&gt;"",Data!D567&lt;&gt;""),Data!C567,"")</f>
        <v/>
      </c>
      <c r="C566" s="74" t="str">
        <f>IF(AND(Data!B567&lt;&gt;"",Data!C567&lt;&gt;""),Data!D567,"")</f>
        <v/>
      </c>
      <c r="D566" s="101"/>
      <c r="E566" s="167"/>
      <c r="F566" s="167"/>
      <c r="G566" s="167"/>
    </row>
    <row r="567" spans="1:7">
      <c r="A567" s="74" t="str">
        <f>IF(AND(Data!B568&lt;&gt;"",Data!D568&lt;&gt;""),Data!B568,"")</f>
        <v/>
      </c>
      <c r="B567" s="74" t="str">
        <f>IF(AND(Data!C568&lt;&gt;"",Data!D568&lt;&gt;""),Data!C568,"")</f>
        <v/>
      </c>
      <c r="C567" s="74" t="str">
        <f>IF(AND(Data!B568&lt;&gt;"",Data!C568&lt;&gt;""),Data!D568,"")</f>
        <v/>
      </c>
      <c r="D567" s="101"/>
      <c r="E567" s="167"/>
      <c r="F567" s="167"/>
      <c r="G567" s="167"/>
    </row>
    <row r="568" spans="1:7">
      <c r="A568" s="74" t="str">
        <f>IF(AND(Data!B569&lt;&gt;"",Data!D569&lt;&gt;""),Data!B569,"")</f>
        <v/>
      </c>
      <c r="B568" s="74" t="str">
        <f>IF(AND(Data!C569&lt;&gt;"",Data!D569&lt;&gt;""),Data!C569,"")</f>
        <v/>
      </c>
      <c r="C568" s="74" t="str">
        <f>IF(AND(Data!B569&lt;&gt;"",Data!C569&lt;&gt;""),Data!D569,"")</f>
        <v/>
      </c>
      <c r="D568" s="101"/>
      <c r="E568" s="167"/>
      <c r="F568" s="167"/>
      <c r="G568" s="167"/>
    </row>
    <row r="569" spans="1:7">
      <c r="A569" s="74" t="str">
        <f>IF(AND(Data!B570&lt;&gt;"",Data!D570&lt;&gt;""),Data!B570,"")</f>
        <v/>
      </c>
      <c r="B569" s="74" t="str">
        <f>IF(AND(Data!C570&lt;&gt;"",Data!D570&lt;&gt;""),Data!C570,"")</f>
        <v/>
      </c>
      <c r="C569" s="74" t="str">
        <f>IF(AND(Data!B570&lt;&gt;"",Data!C570&lt;&gt;""),Data!D570,"")</f>
        <v/>
      </c>
      <c r="D569" s="101"/>
      <c r="E569" s="167"/>
      <c r="F569" s="167"/>
      <c r="G569" s="167"/>
    </row>
    <row r="570" spans="1:7">
      <c r="A570" s="74" t="str">
        <f>IF(AND(Data!B571&lt;&gt;"",Data!D571&lt;&gt;""),Data!B571,"")</f>
        <v/>
      </c>
      <c r="B570" s="74" t="str">
        <f>IF(AND(Data!C571&lt;&gt;"",Data!D571&lt;&gt;""),Data!C571,"")</f>
        <v/>
      </c>
      <c r="C570" s="74" t="str">
        <f>IF(AND(Data!B571&lt;&gt;"",Data!C571&lt;&gt;""),Data!D571,"")</f>
        <v/>
      </c>
      <c r="D570" s="101"/>
      <c r="E570" s="167"/>
      <c r="F570" s="167"/>
      <c r="G570" s="167"/>
    </row>
    <row r="571" spans="1:7">
      <c r="A571" s="74" t="str">
        <f>IF(AND(Data!B572&lt;&gt;"",Data!D572&lt;&gt;""),Data!B572,"")</f>
        <v/>
      </c>
      <c r="B571" s="74" t="str">
        <f>IF(AND(Data!C572&lt;&gt;"",Data!D572&lt;&gt;""),Data!C572,"")</f>
        <v/>
      </c>
      <c r="C571" s="74" t="str">
        <f>IF(AND(Data!B572&lt;&gt;"",Data!C572&lt;&gt;""),Data!D572,"")</f>
        <v/>
      </c>
      <c r="D571" s="101"/>
      <c r="E571" s="167"/>
      <c r="F571" s="167"/>
      <c r="G571" s="167"/>
    </row>
    <row r="572" spans="1:7">
      <c r="A572" s="74" t="str">
        <f>IF(AND(Data!B573&lt;&gt;"",Data!D573&lt;&gt;""),Data!B573,"")</f>
        <v/>
      </c>
      <c r="B572" s="74" t="str">
        <f>IF(AND(Data!C573&lt;&gt;"",Data!D573&lt;&gt;""),Data!C573,"")</f>
        <v/>
      </c>
      <c r="C572" s="74" t="str">
        <f>IF(AND(Data!B573&lt;&gt;"",Data!C573&lt;&gt;""),Data!D573,"")</f>
        <v/>
      </c>
      <c r="D572" s="101"/>
      <c r="E572" s="167"/>
      <c r="F572" s="167"/>
      <c r="G572" s="167"/>
    </row>
    <row r="573" spans="1:7">
      <c r="A573" s="74" t="str">
        <f>IF(AND(Data!B574&lt;&gt;"",Data!D574&lt;&gt;""),Data!B574,"")</f>
        <v/>
      </c>
      <c r="B573" s="74" t="str">
        <f>IF(AND(Data!C574&lt;&gt;"",Data!D574&lt;&gt;""),Data!C574,"")</f>
        <v/>
      </c>
      <c r="C573" s="74" t="str">
        <f>IF(AND(Data!B574&lt;&gt;"",Data!C574&lt;&gt;""),Data!D574,"")</f>
        <v/>
      </c>
      <c r="D573" s="101"/>
      <c r="E573" s="167"/>
      <c r="F573" s="167"/>
      <c r="G573" s="167"/>
    </row>
    <row r="574" spans="1:7">
      <c r="A574" s="74" t="str">
        <f>IF(AND(Data!B575&lt;&gt;"",Data!D575&lt;&gt;""),Data!B575,"")</f>
        <v/>
      </c>
      <c r="B574" s="74" t="str">
        <f>IF(AND(Data!C575&lt;&gt;"",Data!D575&lt;&gt;""),Data!C575,"")</f>
        <v/>
      </c>
      <c r="C574" s="74" t="str">
        <f>IF(AND(Data!B575&lt;&gt;"",Data!C575&lt;&gt;""),Data!D575,"")</f>
        <v/>
      </c>
      <c r="D574" s="101"/>
      <c r="E574" s="167"/>
      <c r="F574" s="167"/>
      <c r="G574" s="167"/>
    </row>
    <row r="575" spans="1:7">
      <c r="A575" s="74" t="str">
        <f>IF(AND(Data!B576&lt;&gt;"",Data!D576&lt;&gt;""),Data!B576,"")</f>
        <v/>
      </c>
      <c r="B575" s="74" t="str">
        <f>IF(AND(Data!C576&lt;&gt;"",Data!D576&lt;&gt;""),Data!C576,"")</f>
        <v/>
      </c>
      <c r="C575" s="74" t="str">
        <f>IF(AND(Data!B576&lt;&gt;"",Data!C576&lt;&gt;""),Data!D576,"")</f>
        <v/>
      </c>
      <c r="D575" s="101"/>
      <c r="E575" s="167"/>
      <c r="F575" s="167"/>
      <c r="G575" s="167"/>
    </row>
    <row r="576" spans="1:7">
      <c r="A576" s="74" t="str">
        <f>IF(AND(Data!B577&lt;&gt;"",Data!D577&lt;&gt;""),Data!B577,"")</f>
        <v/>
      </c>
      <c r="B576" s="74" t="str">
        <f>IF(AND(Data!C577&lt;&gt;"",Data!D577&lt;&gt;""),Data!C577,"")</f>
        <v/>
      </c>
      <c r="C576" s="74" t="str">
        <f>IF(AND(Data!B577&lt;&gt;"",Data!C577&lt;&gt;""),Data!D577,"")</f>
        <v/>
      </c>
      <c r="D576" s="101"/>
      <c r="E576" s="167"/>
      <c r="F576" s="167"/>
      <c r="G576" s="167"/>
    </row>
    <row r="577" spans="1:7">
      <c r="A577" s="74" t="str">
        <f>IF(AND(Data!B578&lt;&gt;"",Data!D578&lt;&gt;""),Data!B578,"")</f>
        <v/>
      </c>
      <c r="B577" s="74" t="str">
        <f>IF(AND(Data!C578&lt;&gt;"",Data!D578&lt;&gt;""),Data!C578,"")</f>
        <v/>
      </c>
      <c r="C577" s="74" t="str">
        <f>IF(AND(Data!B578&lt;&gt;"",Data!C578&lt;&gt;""),Data!D578,"")</f>
        <v/>
      </c>
      <c r="D577" s="101"/>
      <c r="E577" s="167"/>
      <c r="F577" s="167"/>
      <c r="G577" s="167"/>
    </row>
    <row r="578" spans="1:7">
      <c r="A578" s="74" t="str">
        <f>IF(AND(Data!B579&lt;&gt;"",Data!D579&lt;&gt;""),Data!B579,"")</f>
        <v/>
      </c>
      <c r="B578" s="74" t="str">
        <f>IF(AND(Data!C579&lt;&gt;"",Data!D579&lt;&gt;""),Data!C579,"")</f>
        <v/>
      </c>
      <c r="C578" s="74" t="str">
        <f>IF(AND(Data!B579&lt;&gt;"",Data!C579&lt;&gt;""),Data!D579,"")</f>
        <v/>
      </c>
      <c r="D578" s="101"/>
      <c r="E578" s="167"/>
      <c r="F578" s="167"/>
      <c r="G578" s="167"/>
    </row>
    <row r="579" spans="1:7">
      <c r="A579" s="74" t="str">
        <f>IF(AND(Data!B580&lt;&gt;"",Data!D580&lt;&gt;""),Data!B580,"")</f>
        <v/>
      </c>
      <c r="B579" s="74" t="str">
        <f>IF(AND(Data!C580&lt;&gt;"",Data!D580&lt;&gt;""),Data!C580,"")</f>
        <v/>
      </c>
      <c r="C579" s="74" t="str">
        <f>IF(AND(Data!B580&lt;&gt;"",Data!C580&lt;&gt;""),Data!D580,"")</f>
        <v/>
      </c>
      <c r="D579" s="101"/>
      <c r="E579" s="167"/>
      <c r="F579" s="167"/>
      <c r="G579" s="167"/>
    </row>
    <row r="580" spans="1:7">
      <c r="A580" s="74" t="str">
        <f>IF(AND(Data!B581&lt;&gt;"",Data!D581&lt;&gt;""),Data!B581,"")</f>
        <v/>
      </c>
      <c r="B580" s="74" t="str">
        <f>IF(AND(Data!C581&lt;&gt;"",Data!D581&lt;&gt;""),Data!C581,"")</f>
        <v/>
      </c>
      <c r="C580" s="74" t="str">
        <f>IF(AND(Data!B581&lt;&gt;"",Data!C581&lt;&gt;""),Data!D581,"")</f>
        <v/>
      </c>
      <c r="D580" s="101"/>
      <c r="E580" s="167"/>
      <c r="F580" s="167"/>
      <c r="G580" s="167"/>
    </row>
    <row r="581" spans="1:7">
      <c r="A581" s="74" t="str">
        <f>IF(AND(Data!B582&lt;&gt;"",Data!D582&lt;&gt;""),Data!B582,"")</f>
        <v/>
      </c>
      <c r="B581" s="74" t="str">
        <f>IF(AND(Data!C582&lt;&gt;"",Data!D582&lt;&gt;""),Data!C582,"")</f>
        <v/>
      </c>
      <c r="C581" s="74" t="str">
        <f>IF(AND(Data!B582&lt;&gt;"",Data!C582&lt;&gt;""),Data!D582,"")</f>
        <v/>
      </c>
      <c r="D581" s="101"/>
      <c r="E581" s="167"/>
      <c r="F581" s="167"/>
      <c r="G581" s="167"/>
    </row>
    <row r="582" spans="1:7">
      <c r="A582" s="74" t="str">
        <f>IF(AND(Data!B583&lt;&gt;"",Data!D583&lt;&gt;""),Data!B583,"")</f>
        <v/>
      </c>
      <c r="B582" s="74" t="str">
        <f>IF(AND(Data!C583&lt;&gt;"",Data!D583&lt;&gt;""),Data!C583,"")</f>
        <v/>
      </c>
      <c r="C582" s="74" t="str">
        <f>IF(AND(Data!B583&lt;&gt;"",Data!C583&lt;&gt;""),Data!D583,"")</f>
        <v/>
      </c>
      <c r="D582" s="101"/>
      <c r="E582" s="167"/>
      <c r="F582" s="167"/>
      <c r="G582" s="167"/>
    </row>
    <row r="583" spans="1:7">
      <c r="A583" s="74" t="str">
        <f>IF(AND(Data!B584&lt;&gt;"",Data!D584&lt;&gt;""),Data!B584,"")</f>
        <v/>
      </c>
      <c r="B583" s="74" t="str">
        <f>IF(AND(Data!C584&lt;&gt;"",Data!D584&lt;&gt;""),Data!C584,"")</f>
        <v/>
      </c>
      <c r="C583" s="74" t="str">
        <f>IF(AND(Data!B584&lt;&gt;"",Data!C584&lt;&gt;""),Data!D584,"")</f>
        <v/>
      </c>
      <c r="D583" s="101"/>
      <c r="E583" s="167"/>
      <c r="F583" s="167"/>
      <c r="G583" s="167"/>
    </row>
    <row r="584" spans="1:7">
      <c r="A584" s="74" t="str">
        <f>IF(AND(Data!B585&lt;&gt;"",Data!D585&lt;&gt;""),Data!B585,"")</f>
        <v/>
      </c>
      <c r="B584" s="74" t="str">
        <f>IF(AND(Data!C585&lt;&gt;"",Data!D585&lt;&gt;""),Data!C585,"")</f>
        <v/>
      </c>
      <c r="C584" s="74" t="str">
        <f>IF(AND(Data!B585&lt;&gt;"",Data!C585&lt;&gt;""),Data!D585,"")</f>
        <v/>
      </c>
      <c r="D584" s="101"/>
      <c r="E584" s="167"/>
      <c r="F584" s="167"/>
      <c r="G584" s="167"/>
    </row>
    <row r="585" spans="1:7">
      <c r="A585" s="74" t="str">
        <f>IF(AND(Data!B586&lt;&gt;"",Data!D586&lt;&gt;""),Data!B586,"")</f>
        <v/>
      </c>
      <c r="B585" s="74" t="str">
        <f>IF(AND(Data!C586&lt;&gt;"",Data!D586&lt;&gt;""),Data!C586,"")</f>
        <v/>
      </c>
      <c r="C585" s="74" t="str">
        <f>IF(AND(Data!B586&lt;&gt;"",Data!C586&lt;&gt;""),Data!D586,"")</f>
        <v/>
      </c>
      <c r="D585" s="101"/>
      <c r="E585" s="167"/>
      <c r="F585" s="167"/>
      <c r="G585" s="167"/>
    </row>
    <row r="586" spans="1:7">
      <c r="A586" s="74" t="str">
        <f>IF(AND(Data!B587&lt;&gt;"",Data!D587&lt;&gt;""),Data!B587,"")</f>
        <v/>
      </c>
      <c r="B586" s="74" t="str">
        <f>IF(AND(Data!C587&lt;&gt;"",Data!D587&lt;&gt;""),Data!C587,"")</f>
        <v/>
      </c>
      <c r="C586" s="74" t="str">
        <f>IF(AND(Data!B587&lt;&gt;"",Data!C587&lt;&gt;""),Data!D587,"")</f>
        <v/>
      </c>
      <c r="D586" s="101"/>
      <c r="E586" s="167"/>
      <c r="F586" s="167"/>
      <c r="G586" s="167"/>
    </row>
    <row r="587" spans="1:7">
      <c r="A587" s="74" t="str">
        <f>IF(AND(Data!B588&lt;&gt;"",Data!D588&lt;&gt;""),Data!B588,"")</f>
        <v/>
      </c>
      <c r="B587" s="74" t="str">
        <f>IF(AND(Data!C588&lt;&gt;"",Data!D588&lt;&gt;""),Data!C588,"")</f>
        <v/>
      </c>
      <c r="C587" s="74" t="str">
        <f>IF(AND(Data!B588&lt;&gt;"",Data!C588&lt;&gt;""),Data!D588,"")</f>
        <v/>
      </c>
      <c r="D587" s="101"/>
      <c r="E587" s="167"/>
      <c r="F587" s="167"/>
      <c r="G587" s="167"/>
    </row>
    <row r="588" spans="1:7">
      <c r="A588" s="74" t="str">
        <f>IF(AND(Data!B589&lt;&gt;"",Data!D589&lt;&gt;""),Data!B589,"")</f>
        <v/>
      </c>
      <c r="B588" s="74" t="str">
        <f>IF(AND(Data!C589&lt;&gt;"",Data!D589&lt;&gt;""),Data!C589,"")</f>
        <v/>
      </c>
      <c r="C588" s="74" t="str">
        <f>IF(AND(Data!B589&lt;&gt;"",Data!C589&lt;&gt;""),Data!D589,"")</f>
        <v/>
      </c>
      <c r="D588" s="101"/>
      <c r="E588" s="167"/>
      <c r="F588" s="167"/>
      <c r="G588" s="167"/>
    </row>
    <row r="589" spans="1:7">
      <c r="A589" s="74" t="str">
        <f>IF(AND(Data!B590&lt;&gt;"",Data!D590&lt;&gt;""),Data!B590,"")</f>
        <v/>
      </c>
      <c r="B589" s="74" t="str">
        <f>IF(AND(Data!C590&lt;&gt;"",Data!D590&lt;&gt;""),Data!C590,"")</f>
        <v/>
      </c>
      <c r="C589" s="74" t="str">
        <f>IF(AND(Data!B590&lt;&gt;"",Data!C590&lt;&gt;""),Data!D590,"")</f>
        <v/>
      </c>
      <c r="D589" s="101"/>
      <c r="E589" s="167"/>
      <c r="F589" s="167"/>
      <c r="G589" s="167"/>
    </row>
    <row r="590" spans="1:7">
      <c r="A590" s="74" t="str">
        <f>IF(AND(Data!B591&lt;&gt;"",Data!D591&lt;&gt;""),Data!B591,"")</f>
        <v/>
      </c>
      <c r="B590" s="74" t="str">
        <f>IF(AND(Data!C591&lt;&gt;"",Data!D591&lt;&gt;""),Data!C591,"")</f>
        <v/>
      </c>
      <c r="C590" s="74" t="str">
        <f>IF(AND(Data!B591&lt;&gt;"",Data!C591&lt;&gt;""),Data!D591,"")</f>
        <v/>
      </c>
      <c r="D590" s="101"/>
      <c r="E590" s="167"/>
      <c r="F590" s="167"/>
      <c r="G590" s="167"/>
    </row>
    <row r="591" spans="1:7">
      <c r="A591" s="74" t="str">
        <f>IF(AND(Data!B592&lt;&gt;"",Data!D592&lt;&gt;""),Data!B592,"")</f>
        <v/>
      </c>
      <c r="B591" s="74" t="str">
        <f>IF(AND(Data!C592&lt;&gt;"",Data!D592&lt;&gt;""),Data!C592,"")</f>
        <v/>
      </c>
      <c r="C591" s="74" t="str">
        <f>IF(AND(Data!B592&lt;&gt;"",Data!C592&lt;&gt;""),Data!D592,"")</f>
        <v/>
      </c>
      <c r="D591" s="101"/>
      <c r="E591" s="167"/>
      <c r="F591" s="167"/>
      <c r="G591" s="167"/>
    </row>
    <row r="592" spans="1:7">
      <c r="A592" s="74" t="str">
        <f>IF(AND(Data!B593&lt;&gt;"",Data!D593&lt;&gt;""),Data!B593,"")</f>
        <v/>
      </c>
      <c r="B592" s="74" t="str">
        <f>IF(AND(Data!C593&lt;&gt;"",Data!D593&lt;&gt;""),Data!C593,"")</f>
        <v/>
      </c>
      <c r="C592" s="74" t="str">
        <f>IF(AND(Data!B593&lt;&gt;"",Data!C593&lt;&gt;""),Data!D593,"")</f>
        <v/>
      </c>
      <c r="D592" s="101"/>
      <c r="E592" s="167"/>
      <c r="F592" s="167"/>
      <c r="G592" s="167"/>
    </row>
    <row r="593" spans="1:7">
      <c r="A593" s="74" t="str">
        <f>IF(AND(Data!B594&lt;&gt;"",Data!D594&lt;&gt;""),Data!B594,"")</f>
        <v/>
      </c>
      <c r="B593" s="74" t="str">
        <f>IF(AND(Data!C594&lt;&gt;"",Data!D594&lt;&gt;""),Data!C594,"")</f>
        <v/>
      </c>
      <c r="C593" s="74" t="str">
        <f>IF(AND(Data!B594&lt;&gt;"",Data!C594&lt;&gt;""),Data!D594,"")</f>
        <v/>
      </c>
      <c r="D593" s="101"/>
      <c r="E593" s="167"/>
      <c r="F593" s="167"/>
      <c r="G593" s="167"/>
    </row>
    <row r="594" spans="1:7">
      <c r="A594" s="74" t="str">
        <f>IF(AND(Data!B595&lt;&gt;"",Data!D595&lt;&gt;""),Data!B595,"")</f>
        <v/>
      </c>
      <c r="B594" s="74" t="str">
        <f>IF(AND(Data!C595&lt;&gt;"",Data!D595&lt;&gt;""),Data!C595,"")</f>
        <v/>
      </c>
      <c r="C594" s="74" t="str">
        <f>IF(AND(Data!B595&lt;&gt;"",Data!C595&lt;&gt;""),Data!D595,"")</f>
        <v/>
      </c>
      <c r="D594" s="101"/>
      <c r="E594" s="167"/>
      <c r="F594" s="167"/>
      <c r="G594" s="167"/>
    </row>
    <row r="595" spans="1:7">
      <c r="A595" s="74" t="str">
        <f>IF(AND(Data!B596&lt;&gt;"",Data!D596&lt;&gt;""),Data!B596,"")</f>
        <v/>
      </c>
      <c r="B595" s="74" t="str">
        <f>IF(AND(Data!C596&lt;&gt;"",Data!D596&lt;&gt;""),Data!C596,"")</f>
        <v/>
      </c>
      <c r="C595" s="74" t="str">
        <f>IF(AND(Data!B596&lt;&gt;"",Data!C596&lt;&gt;""),Data!D596,"")</f>
        <v/>
      </c>
      <c r="D595" s="101"/>
      <c r="E595" s="167"/>
      <c r="F595" s="167"/>
      <c r="G595" s="167"/>
    </row>
    <row r="596" spans="1:7">
      <c r="A596" s="74" t="str">
        <f>IF(AND(Data!B597&lt;&gt;"",Data!D597&lt;&gt;""),Data!B597,"")</f>
        <v/>
      </c>
      <c r="B596" s="74" t="str">
        <f>IF(AND(Data!C597&lt;&gt;"",Data!D597&lt;&gt;""),Data!C597,"")</f>
        <v/>
      </c>
      <c r="C596" s="74" t="str">
        <f>IF(AND(Data!B597&lt;&gt;"",Data!C597&lt;&gt;""),Data!D597,"")</f>
        <v/>
      </c>
      <c r="D596" s="101"/>
      <c r="E596" s="167"/>
      <c r="F596" s="167"/>
      <c r="G596" s="167"/>
    </row>
    <row r="597" spans="1:7">
      <c r="A597" s="74" t="str">
        <f>IF(AND(Data!B598&lt;&gt;"",Data!D598&lt;&gt;""),Data!B598,"")</f>
        <v/>
      </c>
      <c r="B597" s="74" t="str">
        <f>IF(AND(Data!C598&lt;&gt;"",Data!D598&lt;&gt;""),Data!C598,"")</f>
        <v/>
      </c>
      <c r="C597" s="74" t="str">
        <f>IF(AND(Data!B598&lt;&gt;"",Data!C598&lt;&gt;""),Data!D598,"")</f>
        <v/>
      </c>
      <c r="D597" s="101"/>
      <c r="E597" s="167"/>
      <c r="F597" s="167"/>
      <c r="G597" s="167"/>
    </row>
    <row r="598" spans="1:7">
      <c r="A598" s="74" t="str">
        <f>IF(AND(Data!B599&lt;&gt;"",Data!D599&lt;&gt;""),Data!B599,"")</f>
        <v/>
      </c>
      <c r="B598" s="74" t="str">
        <f>IF(AND(Data!C599&lt;&gt;"",Data!D599&lt;&gt;""),Data!C599,"")</f>
        <v/>
      </c>
      <c r="C598" s="74" t="str">
        <f>IF(AND(Data!B599&lt;&gt;"",Data!C599&lt;&gt;""),Data!D599,"")</f>
        <v/>
      </c>
      <c r="D598" s="101"/>
      <c r="E598" s="167"/>
      <c r="F598" s="167"/>
      <c r="G598" s="167"/>
    </row>
    <row r="599" spans="1:7">
      <c r="A599" s="74" t="str">
        <f>IF(AND(Data!B600&lt;&gt;"",Data!D600&lt;&gt;""),Data!B600,"")</f>
        <v/>
      </c>
      <c r="B599" s="74" t="str">
        <f>IF(AND(Data!C600&lt;&gt;"",Data!D600&lt;&gt;""),Data!C600,"")</f>
        <v/>
      </c>
      <c r="C599" s="74" t="str">
        <f>IF(AND(Data!B600&lt;&gt;"",Data!C600&lt;&gt;""),Data!D600,"")</f>
        <v/>
      </c>
      <c r="D599" s="101"/>
      <c r="E599" s="167"/>
      <c r="F599" s="167"/>
      <c r="G599" s="167"/>
    </row>
    <row r="600" spans="1:7">
      <c r="A600" s="74" t="str">
        <f>IF(AND(Data!B601&lt;&gt;"",Data!D601&lt;&gt;""),Data!B601,"")</f>
        <v/>
      </c>
      <c r="B600" s="74" t="str">
        <f>IF(AND(Data!C601&lt;&gt;"",Data!D601&lt;&gt;""),Data!C601,"")</f>
        <v/>
      </c>
      <c r="C600" s="74" t="str">
        <f>IF(AND(Data!B601&lt;&gt;"",Data!C601&lt;&gt;""),Data!D601,"")</f>
        <v/>
      </c>
      <c r="D600" s="101"/>
      <c r="E600" s="167"/>
      <c r="F600" s="167"/>
      <c r="G600" s="167"/>
    </row>
    <row r="601" spans="1:7">
      <c r="A601" s="74" t="str">
        <f>IF(AND(Data!B602&lt;&gt;"",Data!D602&lt;&gt;""),Data!B602,"")</f>
        <v/>
      </c>
      <c r="B601" s="74" t="str">
        <f>IF(AND(Data!C602&lt;&gt;"",Data!D602&lt;&gt;""),Data!C602,"")</f>
        <v/>
      </c>
      <c r="C601" s="74" t="str">
        <f>IF(AND(Data!B602&lt;&gt;"",Data!C602&lt;&gt;""),Data!D602,"")</f>
        <v/>
      </c>
      <c r="D601" s="101"/>
      <c r="E601" s="167"/>
      <c r="F601" s="167"/>
      <c r="G601" s="167"/>
    </row>
    <row r="602" spans="1:7">
      <c r="A602" s="74" t="str">
        <f>IF(AND(Data!B603&lt;&gt;"",Data!D603&lt;&gt;""),Data!B603,"")</f>
        <v/>
      </c>
      <c r="B602" s="74" t="str">
        <f>IF(AND(Data!C603&lt;&gt;"",Data!D603&lt;&gt;""),Data!C603,"")</f>
        <v/>
      </c>
      <c r="C602" s="74" t="str">
        <f>IF(AND(Data!B603&lt;&gt;"",Data!C603&lt;&gt;""),Data!D603,"")</f>
        <v/>
      </c>
      <c r="D602" s="101"/>
      <c r="E602" s="167"/>
      <c r="F602" s="167"/>
      <c r="G602" s="167"/>
    </row>
    <row r="603" spans="1:7">
      <c r="A603" s="74" t="str">
        <f>IF(AND(Data!B604&lt;&gt;"",Data!D604&lt;&gt;""),Data!B604,"")</f>
        <v/>
      </c>
      <c r="B603" s="74" t="str">
        <f>IF(AND(Data!C604&lt;&gt;"",Data!D604&lt;&gt;""),Data!C604,"")</f>
        <v/>
      </c>
      <c r="C603" s="74" t="str">
        <f>IF(AND(Data!B604&lt;&gt;"",Data!C604&lt;&gt;""),Data!D604,"")</f>
        <v/>
      </c>
      <c r="D603" s="101"/>
      <c r="E603" s="167"/>
      <c r="F603" s="167"/>
      <c r="G603" s="167"/>
    </row>
    <row r="604" spans="1:7">
      <c r="A604" s="74" t="str">
        <f>IF(AND(Data!B605&lt;&gt;"",Data!D605&lt;&gt;""),Data!B605,"")</f>
        <v/>
      </c>
      <c r="B604" s="74" t="str">
        <f>IF(AND(Data!C605&lt;&gt;"",Data!D605&lt;&gt;""),Data!C605,"")</f>
        <v/>
      </c>
      <c r="C604" s="74" t="str">
        <f>IF(AND(Data!B605&lt;&gt;"",Data!C605&lt;&gt;""),Data!D605,"")</f>
        <v/>
      </c>
      <c r="D604" s="101"/>
      <c r="E604" s="167"/>
      <c r="F604" s="167"/>
      <c r="G604" s="167"/>
    </row>
    <row r="605" spans="1:7">
      <c r="A605" s="74" t="str">
        <f>IF(AND(Data!B606&lt;&gt;"",Data!D606&lt;&gt;""),Data!B606,"")</f>
        <v/>
      </c>
      <c r="B605" s="74" t="str">
        <f>IF(AND(Data!C606&lt;&gt;"",Data!D606&lt;&gt;""),Data!C606,"")</f>
        <v/>
      </c>
      <c r="C605" s="74" t="str">
        <f>IF(AND(Data!B606&lt;&gt;"",Data!C606&lt;&gt;""),Data!D606,"")</f>
        <v/>
      </c>
      <c r="D605" s="101"/>
      <c r="E605" s="167"/>
      <c r="F605" s="167"/>
      <c r="G605" s="167"/>
    </row>
    <row r="606" spans="1:7">
      <c r="A606" s="74" t="str">
        <f>IF(AND(Data!B607&lt;&gt;"",Data!D607&lt;&gt;""),Data!B607,"")</f>
        <v/>
      </c>
      <c r="B606" s="74" t="str">
        <f>IF(AND(Data!C607&lt;&gt;"",Data!D607&lt;&gt;""),Data!C607,"")</f>
        <v/>
      </c>
      <c r="C606" s="74" t="str">
        <f>IF(AND(Data!B607&lt;&gt;"",Data!C607&lt;&gt;""),Data!D607,"")</f>
        <v/>
      </c>
      <c r="D606" s="101"/>
      <c r="E606" s="167"/>
      <c r="F606" s="167"/>
      <c r="G606" s="167"/>
    </row>
    <row r="607" spans="1:7">
      <c r="A607" s="74" t="str">
        <f>IF(AND(Data!B608&lt;&gt;"",Data!D608&lt;&gt;""),Data!B608,"")</f>
        <v/>
      </c>
      <c r="B607" s="74" t="str">
        <f>IF(AND(Data!C608&lt;&gt;"",Data!D608&lt;&gt;""),Data!C608,"")</f>
        <v/>
      </c>
      <c r="C607" s="74" t="str">
        <f>IF(AND(Data!B608&lt;&gt;"",Data!C608&lt;&gt;""),Data!D608,"")</f>
        <v/>
      </c>
      <c r="D607" s="101"/>
      <c r="E607" s="167"/>
      <c r="F607" s="167"/>
      <c r="G607" s="167"/>
    </row>
    <row r="608" spans="1:7">
      <c r="A608" s="74" t="str">
        <f>IF(AND(Data!B609&lt;&gt;"",Data!D609&lt;&gt;""),Data!B609,"")</f>
        <v/>
      </c>
      <c r="B608" s="74" t="str">
        <f>IF(AND(Data!C609&lt;&gt;"",Data!D609&lt;&gt;""),Data!C609,"")</f>
        <v/>
      </c>
      <c r="C608" s="74" t="str">
        <f>IF(AND(Data!B609&lt;&gt;"",Data!C609&lt;&gt;""),Data!D609,"")</f>
        <v/>
      </c>
      <c r="D608" s="101"/>
      <c r="E608" s="167"/>
      <c r="F608" s="167"/>
      <c r="G608" s="167"/>
    </row>
    <row r="609" spans="1:7">
      <c r="A609" s="74" t="str">
        <f>IF(AND(Data!B610&lt;&gt;"",Data!D610&lt;&gt;""),Data!B610,"")</f>
        <v/>
      </c>
      <c r="B609" s="74" t="str">
        <f>IF(AND(Data!C610&lt;&gt;"",Data!D610&lt;&gt;""),Data!C610,"")</f>
        <v/>
      </c>
      <c r="C609" s="74" t="str">
        <f>IF(AND(Data!B610&lt;&gt;"",Data!C610&lt;&gt;""),Data!D610,"")</f>
        <v/>
      </c>
      <c r="D609" s="101"/>
      <c r="E609" s="167"/>
      <c r="F609" s="167"/>
      <c r="G609" s="167"/>
    </row>
    <row r="610" spans="1:7">
      <c r="A610" s="74" t="str">
        <f>IF(AND(Data!B611&lt;&gt;"",Data!D611&lt;&gt;""),Data!B611,"")</f>
        <v/>
      </c>
      <c r="B610" s="74" t="str">
        <f>IF(AND(Data!C611&lt;&gt;"",Data!D611&lt;&gt;""),Data!C611,"")</f>
        <v/>
      </c>
      <c r="C610" s="74" t="str">
        <f>IF(AND(Data!B611&lt;&gt;"",Data!C611&lt;&gt;""),Data!D611,"")</f>
        <v/>
      </c>
      <c r="D610" s="101"/>
      <c r="E610" s="167"/>
      <c r="F610" s="167"/>
      <c r="G610" s="167"/>
    </row>
    <row r="611" spans="1:7">
      <c r="A611" s="74" t="str">
        <f>IF(AND(Data!B612&lt;&gt;"",Data!D612&lt;&gt;""),Data!B612,"")</f>
        <v/>
      </c>
      <c r="B611" s="74" t="str">
        <f>IF(AND(Data!C612&lt;&gt;"",Data!D612&lt;&gt;""),Data!C612,"")</f>
        <v/>
      </c>
      <c r="C611" s="74" t="str">
        <f>IF(AND(Data!B612&lt;&gt;"",Data!C612&lt;&gt;""),Data!D612,"")</f>
        <v/>
      </c>
      <c r="D611" s="101"/>
      <c r="E611" s="167"/>
      <c r="F611" s="167"/>
      <c r="G611" s="167"/>
    </row>
    <row r="612" spans="1:7">
      <c r="A612" s="74" t="str">
        <f>IF(AND(Data!B613&lt;&gt;"",Data!D613&lt;&gt;""),Data!B613,"")</f>
        <v/>
      </c>
      <c r="B612" s="74" t="str">
        <f>IF(AND(Data!C613&lt;&gt;"",Data!D613&lt;&gt;""),Data!C613,"")</f>
        <v/>
      </c>
      <c r="C612" s="74" t="str">
        <f>IF(AND(Data!B613&lt;&gt;"",Data!C613&lt;&gt;""),Data!D613,"")</f>
        <v/>
      </c>
      <c r="D612" s="101"/>
      <c r="E612" s="167"/>
      <c r="F612" s="167"/>
      <c r="G612" s="167"/>
    </row>
    <row r="613" spans="1:7">
      <c r="A613" s="74" t="str">
        <f>IF(AND(Data!B614&lt;&gt;"",Data!D614&lt;&gt;""),Data!B614,"")</f>
        <v/>
      </c>
      <c r="B613" s="74" t="str">
        <f>IF(AND(Data!C614&lt;&gt;"",Data!D614&lt;&gt;""),Data!C614,"")</f>
        <v/>
      </c>
      <c r="C613" s="74" t="str">
        <f>IF(AND(Data!B614&lt;&gt;"",Data!C614&lt;&gt;""),Data!D614,"")</f>
        <v/>
      </c>
      <c r="D613" s="101"/>
      <c r="E613" s="167"/>
      <c r="F613" s="167"/>
      <c r="G613" s="167"/>
    </row>
    <row r="614" spans="1:7">
      <c r="A614" s="74" t="str">
        <f>IF(AND(Data!B615&lt;&gt;"",Data!D615&lt;&gt;""),Data!B615,"")</f>
        <v/>
      </c>
      <c r="B614" s="74" t="str">
        <f>IF(AND(Data!C615&lt;&gt;"",Data!D615&lt;&gt;""),Data!C615,"")</f>
        <v/>
      </c>
      <c r="C614" s="74" t="str">
        <f>IF(AND(Data!B615&lt;&gt;"",Data!C615&lt;&gt;""),Data!D615,"")</f>
        <v/>
      </c>
      <c r="D614" s="101"/>
      <c r="E614" s="167"/>
      <c r="F614" s="167"/>
      <c r="G614" s="167"/>
    </row>
    <row r="615" spans="1:7">
      <c r="A615" s="74" t="str">
        <f>IF(AND(Data!B616&lt;&gt;"",Data!D616&lt;&gt;""),Data!B616,"")</f>
        <v/>
      </c>
      <c r="B615" s="74" t="str">
        <f>IF(AND(Data!C616&lt;&gt;"",Data!D616&lt;&gt;""),Data!C616,"")</f>
        <v/>
      </c>
      <c r="C615" s="74" t="str">
        <f>IF(AND(Data!B616&lt;&gt;"",Data!C616&lt;&gt;""),Data!D616,"")</f>
        <v/>
      </c>
      <c r="D615" s="101"/>
      <c r="E615" s="167"/>
      <c r="F615" s="167"/>
      <c r="G615" s="167"/>
    </row>
    <row r="616" spans="1:7">
      <c r="A616" s="74" t="str">
        <f>IF(AND(Data!B617&lt;&gt;"",Data!D617&lt;&gt;""),Data!B617,"")</f>
        <v/>
      </c>
      <c r="B616" s="74" t="str">
        <f>IF(AND(Data!C617&lt;&gt;"",Data!D617&lt;&gt;""),Data!C617,"")</f>
        <v/>
      </c>
      <c r="C616" s="74" t="str">
        <f>IF(AND(Data!B617&lt;&gt;"",Data!C617&lt;&gt;""),Data!D617,"")</f>
        <v/>
      </c>
      <c r="D616" s="101"/>
      <c r="E616" s="167"/>
      <c r="F616" s="167"/>
      <c r="G616" s="167"/>
    </row>
    <row r="617" spans="1:7">
      <c r="A617" s="74" t="str">
        <f>IF(AND(Data!B618&lt;&gt;"",Data!D618&lt;&gt;""),Data!B618,"")</f>
        <v/>
      </c>
      <c r="B617" s="74" t="str">
        <f>IF(AND(Data!C618&lt;&gt;"",Data!D618&lt;&gt;""),Data!C618,"")</f>
        <v/>
      </c>
      <c r="C617" s="74" t="str">
        <f>IF(AND(Data!B618&lt;&gt;"",Data!C618&lt;&gt;""),Data!D618,"")</f>
        <v/>
      </c>
      <c r="D617" s="101"/>
      <c r="E617" s="167"/>
      <c r="F617" s="167"/>
      <c r="G617" s="167"/>
    </row>
    <row r="618" spans="1:7">
      <c r="A618" s="74" t="str">
        <f>IF(AND(Data!B619&lt;&gt;"",Data!D619&lt;&gt;""),Data!B619,"")</f>
        <v/>
      </c>
      <c r="B618" s="74" t="str">
        <f>IF(AND(Data!C619&lt;&gt;"",Data!D619&lt;&gt;""),Data!C619,"")</f>
        <v/>
      </c>
      <c r="C618" s="74" t="str">
        <f>IF(AND(Data!B619&lt;&gt;"",Data!C619&lt;&gt;""),Data!D619,"")</f>
        <v/>
      </c>
      <c r="D618" s="101"/>
      <c r="E618" s="167"/>
      <c r="F618" s="167"/>
      <c r="G618" s="167"/>
    </row>
    <row r="619" spans="1:7">
      <c r="A619" s="74" t="str">
        <f>IF(AND(Data!B620&lt;&gt;"",Data!D620&lt;&gt;""),Data!B620,"")</f>
        <v/>
      </c>
      <c r="B619" s="74" t="str">
        <f>IF(AND(Data!C620&lt;&gt;"",Data!D620&lt;&gt;""),Data!C620,"")</f>
        <v/>
      </c>
      <c r="C619" s="74" t="str">
        <f>IF(AND(Data!B620&lt;&gt;"",Data!C620&lt;&gt;""),Data!D620,"")</f>
        <v/>
      </c>
      <c r="D619" s="101"/>
      <c r="E619" s="167"/>
      <c r="F619" s="167"/>
      <c r="G619" s="167"/>
    </row>
    <row r="620" spans="1:7">
      <c r="A620" s="74" t="str">
        <f>IF(AND(Data!B621&lt;&gt;"",Data!D621&lt;&gt;""),Data!B621,"")</f>
        <v/>
      </c>
      <c r="B620" s="74" t="str">
        <f>IF(AND(Data!C621&lt;&gt;"",Data!D621&lt;&gt;""),Data!C621,"")</f>
        <v/>
      </c>
      <c r="C620" s="74" t="str">
        <f>IF(AND(Data!B621&lt;&gt;"",Data!C621&lt;&gt;""),Data!D621,"")</f>
        <v/>
      </c>
      <c r="D620" s="101"/>
      <c r="E620" s="167"/>
      <c r="F620" s="167"/>
      <c r="G620" s="167"/>
    </row>
    <row r="621" spans="1:7">
      <c r="A621" s="74" t="str">
        <f>IF(AND(Data!B622&lt;&gt;"",Data!D622&lt;&gt;""),Data!B622,"")</f>
        <v/>
      </c>
      <c r="B621" s="74" t="str">
        <f>IF(AND(Data!C622&lt;&gt;"",Data!D622&lt;&gt;""),Data!C622,"")</f>
        <v/>
      </c>
      <c r="C621" s="74" t="str">
        <f>IF(AND(Data!B622&lt;&gt;"",Data!C622&lt;&gt;""),Data!D622,"")</f>
        <v/>
      </c>
      <c r="D621" s="101"/>
      <c r="E621" s="167"/>
      <c r="F621" s="167"/>
      <c r="G621" s="167"/>
    </row>
    <row r="622" spans="1:7">
      <c r="A622" s="74" t="str">
        <f>IF(AND(Data!B623&lt;&gt;"",Data!D623&lt;&gt;""),Data!B623,"")</f>
        <v/>
      </c>
      <c r="B622" s="74" t="str">
        <f>IF(AND(Data!C623&lt;&gt;"",Data!D623&lt;&gt;""),Data!C623,"")</f>
        <v/>
      </c>
      <c r="C622" s="74" t="str">
        <f>IF(AND(Data!B623&lt;&gt;"",Data!C623&lt;&gt;""),Data!D623,"")</f>
        <v/>
      </c>
      <c r="D622" s="101"/>
      <c r="E622" s="167"/>
      <c r="F622" s="167"/>
      <c r="G622" s="167"/>
    </row>
    <row r="623" spans="1:7">
      <c r="A623" s="74" t="str">
        <f>IF(AND(Data!B624&lt;&gt;"",Data!D624&lt;&gt;""),Data!B624,"")</f>
        <v/>
      </c>
      <c r="B623" s="74" t="str">
        <f>IF(AND(Data!C624&lt;&gt;"",Data!D624&lt;&gt;""),Data!C624,"")</f>
        <v/>
      </c>
      <c r="C623" s="74" t="str">
        <f>IF(AND(Data!B624&lt;&gt;"",Data!C624&lt;&gt;""),Data!D624,"")</f>
        <v/>
      </c>
      <c r="D623" s="101"/>
      <c r="E623" s="167"/>
      <c r="F623" s="167"/>
      <c r="G623" s="167"/>
    </row>
    <row r="624" spans="1:7">
      <c r="A624" s="74" t="str">
        <f>IF(AND(Data!B625&lt;&gt;"",Data!D625&lt;&gt;""),Data!B625,"")</f>
        <v/>
      </c>
      <c r="B624" s="74" t="str">
        <f>IF(AND(Data!C625&lt;&gt;"",Data!D625&lt;&gt;""),Data!C625,"")</f>
        <v/>
      </c>
      <c r="C624" s="74" t="str">
        <f>IF(AND(Data!B625&lt;&gt;"",Data!C625&lt;&gt;""),Data!D625,"")</f>
        <v/>
      </c>
      <c r="D624" s="101"/>
      <c r="E624" s="167"/>
      <c r="F624" s="167"/>
      <c r="G624" s="167"/>
    </row>
    <row r="625" spans="1:7">
      <c r="A625" s="74" t="str">
        <f>IF(AND(Data!B626&lt;&gt;"",Data!D626&lt;&gt;""),Data!B626,"")</f>
        <v/>
      </c>
      <c r="B625" s="74" t="str">
        <f>IF(AND(Data!C626&lt;&gt;"",Data!D626&lt;&gt;""),Data!C626,"")</f>
        <v/>
      </c>
      <c r="C625" s="74" t="str">
        <f>IF(AND(Data!B626&lt;&gt;"",Data!C626&lt;&gt;""),Data!D626,"")</f>
        <v/>
      </c>
      <c r="D625" s="101"/>
      <c r="E625" s="167"/>
      <c r="F625" s="167"/>
      <c r="G625" s="167"/>
    </row>
    <row r="626" spans="1:7">
      <c r="A626" s="74" t="str">
        <f>IF(AND(Data!B627&lt;&gt;"",Data!D627&lt;&gt;""),Data!B627,"")</f>
        <v/>
      </c>
      <c r="B626" s="74" t="str">
        <f>IF(AND(Data!C627&lt;&gt;"",Data!D627&lt;&gt;""),Data!C627,"")</f>
        <v/>
      </c>
      <c r="C626" s="74" t="str">
        <f>IF(AND(Data!B627&lt;&gt;"",Data!C627&lt;&gt;""),Data!D627,"")</f>
        <v/>
      </c>
      <c r="D626" s="101"/>
      <c r="E626" s="167"/>
      <c r="F626" s="167"/>
      <c r="G626" s="167"/>
    </row>
    <row r="627" spans="1:7">
      <c r="A627" s="74" t="str">
        <f>IF(AND(Data!B628&lt;&gt;"",Data!D628&lt;&gt;""),Data!B628,"")</f>
        <v/>
      </c>
      <c r="B627" s="74" t="str">
        <f>IF(AND(Data!C628&lt;&gt;"",Data!D628&lt;&gt;""),Data!C628,"")</f>
        <v/>
      </c>
      <c r="C627" s="74" t="str">
        <f>IF(AND(Data!B628&lt;&gt;"",Data!C628&lt;&gt;""),Data!D628,"")</f>
        <v/>
      </c>
      <c r="D627" s="101"/>
      <c r="E627" s="167"/>
      <c r="F627" s="167"/>
      <c r="G627" s="167"/>
    </row>
    <row r="628" spans="1:7">
      <c r="A628" s="74" t="str">
        <f>IF(AND(Data!B629&lt;&gt;"",Data!D629&lt;&gt;""),Data!B629,"")</f>
        <v/>
      </c>
      <c r="B628" s="74" t="str">
        <f>IF(AND(Data!C629&lt;&gt;"",Data!D629&lt;&gt;""),Data!C629,"")</f>
        <v/>
      </c>
      <c r="C628" s="74" t="str">
        <f>IF(AND(Data!B629&lt;&gt;"",Data!C629&lt;&gt;""),Data!D629,"")</f>
        <v/>
      </c>
      <c r="D628" s="101"/>
      <c r="E628" s="167"/>
      <c r="F628" s="167"/>
      <c r="G628" s="167"/>
    </row>
    <row r="629" spans="1:7">
      <c r="A629" s="74" t="str">
        <f>IF(AND(Data!B630&lt;&gt;"",Data!D630&lt;&gt;""),Data!B630,"")</f>
        <v/>
      </c>
      <c r="B629" s="74" t="str">
        <f>IF(AND(Data!C630&lt;&gt;"",Data!D630&lt;&gt;""),Data!C630,"")</f>
        <v/>
      </c>
      <c r="C629" s="74" t="str">
        <f>IF(AND(Data!B630&lt;&gt;"",Data!C630&lt;&gt;""),Data!D630,"")</f>
        <v/>
      </c>
      <c r="D629" s="101"/>
      <c r="E629" s="167"/>
      <c r="F629" s="167"/>
      <c r="G629" s="167"/>
    </row>
    <row r="630" spans="1:7">
      <c r="A630" s="74" t="str">
        <f>IF(AND(Data!B631&lt;&gt;"",Data!D631&lt;&gt;""),Data!B631,"")</f>
        <v/>
      </c>
      <c r="B630" s="74" t="str">
        <f>IF(AND(Data!C631&lt;&gt;"",Data!D631&lt;&gt;""),Data!C631,"")</f>
        <v/>
      </c>
      <c r="C630" s="74" t="str">
        <f>IF(AND(Data!B631&lt;&gt;"",Data!C631&lt;&gt;""),Data!D631,"")</f>
        <v/>
      </c>
      <c r="D630" s="101"/>
      <c r="E630" s="167"/>
      <c r="F630" s="167"/>
      <c r="G630" s="167"/>
    </row>
    <row r="631" spans="1:7">
      <c r="A631" s="74" t="str">
        <f>IF(AND(Data!B632&lt;&gt;"",Data!D632&lt;&gt;""),Data!B632,"")</f>
        <v/>
      </c>
      <c r="B631" s="74" t="str">
        <f>IF(AND(Data!C632&lt;&gt;"",Data!D632&lt;&gt;""),Data!C632,"")</f>
        <v/>
      </c>
      <c r="C631" s="74" t="str">
        <f>IF(AND(Data!B632&lt;&gt;"",Data!C632&lt;&gt;""),Data!D632,"")</f>
        <v/>
      </c>
      <c r="D631" s="101"/>
      <c r="E631" s="167"/>
      <c r="F631" s="167"/>
      <c r="G631" s="167"/>
    </row>
    <row r="632" spans="1:7">
      <c r="A632" s="74" t="str">
        <f>IF(AND(Data!B633&lt;&gt;"",Data!D633&lt;&gt;""),Data!B633,"")</f>
        <v/>
      </c>
      <c r="B632" s="74" t="str">
        <f>IF(AND(Data!C633&lt;&gt;"",Data!D633&lt;&gt;""),Data!C633,"")</f>
        <v/>
      </c>
      <c r="C632" s="74" t="str">
        <f>IF(AND(Data!B633&lt;&gt;"",Data!C633&lt;&gt;""),Data!D633,"")</f>
        <v/>
      </c>
      <c r="D632" s="101"/>
      <c r="E632" s="167"/>
      <c r="F632" s="167"/>
      <c r="G632" s="167"/>
    </row>
    <row r="633" spans="1:7">
      <c r="A633" s="74" t="str">
        <f>IF(AND(Data!B634&lt;&gt;"",Data!D634&lt;&gt;""),Data!B634,"")</f>
        <v/>
      </c>
      <c r="B633" s="74" t="str">
        <f>IF(AND(Data!C634&lt;&gt;"",Data!D634&lt;&gt;""),Data!C634,"")</f>
        <v/>
      </c>
      <c r="C633" s="74" t="str">
        <f>IF(AND(Data!B634&lt;&gt;"",Data!C634&lt;&gt;""),Data!D634,"")</f>
        <v/>
      </c>
      <c r="D633" s="101"/>
      <c r="E633" s="167"/>
      <c r="F633" s="167"/>
      <c r="G633" s="167"/>
    </row>
    <row r="634" spans="1:7">
      <c r="A634" s="74" t="str">
        <f>IF(AND(Data!B635&lt;&gt;"",Data!D635&lt;&gt;""),Data!B635,"")</f>
        <v/>
      </c>
      <c r="B634" s="74" t="str">
        <f>IF(AND(Data!C635&lt;&gt;"",Data!D635&lt;&gt;""),Data!C635,"")</f>
        <v/>
      </c>
      <c r="C634" s="74" t="str">
        <f>IF(AND(Data!B635&lt;&gt;"",Data!C635&lt;&gt;""),Data!D635,"")</f>
        <v/>
      </c>
      <c r="D634" s="101"/>
      <c r="E634" s="167"/>
      <c r="F634" s="167"/>
      <c r="G634" s="167"/>
    </row>
    <row r="635" spans="1:7">
      <c r="A635" s="74" t="str">
        <f>IF(AND(Data!B636&lt;&gt;"",Data!D636&lt;&gt;""),Data!B636,"")</f>
        <v/>
      </c>
      <c r="B635" s="74" t="str">
        <f>IF(AND(Data!C636&lt;&gt;"",Data!D636&lt;&gt;""),Data!C636,"")</f>
        <v/>
      </c>
      <c r="C635" s="74" t="str">
        <f>IF(AND(Data!B636&lt;&gt;"",Data!C636&lt;&gt;""),Data!D636,"")</f>
        <v/>
      </c>
      <c r="D635" s="101"/>
      <c r="E635" s="167"/>
      <c r="F635" s="167"/>
      <c r="G635" s="167"/>
    </row>
    <row r="636" spans="1:7">
      <c r="A636" s="74" t="str">
        <f>IF(AND(Data!B637&lt;&gt;"",Data!D637&lt;&gt;""),Data!B637,"")</f>
        <v/>
      </c>
      <c r="B636" s="74" t="str">
        <f>IF(AND(Data!C637&lt;&gt;"",Data!D637&lt;&gt;""),Data!C637,"")</f>
        <v/>
      </c>
      <c r="C636" s="74" t="str">
        <f>IF(AND(Data!B637&lt;&gt;"",Data!C637&lt;&gt;""),Data!D637,"")</f>
        <v/>
      </c>
      <c r="D636" s="101"/>
      <c r="E636" s="167"/>
      <c r="F636" s="167"/>
      <c r="G636" s="167"/>
    </row>
    <row r="637" spans="1:7">
      <c r="A637" s="74" t="str">
        <f>IF(AND(Data!B638&lt;&gt;"",Data!D638&lt;&gt;""),Data!B638,"")</f>
        <v/>
      </c>
      <c r="B637" s="74" t="str">
        <f>IF(AND(Data!C638&lt;&gt;"",Data!D638&lt;&gt;""),Data!C638,"")</f>
        <v/>
      </c>
      <c r="C637" s="74" t="str">
        <f>IF(AND(Data!B638&lt;&gt;"",Data!C638&lt;&gt;""),Data!D638,"")</f>
        <v/>
      </c>
      <c r="D637" s="101"/>
      <c r="E637" s="167"/>
      <c r="F637" s="167"/>
      <c r="G637" s="167"/>
    </row>
    <row r="638" spans="1:7">
      <c r="A638" s="74" t="str">
        <f>IF(AND(Data!B639&lt;&gt;"",Data!D639&lt;&gt;""),Data!B639,"")</f>
        <v/>
      </c>
      <c r="B638" s="74" t="str">
        <f>IF(AND(Data!C639&lt;&gt;"",Data!D639&lt;&gt;""),Data!C639,"")</f>
        <v/>
      </c>
      <c r="C638" s="74" t="str">
        <f>IF(AND(Data!B639&lt;&gt;"",Data!C639&lt;&gt;""),Data!D639,"")</f>
        <v/>
      </c>
      <c r="D638" s="101"/>
      <c r="E638" s="167"/>
      <c r="F638" s="167"/>
      <c r="G638" s="167"/>
    </row>
    <row r="639" spans="1:7">
      <c r="A639" s="74" t="str">
        <f>IF(AND(Data!B640&lt;&gt;"",Data!D640&lt;&gt;""),Data!B640,"")</f>
        <v/>
      </c>
      <c r="B639" s="74" t="str">
        <f>IF(AND(Data!C640&lt;&gt;"",Data!D640&lt;&gt;""),Data!C640,"")</f>
        <v/>
      </c>
      <c r="C639" s="74" t="str">
        <f>IF(AND(Data!B640&lt;&gt;"",Data!C640&lt;&gt;""),Data!D640,"")</f>
        <v/>
      </c>
      <c r="D639" s="101"/>
      <c r="E639" s="167"/>
      <c r="F639" s="167"/>
      <c r="G639" s="167"/>
    </row>
    <row r="640" spans="1:7">
      <c r="A640" s="74" t="str">
        <f>IF(AND(Data!B641&lt;&gt;"",Data!D641&lt;&gt;""),Data!B641,"")</f>
        <v/>
      </c>
      <c r="B640" s="74" t="str">
        <f>IF(AND(Data!C641&lt;&gt;"",Data!D641&lt;&gt;""),Data!C641,"")</f>
        <v/>
      </c>
      <c r="C640" s="74" t="str">
        <f>IF(AND(Data!B641&lt;&gt;"",Data!C641&lt;&gt;""),Data!D641,"")</f>
        <v/>
      </c>
      <c r="D640" s="101"/>
      <c r="E640" s="167"/>
      <c r="F640" s="167"/>
      <c r="G640" s="167"/>
    </row>
    <row r="641" spans="1:7">
      <c r="A641" s="74" t="str">
        <f>IF(AND(Data!B642&lt;&gt;"",Data!D642&lt;&gt;""),Data!B642,"")</f>
        <v/>
      </c>
      <c r="B641" s="74" t="str">
        <f>IF(AND(Data!C642&lt;&gt;"",Data!D642&lt;&gt;""),Data!C642,"")</f>
        <v/>
      </c>
      <c r="C641" s="74" t="str">
        <f>IF(AND(Data!B642&lt;&gt;"",Data!C642&lt;&gt;""),Data!D642,"")</f>
        <v/>
      </c>
      <c r="D641" s="101"/>
      <c r="E641" s="167"/>
      <c r="F641" s="167"/>
      <c r="G641" s="167"/>
    </row>
    <row r="642" spans="1:7">
      <c r="A642" s="74" t="str">
        <f>IF(AND(Data!B643&lt;&gt;"",Data!D643&lt;&gt;""),Data!B643,"")</f>
        <v/>
      </c>
      <c r="B642" s="74" t="str">
        <f>IF(AND(Data!C643&lt;&gt;"",Data!D643&lt;&gt;""),Data!C643,"")</f>
        <v/>
      </c>
      <c r="C642" s="74" t="str">
        <f>IF(AND(Data!B643&lt;&gt;"",Data!C643&lt;&gt;""),Data!D643,"")</f>
        <v/>
      </c>
      <c r="D642" s="101"/>
      <c r="E642" s="167"/>
      <c r="F642" s="167"/>
      <c r="G642" s="167"/>
    </row>
    <row r="643" spans="1:7">
      <c r="A643" s="74" t="str">
        <f>IF(AND(Data!B644&lt;&gt;"",Data!D644&lt;&gt;""),Data!B644,"")</f>
        <v/>
      </c>
      <c r="B643" s="74" t="str">
        <f>IF(AND(Data!C644&lt;&gt;"",Data!D644&lt;&gt;""),Data!C644,"")</f>
        <v/>
      </c>
      <c r="C643" s="74" t="str">
        <f>IF(AND(Data!B644&lt;&gt;"",Data!C644&lt;&gt;""),Data!D644,"")</f>
        <v/>
      </c>
      <c r="D643" s="101"/>
      <c r="E643" s="167"/>
      <c r="F643" s="167"/>
      <c r="G643" s="167"/>
    </row>
    <row r="644" spans="1:7">
      <c r="A644" s="74" t="str">
        <f>IF(AND(Data!B645&lt;&gt;"",Data!D645&lt;&gt;""),Data!B645,"")</f>
        <v/>
      </c>
      <c r="B644" s="74" t="str">
        <f>IF(AND(Data!C645&lt;&gt;"",Data!D645&lt;&gt;""),Data!C645,"")</f>
        <v/>
      </c>
      <c r="C644" s="74" t="str">
        <f>IF(AND(Data!B645&lt;&gt;"",Data!C645&lt;&gt;""),Data!D645,"")</f>
        <v/>
      </c>
      <c r="D644" s="101"/>
      <c r="E644" s="167"/>
      <c r="F644" s="167"/>
      <c r="G644" s="167"/>
    </row>
    <row r="645" spans="1:7">
      <c r="A645" s="74" t="str">
        <f>IF(AND(Data!B646&lt;&gt;"",Data!D646&lt;&gt;""),Data!B646,"")</f>
        <v/>
      </c>
      <c r="B645" s="74" t="str">
        <f>IF(AND(Data!C646&lt;&gt;"",Data!D646&lt;&gt;""),Data!C646,"")</f>
        <v/>
      </c>
      <c r="C645" s="74" t="str">
        <f>IF(AND(Data!B646&lt;&gt;"",Data!C646&lt;&gt;""),Data!D646,"")</f>
        <v/>
      </c>
      <c r="D645" s="101"/>
      <c r="E645" s="167"/>
      <c r="F645" s="167"/>
      <c r="G645" s="167"/>
    </row>
    <row r="646" spans="1:7">
      <c r="A646" s="74" t="str">
        <f>IF(AND(Data!B647&lt;&gt;"",Data!D647&lt;&gt;""),Data!B647,"")</f>
        <v/>
      </c>
      <c r="B646" s="74" t="str">
        <f>IF(AND(Data!C647&lt;&gt;"",Data!D647&lt;&gt;""),Data!C647,"")</f>
        <v/>
      </c>
      <c r="C646" s="74" t="str">
        <f>IF(AND(Data!B647&lt;&gt;"",Data!C647&lt;&gt;""),Data!D647,"")</f>
        <v/>
      </c>
      <c r="D646" s="101"/>
      <c r="E646" s="167"/>
      <c r="F646" s="167"/>
      <c r="G646" s="167"/>
    </row>
    <row r="647" spans="1:7">
      <c r="A647" s="74" t="str">
        <f>IF(AND(Data!B648&lt;&gt;"",Data!D648&lt;&gt;""),Data!B648,"")</f>
        <v/>
      </c>
      <c r="B647" s="74" t="str">
        <f>IF(AND(Data!C648&lt;&gt;"",Data!D648&lt;&gt;""),Data!C648,"")</f>
        <v/>
      </c>
      <c r="C647" s="74" t="str">
        <f>IF(AND(Data!B648&lt;&gt;"",Data!C648&lt;&gt;""),Data!D648,"")</f>
        <v/>
      </c>
      <c r="D647" s="101"/>
      <c r="E647" s="167"/>
      <c r="F647" s="167"/>
      <c r="G647" s="167"/>
    </row>
    <row r="648" spans="1:7">
      <c r="A648" s="74" t="str">
        <f>IF(AND(Data!B649&lt;&gt;"",Data!D649&lt;&gt;""),Data!B649,"")</f>
        <v/>
      </c>
      <c r="B648" s="74" t="str">
        <f>IF(AND(Data!C649&lt;&gt;"",Data!D649&lt;&gt;""),Data!C649,"")</f>
        <v/>
      </c>
      <c r="C648" s="74" t="str">
        <f>IF(AND(Data!B649&lt;&gt;"",Data!C649&lt;&gt;""),Data!D649,"")</f>
        <v/>
      </c>
      <c r="D648" s="101"/>
      <c r="E648" s="167"/>
      <c r="F648" s="167"/>
      <c r="G648" s="167"/>
    </row>
    <row r="649" spans="1:7">
      <c r="A649" s="74" t="str">
        <f>IF(AND(Data!B650&lt;&gt;"",Data!D650&lt;&gt;""),Data!B650,"")</f>
        <v/>
      </c>
      <c r="B649" s="74" t="str">
        <f>IF(AND(Data!C650&lt;&gt;"",Data!D650&lt;&gt;""),Data!C650,"")</f>
        <v/>
      </c>
      <c r="C649" s="74" t="str">
        <f>IF(AND(Data!B650&lt;&gt;"",Data!C650&lt;&gt;""),Data!D650,"")</f>
        <v/>
      </c>
      <c r="D649" s="101"/>
      <c r="E649" s="167"/>
      <c r="F649" s="167"/>
      <c r="G649" s="167"/>
    </row>
    <row r="650" spans="1:7">
      <c r="A650" s="74" t="str">
        <f>IF(AND(Data!B651&lt;&gt;"",Data!D651&lt;&gt;""),Data!B651,"")</f>
        <v/>
      </c>
      <c r="B650" s="74" t="str">
        <f>IF(AND(Data!C651&lt;&gt;"",Data!D651&lt;&gt;""),Data!C651,"")</f>
        <v/>
      </c>
      <c r="C650" s="74" t="str">
        <f>IF(AND(Data!B651&lt;&gt;"",Data!C651&lt;&gt;""),Data!D651,"")</f>
        <v/>
      </c>
      <c r="D650" s="101"/>
      <c r="E650" s="167"/>
      <c r="F650" s="167"/>
      <c r="G650" s="167"/>
    </row>
    <row r="651" spans="1:7">
      <c r="A651" s="74" t="str">
        <f>IF(AND(Data!B652&lt;&gt;"",Data!D652&lt;&gt;""),Data!B652,"")</f>
        <v/>
      </c>
      <c r="B651" s="74" t="str">
        <f>IF(AND(Data!C652&lt;&gt;"",Data!D652&lt;&gt;""),Data!C652,"")</f>
        <v/>
      </c>
      <c r="C651" s="74" t="str">
        <f>IF(AND(Data!B652&lt;&gt;"",Data!C652&lt;&gt;""),Data!D652,"")</f>
        <v/>
      </c>
      <c r="D651" s="101"/>
      <c r="E651" s="167"/>
      <c r="F651" s="167"/>
      <c r="G651" s="167"/>
    </row>
    <row r="652" spans="1:7">
      <c r="A652" s="74" t="str">
        <f>IF(AND(Data!B653&lt;&gt;"",Data!D653&lt;&gt;""),Data!B653,"")</f>
        <v/>
      </c>
      <c r="B652" s="74" t="str">
        <f>IF(AND(Data!C653&lt;&gt;"",Data!D653&lt;&gt;""),Data!C653,"")</f>
        <v/>
      </c>
      <c r="C652" s="74" t="str">
        <f>IF(AND(Data!B653&lt;&gt;"",Data!C653&lt;&gt;""),Data!D653,"")</f>
        <v/>
      </c>
      <c r="D652" s="101"/>
      <c r="E652" s="167"/>
      <c r="F652" s="167"/>
      <c r="G652" s="167"/>
    </row>
    <row r="653" spans="1:7">
      <c r="A653" s="74" t="str">
        <f>IF(AND(Data!B654&lt;&gt;"",Data!D654&lt;&gt;""),Data!B654,"")</f>
        <v/>
      </c>
      <c r="B653" s="74" t="str">
        <f>IF(AND(Data!C654&lt;&gt;"",Data!D654&lt;&gt;""),Data!C654,"")</f>
        <v/>
      </c>
      <c r="C653" s="74" t="str">
        <f>IF(AND(Data!B654&lt;&gt;"",Data!C654&lt;&gt;""),Data!D654,"")</f>
        <v/>
      </c>
      <c r="D653" s="101"/>
      <c r="E653" s="167"/>
      <c r="F653" s="167"/>
      <c r="G653" s="167"/>
    </row>
    <row r="654" spans="1:7">
      <c r="A654" s="74" t="str">
        <f>IF(AND(Data!B655&lt;&gt;"",Data!D655&lt;&gt;""),Data!B655,"")</f>
        <v/>
      </c>
      <c r="B654" s="74" t="str">
        <f>IF(AND(Data!C655&lt;&gt;"",Data!D655&lt;&gt;""),Data!C655,"")</f>
        <v/>
      </c>
      <c r="C654" s="74" t="str">
        <f>IF(AND(Data!B655&lt;&gt;"",Data!C655&lt;&gt;""),Data!D655,"")</f>
        <v/>
      </c>
      <c r="D654" s="101"/>
      <c r="E654" s="167"/>
      <c r="F654" s="167"/>
      <c r="G654" s="167"/>
    </row>
    <row r="655" spans="1:7">
      <c r="A655" s="74" t="str">
        <f>IF(AND(Data!B656&lt;&gt;"",Data!D656&lt;&gt;""),Data!B656,"")</f>
        <v/>
      </c>
      <c r="B655" s="74" t="str">
        <f>IF(AND(Data!C656&lt;&gt;"",Data!D656&lt;&gt;""),Data!C656,"")</f>
        <v/>
      </c>
      <c r="C655" s="74" t="str">
        <f>IF(AND(Data!B656&lt;&gt;"",Data!C656&lt;&gt;""),Data!D656,"")</f>
        <v/>
      </c>
      <c r="D655" s="101"/>
      <c r="E655" s="167"/>
      <c r="F655" s="167"/>
      <c r="G655" s="167"/>
    </row>
    <row r="656" spans="1:7">
      <c r="A656" s="74" t="str">
        <f>IF(AND(Data!B657&lt;&gt;"",Data!D657&lt;&gt;""),Data!B657,"")</f>
        <v/>
      </c>
      <c r="B656" s="74" t="str">
        <f>IF(AND(Data!C657&lt;&gt;"",Data!D657&lt;&gt;""),Data!C657,"")</f>
        <v/>
      </c>
      <c r="C656" s="74" t="str">
        <f>IF(AND(Data!B657&lt;&gt;"",Data!C657&lt;&gt;""),Data!D657,"")</f>
        <v/>
      </c>
      <c r="D656" s="101"/>
      <c r="E656" s="167"/>
      <c r="F656" s="167"/>
      <c r="G656" s="167"/>
    </row>
    <row r="657" spans="1:7">
      <c r="A657" s="74" t="str">
        <f>IF(AND(Data!B658&lt;&gt;"",Data!D658&lt;&gt;""),Data!B658,"")</f>
        <v/>
      </c>
      <c r="B657" s="74" t="str">
        <f>IF(AND(Data!C658&lt;&gt;"",Data!D658&lt;&gt;""),Data!C658,"")</f>
        <v/>
      </c>
      <c r="C657" s="74" t="str">
        <f>IF(AND(Data!B658&lt;&gt;"",Data!C658&lt;&gt;""),Data!D658,"")</f>
        <v/>
      </c>
      <c r="D657" s="101"/>
      <c r="E657" s="167"/>
      <c r="F657" s="167"/>
      <c r="G657" s="167"/>
    </row>
    <row r="658" spans="1:7">
      <c r="A658" s="74" t="str">
        <f>IF(AND(Data!B659&lt;&gt;"",Data!D659&lt;&gt;""),Data!B659,"")</f>
        <v/>
      </c>
      <c r="B658" s="74" t="str">
        <f>IF(AND(Data!C659&lt;&gt;"",Data!D659&lt;&gt;""),Data!C659,"")</f>
        <v/>
      </c>
      <c r="C658" s="74" t="str">
        <f>IF(AND(Data!B659&lt;&gt;"",Data!C659&lt;&gt;""),Data!D659,"")</f>
        <v/>
      </c>
      <c r="D658" s="101"/>
      <c r="E658" s="167"/>
      <c r="F658" s="167"/>
      <c r="G658" s="167"/>
    </row>
    <row r="659" spans="1:7">
      <c r="A659" s="74" t="str">
        <f>IF(AND(Data!B660&lt;&gt;"",Data!D660&lt;&gt;""),Data!B660,"")</f>
        <v/>
      </c>
      <c r="B659" s="74" t="str">
        <f>IF(AND(Data!C660&lt;&gt;"",Data!D660&lt;&gt;""),Data!C660,"")</f>
        <v/>
      </c>
      <c r="C659" s="74" t="str">
        <f>IF(AND(Data!B660&lt;&gt;"",Data!C660&lt;&gt;""),Data!D660,"")</f>
        <v/>
      </c>
      <c r="D659" s="101"/>
      <c r="E659" s="167"/>
      <c r="F659" s="167"/>
      <c r="G659" s="167"/>
    </row>
    <row r="660" spans="1:7">
      <c r="A660" s="74" t="str">
        <f>IF(AND(Data!B661&lt;&gt;"",Data!D661&lt;&gt;""),Data!B661,"")</f>
        <v/>
      </c>
      <c r="B660" s="74" t="str">
        <f>IF(AND(Data!C661&lt;&gt;"",Data!D661&lt;&gt;""),Data!C661,"")</f>
        <v/>
      </c>
      <c r="C660" s="74" t="str">
        <f>IF(AND(Data!B661&lt;&gt;"",Data!C661&lt;&gt;""),Data!D661,"")</f>
        <v/>
      </c>
      <c r="D660" s="101"/>
      <c r="E660" s="167"/>
      <c r="F660" s="167"/>
      <c r="G660" s="167"/>
    </row>
    <row r="661" spans="1:7">
      <c r="A661" s="74" t="str">
        <f>IF(AND(Data!B662&lt;&gt;"",Data!D662&lt;&gt;""),Data!B662,"")</f>
        <v/>
      </c>
      <c r="B661" s="74" t="str">
        <f>IF(AND(Data!C662&lt;&gt;"",Data!D662&lt;&gt;""),Data!C662,"")</f>
        <v/>
      </c>
      <c r="C661" s="74" t="str">
        <f>IF(AND(Data!B662&lt;&gt;"",Data!C662&lt;&gt;""),Data!D662,"")</f>
        <v/>
      </c>
      <c r="D661" s="101"/>
      <c r="E661" s="167"/>
      <c r="F661" s="167"/>
      <c r="G661" s="167"/>
    </row>
    <row r="662" spans="1:7">
      <c r="A662" s="74" t="str">
        <f>IF(AND(Data!B663&lt;&gt;"",Data!D663&lt;&gt;""),Data!B663,"")</f>
        <v/>
      </c>
      <c r="B662" s="74" t="str">
        <f>IF(AND(Data!C663&lt;&gt;"",Data!D663&lt;&gt;""),Data!C663,"")</f>
        <v/>
      </c>
      <c r="C662" s="74" t="str">
        <f>IF(AND(Data!B663&lt;&gt;"",Data!C663&lt;&gt;""),Data!D663,"")</f>
        <v/>
      </c>
      <c r="D662" s="101"/>
      <c r="E662" s="167"/>
      <c r="F662" s="167"/>
      <c r="G662" s="167"/>
    </row>
    <row r="663" spans="1:7">
      <c r="A663" s="74" t="str">
        <f>IF(AND(Data!B664&lt;&gt;"",Data!D664&lt;&gt;""),Data!B664,"")</f>
        <v/>
      </c>
      <c r="B663" s="74" t="str">
        <f>IF(AND(Data!C664&lt;&gt;"",Data!D664&lt;&gt;""),Data!C664,"")</f>
        <v/>
      </c>
      <c r="C663" s="74" t="str">
        <f>IF(AND(Data!B664&lt;&gt;"",Data!C664&lt;&gt;""),Data!D664,"")</f>
        <v/>
      </c>
      <c r="D663" s="101"/>
      <c r="E663" s="167"/>
      <c r="F663" s="167"/>
      <c r="G663" s="167"/>
    </row>
    <row r="664" spans="1:7">
      <c r="A664" s="74" t="str">
        <f>IF(AND(Data!B665&lt;&gt;"",Data!D665&lt;&gt;""),Data!B665,"")</f>
        <v/>
      </c>
      <c r="B664" s="74" t="str">
        <f>IF(AND(Data!C665&lt;&gt;"",Data!D665&lt;&gt;""),Data!C665,"")</f>
        <v/>
      </c>
      <c r="C664" s="74" t="str">
        <f>IF(AND(Data!B665&lt;&gt;"",Data!C665&lt;&gt;""),Data!D665,"")</f>
        <v/>
      </c>
      <c r="D664" s="101"/>
      <c r="E664" s="167"/>
      <c r="F664" s="167"/>
      <c r="G664" s="167"/>
    </row>
    <row r="665" spans="1:7">
      <c r="A665" s="74" t="str">
        <f>IF(AND(Data!B666&lt;&gt;"",Data!D666&lt;&gt;""),Data!B666,"")</f>
        <v/>
      </c>
      <c r="B665" s="74" t="str">
        <f>IF(AND(Data!C666&lt;&gt;"",Data!D666&lt;&gt;""),Data!C666,"")</f>
        <v/>
      </c>
      <c r="C665" s="74" t="str">
        <f>IF(AND(Data!B666&lt;&gt;"",Data!C666&lt;&gt;""),Data!D666,"")</f>
        <v/>
      </c>
      <c r="D665" s="101"/>
      <c r="E665" s="167"/>
      <c r="F665" s="167"/>
      <c r="G665" s="167"/>
    </row>
    <row r="666" spans="1:7">
      <c r="A666" s="74" t="str">
        <f>IF(AND(Data!B667&lt;&gt;"",Data!D667&lt;&gt;""),Data!B667,"")</f>
        <v/>
      </c>
      <c r="B666" s="74" t="str">
        <f>IF(AND(Data!C667&lt;&gt;"",Data!D667&lt;&gt;""),Data!C667,"")</f>
        <v/>
      </c>
      <c r="C666" s="74" t="str">
        <f>IF(AND(Data!B667&lt;&gt;"",Data!C667&lt;&gt;""),Data!D667,"")</f>
        <v/>
      </c>
      <c r="D666" s="101"/>
      <c r="E666" s="167"/>
      <c r="F666" s="167"/>
      <c r="G666" s="167"/>
    </row>
    <row r="667" spans="1:7">
      <c r="A667" s="74" t="str">
        <f>IF(AND(Data!B668&lt;&gt;"",Data!D668&lt;&gt;""),Data!B668,"")</f>
        <v/>
      </c>
      <c r="B667" s="74" t="str">
        <f>IF(AND(Data!C668&lt;&gt;"",Data!D668&lt;&gt;""),Data!C668,"")</f>
        <v/>
      </c>
      <c r="C667" s="74" t="str">
        <f>IF(AND(Data!B668&lt;&gt;"",Data!C668&lt;&gt;""),Data!D668,"")</f>
        <v/>
      </c>
      <c r="D667" s="101"/>
      <c r="E667" s="167"/>
      <c r="F667" s="167"/>
      <c r="G667" s="167"/>
    </row>
    <row r="668" spans="1:7">
      <c r="A668" s="74" t="str">
        <f>IF(AND(Data!B669&lt;&gt;"",Data!D669&lt;&gt;""),Data!B669,"")</f>
        <v/>
      </c>
      <c r="B668" s="74" t="str">
        <f>IF(AND(Data!C669&lt;&gt;"",Data!D669&lt;&gt;""),Data!C669,"")</f>
        <v/>
      </c>
      <c r="C668" s="74" t="str">
        <f>IF(AND(Data!B669&lt;&gt;"",Data!C669&lt;&gt;""),Data!D669,"")</f>
        <v/>
      </c>
      <c r="D668" s="101"/>
      <c r="E668" s="167"/>
      <c r="F668" s="167"/>
      <c r="G668" s="167"/>
    </row>
    <row r="669" spans="1:7">
      <c r="A669" s="74" t="str">
        <f>IF(AND(Data!B670&lt;&gt;"",Data!D670&lt;&gt;""),Data!B670,"")</f>
        <v/>
      </c>
      <c r="B669" s="74" t="str">
        <f>IF(AND(Data!C670&lt;&gt;"",Data!D670&lt;&gt;""),Data!C670,"")</f>
        <v/>
      </c>
      <c r="C669" s="74" t="str">
        <f>IF(AND(Data!B670&lt;&gt;"",Data!C670&lt;&gt;""),Data!D670,"")</f>
        <v/>
      </c>
      <c r="D669" s="101"/>
      <c r="E669" s="167"/>
      <c r="F669" s="167"/>
      <c r="G669" s="167"/>
    </row>
    <row r="670" spans="1:7">
      <c r="A670" s="74" t="str">
        <f>IF(AND(Data!B671&lt;&gt;"",Data!D671&lt;&gt;""),Data!B671,"")</f>
        <v/>
      </c>
      <c r="B670" s="74" t="str">
        <f>IF(AND(Data!C671&lt;&gt;"",Data!D671&lt;&gt;""),Data!C671,"")</f>
        <v/>
      </c>
      <c r="C670" s="74" t="str">
        <f>IF(AND(Data!B671&lt;&gt;"",Data!C671&lt;&gt;""),Data!D671,"")</f>
        <v/>
      </c>
      <c r="D670" s="101"/>
      <c r="E670" s="167"/>
      <c r="F670" s="167"/>
      <c r="G670" s="167"/>
    </row>
    <row r="671" spans="1:7">
      <c r="A671" s="74" t="str">
        <f>IF(AND(Data!B672&lt;&gt;"",Data!D672&lt;&gt;""),Data!B672,"")</f>
        <v/>
      </c>
      <c r="B671" s="74" t="str">
        <f>IF(AND(Data!C672&lt;&gt;"",Data!D672&lt;&gt;""),Data!C672,"")</f>
        <v/>
      </c>
      <c r="C671" s="74" t="str">
        <f>IF(AND(Data!B672&lt;&gt;"",Data!C672&lt;&gt;""),Data!D672,"")</f>
        <v/>
      </c>
      <c r="D671" s="101"/>
      <c r="E671" s="167"/>
      <c r="F671" s="167"/>
      <c r="G671" s="167"/>
    </row>
    <row r="672" spans="1:7">
      <c r="A672" s="74" t="str">
        <f>IF(AND(Data!B673&lt;&gt;"",Data!D673&lt;&gt;""),Data!B673,"")</f>
        <v/>
      </c>
      <c r="B672" s="74" t="str">
        <f>IF(AND(Data!C673&lt;&gt;"",Data!D673&lt;&gt;""),Data!C673,"")</f>
        <v/>
      </c>
      <c r="C672" s="74" t="str">
        <f>IF(AND(Data!B673&lt;&gt;"",Data!C673&lt;&gt;""),Data!D673,"")</f>
        <v/>
      </c>
      <c r="D672" s="101"/>
      <c r="E672" s="167"/>
      <c r="F672" s="167"/>
      <c r="G672" s="167"/>
    </row>
    <row r="673" spans="1:7">
      <c r="A673" s="74" t="str">
        <f>IF(AND(Data!B674&lt;&gt;"",Data!D674&lt;&gt;""),Data!B674,"")</f>
        <v/>
      </c>
      <c r="B673" s="74" t="str">
        <f>IF(AND(Data!C674&lt;&gt;"",Data!D674&lt;&gt;""),Data!C674,"")</f>
        <v/>
      </c>
      <c r="C673" s="74" t="str">
        <f>IF(AND(Data!B674&lt;&gt;"",Data!C674&lt;&gt;""),Data!D674,"")</f>
        <v/>
      </c>
      <c r="D673" s="101"/>
      <c r="E673" s="167"/>
      <c r="F673" s="167"/>
      <c r="G673" s="167"/>
    </row>
    <row r="674" spans="1:7">
      <c r="A674" s="74" t="str">
        <f>IF(AND(Data!B675&lt;&gt;"",Data!D675&lt;&gt;""),Data!B675,"")</f>
        <v/>
      </c>
      <c r="B674" s="74" t="str">
        <f>IF(AND(Data!C675&lt;&gt;"",Data!D675&lt;&gt;""),Data!C675,"")</f>
        <v/>
      </c>
      <c r="C674" s="74" t="str">
        <f>IF(AND(Data!B675&lt;&gt;"",Data!C675&lt;&gt;""),Data!D675,"")</f>
        <v/>
      </c>
      <c r="D674" s="101"/>
      <c r="E674" s="167"/>
      <c r="F674" s="167"/>
      <c r="G674" s="167"/>
    </row>
    <row r="675" spans="1:7">
      <c r="A675" s="74" t="str">
        <f>IF(AND(Data!B676&lt;&gt;"",Data!D676&lt;&gt;""),Data!B676,"")</f>
        <v/>
      </c>
      <c r="B675" s="74" t="str">
        <f>IF(AND(Data!C676&lt;&gt;"",Data!D676&lt;&gt;""),Data!C676,"")</f>
        <v/>
      </c>
      <c r="C675" s="74" t="str">
        <f>IF(AND(Data!B676&lt;&gt;"",Data!C676&lt;&gt;""),Data!D676,"")</f>
        <v/>
      </c>
      <c r="D675" s="101"/>
      <c r="E675" s="167"/>
      <c r="F675" s="167"/>
      <c r="G675" s="167"/>
    </row>
    <row r="676" spans="1:7">
      <c r="A676" s="74" t="str">
        <f>IF(AND(Data!B677&lt;&gt;"",Data!D677&lt;&gt;""),Data!B677,"")</f>
        <v/>
      </c>
      <c r="B676" s="74" t="str">
        <f>IF(AND(Data!C677&lt;&gt;"",Data!D677&lt;&gt;""),Data!C677,"")</f>
        <v/>
      </c>
      <c r="C676" s="74" t="str">
        <f>IF(AND(Data!B677&lt;&gt;"",Data!C677&lt;&gt;""),Data!D677,"")</f>
        <v/>
      </c>
      <c r="D676" s="101"/>
      <c r="E676" s="167"/>
      <c r="F676" s="167"/>
      <c r="G676" s="167"/>
    </row>
    <row r="677" spans="1:7">
      <c r="A677" s="74" t="str">
        <f>IF(AND(Data!B678&lt;&gt;"",Data!D678&lt;&gt;""),Data!B678,"")</f>
        <v/>
      </c>
      <c r="B677" s="74" t="str">
        <f>IF(AND(Data!C678&lt;&gt;"",Data!D678&lt;&gt;""),Data!C678,"")</f>
        <v/>
      </c>
      <c r="C677" s="74" t="str">
        <f>IF(AND(Data!B678&lt;&gt;"",Data!C678&lt;&gt;""),Data!D678,"")</f>
        <v/>
      </c>
      <c r="D677" s="101"/>
      <c r="E677" s="167"/>
      <c r="F677" s="167"/>
      <c r="G677" s="167"/>
    </row>
    <row r="678" spans="1:7">
      <c r="A678" s="74" t="str">
        <f>IF(AND(Data!B679&lt;&gt;"",Data!D679&lt;&gt;""),Data!B679,"")</f>
        <v/>
      </c>
      <c r="B678" s="74" t="str">
        <f>IF(AND(Data!C679&lt;&gt;"",Data!D679&lt;&gt;""),Data!C679,"")</f>
        <v/>
      </c>
      <c r="C678" s="74" t="str">
        <f>IF(AND(Data!B679&lt;&gt;"",Data!C679&lt;&gt;""),Data!D679,"")</f>
        <v/>
      </c>
      <c r="D678" s="101"/>
      <c r="E678" s="167"/>
      <c r="F678" s="167"/>
      <c r="G678" s="167"/>
    </row>
    <row r="679" spans="1:7">
      <c r="A679" s="74" t="str">
        <f>IF(AND(Data!B680&lt;&gt;"",Data!D680&lt;&gt;""),Data!B680,"")</f>
        <v/>
      </c>
      <c r="B679" s="74" t="str">
        <f>IF(AND(Data!C680&lt;&gt;"",Data!D680&lt;&gt;""),Data!C680,"")</f>
        <v/>
      </c>
      <c r="C679" s="74" t="str">
        <f>IF(AND(Data!B680&lt;&gt;"",Data!C680&lt;&gt;""),Data!D680,"")</f>
        <v/>
      </c>
      <c r="D679" s="101"/>
      <c r="E679" s="167"/>
      <c r="F679" s="167"/>
      <c r="G679" s="167"/>
    </row>
    <row r="680" spans="1:7">
      <c r="A680" s="74" t="str">
        <f>IF(AND(Data!B681&lt;&gt;"",Data!D681&lt;&gt;""),Data!B681,"")</f>
        <v/>
      </c>
      <c r="B680" s="74" t="str">
        <f>IF(AND(Data!C681&lt;&gt;"",Data!D681&lt;&gt;""),Data!C681,"")</f>
        <v/>
      </c>
      <c r="C680" s="74" t="str">
        <f>IF(AND(Data!B681&lt;&gt;"",Data!C681&lt;&gt;""),Data!D681,"")</f>
        <v/>
      </c>
      <c r="D680" s="101"/>
      <c r="E680" s="167"/>
      <c r="F680" s="167"/>
      <c r="G680" s="167"/>
    </row>
    <row r="681" spans="1:7">
      <c r="A681" s="74" t="str">
        <f>IF(AND(Data!B682&lt;&gt;"",Data!D682&lt;&gt;""),Data!B682,"")</f>
        <v/>
      </c>
      <c r="B681" s="74" t="str">
        <f>IF(AND(Data!C682&lt;&gt;"",Data!D682&lt;&gt;""),Data!C682,"")</f>
        <v/>
      </c>
      <c r="C681" s="74" t="str">
        <f>IF(AND(Data!B682&lt;&gt;"",Data!C682&lt;&gt;""),Data!D682,"")</f>
        <v/>
      </c>
      <c r="D681" s="101"/>
      <c r="E681" s="167"/>
      <c r="F681" s="167"/>
      <c r="G681" s="167"/>
    </row>
    <row r="682" spans="1:7">
      <c r="A682" s="74" t="str">
        <f>IF(AND(Data!B683&lt;&gt;"",Data!D683&lt;&gt;""),Data!B683,"")</f>
        <v/>
      </c>
      <c r="B682" s="74" t="str">
        <f>IF(AND(Data!C683&lt;&gt;"",Data!D683&lt;&gt;""),Data!C683,"")</f>
        <v/>
      </c>
      <c r="C682" s="74" t="str">
        <f>IF(AND(Data!B683&lt;&gt;"",Data!C683&lt;&gt;""),Data!D683,"")</f>
        <v/>
      </c>
      <c r="D682" s="101"/>
      <c r="E682" s="167"/>
      <c r="F682" s="167"/>
      <c r="G682" s="167"/>
    </row>
    <row r="683" spans="1:7">
      <c r="A683" s="74" t="str">
        <f>IF(AND(Data!B684&lt;&gt;"",Data!D684&lt;&gt;""),Data!B684,"")</f>
        <v/>
      </c>
      <c r="B683" s="74" t="str">
        <f>IF(AND(Data!C684&lt;&gt;"",Data!D684&lt;&gt;""),Data!C684,"")</f>
        <v/>
      </c>
      <c r="C683" s="74" t="str">
        <f>IF(AND(Data!B684&lt;&gt;"",Data!C684&lt;&gt;""),Data!D684,"")</f>
        <v/>
      </c>
      <c r="D683" s="101"/>
      <c r="E683" s="167"/>
      <c r="F683" s="167"/>
      <c r="G683" s="167"/>
    </row>
    <row r="684" spans="1:7">
      <c r="A684" s="74" t="str">
        <f>IF(AND(Data!B685&lt;&gt;"",Data!D685&lt;&gt;""),Data!B685,"")</f>
        <v/>
      </c>
      <c r="B684" s="74" t="str">
        <f>IF(AND(Data!C685&lt;&gt;"",Data!D685&lt;&gt;""),Data!C685,"")</f>
        <v/>
      </c>
      <c r="C684" s="74" t="str">
        <f>IF(AND(Data!B685&lt;&gt;"",Data!C685&lt;&gt;""),Data!D685,"")</f>
        <v/>
      </c>
      <c r="D684" s="101"/>
      <c r="E684" s="167"/>
      <c r="F684" s="167"/>
      <c r="G684" s="167"/>
    </row>
    <row r="685" spans="1:7">
      <c r="A685" s="74" t="str">
        <f>IF(AND(Data!B686&lt;&gt;"",Data!D686&lt;&gt;""),Data!B686,"")</f>
        <v/>
      </c>
      <c r="B685" s="74" t="str">
        <f>IF(AND(Data!C686&lt;&gt;"",Data!D686&lt;&gt;""),Data!C686,"")</f>
        <v/>
      </c>
      <c r="C685" s="74" t="str">
        <f>IF(AND(Data!B686&lt;&gt;"",Data!C686&lt;&gt;""),Data!D686,"")</f>
        <v/>
      </c>
      <c r="D685" s="101"/>
      <c r="E685" s="167"/>
      <c r="F685" s="167"/>
      <c r="G685" s="167"/>
    </row>
    <row r="686" spans="1:7">
      <c r="A686" s="74" t="str">
        <f>IF(AND(Data!B687&lt;&gt;"",Data!D687&lt;&gt;""),Data!B687,"")</f>
        <v/>
      </c>
      <c r="B686" s="74" t="str">
        <f>IF(AND(Data!C687&lt;&gt;"",Data!D687&lt;&gt;""),Data!C687,"")</f>
        <v/>
      </c>
      <c r="C686" s="74" t="str">
        <f>IF(AND(Data!B687&lt;&gt;"",Data!C687&lt;&gt;""),Data!D687,"")</f>
        <v/>
      </c>
      <c r="D686" s="101"/>
      <c r="E686" s="167"/>
      <c r="F686" s="167"/>
      <c r="G686" s="167"/>
    </row>
    <row r="687" spans="1:7">
      <c r="A687" s="74" t="str">
        <f>IF(AND(Data!B688&lt;&gt;"",Data!D688&lt;&gt;""),Data!B688,"")</f>
        <v/>
      </c>
      <c r="B687" s="74" t="str">
        <f>IF(AND(Data!C688&lt;&gt;"",Data!D688&lt;&gt;""),Data!C688,"")</f>
        <v/>
      </c>
      <c r="C687" s="74" t="str">
        <f>IF(AND(Data!B688&lt;&gt;"",Data!C688&lt;&gt;""),Data!D688,"")</f>
        <v/>
      </c>
      <c r="D687" s="101"/>
      <c r="E687" s="167"/>
      <c r="F687" s="167"/>
      <c r="G687" s="167"/>
    </row>
    <row r="688" spans="1:7">
      <c r="A688" s="74" t="str">
        <f>IF(AND(Data!B689&lt;&gt;"",Data!D689&lt;&gt;""),Data!B689,"")</f>
        <v/>
      </c>
      <c r="B688" s="74" t="str">
        <f>IF(AND(Data!C689&lt;&gt;"",Data!D689&lt;&gt;""),Data!C689,"")</f>
        <v/>
      </c>
      <c r="C688" s="74" t="str">
        <f>IF(AND(Data!B689&lt;&gt;"",Data!C689&lt;&gt;""),Data!D689,"")</f>
        <v/>
      </c>
      <c r="D688" s="101"/>
      <c r="E688" s="167"/>
      <c r="F688" s="167"/>
      <c r="G688" s="167"/>
    </row>
    <row r="689" spans="1:7">
      <c r="A689" s="74" t="str">
        <f>IF(AND(Data!B690&lt;&gt;"",Data!D690&lt;&gt;""),Data!B690,"")</f>
        <v/>
      </c>
      <c r="B689" s="74" t="str">
        <f>IF(AND(Data!C690&lt;&gt;"",Data!D690&lt;&gt;""),Data!C690,"")</f>
        <v/>
      </c>
      <c r="C689" s="74" t="str">
        <f>IF(AND(Data!B690&lt;&gt;"",Data!C690&lt;&gt;""),Data!D690,"")</f>
        <v/>
      </c>
      <c r="D689" s="101"/>
      <c r="E689" s="167"/>
      <c r="F689" s="167"/>
      <c r="G689" s="167"/>
    </row>
    <row r="690" spans="1:7">
      <c r="A690" s="74" t="str">
        <f>IF(AND(Data!B691&lt;&gt;"",Data!D691&lt;&gt;""),Data!B691,"")</f>
        <v/>
      </c>
      <c r="B690" s="74" t="str">
        <f>IF(AND(Data!C691&lt;&gt;"",Data!D691&lt;&gt;""),Data!C691,"")</f>
        <v/>
      </c>
      <c r="C690" s="74" t="str">
        <f>IF(AND(Data!B691&lt;&gt;"",Data!C691&lt;&gt;""),Data!D691,"")</f>
        <v/>
      </c>
      <c r="D690" s="101"/>
      <c r="E690" s="167"/>
      <c r="F690" s="167"/>
      <c r="G690" s="167"/>
    </row>
    <row r="691" spans="1:7">
      <c r="A691" s="74" t="str">
        <f>IF(AND(Data!B692&lt;&gt;"",Data!D692&lt;&gt;""),Data!B692,"")</f>
        <v/>
      </c>
      <c r="B691" s="74" t="str">
        <f>IF(AND(Data!C692&lt;&gt;"",Data!D692&lt;&gt;""),Data!C692,"")</f>
        <v/>
      </c>
      <c r="C691" s="74" t="str">
        <f>IF(AND(Data!B692&lt;&gt;"",Data!C692&lt;&gt;""),Data!D692,"")</f>
        <v/>
      </c>
      <c r="D691" s="101"/>
      <c r="E691" s="167"/>
      <c r="F691" s="167"/>
      <c r="G691" s="167"/>
    </row>
    <row r="692" spans="1:7">
      <c r="A692" s="74" t="str">
        <f>IF(AND(Data!B693&lt;&gt;"",Data!D693&lt;&gt;""),Data!B693,"")</f>
        <v/>
      </c>
      <c r="B692" s="74" t="str">
        <f>IF(AND(Data!C693&lt;&gt;"",Data!D693&lt;&gt;""),Data!C693,"")</f>
        <v/>
      </c>
      <c r="C692" s="74" t="str">
        <f>IF(AND(Data!B693&lt;&gt;"",Data!C693&lt;&gt;""),Data!D693,"")</f>
        <v/>
      </c>
      <c r="D692" s="101"/>
      <c r="E692" s="167"/>
      <c r="F692" s="167"/>
      <c r="G692" s="167"/>
    </row>
    <row r="693" spans="1:7">
      <c r="A693" s="74" t="str">
        <f>IF(AND(Data!B694&lt;&gt;"",Data!D694&lt;&gt;""),Data!B694,"")</f>
        <v/>
      </c>
      <c r="B693" s="74" t="str">
        <f>IF(AND(Data!C694&lt;&gt;"",Data!D694&lt;&gt;""),Data!C694,"")</f>
        <v/>
      </c>
      <c r="C693" s="74" t="str">
        <f>IF(AND(Data!B694&lt;&gt;"",Data!C694&lt;&gt;""),Data!D694,"")</f>
        <v/>
      </c>
      <c r="D693" s="101"/>
      <c r="E693" s="167"/>
      <c r="F693" s="167"/>
      <c r="G693" s="167"/>
    </row>
    <row r="694" spans="1:7">
      <c r="A694" s="74" t="str">
        <f>IF(AND(Data!B695&lt;&gt;"",Data!D695&lt;&gt;""),Data!B695,"")</f>
        <v/>
      </c>
      <c r="B694" s="74" t="str">
        <f>IF(AND(Data!C695&lt;&gt;"",Data!D695&lt;&gt;""),Data!C695,"")</f>
        <v/>
      </c>
      <c r="C694" s="74" t="str">
        <f>IF(AND(Data!B695&lt;&gt;"",Data!C695&lt;&gt;""),Data!D695,"")</f>
        <v/>
      </c>
      <c r="D694" s="101"/>
      <c r="E694" s="167"/>
      <c r="F694" s="167"/>
      <c r="G694" s="167"/>
    </row>
    <row r="695" spans="1:7">
      <c r="A695" s="74" t="str">
        <f>IF(AND(Data!B696&lt;&gt;"",Data!D696&lt;&gt;""),Data!B696,"")</f>
        <v/>
      </c>
      <c r="B695" s="74" t="str">
        <f>IF(AND(Data!C696&lt;&gt;"",Data!D696&lt;&gt;""),Data!C696,"")</f>
        <v/>
      </c>
      <c r="C695" s="74" t="str">
        <f>IF(AND(Data!B696&lt;&gt;"",Data!C696&lt;&gt;""),Data!D696,"")</f>
        <v/>
      </c>
      <c r="D695" s="101"/>
      <c r="E695" s="167"/>
      <c r="F695" s="167"/>
      <c r="G695" s="167"/>
    </row>
    <row r="696" spans="1:7">
      <c r="A696" s="74" t="str">
        <f>IF(AND(Data!B697&lt;&gt;"",Data!D697&lt;&gt;""),Data!B697,"")</f>
        <v/>
      </c>
      <c r="B696" s="74" t="str">
        <f>IF(AND(Data!C697&lt;&gt;"",Data!D697&lt;&gt;""),Data!C697,"")</f>
        <v/>
      </c>
      <c r="C696" s="74" t="str">
        <f>IF(AND(Data!B697&lt;&gt;"",Data!C697&lt;&gt;""),Data!D697,"")</f>
        <v/>
      </c>
      <c r="D696" s="101"/>
      <c r="E696" s="167"/>
      <c r="F696" s="167"/>
      <c r="G696" s="167"/>
    </row>
    <row r="697" spans="1:7">
      <c r="A697" s="74" t="str">
        <f>IF(AND(Data!B698&lt;&gt;"",Data!D698&lt;&gt;""),Data!B698,"")</f>
        <v/>
      </c>
      <c r="B697" s="74" t="str">
        <f>IF(AND(Data!C698&lt;&gt;"",Data!D698&lt;&gt;""),Data!C698,"")</f>
        <v/>
      </c>
      <c r="C697" s="74" t="str">
        <f>IF(AND(Data!B698&lt;&gt;"",Data!C698&lt;&gt;""),Data!D698,"")</f>
        <v/>
      </c>
      <c r="D697" s="101"/>
      <c r="E697" s="167"/>
      <c r="F697" s="167"/>
      <c r="G697" s="167"/>
    </row>
    <row r="698" spans="1:7">
      <c r="A698" s="74" t="str">
        <f>IF(AND(Data!B699&lt;&gt;"",Data!D699&lt;&gt;""),Data!B699,"")</f>
        <v/>
      </c>
      <c r="B698" s="74" t="str">
        <f>IF(AND(Data!C699&lt;&gt;"",Data!D699&lt;&gt;""),Data!C699,"")</f>
        <v/>
      </c>
      <c r="C698" s="74" t="str">
        <f>IF(AND(Data!B699&lt;&gt;"",Data!C699&lt;&gt;""),Data!D699,"")</f>
        <v/>
      </c>
      <c r="D698" s="101"/>
      <c r="E698" s="167"/>
      <c r="F698" s="167"/>
      <c r="G698" s="167"/>
    </row>
    <row r="699" spans="1:7">
      <c r="A699" s="74" t="str">
        <f>IF(AND(Data!B700&lt;&gt;"",Data!D700&lt;&gt;""),Data!B700,"")</f>
        <v/>
      </c>
      <c r="B699" s="74" t="str">
        <f>IF(AND(Data!C700&lt;&gt;"",Data!D700&lt;&gt;""),Data!C700,"")</f>
        <v/>
      </c>
      <c r="C699" s="74" t="str">
        <f>IF(AND(Data!B700&lt;&gt;"",Data!C700&lt;&gt;""),Data!D700,"")</f>
        <v/>
      </c>
      <c r="D699" s="101"/>
      <c r="E699" s="167"/>
      <c r="F699" s="167"/>
      <c r="G699" s="167"/>
    </row>
    <row r="700" spans="1:7">
      <c r="A700" s="74" t="str">
        <f>IF(AND(Data!B701&lt;&gt;"",Data!D701&lt;&gt;""),Data!B701,"")</f>
        <v/>
      </c>
      <c r="B700" s="74" t="str">
        <f>IF(AND(Data!C701&lt;&gt;"",Data!D701&lt;&gt;""),Data!C701,"")</f>
        <v/>
      </c>
      <c r="C700" s="74" t="str">
        <f>IF(AND(Data!B701&lt;&gt;"",Data!C701&lt;&gt;""),Data!D701,"")</f>
        <v/>
      </c>
      <c r="D700" s="101"/>
      <c r="E700" s="167"/>
      <c r="F700" s="167"/>
      <c r="G700" s="167"/>
    </row>
    <row r="701" spans="1:7">
      <c r="A701" s="74" t="str">
        <f>IF(AND(Data!B702&lt;&gt;"",Data!D702&lt;&gt;""),Data!B702,"")</f>
        <v/>
      </c>
      <c r="B701" s="74" t="str">
        <f>IF(AND(Data!C702&lt;&gt;"",Data!D702&lt;&gt;""),Data!C702,"")</f>
        <v/>
      </c>
      <c r="C701" s="74" t="str">
        <f>IF(AND(Data!B702&lt;&gt;"",Data!C702&lt;&gt;""),Data!D702,"")</f>
        <v/>
      </c>
      <c r="D701" s="101"/>
      <c r="E701" s="167"/>
      <c r="F701" s="167"/>
      <c r="G701" s="167"/>
    </row>
    <row r="702" spans="1:7">
      <c r="A702" s="74" t="str">
        <f>IF(AND(Data!B703&lt;&gt;"",Data!D703&lt;&gt;""),Data!B703,"")</f>
        <v/>
      </c>
      <c r="B702" s="74" t="str">
        <f>IF(AND(Data!C703&lt;&gt;"",Data!D703&lt;&gt;""),Data!C703,"")</f>
        <v/>
      </c>
      <c r="C702" s="74" t="str">
        <f>IF(AND(Data!B703&lt;&gt;"",Data!C703&lt;&gt;""),Data!D703,"")</f>
        <v/>
      </c>
      <c r="D702" s="101"/>
      <c r="E702" s="167"/>
      <c r="F702" s="167"/>
      <c r="G702" s="167"/>
    </row>
    <row r="703" spans="1:7">
      <c r="A703" s="74" t="str">
        <f>IF(AND(Data!B704&lt;&gt;"",Data!D704&lt;&gt;""),Data!B704,"")</f>
        <v/>
      </c>
      <c r="B703" s="74" t="str">
        <f>IF(AND(Data!C704&lt;&gt;"",Data!D704&lt;&gt;""),Data!C704,"")</f>
        <v/>
      </c>
      <c r="C703" s="74" t="str">
        <f>IF(AND(Data!B704&lt;&gt;"",Data!C704&lt;&gt;""),Data!D704,"")</f>
        <v/>
      </c>
      <c r="D703" s="101"/>
      <c r="E703" s="167"/>
      <c r="F703" s="167"/>
      <c r="G703" s="167"/>
    </row>
    <row r="704" spans="1:7">
      <c r="A704" s="74" t="str">
        <f>IF(AND(Data!B705&lt;&gt;"",Data!D705&lt;&gt;""),Data!B705,"")</f>
        <v/>
      </c>
      <c r="B704" s="74" t="str">
        <f>IF(AND(Data!C705&lt;&gt;"",Data!D705&lt;&gt;""),Data!C705,"")</f>
        <v/>
      </c>
      <c r="C704" s="74" t="str">
        <f>IF(AND(Data!B705&lt;&gt;"",Data!C705&lt;&gt;""),Data!D705,"")</f>
        <v/>
      </c>
      <c r="D704" s="101"/>
      <c r="E704" s="167"/>
      <c r="F704" s="167"/>
      <c r="G704" s="167"/>
    </row>
    <row r="705" spans="1:7">
      <c r="A705" s="74" t="str">
        <f>IF(AND(Data!B706&lt;&gt;"",Data!D706&lt;&gt;""),Data!B706,"")</f>
        <v/>
      </c>
      <c r="B705" s="74" t="str">
        <f>IF(AND(Data!C706&lt;&gt;"",Data!D706&lt;&gt;""),Data!C706,"")</f>
        <v/>
      </c>
      <c r="C705" s="74" t="str">
        <f>IF(AND(Data!B706&lt;&gt;"",Data!C706&lt;&gt;""),Data!D706,"")</f>
        <v/>
      </c>
      <c r="D705" s="101"/>
      <c r="E705" s="167"/>
      <c r="F705" s="167"/>
      <c r="G705" s="167"/>
    </row>
    <row r="706" spans="1:7">
      <c r="A706" s="74" t="str">
        <f>IF(AND(Data!B707&lt;&gt;"",Data!D707&lt;&gt;""),Data!B707,"")</f>
        <v/>
      </c>
      <c r="B706" s="74" t="str">
        <f>IF(AND(Data!C707&lt;&gt;"",Data!D707&lt;&gt;""),Data!C707,"")</f>
        <v/>
      </c>
      <c r="C706" s="74" t="str">
        <f>IF(AND(Data!B707&lt;&gt;"",Data!C707&lt;&gt;""),Data!D707,"")</f>
        <v/>
      </c>
      <c r="D706" s="101"/>
      <c r="E706" s="167"/>
      <c r="F706" s="167"/>
      <c r="G706" s="167"/>
    </row>
    <row r="707" spans="1:7">
      <c r="A707" s="74" t="str">
        <f>IF(AND(Data!B708&lt;&gt;"",Data!D708&lt;&gt;""),Data!B708,"")</f>
        <v/>
      </c>
      <c r="B707" s="74" t="str">
        <f>IF(AND(Data!C708&lt;&gt;"",Data!D708&lt;&gt;""),Data!C708,"")</f>
        <v/>
      </c>
      <c r="C707" s="74" t="str">
        <f>IF(AND(Data!B708&lt;&gt;"",Data!C708&lt;&gt;""),Data!D708,"")</f>
        <v/>
      </c>
      <c r="D707" s="101"/>
      <c r="E707" s="167"/>
      <c r="F707" s="167"/>
      <c r="G707" s="167"/>
    </row>
    <row r="708" spans="1:7">
      <c r="A708" s="74" t="str">
        <f>IF(AND(Data!B709&lt;&gt;"",Data!D709&lt;&gt;""),Data!B709,"")</f>
        <v/>
      </c>
      <c r="B708" s="74" t="str">
        <f>IF(AND(Data!C709&lt;&gt;"",Data!D709&lt;&gt;""),Data!C709,"")</f>
        <v/>
      </c>
      <c r="C708" s="74" t="str">
        <f>IF(AND(Data!B709&lt;&gt;"",Data!C709&lt;&gt;""),Data!D709,"")</f>
        <v/>
      </c>
      <c r="D708" s="101"/>
      <c r="E708" s="167"/>
      <c r="F708" s="167"/>
      <c r="G708" s="167"/>
    </row>
    <row r="709" spans="1:7">
      <c r="A709" s="74" t="str">
        <f>IF(AND(Data!B710&lt;&gt;"",Data!D710&lt;&gt;""),Data!B710,"")</f>
        <v/>
      </c>
      <c r="B709" s="74" t="str">
        <f>IF(AND(Data!C710&lt;&gt;"",Data!D710&lt;&gt;""),Data!C710,"")</f>
        <v/>
      </c>
      <c r="C709" s="74" t="str">
        <f>IF(AND(Data!B710&lt;&gt;"",Data!C710&lt;&gt;""),Data!D710,"")</f>
        <v/>
      </c>
      <c r="D709" s="101"/>
      <c r="E709" s="167"/>
      <c r="F709" s="167"/>
      <c r="G709" s="167"/>
    </row>
    <row r="710" spans="1:7">
      <c r="A710" s="74" t="str">
        <f>IF(AND(Data!B711&lt;&gt;"",Data!D711&lt;&gt;""),Data!B711,"")</f>
        <v/>
      </c>
      <c r="B710" s="74" t="str">
        <f>IF(AND(Data!C711&lt;&gt;"",Data!D711&lt;&gt;""),Data!C711,"")</f>
        <v/>
      </c>
      <c r="C710" s="74" t="str">
        <f>IF(AND(Data!B711&lt;&gt;"",Data!C711&lt;&gt;""),Data!D711,"")</f>
        <v/>
      </c>
      <c r="D710" s="101"/>
      <c r="E710" s="167"/>
      <c r="F710" s="167"/>
      <c r="G710" s="167"/>
    </row>
    <row r="711" spans="1:7">
      <c r="A711" s="74" t="str">
        <f>IF(AND(Data!B712&lt;&gt;"",Data!D712&lt;&gt;""),Data!B712,"")</f>
        <v/>
      </c>
      <c r="B711" s="74" t="str">
        <f>IF(AND(Data!C712&lt;&gt;"",Data!D712&lt;&gt;""),Data!C712,"")</f>
        <v/>
      </c>
      <c r="C711" s="74" t="str">
        <f>IF(AND(Data!B712&lt;&gt;"",Data!C712&lt;&gt;""),Data!D712,"")</f>
        <v/>
      </c>
      <c r="D711" s="101"/>
      <c r="E711" s="167"/>
      <c r="F711" s="167"/>
      <c r="G711" s="167"/>
    </row>
    <row r="712" spans="1:7">
      <c r="A712" s="74" t="str">
        <f>IF(AND(Data!B713&lt;&gt;"",Data!D713&lt;&gt;""),Data!B713,"")</f>
        <v/>
      </c>
      <c r="B712" s="74" t="str">
        <f>IF(AND(Data!C713&lt;&gt;"",Data!D713&lt;&gt;""),Data!C713,"")</f>
        <v/>
      </c>
      <c r="C712" s="74" t="str">
        <f>IF(AND(Data!B713&lt;&gt;"",Data!C713&lt;&gt;""),Data!D713,"")</f>
        <v/>
      </c>
      <c r="D712" s="101"/>
      <c r="E712" s="167"/>
      <c r="F712" s="167"/>
      <c r="G712" s="167"/>
    </row>
    <row r="713" spans="1:7">
      <c r="A713" s="74" t="str">
        <f>IF(AND(Data!B714&lt;&gt;"",Data!D714&lt;&gt;""),Data!B714,"")</f>
        <v/>
      </c>
      <c r="B713" s="74" t="str">
        <f>IF(AND(Data!C714&lt;&gt;"",Data!D714&lt;&gt;""),Data!C714,"")</f>
        <v/>
      </c>
      <c r="C713" s="74" t="str">
        <f>IF(AND(Data!B714&lt;&gt;"",Data!C714&lt;&gt;""),Data!D714,"")</f>
        <v/>
      </c>
      <c r="D713" s="101"/>
      <c r="E713" s="167"/>
      <c r="F713" s="167"/>
      <c r="G713" s="167"/>
    </row>
    <row r="714" spans="1:7">
      <c r="A714" s="74" t="str">
        <f>IF(AND(Data!B715&lt;&gt;"",Data!D715&lt;&gt;""),Data!B715,"")</f>
        <v/>
      </c>
      <c r="B714" s="74" t="str">
        <f>IF(AND(Data!C715&lt;&gt;"",Data!D715&lt;&gt;""),Data!C715,"")</f>
        <v/>
      </c>
      <c r="C714" s="74" t="str">
        <f>IF(AND(Data!B715&lt;&gt;"",Data!C715&lt;&gt;""),Data!D715,"")</f>
        <v/>
      </c>
      <c r="D714" s="101"/>
      <c r="E714" s="167"/>
      <c r="F714" s="167"/>
      <c r="G714" s="167"/>
    </row>
    <row r="715" spans="1:7">
      <c r="A715" s="74" t="str">
        <f>IF(AND(Data!B716&lt;&gt;"",Data!D716&lt;&gt;""),Data!B716,"")</f>
        <v/>
      </c>
      <c r="B715" s="74" t="str">
        <f>IF(AND(Data!C716&lt;&gt;"",Data!D716&lt;&gt;""),Data!C716,"")</f>
        <v/>
      </c>
      <c r="C715" s="74" t="str">
        <f>IF(AND(Data!B716&lt;&gt;"",Data!C716&lt;&gt;""),Data!D716,"")</f>
        <v/>
      </c>
      <c r="D715" s="101"/>
      <c r="E715" s="167"/>
      <c r="F715" s="167"/>
      <c r="G715" s="167"/>
    </row>
    <row r="716" spans="1:7">
      <c r="A716" s="74" t="str">
        <f>IF(AND(Data!B717&lt;&gt;"",Data!D717&lt;&gt;""),Data!B717,"")</f>
        <v/>
      </c>
      <c r="B716" s="74" t="str">
        <f>IF(AND(Data!C717&lt;&gt;"",Data!D717&lt;&gt;""),Data!C717,"")</f>
        <v/>
      </c>
      <c r="C716" s="74" t="str">
        <f>IF(AND(Data!B717&lt;&gt;"",Data!C717&lt;&gt;""),Data!D717,"")</f>
        <v/>
      </c>
      <c r="D716" s="101"/>
      <c r="E716" s="167"/>
      <c r="F716" s="167"/>
      <c r="G716" s="167"/>
    </row>
    <row r="717" spans="1:7">
      <c r="A717" s="74" t="str">
        <f>IF(AND(Data!B718&lt;&gt;"",Data!D718&lt;&gt;""),Data!B718,"")</f>
        <v/>
      </c>
      <c r="B717" s="74" t="str">
        <f>IF(AND(Data!C718&lt;&gt;"",Data!D718&lt;&gt;""),Data!C718,"")</f>
        <v/>
      </c>
      <c r="C717" s="74" t="str">
        <f>IF(AND(Data!B718&lt;&gt;"",Data!C718&lt;&gt;""),Data!D718,"")</f>
        <v/>
      </c>
      <c r="D717" s="101"/>
      <c r="E717" s="167"/>
      <c r="F717" s="167"/>
      <c r="G717" s="167"/>
    </row>
    <row r="718" spans="1:7">
      <c r="A718" s="74" t="str">
        <f>IF(AND(Data!B719&lt;&gt;"",Data!D719&lt;&gt;""),Data!B719,"")</f>
        <v/>
      </c>
      <c r="B718" s="74" t="str">
        <f>IF(AND(Data!C719&lt;&gt;"",Data!D719&lt;&gt;""),Data!C719,"")</f>
        <v/>
      </c>
      <c r="C718" s="74" t="str">
        <f>IF(AND(Data!B719&lt;&gt;"",Data!C719&lt;&gt;""),Data!D719,"")</f>
        <v/>
      </c>
      <c r="D718" s="101"/>
      <c r="E718" s="167"/>
      <c r="F718" s="167"/>
      <c r="G718" s="167"/>
    </row>
    <row r="719" spans="1:7">
      <c r="A719" s="74" t="str">
        <f>IF(AND(Data!B720&lt;&gt;"",Data!D720&lt;&gt;""),Data!B720,"")</f>
        <v/>
      </c>
      <c r="B719" s="74" t="str">
        <f>IF(AND(Data!C720&lt;&gt;"",Data!D720&lt;&gt;""),Data!C720,"")</f>
        <v/>
      </c>
      <c r="C719" s="74" t="str">
        <f>IF(AND(Data!B720&lt;&gt;"",Data!C720&lt;&gt;""),Data!D720,"")</f>
        <v/>
      </c>
      <c r="D719" s="101"/>
      <c r="E719" s="167"/>
      <c r="F719" s="167"/>
      <c r="G719" s="167"/>
    </row>
    <row r="720" spans="1:7">
      <c r="A720" s="74" t="str">
        <f>IF(AND(Data!B721&lt;&gt;"",Data!D721&lt;&gt;""),Data!B721,"")</f>
        <v/>
      </c>
      <c r="B720" s="74" t="str">
        <f>IF(AND(Data!C721&lt;&gt;"",Data!D721&lt;&gt;""),Data!C721,"")</f>
        <v/>
      </c>
      <c r="C720" s="74" t="str">
        <f>IF(AND(Data!B721&lt;&gt;"",Data!C721&lt;&gt;""),Data!D721,"")</f>
        <v/>
      </c>
      <c r="D720" s="101"/>
      <c r="E720" s="167"/>
      <c r="F720" s="167"/>
      <c r="G720" s="167"/>
    </row>
    <row r="721" spans="1:7">
      <c r="A721" s="74" t="str">
        <f>IF(AND(Data!B722&lt;&gt;"",Data!D722&lt;&gt;""),Data!B722,"")</f>
        <v/>
      </c>
      <c r="B721" s="74" t="str">
        <f>IF(AND(Data!C722&lt;&gt;"",Data!D722&lt;&gt;""),Data!C722,"")</f>
        <v/>
      </c>
      <c r="C721" s="74" t="str">
        <f>IF(AND(Data!B722&lt;&gt;"",Data!C722&lt;&gt;""),Data!D722,"")</f>
        <v/>
      </c>
      <c r="D721" s="101"/>
      <c r="E721" s="167"/>
      <c r="F721" s="167"/>
      <c r="G721" s="167"/>
    </row>
    <row r="722" spans="1:7">
      <c r="A722" s="74" t="str">
        <f>IF(AND(Data!B723&lt;&gt;"",Data!D723&lt;&gt;""),Data!B723,"")</f>
        <v/>
      </c>
      <c r="B722" s="74" t="str">
        <f>IF(AND(Data!C723&lt;&gt;"",Data!D723&lt;&gt;""),Data!C723,"")</f>
        <v/>
      </c>
      <c r="C722" s="74" t="str">
        <f>IF(AND(Data!B723&lt;&gt;"",Data!C723&lt;&gt;""),Data!D723,"")</f>
        <v/>
      </c>
      <c r="D722" s="101"/>
      <c r="E722" s="167"/>
      <c r="F722" s="167"/>
      <c r="G722" s="167"/>
    </row>
    <row r="723" spans="1:7">
      <c r="A723" s="74" t="str">
        <f>IF(AND(Data!B724&lt;&gt;"",Data!D724&lt;&gt;""),Data!B724,"")</f>
        <v/>
      </c>
      <c r="B723" s="74" t="str">
        <f>IF(AND(Data!C724&lt;&gt;"",Data!D724&lt;&gt;""),Data!C724,"")</f>
        <v/>
      </c>
      <c r="C723" s="74" t="str">
        <f>IF(AND(Data!B724&lt;&gt;"",Data!C724&lt;&gt;""),Data!D724,"")</f>
        <v/>
      </c>
      <c r="D723" s="101"/>
      <c r="E723" s="167"/>
      <c r="F723" s="167"/>
      <c r="G723" s="167"/>
    </row>
    <row r="724" spans="1:7">
      <c r="A724" s="74" t="str">
        <f>IF(AND(Data!B725&lt;&gt;"",Data!D725&lt;&gt;""),Data!B725,"")</f>
        <v/>
      </c>
      <c r="B724" s="74" t="str">
        <f>IF(AND(Data!C725&lt;&gt;"",Data!D725&lt;&gt;""),Data!C725,"")</f>
        <v/>
      </c>
      <c r="C724" s="74" t="str">
        <f>IF(AND(Data!B725&lt;&gt;"",Data!C725&lt;&gt;""),Data!D725,"")</f>
        <v/>
      </c>
      <c r="D724" s="101"/>
      <c r="E724" s="167"/>
      <c r="F724" s="167"/>
      <c r="G724" s="167"/>
    </row>
    <row r="725" spans="1:7">
      <c r="A725" s="74" t="str">
        <f>IF(AND(Data!B726&lt;&gt;"",Data!D726&lt;&gt;""),Data!B726,"")</f>
        <v/>
      </c>
      <c r="B725" s="74" t="str">
        <f>IF(AND(Data!C726&lt;&gt;"",Data!D726&lt;&gt;""),Data!C726,"")</f>
        <v/>
      </c>
      <c r="C725" s="74" t="str">
        <f>IF(AND(Data!B726&lt;&gt;"",Data!C726&lt;&gt;""),Data!D726,"")</f>
        <v/>
      </c>
      <c r="D725" s="101"/>
      <c r="E725" s="167"/>
      <c r="F725" s="167"/>
      <c r="G725" s="167"/>
    </row>
    <row r="726" spans="1:7">
      <c r="A726" s="74" t="str">
        <f>IF(AND(Data!B727&lt;&gt;"",Data!D727&lt;&gt;""),Data!B727,"")</f>
        <v/>
      </c>
      <c r="B726" s="74" t="str">
        <f>IF(AND(Data!C727&lt;&gt;"",Data!D727&lt;&gt;""),Data!C727,"")</f>
        <v/>
      </c>
      <c r="C726" s="74" t="str">
        <f>IF(AND(Data!B727&lt;&gt;"",Data!C727&lt;&gt;""),Data!D727,"")</f>
        <v/>
      </c>
      <c r="D726" s="101"/>
      <c r="E726" s="167"/>
      <c r="F726" s="167"/>
      <c r="G726" s="167"/>
    </row>
    <row r="727" spans="1:7">
      <c r="A727" s="74" t="str">
        <f>IF(AND(Data!B728&lt;&gt;"",Data!D728&lt;&gt;""),Data!B728,"")</f>
        <v/>
      </c>
      <c r="B727" s="74" t="str">
        <f>IF(AND(Data!C728&lt;&gt;"",Data!D728&lt;&gt;""),Data!C728,"")</f>
        <v/>
      </c>
      <c r="C727" s="74" t="str">
        <f>IF(AND(Data!B728&lt;&gt;"",Data!C728&lt;&gt;""),Data!D728,"")</f>
        <v/>
      </c>
      <c r="D727" s="101"/>
      <c r="E727" s="167"/>
      <c r="F727" s="167"/>
      <c r="G727" s="167"/>
    </row>
    <row r="728" spans="1:7">
      <c r="A728" s="74" t="str">
        <f>IF(AND(Data!B729&lt;&gt;"",Data!D729&lt;&gt;""),Data!B729,"")</f>
        <v/>
      </c>
      <c r="B728" s="74" t="str">
        <f>IF(AND(Data!C729&lt;&gt;"",Data!D729&lt;&gt;""),Data!C729,"")</f>
        <v/>
      </c>
      <c r="C728" s="74" t="str">
        <f>IF(AND(Data!B729&lt;&gt;"",Data!C729&lt;&gt;""),Data!D729,"")</f>
        <v/>
      </c>
      <c r="D728" s="101"/>
      <c r="E728" s="167"/>
      <c r="F728" s="167"/>
      <c r="G728" s="167"/>
    </row>
    <row r="729" spans="1:7">
      <c r="A729" s="74" t="str">
        <f>IF(AND(Data!B730&lt;&gt;"",Data!D730&lt;&gt;""),Data!B730,"")</f>
        <v/>
      </c>
      <c r="B729" s="74" t="str">
        <f>IF(AND(Data!C730&lt;&gt;"",Data!D730&lt;&gt;""),Data!C730,"")</f>
        <v/>
      </c>
      <c r="C729" s="74" t="str">
        <f>IF(AND(Data!B730&lt;&gt;"",Data!C730&lt;&gt;""),Data!D730,"")</f>
        <v/>
      </c>
      <c r="D729" s="101"/>
      <c r="E729" s="167"/>
      <c r="F729" s="167"/>
      <c r="G729" s="167"/>
    </row>
    <row r="730" spans="1:7">
      <c r="A730" s="74" t="str">
        <f>IF(AND(Data!B731&lt;&gt;"",Data!D731&lt;&gt;""),Data!B731,"")</f>
        <v/>
      </c>
      <c r="B730" s="74" t="str">
        <f>IF(AND(Data!C731&lt;&gt;"",Data!D731&lt;&gt;""),Data!C731,"")</f>
        <v/>
      </c>
      <c r="C730" s="74" t="str">
        <f>IF(AND(Data!B731&lt;&gt;"",Data!C731&lt;&gt;""),Data!D731,"")</f>
        <v/>
      </c>
      <c r="D730" s="101"/>
      <c r="E730" s="167"/>
      <c r="F730" s="167"/>
      <c r="G730" s="167"/>
    </row>
    <row r="731" spans="1:7">
      <c r="A731" s="74" t="str">
        <f>IF(AND(Data!B732&lt;&gt;"",Data!D732&lt;&gt;""),Data!B732,"")</f>
        <v/>
      </c>
      <c r="B731" s="74" t="str">
        <f>IF(AND(Data!C732&lt;&gt;"",Data!D732&lt;&gt;""),Data!C732,"")</f>
        <v/>
      </c>
      <c r="C731" s="74" t="str">
        <f>IF(AND(Data!B732&lt;&gt;"",Data!C732&lt;&gt;""),Data!D732,"")</f>
        <v/>
      </c>
      <c r="D731" s="101"/>
      <c r="E731" s="167"/>
      <c r="F731" s="167"/>
      <c r="G731" s="167"/>
    </row>
    <row r="732" spans="1:7">
      <c r="A732" s="74" t="str">
        <f>IF(AND(Data!B733&lt;&gt;"",Data!D733&lt;&gt;""),Data!B733,"")</f>
        <v/>
      </c>
      <c r="B732" s="74" t="str">
        <f>IF(AND(Data!C733&lt;&gt;"",Data!D733&lt;&gt;""),Data!C733,"")</f>
        <v/>
      </c>
      <c r="C732" s="74" t="str">
        <f>IF(AND(Data!B733&lt;&gt;"",Data!C733&lt;&gt;""),Data!D733,"")</f>
        <v/>
      </c>
      <c r="D732" s="101"/>
      <c r="E732" s="167"/>
      <c r="F732" s="167"/>
      <c r="G732" s="167"/>
    </row>
    <row r="733" spans="1:7">
      <c r="A733" s="74" t="str">
        <f>IF(AND(Data!B734&lt;&gt;"",Data!D734&lt;&gt;""),Data!B734,"")</f>
        <v/>
      </c>
      <c r="B733" s="74" t="str">
        <f>IF(AND(Data!C734&lt;&gt;"",Data!D734&lt;&gt;""),Data!C734,"")</f>
        <v/>
      </c>
      <c r="C733" s="74" t="str">
        <f>IF(AND(Data!B734&lt;&gt;"",Data!C734&lt;&gt;""),Data!D734,"")</f>
        <v/>
      </c>
      <c r="D733" s="101"/>
      <c r="E733" s="167"/>
      <c r="F733" s="167"/>
      <c r="G733" s="167"/>
    </row>
    <row r="734" spans="1:7">
      <c r="A734" s="74" t="str">
        <f>IF(AND(Data!B735&lt;&gt;"",Data!D735&lt;&gt;""),Data!B735,"")</f>
        <v/>
      </c>
      <c r="B734" s="74" t="str">
        <f>IF(AND(Data!C735&lt;&gt;"",Data!D735&lt;&gt;""),Data!C735,"")</f>
        <v/>
      </c>
      <c r="C734" s="74" t="str">
        <f>IF(AND(Data!B735&lt;&gt;"",Data!C735&lt;&gt;""),Data!D735,"")</f>
        <v/>
      </c>
      <c r="D734" s="101"/>
      <c r="E734" s="167"/>
      <c r="F734" s="167"/>
      <c r="G734" s="167"/>
    </row>
    <row r="735" spans="1:7">
      <c r="A735" s="74" t="str">
        <f>IF(AND(Data!B736&lt;&gt;"",Data!D736&lt;&gt;""),Data!B736,"")</f>
        <v/>
      </c>
      <c r="B735" s="74" t="str">
        <f>IF(AND(Data!C736&lt;&gt;"",Data!D736&lt;&gt;""),Data!C736,"")</f>
        <v/>
      </c>
      <c r="C735" s="74" t="str">
        <f>IF(AND(Data!B736&lt;&gt;"",Data!C736&lt;&gt;""),Data!D736,"")</f>
        <v/>
      </c>
      <c r="D735" s="101"/>
      <c r="E735" s="167"/>
      <c r="F735" s="167"/>
      <c r="G735" s="167"/>
    </row>
    <row r="736" spans="1:7">
      <c r="A736" s="74" t="str">
        <f>IF(AND(Data!B737&lt;&gt;"",Data!D737&lt;&gt;""),Data!B737,"")</f>
        <v/>
      </c>
      <c r="B736" s="74" t="str">
        <f>IF(AND(Data!C737&lt;&gt;"",Data!D737&lt;&gt;""),Data!C737,"")</f>
        <v/>
      </c>
      <c r="C736" s="74" t="str">
        <f>IF(AND(Data!B737&lt;&gt;"",Data!C737&lt;&gt;""),Data!D737,"")</f>
        <v/>
      </c>
      <c r="D736" s="101"/>
      <c r="E736" s="167"/>
      <c r="F736" s="167"/>
      <c r="G736" s="167"/>
    </row>
    <row r="737" spans="1:7">
      <c r="A737" s="74" t="str">
        <f>IF(AND(Data!B738&lt;&gt;"",Data!D738&lt;&gt;""),Data!B738,"")</f>
        <v/>
      </c>
      <c r="B737" s="74" t="str">
        <f>IF(AND(Data!C738&lt;&gt;"",Data!D738&lt;&gt;""),Data!C738,"")</f>
        <v/>
      </c>
      <c r="C737" s="74" t="str">
        <f>IF(AND(Data!B738&lt;&gt;"",Data!C738&lt;&gt;""),Data!D738,"")</f>
        <v/>
      </c>
      <c r="D737" s="101"/>
      <c r="E737" s="167"/>
      <c r="F737" s="167"/>
      <c r="G737" s="167"/>
    </row>
    <row r="738" spans="1:7">
      <c r="A738" s="74" t="str">
        <f>IF(AND(Data!B739&lt;&gt;"",Data!D739&lt;&gt;""),Data!B739,"")</f>
        <v/>
      </c>
      <c r="B738" s="74" t="str">
        <f>IF(AND(Data!C739&lt;&gt;"",Data!D739&lt;&gt;""),Data!C739,"")</f>
        <v/>
      </c>
      <c r="C738" s="74" t="str">
        <f>IF(AND(Data!B739&lt;&gt;"",Data!C739&lt;&gt;""),Data!D739,"")</f>
        <v/>
      </c>
      <c r="D738" s="101"/>
      <c r="E738" s="167"/>
      <c r="F738" s="167"/>
      <c r="G738" s="167"/>
    </row>
    <row r="739" spans="1:7">
      <c r="A739" s="74" t="str">
        <f>IF(AND(Data!B740&lt;&gt;"",Data!D740&lt;&gt;""),Data!B740,"")</f>
        <v/>
      </c>
      <c r="B739" s="74" t="str">
        <f>IF(AND(Data!C740&lt;&gt;"",Data!D740&lt;&gt;""),Data!C740,"")</f>
        <v/>
      </c>
      <c r="C739" s="74" t="str">
        <f>IF(AND(Data!B740&lt;&gt;"",Data!C740&lt;&gt;""),Data!D740,"")</f>
        <v/>
      </c>
      <c r="D739" s="101"/>
      <c r="E739" s="167"/>
      <c r="F739" s="167"/>
      <c r="G739" s="167"/>
    </row>
    <row r="740" spans="1:7">
      <c r="A740" s="74" t="str">
        <f>IF(AND(Data!B741&lt;&gt;"",Data!D741&lt;&gt;""),Data!B741,"")</f>
        <v/>
      </c>
      <c r="B740" s="74" t="str">
        <f>IF(AND(Data!C741&lt;&gt;"",Data!D741&lt;&gt;""),Data!C741,"")</f>
        <v/>
      </c>
      <c r="C740" s="74" t="str">
        <f>IF(AND(Data!B741&lt;&gt;"",Data!C741&lt;&gt;""),Data!D741,"")</f>
        <v/>
      </c>
      <c r="D740" s="101"/>
      <c r="E740" s="167"/>
      <c r="F740" s="167"/>
      <c r="G740" s="167"/>
    </row>
    <row r="741" spans="1:7">
      <c r="A741" s="74" t="str">
        <f>IF(AND(Data!B742&lt;&gt;"",Data!D742&lt;&gt;""),Data!B742,"")</f>
        <v/>
      </c>
      <c r="B741" s="74" t="str">
        <f>IF(AND(Data!C742&lt;&gt;"",Data!D742&lt;&gt;""),Data!C742,"")</f>
        <v/>
      </c>
      <c r="C741" s="74" t="str">
        <f>IF(AND(Data!B742&lt;&gt;"",Data!C742&lt;&gt;""),Data!D742,"")</f>
        <v/>
      </c>
      <c r="D741" s="101"/>
      <c r="E741" s="167"/>
      <c r="F741" s="167"/>
      <c r="G741" s="167"/>
    </row>
    <row r="742" spans="1:7">
      <c r="A742" s="74" t="str">
        <f>IF(AND(Data!B743&lt;&gt;"",Data!D743&lt;&gt;""),Data!B743,"")</f>
        <v/>
      </c>
      <c r="B742" s="74" t="str">
        <f>IF(AND(Data!C743&lt;&gt;"",Data!D743&lt;&gt;""),Data!C743,"")</f>
        <v/>
      </c>
      <c r="C742" s="74" t="str">
        <f>IF(AND(Data!B743&lt;&gt;"",Data!C743&lt;&gt;""),Data!D743,"")</f>
        <v/>
      </c>
      <c r="D742" s="101"/>
      <c r="E742" s="167"/>
      <c r="F742" s="167"/>
      <c r="G742" s="167"/>
    </row>
    <row r="743" spans="1:7">
      <c r="A743" s="74" t="str">
        <f>IF(AND(Data!B744&lt;&gt;"",Data!D744&lt;&gt;""),Data!B744,"")</f>
        <v/>
      </c>
      <c r="B743" s="74" t="str">
        <f>IF(AND(Data!C744&lt;&gt;"",Data!D744&lt;&gt;""),Data!C744,"")</f>
        <v/>
      </c>
      <c r="C743" s="74" t="str">
        <f>IF(AND(Data!B744&lt;&gt;"",Data!C744&lt;&gt;""),Data!D744,"")</f>
        <v/>
      </c>
      <c r="D743" s="101"/>
      <c r="E743" s="167"/>
      <c r="F743" s="167"/>
      <c r="G743" s="167"/>
    </row>
    <row r="744" spans="1:7">
      <c r="A744" s="74" t="str">
        <f>IF(AND(Data!B745&lt;&gt;"",Data!D745&lt;&gt;""),Data!B745,"")</f>
        <v/>
      </c>
      <c r="B744" s="74" t="str">
        <f>IF(AND(Data!C745&lt;&gt;"",Data!D745&lt;&gt;""),Data!C745,"")</f>
        <v/>
      </c>
      <c r="C744" s="74" t="str">
        <f>IF(AND(Data!B745&lt;&gt;"",Data!C745&lt;&gt;""),Data!D745,"")</f>
        <v/>
      </c>
      <c r="D744" s="101"/>
      <c r="E744" s="167"/>
      <c r="F744" s="167"/>
      <c r="G744" s="167"/>
    </row>
    <row r="745" spans="1:7">
      <c r="A745" s="74" t="str">
        <f>IF(AND(Data!B746&lt;&gt;"",Data!D746&lt;&gt;""),Data!B746,"")</f>
        <v/>
      </c>
      <c r="B745" s="74" t="str">
        <f>IF(AND(Data!C746&lt;&gt;"",Data!D746&lt;&gt;""),Data!C746,"")</f>
        <v/>
      </c>
      <c r="C745" s="74" t="str">
        <f>IF(AND(Data!B746&lt;&gt;"",Data!C746&lt;&gt;""),Data!D746,"")</f>
        <v/>
      </c>
      <c r="D745" s="101"/>
      <c r="E745" s="167"/>
      <c r="F745" s="167"/>
      <c r="G745" s="167"/>
    </row>
    <row r="746" spans="1:7">
      <c r="A746" s="74" t="str">
        <f>IF(AND(Data!B747&lt;&gt;"",Data!D747&lt;&gt;""),Data!B747,"")</f>
        <v/>
      </c>
      <c r="B746" s="74" t="str">
        <f>IF(AND(Data!C747&lt;&gt;"",Data!D747&lt;&gt;""),Data!C747,"")</f>
        <v/>
      </c>
      <c r="C746" s="74" t="str">
        <f>IF(AND(Data!B747&lt;&gt;"",Data!C747&lt;&gt;""),Data!D747,"")</f>
        <v/>
      </c>
      <c r="D746" s="101"/>
      <c r="E746" s="167"/>
      <c r="F746" s="167"/>
      <c r="G746" s="167"/>
    </row>
    <row r="747" spans="1:7">
      <c r="A747" s="74" t="str">
        <f>IF(AND(Data!B748&lt;&gt;"",Data!D748&lt;&gt;""),Data!B748,"")</f>
        <v/>
      </c>
      <c r="B747" s="74" t="str">
        <f>IF(AND(Data!C748&lt;&gt;"",Data!D748&lt;&gt;""),Data!C748,"")</f>
        <v/>
      </c>
      <c r="C747" s="74" t="str">
        <f>IF(AND(Data!B748&lt;&gt;"",Data!C748&lt;&gt;""),Data!D748,"")</f>
        <v/>
      </c>
      <c r="D747" s="101"/>
      <c r="E747" s="167"/>
      <c r="F747" s="167"/>
      <c r="G747" s="167"/>
    </row>
    <row r="748" spans="1:7">
      <c r="A748" s="74" t="str">
        <f>IF(AND(Data!B749&lt;&gt;"",Data!D749&lt;&gt;""),Data!B749,"")</f>
        <v/>
      </c>
      <c r="B748" s="74" t="str">
        <f>IF(AND(Data!C749&lt;&gt;"",Data!D749&lt;&gt;""),Data!C749,"")</f>
        <v/>
      </c>
      <c r="C748" s="74" t="str">
        <f>IF(AND(Data!B749&lt;&gt;"",Data!C749&lt;&gt;""),Data!D749,"")</f>
        <v/>
      </c>
      <c r="D748" s="101"/>
      <c r="E748" s="167"/>
      <c r="F748" s="167"/>
      <c r="G748" s="167"/>
    </row>
    <row r="749" spans="1:7">
      <c r="A749" s="74" t="str">
        <f>IF(AND(Data!B750&lt;&gt;"",Data!D750&lt;&gt;""),Data!B750,"")</f>
        <v/>
      </c>
      <c r="B749" s="74" t="str">
        <f>IF(AND(Data!C750&lt;&gt;"",Data!D750&lt;&gt;""),Data!C750,"")</f>
        <v/>
      </c>
      <c r="C749" s="74" t="str">
        <f>IF(AND(Data!B750&lt;&gt;"",Data!C750&lt;&gt;""),Data!D750,"")</f>
        <v/>
      </c>
      <c r="D749" s="101"/>
      <c r="E749" s="167"/>
      <c r="F749" s="167"/>
      <c r="G749" s="167"/>
    </row>
    <row r="750" spans="1:7">
      <c r="A750" s="74" t="str">
        <f>IF(AND(Data!B751&lt;&gt;"",Data!D751&lt;&gt;""),Data!B751,"")</f>
        <v/>
      </c>
      <c r="B750" s="74" t="str">
        <f>IF(AND(Data!C751&lt;&gt;"",Data!D751&lt;&gt;""),Data!C751,"")</f>
        <v/>
      </c>
      <c r="C750" s="74" t="str">
        <f>IF(AND(Data!B751&lt;&gt;"",Data!C751&lt;&gt;""),Data!D751,"")</f>
        <v/>
      </c>
      <c r="D750" s="101"/>
      <c r="E750" s="167"/>
      <c r="F750" s="167"/>
      <c r="G750" s="167"/>
    </row>
    <row r="751" spans="1:7">
      <c r="A751" s="74" t="str">
        <f>IF(AND(Data!B752&lt;&gt;"",Data!D752&lt;&gt;""),Data!B752,"")</f>
        <v/>
      </c>
      <c r="B751" s="74" t="str">
        <f>IF(AND(Data!C752&lt;&gt;"",Data!D752&lt;&gt;""),Data!C752,"")</f>
        <v/>
      </c>
      <c r="C751" s="74" t="str">
        <f>IF(AND(Data!B752&lt;&gt;"",Data!C752&lt;&gt;""),Data!D752,"")</f>
        <v/>
      </c>
      <c r="D751" s="101"/>
      <c r="E751" s="167"/>
      <c r="F751" s="167"/>
      <c r="G751" s="167"/>
    </row>
    <row r="752" spans="1:7">
      <c r="A752" s="74" t="str">
        <f>IF(AND(Data!B753&lt;&gt;"",Data!D753&lt;&gt;""),Data!B753,"")</f>
        <v/>
      </c>
      <c r="B752" s="74" t="str">
        <f>IF(AND(Data!C753&lt;&gt;"",Data!D753&lt;&gt;""),Data!C753,"")</f>
        <v/>
      </c>
      <c r="C752" s="74" t="str">
        <f>IF(AND(Data!B753&lt;&gt;"",Data!C753&lt;&gt;""),Data!D753,"")</f>
        <v/>
      </c>
      <c r="D752" s="101"/>
      <c r="E752" s="167"/>
      <c r="F752" s="167"/>
      <c r="G752" s="167"/>
    </row>
    <row r="753" spans="1:7">
      <c r="A753" s="74" t="str">
        <f>IF(AND(Data!B754&lt;&gt;"",Data!D754&lt;&gt;""),Data!B754,"")</f>
        <v/>
      </c>
      <c r="B753" s="74" t="str">
        <f>IF(AND(Data!C754&lt;&gt;"",Data!D754&lt;&gt;""),Data!C754,"")</f>
        <v/>
      </c>
      <c r="C753" s="74" t="str">
        <f>IF(AND(Data!B754&lt;&gt;"",Data!C754&lt;&gt;""),Data!D754,"")</f>
        <v/>
      </c>
      <c r="D753" s="101"/>
      <c r="E753" s="167"/>
      <c r="F753" s="167"/>
      <c r="G753" s="167"/>
    </row>
    <row r="754" spans="1:7">
      <c r="A754" s="74" t="str">
        <f>IF(AND(Data!B755&lt;&gt;"",Data!D755&lt;&gt;""),Data!B755,"")</f>
        <v/>
      </c>
      <c r="B754" s="74" t="str">
        <f>IF(AND(Data!C755&lt;&gt;"",Data!D755&lt;&gt;""),Data!C755,"")</f>
        <v/>
      </c>
      <c r="C754" s="74" t="str">
        <f>IF(AND(Data!B755&lt;&gt;"",Data!C755&lt;&gt;""),Data!D755,"")</f>
        <v/>
      </c>
      <c r="D754" s="101"/>
      <c r="E754" s="167"/>
      <c r="F754" s="167"/>
      <c r="G754" s="167"/>
    </row>
    <row r="755" spans="1:7">
      <c r="A755" s="74" t="str">
        <f>IF(AND(Data!B756&lt;&gt;"",Data!D756&lt;&gt;""),Data!B756,"")</f>
        <v/>
      </c>
      <c r="B755" s="74" t="str">
        <f>IF(AND(Data!C756&lt;&gt;"",Data!D756&lt;&gt;""),Data!C756,"")</f>
        <v/>
      </c>
      <c r="C755" s="74" t="str">
        <f>IF(AND(Data!B756&lt;&gt;"",Data!C756&lt;&gt;""),Data!D756,"")</f>
        <v/>
      </c>
      <c r="D755" s="101"/>
      <c r="E755" s="167"/>
      <c r="F755" s="167"/>
      <c r="G755" s="167"/>
    </row>
    <row r="756" spans="1:7">
      <c r="A756" s="74" t="str">
        <f>IF(AND(Data!B757&lt;&gt;"",Data!D757&lt;&gt;""),Data!B757,"")</f>
        <v/>
      </c>
      <c r="B756" s="74" t="str">
        <f>IF(AND(Data!C757&lt;&gt;"",Data!D757&lt;&gt;""),Data!C757,"")</f>
        <v/>
      </c>
      <c r="C756" s="74" t="str">
        <f>IF(AND(Data!B757&lt;&gt;"",Data!C757&lt;&gt;""),Data!D757,"")</f>
        <v/>
      </c>
      <c r="D756" s="101"/>
      <c r="E756" s="167"/>
      <c r="F756" s="167"/>
      <c r="G756" s="167"/>
    </row>
    <row r="757" spans="1:7">
      <c r="A757" s="74" t="str">
        <f>IF(AND(Data!B758&lt;&gt;"",Data!D758&lt;&gt;""),Data!B758,"")</f>
        <v/>
      </c>
      <c r="B757" s="74" t="str">
        <f>IF(AND(Data!C758&lt;&gt;"",Data!D758&lt;&gt;""),Data!C758,"")</f>
        <v/>
      </c>
      <c r="C757" s="74" t="str">
        <f>IF(AND(Data!B758&lt;&gt;"",Data!C758&lt;&gt;""),Data!D758,"")</f>
        <v/>
      </c>
      <c r="D757" s="101"/>
      <c r="E757" s="167"/>
      <c r="F757" s="167"/>
      <c r="G757" s="167"/>
    </row>
    <row r="758" spans="1:7">
      <c r="A758" s="74" t="str">
        <f>IF(AND(Data!B759&lt;&gt;"",Data!D759&lt;&gt;""),Data!B759,"")</f>
        <v/>
      </c>
      <c r="B758" s="74" t="str">
        <f>IF(AND(Data!C759&lt;&gt;"",Data!D759&lt;&gt;""),Data!C759,"")</f>
        <v/>
      </c>
      <c r="C758" s="74" t="str">
        <f>IF(AND(Data!B759&lt;&gt;"",Data!C759&lt;&gt;""),Data!D759,"")</f>
        <v/>
      </c>
      <c r="D758" s="101"/>
      <c r="E758" s="167"/>
      <c r="F758" s="167"/>
      <c r="G758" s="167"/>
    </row>
    <row r="759" spans="1:7">
      <c r="A759" s="74" t="str">
        <f>IF(AND(Data!B760&lt;&gt;"",Data!D760&lt;&gt;""),Data!B760,"")</f>
        <v/>
      </c>
      <c r="B759" s="74" t="str">
        <f>IF(AND(Data!C760&lt;&gt;"",Data!D760&lt;&gt;""),Data!C760,"")</f>
        <v/>
      </c>
      <c r="C759" s="74" t="str">
        <f>IF(AND(Data!B760&lt;&gt;"",Data!C760&lt;&gt;""),Data!D760,"")</f>
        <v/>
      </c>
      <c r="D759" s="101"/>
      <c r="E759" s="167"/>
      <c r="F759" s="167"/>
      <c r="G759" s="167"/>
    </row>
    <row r="760" spans="1:7">
      <c r="A760" s="74" t="str">
        <f>IF(AND(Data!B761&lt;&gt;"",Data!D761&lt;&gt;""),Data!B761,"")</f>
        <v/>
      </c>
      <c r="B760" s="74" t="str">
        <f>IF(AND(Data!C761&lt;&gt;"",Data!D761&lt;&gt;""),Data!C761,"")</f>
        <v/>
      </c>
      <c r="C760" s="74" t="str">
        <f>IF(AND(Data!B761&lt;&gt;"",Data!C761&lt;&gt;""),Data!D761,"")</f>
        <v/>
      </c>
      <c r="D760" s="101"/>
      <c r="E760" s="167"/>
      <c r="F760" s="167"/>
      <c r="G760" s="167"/>
    </row>
    <row r="761" spans="1:7">
      <c r="A761" s="74" t="str">
        <f>IF(AND(Data!B762&lt;&gt;"",Data!D762&lt;&gt;""),Data!B762,"")</f>
        <v/>
      </c>
      <c r="B761" s="74" t="str">
        <f>IF(AND(Data!C762&lt;&gt;"",Data!D762&lt;&gt;""),Data!C762,"")</f>
        <v/>
      </c>
      <c r="C761" s="74" t="str">
        <f>IF(AND(Data!B762&lt;&gt;"",Data!C762&lt;&gt;""),Data!D762,"")</f>
        <v/>
      </c>
      <c r="D761" s="101"/>
      <c r="E761" s="167"/>
      <c r="F761" s="167"/>
      <c r="G761" s="167"/>
    </row>
    <row r="762" spans="1:7">
      <c r="A762" s="74" t="str">
        <f>IF(AND(Data!B763&lt;&gt;"",Data!D763&lt;&gt;""),Data!B763,"")</f>
        <v/>
      </c>
      <c r="B762" s="74" t="str">
        <f>IF(AND(Data!C763&lt;&gt;"",Data!D763&lt;&gt;""),Data!C763,"")</f>
        <v/>
      </c>
      <c r="C762" s="74" t="str">
        <f>IF(AND(Data!B763&lt;&gt;"",Data!C763&lt;&gt;""),Data!D763,"")</f>
        <v/>
      </c>
      <c r="D762" s="101"/>
      <c r="E762" s="167"/>
      <c r="F762" s="167"/>
      <c r="G762" s="167"/>
    </row>
    <row r="763" spans="1:7">
      <c r="A763" s="74" t="str">
        <f>IF(AND(Data!B764&lt;&gt;"",Data!D764&lt;&gt;""),Data!B764,"")</f>
        <v/>
      </c>
      <c r="B763" s="74" t="str">
        <f>IF(AND(Data!C764&lt;&gt;"",Data!D764&lt;&gt;""),Data!C764,"")</f>
        <v/>
      </c>
      <c r="C763" s="74" t="str">
        <f>IF(AND(Data!B764&lt;&gt;"",Data!C764&lt;&gt;""),Data!D764,"")</f>
        <v/>
      </c>
      <c r="D763" s="101"/>
      <c r="E763" s="167"/>
      <c r="F763" s="167"/>
      <c r="G763" s="167"/>
    </row>
    <row r="764" spans="1:7">
      <c r="A764" s="74" t="str">
        <f>IF(AND(Data!B765&lt;&gt;"",Data!D765&lt;&gt;""),Data!B765,"")</f>
        <v/>
      </c>
      <c r="B764" s="74" t="str">
        <f>IF(AND(Data!C765&lt;&gt;"",Data!D765&lt;&gt;""),Data!C765,"")</f>
        <v/>
      </c>
      <c r="C764" s="74" t="str">
        <f>IF(AND(Data!B765&lt;&gt;"",Data!C765&lt;&gt;""),Data!D765,"")</f>
        <v/>
      </c>
      <c r="D764" s="101"/>
      <c r="E764" s="167"/>
      <c r="F764" s="167"/>
      <c r="G764" s="167"/>
    </row>
    <row r="765" spans="1:7">
      <c r="A765" s="74" t="str">
        <f>IF(AND(Data!B766&lt;&gt;"",Data!D766&lt;&gt;""),Data!B766,"")</f>
        <v/>
      </c>
      <c r="B765" s="74" t="str">
        <f>IF(AND(Data!C766&lt;&gt;"",Data!D766&lt;&gt;""),Data!C766,"")</f>
        <v/>
      </c>
      <c r="C765" s="74" t="str">
        <f>IF(AND(Data!B766&lt;&gt;"",Data!C766&lt;&gt;""),Data!D766,"")</f>
        <v/>
      </c>
      <c r="D765" s="101"/>
      <c r="E765" s="167"/>
      <c r="F765" s="167"/>
      <c r="G765" s="167"/>
    </row>
    <row r="766" spans="1:7">
      <c r="A766" s="74" t="str">
        <f>IF(AND(Data!B767&lt;&gt;"",Data!D767&lt;&gt;""),Data!B767,"")</f>
        <v/>
      </c>
      <c r="B766" s="74" t="str">
        <f>IF(AND(Data!C767&lt;&gt;"",Data!D767&lt;&gt;""),Data!C767,"")</f>
        <v/>
      </c>
      <c r="C766" s="74" t="str">
        <f>IF(AND(Data!B767&lt;&gt;"",Data!C767&lt;&gt;""),Data!D767,"")</f>
        <v/>
      </c>
      <c r="D766" s="101"/>
      <c r="E766" s="167"/>
      <c r="F766" s="167"/>
      <c r="G766" s="167"/>
    </row>
    <row r="767" spans="1:7">
      <c r="A767" s="74" t="str">
        <f>IF(AND(Data!B768&lt;&gt;"",Data!D768&lt;&gt;""),Data!B768,"")</f>
        <v/>
      </c>
      <c r="B767" s="74" t="str">
        <f>IF(AND(Data!C768&lt;&gt;"",Data!D768&lt;&gt;""),Data!C768,"")</f>
        <v/>
      </c>
      <c r="C767" s="74" t="str">
        <f>IF(AND(Data!B768&lt;&gt;"",Data!C768&lt;&gt;""),Data!D768,"")</f>
        <v/>
      </c>
      <c r="D767" s="101"/>
      <c r="E767" s="167"/>
      <c r="F767" s="167"/>
      <c r="G767" s="167"/>
    </row>
    <row r="768" spans="1:7">
      <c r="A768" s="74" t="str">
        <f>IF(AND(Data!B769&lt;&gt;"",Data!D769&lt;&gt;""),Data!B769,"")</f>
        <v/>
      </c>
      <c r="B768" s="74" t="str">
        <f>IF(AND(Data!C769&lt;&gt;"",Data!D769&lt;&gt;""),Data!C769,"")</f>
        <v/>
      </c>
      <c r="C768" s="74" t="str">
        <f>IF(AND(Data!B769&lt;&gt;"",Data!C769&lt;&gt;""),Data!D769,"")</f>
        <v/>
      </c>
      <c r="D768" s="101"/>
      <c r="E768" s="167"/>
      <c r="F768" s="167"/>
      <c r="G768" s="167"/>
    </row>
    <row r="769" spans="1:7">
      <c r="A769" s="74" t="str">
        <f>IF(AND(Data!B770&lt;&gt;"",Data!D770&lt;&gt;""),Data!B770,"")</f>
        <v/>
      </c>
      <c r="B769" s="74" t="str">
        <f>IF(AND(Data!C770&lt;&gt;"",Data!D770&lt;&gt;""),Data!C770,"")</f>
        <v/>
      </c>
      <c r="C769" s="74" t="str">
        <f>IF(AND(Data!B770&lt;&gt;"",Data!C770&lt;&gt;""),Data!D770,"")</f>
        <v/>
      </c>
      <c r="D769" s="101"/>
      <c r="E769" s="167"/>
      <c r="F769" s="167"/>
      <c r="G769" s="167"/>
    </row>
    <row r="770" spans="1:7">
      <c r="A770" s="74" t="str">
        <f>IF(AND(Data!B771&lt;&gt;"",Data!D771&lt;&gt;""),Data!B771,"")</f>
        <v/>
      </c>
      <c r="B770" s="74" t="str">
        <f>IF(AND(Data!C771&lt;&gt;"",Data!D771&lt;&gt;""),Data!C771,"")</f>
        <v/>
      </c>
      <c r="C770" s="74" t="str">
        <f>IF(AND(Data!B771&lt;&gt;"",Data!C771&lt;&gt;""),Data!D771,"")</f>
        <v/>
      </c>
      <c r="D770" s="101"/>
      <c r="E770" s="167"/>
      <c r="F770" s="167"/>
      <c r="G770" s="167"/>
    </row>
    <row r="771" spans="1:7">
      <c r="A771" s="74" t="str">
        <f>IF(AND(Data!B772&lt;&gt;"",Data!D772&lt;&gt;""),Data!B772,"")</f>
        <v/>
      </c>
      <c r="B771" s="74" t="str">
        <f>IF(AND(Data!C772&lt;&gt;"",Data!D772&lt;&gt;""),Data!C772,"")</f>
        <v/>
      </c>
      <c r="C771" s="74" t="str">
        <f>IF(AND(Data!B772&lt;&gt;"",Data!C772&lt;&gt;""),Data!D772,"")</f>
        <v/>
      </c>
      <c r="D771" s="101"/>
      <c r="E771" s="167"/>
      <c r="F771" s="167"/>
      <c r="G771" s="167"/>
    </row>
    <row r="772" spans="1:7">
      <c r="A772" s="74" t="str">
        <f>IF(AND(Data!B773&lt;&gt;"",Data!D773&lt;&gt;""),Data!B773,"")</f>
        <v/>
      </c>
      <c r="B772" s="74" t="str">
        <f>IF(AND(Data!C773&lt;&gt;"",Data!D773&lt;&gt;""),Data!C773,"")</f>
        <v/>
      </c>
      <c r="C772" s="74" t="str">
        <f>IF(AND(Data!B773&lt;&gt;"",Data!C773&lt;&gt;""),Data!D773,"")</f>
        <v/>
      </c>
      <c r="D772" s="101"/>
      <c r="E772" s="167"/>
      <c r="F772" s="167"/>
      <c r="G772" s="167"/>
    </row>
    <row r="773" spans="1:7">
      <c r="A773" s="74" t="str">
        <f>IF(AND(Data!B774&lt;&gt;"",Data!D774&lt;&gt;""),Data!B774,"")</f>
        <v/>
      </c>
      <c r="B773" s="74" t="str">
        <f>IF(AND(Data!C774&lt;&gt;"",Data!D774&lt;&gt;""),Data!C774,"")</f>
        <v/>
      </c>
      <c r="C773" s="74" t="str">
        <f>IF(AND(Data!B774&lt;&gt;"",Data!C774&lt;&gt;""),Data!D774,"")</f>
        <v/>
      </c>
      <c r="D773" s="101"/>
      <c r="E773" s="167"/>
      <c r="F773" s="167"/>
      <c r="G773" s="167"/>
    </row>
    <row r="774" spans="1:7">
      <c r="A774" s="74" t="str">
        <f>IF(AND(Data!B775&lt;&gt;"",Data!D775&lt;&gt;""),Data!B775,"")</f>
        <v/>
      </c>
      <c r="B774" s="74" t="str">
        <f>IF(AND(Data!C775&lt;&gt;"",Data!D775&lt;&gt;""),Data!C775,"")</f>
        <v/>
      </c>
      <c r="C774" s="74" t="str">
        <f>IF(AND(Data!B775&lt;&gt;"",Data!C775&lt;&gt;""),Data!D775,"")</f>
        <v/>
      </c>
      <c r="D774" s="101"/>
      <c r="E774" s="167"/>
      <c r="F774" s="167"/>
      <c r="G774" s="167"/>
    </row>
    <row r="775" spans="1:7">
      <c r="A775" s="74" t="str">
        <f>IF(AND(Data!B776&lt;&gt;"",Data!D776&lt;&gt;""),Data!B776,"")</f>
        <v/>
      </c>
      <c r="B775" s="74" t="str">
        <f>IF(AND(Data!C776&lt;&gt;"",Data!D776&lt;&gt;""),Data!C776,"")</f>
        <v/>
      </c>
      <c r="C775" s="74" t="str">
        <f>IF(AND(Data!B776&lt;&gt;"",Data!C776&lt;&gt;""),Data!D776,"")</f>
        <v/>
      </c>
      <c r="D775" s="101"/>
      <c r="E775" s="167"/>
      <c r="F775" s="167"/>
      <c r="G775" s="167"/>
    </row>
    <row r="776" spans="1:7">
      <c r="A776" s="74" t="str">
        <f>IF(AND(Data!B777&lt;&gt;"",Data!D777&lt;&gt;""),Data!B777,"")</f>
        <v/>
      </c>
      <c r="B776" s="74" t="str">
        <f>IF(AND(Data!C777&lt;&gt;"",Data!D777&lt;&gt;""),Data!C777,"")</f>
        <v/>
      </c>
      <c r="C776" s="74" t="str">
        <f>IF(AND(Data!B777&lt;&gt;"",Data!C777&lt;&gt;""),Data!D777,"")</f>
        <v/>
      </c>
      <c r="D776" s="101"/>
      <c r="E776" s="167"/>
      <c r="F776" s="167"/>
      <c r="G776" s="167"/>
    </row>
    <row r="777" spans="1:7">
      <c r="A777" s="74" t="str">
        <f>IF(AND(Data!B778&lt;&gt;"",Data!D778&lt;&gt;""),Data!B778,"")</f>
        <v/>
      </c>
      <c r="B777" s="74" t="str">
        <f>IF(AND(Data!C778&lt;&gt;"",Data!D778&lt;&gt;""),Data!C778,"")</f>
        <v/>
      </c>
      <c r="C777" s="74" t="str">
        <f>IF(AND(Data!B778&lt;&gt;"",Data!C778&lt;&gt;""),Data!D778,"")</f>
        <v/>
      </c>
      <c r="D777" s="101"/>
      <c r="E777" s="167"/>
      <c r="F777" s="167"/>
      <c r="G777" s="167"/>
    </row>
    <row r="778" spans="1:7">
      <c r="A778" s="74" t="str">
        <f>IF(AND(Data!B779&lt;&gt;"",Data!D779&lt;&gt;""),Data!B779,"")</f>
        <v/>
      </c>
      <c r="B778" s="74" t="str">
        <f>IF(AND(Data!C779&lt;&gt;"",Data!D779&lt;&gt;""),Data!C779,"")</f>
        <v/>
      </c>
      <c r="C778" s="74" t="str">
        <f>IF(AND(Data!B779&lt;&gt;"",Data!C779&lt;&gt;""),Data!D779,"")</f>
        <v/>
      </c>
      <c r="D778" s="101"/>
      <c r="E778" s="167"/>
      <c r="F778" s="167"/>
      <c r="G778" s="167"/>
    </row>
    <row r="779" spans="1:7">
      <c r="A779" s="74" t="str">
        <f>IF(AND(Data!B780&lt;&gt;"",Data!D780&lt;&gt;""),Data!B780,"")</f>
        <v/>
      </c>
      <c r="B779" s="74" t="str">
        <f>IF(AND(Data!C780&lt;&gt;"",Data!D780&lt;&gt;""),Data!C780,"")</f>
        <v/>
      </c>
      <c r="C779" s="74" t="str">
        <f>IF(AND(Data!B780&lt;&gt;"",Data!C780&lt;&gt;""),Data!D780,"")</f>
        <v/>
      </c>
      <c r="D779" s="101"/>
      <c r="E779" s="167"/>
      <c r="F779" s="167"/>
      <c r="G779" s="167"/>
    </row>
    <row r="780" spans="1:7">
      <c r="A780" s="74" t="str">
        <f>IF(AND(Data!B781&lt;&gt;"",Data!D781&lt;&gt;""),Data!B781,"")</f>
        <v/>
      </c>
      <c r="B780" s="74" t="str">
        <f>IF(AND(Data!C781&lt;&gt;"",Data!D781&lt;&gt;""),Data!C781,"")</f>
        <v/>
      </c>
      <c r="C780" s="74" t="str">
        <f>IF(AND(Data!B781&lt;&gt;"",Data!C781&lt;&gt;""),Data!D781,"")</f>
        <v/>
      </c>
      <c r="D780" s="101"/>
      <c r="E780" s="167"/>
      <c r="F780" s="167"/>
      <c r="G780" s="167"/>
    </row>
    <row r="781" spans="1:7">
      <c r="A781" s="74" t="str">
        <f>IF(AND(Data!B782&lt;&gt;"",Data!D782&lt;&gt;""),Data!B782,"")</f>
        <v/>
      </c>
      <c r="B781" s="74" t="str">
        <f>IF(AND(Data!C782&lt;&gt;"",Data!D782&lt;&gt;""),Data!C782,"")</f>
        <v/>
      </c>
      <c r="C781" s="74" t="str">
        <f>IF(AND(Data!B782&lt;&gt;"",Data!C782&lt;&gt;""),Data!D782,"")</f>
        <v/>
      </c>
      <c r="D781" s="101"/>
      <c r="E781" s="167"/>
      <c r="F781" s="167"/>
      <c r="G781" s="167"/>
    </row>
    <row r="782" spans="1:7">
      <c r="A782" s="74" t="str">
        <f>IF(AND(Data!B783&lt;&gt;"",Data!D783&lt;&gt;""),Data!B783,"")</f>
        <v/>
      </c>
      <c r="B782" s="74" t="str">
        <f>IF(AND(Data!C783&lt;&gt;"",Data!D783&lt;&gt;""),Data!C783,"")</f>
        <v/>
      </c>
      <c r="C782" s="74" t="str">
        <f>IF(AND(Data!B783&lt;&gt;"",Data!C783&lt;&gt;""),Data!D783,"")</f>
        <v/>
      </c>
      <c r="D782" s="101"/>
      <c r="E782" s="167"/>
      <c r="F782" s="167"/>
      <c r="G782" s="167"/>
    </row>
    <row r="783" spans="1:7">
      <c r="A783" s="74" t="str">
        <f>IF(AND(Data!B784&lt;&gt;"",Data!D784&lt;&gt;""),Data!B784,"")</f>
        <v/>
      </c>
      <c r="B783" s="74" t="str">
        <f>IF(AND(Data!C784&lt;&gt;"",Data!D784&lt;&gt;""),Data!C784,"")</f>
        <v/>
      </c>
      <c r="C783" s="74" t="str">
        <f>IF(AND(Data!B784&lt;&gt;"",Data!C784&lt;&gt;""),Data!D784,"")</f>
        <v/>
      </c>
      <c r="D783" s="101"/>
      <c r="E783" s="167"/>
      <c r="F783" s="167"/>
      <c r="G783" s="167"/>
    </row>
    <row r="784" spans="1:7">
      <c r="A784" s="74" t="str">
        <f>IF(AND(Data!B785&lt;&gt;"",Data!D785&lt;&gt;""),Data!B785,"")</f>
        <v/>
      </c>
      <c r="B784" s="74" t="str">
        <f>IF(AND(Data!C785&lt;&gt;"",Data!D785&lt;&gt;""),Data!C785,"")</f>
        <v/>
      </c>
      <c r="C784" s="74" t="str">
        <f>IF(AND(Data!B785&lt;&gt;"",Data!C785&lt;&gt;""),Data!D785,"")</f>
        <v/>
      </c>
      <c r="D784" s="101"/>
      <c r="E784" s="167"/>
      <c r="F784" s="167"/>
      <c r="G784" s="167"/>
    </row>
    <row r="785" spans="1:7">
      <c r="A785" s="74" t="str">
        <f>IF(AND(Data!B786&lt;&gt;"",Data!D786&lt;&gt;""),Data!B786,"")</f>
        <v/>
      </c>
      <c r="B785" s="74" t="str">
        <f>IF(AND(Data!C786&lt;&gt;"",Data!D786&lt;&gt;""),Data!C786,"")</f>
        <v/>
      </c>
      <c r="C785" s="74" t="str">
        <f>IF(AND(Data!B786&lt;&gt;"",Data!C786&lt;&gt;""),Data!D786,"")</f>
        <v/>
      </c>
      <c r="D785" s="101"/>
      <c r="E785" s="167"/>
      <c r="F785" s="167"/>
      <c r="G785" s="167"/>
    </row>
    <row r="786" spans="1:7">
      <c r="A786" s="74" t="str">
        <f>IF(AND(Data!B787&lt;&gt;"",Data!D787&lt;&gt;""),Data!B787,"")</f>
        <v/>
      </c>
      <c r="B786" s="74" t="str">
        <f>IF(AND(Data!C787&lt;&gt;"",Data!D787&lt;&gt;""),Data!C787,"")</f>
        <v/>
      </c>
      <c r="C786" s="74" t="str">
        <f>IF(AND(Data!B787&lt;&gt;"",Data!C787&lt;&gt;""),Data!D787,"")</f>
        <v/>
      </c>
      <c r="D786" s="101"/>
      <c r="E786" s="167"/>
      <c r="F786" s="167"/>
      <c r="G786" s="167"/>
    </row>
    <row r="787" spans="1:7">
      <c r="A787" s="74" t="str">
        <f>IF(AND(Data!B788&lt;&gt;"",Data!D788&lt;&gt;""),Data!B788,"")</f>
        <v/>
      </c>
      <c r="B787" s="74" t="str">
        <f>IF(AND(Data!C788&lt;&gt;"",Data!D788&lt;&gt;""),Data!C788,"")</f>
        <v/>
      </c>
      <c r="C787" s="74" t="str">
        <f>IF(AND(Data!B788&lt;&gt;"",Data!C788&lt;&gt;""),Data!D788,"")</f>
        <v/>
      </c>
      <c r="D787" s="101"/>
      <c r="E787" s="167"/>
      <c r="F787" s="167"/>
      <c r="G787" s="167"/>
    </row>
    <row r="788" spans="1:7">
      <c r="A788" s="74" t="str">
        <f>IF(AND(Data!B789&lt;&gt;"",Data!D789&lt;&gt;""),Data!B789,"")</f>
        <v/>
      </c>
      <c r="B788" s="74" t="str">
        <f>IF(AND(Data!C789&lt;&gt;"",Data!D789&lt;&gt;""),Data!C789,"")</f>
        <v/>
      </c>
      <c r="C788" s="74" t="str">
        <f>IF(AND(Data!B789&lt;&gt;"",Data!C789&lt;&gt;""),Data!D789,"")</f>
        <v/>
      </c>
      <c r="D788" s="101"/>
      <c r="E788" s="167"/>
      <c r="F788" s="167"/>
      <c r="G788" s="167"/>
    </row>
    <row r="789" spans="1:7">
      <c r="A789" s="74" t="str">
        <f>IF(AND(Data!B790&lt;&gt;"",Data!D790&lt;&gt;""),Data!B790,"")</f>
        <v/>
      </c>
      <c r="B789" s="74" t="str">
        <f>IF(AND(Data!C790&lt;&gt;"",Data!D790&lt;&gt;""),Data!C790,"")</f>
        <v/>
      </c>
      <c r="C789" s="74" t="str">
        <f>IF(AND(Data!B790&lt;&gt;"",Data!C790&lt;&gt;""),Data!D790,"")</f>
        <v/>
      </c>
      <c r="D789" s="101"/>
      <c r="E789" s="167"/>
      <c r="F789" s="167"/>
      <c r="G789" s="167"/>
    </row>
    <row r="790" spans="1:7">
      <c r="A790" s="74" t="str">
        <f>IF(AND(Data!B791&lt;&gt;"",Data!D791&lt;&gt;""),Data!B791,"")</f>
        <v/>
      </c>
      <c r="B790" s="74" t="str">
        <f>IF(AND(Data!C791&lt;&gt;"",Data!D791&lt;&gt;""),Data!C791,"")</f>
        <v/>
      </c>
      <c r="C790" s="74" t="str">
        <f>IF(AND(Data!B791&lt;&gt;"",Data!C791&lt;&gt;""),Data!D791,"")</f>
        <v/>
      </c>
      <c r="D790" s="101"/>
      <c r="E790" s="167"/>
      <c r="F790" s="167"/>
      <c r="G790" s="167"/>
    </row>
    <row r="791" spans="1:7">
      <c r="A791" s="74" t="str">
        <f>IF(AND(Data!B792&lt;&gt;"",Data!D792&lt;&gt;""),Data!B792,"")</f>
        <v/>
      </c>
      <c r="B791" s="74" t="str">
        <f>IF(AND(Data!C792&lt;&gt;"",Data!D792&lt;&gt;""),Data!C792,"")</f>
        <v/>
      </c>
      <c r="C791" s="74" t="str">
        <f>IF(AND(Data!B792&lt;&gt;"",Data!C792&lt;&gt;""),Data!D792,"")</f>
        <v/>
      </c>
      <c r="D791" s="101"/>
      <c r="E791" s="167"/>
      <c r="F791" s="167"/>
      <c r="G791" s="167"/>
    </row>
    <row r="792" spans="1:7">
      <c r="A792" s="74" t="str">
        <f>IF(AND(Data!B793&lt;&gt;"",Data!D793&lt;&gt;""),Data!B793,"")</f>
        <v/>
      </c>
      <c r="B792" s="74" t="str">
        <f>IF(AND(Data!C793&lt;&gt;"",Data!D793&lt;&gt;""),Data!C793,"")</f>
        <v/>
      </c>
      <c r="C792" s="74" t="str">
        <f>IF(AND(Data!B793&lt;&gt;"",Data!C793&lt;&gt;""),Data!D793,"")</f>
        <v/>
      </c>
      <c r="D792" s="101"/>
      <c r="E792" s="167"/>
      <c r="F792" s="167"/>
      <c r="G792" s="167"/>
    </row>
    <row r="793" spans="1:7">
      <c r="A793" s="74" t="str">
        <f>IF(AND(Data!B794&lt;&gt;"",Data!D794&lt;&gt;""),Data!B794,"")</f>
        <v/>
      </c>
      <c r="B793" s="74" t="str">
        <f>IF(AND(Data!C794&lt;&gt;"",Data!D794&lt;&gt;""),Data!C794,"")</f>
        <v/>
      </c>
      <c r="C793" s="74" t="str">
        <f>IF(AND(Data!B794&lt;&gt;"",Data!C794&lt;&gt;""),Data!D794,"")</f>
        <v/>
      </c>
      <c r="D793" s="101"/>
      <c r="E793" s="167"/>
      <c r="F793" s="167"/>
      <c r="G793" s="167"/>
    </row>
    <row r="794" spans="1:7">
      <c r="A794" s="74" t="str">
        <f>IF(AND(Data!B795&lt;&gt;"",Data!D795&lt;&gt;""),Data!B795,"")</f>
        <v/>
      </c>
      <c r="B794" s="74" t="str">
        <f>IF(AND(Data!C795&lt;&gt;"",Data!D795&lt;&gt;""),Data!C795,"")</f>
        <v/>
      </c>
      <c r="C794" s="74" t="str">
        <f>IF(AND(Data!B795&lt;&gt;"",Data!C795&lt;&gt;""),Data!D795,"")</f>
        <v/>
      </c>
      <c r="D794" s="101"/>
      <c r="E794" s="167"/>
      <c r="F794" s="167"/>
      <c r="G794" s="167"/>
    </row>
    <row r="795" spans="1:7">
      <c r="A795" s="74" t="str">
        <f>IF(AND(Data!B796&lt;&gt;"",Data!D796&lt;&gt;""),Data!B796,"")</f>
        <v/>
      </c>
      <c r="B795" s="74" t="str">
        <f>IF(AND(Data!C796&lt;&gt;"",Data!D796&lt;&gt;""),Data!C796,"")</f>
        <v/>
      </c>
      <c r="C795" s="74" t="str">
        <f>IF(AND(Data!B796&lt;&gt;"",Data!C796&lt;&gt;""),Data!D796,"")</f>
        <v/>
      </c>
      <c r="D795" s="101"/>
      <c r="E795" s="167"/>
      <c r="F795" s="167"/>
      <c r="G795" s="167"/>
    </row>
    <row r="796" spans="1:7">
      <c r="A796" s="74" t="str">
        <f>IF(AND(Data!B797&lt;&gt;"",Data!D797&lt;&gt;""),Data!B797,"")</f>
        <v/>
      </c>
      <c r="B796" s="74" t="str">
        <f>IF(AND(Data!C797&lt;&gt;"",Data!D797&lt;&gt;""),Data!C797,"")</f>
        <v/>
      </c>
      <c r="C796" s="74" t="str">
        <f>IF(AND(Data!B797&lt;&gt;"",Data!C797&lt;&gt;""),Data!D797,"")</f>
        <v/>
      </c>
      <c r="D796" s="101"/>
      <c r="E796" s="167"/>
      <c r="F796" s="167"/>
      <c r="G796" s="167"/>
    </row>
    <row r="797" spans="1:7">
      <c r="A797" s="74" t="str">
        <f>IF(AND(Data!B798&lt;&gt;"",Data!D798&lt;&gt;""),Data!B798,"")</f>
        <v/>
      </c>
      <c r="B797" s="74" t="str">
        <f>IF(AND(Data!C798&lt;&gt;"",Data!D798&lt;&gt;""),Data!C798,"")</f>
        <v/>
      </c>
      <c r="C797" s="74" t="str">
        <f>IF(AND(Data!B798&lt;&gt;"",Data!C798&lt;&gt;""),Data!D798,"")</f>
        <v/>
      </c>
      <c r="D797" s="101"/>
      <c r="E797" s="167"/>
      <c r="F797" s="167"/>
      <c r="G797" s="167"/>
    </row>
    <row r="798" spans="1:7">
      <c r="A798" s="74" t="str">
        <f>IF(AND(Data!B799&lt;&gt;"",Data!D799&lt;&gt;""),Data!B799,"")</f>
        <v/>
      </c>
      <c r="B798" s="74" t="str">
        <f>IF(AND(Data!C799&lt;&gt;"",Data!D799&lt;&gt;""),Data!C799,"")</f>
        <v/>
      </c>
      <c r="C798" s="74" t="str">
        <f>IF(AND(Data!B799&lt;&gt;"",Data!C799&lt;&gt;""),Data!D799,"")</f>
        <v/>
      </c>
      <c r="D798" s="101"/>
      <c r="E798" s="167"/>
      <c r="F798" s="167"/>
      <c r="G798" s="167"/>
    </row>
    <row r="799" spans="1:7">
      <c r="A799" s="74" t="str">
        <f>IF(AND(Data!B800&lt;&gt;"",Data!D800&lt;&gt;""),Data!B800,"")</f>
        <v/>
      </c>
      <c r="B799" s="74" t="str">
        <f>IF(AND(Data!C800&lt;&gt;"",Data!D800&lt;&gt;""),Data!C800,"")</f>
        <v/>
      </c>
      <c r="C799" s="74" t="str">
        <f>IF(AND(Data!B800&lt;&gt;"",Data!C800&lt;&gt;""),Data!D800,"")</f>
        <v/>
      </c>
      <c r="D799" s="101"/>
      <c r="E799" s="167"/>
      <c r="F799" s="167"/>
      <c r="G799" s="167"/>
    </row>
    <row r="800" spans="1:7">
      <c r="A800" s="74" t="str">
        <f>IF(AND(Data!B801&lt;&gt;"",Data!D801&lt;&gt;""),Data!B801,"")</f>
        <v/>
      </c>
      <c r="B800" s="74" t="str">
        <f>IF(AND(Data!C801&lt;&gt;"",Data!D801&lt;&gt;""),Data!C801,"")</f>
        <v/>
      </c>
      <c r="C800" s="74" t="str">
        <f>IF(AND(Data!B801&lt;&gt;"",Data!C801&lt;&gt;""),Data!D801,"")</f>
        <v/>
      </c>
      <c r="D800" s="101"/>
      <c r="E800" s="167"/>
      <c r="F800" s="167"/>
      <c r="G800" s="167"/>
    </row>
    <row r="801" spans="1:7">
      <c r="A801" s="74" t="str">
        <f>IF(AND(Data!B802&lt;&gt;"",Data!D802&lt;&gt;""),Data!B802,"")</f>
        <v/>
      </c>
      <c r="B801" s="74" t="str">
        <f>IF(AND(Data!C802&lt;&gt;"",Data!D802&lt;&gt;""),Data!C802,"")</f>
        <v/>
      </c>
      <c r="C801" s="74" t="str">
        <f>IF(AND(Data!B802&lt;&gt;"",Data!C802&lt;&gt;""),Data!D802,"")</f>
        <v/>
      </c>
      <c r="D801" s="101"/>
      <c r="E801" s="167"/>
      <c r="F801" s="167"/>
      <c r="G801" s="167"/>
    </row>
    <row r="802" spans="1:7">
      <c r="A802" s="74" t="str">
        <f>IF(AND(Data!B803&lt;&gt;"",Data!D803&lt;&gt;""),Data!B803,"")</f>
        <v/>
      </c>
      <c r="B802" s="74" t="str">
        <f>IF(AND(Data!C803&lt;&gt;"",Data!D803&lt;&gt;""),Data!C803,"")</f>
        <v/>
      </c>
      <c r="C802" s="74" t="str">
        <f>IF(AND(Data!B803&lt;&gt;"",Data!C803&lt;&gt;""),Data!D803,"")</f>
        <v/>
      </c>
      <c r="D802" s="101"/>
      <c r="E802" s="167"/>
      <c r="F802" s="167"/>
      <c r="G802" s="167"/>
    </row>
    <row r="803" spans="1:7">
      <c r="A803" s="74" t="str">
        <f>IF(AND(Data!B804&lt;&gt;"",Data!D804&lt;&gt;""),Data!B804,"")</f>
        <v/>
      </c>
      <c r="B803" s="74" t="str">
        <f>IF(AND(Data!C804&lt;&gt;"",Data!D804&lt;&gt;""),Data!C804,"")</f>
        <v/>
      </c>
      <c r="C803" s="74" t="str">
        <f>IF(AND(Data!B804&lt;&gt;"",Data!C804&lt;&gt;""),Data!D804,"")</f>
        <v/>
      </c>
      <c r="D803" s="101"/>
      <c r="E803" s="167"/>
      <c r="F803" s="167"/>
      <c r="G803" s="167"/>
    </row>
    <row r="804" spans="1:7">
      <c r="A804" s="74" t="str">
        <f>IF(AND(Data!B805&lt;&gt;"",Data!D805&lt;&gt;""),Data!B805,"")</f>
        <v/>
      </c>
      <c r="B804" s="74" t="str">
        <f>IF(AND(Data!C805&lt;&gt;"",Data!D805&lt;&gt;""),Data!C805,"")</f>
        <v/>
      </c>
      <c r="C804" s="74" t="str">
        <f>IF(AND(Data!B805&lt;&gt;"",Data!C805&lt;&gt;""),Data!D805,"")</f>
        <v/>
      </c>
      <c r="D804" s="101"/>
      <c r="E804" s="167"/>
      <c r="F804" s="167"/>
      <c r="G804" s="167"/>
    </row>
    <row r="805" spans="1:7">
      <c r="A805" s="74" t="str">
        <f>IF(AND(Data!B806&lt;&gt;"",Data!D806&lt;&gt;""),Data!B806,"")</f>
        <v/>
      </c>
      <c r="B805" s="74" t="str">
        <f>IF(AND(Data!C806&lt;&gt;"",Data!D806&lt;&gt;""),Data!C806,"")</f>
        <v/>
      </c>
      <c r="C805" s="74" t="str">
        <f>IF(AND(Data!B806&lt;&gt;"",Data!C806&lt;&gt;""),Data!D806,"")</f>
        <v/>
      </c>
      <c r="D805" s="101"/>
      <c r="E805" s="167"/>
      <c r="F805" s="167"/>
      <c r="G805" s="167"/>
    </row>
    <row r="806" spans="1:7">
      <c r="A806" s="74" t="str">
        <f>IF(AND(Data!B807&lt;&gt;"",Data!D807&lt;&gt;""),Data!B807,"")</f>
        <v/>
      </c>
      <c r="B806" s="74" t="str">
        <f>IF(AND(Data!C807&lt;&gt;"",Data!D807&lt;&gt;""),Data!C807,"")</f>
        <v/>
      </c>
      <c r="C806" s="74" t="str">
        <f>IF(AND(Data!B807&lt;&gt;"",Data!C807&lt;&gt;""),Data!D807,"")</f>
        <v/>
      </c>
      <c r="D806" s="101"/>
      <c r="E806" s="167"/>
      <c r="F806" s="167"/>
      <c r="G806" s="167"/>
    </row>
    <row r="807" spans="1:7">
      <c r="A807" s="74" t="str">
        <f>IF(AND(Data!B808&lt;&gt;"",Data!D808&lt;&gt;""),Data!B808,"")</f>
        <v/>
      </c>
      <c r="B807" s="74" t="str">
        <f>IF(AND(Data!C808&lt;&gt;"",Data!D808&lt;&gt;""),Data!C808,"")</f>
        <v/>
      </c>
      <c r="C807" s="74" t="str">
        <f>IF(AND(Data!B808&lt;&gt;"",Data!C808&lt;&gt;""),Data!D808,"")</f>
        <v/>
      </c>
      <c r="D807" s="101"/>
      <c r="E807" s="167"/>
      <c r="F807" s="167"/>
      <c r="G807" s="167"/>
    </row>
    <row r="808" spans="1:7">
      <c r="A808" s="74" t="str">
        <f>IF(AND(Data!B809&lt;&gt;"",Data!D809&lt;&gt;""),Data!B809,"")</f>
        <v/>
      </c>
      <c r="B808" s="74" t="str">
        <f>IF(AND(Data!C809&lt;&gt;"",Data!D809&lt;&gt;""),Data!C809,"")</f>
        <v/>
      </c>
      <c r="C808" s="74" t="str">
        <f>IF(AND(Data!B809&lt;&gt;"",Data!C809&lt;&gt;""),Data!D809,"")</f>
        <v/>
      </c>
      <c r="D808" s="101"/>
      <c r="E808" s="167"/>
      <c r="F808" s="167"/>
      <c r="G808" s="167"/>
    </row>
    <row r="809" spans="1:7">
      <c r="A809" s="74" t="str">
        <f>IF(AND(Data!B810&lt;&gt;"",Data!D810&lt;&gt;""),Data!B810,"")</f>
        <v/>
      </c>
      <c r="B809" s="74" t="str">
        <f>IF(AND(Data!C810&lt;&gt;"",Data!D810&lt;&gt;""),Data!C810,"")</f>
        <v/>
      </c>
      <c r="C809" s="74" t="str">
        <f>IF(AND(Data!B810&lt;&gt;"",Data!C810&lt;&gt;""),Data!D810,"")</f>
        <v/>
      </c>
      <c r="D809" s="101"/>
      <c r="E809" s="167"/>
      <c r="F809" s="167"/>
      <c r="G809" s="167"/>
    </row>
    <row r="810" spans="1:7">
      <c r="A810" s="74" t="str">
        <f>IF(AND(Data!B811&lt;&gt;"",Data!D811&lt;&gt;""),Data!B811,"")</f>
        <v/>
      </c>
      <c r="B810" s="74" t="str">
        <f>IF(AND(Data!C811&lt;&gt;"",Data!D811&lt;&gt;""),Data!C811,"")</f>
        <v/>
      </c>
      <c r="C810" s="74" t="str">
        <f>IF(AND(Data!B811&lt;&gt;"",Data!C811&lt;&gt;""),Data!D811,"")</f>
        <v/>
      </c>
      <c r="D810" s="101"/>
      <c r="E810" s="167"/>
      <c r="F810" s="167"/>
      <c r="G810" s="167"/>
    </row>
    <row r="811" spans="1:7">
      <c r="A811" s="74" t="str">
        <f>IF(AND(Data!B812&lt;&gt;"",Data!D812&lt;&gt;""),Data!B812,"")</f>
        <v/>
      </c>
      <c r="B811" s="74" t="str">
        <f>IF(AND(Data!C812&lt;&gt;"",Data!D812&lt;&gt;""),Data!C812,"")</f>
        <v/>
      </c>
      <c r="C811" s="74" t="str">
        <f>IF(AND(Data!B812&lt;&gt;"",Data!C812&lt;&gt;""),Data!D812,"")</f>
        <v/>
      </c>
      <c r="D811" s="101"/>
      <c r="E811" s="167"/>
      <c r="F811" s="167"/>
      <c r="G811" s="167"/>
    </row>
    <row r="812" spans="1:7">
      <c r="A812" s="74" t="str">
        <f>IF(AND(Data!B813&lt;&gt;"",Data!D813&lt;&gt;""),Data!B813,"")</f>
        <v/>
      </c>
      <c r="B812" s="74" t="str">
        <f>IF(AND(Data!C813&lt;&gt;"",Data!D813&lt;&gt;""),Data!C813,"")</f>
        <v/>
      </c>
      <c r="C812" s="74" t="str">
        <f>IF(AND(Data!B813&lt;&gt;"",Data!C813&lt;&gt;""),Data!D813,"")</f>
        <v/>
      </c>
      <c r="D812" s="101"/>
      <c r="E812" s="167"/>
      <c r="F812" s="167"/>
      <c r="G812" s="167"/>
    </row>
    <row r="813" spans="1:7">
      <c r="A813" s="74" t="str">
        <f>IF(AND(Data!B814&lt;&gt;"",Data!D814&lt;&gt;""),Data!B814,"")</f>
        <v/>
      </c>
      <c r="B813" s="74" t="str">
        <f>IF(AND(Data!C814&lt;&gt;"",Data!D814&lt;&gt;""),Data!C814,"")</f>
        <v/>
      </c>
      <c r="C813" s="74" t="str">
        <f>IF(AND(Data!B814&lt;&gt;"",Data!C814&lt;&gt;""),Data!D814,"")</f>
        <v/>
      </c>
      <c r="D813" s="101"/>
      <c r="E813" s="167"/>
      <c r="F813" s="167"/>
      <c r="G813" s="167"/>
    </row>
    <row r="814" spans="1:7">
      <c r="A814" s="74" t="str">
        <f>IF(AND(Data!B815&lt;&gt;"",Data!D815&lt;&gt;""),Data!B815,"")</f>
        <v/>
      </c>
      <c r="B814" s="74" t="str">
        <f>IF(AND(Data!C815&lt;&gt;"",Data!D815&lt;&gt;""),Data!C815,"")</f>
        <v/>
      </c>
      <c r="C814" s="74" t="str">
        <f>IF(AND(Data!B815&lt;&gt;"",Data!C815&lt;&gt;""),Data!D815,"")</f>
        <v/>
      </c>
      <c r="D814" s="101"/>
      <c r="E814" s="167"/>
      <c r="F814" s="167"/>
      <c r="G814" s="167"/>
    </row>
    <row r="815" spans="1:7">
      <c r="A815" s="74" t="str">
        <f>IF(AND(Data!B816&lt;&gt;"",Data!D816&lt;&gt;""),Data!B816,"")</f>
        <v/>
      </c>
      <c r="B815" s="74" t="str">
        <f>IF(AND(Data!C816&lt;&gt;"",Data!D816&lt;&gt;""),Data!C816,"")</f>
        <v/>
      </c>
      <c r="C815" s="74" t="str">
        <f>IF(AND(Data!B816&lt;&gt;"",Data!C816&lt;&gt;""),Data!D816,"")</f>
        <v/>
      </c>
      <c r="D815" s="101"/>
      <c r="E815" s="167"/>
      <c r="F815" s="167"/>
      <c r="G815" s="167"/>
    </row>
    <row r="816" spans="1:7">
      <c r="A816" s="74" t="str">
        <f>IF(AND(Data!B817&lt;&gt;"",Data!D817&lt;&gt;""),Data!B817,"")</f>
        <v/>
      </c>
      <c r="B816" s="74" t="str">
        <f>IF(AND(Data!C817&lt;&gt;"",Data!D817&lt;&gt;""),Data!C817,"")</f>
        <v/>
      </c>
      <c r="C816" s="74" t="str">
        <f>IF(AND(Data!B817&lt;&gt;"",Data!C817&lt;&gt;""),Data!D817,"")</f>
        <v/>
      </c>
      <c r="D816" s="101"/>
      <c r="E816" s="167"/>
      <c r="F816" s="167"/>
      <c r="G816" s="167"/>
    </row>
    <row r="817" spans="1:7">
      <c r="A817" s="74" t="str">
        <f>IF(AND(Data!B818&lt;&gt;"",Data!D818&lt;&gt;""),Data!B818,"")</f>
        <v/>
      </c>
      <c r="B817" s="74" t="str">
        <f>IF(AND(Data!C818&lt;&gt;"",Data!D818&lt;&gt;""),Data!C818,"")</f>
        <v/>
      </c>
      <c r="C817" s="74" t="str">
        <f>IF(AND(Data!B818&lt;&gt;"",Data!C818&lt;&gt;""),Data!D818,"")</f>
        <v/>
      </c>
      <c r="D817" s="101"/>
      <c r="E817" s="167"/>
      <c r="F817" s="167"/>
      <c r="G817" s="167"/>
    </row>
    <row r="818" spans="1:7">
      <c r="A818" s="74" t="str">
        <f>IF(AND(Data!B819&lt;&gt;"",Data!D819&lt;&gt;""),Data!B819,"")</f>
        <v/>
      </c>
      <c r="B818" s="74" t="str">
        <f>IF(AND(Data!C819&lt;&gt;"",Data!D819&lt;&gt;""),Data!C819,"")</f>
        <v/>
      </c>
      <c r="C818" s="74" t="str">
        <f>IF(AND(Data!B819&lt;&gt;"",Data!C819&lt;&gt;""),Data!D819,"")</f>
        <v/>
      </c>
      <c r="D818" s="101"/>
      <c r="E818" s="167"/>
      <c r="F818" s="167"/>
      <c r="G818" s="167"/>
    </row>
    <row r="819" spans="1:7">
      <c r="A819" s="74" t="str">
        <f>IF(AND(Data!B820&lt;&gt;"",Data!D820&lt;&gt;""),Data!B820,"")</f>
        <v/>
      </c>
      <c r="B819" s="74" t="str">
        <f>IF(AND(Data!C820&lt;&gt;"",Data!D820&lt;&gt;""),Data!C820,"")</f>
        <v/>
      </c>
      <c r="C819" s="74" t="str">
        <f>IF(AND(Data!B820&lt;&gt;"",Data!C820&lt;&gt;""),Data!D820,"")</f>
        <v/>
      </c>
      <c r="D819" s="101"/>
      <c r="E819" s="167"/>
      <c r="F819" s="167"/>
      <c r="G819" s="167"/>
    </row>
    <row r="820" spans="1:7">
      <c r="A820" s="74" t="str">
        <f>IF(AND(Data!B821&lt;&gt;"",Data!D821&lt;&gt;""),Data!B821,"")</f>
        <v/>
      </c>
      <c r="B820" s="74" t="str">
        <f>IF(AND(Data!C821&lt;&gt;"",Data!D821&lt;&gt;""),Data!C821,"")</f>
        <v/>
      </c>
      <c r="C820" s="74" t="str">
        <f>IF(AND(Data!B821&lt;&gt;"",Data!C821&lt;&gt;""),Data!D821,"")</f>
        <v/>
      </c>
      <c r="D820" s="101"/>
      <c r="E820" s="167"/>
      <c r="F820" s="167"/>
      <c r="G820" s="167"/>
    </row>
    <row r="821" spans="1:7">
      <c r="A821" s="74" t="str">
        <f>IF(AND(Data!B822&lt;&gt;"",Data!D822&lt;&gt;""),Data!B822,"")</f>
        <v/>
      </c>
      <c r="B821" s="74" t="str">
        <f>IF(AND(Data!C822&lt;&gt;"",Data!D822&lt;&gt;""),Data!C822,"")</f>
        <v/>
      </c>
      <c r="C821" s="74" t="str">
        <f>IF(AND(Data!B822&lt;&gt;"",Data!C822&lt;&gt;""),Data!D822,"")</f>
        <v/>
      </c>
      <c r="D821" s="101"/>
      <c r="E821" s="167"/>
      <c r="F821" s="167"/>
      <c r="G821" s="167"/>
    </row>
    <row r="822" spans="1:7">
      <c r="A822" s="74" t="str">
        <f>IF(AND(Data!B823&lt;&gt;"",Data!D823&lt;&gt;""),Data!B823,"")</f>
        <v/>
      </c>
      <c r="B822" s="74" t="str">
        <f>IF(AND(Data!C823&lt;&gt;"",Data!D823&lt;&gt;""),Data!C823,"")</f>
        <v/>
      </c>
      <c r="C822" s="74" t="str">
        <f>IF(AND(Data!B823&lt;&gt;"",Data!C823&lt;&gt;""),Data!D823,"")</f>
        <v/>
      </c>
      <c r="D822" s="101"/>
      <c r="E822" s="167"/>
      <c r="F822" s="167"/>
      <c r="G822" s="167"/>
    </row>
    <row r="823" spans="1:7">
      <c r="A823" s="74" t="str">
        <f>IF(AND(Data!B824&lt;&gt;"",Data!D824&lt;&gt;""),Data!B824,"")</f>
        <v/>
      </c>
      <c r="B823" s="74" t="str">
        <f>IF(AND(Data!C824&lt;&gt;"",Data!D824&lt;&gt;""),Data!C824,"")</f>
        <v/>
      </c>
      <c r="C823" s="74" t="str">
        <f>IF(AND(Data!B824&lt;&gt;"",Data!C824&lt;&gt;""),Data!D824,"")</f>
        <v/>
      </c>
      <c r="D823" s="101"/>
      <c r="E823" s="167"/>
      <c r="F823" s="167"/>
      <c r="G823" s="167"/>
    </row>
    <row r="824" spans="1:7">
      <c r="A824" s="74" t="str">
        <f>IF(AND(Data!B825&lt;&gt;"",Data!D825&lt;&gt;""),Data!B825,"")</f>
        <v/>
      </c>
      <c r="B824" s="74" t="str">
        <f>IF(AND(Data!C825&lt;&gt;"",Data!D825&lt;&gt;""),Data!C825,"")</f>
        <v/>
      </c>
      <c r="C824" s="74" t="str">
        <f>IF(AND(Data!B825&lt;&gt;"",Data!C825&lt;&gt;""),Data!D825,"")</f>
        <v/>
      </c>
      <c r="D824" s="101"/>
      <c r="E824" s="167"/>
      <c r="F824" s="167"/>
      <c r="G824" s="167"/>
    </row>
    <row r="825" spans="1:7">
      <c r="A825" s="74" t="str">
        <f>IF(AND(Data!B826&lt;&gt;"",Data!D826&lt;&gt;""),Data!B826,"")</f>
        <v/>
      </c>
      <c r="B825" s="74" t="str">
        <f>IF(AND(Data!C826&lt;&gt;"",Data!D826&lt;&gt;""),Data!C826,"")</f>
        <v/>
      </c>
      <c r="C825" s="74" t="str">
        <f>IF(AND(Data!B826&lt;&gt;"",Data!C826&lt;&gt;""),Data!D826,"")</f>
        <v/>
      </c>
      <c r="D825" s="101"/>
      <c r="E825" s="167"/>
      <c r="F825" s="167"/>
      <c r="G825" s="167"/>
    </row>
    <row r="826" spans="1:7">
      <c r="A826" s="74" t="str">
        <f>IF(AND(Data!B827&lt;&gt;"",Data!D827&lt;&gt;""),Data!B827,"")</f>
        <v/>
      </c>
      <c r="B826" s="74" t="str">
        <f>IF(AND(Data!C827&lt;&gt;"",Data!D827&lt;&gt;""),Data!C827,"")</f>
        <v/>
      </c>
      <c r="C826" s="74" t="str">
        <f>IF(AND(Data!B827&lt;&gt;"",Data!C827&lt;&gt;""),Data!D827,"")</f>
        <v/>
      </c>
      <c r="D826" s="101"/>
      <c r="E826" s="167"/>
      <c r="F826" s="167"/>
      <c r="G826" s="167"/>
    </row>
    <row r="827" spans="1:7">
      <c r="A827" s="74" t="str">
        <f>IF(AND(Data!B828&lt;&gt;"",Data!D828&lt;&gt;""),Data!B828,"")</f>
        <v/>
      </c>
      <c r="B827" s="74" t="str">
        <f>IF(AND(Data!C828&lt;&gt;"",Data!D828&lt;&gt;""),Data!C828,"")</f>
        <v/>
      </c>
      <c r="C827" s="74" t="str">
        <f>IF(AND(Data!B828&lt;&gt;"",Data!C828&lt;&gt;""),Data!D828,"")</f>
        <v/>
      </c>
      <c r="D827" s="101"/>
      <c r="E827" s="167"/>
      <c r="F827" s="167"/>
      <c r="G827" s="167"/>
    </row>
    <row r="828" spans="1:7">
      <c r="A828" s="74" t="str">
        <f>IF(AND(Data!B829&lt;&gt;"",Data!D829&lt;&gt;""),Data!B829,"")</f>
        <v/>
      </c>
      <c r="B828" s="74" t="str">
        <f>IF(AND(Data!C829&lt;&gt;"",Data!D829&lt;&gt;""),Data!C829,"")</f>
        <v/>
      </c>
      <c r="C828" s="74" t="str">
        <f>IF(AND(Data!B829&lt;&gt;"",Data!C829&lt;&gt;""),Data!D829,"")</f>
        <v/>
      </c>
      <c r="D828" s="101"/>
      <c r="E828" s="167"/>
      <c r="F828" s="167"/>
      <c r="G828" s="167"/>
    </row>
    <row r="829" spans="1:7">
      <c r="A829" s="74" t="str">
        <f>IF(AND(Data!B830&lt;&gt;"",Data!D830&lt;&gt;""),Data!B830,"")</f>
        <v/>
      </c>
      <c r="B829" s="74" t="str">
        <f>IF(AND(Data!C830&lt;&gt;"",Data!D830&lt;&gt;""),Data!C830,"")</f>
        <v/>
      </c>
      <c r="C829" s="74" t="str">
        <f>IF(AND(Data!B830&lt;&gt;"",Data!C830&lt;&gt;""),Data!D830,"")</f>
        <v/>
      </c>
      <c r="D829" s="101"/>
      <c r="E829" s="167"/>
      <c r="F829" s="167"/>
      <c r="G829" s="167"/>
    </row>
    <row r="830" spans="1:7">
      <c r="A830" s="74" t="str">
        <f>IF(AND(Data!B831&lt;&gt;"",Data!D831&lt;&gt;""),Data!B831,"")</f>
        <v/>
      </c>
      <c r="B830" s="74" t="str">
        <f>IF(AND(Data!C831&lt;&gt;"",Data!D831&lt;&gt;""),Data!C831,"")</f>
        <v/>
      </c>
      <c r="C830" s="74" t="str">
        <f>IF(AND(Data!B831&lt;&gt;"",Data!C831&lt;&gt;""),Data!D831,"")</f>
        <v/>
      </c>
      <c r="D830" s="101"/>
      <c r="E830" s="167"/>
      <c r="F830" s="167"/>
      <c r="G830" s="167"/>
    </row>
    <row r="831" spans="1:7">
      <c r="A831" s="74" t="str">
        <f>IF(AND(Data!B832&lt;&gt;"",Data!D832&lt;&gt;""),Data!B832,"")</f>
        <v/>
      </c>
      <c r="B831" s="74" t="str">
        <f>IF(AND(Data!C832&lt;&gt;"",Data!D832&lt;&gt;""),Data!C832,"")</f>
        <v/>
      </c>
      <c r="C831" s="74" t="str">
        <f>IF(AND(Data!B832&lt;&gt;"",Data!C832&lt;&gt;""),Data!D832,"")</f>
        <v/>
      </c>
      <c r="D831" s="101"/>
      <c r="E831" s="167"/>
      <c r="F831" s="167"/>
      <c r="G831" s="167"/>
    </row>
    <row r="832" spans="1:7">
      <c r="A832" s="74" t="str">
        <f>IF(AND(Data!B833&lt;&gt;"",Data!D833&lt;&gt;""),Data!B833,"")</f>
        <v/>
      </c>
      <c r="B832" s="74" t="str">
        <f>IF(AND(Data!C833&lt;&gt;"",Data!D833&lt;&gt;""),Data!C833,"")</f>
        <v/>
      </c>
      <c r="C832" s="74" t="str">
        <f>IF(AND(Data!B833&lt;&gt;"",Data!C833&lt;&gt;""),Data!D833,"")</f>
        <v/>
      </c>
      <c r="D832" s="101"/>
      <c r="E832" s="167"/>
      <c r="F832" s="167"/>
      <c r="G832" s="167"/>
    </row>
    <row r="833" spans="1:7">
      <c r="A833" s="74" t="str">
        <f>IF(AND(Data!B834&lt;&gt;"",Data!D834&lt;&gt;""),Data!B834,"")</f>
        <v/>
      </c>
      <c r="B833" s="74" t="str">
        <f>IF(AND(Data!C834&lt;&gt;"",Data!D834&lt;&gt;""),Data!C834,"")</f>
        <v/>
      </c>
      <c r="C833" s="74" t="str">
        <f>IF(AND(Data!B834&lt;&gt;"",Data!C834&lt;&gt;""),Data!D834,"")</f>
        <v/>
      </c>
      <c r="D833" s="101"/>
      <c r="E833" s="167"/>
      <c r="F833" s="167"/>
      <c r="G833" s="167"/>
    </row>
    <row r="834" spans="1:7">
      <c r="A834" s="74" t="str">
        <f>IF(AND(Data!B835&lt;&gt;"",Data!D835&lt;&gt;""),Data!B835,"")</f>
        <v/>
      </c>
      <c r="B834" s="74" t="str">
        <f>IF(AND(Data!C835&lt;&gt;"",Data!D835&lt;&gt;""),Data!C835,"")</f>
        <v/>
      </c>
      <c r="C834" s="74" t="str">
        <f>IF(AND(Data!B835&lt;&gt;"",Data!C835&lt;&gt;""),Data!D835,"")</f>
        <v/>
      </c>
      <c r="D834" s="101"/>
      <c r="E834" s="167"/>
      <c r="F834" s="167"/>
      <c r="G834" s="167"/>
    </row>
    <row r="835" spans="1:7">
      <c r="A835" s="74" t="str">
        <f>IF(AND(Data!B836&lt;&gt;"",Data!D836&lt;&gt;""),Data!B836,"")</f>
        <v/>
      </c>
      <c r="B835" s="74" t="str">
        <f>IF(AND(Data!C836&lt;&gt;"",Data!D836&lt;&gt;""),Data!C836,"")</f>
        <v/>
      </c>
      <c r="C835" s="74" t="str">
        <f>IF(AND(Data!B836&lt;&gt;"",Data!C836&lt;&gt;""),Data!D836,"")</f>
        <v/>
      </c>
      <c r="D835" s="101"/>
      <c r="E835" s="167"/>
      <c r="F835" s="167"/>
      <c r="G835" s="167"/>
    </row>
    <row r="836" spans="1:7">
      <c r="A836" s="74" t="str">
        <f>IF(AND(Data!B837&lt;&gt;"",Data!D837&lt;&gt;""),Data!B837,"")</f>
        <v/>
      </c>
      <c r="B836" s="74" t="str">
        <f>IF(AND(Data!C837&lt;&gt;"",Data!D837&lt;&gt;""),Data!C837,"")</f>
        <v/>
      </c>
      <c r="C836" s="74" t="str">
        <f>IF(AND(Data!B837&lt;&gt;"",Data!C837&lt;&gt;""),Data!D837,"")</f>
        <v/>
      </c>
      <c r="D836" s="101"/>
      <c r="E836" s="167"/>
      <c r="F836" s="167"/>
      <c r="G836" s="167"/>
    </row>
    <row r="837" spans="1:7">
      <c r="A837" s="74" t="str">
        <f>IF(AND(Data!B838&lt;&gt;"",Data!D838&lt;&gt;""),Data!B838,"")</f>
        <v/>
      </c>
      <c r="B837" s="74" t="str">
        <f>IF(AND(Data!C838&lt;&gt;"",Data!D838&lt;&gt;""),Data!C838,"")</f>
        <v/>
      </c>
      <c r="C837" s="74" t="str">
        <f>IF(AND(Data!B838&lt;&gt;"",Data!C838&lt;&gt;""),Data!D838,"")</f>
        <v/>
      </c>
      <c r="D837" s="101"/>
      <c r="E837" s="167"/>
      <c r="F837" s="167"/>
      <c r="G837" s="167"/>
    </row>
    <row r="838" spans="1:7">
      <c r="A838" s="74" t="str">
        <f>IF(AND(Data!B839&lt;&gt;"",Data!D839&lt;&gt;""),Data!B839,"")</f>
        <v/>
      </c>
      <c r="B838" s="74" t="str">
        <f>IF(AND(Data!C839&lt;&gt;"",Data!D839&lt;&gt;""),Data!C839,"")</f>
        <v/>
      </c>
      <c r="C838" s="74" t="str">
        <f>IF(AND(Data!B839&lt;&gt;"",Data!C839&lt;&gt;""),Data!D839,"")</f>
        <v/>
      </c>
      <c r="D838" s="101"/>
      <c r="E838" s="167"/>
      <c r="F838" s="167"/>
      <c r="G838" s="167"/>
    </row>
    <row r="839" spans="1:7">
      <c r="A839" s="74" t="str">
        <f>IF(AND(Data!B840&lt;&gt;"",Data!D840&lt;&gt;""),Data!B840,"")</f>
        <v/>
      </c>
      <c r="B839" s="74" t="str">
        <f>IF(AND(Data!C840&lt;&gt;"",Data!D840&lt;&gt;""),Data!C840,"")</f>
        <v/>
      </c>
      <c r="C839" s="74" t="str">
        <f>IF(AND(Data!B840&lt;&gt;"",Data!C840&lt;&gt;""),Data!D840,"")</f>
        <v/>
      </c>
      <c r="D839" s="101"/>
      <c r="E839" s="167"/>
      <c r="F839" s="167"/>
      <c r="G839" s="167"/>
    </row>
    <row r="840" spans="1:7">
      <c r="A840" s="74" t="str">
        <f>IF(AND(Data!B841&lt;&gt;"",Data!D841&lt;&gt;""),Data!B841,"")</f>
        <v/>
      </c>
      <c r="B840" s="74" t="str">
        <f>IF(AND(Data!C841&lt;&gt;"",Data!D841&lt;&gt;""),Data!C841,"")</f>
        <v/>
      </c>
      <c r="C840" s="74" t="str">
        <f>IF(AND(Data!B841&lt;&gt;"",Data!C841&lt;&gt;""),Data!D841,"")</f>
        <v/>
      </c>
      <c r="D840" s="101"/>
      <c r="E840" s="167"/>
      <c r="F840" s="167"/>
      <c r="G840" s="167"/>
    </row>
    <row r="841" spans="1:7">
      <c r="A841" s="74" t="str">
        <f>IF(AND(Data!B842&lt;&gt;"",Data!D842&lt;&gt;""),Data!B842,"")</f>
        <v/>
      </c>
      <c r="B841" s="74" t="str">
        <f>IF(AND(Data!C842&lt;&gt;"",Data!D842&lt;&gt;""),Data!C842,"")</f>
        <v/>
      </c>
      <c r="C841" s="74" t="str">
        <f>IF(AND(Data!B842&lt;&gt;"",Data!C842&lt;&gt;""),Data!D842,"")</f>
        <v/>
      </c>
      <c r="D841" s="101"/>
      <c r="E841" s="167"/>
      <c r="F841" s="167"/>
      <c r="G841" s="167"/>
    </row>
    <row r="842" spans="1:7">
      <c r="A842" s="74" t="str">
        <f>IF(AND(Data!B843&lt;&gt;"",Data!D843&lt;&gt;""),Data!B843,"")</f>
        <v/>
      </c>
      <c r="B842" s="74" t="str">
        <f>IF(AND(Data!C843&lt;&gt;"",Data!D843&lt;&gt;""),Data!C843,"")</f>
        <v/>
      </c>
      <c r="C842" s="74" t="str">
        <f>IF(AND(Data!B843&lt;&gt;"",Data!C843&lt;&gt;""),Data!D843,"")</f>
        <v/>
      </c>
      <c r="D842" s="101"/>
      <c r="E842" s="167"/>
      <c r="F842" s="167"/>
      <c r="G842" s="167"/>
    </row>
    <row r="843" spans="1:7">
      <c r="A843" s="74" t="str">
        <f>IF(AND(Data!B844&lt;&gt;"",Data!D844&lt;&gt;""),Data!B844,"")</f>
        <v/>
      </c>
      <c r="B843" s="74" t="str">
        <f>IF(AND(Data!C844&lt;&gt;"",Data!D844&lt;&gt;""),Data!C844,"")</f>
        <v/>
      </c>
      <c r="C843" s="74" t="str">
        <f>IF(AND(Data!B844&lt;&gt;"",Data!C844&lt;&gt;""),Data!D844,"")</f>
        <v/>
      </c>
      <c r="D843" s="101"/>
      <c r="E843" s="167"/>
      <c r="F843" s="167"/>
      <c r="G843" s="167"/>
    </row>
    <row r="844" spans="1:7">
      <c r="A844" s="74" t="str">
        <f>IF(AND(Data!B845&lt;&gt;"",Data!D845&lt;&gt;""),Data!B845,"")</f>
        <v/>
      </c>
      <c r="B844" s="74" t="str">
        <f>IF(AND(Data!C845&lt;&gt;"",Data!D845&lt;&gt;""),Data!C845,"")</f>
        <v/>
      </c>
      <c r="C844" s="74" t="str">
        <f>IF(AND(Data!B845&lt;&gt;"",Data!C845&lt;&gt;""),Data!D845,"")</f>
        <v/>
      </c>
      <c r="D844" s="101"/>
      <c r="E844" s="167"/>
      <c r="F844" s="167"/>
      <c r="G844" s="167"/>
    </row>
    <row r="845" spans="1:7">
      <c r="A845" s="74" t="str">
        <f>IF(AND(Data!B846&lt;&gt;"",Data!D846&lt;&gt;""),Data!B846,"")</f>
        <v/>
      </c>
      <c r="B845" s="74" t="str">
        <f>IF(AND(Data!C846&lt;&gt;"",Data!D846&lt;&gt;""),Data!C846,"")</f>
        <v/>
      </c>
      <c r="C845" s="74" t="str">
        <f>IF(AND(Data!B846&lt;&gt;"",Data!C846&lt;&gt;""),Data!D846,"")</f>
        <v/>
      </c>
      <c r="D845" s="101"/>
      <c r="E845" s="167"/>
      <c r="F845" s="167"/>
      <c r="G845" s="167"/>
    </row>
    <row r="846" spans="1:7">
      <c r="A846" s="74" t="str">
        <f>IF(AND(Data!B847&lt;&gt;"",Data!D847&lt;&gt;""),Data!B847,"")</f>
        <v/>
      </c>
      <c r="B846" s="74" t="str">
        <f>IF(AND(Data!C847&lt;&gt;"",Data!D847&lt;&gt;""),Data!C847,"")</f>
        <v/>
      </c>
      <c r="C846" s="74" t="str">
        <f>IF(AND(Data!B847&lt;&gt;"",Data!C847&lt;&gt;""),Data!D847,"")</f>
        <v/>
      </c>
      <c r="D846" s="101"/>
      <c r="E846" s="167"/>
      <c r="F846" s="167"/>
      <c r="G846" s="167"/>
    </row>
    <row r="847" spans="1:7">
      <c r="A847" s="74" t="str">
        <f>IF(AND(Data!B848&lt;&gt;"",Data!D848&lt;&gt;""),Data!B848,"")</f>
        <v/>
      </c>
      <c r="B847" s="74" t="str">
        <f>IF(AND(Data!C848&lt;&gt;"",Data!D848&lt;&gt;""),Data!C848,"")</f>
        <v/>
      </c>
      <c r="C847" s="74" t="str">
        <f>IF(AND(Data!B848&lt;&gt;"",Data!C848&lt;&gt;""),Data!D848,"")</f>
        <v/>
      </c>
      <c r="D847" s="101"/>
      <c r="E847" s="167"/>
      <c r="F847" s="167"/>
      <c r="G847" s="167"/>
    </row>
    <row r="848" spans="1:7">
      <c r="A848" s="74" t="str">
        <f>IF(AND(Data!B849&lt;&gt;"",Data!D849&lt;&gt;""),Data!B849,"")</f>
        <v/>
      </c>
      <c r="B848" s="74" t="str">
        <f>IF(AND(Data!C849&lt;&gt;"",Data!D849&lt;&gt;""),Data!C849,"")</f>
        <v/>
      </c>
      <c r="C848" s="74" t="str">
        <f>IF(AND(Data!B849&lt;&gt;"",Data!C849&lt;&gt;""),Data!D849,"")</f>
        <v/>
      </c>
      <c r="D848" s="101"/>
      <c r="E848" s="167"/>
      <c r="F848" s="167"/>
      <c r="G848" s="167"/>
    </row>
    <row r="849" spans="1:7">
      <c r="A849" s="74" t="str">
        <f>IF(AND(Data!B850&lt;&gt;"",Data!D850&lt;&gt;""),Data!B850,"")</f>
        <v/>
      </c>
      <c r="B849" s="74" t="str">
        <f>IF(AND(Data!C850&lt;&gt;"",Data!D850&lt;&gt;""),Data!C850,"")</f>
        <v/>
      </c>
      <c r="C849" s="74" t="str">
        <f>IF(AND(Data!B850&lt;&gt;"",Data!C850&lt;&gt;""),Data!D850,"")</f>
        <v/>
      </c>
      <c r="D849" s="101"/>
      <c r="E849" s="167"/>
      <c r="F849" s="167"/>
      <c r="G849" s="167"/>
    </row>
    <row r="850" spans="1:7">
      <c r="A850" s="74" t="str">
        <f>IF(AND(Data!B851&lt;&gt;"",Data!D851&lt;&gt;""),Data!B851,"")</f>
        <v/>
      </c>
      <c r="B850" s="74" t="str">
        <f>IF(AND(Data!C851&lt;&gt;"",Data!D851&lt;&gt;""),Data!C851,"")</f>
        <v/>
      </c>
      <c r="C850" s="74" t="str">
        <f>IF(AND(Data!B851&lt;&gt;"",Data!C851&lt;&gt;""),Data!D851,"")</f>
        <v/>
      </c>
      <c r="D850" s="101"/>
      <c r="E850" s="167"/>
      <c r="F850" s="167"/>
      <c r="G850" s="167"/>
    </row>
    <row r="851" spans="1:7">
      <c r="A851" s="74" t="str">
        <f>IF(AND(Data!B852&lt;&gt;"",Data!D852&lt;&gt;""),Data!B852,"")</f>
        <v/>
      </c>
      <c r="B851" s="74" t="str">
        <f>IF(AND(Data!C852&lt;&gt;"",Data!D852&lt;&gt;""),Data!C852,"")</f>
        <v/>
      </c>
      <c r="C851" s="74" t="str">
        <f>IF(AND(Data!B852&lt;&gt;"",Data!C852&lt;&gt;""),Data!D852,"")</f>
        <v/>
      </c>
      <c r="D851" s="101"/>
      <c r="E851" s="167"/>
      <c r="F851" s="167"/>
      <c r="G851" s="167"/>
    </row>
    <row r="852" spans="1:7">
      <c r="A852" s="74" t="str">
        <f>IF(AND(Data!B853&lt;&gt;"",Data!D853&lt;&gt;""),Data!B853,"")</f>
        <v/>
      </c>
      <c r="B852" s="74" t="str">
        <f>IF(AND(Data!C853&lt;&gt;"",Data!D853&lt;&gt;""),Data!C853,"")</f>
        <v/>
      </c>
      <c r="C852" s="74" t="str">
        <f>IF(AND(Data!B853&lt;&gt;"",Data!C853&lt;&gt;""),Data!D853,"")</f>
        <v/>
      </c>
      <c r="D852" s="101"/>
      <c r="E852" s="167"/>
      <c r="F852" s="167"/>
      <c r="G852" s="167"/>
    </row>
    <row r="853" spans="1:7">
      <c r="A853" s="74" t="str">
        <f>IF(AND(Data!B854&lt;&gt;"",Data!D854&lt;&gt;""),Data!B854,"")</f>
        <v/>
      </c>
      <c r="B853" s="74" t="str">
        <f>IF(AND(Data!C854&lt;&gt;"",Data!D854&lt;&gt;""),Data!C854,"")</f>
        <v/>
      </c>
      <c r="C853" s="74" t="str">
        <f>IF(AND(Data!B854&lt;&gt;"",Data!C854&lt;&gt;""),Data!D854,"")</f>
        <v/>
      </c>
      <c r="D853" s="101"/>
      <c r="E853" s="167"/>
      <c r="F853" s="167"/>
      <c r="G853" s="167"/>
    </row>
    <row r="854" spans="1:7">
      <c r="A854" s="74" t="str">
        <f>IF(AND(Data!B855&lt;&gt;"",Data!D855&lt;&gt;""),Data!B855,"")</f>
        <v/>
      </c>
      <c r="B854" s="74" t="str">
        <f>IF(AND(Data!C855&lt;&gt;"",Data!D855&lt;&gt;""),Data!C855,"")</f>
        <v/>
      </c>
      <c r="C854" s="74" t="str">
        <f>IF(AND(Data!B855&lt;&gt;"",Data!C855&lt;&gt;""),Data!D855,"")</f>
        <v/>
      </c>
      <c r="D854" s="101"/>
      <c r="E854" s="167"/>
      <c r="F854" s="167"/>
      <c r="G854" s="167"/>
    </row>
    <row r="855" spans="1:7">
      <c r="A855" s="74" t="str">
        <f>IF(AND(Data!B856&lt;&gt;"",Data!D856&lt;&gt;""),Data!B856,"")</f>
        <v/>
      </c>
      <c r="B855" s="74" t="str">
        <f>IF(AND(Data!C856&lt;&gt;"",Data!D856&lt;&gt;""),Data!C856,"")</f>
        <v/>
      </c>
      <c r="C855" s="74" t="str">
        <f>IF(AND(Data!B856&lt;&gt;"",Data!C856&lt;&gt;""),Data!D856,"")</f>
        <v/>
      </c>
      <c r="D855" s="101"/>
      <c r="E855" s="167"/>
      <c r="F855" s="167"/>
      <c r="G855" s="167"/>
    </row>
    <row r="856" spans="1:7">
      <c r="A856" s="74" t="str">
        <f>IF(AND(Data!B857&lt;&gt;"",Data!D857&lt;&gt;""),Data!B857,"")</f>
        <v/>
      </c>
      <c r="B856" s="74" t="str">
        <f>IF(AND(Data!C857&lt;&gt;"",Data!D857&lt;&gt;""),Data!C857,"")</f>
        <v/>
      </c>
      <c r="C856" s="74" t="str">
        <f>IF(AND(Data!B857&lt;&gt;"",Data!C857&lt;&gt;""),Data!D857,"")</f>
        <v/>
      </c>
      <c r="D856" s="101"/>
      <c r="E856" s="167"/>
      <c r="F856" s="167"/>
      <c r="G856" s="167"/>
    </row>
    <row r="857" spans="1:7">
      <c r="A857" s="74" t="str">
        <f>IF(AND(Data!B858&lt;&gt;"",Data!D858&lt;&gt;""),Data!B858,"")</f>
        <v/>
      </c>
      <c r="B857" s="74" t="str">
        <f>IF(AND(Data!C858&lt;&gt;"",Data!D858&lt;&gt;""),Data!C858,"")</f>
        <v/>
      </c>
      <c r="C857" s="74" t="str">
        <f>IF(AND(Data!B858&lt;&gt;"",Data!C858&lt;&gt;""),Data!D858,"")</f>
        <v/>
      </c>
      <c r="D857" s="101"/>
      <c r="E857" s="167"/>
      <c r="F857" s="167"/>
      <c r="G857" s="167"/>
    </row>
    <row r="858" spans="1:7">
      <c r="A858" s="74" t="str">
        <f>IF(AND(Data!B859&lt;&gt;"",Data!D859&lt;&gt;""),Data!B859,"")</f>
        <v/>
      </c>
      <c r="B858" s="74" t="str">
        <f>IF(AND(Data!C859&lt;&gt;"",Data!D859&lt;&gt;""),Data!C859,"")</f>
        <v/>
      </c>
      <c r="C858" s="74" t="str">
        <f>IF(AND(Data!B859&lt;&gt;"",Data!C859&lt;&gt;""),Data!D859,"")</f>
        <v/>
      </c>
      <c r="D858" s="101"/>
      <c r="E858" s="167"/>
      <c r="F858" s="167"/>
      <c r="G858" s="167"/>
    </row>
    <row r="859" spans="1:7">
      <c r="A859" s="74" t="str">
        <f>IF(AND(Data!B860&lt;&gt;"",Data!D860&lt;&gt;""),Data!B860,"")</f>
        <v/>
      </c>
      <c r="B859" s="74" t="str">
        <f>IF(AND(Data!C860&lt;&gt;"",Data!D860&lt;&gt;""),Data!C860,"")</f>
        <v/>
      </c>
      <c r="C859" s="74" t="str">
        <f>IF(AND(Data!B860&lt;&gt;"",Data!C860&lt;&gt;""),Data!D860,"")</f>
        <v/>
      </c>
      <c r="D859" s="101"/>
      <c r="E859" s="167"/>
      <c r="F859" s="167"/>
      <c r="G859" s="167"/>
    </row>
    <row r="860" spans="1:7">
      <c r="A860" s="74" t="str">
        <f>IF(AND(Data!B861&lt;&gt;"",Data!D861&lt;&gt;""),Data!B861,"")</f>
        <v/>
      </c>
      <c r="B860" s="74" t="str">
        <f>IF(AND(Data!C861&lt;&gt;"",Data!D861&lt;&gt;""),Data!C861,"")</f>
        <v/>
      </c>
      <c r="C860" s="74" t="str">
        <f>IF(AND(Data!B861&lt;&gt;"",Data!C861&lt;&gt;""),Data!D861,"")</f>
        <v/>
      </c>
      <c r="D860" s="101"/>
      <c r="E860" s="167"/>
      <c r="F860" s="167"/>
      <c r="G860" s="167"/>
    </row>
    <row r="861" spans="1:7">
      <c r="A861" s="74" t="str">
        <f>IF(AND(Data!B862&lt;&gt;"",Data!D862&lt;&gt;""),Data!B862,"")</f>
        <v/>
      </c>
      <c r="B861" s="74" t="str">
        <f>IF(AND(Data!C862&lt;&gt;"",Data!D862&lt;&gt;""),Data!C862,"")</f>
        <v/>
      </c>
      <c r="C861" s="74" t="str">
        <f>IF(AND(Data!B862&lt;&gt;"",Data!C862&lt;&gt;""),Data!D862,"")</f>
        <v/>
      </c>
      <c r="D861" s="101"/>
      <c r="E861" s="167"/>
      <c r="F861" s="167"/>
      <c r="G861" s="167"/>
    </row>
    <row r="862" spans="1:7">
      <c r="A862" s="74" t="str">
        <f>IF(AND(Data!B863&lt;&gt;"",Data!D863&lt;&gt;""),Data!B863,"")</f>
        <v/>
      </c>
      <c r="B862" s="74" t="str">
        <f>IF(AND(Data!C863&lt;&gt;"",Data!D863&lt;&gt;""),Data!C863,"")</f>
        <v/>
      </c>
      <c r="C862" s="74" t="str">
        <f>IF(AND(Data!B863&lt;&gt;"",Data!C863&lt;&gt;""),Data!D863,"")</f>
        <v/>
      </c>
      <c r="D862" s="101"/>
      <c r="E862" s="167"/>
      <c r="F862" s="167"/>
      <c r="G862" s="167"/>
    </row>
    <row r="863" spans="1:7">
      <c r="A863" s="74" t="str">
        <f>IF(AND(Data!B864&lt;&gt;"",Data!D864&lt;&gt;""),Data!B864,"")</f>
        <v/>
      </c>
      <c r="B863" s="74" t="str">
        <f>IF(AND(Data!C864&lt;&gt;"",Data!D864&lt;&gt;""),Data!C864,"")</f>
        <v/>
      </c>
      <c r="C863" s="74" t="str">
        <f>IF(AND(Data!B864&lt;&gt;"",Data!C864&lt;&gt;""),Data!D864,"")</f>
        <v/>
      </c>
      <c r="D863" s="101"/>
      <c r="E863" s="167"/>
      <c r="F863" s="167"/>
      <c r="G863" s="167"/>
    </row>
    <row r="864" spans="1:7">
      <c r="A864" s="74" t="str">
        <f>IF(AND(Data!B865&lt;&gt;"",Data!D865&lt;&gt;""),Data!B865,"")</f>
        <v/>
      </c>
      <c r="B864" s="74" t="str">
        <f>IF(AND(Data!C865&lt;&gt;"",Data!D865&lt;&gt;""),Data!C865,"")</f>
        <v/>
      </c>
      <c r="C864" s="74" t="str">
        <f>IF(AND(Data!B865&lt;&gt;"",Data!C865&lt;&gt;""),Data!D865,"")</f>
        <v/>
      </c>
      <c r="D864" s="101"/>
      <c r="E864" s="167"/>
      <c r="F864" s="167"/>
      <c r="G864" s="167"/>
    </row>
    <row r="865" spans="1:7">
      <c r="A865" s="74" t="str">
        <f>IF(AND(Data!B866&lt;&gt;"",Data!D866&lt;&gt;""),Data!B866,"")</f>
        <v/>
      </c>
      <c r="B865" s="74" t="str">
        <f>IF(AND(Data!C866&lt;&gt;"",Data!D866&lt;&gt;""),Data!C866,"")</f>
        <v/>
      </c>
      <c r="C865" s="74" t="str">
        <f>IF(AND(Data!B866&lt;&gt;"",Data!C866&lt;&gt;""),Data!D866,"")</f>
        <v/>
      </c>
      <c r="D865" s="101"/>
      <c r="E865" s="167"/>
      <c r="F865" s="167"/>
      <c r="G865" s="167"/>
    </row>
    <row r="866" spans="1:7">
      <c r="A866" s="74" t="str">
        <f>IF(AND(Data!B867&lt;&gt;"",Data!D867&lt;&gt;""),Data!B867,"")</f>
        <v/>
      </c>
      <c r="B866" s="74" t="str">
        <f>IF(AND(Data!C867&lt;&gt;"",Data!D867&lt;&gt;""),Data!C867,"")</f>
        <v/>
      </c>
      <c r="C866" s="74" t="str">
        <f>IF(AND(Data!B867&lt;&gt;"",Data!C867&lt;&gt;""),Data!D867,"")</f>
        <v/>
      </c>
      <c r="D866" s="101"/>
      <c r="E866" s="167"/>
      <c r="F866" s="167"/>
      <c r="G866" s="167"/>
    </row>
    <row r="867" spans="1:7">
      <c r="A867" s="74" t="str">
        <f>IF(AND(Data!B868&lt;&gt;"",Data!D868&lt;&gt;""),Data!B868,"")</f>
        <v/>
      </c>
      <c r="B867" s="74" t="str">
        <f>IF(AND(Data!C868&lt;&gt;"",Data!D868&lt;&gt;""),Data!C868,"")</f>
        <v/>
      </c>
      <c r="C867" s="74" t="str">
        <f>IF(AND(Data!B868&lt;&gt;"",Data!C868&lt;&gt;""),Data!D868,"")</f>
        <v/>
      </c>
      <c r="D867" s="101"/>
      <c r="E867" s="167"/>
      <c r="F867" s="167"/>
      <c r="G867" s="167"/>
    </row>
    <row r="868" spans="1:7">
      <c r="A868" s="74" t="str">
        <f>IF(AND(Data!B869&lt;&gt;"",Data!D869&lt;&gt;""),Data!B869,"")</f>
        <v/>
      </c>
      <c r="B868" s="74" t="str">
        <f>IF(AND(Data!C869&lt;&gt;"",Data!D869&lt;&gt;""),Data!C869,"")</f>
        <v/>
      </c>
      <c r="C868" s="74" t="str">
        <f>IF(AND(Data!B869&lt;&gt;"",Data!C869&lt;&gt;""),Data!D869,"")</f>
        <v/>
      </c>
      <c r="D868" s="101"/>
      <c r="E868" s="167"/>
      <c r="F868" s="167"/>
      <c r="G868" s="167"/>
    </row>
    <row r="869" spans="1:7">
      <c r="A869" s="74" t="str">
        <f>IF(AND(Data!B870&lt;&gt;"",Data!D870&lt;&gt;""),Data!B870,"")</f>
        <v/>
      </c>
      <c r="B869" s="74" t="str">
        <f>IF(AND(Data!C870&lt;&gt;"",Data!D870&lt;&gt;""),Data!C870,"")</f>
        <v/>
      </c>
      <c r="C869" s="74" t="str">
        <f>IF(AND(Data!B870&lt;&gt;"",Data!C870&lt;&gt;""),Data!D870,"")</f>
        <v/>
      </c>
      <c r="D869" s="101"/>
      <c r="E869" s="167"/>
      <c r="F869" s="167"/>
      <c r="G869" s="167"/>
    </row>
    <row r="870" spans="1:7">
      <c r="A870" s="74" t="str">
        <f>IF(AND(Data!B871&lt;&gt;"",Data!D871&lt;&gt;""),Data!B871,"")</f>
        <v/>
      </c>
      <c r="B870" s="74" t="str">
        <f>IF(AND(Data!C871&lt;&gt;"",Data!D871&lt;&gt;""),Data!C871,"")</f>
        <v/>
      </c>
      <c r="C870" s="74" t="str">
        <f>IF(AND(Data!B871&lt;&gt;"",Data!C871&lt;&gt;""),Data!D871,"")</f>
        <v/>
      </c>
      <c r="D870" s="101"/>
      <c r="E870" s="167"/>
      <c r="F870" s="167"/>
      <c r="G870" s="167"/>
    </row>
    <row r="871" spans="1:7">
      <c r="A871" s="74" t="str">
        <f>IF(AND(Data!B872&lt;&gt;"",Data!D872&lt;&gt;""),Data!B872,"")</f>
        <v/>
      </c>
      <c r="B871" s="74" t="str">
        <f>IF(AND(Data!C872&lt;&gt;"",Data!D872&lt;&gt;""),Data!C872,"")</f>
        <v/>
      </c>
      <c r="C871" s="74" t="str">
        <f>IF(AND(Data!B872&lt;&gt;"",Data!C872&lt;&gt;""),Data!D872,"")</f>
        <v/>
      </c>
      <c r="D871" s="101"/>
      <c r="E871" s="167"/>
      <c r="F871" s="167"/>
      <c r="G871" s="167"/>
    </row>
    <row r="872" spans="1:7">
      <c r="A872" s="74" t="str">
        <f>IF(AND(Data!B873&lt;&gt;"",Data!D873&lt;&gt;""),Data!B873,"")</f>
        <v/>
      </c>
      <c r="B872" s="74" t="str">
        <f>IF(AND(Data!C873&lt;&gt;"",Data!D873&lt;&gt;""),Data!C873,"")</f>
        <v/>
      </c>
      <c r="C872" s="74" t="str">
        <f>IF(AND(Data!B873&lt;&gt;"",Data!C873&lt;&gt;""),Data!D873,"")</f>
        <v/>
      </c>
      <c r="D872" s="101"/>
      <c r="E872" s="167"/>
      <c r="F872" s="167"/>
      <c r="G872" s="167"/>
    </row>
    <row r="873" spans="1:7">
      <c r="A873" s="74" t="str">
        <f>IF(AND(Data!B874&lt;&gt;"",Data!D874&lt;&gt;""),Data!B874,"")</f>
        <v/>
      </c>
      <c r="B873" s="74" t="str">
        <f>IF(AND(Data!C874&lt;&gt;"",Data!D874&lt;&gt;""),Data!C874,"")</f>
        <v/>
      </c>
      <c r="C873" s="74" t="str">
        <f>IF(AND(Data!B874&lt;&gt;"",Data!C874&lt;&gt;""),Data!D874,"")</f>
        <v/>
      </c>
      <c r="D873" s="101"/>
      <c r="E873" s="167"/>
      <c r="F873" s="167"/>
      <c r="G873" s="167"/>
    </row>
    <row r="874" spans="1:7">
      <c r="A874" s="74" t="str">
        <f>IF(AND(Data!B875&lt;&gt;"",Data!D875&lt;&gt;""),Data!B875,"")</f>
        <v/>
      </c>
      <c r="B874" s="74" t="str">
        <f>IF(AND(Data!C875&lt;&gt;"",Data!D875&lt;&gt;""),Data!C875,"")</f>
        <v/>
      </c>
      <c r="C874" s="74" t="str">
        <f>IF(AND(Data!B875&lt;&gt;"",Data!C875&lt;&gt;""),Data!D875,"")</f>
        <v/>
      </c>
      <c r="D874" s="101"/>
      <c r="E874" s="167"/>
      <c r="F874" s="167"/>
      <c r="G874" s="167"/>
    </row>
    <row r="875" spans="1:7">
      <c r="A875" s="74" t="str">
        <f>IF(AND(Data!B876&lt;&gt;"",Data!D876&lt;&gt;""),Data!B876,"")</f>
        <v/>
      </c>
      <c r="B875" s="74" t="str">
        <f>IF(AND(Data!C876&lt;&gt;"",Data!D876&lt;&gt;""),Data!C876,"")</f>
        <v/>
      </c>
      <c r="C875" s="74" t="str">
        <f>IF(AND(Data!B876&lt;&gt;"",Data!C876&lt;&gt;""),Data!D876,"")</f>
        <v/>
      </c>
      <c r="D875" s="101"/>
      <c r="E875" s="167"/>
      <c r="F875" s="167"/>
      <c r="G875" s="167"/>
    </row>
    <row r="876" spans="1:7">
      <c r="A876" s="74" t="str">
        <f>IF(AND(Data!B877&lt;&gt;"",Data!D877&lt;&gt;""),Data!B877,"")</f>
        <v/>
      </c>
      <c r="B876" s="74" t="str">
        <f>IF(AND(Data!C877&lt;&gt;"",Data!D877&lt;&gt;""),Data!C877,"")</f>
        <v/>
      </c>
      <c r="C876" s="74" t="str">
        <f>IF(AND(Data!B877&lt;&gt;"",Data!C877&lt;&gt;""),Data!D877,"")</f>
        <v/>
      </c>
      <c r="D876" s="101"/>
      <c r="E876" s="167"/>
      <c r="F876" s="167"/>
      <c r="G876" s="167"/>
    </row>
    <row r="877" spans="1:7">
      <c r="A877" s="74" t="str">
        <f>IF(AND(Data!B878&lt;&gt;"",Data!D878&lt;&gt;""),Data!B878,"")</f>
        <v/>
      </c>
      <c r="B877" s="74" t="str">
        <f>IF(AND(Data!C878&lt;&gt;"",Data!D878&lt;&gt;""),Data!C878,"")</f>
        <v/>
      </c>
      <c r="C877" s="74" t="str">
        <f>IF(AND(Data!B878&lt;&gt;"",Data!C878&lt;&gt;""),Data!D878,"")</f>
        <v/>
      </c>
      <c r="D877" s="101"/>
      <c r="E877" s="167"/>
      <c r="F877" s="167"/>
      <c r="G877" s="167"/>
    </row>
    <row r="878" spans="1:7">
      <c r="A878" s="74" t="str">
        <f>IF(AND(Data!B879&lt;&gt;"",Data!D879&lt;&gt;""),Data!B879,"")</f>
        <v/>
      </c>
      <c r="B878" s="74" t="str">
        <f>IF(AND(Data!C879&lt;&gt;"",Data!D879&lt;&gt;""),Data!C879,"")</f>
        <v/>
      </c>
      <c r="C878" s="74" t="str">
        <f>IF(AND(Data!B879&lt;&gt;"",Data!C879&lt;&gt;""),Data!D879,"")</f>
        <v/>
      </c>
      <c r="D878" s="101"/>
      <c r="E878" s="167"/>
      <c r="F878" s="167"/>
      <c r="G878" s="167"/>
    </row>
    <row r="879" spans="1:7">
      <c r="A879" s="74" t="str">
        <f>IF(AND(Data!B880&lt;&gt;"",Data!D880&lt;&gt;""),Data!B880,"")</f>
        <v/>
      </c>
      <c r="B879" s="74" t="str">
        <f>IF(AND(Data!C880&lt;&gt;"",Data!D880&lt;&gt;""),Data!C880,"")</f>
        <v/>
      </c>
      <c r="C879" s="74" t="str">
        <f>IF(AND(Data!B880&lt;&gt;"",Data!C880&lt;&gt;""),Data!D880,"")</f>
        <v/>
      </c>
      <c r="D879" s="101"/>
      <c r="E879" s="167"/>
      <c r="F879" s="167"/>
      <c r="G879" s="167"/>
    </row>
    <row r="880" spans="1:7">
      <c r="A880" s="74" t="str">
        <f>IF(AND(Data!B881&lt;&gt;"",Data!D881&lt;&gt;""),Data!B881,"")</f>
        <v/>
      </c>
      <c r="B880" s="74" t="str">
        <f>IF(AND(Data!C881&lt;&gt;"",Data!D881&lt;&gt;""),Data!C881,"")</f>
        <v/>
      </c>
      <c r="C880" s="74" t="str">
        <f>IF(AND(Data!B881&lt;&gt;"",Data!C881&lt;&gt;""),Data!D881,"")</f>
        <v/>
      </c>
      <c r="D880" s="101"/>
      <c r="E880" s="167"/>
      <c r="F880" s="167"/>
      <c r="G880" s="167"/>
    </row>
    <row r="881" spans="1:7">
      <c r="A881" s="74" t="str">
        <f>IF(AND(Data!B882&lt;&gt;"",Data!D882&lt;&gt;""),Data!B882,"")</f>
        <v/>
      </c>
      <c r="B881" s="74" t="str">
        <f>IF(AND(Data!C882&lt;&gt;"",Data!D882&lt;&gt;""),Data!C882,"")</f>
        <v/>
      </c>
      <c r="C881" s="74" t="str">
        <f>IF(AND(Data!B882&lt;&gt;"",Data!C882&lt;&gt;""),Data!D882,"")</f>
        <v/>
      </c>
      <c r="D881" s="101"/>
      <c r="E881" s="167"/>
      <c r="F881" s="167"/>
      <c r="G881" s="167"/>
    </row>
    <row r="882" spans="1:7">
      <c r="A882" s="74" t="str">
        <f>IF(AND(Data!B883&lt;&gt;"",Data!D883&lt;&gt;""),Data!B883,"")</f>
        <v/>
      </c>
      <c r="B882" s="74" t="str">
        <f>IF(AND(Data!C883&lt;&gt;"",Data!D883&lt;&gt;""),Data!C883,"")</f>
        <v/>
      </c>
      <c r="C882" s="74" t="str">
        <f>IF(AND(Data!B883&lt;&gt;"",Data!C883&lt;&gt;""),Data!D883,"")</f>
        <v/>
      </c>
      <c r="D882" s="101"/>
      <c r="E882" s="167"/>
      <c r="F882" s="167"/>
      <c r="G882" s="167"/>
    </row>
    <row r="883" spans="1:7">
      <c r="A883" s="74" t="str">
        <f>IF(AND(Data!B884&lt;&gt;"",Data!D884&lt;&gt;""),Data!B884,"")</f>
        <v/>
      </c>
      <c r="B883" s="74" t="str">
        <f>IF(AND(Data!C884&lt;&gt;"",Data!D884&lt;&gt;""),Data!C884,"")</f>
        <v/>
      </c>
      <c r="C883" s="74" t="str">
        <f>IF(AND(Data!B884&lt;&gt;"",Data!C884&lt;&gt;""),Data!D884,"")</f>
        <v/>
      </c>
      <c r="D883" s="101"/>
      <c r="E883" s="167"/>
      <c r="F883" s="167"/>
      <c r="G883" s="167"/>
    </row>
    <row r="884" spans="1:7">
      <c r="A884" s="74" t="str">
        <f>IF(AND(Data!B885&lt;&gt;"",Data!D885&lt;&gt;""),Data!B885,"")</f>
        <v/>
      </c>
      <c r="B884" s="74" t="str">
        <f>IF(AND(Data!C885&lt;&gt;"",Data!D885&lt;&gt;""),Data!C885,"")</f>
        <v/>
      </c>
      <c r="C884" s="74" t="str">
        <f>IF(AND(Data!B885&lt;&gt;"",Data!C885&lt;&gt;""),Data!D885,"")</f>
        <v/>
      </c>
      <c r="D884" s="101"/>
      <c r="E884" s="167"/>
      <c r="F884" s="167"/>
      <c r="G884" s="167"/>
    </row>
    <row r="885" spans="1:7">
      <c r="A885" s="74" t="str">
        <f>IF(AND(Data!B886&lt;&gt;"",Data!D886&lt;&gt;""),Data!B886,"")</f>
        <v/>
      </c>
      <c r="B885" s="74" t="str">
        <f>IF(AND(Data!C886&lt;&gt;"",Data!D886&lt;&gt;""),Data!C886,"")</f>
        <v/>
      </c>
      <c r="C885" s="74" t="str">
        <f>IF(AND(Data!B886&lt;&gt;"",Data!C886&lt;&gt;""),Data!D886,"")</f>
        <v/>
      </c>
      <c r="D885" s="101"/>
      <c r="E885" s="167"/>
      <c r="F885" s="167"/>
      <c r="G885" s="167"/>
    </row>
    <row r="886" spans="1:7">
      <c r="A886" s="74" t="str">
        <f>IF(AND(Data!B887&lt;&gt;"",Data!D887&lt;&gt;""),Data!B887,"")</f>
        <v/>
      </c>
      <c r="B886" s="74" t="str">
        <f>IF(AND(Data!C887&lt;&gt;"",Data!D887&lt;&gt;""),Data!C887,"")</f>
        <v/>
      </c>
      <c r="C886" s="74" t="str">
        <f>IF(AND(Data!B887&lt;&gt;"",Data!C887&lt;&gt;""),Data!D887,"")</f>
        <v/>
      </c>
      <c r="D886" s="101"/>
      <c r="E886" s="167"/>
      <c r="F886" s="167"/>
      <c r="G886" s="167"/>
    </row>
    <row r="887" spans="1:7">
      <c r="A887" s="74" t="str">
        <f>IF(AND(Data!B888&lt;&gt;"",Data!D888&lt;&gt;""),Data!B888,"")</f>
        <v/>
      </c>
      <c r="B887" s="74" t="str">
        <f>IF(AND(Data!C888&lt;&gt;"",Data!D888&lt;&gt;""),Data!C888,"")</f>
        <v/>
      </c>
      <c r="C887" s="74" t="str">
        <f>IF(AND(Data!B888&lt;&gt;"",Data!C888&lt;&gt;""),Data!D888,"")</f>
        <v/>
      </c>
      <c r="D887" s="101"/>
      <c r="E887" s="167"/>
      <c r="F887" s="167"/>
      <c r="G887" s="167"/>
    </row>
    <row r="888" spans="1:7">
      <c r="A888" s="74" t="str">
        <f>IF(AND(Data!B889&lt;&gt;"",Data!D889&lt;&gt;""),Data!B889,"")</f>
        <v/>
      </c>
      <c r="B888" s="74" t="str">
        <f>IF(AND(Data!C889&lt;&gt;"",Data!D889&lt;&gt;""),Data!C889,"")</f>
        <v/>
      </c>
      <c r="C888" s="74" t="str">
        <f>IF(AND(Data!B889&lt;&gt;"",Data!C889&lt;&gt;""),Data!D889,"")</f>
        <v/>
      </c>
      <c r="D888" s="101"/>
      <c r="E888" s="167"/>
      <c r="F888" s="167"/>
      <c r="G888" s="167"/>
    </row>
    <row r="889" spans="1:7">
      <c r="A889" s="74" t="str">
        <f>IF(AND(Data!B890&lt;&gt;"",Data!D890&lt;&gt;""),Data!B890,"")</f>
        <v/>
      </c>
      <c r="B889" s="74" t="str">
        <f>IF(AND(Data!C890&lt;&gt;"",Data!D890&lt;&gt;""),Data!C890,"")</f>
        <v/>
      </c>
      <c r="C889" s="74" t="str">
        <f>IF(AND(Data!B890&lt;&gt;"",Data!C890&lt;&gt;""),Data!D890,"")</f>
        <v/>
      </c>
      <c r="D889" s="101"/>
      <c r="E889" s="167"/>
      <c r="F889" s="167"/>
      <c r="G889" s="167"/>
    </row>
    <row r="890" spans="1:7">
      <c r="A890" s="74" t="str">
        <f>IF(AND(Data!B891&lt;&gt;"",Data!D891&lt;&gt;""),Data!B891,"")</f>
        <v/>
      </c>
      <c r="B890" s="74" t="str">
        <f>IF(AND(Data!C891&lt;&gt;"",Data!D891&lt;&gt;""),Data!C891,"")</f>
        <v/>
      </c>
      <c r="C890" s="74" t="str">
        <f>IF(AND(Data!B891&lt;&gt;"",Data!C891&lt;&gt;""),Data!D891,"")</f>
        <v/>
      </c>
      <c r="D890" s="101"/>
      <c r="E890" s="167"/>
      <c r="F890" s="167"/>
      <c r="G890" s="167"/>
    </row>
    <row r="891" spans="1:7">
      <c r="A891" s="74" t="str">
        <f>IF(AND(Data!B892&lt;&gt;"",Data!D892&lt;&gt;""),Data!B892,"")</f>
        <v/>
      </c>
      <c r="B891" s="74" t="str">
        <f>IF(AND(Data!C892&lt;&gt;"",Data!D892&lt;&gt;""),Data!C892,"")</f>
        <v/>
      </c>
      <c r="C891" s="74" t="str">
        <f>IF(AND(Data!B892&lt;&gt;"",Data!C892&lt;&gt;""),Data!D892,"")</f>
        <v/>
      </c>
      <c r="D891" s="101"/>
      <c r="E891" s="167"/>
      <c r="F891" s="167"/>
      <c r="G891" s="167"/>
    </row>
    <row r="892" spans="1:7">
      <c r="A892" s="74" t="str">
        <f>IF(AND(Data!B893&lt;&gt;"",Data!D893&lt;&gt;""),Data!B893,"")</f>
        <v/>
      </c>
      <c r="B892" s="74" t="str">
        <f>IF(AND(Data!C893&lt;&gt;"",Data!D893&lt;&gt;""),Data!C893,"")</f>
        <v/>
      </c>
      <c r="C892" s="74" t="str">
        <f>IF(AND(Data!B893&lt;&gt;"",Data!C893&lt;&gt;""),Data!D893,"")</f>
        <v/>
      </c>
      <c r="D892" s="101"/>
      <c r="E892" s="167"/>
      <c r="F892" s="167"/>
      <c r="G892" s="167"/>
    </row>
    <row r="893" spans="1:7">
      <c r="A893" s="74" t="str">
        <f>IF(AND(Data!B894&lt;&gt;"",Data!D894&lt;&gt;""),Data!B894,"")</f>
        <v/>
      </c>
      <c r="B893" s="74" t="str">
        <f>IF(AND(Data!C894&lt;&gt;"",Data!D894&lt;&gt;""),Data!C894,"")</f>
        <v/>
      </c>
      <c r="C893" s="74" t="str">
        <f>IF(AND(Data!B894&lt;&gt;"",Data!C894&lt;&gt;""),Data!D894,"")</f>
        <v/>
      </c>
      <c r="D893" s="101"/>
      <c r="E893" s="167"/>
      <c r="F893" s="167"/>
      <c r="G893" s="167"/>
    </row>
    <row r="894" spans="1:7">
      <c r="A894" s="74" t="str">
        <f>IF(AND(Data!B895&lt;&gt;"",Data!D895&lt;&gt;""),Data!B895,"")</f>
        <v/>
      </c>
      <c r="B894" s="74" t="str">
        <f>IF(AND(Data!C895&lt;&gt;"",Data!D895&lt;&gt;""),Data!C895,"")</f>
        <v/>
      </c>
      <c r="C894" s="74" t="str">
        <f>IF(AND(Data!B895&lt;&gt;"",Data!C895&lt;&gt;""),Data!D895,"")</f>
        <v/>
      </c>
      <c r="D894" s="101"/>
      <c r="E894" s="167"/>
      <c r="F894" s="167"/>
      <c r="G894" s="167"/>
    </row>
    <row r="895" spans="1:7">
      <c r="A895" s="74" t="str">
        <f>IF(AND(Data!B896&lt;&gt;"",Data!D896&lt;&gt;""),Data!B896,"")</f>
        <v/>
      </c>
      <c r="B895" s="74" t="str">
        <f>IF(AND(Data!C896&lt;&gt;"",Data!D896&lt;&gt;""),Data!C896,"")</f>
        <v/>
      </c>
      <c r="C895" s="74" t="str">
        <f>IF(AND(Data!B896&lt;&gt;"",Data!C896&lt;&gt;""),Data!D896,"")</f>
        <v/>
      </c>
      <c r="D895" s="101"/>
      <c r="E895" s="167"/>
      <c r="F895" s="167"/>
      <c r="G895" s="167"/>
    </row>
    <row r="896" spans="1:7">
      <c r="A896" s="74" t="str">
        <f>IF(AND(Data!B897&lt;&gt;"",Data!D897&lt;&gt;""),Data!B897,"")</f>
        <v/>
      </c>
      <c r="B896" s="74" t="str">
        <f>IF(AND(Data!C897&lt;&gt;"",Data!D897&lt;&gt;""),Data!C897,"")</f>
        <v/>
      </c>
      <c r="C896" s="74" t="str">
        <f>IF(AND(Data!B897&lt;&gt;"",Data!C897&lt;&gt;""),Data!D897,"")</f>
        <v/>
      </c>
      <c r="D896" s="101"/>
      <c r="E896" s="167"/>
      <c r="F896" s="167"/>
      <c r="G896" s="167"/>
    </row>
    <row r="897" spans="1:7">
      <c r="A897" s="74" t="str">
        <f>IF(AND(Data!B898&lt;&gt;"",Data!D898&lt;&gt;""),Data!B898,"")</f>
        <v/>
      </c>
      <c r="B897" s="74" t="str">
        <f>IF(AND(Data!C898&lt;&gt;"",Data!D898&lt;&gt;""),Data!C898,"")</f>
        <v/>
      </c>
      <c r="C897" s="74" t="str">
        <f>IF(AND(Data!B898&lt;&gt;"",Data!C898&lt;&gt;""),Data!D898,"")</f>
        <v/>
      </c>
      <c r="D897" s="101"/>
      <c r="E897" s="167"/>
      <c r="F897" s="167"/>
      <c r="G897" s="167"/>
    </row>
    <row r="898" spans="1:7">
      <c r="A898" s="74" t="str">
        <f>IF(AND(Data!B899&lt;&gt;"",Data!D899&lt;&gt;""),Data!B899,"")</f>
        <v/>
      </c>
      <c r="B898" s="74" t="str">
        <f>IF(AND(Data!C899&lt;&gt;"",Data!D899&lt;&gt;""),Data!C899,"")</f>
        <v/>
      </c>
      <c r="C898" s="74" t="str">
        <f>IF(AND(Data!B899&lt;&gt;"",Data!C899&lt;&gt;""),Data!D899,"")</f>
        <v/>
      </c>
      <c r="D898" s="101"/>
      <c r="E898" s="167"/>
      <c r="F898" s="167"/>
      <c r="G898" s="167"/>
    </row>
    <row r="899" spans="1:7">
      <c r="A899" s="74" t="str">
        <f>IF(AND(Data!B900&lt;&gt;"",Data!D900&lt;&gt;""),Data!B900,"")</f>
        <v/>
      </c>
      <c r="B899" s="74" t="str">
        <f>IF(AND(Data!C900&lt;&gt;"",Data!D900&lt;&gt;""),Data!C900,"")</f>
        <v/>
      </c>
      <c r="C899" s="74" t="str">
        <f>IF(AND(Data!B900&lt;&gt;"",Data!C900&lt;&gt;""),Data!D900,"")</f>
        <v/>
      </c>
      <c r="D899" s="101"/>
      <c r="E899" s="167"/>
      <c r="F899" s="167"/>
      <c r="G899" s="167"/>
    </row>
    <row r="900" spans="1:7">
      <c r="A900" s="74" t="str">
        <f>IF(AND(Data!B901&lt;&gt;"",Data!D901&lt;&gt;""),Data!B901,"")</f>
        <v/>
      </c>
      <c r="B900" s="74" t="str">
        <f>IF(AND(Data!C901&lt;&gt;"",Data!D901&lt;&gt;""),Data!C901,"")</f>
        <v/>
      </c>
      <c r="C900" s="74" t="str">
        <f>IF(AND(Data!B901&lt;&gt;"",Data!C901&lt;&gt;""),Data!D901,"")</f>
        <v/>
      </c>
      <c r="D900" s="101"/>
      <c r="E900" s="167"/>
      <c r="F900" s="167"/>
      <c r="G900" s="167"/>
    </row>
    <row r="901" spans="1:7">
      <c r="A901" s="74" t="str">
        <f>IF(AND(Data!B902&lt;&gt;"",Data!D902&lt;&gt;""),Data!B902,"")</f>
        <v/>
      </c>
      <c r="B901" s="74" t="str">
        <f>IF(AND(Data!C902&lt;&gt;"",Data!D902&lt;&gt;""),Data!C902,"")</f>
        <v/>
      </c>
      <c r="C901" s="74" t="str">
        <f>IF(AND(Data!B902&lt;&gt;"",Data!C902&lt;&gt;""),Data!D902,"")</f>
        <v/>
      </c>
      <c r="D901" s="101"/>
      <c r="E901" s="167"/>
      <c r="F901" s="167"/>
      <c r="G901" s="167"/>
    </row>
    <row r="902" spans="1:7">
      <c r="A902" s="74" t="str">
        <f>IF(AND(Data!B903&lt;&gt;"",Data!D903&lt;&gt;""),Data!B903,"")</f>
        <v/>
      </c>
      <c r="B902" s="74" t="str">
        <f>IF(AND(Data!C903&lt;&gt;"",Data!D903&lt;&gt;""),Data!C903,"")</f>
        <v/>
      </c>
      <c r="C902" s="74" t="str">
        <f>IF(AND(Data!B903&lt;&gt;"",Data!C903&lt;&gt;""),Data!D903,"")</f>
        <v/>
      </c>
      <c r="D902" s="101"/>
      <c r="E902" s="167"/>
      <c r="F902" s="167"/>
      <c r="G902" s="167"/>
    </row>
    <row r="903" spans="1:7">
      <c r="A903" s="74" t="str">
        <f>IF(AND(Data!B904&lt;&gt;"",Data!D904&lt;&gt;""),Data!B904,"")</f>
        <v/>
      </c>
      <c r="B903" s="74" t="str">
        <f>IF(AND(Data!C904&lt;&gt;"",Data!D904&lt;&gt;""),Data!C904,"")</f>
        <v/>
      </c>
      <c r="C903" s="74" t="str">
        <f>IF(AND(Data!B904&lt;&gt;"",Data!C904&lt;&gt;""),Data!D904,"")</f>
        <v/>
      </c>
      <c r="D903" s="101"/>
      <c r="E903" s="167"/>
      <c r="F903" s="167"/>
      <c r="G903" s="167"/>
    </row>
    <row r="904" spans="1:7">
      <c r="A904" s="74" t="str">
        <f>IF(AND(Data!B905&lt;&gt;"",Data!D905&lt;&gt;""),Data!B905,"")</f>
        <v/>
      </c>
      <c r="B904" s="74" t="str">
        <f>IF(AND(Data!C905&lt;&gt;"",Data!D905&lt;&gt;""),Data!C905,"")</f>
        <v/>
      </c>
      <c r="C904" s="74" t="str">
        <f>IF(AND(Data!B905&lt;&gt;"",Data!C905&lt;&gt;""),Data!D905,"")</f>
        <v/>
      </c>
      <c r="D904" s="101"/>
      <c r="E904" s="167"/>
      <c r="F904" s="167"/>
      <c r="G904" s="167"/>
    </row>
    <row r="905" spans="1:7">
      <c r="A905" s="74" t="str">
        <f>IF(AND(Data!B906&lt;&gt;"",Data!D906&lt;&gt;""),Data!B906,"")</f>
        <v/>
      </c>
      <c r="B905" s="74" t="str">
        <f>IF(AND(Data!C906&lt;&gt;"",Data!D906&lt;&gt;""),Data!C906,"")</f>
        <v/>
      </c>
      <c r="C905" s="74" t="str">
        <f>IF(AND(Data!B906&lt;&gt;"",Data!C906&lt;&gt;""),Data!D906,"")</f>
        <v/>
      </c>
      <c r="D905" s="101"/>
      <c r="E905" s="167"/>
      <c r="F905" s="167"/>
      <c r="G905" s="167"/>
    </row>
    <row r="906" spans="1:7">
      <c r="A906" s="74" t="str">
        <f>IF(AND(Data!B907&lt;&gt;"",Data!D907&lt;&gt;""),Data!B907,"")</f>
        <v/>
      </c>
      <c r="B906" s="74" t="str">
        <f>IF(AND(Data!C907&lt;&gt;"",Data!D907&lt;&gt;""),Data!C907,"")</f>
        <v/>
      </c>
      <c r="C906" s="74" t="str">
        <f>IF(AND(Data!B907&lt;&gt;"",Data!C907&lt;&gt;""),Data!D907,"")</f>
        <v/>
      </c>
      <c r="D906" s="101"/>
      <c r="E906" s="167"/>
      <c r="F906" s="167"/>
      <c r="G906" s="167"/>
    </row>
    <row r="907" spans="1:7">
      <c r="A907" s="74" t="str">
        <f>IF(AND(Data!B908&lt;&gt;"",Data!D908&lt;&gt;""),Data!B908,"")</f>
        <v/>
      </c>
      <c r="B907" s="74" t="str">
        <f>IF(AND(Data!C908&lt;&gt;"",Data!D908&lt;&gt;""),Data!C908,"")</f>
        <v/>
      </c>
      <c r="C907" s="74" t="str">
        <f>IF(AND(Data!B908&lt;&gt;"",Data!C908&lt;&gt;""),Data!D908,"")</f>
        <v/>
      </c>
      <c r="D907" s="101"/>
      <c r="E907" s="167"/>
      <c r="F907" s="167"/>
      <c r="G907" s="167"/>
    </row>
    <row r="908" spans="1:7">
      <c r="A908" s="74" t="str">
        <f>IF(AND(Data!B909&lt;&gt;"",Data!D909&lt;&gt;""),Data!B909,"")</f>
        <v/>
      </c>
      <c r="B908" s="74" t="str">
        <f>IF(AND(Data!C909&lt;&gt;"",Data!D909&lt;&gt;""),Data!C909,"")</f>
        <v/>
      </c>
      <c r="C908" s="74" t="str">
        <f>IF(AND(Data!B909&lt;&gt;"",Data!C909&lt;&gt;""),Data!D909,"")</f>
        <v/>
      </c>
      <c r="D908" s="101"/>
      <c r="E908" s="167"/>
      <c r="F908" s="167"/>
      <c r="G908" s="167"/>
    </row>
    <row r="909" spans="1:7">
      <c r="A909" s="74" t="str">
        <f>IF(AND(Data!B910&lt;&gt;"",Data!D910&lt;&gt;""),Data!B910,"")</f>
        <v/>
      </c>
      <c r="B909" s="74" t="str">
        <f>IF(AND(Data!C910&lt;&gt;"",Data!D910&lt;&gt;""),Data!C910,"")</f>
        <v/>
      </c>
      <c r="C909" s="74" t="str">
        <f>IF(AND(Data!B910&lt;&gt;"",Data!C910&lt;&gt;""),Data!D910,"")</f>
        <v/>
      </c>
      <c r="D909" s="101"/>
      <c r="E909" s="167"/>
      <c r="F909" s="167"/>
      <c r="G909" s="167"/>
    </row>
    <row r="910" spans="1:7">
      <c r="A910" s="74" t="str">
        <f>IF(AND(Data!B911&lt;&gt;"",Data!D911&lt;&gt;""),Data!B911,"")</f>
        <v/>
      </c>
      <c r="B910" s="74" t="str">
        <f>IF(AND(Data!C911&lt;&gt;"",Data!D911&lt;&gt;""),Data!C911,"")</f>
        <v/>
      </c>
      <c r="C910" s="74" t="str">
        <f>IF(AND(Data!B911&lt;&gt;"",Data!C911&lt;&gt;""),Data!D911,"")</f>
        <v/>
      </c>
      <c r="D910" s="101"/>
      <c r="E910" s="167"/>
      <c r="F910" s="167"/>
      <c r="G910" s="167"/>
    </row>
    <row r="911" spans="1:7">
      <c r="A911" s="74" t="str">
        <f>IF(AND(Data!B912&lt;&gt;"",Data!D912&lt;&gt;""),Data!B912,"")</f>
        <v/>
      </c>
      <c r="B911" s="74" t="str">
        <f>IF(AND(Data!C912&lt;&gt;"",Data!D912&lt;&gt;""),Data!C912,"")</f>
        <v/>
      </c>
      <c r="C911" s="74" t="str">
        <f>IF(AND(Data!B912&lt;&gt;"",Data!C912&lt;&gt;""),Data!D912,"")</f>
        <v/>
      </c>
      <c r="D911" s="101"/>
      <c r="E911" s="167"/>
      <c r="F911" s="167"/>
      <c r="G911" s="167"/>
    </row>
    <row r="912" spans="1:7">
      <c r="A912" s="74" t="str">
        <f>IF(AND(Data!B913&lt;&gt;"",Data!D913&lt;&gt;""),Data!B913,"")</f>
        <v/>
      </c>
      <c r="B912" s="74" t="str">
        <f>IF(AND(Data!C913&lt;&gt;"",Data!D913&lt;&gt;""),Data!C913,"")</f>
        <v/>
      </c>
      <c r="C912" s="74" t="str">
        <f>IF(AND(Data!B913&lt;&gt;"",Data!C913&lt;&gt;""),Data!D913,"")</f>
        <v/>
      </c>
      <c r="D912" s="101"/>
      <c r="E912" s="167"/>
      <c r="F912" s="167"/>
      <c r="G912" s="167"/>
    </row>
    <row r="913" spans="1:7">
      <c r="A913" s="74" t="str">
        <f>IF(AND(Data!B914&lt;&gt;"",Data!D914&lt;&gt;""),Data!B914,"")</f>
        <v/>
      </c>
      <c r="B913" s="74" t="str">
        <f>IF(AND(Data!C914&lt;&gt;"",Data!D914&lt;&gt;""),Data!C914,"")</f>
        <v/>
      </c>
      <c r="C913" s="74" t="str">
        <f>IF(AND(Data!B914&lt;&gt;"",Data!C914&lt;&gt;""),Data!D914,"")</f>
        <v/>
      </c>
      <c r="D913" s="101"/>
      <c r="E913" s="167"/>
      <c r="F913" s="167"/>
      <c r="G913" s="167"/>
    </row>
    <row r="914" spans="1:7">
      <c r="A914" s="74" t="str">
        <f>IF(AND(Data!B915&lt;&gt;"",Data!D915&lt;&gt;""),Data!B915,"")</f>
        <v/>
      </c>
      <c r="B914" s="74" t="str">
        <f>IF(AND(Data!C915&lt;&gt;"",Data!D915&lt;&gt;""),Data!C915,"")</f>
        <v/>
      </c>
      <c r="C914" s="74" t="str">
        <f>IF(AND(Data!B915&lt;&gt;"",Data!C915&lt;&gt;""),Data!D915,"")</f>
        <v/>
      </c>
      <c r="D914" s="101"/>
      <c r="E914" s="167"/>
      <c r="F914" s="167"/>
      <c r="G914" s="167"/>
    </row>
    <row r="915" spans="1:7">
      <c r="A915" s="74" t="str">
        <f>IF(AND(Data!B916&lt;&gt;"",Data!D916&lt;&gt;""),Data!B916,"")</f>
        <v/>
      </c>
      <c r="B915" s="74" t="str">
        <f>IF(AND(Data!C916&lt;&gt;"",Data!D916&lt;&gt;""),Data!C916,"")</f>
        <v/>
      </c>
      <c r="C915" s="74" t="str">
        <f>IF(AND(Data!B916&lt;&gt;"",Data!C916&lt;&gt;""),Data!D916,"")</f>
        <v/>
      </c>
      <c r="D915" s="101"/>
      <c r="E915" s="167"/>
      <c r="F915" s="167"/>
      <c r="G915" s="167"/>
    </row>
    <row r="916" spans="1:7">
      <c r="A916" s="74" t="str">
        <f>IF(AND(Data!B917&lt;&gt;"",Data!D917&lt;&gt;""),Data!B917,"")</f>
        <v/>
      </c>
      <c r="B916" s="74" t="str">
        <f>IF(AND(Data!C917&lt;&gt;"",Data!D917&lt;&gt;""),Data!C917,"")</f>
        <v/>
      </c>
      <c r="C916" s="74" t="str">
        <f>IF(AND(Data!B917&lt;&gt;"",Data!C917&lt;&gt;""),Data!D917,"")</f>
        <v/>
      </c>
      <c r="D916" s="101"/>
      <c r="E916" s="167"/>
      <c r="F916" s="167"/>
      <c r="G916" s="167"/>
    </row>
    <row r="917" spans="1:7">
      <c r="A917" s="74" t="str">
        <f>IF(AND(Data!B918&lt;&gt;"",Data!D918&lt;&gt;""),Data!B918,"")</f>
        <v/>
      </c>
      <c r="B917" s="74" t="str">
        <f>IF(AND(Data!C918&lt;&gt;"",Data!D918&lt;&gt;""),Data!C918,"")</f>
        <v/>
      </c>
      <c r="C917" s="74" t="str">
        <f>IF(AND(Data!B918&lt;&gt;"",Data!C918&lt;&gt;""),Data!D918,"")</f>
        <v/>
      </c>
      <c r="D917" s="101"/>
      <c r="E917" s="167"/>
      <c r="F917" s="167"/>
      <c r="G917" s="167"/>
    </row>
    <row r="918" spans="1:7">
      <c r="A918" s="74" t="str">
        <f>IF(AND(Data!B919&lt;&gt;"",Data!D919&lt;&gt;""),Data!B919,"")</f>
        <v/>
      </c>
      <c r="B918" s="74" t="str">
        <f>IF(AND(Data!C919&lt;&gt;"",Data!D919&lt;&gt;""),Data!C919,"")</f>
        <v/>
      </c>
      <c r="C918" s="74" t="str">
        <f>IF(AND(Data!B919&lt;&gt;"",Data!C919&lt;&gt;""),Data!D919,"")</f>
        <v/>
      </c>
      <c r="D918" s="101"/>
      <c r="E918" s="167"/>
      <c r="F918" s="167"/>
      <c r="G918" s="167"/>
    </row>
    <row r="919" spans="1:7">
      <c r="A919" s="74" t="str">
        <f>IF(AND(Data!B920&lt;&gt;"",Data!D920&lt;&gt;""),Data!B920,"")</f>
        <v/>
      </c>
      <c r="B919" s="74" t="str">
        <f>IF(AND(Data!C920&lt;&gt;"",Data!D920&lt;&gt;""),Data!C920,"")</f>
        <v/>
      </c>
      <c r="C919" s="74" t="str">
        <f>IF(AND(Data!B920&lt;&gt;"",Data!C920&lt;&gt;""),Data!D920,"")</f>
        <v/>
      </c>
      <c r="D919" s="101"/>
      <c r="E919" s="167"/>
      <c r="F919" s="167"/>
      <c r="G919" s="167"/>
    </row>
    <row r="920" spans="1:7">
      <c r="A920" s="74" t="str">
        <f>IF(AND(Data!B921&lt;&gt;"",Data!D921&lt;&gt;""),Data!B921,"")</f>
        <v/>
      </c>
      <c r="B920" s="74" t="str">
        <f>IF(AND(Data!C921&lt;&gt;"",Data!D921&lt;&gt;""),Data!C921,"")</f>
        <v/>
      </c>
      <c r="C920" s="74" t="str">
        <f>IF(AND(Data!B921&lt;&gt;"",Data!C921&lt;&gt;""),Data!D921,"")</f>
        <v/>
      </c>
      <c r="D920" s="101"/>
      <c r="E920" s="167"/>
      <c r="F920" s="167"/>
      <c r="G920" s="167"/>
    </row>
    <row r="921" spans="1:7">
      <c r="A921" s="74" t="str">
        <f>IF(AND(Data!B922&lt;&gt;"",Data!D922&lt;&gt;""),Data!B922,"")</f>
        <v/>
      </c>
      <c r="B921" s="74" t="str">
        <f>IF(AND(Data!C922&lt;&gt;"",Data!D922&lt;&gt;""),Data!C922,"")</f>
        <v/>
      </c>
      <c r="C921" s="74" t="str">
        <f>IF(AND(Data!B922&lt;&gt;"",Data!C922&lt;&gt;""),Data!D922,"")</f>
        <v/>
      </c>
      <c r="D921" s="101"/>
      <c r="E921" s="167"/>
      <c r="F921" s="167"/>
      <c r="G921" s="167"/>
    </row>
    <row r="922" spans="1:7">
      <c r="A922" s="74" t="str">
        <f>IF(AND(Data!B923&lt;&gt;"",Data!D923&lt;&gt;""),Data!B923,"")</f>
        <v/>
      </c>
      <c r="B922" s="74" t="str">
        <f>IF(AND(Data!C923&lt;&gt;"",Data!D923&lt;&gt;""),Data!C923,"")</f>
        <v/>
      </c>
      <c r="C922" s="74" t="str">
        <f>IF(AND(Data!B923&lt;&gt;"",Data!C923&lt;&gt;""),Data!D923,"")</f>
        <v/>
      </c>
      <c r="D922" s="101"/>
      <c r="E922" s="167"/>
      <c r="F922" s="167"/>
      <c r="G922" s="167"/>
    </row>
    <row r="923" spans="1:7">
      <c r="A923" s="74" t="str">
        <f>IF(AND(Data!B924&lt;&gt;"",Data!D924&lt;&gt;""),Data!B924,"")</f>
        <v/>
      </c>
      <c r="B923" s="74" t="str">
        <f>IF(AND(Data!C924&lt;&gt;"",Data!D924&lt;&gt;""),Data!C924,"")</f>
        <v/>
      </c>
      <c r="C923" s="74" t="str">
        <f>IF(AND(Data!B924&lt;&gt;"",Data!C924&lt;&gt;""),Data!D924,"")</f>
        <v/>
      </c>
      <c r="D923" s="101"/>
      <c r="E923" s="167"/>
      <c r="F923" s="167"/>
      <c r="G923" s="167"/>
    </row>
    <row r="924" spans="1:7">
      <c r="A924" s="74" t="str">
        <f>IF(AND(Data!B925&lt;&gt;"",Data!D925&lt;&gt;""),Data!B925,"")</f>
        <v/>
      </c>
      <c r="B924" s="74" t="str">
        <f>IF(AND(Data!C925&lt;&gt;"",Data!D925&lt;&gt;""),Data!C925,"")</f>
        <v/>
      </c>
      <c r="C924" s="74" t="str">
        <f>IF(AND(Data!B925&lt;&gt;"",Data!C925&lt;&gt;""),Data!D925,"")</f>
        <v/>
      </c>
      <c r="D924" s="101"/>
      <c r="E924" s="167"/>
      <c r="F924" s="167"/>
      <c r="G924" s="167"/>
    </row>
    <row r="925" spans="1:7">
      <c r="A925" s="74" t="str">
        <f>IF(AND(Data!B926&lt;&gt;"",Data!D926&lt;&gt;""),Data!B926,"")</f>
        <v/>
      </c>
      <c r="B925" s="74" t="str">
        <f>IF(AND(Data!C926&lt;&gt;"",Data!D926&lt;&gt;""),Data!C926,"")</f>
        <v/>
      </c>
      <c r="C925" s="74" t="str">
        <f>IF(AND(Data!B926&lt;&gt;"",Data!C926&lt;&gt;""),Data!D926,"")</f>
        <v/>
      </c>
      <c r="D925" s="101"/>
      <c r="E925" s="167"/>
      <c r="F925" s="167"/>
      <c r="G925" s="167"/>
    </row>
    <row r="926" spans="1:7">
      <c r="A926" s="74" t="str">
        <f>IF(AND(Data!B927&lt;&gt;"",Data!D927&lt;&gt;""),Data!B927,"")</f>
        <v/>
      </c>
      <c r="B926" s="74" t="str">
        <f>IF(AND(Data!C927&lt;&gt;"",Data!D927&lt;&gt;""),Data!C927,"")</f>
        <v/>
      </c>
      <c r="C926" s="74" t="str">
        <f>IF(AND(Data!B927&lt;&gt;"",Data!C927&lt;&gt;""),Data!D927,"")</f>
        <v/>
      </c>
      <c r="D926" s="101"/>
      <c r="E926" s="167"/>
      <c r="F926" s="167"/>
      <c r="G926" s="167"/>
    </row>
    <row r="927" spans="1:7">
      <c r="A927" s="74" t="str">
        <f>IF(AND(Data!B928&lt;&gt;"",Data!D928&lt;&gt;""),Data!B928,"")</f>
        <v/>
      </c>
      <c r="B927" s="74" t="str">
        <f>IF(AND(Data!C928&lt;&gt;"",Data!D928&lt;&gt;""),Data!C928,"")</f>
        <v/>
      </c>
      <c r="C927" s="74" t="str">
        <f>IF(AND(Data!B928&lt;&gt;"",Data!C928&lt;&gt;""),Data!D928,"")</f>
        <v/>
      </c>
      <c r="D927" s="101"/>
      <c r="E927" s="167"/>
      <c r="F927" s="167"/>
      <c r="G927" s="167"/>
    </row>
    <row r="928" spans="1:7">
      <c r="A928" s="74" t="str">
        <f>IF(AND(Data!B929&lt;&gt;"",Data!D929&lt;&gt;""),Data!B929,"")</f>
        <v/>
      </c>
      <c r="B928" s="74" t="str">
        <f>IF(AND(Data!C929&lt;&gt;"",Data!D929&lt;&gt;""),Data!C929,"")</f>
        <v/>
      </c>
      <c r="C928" s="74" t="str">
        <f>IF(AND(Data!B929&lt;&gt;"",Data!C929&lt;&gt;""),Data!D929,"")</f>
        <v/>
      </c>
      <c r="D928" s="101"/>
      <c r="E928" s="167"/>
      <c r="F928" s="167"/>
      <c r="G928" s="167"/>
    </row>
    <row r="929" spans="1:7">
      <c r="A929" s="74" t="str">
        <f>IF(AND(Data!B930&lt;&gt;"",Data!D930&lt;&gt;""),Data!B930,"")</f>
        <v/>
      </c>
      <c r="B929" s="74" t="str">
        <f>IF(AND(Data!C930&lt;&gt;"",Data!D930&lt;&gt;""),Data!C930,"")</f>
        <v/>
      </c>
      <c r="C929" s="74" t="str">
        <f>IF(AND(Data!B930&lt;&gt;"",Data!C930&lt;&gt;""),Data!D930,"")</f>
        <v/>
      </c>
      <c r="D929" s="101"/>
      <c r="E929" s="167"/>
      <c r="F929" s="167"/>
      <c r="G929" s="167"/>
    </row>
    <row r="930" spans="1:7">
      <c r="A930" s="74" t="str">
        <f>IF(AND(Data!B931&lt;&gt;"",Data!D931&lt;&gt;""),Data!B931,"")</f>
        <v/>
      </c>
      <c r="B930" s="74" t="str">
        <f>IF(AND(Data!C931&lt;&gt;"",Data!D931&lt;&gt;""),Data!C931,"")</f>
        <v/>
      </c>
      <c r="C930" s="74" t="str">
        <f>IF(AND(Data!B931&lt;&gt;"",Data!C931&lt;&gt;""),Data!D931,"")</f>
        <v/>
      </c>
      <c r="D930" s="101"/>
      <c r="E930" s="167"/>
      <c r="F930" s="167"/>
      <c r="G930" s="167"/>
    </row>
    <row r="931" spans="1:7">
      <c r="A931" s="74" t="str">
        <f>IF(AND(Data!B932&lt;&gt;"",Data!D932&lt;&gt;""),Data!B932,"")</f>
        <v/>
      </c>
      <c r="B931" s="74" t="str">
        <f>IF(AND(Data!C932&lt;&gt;"",Data!D932&lt;&gt;""),Data!C932,"")</f>
        <v/>
      </c>
      <c r="C931" s="74" t="str">
        <f>IF(AND(Data!B932&lt;&gt;"",Data!C932&lt;&gt;""),Data!D932,"")</f>
        <v/>
      </c>
      <c r="D931" s="101"/>
      <c r="E931" s="167"/>
      <c r="F931" s="167"/>
      <c r="G931" s="167"/>
    </row>
    <row r="932" spans="1:7">
      <c r="A932" s="74" t="str">
        <f>IF(AND(Data!B933&lt;&gt;"",Data!D933&lt;&gt;""),Data!B933,"")</f>
        <v/>
      </c>
      <c r="B932" s="74" t="str">
        <f>IF(AND(Data!C933&lt;&gt;"",Data!D933&lt;&gt;""),Data!C933,"")</f>
        <v/>
      </c>
      <c r="C932" s="74" t="str">
        <f>IF(AND(Data!B933&lt;&gt;"",Data!C933&lt;&gt;""),Data!D933,"")</f>
        <v/>
      </c>
      <c r="D932" s="101"/>
      <c r="E932" s="167"/>
      <c r="F932" s="167"/>
      <c r="G932" s="167"/>
    </row>
    <row r="933" spans="1:7">
      <c r="A933" s="74" t="str">
        <f>IF(AND(Data!B934&lt;&gt;"",Data!D934&lt;&gt;""),Data!B934,"")</f>
        <v/>
      </c>
      <c r="B933" s="74" t="str">
        <f>IF(AND(Data!C934&lt;&gt;"",Data!D934&lt;&gt;""),Data!C934,"")</f>
        <v/>
      </c>
      <c r="C933" s="74" t="str">
        <f>IF(AND(Data!B934&lt;&gt;"",Data!C934&lt;&gt;""),Data!D934,"")</f>
        <v/>
      </c>
      <c r="D933" s="101"/>
      <c r="E933" s="167"/>
      <c r="F933" s="167"/>
      <c r="G933" s="167"/>
    </row>
    <row r="934" spans="1:7">
      <c r="A934" s="74" t="str">
        <f>IF(AND(Data!B935&lt;&gt;"",Data!D935&lt;&gt;""),Data!B935,"")</f>
        <v/>
      </c>
      <c r="B934" s="74" t="str">
        <f>IF(AND(Data!C935&lt;&gt;"",Data!D935&lt;&gt;""),Data!C935,"")</f>
        <v/>
      </c>
      <c r="C934" s="74" t="str">
        <f>IF(AND(Data!B935&lt;&gt;"",Data!C935&lt;&gt;""),Data!D935,"")</f>
        <v/>
      </c>
      <c r="D934" s="101"/>
      <c r="E934" s="167"/>
      <c r="F934" s="167"/>
      <c r="G934" s="167"/>
    </row>
    <row r="935" spans="1:7">
      <c r="A935" s="74" t="str">
        <f>IF(AND(Data!B936&lt;&gt;"",Data!D936&lt;&gt;""),Data!B936,"")</f>
        <v/>
      </c>
      <c r="B935" s="74" t="str">
        <f>IF(AND(Data!C936&lt;&gt;"",Data!D936&lt;&gt;""),Data!C936,"")</f>
        <v/>
      </c>
      <c r="C935" s="74" t="str">
        <f>IF(AND(Data!B936&lt;&gt;"",Data!C936&lt;&gt;""),Data!D936,"")</f>
        <v/>
      </c>
      <c r="D935" s="101"/>
      <c r="E935" s="167"/>
      <c r="F935" s="167"/>
      <c r="G935" s="167"/>
    </row>
    <row r="936" spans="1:7">
      <c r="A936" s="74" t="str">
        <f>IF(AND(Data!B937&lt;&gt;"",Data!D937&lt;&gt;""),Data!B937,"")</f>
        <v/>
      </c>
      <c r="B936" s="74" t="str">
        <f>IF(AND(Data!C937&lt;&gt;"",Data!D937&lt;&gt;""),Data!C937,"")</f>
        <v/>
      </c>
      <c r="C936" s="74" t="str">
        <f>IF(AND(Data!B937&lt;&gt;"",Data!C937&lt;&gt;""),Data!D937,"")</f>
        <v/>
      </c>
      <c r="D936" s="101"/>
      <c r="E936" s="167"/>
      <c r="F936" s="167"/>
      <c r="G936" s="167"/>
    </row>
    <row r="937" spans="1:7">
      <c r="A937" s="74" t="str">
        <f>IF(AND(Data!B938&lt;&gt;"",Data!D938&lt;&gt;""),Data!B938,"")</f>
        <v/>
      </c>
      <c r="B937" s="74" t="str">
        <f>IF(AND(Data!C938&lt;&gt;"",Data!D938&lt;&gt;""),Data!C938,"")</f>
        <v/>
      </c>
      <c r="C937" s="74" t="str">
        <f>IF(AND(Data!B938&lt;&gt;"",Data!C938&lt;&gt;""),Data!D938,"")</f>
        <v/>
      </c>
      <c r="D937" s="101"/>
      <c r="E937" s="167"/>
      <c r="F937" s="167"/>
      <c r="G937" s="167"/>
    </row>
    <row r="938" spans="1:7">
      <c r="A938" s="74" t="str">
        <f>IF(AND(Data!B939&lt;&gt;"",Data!D939&lt;&gt;""),Data!B939,"")</f>
        <v/>
      </c>
      <c r="B938" s="74" t="str">
        <f>IF(AND(Data!C939&lt;&gt;"",Data!D939&lt;&gt;""),Data!C939,"")</f>
        <v/>
      </c>
      <c r="C938" s="74" t="str">
        <f>IF(AND(Data!B939&lt;&gt;"",Data!C939&lt;&gt;""),Data!D939,"")</f>
        <v/>
      </c>
      <c r="D938" s="101"/>
      <c r="E938" s="167"/>
      <c r="F938" s="167"/>
      <c r="G938" s="167"/>
    </row>
    <row r="939" spans="1:7">
      <c r="A939" s="74" t="str">
        <f>IF(AND(Data!B940&lt;&gt;"",Data!D940&lt;&gt;""),Data!B940,"")</f>
        <v/>
      </c>
      <c r="B939" s="74" t="str">
        <f>IF(AND(Data!C940&lt;&gt;"",Data!D940&lt;&gt;""),Data!C940,"")</f>
        <v/>
      </c>
      <c r="C939" s="74" t="str">
        <f>IF(AND(Data!B940&lt;&gt;"",Data!C940&lt;&gt;""),Data!D940,"")</f>
        <v/>
      </c>
      <c r="D939" s="101"/>
      <c r="E939" s="167"/>
      <c r="F939" s="167"/>
      <c r="G939" s="167"/>
    </row>
    <row r="940" spans="1:7">
      <c r="A940" s="74" t="str">
        <f>IF(AND(Data!B941&lt;&gt;"",Data!D941&lt;&gt;""),Data!B941,"")</f>
        <v/>
      </c>
      <c r="B940" s="74" t="str">
        <f>IF(AND(Data!C941&lt;&gt;"",Data!D941&lt;&gt;""),Data!C941,"")</f>
        <v/>
      </c>
      <c r="C940" s="74" t="str">
        <f>IF(AND(Data!B941&lt;&gt;"",Data!C941&lt;&gt;""),Data!D941,"")</f>
        <v/>
      </c>
      <c r="D940" s="101"/>
      <c r="E940" s="167"/>
      <c r="F940" s="167"/>
      <c r="G940" s="167"/>
    </row>
    <row r="941" spans="1:7">
      <c r="A941" s="74" t="str">
        <f>IF(AND(Data!B942&lt;&gt;"",Data!D942&lt;&gt;""),Data!B942,"")</f>
        <v/>
      </c>
      <c r="B941" s="74" t="str">
        <f>IF(AND(Data!C942&lt;&gt;"",Data!D942&lt;&gt;""),Data!C942,"")</f>
        <v/>
      </c>
      <c r="C941" s="74" t="str">
        <f>IF(AND(Data!B942&lt;&gt;"",Data!C942&lt;&gt;""),Data!D942,"")</f>
        <v/>
      </c>
      <c r="D941" s="101"/>
      <c r="E941" s="167"/>
      <c r="F941" s="167"/>
      <c r="G941" s="167"/>
    </row>
    <row r="942" spans="1:7">
      <c r="A942" s="74" t="str">
        <f>IF(AND(Data!B943&lt;&gt;"",Data!D943&lt;&gt;""),Data!B943,"")</f>
        <v/>
      </c>
      <c r="B942" s="74" t="str">
        <f>IF(AND(Data!C943&lt;&gt;"",Data!D943&lt;&gt;""),Data!C943,"")</f>
        <v/>
      </c>
      <c r="C942" s="74" t="str">
        <f>IF(AND(Data!B943&lt;&gt;"",Data!C943&lt;&gt;""),Data!D943,"")</f>
        <v/>
      </c>
      <c r="D942" s="101"/>
      <c r="E942" s="167"/>
      <c r="F942" s="167"/>
      <c r="G942" s="167"/>
    </row>
    <row r="943" spans="1:7">
      <c r="A943" s="74" t="str">
        <f>IF(AND(Data!B944&lt;&gt;"",Data!D944&lt;&gt;""),Data!B944,"")</f>
        <v/>
      </c>
      <c r="B943" s="74" t="str">
        <f>IF(AND(Data!C944&lt;&gt;"",Data!D944&lt;&gt;""),Data!C944,"")</f>
        <v/>
      </c>
      <c r="C943" s="74" t="str">
        <f>IF(AND(Data!B944&lt;&gt;"",Data!C944&lt;&gt;""),Data!D944,"")</f>
        <v/>
      </c>
      <c r="D943" s="101"/>
      <c r="E943" s="167"/>
      <c r="F943" s="167"/>
      <c r="G943" s="167"/>
    </row>
    <row r="944" spans="1:7">
      <c r="A944" s="74" t="str">
        <f>IF(AND(Data!B945&lt;&gt;"",Data!D945&lt;&gt;""),Data!B945,"")</f>
        <v/>
      </c>
      <c r="B944" s="74" t="str">
        <f>IF(AND(Data!C945&lt;&gt;"",Data!D945&lt;&gt;""),Data!C945,"")</f>
        <v/>
      </c>
      <c r="C944" s="74" t="str">
        <f>IF(AND(Data!B945&lt;&gt;"",Data!C945&lt;&gt;""),Data!D945,"")</f>
        <v/>
      </c>
      <c r="D944" s="101"/>
      <c r="E944" s="167"/>
      <c r="F944" s="167"/>
      <c r="G944" s="167"/>
    </row>
    <row r="945" spans="1:7">
      <c r="A945" s="74" t="str">
        <f>IF(AND(Data!B946&lt;&gt;"",Data!D946&lt;&gt;""),Data!B946,"")</f>
        <v/>
      </c>
      <c r="B945" s="74" t="str">
        <f>IF(AND(Data!C946&lt;&gt;"",Data!D946&lt;&gt;""),Data!C946,"")</f>
        <v/>
      </c>
      <c r="C945" s="74" t="str">
        <f>IF(AND(Data!B946&lt;&gt;"",Data!C946&lt;&gt;""),Data!D946,"")</f>
        <v/>
      </c>
      <c r="D945" s="101"/>
      <c r="E945" s="167"/>
      <c r="F945" s="167"/>
      <c r="G945" s="167"/>
    </row>
    <row r="946" spans="1:7">
      <c r="A946" s="74" t="str">
        <f>IF(AND(Data!B947&lt;&gt;"",Data!D947&lt;&gt;""),Data!B947,"")</f>
        <v/>
      </c>
      <c r="B946" s="74" t="str">
        <f>IF(AND(Data!C947&lt;&gt;"",Data!D947&lt;&gt;""),Data!C947,"")</f>
        <v/>
      </c>
      <c r="C946" s="74" t="str">
        <f>IF(AND(Data!B947&lt;&gt;"",Data!C947&lt;&gt;""),Data!D947,"")</f>
        <v/>
      </c>
      <c r="D946" s="101"/>
      <c r="E946" s="167"/>
      <c r="F946" s="167"/>
      <c r="G946" s="167"/>
    </row>
    <row r="947" spans="1:7">
      <c r="A947" s="74" t="str">
        <f>IF(AND(Data!B948&lt;&gt;"",Data!D948&lt;&gt;""),Data!B948,"")</f>
        <v/>
      </c>
      <c r="B947" s="74" t="str">
        <f>IF(AND(Data!C948&lt;&gt;"",Data!D948&lt;&gt;""),Data!C948,"")</f>
        <v/>
      </c>
      <c r="C947" s="74" t="str">
        <f>IF(AND(Data!B948&lt;&gt;"",Data!C948&lt;&gt;""),Data!D948,"")</f>
        <v/>
      </c>
      <c r="D947" s="101"/>
      <c r="E947" s="167"/>
      <c r="F947" s="167"/>
      <c r="G947" s="167"/>
    </row>
    <row r="948" spans="1:7">
      <c r="A948" s="74" t="str">
        <f>IF(AND(Data!B949&lt;&gt;"",Data!D949&lt;&gt;""),Data!B949,"")</f>
        <v/>
      </c>
      <c r="B948" s="74" t="str">
        <f>IF(AND(Data!C949&lt;&gt;"",Data!D949&lt;&gt;""),Data!C949,"")</f>
        <v/>
      </c>
      <c r="C948" s="74" t="str">
        <f>IF(AND(Data!B949&lt;&gt;"",Data!C949&lt;&gt;""),Data!D949,"")</f>
        <v/>
      </c>
      <c r="D948" s="101"/>
      <c r="E948" s="167"/>
      <c r="F948" s="167"/>
      <c r="G948" s="167"/>
    </row>
    <row r="949" spans="1:7">
      <c r="A949" s="74" t="str">
        <f>IF(AND(Data!B950&lt;&gt;"",Data!D950&lt;&gt;""),Data!B950,"")</f>
        <v/>
      </c>
      <c r="B949" s="74" t="str">
        <f>IF(AND(Data!C950&lt;&gt;"",Data!D950&lt;&gt;""),Data!C950,"")</f>
        <v/>
      </c>
      <c r="C949" s="74" t="str">
        <f>IF(AND(Data!B950&lt;&gt;"",Data!C950&lt;&gt;""),Data!D950,"")</f>
        <v/>
      </c>
      <c r="D949" s="101"/>
      <c r="E949" s="167"/>
      <c r="F949" s="167"/>
      <c r="G949" s="167"/>
    </row>
    <row r="950" spans="1:7">
      <c r="A950" s="74" t="str">
        <f>IF(AND(Data!B951&lt;&gt;"",Data!D951&lt;&gt;""),Data!B951,"")</f>
        <v/>
      </c>
      <c r="B950" s="74" t="str">
        <f>IF(AND(Data!C951&lt;&gt;"",Data!D951&lt;&gt;""),Data!C951,"")</f>
        <v/>
      </c>
      <c r="C950" s="74" t="str">
        <f>IF(AND(Data!B951&lt;&gt;"",Data!C951&lt;&gt;""),Data!D951,"")</f>
        <v/>
      </c>
      <c r="D950" s="101"/>
      <c r="E950" s="167"/>
      <c r="F950" s="167"/>
      <c r="G950" s="167"/>
    </row>
    <row r="951" spans="1:7">
      <c r="A951" s="74" t="str">
        <f>IF(AND(Data!B952&lt;&gt;"",Data!D952&lt;&gt;""),Data!B952,"")</f>
        <v/>
      </c>
      <c r="B951" s="74" t="str">
        <f>IF(AND(Data!C952&lt;&gt;"",Data!D952&lt;&gt;""),Data!C952,"")</f>
        <v/>
      </c>
      <c r="C951" s="74" t="str">
        <f>IF(AND(Data!B952&lt;&gt;"",Data!C952&lt;&gt;""),Data!D952,"")</f>
        <v/>
      </c>
      <c r="D951" s="101"/>
      <c r="E951" s="167"/>
      <c r="F951" s="167"/>
      <c r="G951" s="167"/>
    </row>
    <row r="952" spans="1:7">
      <c r="A952" s="74" t="str">
        <f>IF(AND(Data!B953&lt;&gt;"",Data!D953&lt;&gt;""),Data!B953,"")</f>
        <v/>
      </c>
      <c r="B952" s="74" t="str">
        <f>IF(AND(Data!C953&lt;&gt;"",Data!D953&lt;&gt;""),Data!C953,"")</f>
        <v/>
      </c>
      <c r="C952" s="74" t="str">
        <f>IF(AND(Data!B953&lt;&gt;"",Data!C953&lt;&gt;""),Data!D953,"")</f>
        <v/>
      </c>
      <c r="D952" s="101"/>
      <c r="E952" s="167"/>
      <c r="F952" s="167"/>
      <c r="G952" s="167"/>
    </row>
    <row r="953" spans="1:7">
      <c r="A953" s="74" t="str">
        <f>IF(AND(Data!B954&lt;&gt;"",Data!D954&lt;&gt;""),Data!B954,"")</f>
        <v/>
      </c>
      <c r="B953" s="74" t="str">
        <f>IF(AND(Data!C954&lt;&gt;"",Data!D954&lt;&gt;""),Data!C954,"")</f>
        <v/>
      </c>
      <c r="C953" s="74" t="str">
        <f>IF(AND(Data!B954&lt;&gt;"",Data!C954&lt;&gt;""),Data!D954,"")</f>
        <v/>
      </c>
      <c r="D953" s="101"/>
      <c r="E953" s="167"/>
      <c r="F953" s="167"/>
      <c r="G953" s="167"/>
    </row>
    <row r="954" spans="1:7">
      <c r="A954" s="74" t="str">
        <f>IF(AND(Data!B955&lt;&gt;"",Data!D955&lt;&gt;""),Data!B955,"")</f>
        <v/>
      </c>
      <c r="B954" s="74" t="str">
        <f>IF(AND(Data!C955&lt;&gt;"",Data!D955&lt;&gt;""),Data!C955,"")</f>
        <v/>
      </c>
      <c r="C954" s="74" t="str">
        <f>IF(AND(Data!B955&lt;&gt;"",Data!C955&lt;&gt;""),Data!D955,"")</f>
        <v/>
      </c>
      <c r="D954" s="101"/>
      <c r="E954" s="167"/>
      <c r="F954" s="167"/>
      <c r="G954" s="167"/>
    </row>
    <row r="955" spans="1:7">
      <c r="A955" s="74" t="str">
        <f>IF(AND(Data!B956&lt;&gt;"",Data!D956&lt;&gt;""),Data!B956,"")</f>
        <v/>
      </c>
      <c r="B955" s="74" t="str">
        <f>IF(AND(Data!C956&lt;&gt;"",Data!D956&lt;&gt;""),Data!C956,"")</f>
        <v/>
      </c>
      <c r="C955" s="74" t="str">
        <f>IF(AND(Data!B956&lt;&gt;"",Data!C956&lt;&gt;""),Data!D956,"")</f>
        <v/>
      </c>
      <c r="D955" s="101"/>
      <c r="E955" s="167"/>
      <c r="F955" s="167"/>
      <c r="G955" s="167"/>
    </row>
    <row r="956" spans="1:7">
      <c r="A956" s="74" t="str">
        <f>IF(AND(Data!B957&lt;&gt;"",Data!D957&lt;&gt;""),Data!B957,"")</f>
        <v/>
      </c>
      <c r="B956" s="74" t="str">
        <f>IF(AND(Data!C957&lt;&gt;"",Data!D957&lt;&gt;""),Data!C957,"")</f>
        <v/>
      </c>
      <c r="C956" s="74" t="str">
        <f>IF(AND(Data!B957&lt;&gt;"",Data!C957&lt;&gt;""),Data!D957,"")</f>
        <v/>
      </c>
      <c r="D956" s="101"/>
      <c r="E956" s="167"/>
      <c r="F956" s="167"/>
      <c r="G956" s="167"/>
    </row>
    <row r="957" spans="1:7">
      <c r="A957" s="74" t="str">
        <f>IF(AND(Data!B958&lt;&gt;"",Data!D958&lt;&gt;""),Data!B958,"")</f>
        <v/>
      </c>
      <c r="B957" s="74" t="str">
        <f>IF(AND(Data!C958&lt;&gt;"",Data!D958&lt;&gt;""),Data!C958,"")</f>
        <v/>
      </c>
      <c r="C957" s="74" t="str">
        <f>IF(AND(Data!B958&lt;&gt;"",Data!C958&lt;&gt;""),Data!D958,"")</f>
        <v/>
      </c>
      <c r="D957" s="101"/>
      <c r="E957" s="167"/>
      <c r="F957" s="167"/>
      <c r="G957" s="167"/>
    </row>
    <row r="958" spans="1:7">
      <c r="A958" s="74" t="str">
        <f>IF(AND(Data!B959&lt;&gt;"",Data!D959&lt;&gt;""),Data!B959,"")</f>
        <v/>
      </c>
      <c r="B958" s="74" t="str">
        <f>IF(AND(Data!C959&lt;&gt;"",Data!D959&lt;&gt;""),Data!C959,"")</f>
        <v/>
      </c>
      <c r="C958" s="74" t="str">
        <f>IF(AND(Data!B959&lt;&gt;"",Data!C959&lt;&gt;""),Data!D959,"")</f>
        <v/>
      </c>
      <c r="D958" s="101"/>
      <c r="E958" s="167"/>
      <c r="F958" s="167"/>
      <c r="G958" s="167"/>
    </row>
    <row r="959" spans="1:7">
      <c r="A959" s="74" t="str">
        <f>IF(AND(Data!B960&lt;&gt;"",Data!D960&lt;&gt;""),Data!B960,"")</f>
        <v/>
      </c>
      <c r="B959" s="74" t="str">
        <f>IF(AND(Data!C960&lt;&gt;"",Data!D960&lt;&gt;""),Data!C960,"")</f>
        <v/>
      </c>
      <c r="C959" s="74" t="str">
        <f>IF(AND(Data!B960&lt;&gt;"",Data!C960&lt;&gt;""),Data!D960,"")</f>
        <v/>
      </c>
      <c r="D959" s="101"/>
      <c r="E959" s="167"/>
      <c r="F959" s="167"/>
      <c r="G959" s="167"/>
    </row>
    <row r="960" spans="1:7">
      <c r="A960" s="74" t="str">
        <f>IF(AND(Data!B961&lt;&gt;"",Data!D961&lt;&gt;""),Data!B961,"")</f>
        <v/>
      </c>
      <c r="B960" s="74" t="str">
        <f>IF(AND(Data!C961&lt;&gt;"",Data!D961&lt;&gt;""),Data!C961,"")</f>
        <v/>
      </c>
      <c r="C960" s="74" t="str">
        <f>IF(AND(Data!B961&lt;&gt;"",Data!C961&lt;&gt;""),Data!D961,"")</f>
        <v/>
      </c>
      <c r="D960" s="101"/>
      <c r="E960" s="167"/>
      <c r="F960" s="167"/>
      <c r="G960" s="167"/>
    </row>
    <row r="961" spans="1:7">
      <c r="A961" s="74" t="str">
        <f>IF(AND(Data!B962&lt;&gt;"",Data!D962&lt;&gt;""),Data!B962,"")</f>
        <v/>
      </c>
      <c r="B961" s="74" t="str">
        <f>IF(AND(Data!C962&lt;&gt;"",Data!D962&lt;&gt;""),Data!C962,"")</f>
        <v/>
      </c>
      <c r="C961" s="74" t="str">
        <f>IF(AND(Data!B962&lt;&gt;"",Data!C962&lt;&gt;""),Data!D962,"")</f>
        <v/>
      </c>
      <c r="D961" s="101"/>
      <c r="E961" s="167"/>
      <c r="F961" s="167"/>
      <c r="G961" s="167"/>
    </row>
    <row r="962" spans="1:7">
      <c r="A962" s="74" t="str">
        <f>IF(AND(Data!B963&lt;&gt;"",Data!D963&lt;&gt;""),Data!B963,"")</f>
        <v/>
      </c>
      <c r="B962" s="74" t="str">
        <f>IF(AND(Data!C963&lt;&gt;"",Data!D963&lt;&gt;""),Data!C963,"")</f>
        <v/>
      </c>
      <c r="C962" s="74" t="str">
        <f>IF(AND(Data!B963&lt;&gt;"",Data!C963&lt;&gt;""),Data!D963,"")</f>
        <v/>
      </c>
      <c r="D962" s="101"/>
      <c r="E962" s="167"/>
      <c r="F962" s="167"/>
      <c r="G962" s="167"/>
    </row>
    <row r="963" spans="1:7">
      <c r="A963" s="74" t="str">
        <f>IF(AND(Data!B964&lt;&gt;"",Data!D964&lt;&gt;""),Data!B964,"")</f>
        <v/>
      </c>
      <c r="B963" s="74" t="str">
        <f>IF(AND(Data!C964&lt;&gt;"",Data!D964&lt;&gt;""),Data!C964,"")</f>
        <v/>
      </c>
      <c r="C963" s="74" t="str">
        <f>IF(AND(Data!B964&lt;&gt;"",Data!C964&lt;&gt;""),Data!D964,"")</f>
        <v/>
      </c>
      <c r="D963" s="101"/>
      <c r="E963" s="167"/>
      <c r="F963" s="167"/>
      <c r="G963" s="167"/>
    </row>
    <row r="964" spans="1:7">
      <c r="A964" s="74" t="str">
        <f>IF(AND(Data!B965&lt;&gt;"",Data!D965&lt;&gt;""),Data!B965,"")</f>
        <v/>
      </c>
      <c r="B964" s="74" t="str">
        <f>IF(AND(Data!C965&lt;&gt;"",Data!D965&lt;&gt;""),Data!C965,"")</f>
        <v/>
      </c>
      <c r="C964" s="74" t="str">
        <f>IF(AND(Data!B965&lt;&gt;"",Data!C965&lt;&gt;""),Data!D965,"")</f>
        <v/>
      </c>
      <c r="D964" s="101"/>
      <c r="E964" s="167"/>
      <c r="F964" s="167"/>
      <c r="G964" s="167"/>
    </row>
    <row r="965" spans="1:7">
      <c r="A965" s="74" t="str">
        <f>IF(AND(Data!B966&lt;&gt;"",Data!D966&lt;&gt;""),Data!B966,"")</f>
        <v/>
      </c>
      <c r="B965" s="74" t="str">
        <f>IF(AND(Data!C966&lt;&gt;"",Data!D966&lt;&gt;""),Data!C966,"")</f>
        <v/>
      </c>
      <c r="C965" s="74" t="str">
        <f>IF(AND(Data!B966&lt;&gt;"",Data!C966&lt;&gt;""),Data!D966,"")</f>
        <v/>
      </c>
      <c r="D965" s="101"/>
      <c r="E965" s="167"/>
      <c r="F965" s="167"/>
      <c r="G965" s="167"/>
    </row>
    <row r="966" spans="1:7">
      <c r="A966" s="74" t="str">
        <f>IF(AND(Data!B967&lt;&gt;"",Data!D967&lt;&gt;""),Data!B967,"")</f>
        <v/>
      </c>
      <c r="B966" s="74" t="str">
        <f>IF(AND(Data!C967&lt;&gt;"",Data!D967&lt;&gt;""),Data!C967,"")</f>
        <v/>
      </c>
      <c r="C966" s="74" t="str">
        <f>IF(AND(Data!B967&lt;&gt;"",Data!C967&lt;&gt;""),Data!D967,"")</f>
        <v/>
      </c>
      <c r="D966" s="101"/>
      <c r="E966" s="167"/>
      <c r="F966" s="167"/>
      <c r="G966" s="167"/>
    </row>
    <row r="967" spans="1:7">
      <c r="A967" s="74" t="str">
        <f>IF(AND(Data!B968&lt;&gt;"",Data!D968&lt;&gt;""),Data!B968,"")</f>
        <v/>
      </c>
      <c r="B967" s="74" t="str">
        <f>IF(AND(Data!C968&lt;&gt;"",Data!D968&lt;&gt;""),Data!C968,"")</f>
        <v/>
      </c>
      <c r="C967" s="74" t="str">
        <f>IF(AND(Data!B968&lt;&gt;"",Data!C968&lt;&gt;""),Data!D968,"")</f>
        <v/>
      </c>
      <c r="D967" s="101"/>
      <c r="E967" s="167"/>
      <c r="F967" s="167"/>
      <c r="G967" s="167"/>
    </row>
    <row r="968" spans="1:7">
      <c r="A968" s="74" t="str">
        <f>IF(AND(Data!B969&lt;&gt;"",Data!D969&lt;&gt;""),Data!B969,"")</f>
        <v/>
      </c>
      <c r="B968" s="74" t="str">
        <f>IF(AND(Data!C969&lt;&gt;"",Data!D969&lt;&gt;""),Data!C969,"")</f>
        <v/>
      </c>
      <c r="C968" s="74" t="str">
        <f>IF(AND(Data!B969&lt;&gt;"",Data!C969&lt;&gt;""),Data!D969,"")</f>
        <v/>
      </c>
      <c r="D968" s="101"/>
      <c r="E968" s="167"/>
      <c r="F968" s="167"/>
      <c r="G968" s="167"/>
    </row>
    <row r="969" spans="1:7">
      <c r="A969" s="74" t="str">
        <f>IF(AND(Data!B970&lt;&gt;"",Data!D970&lt;&gt;""),Data!B970,"")</f>
        <v/>
      </c>
      <c r="B969" s="74" t="str">
        <f>IF(AND(Data!C970&lt;&gt;"",Data!D970&lt;&gt;""),Data!C970,"")</f>
        <v/>
      </c>
      <c r="C969" s="74" t="str">
        <f>IF(AND(Data!B970&lt;&gt;"",Data!C970&lt;&gt;""),Data!D970,"")</f>
        <v/>
      </c>
      <c r="D969" s="101"/>
      <c r="E969" s="167"/>
      <c r="F969" s="167"/>
      <c r="G969" s="167"/>
    </row>
    <row r="970" spans="1:7">
      <c r="A970" s="74" t="str">
        <f>IF(AND(Data!B971&lt;&gt;"",Data!D971&lt;&gt;""),Data!B971,"")</f>
        <v/>
      </c>
      <c r="B970" s="74" t="str">
        <f>IF(AND(Data!C971&lt;&gt;"",Data!D971&lt;&gt;""),Data!C971,"")</f>
        <v/>
      </c>
      <c r="C970" s="74" t="str">
        <f>IF(AND(Data!B971&lt;&gt;"",Data!C971&lt;&gt;""),Data!D971,"")</f>
        <v/>
      </c>
      <c r="D970" s="101"/>
      <c r="E970" s="167"/>
      <c r="F970" s="167"/>
      <c r="G970" s="167"/>
    </row>
    <row r="971" spans="1:7">
      <c r="A971" s="74" t="str">
        <f>IF(AND(Data!B972&lt;&gt;"",Data!D972&lt;&gt;""),Data!B972,"")</f>
        <v/>
      </c>
      <c r="B971" s="74" t="str">
        <f>IF(AND(Data!C972&lt;&gt;"",Data!D972&lt;&gt;""),Data!C972,"")</f>
        <v/>
      </c>
      <c r="C971" s="74" t="str">
        <f>IF(AND(Data!B972&lt;&gt;"",Data!C972&lt;&gt;""),Data!D972,"")</f>
        <v/>
      </c>
      <c r="D971" s="101"/>
      <c r="E971" s="167"/>
      <c r="F971" s="167"/>
      <c r="G971" s="167"/>
    </row>
    <row r="972" spans="1:7">
      <c r="A972" s="74" t="str">
        <f>IF(AND(Data!B973&lt;&gt;"",Data!D973&lt;&gt;""),Data!B973,"")</f>
        <v/>
      </c>
      <c r="B972" s="74" t="str">
        <f>IF(AND(Data!C973&lt;&gt;"",Data!D973&lt;&gt;""),Data!C973,"")</f>
        <v/>
      </c>
      <c r="C972" s="74" t="str">
        <f>IF(AND(Data!B973&lt;&gt;"",Data!C973&lt;&gt;""),Data!D973,"")</f>
        <v/>
      </c>
      <c r="D972" s="101"/>
      <c r="E972" s="167"/>
      <c r="F972" s="167"/>
      <c r="G972" s="167"/>
    </row>
    <row r="973" spans="1:7">
      <c r="A973" s="74" t="str">
        <f>IF(AND(Data!B974&lt;&gt;"",Data!D974&lt;&gt;""),Data!B974,"")</f>
        <v/>
      </c>
      <c r="B973" s="74" t="str">
        <f>IF(AND(Data!C974&lt;&gt;"",Data!D974&lt;&gt;""),Data!C974,"")</f>
        <v/>
      </c>
      <c r="C973" s="74" t="str">
        <f>IF(AND(Data!B974&lt;&gt;"",Data!C974&lt;&gt;""),Data!D974,"")</f>
        <v/>
      </c>
      <c r="D973" s="101"/>
      <c r="E973" s="167"/>
    </row>
    <row r="974" spans="1:7">
      <c r="A974" s="74" t="str">
        <f>IF(AND(Data!B975&lt;&gt;"",Data!D975&lt;&gt;""),Data!B975,"")</f>
        <v/>
      </c>
      <c r="B974" s="74" t="str">
        <f>IF(AND(Data!C975&lt;&gt;"",Data!D975&lt;&gt;""),Data!C975,"")</f>
        <v/>
      </c>
      <c r="C974" s="74" t="str">
        <f>IF(AND(Data!B975&lt;&gt;"",Data!C975&lt;&gt;""),Data!D975,"")</f>
        <v/>
      </c>
      <c r="D974" s="101"/>
    </row>
    <row r="975" spans="1:7">
      <c r="A975" s="74" t="str">
        <f>IF(AND(Data!B976&lt;&gt;"",Data!D976&lt;&gt;""),Data!B976,"")</f>
        <v/>
      </c>
      <c r="B975" s="74" t="str">
        <f>IF(AND(Data!C976&lt;&gt;"",Data!D976&lt;&gt;""),Data!C976,"")</f>
        <v/>
      </c>
      <c r="C975" s="74" t="str">
        <f>IF(AND(Data!B976&lt;&gt;"",Data!C976&lt;&gt;""),Data!D976,"")</f>
        <v/>
      </c>
      <c r="D975" s="101"/>
    </row>
    <row r="976" spans="1:7">
      <c r="A976" s="74" t="str">
        <f>IF(AND(Data!B977&lt;&gt;"",Data!D977&lt;&gt;""),Data!B977,"")</f>
        <v/>
      </c>
      <c r="B976" s="74" t="str">
        <f>IF(AND(Data!C977&lt;&gt;"",Data!D977&lt;&gt;""),Data!C977,"")</f>
        <v/>
      </c>
      <c r="C976" s="74" t="str">
        <f>IF(AND(Data!B977&lt;&gt;"",Data!C977&lt;&gt;""),Data!D977,"")</f>
        <v/>
      </c>
      <c r="D976" s="101"/>
    </row>
    <row r="977" spans="1:4">
      <c r="A977" s="74" t="str">
        <f>IF(AND(Data!B978&lt;&gt;"",Data!D978&lt;&gt;""),Data!B978,"")</f>
        <v/>
      </c>
      <c r="B977" s="74" t="str">
        <f>IF(AND(Data!C978&lt;&gt;"",Data!D978&lt;&gt;""),Data!C978,"")</f>
        <v/>
      </c>
      <c r="C977" s="74" t="str">
        <f>IF(AND(Data!B978&lt;&gt;"",Data!C978&lt;&gt;""),Data!D978,"")</f>
        <v/>
      </c>
      <c r="D977" s="101"/>
    </row>
    <row r="978" spans="1:4">
      <c r="A978" s="74" t="str">
        <f>IF(AND(Data!B979&lt;&gt;"",Data!D979&lt;&gt;""),Data!B979,"")</f>
        <v/>
      </c>
      <c r="B978" s="74" t="str">
        <f>IF(AND(Data!C979&lt;&gt;"",Data!D979&lt;&gt;""),Data!C979,"")</f>
        <v/>
      </c>
      <c r="C978" s="74" t="str">
        <f>IF(AND(Data!B979&lt;&gt;"",Data!C979&lt;&gt;""),Data!D979,"")</f>
        <v/>
      </c>
      <c r="D978" s="101"/>
    </row>
    <row r="979" spans="1:4">
      <c r="A979" s="74" t="str">
        <f>IF(AND(Data!B980&lt;&gt;"",Data!D980&lt;&gt;""),Data!B980,"")</f>
        <v/>
      </c>
      <c r="B979" s="74" t="str">
        <f>IF(AND(Data!C980&lt;&gt;"",Data!D980&lt;&gt;""),Data!C980,"")</f>
        <v/>
      </c>
      <c r="C979" s="74" t="str">
        <f>IF(AND(Data!B980&lt;&gt;"",Data!C980&lt;&gt;""),Data!D980,"")</f>
        <v/>
      </c>
      <c r="D979" s="101"/>
    </row>
    <row r="980" spans="1:4">
      <c r="A980" s="74" t="str">
        <f>IF(AND(Data!B981&lt;&gt;"",Data!D981&lt;&gt;""),Data!B981,"")</f>
        <v/>
      </c>
      <c r="B980" s="74" t="str">
        <f>IF(AND(Data!C981&lt;&gt;"",Data!D981&lt;&gt;""),Data!C981,"")</f>
        <v/>
      </c>
      <c r="C980" s="74" t="str">
        <f>IF(AND(Data!B981&lt;&gt;"",Data!C981&lt;&gt;""),Data!D981,"")</f>
        <v/>
      </c>
      <c r="D980" s="101"/>
    </row>
    <row r="981" spans="1:4">
      <c r="A981" s="74" t="str">
        <f>IF(AND(Data!B982&lt;&gt;"",Data!D982&lt;&gt;""),Data!B982,"")</f>
        <v/>
      </c>
      <c r="B981" s="74" t="str">
        <f>IF(AND(Data!C982&lt;&gt;"",Data!D982&lt;&gt;""),Data!C982,"")</f>
        <v/>
      </c>
      <c r="C981" s="74" t="str">
        <f>IF(AND(Data!B982&lt;&gt;"",Data!C982&lt;&gt;""),Data!D982,"")</f>
        <v/>
      </c>
      <c r="D981" s="101"/>
    </row>
    <row r="982" spans="1:4">
      <c r="A982" s="74" t="str">
        <f>IF(AND(Data!B983&lt;&gt;"",Data!D983&lt;&gt;""),Data!B983,"")</f>
        <v/>
      </c>
      <c r="B982" s="74" t="str">
        <f>IF(AND(Data!C983&lt;&gt;"",Data!D983&lt;&gt;""),Data!C983,"")</f>
        <v/>
      </c>
      <c r="C982" s="74" t="str">
        <f>IF(AND(Data!B983&lt;&gt;"",Data!C983&lt;&gt;""),Data!D983,"")</f>
        <v/>
      </c>
      <c r="D982" s="101"/>
    </row>
    <row r="983" spans="1:4">
      <c r="A983" s="74" t="str">
        <f>IF(AND(Data!B984&lt;&gt;"",Data!D984&lt;&gt;""),Data!B984,"")</f>
        <v/>
      </c>
      <c r="B983" s="74" t="str">
        <f>IF(AND(Data!C984&lt;&gt;"",Data!D984&lt;&gt;""),Data!C984,"")</f>
        <v/>
      </c>
      <c r="C983" s="74" t="str">
        <f>IF(AND(Data!B984&lt;&gt;"",Data!C984&lt;&gt;""),Data!D984,"")</f>
        <v/>
      </c>
      <c r="D983" s="101"/>
    </row>
    <row r="984" spans="1:4">
      <c r="A984" s="74" t="str">
        <f>IF(AND(Data!B985&lt;&gt;"",Data!D985&lt;&gt;""),Data!B985,"")</f>
        <v/>
      </c>
      <c r="B984" s="74" t="str">
        <f>IF(AND(Data!C985&lt;&gt;"",Data!D985&lt;&gt;""),Data!C985,"")</f>
        <v/>
      </c>
      <c r="C984" s="74" t="str">
        <f>IF(AND(Data!B985&lt;&gt;"",Data!C985&lt;&gt;""),Data!D985,"")</f>
        <v/>
      </c>
      <c r="D984" s="101"/>
    </row>
    <row r="985" spans="1:4">
      <c r="A985" s="74" t="str">
        <f>IF(AND(Data!B986&lt;&gt;"",Data!D986&lt;&gt;""),Data!B986,"")</f>
        <v/>
      </c>
      <c r="B985" s="74" t="str">
        <f>IF(AND(Data!C986&lt;&gt;"",Data!D986&lt;&gt;""),Data!C986,"")</f>
        <v/>
      </c>
      <c r="C985" s="74" t="str">
        <f>IF(AND(Data!B986&lt;&gt;"",Data!C986&lt;&gt;""),Data!D986,"")</f>
        <v/>
      </c>
      <c r="D985" s="101"/>
    </row>
    <row r="986" spans="1:4">
      <c r="A986" s="74" t="str">
        <f>IF(AND(Data!B987&lt;&gt;"",Data!D987&lt;&gt;""),Data!B987,"")</f>
        <v/>
      </c>
      <c r="B986" s="74" t="str">
        <f>IF(AND(Data!C987&lt;&gt;"",Data!D987&lt;&gt;""),Data!C987,"")</f>
        <v/>
      </c>
      <c r="C986" s="74" t="str">
        <f>IF(AND(Data!B987&lt;&gt;"",Data!C987&lt;&gt;""),Data!D987,"")</f>
        <v/>
      </c>
      <c r="D986" s="101"/>
    </row>
    <row r="987" spans="1:4">
      <c r="A987" s="74" t="str">
        <f>IF(AND(Data!B988&lt;&gt;"",Data!D988&lt;&gt;""),Data!B988,"")</f>
        <v/>
      </c>
      <c r="B987" s="74" t="str">
        <f>IF(AND(Data!C988&lt;&gt;"",Data!D988&lt;&gt;""),Data!C988,"")</f>
        <v/>
      </c>
      <c r="C987" s="74" t="str">
        <f>IF(AND(Data!B988&lt;&gt;"",Data!C988&lt;&gt;""),Data!D988,"")</f>
        <v/>
      </c>
      <c r="D987" s="101"/>
    </row>
    <row r="988" spans="1:4">
      <c r="A988" s="74" t="str">
        <f>IF(AND(Data!B989&lt;&gt;"",Data!D989&lt;&gt;""),Data!B989,"")</f>
        <v/>
      </c>
      <c r="B988" s="74" t="str">
        <f>IF(AND(Data!C989&lt;&gt;"",Data!D989&lt;&gt;""),Data!C989,"")</f>
        <v/>
      </c>
      <c r="C988" s="74" t="str">
        <f>IF(AND(Data!B989&lt;&gt;"",Data!C989&lt;&gt;""),Data!D989,"")</f>
        <v/>
      </c>
      <c r="D988" s="101"/>
    </row>
    <row r="989" spans="1:4">
      <c r="A989" s="74" t="str">
        <f>IF(AND(Data!B990&lt;&gt;"",Data!D990&lt;&gt;""),Data!B990,"")</f>
        <v/>
      </c>
      <c r="B989" s="74" t="str">
        <f>IF(AND(Data!C990&lt;&gt;"",Data!D990&lt;&gt;""),Data!C990,"")</f>
        <v/>
      </c>
      <c r="C989" s="74" t="str">
        <f>IF(AND(Data!B990&lt;&gt;"",Data!C990&lt;&gt;""),Data!D990,"")</f>
        <v/>
      </c>
      <c r="D989" s="101"/>
    </row>
    <row r="990" spans="1:4">
      <c r="A990" s="74" t="str">
        <f>IF(AND(Data!B991&lt;&gt;"",Data!D991&lt;&gt;""),Data!B991,"")</f>
        <v/>
      </c>
      <c r="B990" s="74" t="str">
        <f>IF(AND(Data!C991&lt;&gt;"",Data!D991&lt;&gt;""),Data!C991,"")</f>
        <v/>
      </c>
      <c r="C990" s="74" t="str">
        <f>IF(AND(Data!B991&lt;&gt;"",Data!C991&lt;&gt;""),Data!D991,"")</f>
        <v/>
      </c>
      <c r="D990" s="101"/>
    </row>
    <row r="991" spans="1:4">
      <c r="A991" s="74" t="str">
        <f>IF(AND(Data!B992&lt;&gt;"",Data!D992&lt;&gt;""),Data!B992,"")</f>
        <v/>
      </c>
      <c r="B991" s="74" t="str">
        <f>IF(AND(Data!C992&lt;&gt;"",Data!D992&lt;&gt;""),Data!C992,"")</f>
        <v/>
      </c>
      <c r="C991" s="74" t="str">
        <f>IF(AND(Data!B992&lt;&gt;"",Data!C992&lt;&gt;""),Data!D992,"")</f>
        <v/>
      </c>
      <c r="D991" s="101"/>
    </row>
    <row r="992" spans="1:4">
      <c r="A992" s="74" t="str">
        <f>IF(AND(Data!B993&lt;&gt;"",Data!D993&lt;&gt;""),Data!B993,"")</f>
        <v/>
      </c>
      <c r="B992" s="74" t="str">
        <f>IF(AND(Data!C993&lt;&gt;"",Data!D993&lt;&gt;""),Data!C993,"")</f>
        <v/>
      </c>
      <c r="C992" s="74" t="str">
        <f>IF(AND(Data!B993&lt;&gt;"",Data!C993&lt;&gt;""),Data!D993,"")</f>
        <v/>
      </c>
      <c r="D992" s="101"/>
    </row>
    <row r="993" spans="1:4">
      <c r="A993" s="74" t="str">
        <f>IF(AND(Data!B994&lt;&gt;"",Data!D994&lt;&gt;""),Data!B994,"")</f>
        <v/>
      </c>
      <c r="B993" s="74" t="str">
        <f>IF(AND(Data!C994&lt;&gt;"",Data!D994&lt;&gt;""),Data!C994,"")</f>
        <v/>
      </c>
      <c r="C993" s="74" t="str">
        <f>IF(AND(Data!B994&lt;&gt;"",Data!C994&lt;&gt;""),Data!D994,"")</f>
        <v/>
      </c>
      <c r="D993" s="101"/>
    </row>
    <row r="994" spans="1:4">
      <c r="A994" s="74" t="str">
        <f>IF(AND(Data!B995&lt;&gt;"",Data!D995&lt;&gt;""),Data!B995,"")</f>
        <v/>
      </c>
      <c r="B994" s="74" t="str">
        <f>IF(AND(Data!C995&lt;&gt;"",Data!D995&lt;&gt;""),Data!C995,"")</f>
        <v/>
      </c>
      <c r="C994" s="74" t="str">
        <f>IF(AND(Data!B995&lt;&gt;"",Data!C995&lt;&gt;""),Data!D995,"")</f>
        <v/>
      </c>
      <c r="D994" s="101"/>
    </row>
    <row r="995" spans="1:4">
      <c r="A995" s="74" t="str">
        <f>IF(AND(Data!B996&lt;&gt;"",Data!D996&lt;&gt;""),Data!B996,"")</f>
        <v/>
      </c>
      <c r="B995" s="74" t="str">
        <f>IF(AND(Data!C996&lt;&gt;"",Data!D996&lt;&gt;""),Data!C996,"")</f>
        <v/>
      </c>
      <c r="C995" s="74" t="str">
        <f>IF(AND(Data!B996&lt;&gt;"",Data!C996&lt;&gt;""),Data!D996,"")</f>
        <v/>
      </c>
      <c r="D995" s="101"/>
    </row>
    <row r="996" spans="1:4">
      <c r="A996" s="74" t="str">
        <f>IF(AND(Data!B997&lt;&gt;"",Data!D997&lt;&gt;""),Data!B997,"")</f>
        <v/>
      </c>
      <c r="B996" s="74" t="str">
        <f>IF(AND(Data!C997&lt;&gt;"",Data!D997&lt;&gt;""),Data!C997,"")</f>
        <v/>
      </c>
      <c r="C996" s="74" t="str">
        <f>IF(AND(Data!B997&lt;&gt;"",Data!C997&lt;&gt;""),Data!D997,"")</f>
        <v/>
      </c>
      <c r="D996" s="101"/>
    </row>
    <row r="997" spans="1:4">
      <c r="A997" s="74" t="str">
        <f>IF(AND(Data!B998&lt;&gt;"",Data!D998&lt;&gt;""),Data!B998,"")</f>
        <v/>
      </c>
      <c r="B997" s="74" t="str">
        <f>IF(AND(Data!C998&lt;&gt;"",Data!D998&lt;&gt;""),Data!C998,"")</f>
        <v/>
      </c>
      <c r="C997" s="74" t="str">
        <f>IF(AND(Data!B998&lt;&gt;"",Data!C998&lt;&gt;""),Data!D998,"")</f>
        <v/>
      </c>
      <c r="D997" s="101"/>
    </row>
    <row r="998" spans="1:4">
      <c r="A998" s="74" t="str">
        <f>IF(AND(Data!B999&lt;&gt;"",Data!D999&lt;&gt;""),Data!B999,"")</f>
        <v/>
      </c>
      <c r="B998" s="74" t="str">
        <f>IF(AND(Data!C999&lt;&gt;"",Data!D999&lt;&gt;""),Data!C999,"")</f>
        <v/>
      </c>
      <c r="C998" s="74" t="str">
        <f>IF(AND(Data!B999&lt;&gt;"",Data!C999&lt;&gt;""),Data!D999,"")</f>
        <v/>
      </c>
      <c r="D998" s="101"/>
    </row>
    <row r="999" spans="1:4">
      <c r="A999" s="74" t="str">
        <f>IF(AND(Data!B1000&lt;&gt;"",Data!D1000&lt;&gt;""),Data!B1000,"")</f>
        <v/>
      </c>
      <c r="B999" s="74" t="str">
        <f>IF(AND(Data!C1000&lt;&gt;"",Data!D1000&lt;&gt;""),Data!C1000,"")</f>
        <v/>
      </c>
      <c r="C999" s="74" t="str">
        <f>IF(AND(Data!B1000&lt;&gt;"",Data!C1000&lt;&gt;""),Data!D1000,"")</f>
        <v/>
      </c>
      <c r="D999" s="101"/>
    </row>
    <row r="1000" spans="1:4">
      <c r="A1000" s="74" t="str">
        <f>IF(AND(Data!B1001&lt;&gt;"",Data!D1001&lt;&gt;""),Data!B1001,"")</f>
        <v/>
      </c>
      <c r="B1000" s="74" t="str">
        <f>IF(AND(Data!C1001&lt;&gt;"",Data!D1001&lt;&gt;""),Data!C1001,"")</f>
        <v/>
      </c>
      <c r="C1000" s="74" t="str">
        <f>IF(AND(Data!B1001&lt;&gt;"",Data!C1001&lt;&gt;""),Data!D1001,"")</f>
        <v/>
      </c>
      <c r="D1000" s="101"/>
    </row>
    <row r="1001" spans="1:4">
      <c r="A1001" s="74" t="str">
        <f>IF(AND(Data!B1002&lt;&gt;"",Data!D1002&lt;&gt;""),Data!B1002,"")</f>
        <v/>
      </c>
      <c r="B1001" s="74" t="str">
        <f>IF(AND(Data!C1002&lt;&gt;"",Data!D1002&lt;&gt;""),Data!C1002,"")</f>
        <v/>
      </c>
      <c r="C1001" s="74" t="str">
        <f>IF(AND(Data!B1002&lt;&gt;"",Data!C1002&lt;&gt;""),Data!D1002,"")</f>
        <v/>
      </c>
      <c r="D1001" s="101"/>
    </row>
    <row r="1002" spans="1:4">
      <c r="A1002" s="74" t="str">
        <f>IF(AND(Data!B1003&lt;&gt;"",Data!D1003&lt;&gt;""),Data!B1003,"")</f>
        <v/>
      </c>
      <c r="B1002" s="74" t="str">
        <f>IF(AND(Data!C1003&lt;&gt;"",Data!D1003&lt;&gt;""),Data!C1003,"")</f>
        <v/>
      </c>
      <c r="C1002" s="74" t="str">
        <f>IF(AND(Data!B1003&lt;&gt;"",Data!C1003&lt;&gt;""),Data!D1003,"")</f>
        <v/>
      </c>
      <c r="D1002" s="101"/>
    </row>
    <row r="1003" spans="1:4">
      <c r="A1003" s="74" t="str">
        <f>IF(AND(Data!B1004&lt;&gt;"",Data!D1004&lt;&gt;""),Data!B1004,"")</f>
        <v/>
      </c>
      <c r="B1003" s="74" t="str">
        <f>IF(AND(Data!C1004&lt;&gt;"",Data!D1004&lt;&gt;""),Data!C1004,"")</f>
        <v/>
      </c>
      <c r="C1003" s="74" t="str">
        <f>IF(AND(Data!B1004&lt;&gt;"",Data!C1004&lt;&gt;""),Data!D1004,"")</f>
        <v/>
      </c>
      <c r="D1003" s="101"/>
    </row>
    <row r="1004" spans="1:4">
      <c r="A1004" s="74" t="str">
        <f>IF(AND(Data!B1005&lt;&gt;"",Data!D1005&lt;&gt;""),Data!B1005,"")</f>
        <v/>
      </c>
      <c r="B1004" s="74" t="str">
        <f>IF(AND(Data!C1005&lt;&gt;"",Data!D1005&lt;&gt;""),Data!C1005,"")</f>
        <v/>
      </c>
      <c r="C1004" s="74" t="str">
        <f>IF(AND(Data!B1005&lt;&gt;"",Data!C1005&lt;&gt;""),Data!D1005,"")</f>
        <v/>
      </c>
      <c r="D1004" s="101"/>
    </row>
    <row r="1005" spans="1:4">
      <c r="A1005" s="74" t="str">
        <f>IF(AND(Data!B1006&lt;&gt;"",Data!D1006&lt;&gt;""),Data!B1006,"")</f>
        <v/>
      </c>
      <c r="B1005" s="74" t="str">
        <f>IF(AND(Data!C1006&lt;&gt;"",Data!D1006&lt;&gt;""),Data!C1006,"")</f>
        <v/>
      </c>
      <c r="C1005" s="74" t="str">
        <f>IF(AND(Data!B1006&lt;&gt;"",Data!C1006&lt;&gt;""),Data!D1006,"")</f>
        <v/>
      </c>
      <c r="D1005" s="101"/>
    </row>
    <row r="1006" spans="1:4">
      <c r="A1006" s="74" t="str">
        <f>IF(AND(Data!B1007&lt;&gt;"",Data!D1007&lt;&gt;""),Data!B1007,"")</f>
        <v/>
      </c>
      <c r="B1006" s="74" t="str">
        <f>IF(AND(Data!C1007&lt;&gt;"",Data!D1007&lt;&gt;""),Data!C1007,"")</f>
        <v/>
      </c>
      <c r="C1006" s="74" t="str">
        <f>IF(AND(Data!B1007&lt;&gt;"",Data!C1007&lt;&gt;""),Data!D1007,"")</f>
        <v/>
      </c>
      <c r="D1006" s="101"/>
    </row>
    <row r="1007" spans="1:4">
      <c r="A1007" s="74" t="str">
        <f>IF(AND(Data!B1008&lt;&gt;"",Data!D1008&lt;&gt;""),Data!B1008,"")</f>
        <v/>
      </c>
      <c r="B1007" s="74" t="str">
        <f>IF(AND(Data!C1008&lt;&gt;"",Data!D1008&lt;&gt;""),Data!C1008,"")</f>
        <v/>
      </c>
      <c r="C1007" s="74" t="str">
        <f>IF(AND(Data!B1008&lt;&gt;"",Data!C1008&lt;&gt;""),Data!D1008,"")</f>
        <v/>
      </c>
      <c r="D1007" s="101"/>
    </row>
    <row r="1008" spans="1:4">
      <c r="A1008" s="74" t="str">
        <f>IF(AND(Data!B1009&lt;&gt;"",Data!D1009&lt;&gt;""),Data!B1009,"")</f>
        <v/>
      </c>
      <c r="B1008" s="74" t="str">
        <f>IF(AND(Data!C1009&lt;&gt;"",Data!D1009&lt;&gt;""),Data!C1009,"")</f>
        <v/>
      </c>
      <c r="C1008" s="74" t="str">
        <f>IF(AND(Data!B1009&lt;&gt;"",Data!C1009&lt;&gt;""),Data!D1009,"")</f>
        <v/>
      </c>
      <c r="D1008" s="101"/>
    </row>
    <row r="1009" spans="1:4">
      <c r="A1009" s="74" t="str">
        <f>IF(AND(Data!B1010&lt;&gt;"",Data!D1010&lt;&gt;""),Data!B1010,"")</f>
        <v/>
      </c>
      <c r="B1009" s="74" t="str">
        <f>IF(AND(Data!C1010&lt;&gt;"",Data!D1010&lt;&gt;""),Data!C1010,"")</f>
        <v/>
      </c>
      <c r="C1009" s="74" t="str">
        <f>IF(AND(Data!B1010&lt;&gt;"",Data!C1010&lt;&gt;""),Data!D1010,"")</f>
        <v/>
      </c>
      <c r="D1009" s="101"/>
    </row>
    <row r="1010" spans="1:4">
      <c r="A1010" s="74" t="str">
        <f>IF(AND(Data!B1011&lt;&gt;"",Data!D1011&lt;&gt;""),Data!B1011,"")</f>
        <v/>
      </c>
      <c r="B1010" s="74" t="str">
        <f>IF(AND(Data!C1011&lt;&gt;"",Data!D1011&lt;&gt;""),Data!C1011,"")</f>
        <v/>
      </c>
      <c r="C1010" s="74" t="str">
        <f>IF(AND(Data!B1011&lt;&gt;"",Data!C1011&lt;&gt;""),Data!D1011,"")</f>
        <v/>
      </c>
      <c r="D1010" s="101"/>
    </row>
    <row r="1011" spans="1:4">
      <c r="A1011" s="74" t="str">
        <f>IF(AND(Data!B1012&lt;&gt;"",Data!D1012&lt;&gt;""),Data!B1012,"")</f>
        <v/>
      </c>
      <c r="B1011" s="74" t="str">
        <f>IF(AND(Data!C1012&lt;&gt;"",Data!D1012&lt;&gt;""),Data!C1012,"")</f>
        <v/>
      </c>
      <c r="C1011" s="74" t="str">
        <f>IF(AND(Data!B1012&lt;&gt;"",Data!C1012&lt;&gt;""),Data!D1012,"")</f>
        <v/>
      </c>
    </row>
    <row r="1012" spans="1:4">
      <c r="A1012" s="74" t="str">
        <f>IF(AND(Data!B1013&lt;&gt;"",Data!D1013&lt;&gt;""),Data!B1013,"")</f>
        <v/>
      </c>
      <c r="B1012" s="74" t="str">
        <f>IF(AND(Data!C1013&lt;&gt;"",Data!D1013&lt;&gt;""),Data!C1013,"")</f>
        <v/>
      </c>
      <c r="C1012" s="74" t="str">
        <f>IF(AND(Data!B1013&lt;&gt;"",Data!C1013&lt;&gt;""),Data!D1013,"")</f>
        <v/>
      </c>
    </row>
    <row r="1013" spans="1:4">
      <c r="A1013" s="74" t="str">
        <f>IF(AND(Data!B1014&lt;&gt;"",Data!D1014&lt;&gt;""),Data!B1014,"")</f>
        <v/>
      </c>
      <c r="B1013" s="74" t="str">
        <f>IF(AND(Data!C1014&lt;&gt;"",Data!D1014&lt;&gt;""),Data!C1014,"")</f>
        <v/>
      </c>
      <c r="C1013" s="74" t="str">
        <f>IF(AND(Data!B1014&lt;&gt;"",Data!C1014&lt;&gt;""),Data!D1014,"")</f>
        <v/>
      </c>
    </row>
    <row r="1014" spans="1:4">
      <c r="A1014" s="74" t="str">
        <f>IF(AND(Data!B1015&lt;&gt;"",Data!D1015&lt;&gt;""),Data!B1015,"")</f>
        <v/>
      </c>
      <c r="B1014" s="74" t="str">
        <f>IF(AND(Data!C1015&lt;&gt;"",Data!D1015&lt;&gt;""),Data!C1015,"")</f>
        <v/>
      </c>
      <c r="C1014" s="74" t="str">
        <f>IF(AND(Data!B1015&lt;&gt;"",Data!C1015&lt;&gt;""),Data!D1015,"")</f>
        <v/>
      </c>
    </row>
    <row r="1015" spans="1:4">
      <c r="A1015" s="74" t="str">
        <f>IF(AND(Data!B1016&lt;&gt;"",Data!D1016&lt;&gt;""),Data!B1016,"")</f>
        <v/>
      </c>
      <c r="B1015" s="74" t="str">
        <f>IF(AND(Data!C1016&lt;&gt;"",Data!D1016&lt;&gt;""),Data!C1016,"")</f>
        <v/>
      </c>
      <c r="C1015" s="74" t="str">
        <f>IF(AND(Data!B1016&lt;&gt;"",Data!C1016&lt;&gt;""),Data!D1016,"")</f>
        <v/>
      </c>
    </row>
    <row r="1016" spans="1:4">
      <c r="A1016" s="74" t="str">
        <f>IF(AND(Data!B1017&lt;&gt;"",Data!D1017&lt;&gt;""),Data!B1017,"")</f>
        <v/>
      </c>
      <c r="B1016" s="74" t="str">
        <f>IF(AND(Data!C1017&lt;&gt;"",Data!D1017&lt;&gt;""),Data!C1017,"")</f>
        <v/>
      </c>
      <c r="C1016" s="74" t="str">
        <f>IF(AND(Data!B1017&lt;&gt;"",Data!C1017&lt;&gt;""),Data!D1017,"")</f>
        <v/>
      </c>
    </row>
    <row r="1017" spans="1:4">
      <c r="A1017" s="74" t="str">
        <f>IF(AND(Data!B1018&lt;&gt;"",Data!D1018&lt;&gt;""),Data!B1018,"")</f>
        <v/>
      </c>
      <c r="B1017" s="74" t="str">
        <f>IF(AND(Data!C1018&lt;&gt;"",Data!D1018&lt;&gt;""),Data!C1018,"")</f>
        <v/>
      </c>
      <c r="C1017" s="74" t="str">
        <f>IF(AND(Data!B1018&lt;&gt;"",Data!C1018&lt;&gt;""),Data!D1018,"")</f>
        <v/>
      </c>
    </row>
    <row r="1018" spans="1:4">
      <c r="A1018" s="74" t="str">
        <f>IF(AND(Data!B1019&lt;&gt;"",Data!D1019&lt;&gt;""),Data!B1019,"")</f>
        <v/>
      </c>
      <c r="B1018" s="74" t="str">
        <f>IF(AND(Data!C1019&lt;&gt;"",Data!D1019&lt;&gt;""),Data!C1019,"")</f>
        <v/>
      </c>
      <c r="C1018" s="74" t="str">
        <f>IF(AND(Data!B1019&lt;&gt;"",Data!C1019&lt;&gt;""),Data!D1019,"")</f>
        <v/>
      </c>
    </row>
    <row r="1019" spans="1:4">
      <c r="A1019" s="74" t="str">
        <f>IF(AND(Data!B1020&lt;&gt;"",Data!D1020&lt;&gt;""),Data!B1020,"")</f>
        <v/>
      </c>
      <c r="B1019" s="74" t="str">
        <f>IF(AND(Data!C1020&lt;&gt;"",Data!D1020&lt;&gt;""),Data!C1020,"")</f>
        <v/>
      </c>
      <c r="C1019" s="74" t="str">
        <f>IF(AND(Data!B1020&lt;&gt;"",Data!C1020&lt;&gt;""),Data!D1020,"")</f>
        <v/>
      </c>
    </row>
    <row r="1020" spans="1:4">
      <c r="A1020" s="74" t="str">
        <f>IF(AND(Data!B1021&lt;&gt;"",Data!D1021&lt;&gt;""),Data!B1021,"")</f>
        <v/>
      </c>
      <c r="B1020" s="74" t="str">
        <f>IF(AND(Data!C1021&lt;&gt;"",Data!D1021&lt;&gt;""),Data!C1021,"")</f>
        <v/>
      </c>
      <c r="C1020" s="74" t="str">
        <f>IF(AND(Data!B1021&lt;&gt;"",Data!C1021&lt;&gt;""),Data!D1021,"")</f>
        <v/>
      </c>
    </row>
    <row r="1021" spans="1:4">
      <c r="A1021" s="74" t="str">
        <f>IF(AND(Data!B1022&lt;&gt;"",Data!D1022&lt;&gt;""),Data!B1022,"")</f>
        <v/>
      </c>
      <c r="B1021" s="74" t="str">
        <f>IF(AND(Data!C1022&lt;&gt;"",Data!D1022&lt;&gt;""),Data!C1022,"")</f>
        <v/>
      </c>
      <c r="C1021" s="74" t="str">
        <f>IF(AND(Data!B1022&lt;&gt;"",Data!C1022&lt;&gt;""),Data!D1022,"")</f>
        <v/>
      </c>
    </row>
    <row r="1022" spans="1:4">
      <c r="A1022" s="74" t="str">
        <f>IF(AND(Data!B1023&lt;&gt;"",Data!D1023&lt;&gt;""),Data!B1023,"")</f>
        <v/>
      </c>
      <c r="B1022" s="74" t="str">
        <f>IF(AND(Data!C1023&lt;&gt;"",Data!D1023&lt;&gt;""),Data!C1023,"")</f>
        <v/>
      </c>
      <c r="C1022" s="74" t="str">
        <f>IF(AND(Data!B1023&lt;&gt;"",Data!C1023&lt;&gt;""),Data!D1023,"")</f>
        <v/>
      </c>
    </row>
    <row r="1023" spans="1:4">
      <c r="A1023" s="74" t="str">
        <f>IF(AND(Data!B1024&lt;&gt;"",Data!D1024&lt;&gt;""),Data!B1024,"")</f>
        <v/>
      </c>
      <c r="B1023" s="74" t="str">
        <f>IF(AND(Data!C1024&lt;&gt;"",Data!D1024&lt;&gt;""),Data!C1024,"")</f>
        <v/>
      </c>
      <c r="C1023" s="74" t="str">
        <f>IF(AND(Data!B1024&lt;&gt;"",Data!C1024&lt;&gt;""),Data!D1024,"")</f>
        <v/>
      </c>
    </row>
    <row r="1024" spans="1:4">
      <c r="A1024" s="74" t="str">
        <f>IF(AND(Data!B1025&lt;&gt;"",Data!D1025&lt;&gt;""),Data!B1025,"")</f>
        <v/>
      </c>
      <c r="B1024" s="74" t="str">
        <f>IF(AND(Data!C1025&lt;&gt;"",Data!D1025&lt;&gt;""),Data!C1025,"")</f>
        <v/>
      </c>
      <c r="C1024" s="74" t="str">
        <f>IF(AND(Data!B1025&lt;&gt;"",Data!C1025&lt;&gt;""),Data!D1025,"")</f>
        <v/>
      </c>
    </row>
    <row r="1025" spans="1:3">
      <c r="A1025" s="74" t="str">
        <f>IF(AND(Data!B1026&lt;&gt;"",Data!D1026&lt;&gt;""),Data!B1026,"")</f>
        <v/>
      </c>
      <c r="B1025" s="74" t="str">
        <f>IF(AND(Data!C1026&lt;&gt;"",Data!D1026&lt;&gt;""),Data!C1026,"")</f>
        <v/>
      </c>
      <c r="C1025" s="74" t="str">
        <f>IF(AND(Data!B1026&lt;&gt;"",Data!C1026&lt;&gt;""),Data!D1026,"")</f>
        <v/>
      </c>
    </row>
    <row r="1026" spans="1:3">
      <c r="A1026" s="74" t="str">
        <f>IF(AND(Data!B1027&lt;&gt;"",Data!D1027&lt;&gt;""),Data!B1027,"")</f>
        <v/>
      </c>
      <c r="B1026" s="74" t="str">
        <f>IF(AND(Data!C1027&lt;&gt;"",Data!D1027&lt;&gt;""),Data!C1027,"")</f>
        <v/>
      </c>
      <c r="C1026" s="74" t="str">
        <f>IF(AND(Data!B1027&lt;&gt;"",Data!C1027&lt;&gt;""),Data!D1027,"")</f>
        <v/>
      </c>
    </row>
    <row r="1027" spans="1:3">
      <c r="A1027" s="74" t="str">
        <f>IF(AND(Data!B1028&lt;&gt;"",Data!D1028&lt;&gt;""),Data!B1028,"")</f>
        <v/>
      </c>
      <c r="B1027" s="74" t="str">
        <f>IF(AND(Data!C1028&lt;&gt;"",Data!D1028&lt;&gt;""),Data!C1028,"")</f>
        <v/>
      </c>
      <c r="C1027" s="74" t="str">
        <f>IF(AND(Data!B1028&lt;&gt;"",Data!C1028&lt;&gt;""),Data!D1028,"")</f>
        <v/>
      </c>
    </row>
    <row r="1028" spans="1:3">
      <c r="A1028" s="74" t="str">
        <f>IF(AND(Data!B1029&lt;&gt;"",Data!D1029&lt;&gt;""),Data!B1029,"")</f>
        <v/>
      </c>
      <c r="B1028" s="74" t="str">
        <f>IF(AND(Data!C1029&lt;&gt;"",Data!D1029&lt;&gt;""),Data!C1029,"")</f>
        <v/>
      </c>
      <c r="C1028" s="74" t="str">
        <f>IF(AND(Data!B1029&lt;&gt;"",Data!C1029&lt;&gt;""),Data!D1029,"")</f>
        <v/>
      </c>
    </row>
    <row r="1029" spans="1:3">
      <c r="A1029" s="74" t="str">
        <f>IF(AND(Data!B1030&lt;&gt;"",Data!D1030&lt;&gt;""),Data!B1030,"")</f>
        <v/>
      </c>
      <c r="B1029" s="74" t="str">
        <f>IF(AND(Data!C1030&lt;&gt;"",Data!D1030&lt;&gt;""),Data!C1030,"")</f>
        <v/>
      </c>
      <c r="C1029" s="74" t="str">
        <f>IF(AND(Data!B1030&lt;&gt;"",Data!C1030&lt;&gt;""),Data!D1030,"")</f>
        <v/>
      </c>
    </row>
    <row r="1030" spans="1:3">
      <c r="A1030" s="74" t="str">
        <f>IF(AND(Data!B1031&lt;&gt;"",Data!D1031&lt;&gt;""),Data!B1031,"")</f>
        <v/>
      </c>
      <c r="B1030" s="74" t="str">
        <f>IF(AND(Data!C1031&lt;&gt;"",Data!D1031&lt;&gt;""),Data!C1031,"")</f>
        <v/>
      </c>
      <c r="C1030" s="74" t="str">
        <f>IF(AND(Data!B1031&lt;&gt;"",Data!C1031&lt;&gt;""),Data!D1031,"")</f>
        <v/>
      </c>
    </row>
    <row r="1031" spans="1:3">
      <c r="A1031" s="74" t="str">
        <f>IF(AND(Data!B1032&lt;&gt;"",Data!D1032&lt;&gt;""),Data!B1032,"")</f>
        <v/>
      </c>
      <c r="B1031" s="74" t="str">
        <f>IF(AND(Data!C1032&lt;&gt;"",Data!D1032&lt;&gt;""),Data!C1032,"")</f>
        <v/>
      </c>
      <c r="C1031" s="74" t="str">
        <f>IF(AND(Data!B1032&lt;&gt;"",Data!C1032&lt;&gt;""),Data!D1032,"")</f>
        <v/>
      </c>
    </row>
    <row r="1032" spans="1:3">
      <c r="A1032" s="74" t="str">
        <f>IF(AND(Data!B1033&lt;&gt;"",Data!D1033&lt;&gt;""),Data!B1033,"")</f>
        <v/>
      </c>
      <c r="B1032" s="74" t="str">
        <f>IF(AND(Data!C1033&lt;&gt;"",Data!D1033&lt;&gt;""),Data!C1033,"")</f>
        <v/>
      </c>
      <c r="C1032" s="74" t="str">
        <f>IF(AND(Data!B1033&lt;&gt;"",Data!C1033&lt;&gt;""),Data!D1033,"")</f>
        <v/>
      </c>
    </row>
    <row r="1033" spans="1:3">
      <c r="A1033" s="74" t="str">
        <f>IF(AND(Data!B1034&lt;&gt;"",Data!D1034&lt;&gt;""),Data!B1034,"")</f>
        <v/>
      </c>
      <c r="B1033" s="74" t="str">
        <f>IF(AND(Data!C1034&lt;&gt;"",Data!D1034&lt;&gt;""),Data!C1034,"")</f>
        <v/>
      </c>
      <c r="C1033" s="74" t="str">
        <f>IF(AND(Data!B1034&lt;&gt;"",Data!C1034&lt;&gt;""),Data!D1034,"")</f>
        <v/>
      </c>
    </row>
    <row r="1034" spans="1:3">
      <c r="A1034" s="74" t="str">
        <f>IF(AND(Data!B1035&lt;&gt;"",Data!D1035&lt;&gt;""),Data!B1035,"")</f>
        <v/>
      </c>
      <c r="B1034" s="74" t="str">
        <f>IF(AND(Data!C1035&lt;&gt;"",Data!D1035&lt;&gt;""),Data!C1035,"")</f>
        <v/>
      </c>
      <c r="C1034" s="74" t="str">
        <f>IF(AND(Data!B1035&lt;&gt;"",Data!C1035&lt;&gt;""),Data!D1035,"")</f>
        <v/>
      </c>
    </row>
    <row r="1035" spans="1:3">
      <c r="A1035" s="74" t="str">
        <f>IF(AND(Data!B1036&lt;&gt;"",Data!D1036&lt;&gt;""),Data!B1036,"")</f>
        <v/>
      </c>
      <c r="B1035" s="74" t="str">
        <f>IF(AND(Data!C1036&lt;&gt;"",Data!D1036&lt;&gt;""),Data!C1036,"")</f>
        <v/>
      </c>
      <c r="C1035" s="74" t="str">
        <f>IF(AND(Data!B1036&lt;&gt;"",Data!C1036&lt;&gt;""),Data!D1036,"")</f>
        <v/>
      </c>
    </row>
    <row r="1036" spans="1:3">
      <c r="A1036" s="74" t="str">
        <f>IF(AND(Data!B1037&lt;&gt;"",Data!D1037&lt;&gt;""),Data!B1037,"")</f>
        <v/>
      </c>
      <c r="B1036" s="74" t="str">
        <f>IF(AND(Data!C1037&lt;&gt;"",Data!D1037&lt;&gt;""),Data!C1037,"")</f>
        <v/>
      </c>
      <c r="C1036" s="74" t="str">
        <f>IF(AND(Data!B1037&lt;&gt;"",Data!C1037&lt;&gt;""),Data!D1037,"")</f>
        <v/>
      </c>
    </row>
    <row r="1037" spans="1:3">
      <c r="A1037" s="74" t="str">
        <f>IF(AND(Data!B1038&lt;&gt;"",Data!D1038&lt;&gt;""),Data!B1038,"")</f>
        <v/>
      </c>
      <c r="B1037" s="74" t="str">
        <f>IF(AND(Data!C1038&lt;&gt;"",Data!D1038&lt;&gt;""),Data!C1038,"")</f>
        <v/>
      </c>
      <c r="C1037" s="74" t="str">
        <f>IF(AND(Data!B1038&lt;&gt;"",Data!C1038&lt;&gt;""),Data!D1038,"")</f>
        <v/>
      </c>
    </row>
    <row r="1038" spans="1:3">
      <c r="A1038" s="74" t="str">
        <f>IF(AND(Data!B1039&lt;&gt;"",Data!D1039&lt;&gt;""),Data!B1039,"")</f>
        <v/>
      </c>
      <c r="B1038" s="74" t="str">
        <f>IF(AND(Data!C1039&lt;&gt;"",Data!D1039&lt;&gt;""),Data!C1039,"")</f>
        <v/>
      </c>
      <c r="C1038" s="74" t="str">
        <f>IF(AND(Data!B1039&lt;&gt;"",Data!C1039&lt;&gt;""),Data!D1039,"")</f>
        <v/>
      </c>
    </row>
    <row r="1039" spans="1:3">
      <c r="A1039" s="74" t="str">
        <f>IF(AND(Data!B1040&lt;&gt;"",Data!D1040&lt;&gt;""),Data!B1040,"")</f>
        <v/>
      </c>
      <c r="B1039" s="74" t="str">
        <f>IF(AND(Data!C1040&lt;&gt;"",Data!D1040&lt;&gt;""),Data!C1040,"")</f>
        <v/>
      </c>
      <c r="C1039" s="74" t="str">
        <f>IF(AND(Data!B1040&lt;&gt;"",Data!C1040&lt;&gt;""),Data!D1040,"")</f>
        <v/>
      </c>
    </row>
    <row r="1040" spans="1:3">
      <c r="A1040" s="74" t="str">
        <f>IF(AND(Data!B1041&lt;&gt;"",Data!D1041&lt;&gt;""),Data!B1041,"")</f>
        <v/>
      </c>
      <c r="B1040" s="74" t="str">
        <f>IF(AND(Data!C1041&lt;&gt;"",Data!D1041&lt;&gt;""),Data!C1041,"")</f>
        <v/>
      </c>
      <c r="C1040" s="74" t="str">
        <f>IF(AND(Data!B1041&lt;&gt;"",Data!C1041&lt;&gt;""),Data!D1041,"")</f>
        <v/>
      </c>
    </row>
    <row r="1041" spans="1:3">
      <c r="A1041" s="74" t="str">
        <f>IF(AND(Data!B1042&lt;&gt;"",Data!D1042&lt;&gt;""),Data!B1042,"")</f>
        <v/>
      </c>
      <c r="B1041" s="74" t="str">
        <f>IF(AND(Data!C1042&lt;&gt;"",Data!D1042&lt;&gt;""),Data!C1042,"")</f>
        <v/>
      </c>
      <c r="C1041" s="74" t="str">
        <f>IF(AND(Data!B1042&lt;&gt;"",Data!C1042&lt;&gt;""),Data!D1042,"")</f>
        <v/>
      </c>
    </row>
    <row r="1042" spans="1:3">
      <c r="A1042" s="74" t="str">
        <f>IF(AND(Data!B1043&lt;&gt;"",Data!D1043&lt;&gt;""),Data!B1043,"")</f>
        <v/>
      </c>
      <c r="B1042" s="74" t="str">
        <f>IF(AND(Data!C1043&lt;&gt;"",Data!D1043&lt;&gt;""),Data!C1043,"")</f>
        <v/>
      </c>
      <c r="C1042" s="74" t="str">
        <f>IF(AND(Data!B1043&lt;&gt;"",Data!C1043&lt;&gt;""),Data!D1043,"")</f>
        <v/>
      </c>
    </row>
    <row r="1043" spans="1:3">
      <c r="A1043" s="74" t="str">
        <f>IF(AND(Data!B1044&lt;&gt;"",Data!D1044&lt;&gt;""),Data!B1044,"")</f>
        <v/>
      </c>
      <c r="B1043" s="74" t="str">
        <f>IF(AND(Data!C1044&lt;&gt;"",Data!D1044&lt;&gt;""),Data!C1044,"")</f>
        <v/>
      </c>
      <c r="C1043" s="74" t="str">
        <f>IF(AND(Data!B1044&lt;&gt;"",Data!C1044&lt;&gt;""),Data!D1044,"")</f>
        <v/>
      </c>
    </row>
    <row r="1044" spans="1:3">
      <c r="A1044" s="74" t="str">
        <f>IF(AND(Data!B1045&lt;&gt;"",Data!D1045&lt;&gt;""),Data!B1045,"")</f>
        <v/>
      </c>
      <c r="B1044" s="74" t="str">
        <f>IF(AND(Data!C1045&lt;&gt;"",Data!D1045&lt;&gt;""),Data!C1045,"")</f>
        <v/>
      </c>
      <c r="C1044" s="74" t="str">
        <f>IF(AND(Data!B1045&lt;&gt;"",Data!C1045&lt;&gt;""),Data!D1045,"")</f>
        <v/>
      </c>
    </row>
    <row r="1045" spans="1:3">
      <c r="A1045" s="74" t="str">
        <f>IF(AND(Data!B1046&lt;&gt;"",Data!D1046&lt;&gt;""),Data!B1046,"")</f>
        <v/>
      </c>
      <c r="B1045" s="74" t="str">
        <f>IF(AND(Data!C1046&lt;&gt;"",Data!D1046&lt;&gt;""),Data!C1046,"")</f>
        <v/>
      </c>
      <c r="C1045" s="74" t="str">
        <f>IF(AND(Data!B1046&lt;&gt;"",Data!C1046&lt;&gt;""),Data!D1046,"")</f>
        <v/>
      </c>
    </row>
    <row r="1046" spans="1:3">
      <c r="A1046" s="74" t="str">
        <f>IF(AND(Data!B1047&lt;&gt;"",Data!D1047&lt;&gt;""),Data!B1047,"")</f>
        <v/>
      </c>
      <c r="B1046" s="74" t="str">
        <f>IF(AND(Data!C1047&lt;&gt;"",Data!D1047&lt;&gt;""),Data!C1047,"")</f>
        <v/>
      </c>
      <c r="C1046" s="74" t="str">
        <f>IF(AND(Data!B1047&lt;&gt;"",Data!C1047&lt;&gt;""),Data!D1047,"")</f>
        <v/>
      </c>
    </row>
    <row r="1047" spans="1:3">
      <c r="A1047" s="74" t="str">
        <f>IF(AND(Data!B1048&lt;&gt;"",Data!D1048&lt;&gt;""),Data!B1048,"")</f>
        <v/>
      </c>
      <c r="B1047" s="74" t="str">
        <f>IF(AND(Data!C1048&lt;&gt;"",Data!D1048&lt;&gt;""),Data!C1048,"")</f>
        <v/>
      </c>
      <c r="C1047" s="74" t="str">
        <f>IF(AND(Data!B1048&lt;&gt;"",Data!C1048&lt;&gt;""),Data!D1048,"")</f>
        <v/>
      </c>
    </row>
    <row r="1048" spans="1:3">
      <c r="A1048" s="74" t="str">
        <f>IF(AND(Data!B1049&lt;&gt;"",Data!D1049&lt;&gt;""),Data!B1049,"")</f>
        <v/>
      </c>
      <c r="B1048" s="74" t="str">
        <f>IF(AND(Data!C1049&lt;&gt;"",Data!D1049&lt;&gt;""),Data!C1049,"")</f>
        <v/>
      </c>
      <c r="C1048" s="74" t="str">
        <f>IF(AND(Data!B1049&lt;&gt;"",Data!C1049&lt;&gt;""),Data!D1049,"")</f>
        <v/>
      </c>
    </row>
    <row r="1049" spans="1:3">
      <c r="A1049" s="74" t="str">
        <f>IF(AND(Data!B1050&lt;&gt;"",Data!D1050&lt;&gt;""),Data!B1050,"")</f>
        <v/>
      </c>
      <c r="B1049" s="74" t="str">
        <f>IF(AND(Data!C1050&lt;&gt;"",Data!D1050&lt;&gt;""),Data!C1050,"")</f>
        <v/>
      </c>
      <c r="C1049" s="74" t="str">
        <f>IF(AND(Data!B1050&lt;&gt;"",Data!C1050&lt;&gt;""),Data!D1050,"")</f>
        <v/>
      </c>
    </row>
    <row r="1050" spans="1:3">
      <c r="A1050" s="74" t="str">
        <f>IF(AND(Data!B1051&lt;&gt;"",Data!D1051&lt;&gt;""),Data!B1051,"")</f>
        <v/>
      </c>
      <c r="B1050" s="74" t="str">
        <f>IF(AND(Data!C1051&lt;&gt;"",Data!D1051&lt;&gt;""),Data!C1051,"")</f>
        <v/>
      </c>
      <c r="C1050" s="74" t="str">
        <f>IF(AND(Data!B1051&lt;&gt;"",Data!C1051&lt;&gt;""),Data!D1051,"")</f>
        <v/>
      </c>
    </row>
    <row r="1051" spans="1:3">
      <c r="A1051" s="74" t="str">
        <f>IF(AND(Data!B1052&lt;&gt;"",Data!D1052&lt;&gt;""),Data!B1052,"")</f>
        <v/>
      </c>
      <c r="B1051" s="74" t="str">
        <f>IF(AND(Data!C1052&lt;&gt;"",Data!D1052&lt;&gt;""),Data!C1052,"")</f>
        <v/>
      </c>
      <c r="C1051" s="74" t="str">
        <f>IF(AND(Data!B1052&lt;&gt;"",Data!C1052&lt;&gt;""),Data!D1052,"")</f>
        <v/>
      </c>
    </row>
    <row r="1052" spans="1:3">
      <c r="A1052" s="74" t="str">
        <f>IF(AND(Data!B1053&lt;&gt;"",Data!D1053&lt;&gt;""),Data!B1053,"")</f>
        <v/>
      </c>
      <c r="B1052" s="74" t="str">
        <f>IF(AND(Data!C1053&lt;&gt;"",Data!D1053&lt;&gt;""),Data!C1053,"")</f>
        <v/>
      </c>
      <c r="C1052" s="74" t="str">
        <f>IF(AND(Data!B1053&lt;&gt;"",Data!C1053&lt;&gt;""),Data!D1053,"")</f>
        <v/>
      </c>
    </row>
    <row r="1053" spans="1:3">
      <c r="A1053" s="74" t="str">
        <f>IF(AND(Data!B1054&lt;&gt;"",Data!D1054&lt;&gt;""),Data!B1054,"")</f>
        <v/>
      </c>
      <c r="B1053" s="74" t="str">
        <f>IF(AND(Data!C1054&lt;&gt;"",Data!D1054&lt;&gt;""),Data!C1054,"")</f>
        <v/>
      </c>
      <c r="C1053" s="74" t="str">
        <f>IF(AND(Data!B1054&lt;&gt;"",Data!C1054&lt;&gt;""),Data!D1054,"")</f>
        <v/>
      </c>
    </row>
    <row r="1054" spans="1:3">
      <c r="A1054" s="74" t="str">
        <f>IF(AND(Data!B1055&lt;&gt;"",Data!D1055&lt;&gt;""),Data!B1055,"")</f>
        <v/>
      </c>
      <c r="B1054" s="74" t="str">
        <f>IF(AND(Data!C1055&lt;&gt;"",Data!D1055&lt;&gt;""),Data!C1055,"")</f>
        <v/>
      </c>
      <c r="C1054" s="74" t="str">
        <f>IF(AND(Data!B1055&lt;&gt;"",Data!C1055&lt;&gt;""),Data!D1055,"")</f>
        <v/>
      </c>
    </row>
    <row r="1055" spans="1:3">
      <c r="A1055" s="74" t="str">
        <f>IF(AND(Data!B1056&lt;&gt;"",Data!D1056&lt;&gt;""),Data!B1056,"")</f>
        <v/>
      </c>
      <c r="B1055" s="74" t="str">
        <f>IF(AND(Data!C1056&lt;&gt;"",Data!D1056&lt;&gt;""),Data!C1056,"")</f>
        <v/>
      </c>
      <c r="C1055" s="74" t="str">
        <f>IF(AND(Data!B1056&lt;&gt;"",Data!C1056&lt;&gt;""),Data!D1056,"")</f>
        <v/>
      </c>
    </row>
    <row r="1056" spans="1:3">
      <c r="A1056" s="74" t="str">
        <f>IF(AND(Data!B1057&lt;&gt;"",Data!D1057&lt;&gt;""),Data!B1057,"")</f>
        <v/>
      </c>
      <c r="B1056" s="74" t="str">
        <f>IF(AND(Data!C1057&lt;&gt;"",Data!D1057&lt;&gt;""),Data!C1057,"")</f>
        <v/>
      </c>
      <c r="C1056" s="74" t="str">
        <f>IF(AND(Data!B1057&lt;&gt;"",Data!C1057&lt;&gt;""),Data!D1057,"")</f>
        <v/>
      </c>
    </row>
    <row r="1057" spans="1:3">
      <c r="A1057" s="74" t="str">
        <f>IF(AND(Data!B1058&lt;&gt;"",Data!D1058&lt;&gt;""),Data!B1058,"")</f>
        <v/>
      </c>
      <c r="B1057" s="74" t="str">
        <f>IF(AND(Data!C1058&lt;&gt;"",Data!D1058&lt;&gt;""),Data!C1058,"")</f>
        <v/>
      </c>
      <c r="C1057" s="74" t="str">
        <f>IF(AND(Data!B1058&lt;&gt;"",Data!C1058&lt;&gt;""),Data!D1058,"")</f>
        <v/>
      </c>
    </row>
    <row r="1058" spans="1:3">
      <c r="A1058" s="74" t="str">
        <f>IF(AND(Data!B1059&lt;&gt;"",Data!D1059&lt;&gt;""),Data!B1059,"")</f>
        <v/>
      </c>
      <c r="B1058" s="74" t="str">
        <f>IF(AND(Data!C1059&lt;&gt;"",Data!D1059&lt;&gt;""),Data!C1059,"")</f>
        <v/>
      </c>
      <c r="C1058" s="74" t="str">
        <f>IF(AND(Data!B1059&lt;&gt;"",Data!C1059&lt;&gt;""),Data!D1059,"")</f>
        <v/>
      </c>
    </row>
    <row r="1059" spans="1:3">
      <c r="A1059" s="74" t="str">
        <f>IF(AND(Data!B1060&lt;&gt;"",Data!D1060&lt;&gt;""),Data!B1060,"")</f>
        <v/>
      </c>
      <c r="B1059" s="74" t="str">
        <f>IF(AND(Data!C1060&lt;&gt;"",Data!D1060&lt;&gt;""),Data!C1060,"")</f>
        <v/>
      </c>
      <c r="C1059" s="74" t="str">
        <f>IF(AND(Data!B1060&lt;&gt;"",Data!C1060&lt;&gt;""),Data!D1060,"")</f>
        <v/>
      </c>
    </row>
    <row r="1060" spans="1:3">
      <c r="A1060" s="74" t="str">
        <f>IF(AND(Data!B1061&lt;&gt;"",Data!D1061&lt;&gt;""),Data!B1061,"")</f>
        <v/>
      </c>
      <c r="B1060" s="74" t="str">
        <f>IF(AND(Data!C1061&lt;&gt;"",Data!D1061&lt;&gt;""),Data!C1061,"")</f>
        <v/>
      </c>
      <c r="C1060" s="74" t="str">
        <f>IF(AND(Data!B1061&lt;&gt;"",Data!C1061&lt;&gt;""),Data!D1061,"")</f>
        <v/>
      </c>
    </row>
    <row r="1061" spans="1:3">
      <c r="A1061" s="74" t="str">
        <f>IF(AND(Data!B1062&lt;&gt;"",Data!D1062&lt;&gt;""),Data!B1062,"")</f>
        <v/>
      </c>
      <c r="B1061" s="74" t="str">
        <f>IF(AND(Data!C1062&lt;&gt;"",Data!D1062&lt;&gt;""),Data!C1062,"")</f>
        <v/>
      </c>
      <c r="C1061" s="74" t="str">
        <f>IF(AND(Data!B1062&lt;&gt;"",Data!C1062&lt;&gt;""),Data!D1062,"")</f>
        <v/>
      </c>
    </row>
    <row r="1062" spans="1:3">
      <c r="A1062" s="74" t="str">
        <f>IF(AND(Data!B1063&lt;&gt;"",Data!D1063&lt;&gt;""),Data!B1063,"")</f>
        <v/>
      </c>
      <c r="B1062" s="74" t="str">
        <f>IF(AND(Data!C1063&lt;&gt;"",Data!D1063&lt;&gt;""),Data!C1063,"")</f>
        <v/>
      </c>
      <c r="C1062" s="74" t="str">
        <f>IF(AND(Data!B1063&lt;&gt;"",Data!C1063&lt;&gt;""),Data!D1063,"")</f>
        <v/>
      </c>
    </row>
    <row r="1063" spans="1:3">
      <c r="A1063" s="74" t="str">
        <f>IF(AND(Data!B1064&lt;&gt;"",Data!D1064&lt;&gt;""),Data!B1064,"")</f>
        <v/>
      </c>
      <c r="B1063" s="74" t="str">
        <f>IF(AND(Data!C1064&lt;&gt;"",Data!D1064&lt;&gt;""),Data!C1064,"")</f>
        <v/>
      </c>
      <c r="C1063" s="74" t="str">
        <f>IF(AND(Data!B1064&lt;&gt;"",Data!C1064&lt;&gt;""),Data!D1064,"")</f>
        <v/>
      </c>
    </row>
    <row r="1064" spans="1:3">
      <c r="A1064" s="74" t="str">
        <f>IF(AND(Data!B1065&lt;&gt;"",Data!D1065&lt;&gt;""),Data!B1065,"")</f>
        <v/>
      </c>
      <c r="B1064" s="74" t="str">
        <f>IF(AND(Data!C1065&lt;&gt;"",Data!D1065&lt;&gt;""),Data!C1065,"")</f>
        <v/>
      </c>
      <c r="C1064" s="74" t="str">
        <f>IF(AND(Data!B1065&lt;&gt;"",Data!C1065&lt;&gt;""),Data!D1065,"")</f>
        <v/>
      </c>
    </row>
    <row r="1065" spans="1:3">
      <c r="A1065" s="74" t="str">
        <f>IF(AND(Data!B1066&lt;&gt;"",Data!D1066&lt;&gt;""),Data!B1066,"")</f>
        <v/>
      </c>
      <c r="B1065" s="74" t="str">
        <f>IF(AND(Data!C1066&lt;&gt;"",Data!D1066&lt;&gt;""),Data!C1066,"")</f>
        <v/>
      </c>
      <c r="C1065" s="74" t="str">
        <f>IF(AND(Data!B1066&lt;&gt;"",Data!C1066&lt;&gt;""),Data!D1066,"")</f>
        <v/>
      </c>
    </row>
    <row r="1066" spans="1:3">
      <c r="A1066" s="74" t="str">
        <f>IF(AND(Data!B1067&lt;&gt;"",Data!D1067&lt;&gt;""),Data!B1067,"")</f>
        <v/>
      </c>
      <c r="B1066" s="74" t="str">
        <f>IF(AND(Data!C1067&lt;&gt;"",Data!D1067&lt;&gt;""),Data!C1067,"")</f>
        <v/>
      </c>
      <c r="C1066" s="74" t="str">
        <f>IF(AND(Data!B1067&lt;&gt;"",Data!C1067&lt;&gt;""),Data!D1067,"")</f>
        <v/>
      </c>
    </row>
    <row r="1067" spans="1:3">
      <c r="A1067" s="74" t="str">
        <f>IF(AND(Data!B1068&lt;&gt;"",Data!D1068&lt;&gt;""),Data!B1068,"")</f>
        <v/>
      </c>
      <c r="B1067" s="74" t="str">
        <f>IF(AND(Data!C1068&lt;&gt;"",Data!D1068&lt;&gt;""),Data!C1068,"")</f>
        <v/>
      </c>
      <c r="C1067" s="74" t="str">
        <f>IF(AND(Data!B1068&lt;&gt;"",Data!C1068&lt;&gt;""),Data!D1068,"")</f>
        <v/>
      </c>
    </row>
    <row r="1068" spans="1:3">
      <c r="A1068" s="74" t="str">
        <f>IF(AND(Data!B1069&lt;&gt;"",Data!D1069&lt;&gt;""),Data!B1069,"")</f>
        <v/>
      </c>
      <c r="B1068" s="74" t="str">
        <f>IF(AND(Data!C1069&lt;&gt;"",Data!D1069&lt;&gt;""),Data!C1069,"")</f>
        <v/>
      </c>
      <c r="C1068" s="74" t="str">
        <f>IF(AND(Data!B1069&lt;&gt;"",Data!C1069&lt;&gt;""),Data!D1069,"")</f>
        <v/>
      </c>
    </row>
    <row r="1069" spans="1:3">
      <c r="A1069" s="74" t="str">
        <f>IF(AND(Data!B1070&lt;&gt;"",Data!D1070&lt;&gt;""),Data!B1070,"")</f>
        <v/>
      </c>
      <c r="B1069" s="74" t="str">
        <f>IF(AND(Data!C1070&lt;&gt;"",Data!D1070&lt;&gt;""),Data!C1070,"")</f>
        <v/>
      </c>
      <c r="C1069" s="74" t="str">
        <f>IF(AND(Data!B1070&lt;&gt;"",Data!C1070&lt;&gt;""),Data!D1070,"")</f>
        <v/>
      </c>
    </row>
    <row r="1070" spans="1:3">
      <c r="A1070" s="74" t="str">
        <f>IF(AND(Data!B1071&lt;&gt;"",Data!D1071&lt;&gt;""),Data!B1071,"")</f>
        <v/>
      </c>
      <c r="B1070" s="74" t="str">
        <f>IF(AND(Data!C1071&lt;&gt;"",Data!D1071&lt;&gt;""),Data!C1071,"")</f>
        <v/>
      </c>
      <c r="C1070" s="74" t="str">
        <f>IF(AND(Data!B1071&lt;&gt;"",Data!C1071&lt;&gt;""),Data!D1071,"")</f>
        <v/>
      </c>
    </row>
    <row r="1071" spans="1:3">
      <c r="A1071" s="74" t="str">
        <f>IF(AND(Data!B1072&lt;&gt;"",Data!D1072&lt;&gt;""),Data!B1072,"")</f>
        <v/>
      </c>
      <c r="B1071" s="74" t="str">
        <f>IF(AND(Data!C1072&lt;&gt;"",Data!D1072&lt;&gt;""),Data!C1072,"")</f>
        <v/>
      </c>
      <c r="C1071" s="74" t="str">
        <f>IF(AND(Data!B1072&lt;&gt;"",Data!C1072&lt;&gt;""),Data!D1072,"")</f>
        <v/>
      </c>
    </row>
    <row r="1072" spans="1:3">
      <c r="A1072" s="74" t="str">
        <f>IF(AND(Data!B1073&lt;&gt;"",Data!D1073&lt;&gt;""),Data!B1073,"")</f>
        <v/>
      </c>
      <c r="B1072" s="74" t="str">
        <f>IF(AND(Data!C1073&lt;&gt;"",Data!D1073&lt;&gt;""),Data!C1073,"")</f>
        <v/>
      </c>
      <c r="C1072" s="74" t="str">
        <f>IF(AND(Data!B1073&lt;&gt;"",Data!C1073&lt;&gt;""),Data!D1073,"")</f>
        <v/>
      </c>
    </row>
    <row r="1073" spans="1:3">
      <c r="A1073" s="74" t="str">
        <f>IF(AND(Data!B1074&lt;&gt;"",Data!D1074&lt;&gt;""),Data!B1074,"")</f>
        <v/>
      </c>
      <c r="B1073" s="74" t="str">
        <f>IF(AND(Data!C1074&lt;&gt;"",Data!D1074&lt;&gt;""),Data!C1074,"")</f>
        <v/>
      </c>
      <c r="C1073" s="74" t="str">
        <f>IF(AND(Data!B1074&lt;&gt;"",Data!C1074&lt;&gt;""),Data!D1074,"")</f>
        <v/>
      </c>
    </row>
    <row r="1074" spans="1:3">
      <c r="A1074" s="74" t="str">
        <f>IF(AND(Data!B1075&lt;&gt;"",Data!D1075&lt;&gt;""),Data!B1075,"")</f>
        <v/>
      </c>
      <c r="B1074" s="74" t="str">
        <f>IF(AND(Data!C1075&lt;&gt;"",Data!D1075&lt;&gt;""),Data!C1075,"")</f>
        <v/>
      </c>
      <c r="C1074" s="74" t="str">
        <f>IF(AND(Data!B1075&lt;&gt;"",Data!C1075&lt;&gt;""),Data!D1075,"")</f>
        <v/>
      </c>
    </row>
    <row r="1075" spans="1:3">
      <c r="A1075" s="74" t="str">
        <f>IF(AND(Data!B1076&lt;&gt;"",Data!D1076&lt;&gt;""),Data!B1076,"")</f>
        <v/>
      </c>
      <c r="B1075" s="74" t="str">
        <f>IF(AND(Data!C1076&lt;&gt;"",Data!D1076&lt;&gt;""),Data!C1076,"")</f>
        <v/>
      </c>
      <c r="C1075" s="74" t="str">
        <f>IF(AND(Data!B1076&lt;&gt;"",Data!C1076&lt;&gt;""),Data!D1076,"")</f>
        <v/>
      </c>
    </row>
    <row r="1076" spans="1:3">
      <c r="A1076" s="74" t="str">
        <f>IF(AND(Data!B1077&lt;&gt;"",Data!D1077&lt;&gt;""),Data!B1077,"")</f>
        <v/>
      </c>
      <c r="B1076" s="74" t="str">
        <f>IF(AND(Data!C1077&lt;&gt;"",Data!D1077&lt;&gt;""),Data!C1077,"")</f>
        <v/>
      </c>
      <c r="C1076" s="74" t="str">
        <f>IF(AND(Data!B1077&lt;&gt;"",Data!C1077&lt;&gt;""),Data!D1077,"")</f>
        <v/>
      </c>
    </row>
    <row r="1077" spans="1:3">
      <c r="A1077" s="74" t="str">
        <f>IF(AND(Data!B1078&lt;&gt;"",Data!D1078&lt;&gt;""),Data!B1078,"")</f>
        <v/>
      </c>
      <c r="B1077" s="74" t="str">
        <f>IF(AND(Data!C1078&lt;&gt;"",Data!D1078&lt;&gt;""),Data!C1078,"")</f>
        <v/>
      </c>
      <c r="C1077" s="74" t="str">
        <f>IF(AND(Data!B1078&lt;&gt;"",Data!C1078&lt;&gt;""),Data!D1078,"")</f>
        <v/>
      </c>
    </row>
    <row r="1078" spans="1:3">
      <c r="A1078" s="74" t="str">
        <f>IF(AND(Data!B1079&lt;&gt;"",Data!D1079&lt;&gt;""),Data!B1079,"")</f>
        <v/>
      </c>
      <c r="B1078" s="74" t="str">
        <f>IF(AND(Data!C1079&lt;&gt;"",Data!D1079&lt;&gt;""),Data!C1079,"")</f>
        <v/>
      </c>
      <c r="C1078" s="74" t="str">
        <f>IF(AND(Data!B1079&lt;&gt;"",Data!C1079&lt;&gt;""),Data!D1079,"")</f>
        <v/>
      </c>
    </row>
    <row r="1079" spans="1:3">
      <c r="A1079" s="74" t="str">
        <f>IF(AND(Data!B1080&lt;&gt;"",Data!D1080&lt;&gt;""),Data!B1080,"")</f>
        <v/>
      </c>
      <c r="B1079" s="74" t="str">
        <f>IF(AND(Data!C1080&lt;&gt;"",Data!D1080&lt;&gt;""),Data!C1080,"")</f>
        <v/>
      </c>
      <c r="C1079" s="74" t="str">
        <f>IF(AND(Data!B1080&lt;&gt;"",Data!C1080&lt;&gt;""),Data!D1080,"")</f>
        <v/>
      </c>
    </row>
    <row r="1080" spans="1:3">
      <c r="A1080" s="74" t="str">
        <f>IF(AND(Data!B1081&lt;&gt;"",Data!D1081&lt;&gt;""),Data!B1081,"")</f>
        <v/>
      </c>
      <c r="B1080" s="74" t="str">
        <f>IF(AND(Data!C1081&lt;&gt;"",Data!D1081&lt;&gt;""),Data!C1081,"")</f>
        <v/>
      </c>
      <c r="C1080" s="74" t="str">
        <f>IF(AND(Data!B1081&lt;&gt;"",Data!C1081&lt;&gt;""),Data!D1081,"")</f>
        <v/>
      </c>
    </row>
    <row r="1081" spans="1:3">
      <c r="A1081" s="74" t="str">
        <f>IF(AND(Data!B1082&lt;&gt;"",Data!D1082&lt;&gt;""),Data!B1082,"")</f>
        <v/>
      </c>
      <c r="B1081" s="74" t="str">
        <f>IF(AND(Data!C1082&lt;&gt;"",Data!D1082&lt;&gt;""),Data!C1082,"")</f>
        <v/>
      </c>
      <c r="C1081" s="74" t="str">
        <f>IF(AND(Data!B1082&lt;&gt;"",Data!C1082&lt;&gt;""),Data!D1082,"")</f>
        <v/>
      </c>
    </row>
    <row r="1082" spans="1:3">
      <c r="A1082" s="74" t="str">
        <f>IF(AND(Data!B1083&lt;&gt;"",Data!D1083&lt;&gt;""),Data!B1083,"")</f>
        <v/>
      </c>
      <c r="B1082" s="74" t="str">
        <f>IF(AND(Data!C1083&lt;&gt;"",Data!D1083&lt;&gt;""),Data!C1083,"")</f>
        <v/>
      </c>
      <c r="C1082" s="74" t="str">
        <f>IF(AND(Data!B1083&lt;&gt;"",Data!C1083&lt;&gt;""),Data!D1083,"")</f>
        <v/>
      </c>
    </row>
    <row r="1083" spans="1:3">
      <c r="A1083" s="74" t="str">
        <f>IF(AND(Data!B1084&lt;&gt;"",Data!D1084&lt;&gt;""),Data!B1084,"")</f>
        <v/>
      </c>
      <c r="B1083" s="74" t="str">
        <f>IF(AND(Data!C1084&lt;&gt;"",Data!D1084&lt;&gt;""),Data!C1084,"")</f>
        <v/>
      </c>
      <c r="C1083" s="74" t="str">
        <f>IF(AND(Data!B1084&lt;&gt;"",Data!C1084&lt;&gt;""),Data!D1084,"")</f>
        <v/>
      </c>
    </row>
    <row r="1084" spans="1:3">
      <c r="A1084" s="74" t="str">
        <f>IF(AND(Data!B1085&lt;&gt;"",Data!D1085&lt;&gt;""),Data!B1085,"")</f>
        <v/>
      </c>
      <c r="B1084" s="74" t="str">
        <f>IF(AND(Data!C1085&lt;&gt;"",Data!D1085&lt;&gt;""),Data!C1085,"")</f>
        <v/>
      </c>
      <c r="C1084" s="74" t="str">
        <f>IF(AND(Data!B1085&lt;&gt;"",Data!C1085&lt;&gt;""),Data!D1085,"")</f>
        <v/>
      </c>
    </row>
    <row r="1085" spans="1:3">
      <c r="A1085" s="74" t="str">
        <f>IF(AND(Data!B1086&lt;&gt;"",Data!D1086&lt;&gt;""),Data!B1086,"")</f>
        <v/>
      </c>
      <c r="B1085" s="74" t="str">
        <f>IF(AND(Data!C1086&lt;&gt;"",Data!D1086&lt;&gt;""),Data!C1086,"")</f>
        <v/>
      </c>
      <c r="C1085" s="74" t="str">
        <f>IF(AND(Data!B1086&lt;&gt;"",Data!C1086&lt;&gt;""),Data!D1086,"")</f>
        <v/>
      </c>
    </row>
    <row r="1086" spans="1:3">
      <c r="A1086" s="74" t="str">
        <f>IF(AND(Data!B1087&lt;&gt;"",Data!D1087&lt;&gt;""),Data!B1087,"")</f>
        <v/>
      </c>
      <c r="B1086" s="74" t="str">
        <f>IF(AND(Data!C1087&lt;&gt;"",Data!D1087&lt;&gt;""),Data!C1087,"")</f>
        <v/>
      </c>
      <c r="C1086" s="74" t="str">
        <f>IF(AND(Data!B1087&lt;&gt;"",Data!C1087&lt;&gt;""),Data!D1087,"")</f>
        <v/>
      </c>
    </row>
    <row r="1087" spans="1:3">
      <c r="A1087" s="74" t="str">
        <f>IF(AND(Data!B1088&lt;&gt;"",Data!D1088&lt;&gt;""),Data!B1088,"")</f>
        <v/>
      </c>
      <c r="B1087" s="74" t="str">
        <f>IF(AND(Data!C1088&lt;&gt;"",Data!D1088&lt;&gt;""),Data!C1088,"")</f>
        <v/>
      </c>
      <c r="C1087" s="74" t="str">
        <f>IF(AND(Data!B1088&lt;&gt;"",Data!C1088&lt;&gt;""),Data!D1088,"")</f>
        <v/>
      </c>
    </row>
    <row r="1088" spans="1:3">
      <c r="A1088" s="74" t="str">
        <f>IF(AND(Data!B1089&lt;&gt;"",Data!D1089&lt;&gt;""),Data!B1089,"")</f>
        <v/>
      </c>
      <c r="B1088" s="74" t="str">
        <f>IF(AND(Data!C1089&lt;&gt;"",Data!D1089&lt;&gt;""),Data!C1089,"")</f>
        <v/>
      </c>
      <c r="C1088" s="74" t="str">
        <f>IF(AND(Data!B1089&lt;&gt;"",Data!C1089&lt;&gt;""),Data!D1089,"")</f>
        <v/>
      </c>
    </row>
    <row r="1089" spans="1:3">
      <c r="A1089" s="74" t="str">
        <f>IF(AND(Data!B1090&lt;&gt;"",Data!D1090&lt;&gt;""),Data!B1090,"")</f>
        <v/>
      </c>
      <c r="B1089" s="74" t="str">
        <f>IF(AND(Data!C1090&lt;&gt;"",Data!D1090&lt;&gt;""),Data!C1090,"")</f>
        <v/>
      </c>
      <c r="C1089" s="74" t="str">
        <f>IF(AND(Data!B1090&lt;&gt;"",Data!C1090&lt;&gt;""),Data!D1090,"")</f>
        <v/>
      </c>
    </row>
    <row r="1090" spans="1:3">
      <c r="A1090" s="74" t="str">
        <f>IF(AND(Data!B1091&lt;&gt;"",Data!D1091&lt;&gt;""),Data!B1091,"")</f>
        <v/>
      </c>
      <c r="B1090" s="74" t="str">
        <f>IF(AND(Data!C1091&lt;&gt;"",Data!D1091&lt;&gt;""),Data!C1091,"")</f>
        <v/>
      </c>
      <c r="C1090" s="74" t="str">
        <f>IF(AND(Data!B1091&lt;&gt;"",Data!C1091&lt;&gt;""),Data!D1091,"")</f>
        <v/>
      </c>
    </row>
    <row r="1091" spans="1:3">
      <c r="A1091" s="74" t="str">
        <f>IF(AND(Data!B1092&lt;&gt;"",Data!D1092&lt;&gt;""),Data!B1092,"")</f>
        <v/>
      </c>
      <c r="B1091" s="74" t="str">
        <f>IF(AND(Data!C1092&lt;&gt;"",Data!D1092&lt;&gt;""),Data!C1092,"")</f>
        <v/>
      </c>
      <c r="C1091" s="74" t="str">
        <f>IF(AND(Data!B1092&lt;&gt;"",Data!C1092&lt;&gt;""),Data!D1092,"")</f>
        <v/>
      </c>
    </row>
    <row r="1092" spans="1:3">
      <c r="A1092" s="74" t="str">
        <f>IF(AND(Data!B1093&lt;&gt;"",Data!D1093&lt;&gt;""),Data!B1093,"")</f>
        <v/>
      </c>
      <c r="B1092" s="74" t="str">
        <f>IF(AND(Data!C1093&lt;&gt;"",Data!D1093&lt;&gt;""),Data!C1093,"")</f>
        <v/>
      </c>
      <c r="C1092" s="74" t="str">
        <f>IF(AND(Data!B1093&lt;&gt;"",Data!C1093&lt;&gt;""),Data!D1093,"")</f>
        <v/>
      </c>
    </row>
    <row r="1093" spans="1:3">
      <c r="A1093" s="74" t="str">
        <f>IF(AND(Data!B1094&lt;&gt;"",Data!D1094&lt;&gt;""),Data!B1094,"")</f>
        <v/>
      </c>
      <c r="B1093" s="74" t="str">
        <f>IF(AND(Data!C1094&lt;&gt;"",Data!D1094&lt;&gt;""),Data!C1094,"")</f>
        <v/>
      </c>
      <c r="C1093" s="74" t="str">
        <f>IF(AND(Data!B1094&lt;&gt;"",Data!C1094&lt;&gt;""),Data!D1094,"")</f>
        <v/>
      </c>
    </row>
    <row r="1094" spans="1:3">
      <c r="A1094" s="74" t="str">
        <f>IF(AND(Data!B1095&lt;&gt;"",Data!D1095&lt;&gt;""),Data!B1095,"")</f>
        <v/>
      </c>
      <c r="B1094" s="74" t="str">
        <f>IF(AND(Data!C1095&lt;&gt;"",Data!D1095&lt;&gt;""),Data!C1095,"")</f>
        <v/>
      </c>
      <c r="C1094" s="74" t="str">
        <f>IF(AND(Data!B1095&lt;&gt;"",Data!C1095&lt;&gt;""),Data!D1095,"")</f>
        <v/>
      </c>
    </row>
    <row r="1095" spans="1:3">
      <c r="A1095" s="74" t="str">
        <f>IF(AND(Data!B1096&lt;&gt;"",Data!D1096&lt;&gt;""),Data!B1096,"")</f>
        <v/>
      </c>
      <c r="B1095" s="74" t="str">
        <f>IF(AND(Data!C1096&lt;&gt;"",Data!D1096&lt;&gt;""),Data!C1096,"")</f>
        <v/>
      </c>
      <c r="C1095" s="74" t="str">
        <f>IF(AND(Data!B1096&lt;&gt;"",Data!C1096&lt;&gt;""),Data!D1096,"")</f>
        <v/>
      </c>
    </row>
    <row r="1096" spans="1:3">
      <c r="A1096" s="74" t="str">
        <f>IF(AND(Data!B1097&lt;&gt;"",Data!D1097&lt;&gt;""),Data!B1097,"")</f>
        <v/>
      </c>
      <c r="B1096" s="74" t="str">
        <f>IF(AND(Data!C1097&lt;&gt;"",Data!D1097&lt;&gt;""),Data!C1097,"")</f>
        <v/>
      </c>
      <c r="C1096" s="74" t="str">
        <f>IF(AND(Data!B1097&lt;&gt;"",Data!C1097&lt;&gt;""),Data!D1097,"")</f>
        <v/>
      </c>
    </row>
    <row r="1097" spans="1:3">
      <c r="A1097" s="74" t="str">
        <f>IF(AND(Data!B1098&lt;&gt;"",Data!D1098&lt;&gt;""),Data!B1098,"")</f>
        <v/>
      </c>
      <c r="B1097" s="74" t="str">
        <f>IF(AND(Data!C1098&lt;&gt;"",Data!D1098&lt;&gt;""),Data!C1098,"")</f>
        <v/>
      </c>
      <c r="C1097" s="74" t="str">
        <f>IF(AND(Data!B1098&lt;&gt;"",Data!C1098&lt;&gt;""),Data!D1098,"")</f>
        <v/>
      </c>
    </row>
    <row r="1098" spans="1:3">
      <c r="A1098" s="74" t="str">
        <f>IF(AND(Data!B1099&lt;&gt;"",Data!D1099&lt;&gt;""),Data!B1099,"")</f>
        <v/>
      </c>
      <c r="B1098" s="74" t="str">
        <f>IF(AND(Data!C1099&lt;&gt;"",Data!D1099&lt;&gt;""),Data!C1099,"")</f>
        <v/>
      </c>
      <c r="C1098" s="74" t="str">
        <f>IF(AND(Data!B1099&lt;&gt;"",Data!C1099&lt;&gt;""),Data!D1099,"")</f>
        <v/>
      </c>
    </row>
    <row r="1099" spans="1:3">
      <c r="A1099" s="74" t="str">
        <f>IF(AND(Data!B1100&lt;&gt;"",Data!D1100&lt;&gt;""),Data!B1100,"")</f>
        <v/>
      </c>
      <c r="B1099" s="74" t="str">
        <f>IF(AND(Data!C1100&lt;&gt;"",Data!D1100&lt;&gt;""),Data!C1100,"")</f>
        <v/>
      </c>
      <c r="C1099" s="74" t="str">
        <f>IF(AND(Data!B1100&lt;&gt;"",Data!C1100&lt;&gt;""),Data!D1100,"")</f>
        <v/>
      </c>
    </row>
    <row r="1100" spans="1:3">
      <c r="A1100" s="74" t="str">
        <f>IF(AND(Data!B1101&lt;&gt;"",Data!D1101&lt;&gt;""),Data!B1101,"")</f>
        <v/>
      </c>
      <c r="B1100" s="74" t="str">
        <f>IF(AND(Data!C1101&lt;&gt;"",Data!D1101&lt;&gt;""),Data!C1101,"")</f>
        <v/>
      </c>
      <c r="C1100" s="74" t="str">
        <f>IF(AND(Data!B1101&lt;&gt;"",Data!C1101&lt;&gt;""),Data!D1101,"")</f>
        <v/>
      </c>
    </row>
    <row r="1101" spans="1:3">
      <c r="A1101" s="74" t="str">
        <f>IF(AND(Data!B1102&lt;&gt;"",Data!D1102&lt;&gt;""),Data!B1102,"")</f>
        <v/>
      </c>
      <c r="B1101" s="74" t="str">
        <f>IF(AND(Data!C1102&lt;&gt;"",Data!D1102&lt;&gt;""),Data!C1102,"")</f>
        <v/>
      </c>
      <c r="C1101" s="74" t="str">
        <f>IF(AND(Data!B1102&lt;&gt;"",Data!C1102&lt;&gt;""),Data!D1102,"")</f>
        <v/>
      </c>
    </row>
    <row r="1102" spans="1:3">
      <c r="A1102" s="74" t="str">
        <f>IF(AND(Data!B1103&lt;&gt;"",Data!D1103&lt;&gt;""),Data!B1103,"")</f>
        <v/>
      </c>
      <c r="B1102" s="74" t="str">
        <f>IF(AND(Data!C1103&lt;&gt;"",Data!D1103&lt;&gt;""),Data!C1103,"")</f>
        <v/>
      </c>
      <c r="C1102" s="74" t="str">
        <f>IF(AND(Data!B1103&lt;&gt;"",Data!C1103&lt;&gt;""),Data!D1103,"")</f>
        <v/>
      </c>
    </row>
    <row r="1103" spans="1:3">
      <c r="A1103" s="74" t="str">
        <f>IF(AND(Data!B1104&lt;&gt;"",Data!D1104&lt;&gt;""),Data!B1104,"")</f>
        <v/>
      </c>
      <c r="B1103" s="74" t="str">
        <f>IF(AND(Data!C1104&lt;&gt;"",Data!D1104&lt;&gt;""),Data!C1104,"")</f>
        <v/>
      </c>
      <c r="C1103" s="74" t="str">
        <f>IF(AND(Data!B1104&lt;&gt;"",Data!C1104&lt;&gt;""),Data!D1104,"")</f>
        <v/>
      </c>
    </row>
    <row r="1104" spans="1:3">
      <c r="A1104" s="74" t="str">
        <f>IF(AND(Data!B1105&lt;&gt;"",Data!D1105&lt;&gt;""),Data!B1105,"")</f>
        <v/>
      </c>
      <c r="B1104" s="74" t="str">
        <f>IF(AND(Data!C1105&lt;&gt;"",Data!D1105&lt;&gt;""),Data!C1105,"")</f>
        <v/>
      </c>
      <c r="C1104" s="74" t="str">
        <f>IF(AND(Data!B1105&lt;&gt;"",Data!C1105&lt;&gt;""),Data!D1105,"")</f>
        <v/>
      </c>
    </row>
    <row r="1105" spans="1:3">
      <c r="A1105" s="74" t="str">
        <f>IF(AND(Data!B1106&lt;&gt;"",Data!D1106&lt;&gt;""),Data!B1106,"")</f>
        <v/>
      </c>
      <c r="B1105" s="74" t="str">
        <f>IF(AND(Data!C1106&lt;&gt;"",Data!D1106&lt;&gt;""),Data!C1106,"")</f>
        <v/>
      </c>
      <c r="C1105" s="74" t="str">
        <f>IF(AND(Data!B1106&lt;&gt;"",Data!C1106&lt;&gt;""),Data!D1106,"")</f>
        <v/>
      </c>
    </row>
    <row r="1106" spans="1:3">
      <c r="A1106" s="74" t="str">
        <f>IF(AND(Data!B1107&lt;&gt;"",Data!D1107&lt;&gt;""),Data!B1107,"")</f>
        <v/>
      </c>
      <c r="B1106" s="74" t="str">
        <f>IF(AND(Data!C1107&lt;&gt;"",Data!D1107&lt;&gt;""),Data!C1107,"")</f>
        <v/>
      </c>
      <c r="C1106" s="74" t="str">
        <f>IF(AND(Data!B1107&lt;&gt;"",Data!C1107&lt;&gt;""),Data!D1107,"")</f>
        <v/>
      </c>
    </row>
    <row r="1107" spans="1:3">
      <c r="A1107" s="74" t="str">
        <f>IF(AND(Data!B1108&lt;&gt;"",Data!D1108&lt;&gt;""),Data!B1108,"")</f>
        <v/>
      </c>
      <c r="B1107" s="74" t="str">
        <f>IF(AND(Data!C1108&lt;&gt;"",Data!D1108&lt;&gt;""),Data!C1108,"")</f>
        <v/>
      </c>
      <c r="C1107" s="74" t="str">
        <f>IF(AND(Data!B1108&lt;&gt;"",Data!C1108&lt;&gt;""),Data!D1108,"")</f>
        <v/>
      </c>
    </row>
    <row r="1108" spans="1:3">
      <c r="A1108" s="74" t="str">
        <f>IF(AND(Data!B1109&lt;&gt;"",Data!D1109&lt;&gt;""),Data!B1109,"")</f>
        <v/>
      </c>
      <c r="B1108" s="74" t="str">
        <f>IF(AND(Data!C1109&lt;&gt;"",Data!D1109&lt;&gt;""),Data!C1109,"")</f>
        <v/>
      </c>
      <c r="C1108" s="74" t="str">
        <f>IF(AND(Data!B1109&lt;&gt;"",Data!C1109&lt;&gt;""),Data!D1109,"")</f>
        <v/>
      </c>
    </row>
    <row r="1109" spans="1:3">
      <c r="A1109" s="74" t="str">
        <f>IF(AND(Data!B1110&lt;&gt;"",Data!D1110&lt;&gt;""),Data!B1110,"")</f>
        <v/>
      </c>
      <c r="B1109" s="74" t="str">
        <f>IF(AND(Data!C1110&lt;&gt;"",Data!D1110&lt;&gt;""),Data!C1110,"")</f>
        <v/>
      </c>
      <c r="C1109" s="74" t="str">
        <f>IF(AND(Data!B1110&lt;&gt;"",Data!C1110&lt;&gt;""),Data!D1110,"")</f>
        <v/>
      </c>
    </row>
    <row r="1110" spans="1:3">
      <c r="A1110" s="74" t="str">
        <f>IF(AND(Data!B1111&lt;&gt;"",Data!D1111&lt;&gt;""),Data!B1111,"")</f>
        <v/>
      </c>
      <c r="B1110" s="74" t="str">
        <f>IF(AND(Data!C1111&lt;&gt;"",Data!D1111&lt;&gt;""),Data!C1111,"")</f>
        <v/>
      </c>
      <c r="C1110" s="74" t="str">
        <f>IF(AND(Data!B1111&lt;&gt;"",Data!C1111&lt;&gt;""),Data!D1111,"")</f>
        <v/>
      </c>
    </row>
    <row r="1111" spans="1:3">
      <c r="A1111" s="74" t="str">
        <f>IF(AND(Data!B1112&lt;&gt;"",Data!D1112&lt;&gt;""),Data!B1112,"")</f>
        <v/>
      </c>
      <c r="B1111" s="74" t="str">
        <f>IF(AND(Data!C1112&lt;&gt;"",Data!D1112&lt;&gt;""),Data!C1112,"")</f>
        <v/>
      </c>
      <c r="C1111" s="74" t="str">
        <f>IF(AND(Data!B1112&lt;&gt;"",Data!C1112&lt;&gt;""),Data!D1112,"")</f>
        <v/>
      </c>
    </row>
    <row r="1112" spans="1:3">
      <c r="A1112" s="74" t="str">
        <f>IF(AND(Data!B1113&lt;&gt;"",Data!D1113&lt;&gt;""),Data!B1113,"")</f>
        <v/>
      </c>
      <c r="B1112" s="74" t="str">
        <f>IF(AND(Data!C1113&lt;&gt;"",Data!D1113&lt;&gt;""),Data!C1113,"")</f>
        <v/>
      </c>
      <c r="C1112" s="74" t="str">
        <f>IF(AND(Data!B1113&lt;&gt;"",Data!C1113&lt;&gt;""),Data!D1113,"")</f>
        <v/>
      </c>
    </row>
    <row r="1113" spans="1:3">
      <c r="A1113" s="74" t="str">
        <f>IF(AND(Data!B1114&lt;&gt;"",Data!D1114&lt;&gt;""),Data!B1114,"")</f>
        <v/>
      </c>
      <c r="B1113" s="74" t="str">
        <f>IF(AND(Data!C1114&lt;&gt;"",Data!D1114&lt;&gt;""),Data!C1114,"")</f>
        <v/>
      </c>
      <c r="C1113" s="74" t="str">
        <f>IF(AND(Data!B1114&lt;&gt;"",Data!C1114&lt;&gt;""),Data!D1114,"")</f>
        <v/>
      </c>
    </row>
    <row r="1114" spans="1:3">
      <c r="A1114" s="74" t="str">
        <f>IF(AND(Data!B1115&lt;&gt;"",Data!D1115&lt;&gt;""),Data!B1115,"")</f>
        <v/>
      </c>
      <c r="B1114" s="74" t="str">
        <f>IF(AND(Data!C1115&lt;&gt;"",Data!D1115&lt;&gt;""),Data!C1115,"")</f>
        <v/>
      </c>
      <c r="C1114" s="74" t="str">
        <f>IF(AND(Data!B1115&lt;&gt;"",Data!C1115&lt;&gt;""),Data!D1115,"")</f>
        <v/>
      </c>
    </row>
    <row r="1115" spans="1:3">
      <c r="A1115" s="74" t="str">
        <f>IF(AND(Data!B1116&lt;&gt;"",Data!D1116&lt;&gt;""),Data!B1116,"")</f>
        <v/>
      </c>
      <c r="B1115" s="74" t="str">
        <f>IF(AND(Data!C1116&lt;&gt;"",Data!D1116&lt;&gt;""),Data!C1116,"")</f>
        <v/>
      </c>
      <c r="C1115" s="74" t="str">
        <f>IF(AND(Data!B1116&lt;&gt;"",Data!C1116&lt;&gt;""),Data!D1116,"")</f>
        <v/>
      </c>
    </row>
    <row r="1116" spans="1:3">
      <c r="A1116" s="74" t="str">
        <f>IF(AND(Data!B1117&lt;&gt;"",Data!D1117&lt;&gt;""),Data!B1117,"")</f>
        <v/>
      </c>
      <c r="B1116" s="74" t="str">
        <f>IF(AND(Data!C1117&lt;&gt;"",Data!D1117&lt;&gt;""),Data!C1117,"")</f>
        <v/>
      </c>
      <c r="C1116" s="74" t="str">
        <f>IF(AND(Data!B1117&lt;&gt;"",Data!C1117&lt;&gt;""),Data!D1117,"")</f>
        <v/>
      </c>
    </row>
    <row r="1117" spans="1:3">
      <c r="A1117" s="74" t="str">
        <f>IF(AND(Data!B1118&lt;&gt;"",Data!D1118&lt;&gt;""),Data!B1118,"")</f>
        <v/>
      </c>
      <c r="B1117" s="74" t="str">
        <f>IF(AND(Data!C1118&lt;&gt;"",Data!D1118&lt;&gt;""),Data!C1118,"")</f>
        <v/>
      </c>
      <c r="C1117" s="74" t="str">
        <f>IF(AND(Data!B1118&lt;&gt;"",Data!C1118&lt;&gt;""),Data!D1118,"")</f>
        <v/>
      </c>
    </row>
    <row r="1118" spans="1:3">
      <c r="A1118" s="74" t="str">
        <f>IF(AND(Data!B1119&lt;&gt;"",Data!D1119&lt;&gt;""),Data!B1119,"")</f>
        <v/>
      </c>
      <c r="B1118" s="74" t="str">
        <f>IF(AND(Data!C1119&lt;&gt;"",Data!D1119&lt;&gt;""),Data!C1119,"")</f>
        <v/>
      </c>
      <c r="C1118" s="74" t="str">
        <f>IF(AND(Data!B1119&lt;&gt;"",Data!C1119&lt;&gt;""),Data!D1119,"")</f>
        <v/>
      </c>
    </row>
    <row r="1119" spans="1:3">
      <c r="A1119" s="74" t="str">
        <f>IF(AND(Data!B1120&lt;&gt;"",Data!D1120&lt;&gt;""),Data!B1120,"")</f>
        <v/>
      </c>
      <c r="B1119" s="74" t="str">
        <f>IF(AND(Data!C1120&lt;&gt;"",Data!D1120&lt;&gt;""),Data!C1120,"")</f>
        <v/>
      </c>
      <c r="C1119" s="74" t="str">
        <f>IF(AND(Data!B1120&lt;&gt;"",Data!C1120&lt;&gt;""),Data!D1120,"")</f>
        <v/>
      </c>
    </row>
    <row r="1120" spans="1:3">
      <c r="A1120" s="74" t="str">
        <f>IF(AND(Data!B1121&lt;&gt;"",Data!D1121&lt;&gt;""),Data!B1121,"")</f>
        <v/>
      </c>
      <c r="B1120" s="74" t="str">
        <f>IF(AND(Data!C1121&lt;&gt;"",Data!D1121&lt;&gt;""),Data!C1121,"")</f>
        <v/>
      </c>
      <c r="C1120" s="74" t="str">
        <f>IF(AND(Data!B1121&lt;&gt;"",Data!C1121&lt;&gt;""),Data!D1121,"")</f>
        <v/>
      </c>
    </row>
    <row r="1121" spans="1:3">
      <c r="A1121" s="74" t="str">
        <f>IF(AND(Data!B1122&lt;&gt;"",Data!D1122&lt;&gt;""),Data!B1122,"")</f>
        <v/>
      </c>
      <c r="B1121" s="74" t="str">
        <f>IF(AND(Data!C1122&lt;&gt;"",Data!D1122&lt;&gt;""),Data!C1122,"")</f>
        <v/>
      </c>
      <c r="C1121" s="74" t="str">
        <f>IF(AND(Data!B1122&lt;&gt;"",Data!C1122&lt;&gt;""),Data!D1122,"")</f>
        <v/>
      </c>
    </row>
    <row r="1122" spans="1:3">
      <c r="A1122" s="74" t="str">
        <f>IF(AND(Data!B1123&lt;&gt;"",Data!D1123&lt;&gt;""),Data!B1123,"")</f>
        <v/>
      </c>
      <c r="B1122" s="74" t="str">
        <f>IF(AND(Data!C1123&lt;&gt;"",Data!D1123&lt;&gt;""),Data!C1123,"")</f>
        <v/>
      </c>
      <c r="C1122" s="74" t="str">
        <f>IF(AND(Data!B1123&lt;&gt;"",Data!C1123&lt;&gt;""),Data!D1123,"")</f>
        <v/>
      </c>
    </row>
    <row r="1123" spans="1:3">
      <c r="A1123" s="74" t="str">
        <f>IF(AND(Data!B1124&lt;&gt;"",Data!D1124&lt;&gt;""),Data!B1124,"")</f>
        <v/>
      </c>
      <c r="B1123" s="74" t="str">
        <f>IF(AND(Data!C1124&lt;&gt;"",Data!D1124&lt;&gt;""),Data!C1124,"")</f>
        <v/>
      </c>
      <c r="C1123" s="74" t="str">
        <f>IF(AND(Data!B1124&lt;&gt;"",Data!C1124&lt;&gt;""),Data!D1124,"")</f>
        <v/>
      </c>
    </row>
    <row r="1124" spans="1:3">
      <c r="A1124" s="74" t="str">
        <f>IF(AND(Data!B1125&lt;&gt;"",Data!D1125&lt;&gt;""),Data!B1125,"")</f>
        <v/>
      </c>
      <c r="B1124" s="74" t="str">
        <f>IF(AND(Data!C1125&lt;&gt;"",Data!D1125&lt;&gt;""),Data!C1125,"")</f>
        <v/>
      </c>
      <c r="C1124" s="74" t="str">
        <f>IF(AND(Data!B1125&lt;&gt;"",Data!C1125&lt;&gt;""),Data!D1125,"")</f>
        <v/>
      </c>
    </row>
    <row r="1125" spans="1:3">
      <c r="A1125" s="74" t="str">
        <f>IF(AND(Data!B1126&lt;&gt;"",Data!D1126&lt;&gt;""),Data!B1126,"")</f>
        <v/>
      </c>
      <c r="B1125" s="74" t="str">
        <f>IF(AND(Data!C1126&lt;&gt;"",Data!D1126&lt;&gt;""),Data!C1126,"")</f>
        <v/>
      </c>
      <c r="C1125" s="74" t="str">
        <f>IF(AND(Data!B1126&lt;&gt;"",Data!C1126&lt;&gt;""),Data!D1126,"")</f>
        <v/>
      </c>
    </row>
    <row r="1126" spans="1:3">
      <c r="A1126" s="74" t="str">
        <f>IF(AND(Data!B1127&lt;&gt;"",Data!D1127&lt;&gt;""),Data!B1127,"")</f>
        <v/>
      </c>
      <c r="B1126" s="74" t="str">
        <f>IF(AND(Data!C1127&lt;&gt;"",Data!D1127&lt;&gt;""),Data!C1127,"")</f>
        <v/>
      </c>
      <c r="C1126" s="74" t="str">
        <f>IF(AND(Data!B1127&lt;&gt;"",Data!C1127&lt;&gt;""),Data!D1127,"")</f>
        <v/>
      </c>
    </row>
    <row r="1127" spans="1:3">
      <c r="A1127" s="74" t="str">
        <f>IF(AND(Data!B1128&lt;&gt;"",Data!D1128&lt;&gt;""),Data!B1128,"")</f>
        <v/>
      </c>
      <c r="B1127" s="74" t="str">
        <f>IF(AND(Data!C1128&lt;&gt;"",Data!D1128&lt;&gt;""),Data!C1128,"")</f>
        <v/>
      </c>
      <c r="C1127" s="74" t="str">
        <f>IF(AND(Data!B1128&lt;&gt;"",Data!C1128&lt;&gt;""),Data!D1128,"")</f>
        <v/>
      </c>
    </row>
    <row r="1128" spans="1:3">
      <c r="A1128" s="74" t="str">
        <f>IF(AND(Data!B1129&lt;&gt;"",Data!D1129&lt;&gt;""),Data!B1129,"")</f>
        <v/>
      </c>
      <c r="B1128" s="74" t="str">
        <f>IF(AND(Data!C1129&lt;&gt;"",Data!D1129&lt;&gt;""),Data!C1129,"")</f>
        <v/>
      </c>
      <c r="C1128" s="74" t="str">
        <f>IF(AND(Data!B1129&lt;&gt;"",Data!C1129&lt;&gt;""),Data!D1129,"")</f>
        <v/>
      </c>
    </row>
    <row r="1129" spans="1:3">
      <c r="A1129" s="74" t="str">
        <f>IF(AND(Data!B1130&lt;&gt;"",Data!D1130&lt;&gt;""),Data!B1130,"")</f>
        <v/>
      </c>
      <c r="B1129" s="74" t="str">
        <f>IF(AND(Data!C1130&lt;&gt;"",Data!D1130&lt;&gt;""),Data!C1130,"")</f>
        <v/>
      </c>
      <c r="C1129" s="74" t="str">
        <f>IF(AND(Data!B1130&lt;&gt;"",Data!C1130&lt;&gt;""),Data!D1130,"")</f>
        <v/>
      </c>
    </row>
    <row r="1130" spans="1:3">
      <c r="A1130" s="74" t="str">
        <f>IF(AND(Data!B1131&lt;&gt;"",Data!D1131&lt;&gt;""),Data!B1131,"")</f>
        <v/>
      </c>
      <c r="B1130" s="74" t="str">
        <f>IF(AND(Data!C1131&lt;&gt;"",Data!D1131&lt;&gt;""),Data!C1131,"")</f>
        <v/>
      </c>
      <c r="C1130" s="74" t="str">
        <f>IF(AND(Data!B1131&lt;&gt;"",Data!C1131&lt;&gt;""),Data!D1131,"")</f>
        <v/>
      </c>
    </row>
    <row r="1131" spans="1:3">
      <c r="A1131" s="74" t="str">
        <f>IF(AND(Data!B1132&lt;&gt;"",Data!D1132&lt;&gt;""),Data!B1132,"")</f>
        <v/>
      </c>
      <c r="B1131" s="74" t="str">
        <f>IF(AND(Data!C1132&lt;&gt;"",Data!D1132&lt;&gt;""),Data!C1132,"")</f>
        <v/>
      </c>
      <c r="C1131" s="74" t="str">
        <f>IF(AND(Data!B1132&lt;&gt;"",Data!C1132&lt;&gt;""),Data!D1132,"")</f>
        <v/>
      </c>
    </row>
    <row r="1132" spans="1:3">
      <c r="A1132" s="74" t="str">
        <f>IF(AND(Data!B1133&lt;&gt;"",Data!D1133&lt;&gt;""),Data!B1133,"")</f>
        <v/>
      </c>
      <c r="B1132" s="74" t="str">
        <f>IF(AND(Data!C1133&lt;&gt;"",Data!D1133&lt;&gt;""),Data!C1133,"")</f>
        <v/>
      </c>
      <c r="C1132" s="74" t="str">
        <f>IF(AND(Data!B1133&lt;&gt;"",Data!C1133&lt;&gt;""),Data!D1133,"")</f>
        <v/>
      </c>
    </row>
    <row r="1133" spans="1:3">
      <c r="A1133" s="74" t="str">
        <f>IF(AND(Data!B1134&lt;&gt;"",Data!D1134&lt;&gt;""),Data!B1134,"")</f>
        <v/>
      </c>
      <c r="B1133" s="74" t="str">
        <f>IF(AND(Data!C1134&lt;&gt;"",Data!D1134&lt;&gt;""),Data!C1134,"")</f>
        <v/>
      </c>
      <c r="C1133" s="74" t="str">
        <f>IF(AND(Data!B1134&lt;&gt;"",Data!C1134&lt;&gt;""),Data!D1134,"")</f>
        <v/>
      </c>
    </row>
    <row r="1134" spans="1:3">
      <c r="A1134" s="74" t="str">
        <f>IF(AND(Data!B1135&lt;&gt;"",Data!D1135&lt;&gt;""),Data!B1135,"")</f>
        <v/>
      </c>
      <c r="B1134" s="74" t="str">
        <f>IF(AND(Data!C1135&lt;&gt;"",Data!D1135&lt;&gt;""),Data!C1135,"")</f>
        <v/>
      </c>
      <c r="C1134" s="74" t="str">
        <f>IF(AND(Data!B1135&lt;&gt;"",Data!C1135&lt;&gt;""),Data!D1135,"")</f>
        <v/>
      </c>
    </row>
    <row r="1135" spans="1:3">
      <c r="A1135" s="74" t="str">
        <f>IF(AND(Data!B1136&lt;&gt;"",Data!D1136&lt;&gt;""),Data!B1136,"")</f>
        <v/>
      </c>
      <c r="B1135" s="74" t="str">
        <f>IF(AND(Data!C1136&lt;&gt;"",Data!D1136&lt;&gt;""),Data!C1136,"")</f>
        <v/>
      </c>
      <c r="C1135" s="74" t="str">
        <f>IF(AND(Data!B1136&lt;&gt;"",Data!C1136&lt;&gt;""),Data!D1136,"")</f>
        <v/>
      </c>
    </row>
    <row r="1136" spans="1:3">
      <c r="A1136" s="74" t="str">
        <f>IF(AND(Data!B1137&lt;&gt;"",Data!D1137&lt;&gt;""),Data!B1137,"")</f>
        <v/>
      </c>
      <c r="B1136" s="74" t="str">
        <f>IF(AND(Data!C1137&lt;&gt;"",Data!D1137&lt;&gt;""),Data!C1137,"")</f>
        <v/>
      </c>
      <c r="C1136" s="74" t="str">
        <f>IF(AND(Data!B1137&lt;&gt;"",Data!C1137&lt;&gt;""),Data!D1137,"")</f>
        <v/>
      </c>
    </row>
    <row r="1137" spans="1:3">
      <c r="A1137" s="74" t="str">
        <f>IF(AND(Data!B1138&lt;&gt;"",Data!D1138&lt;&gt;""),Data!B1138,"")</f>
        <v/>
      </c>
      <c r="B1137" s="74" t="str">
        <f>IF(AND(Data!C1138&lt;&gt;"",Data!D1138&lt;&gt;""),Data!C1138,"")</f>
        <v/>
      </c>
      <c r="C1137" s="74" t="str">
        <f>IF(AND(Data!B1138&lt;&gt;"",Data!C1138&lt;&gt;""),Data!D1138,"")</f>
        <v/>
      </c>
    </row>
    <row r="1138" spans="1:3">
      <c r="A1138" s="74" t="str">
        <f>IF(AND(Data!B1139&lt;&gt;"",Data!D1139&lt;&gt;""),Data!B1139,"")</f>
        <v/>
      </c>
      <c r="B1138" s="74" t="str">
        <f>IF(AND(Data!C1139&lt;&gt;"",Data!D1139&lt;&gt;""),Data!C1139,"")</f>
        <v/>
      </c>
      <c r="C1138" s="74" t="str">
        <f>IF(AND(Data!B1139&lt;&gt;"",Data!C1139&lt;&gt;""),Data!D1139,"")</f>
        <v/>
      </c>
    </row>
    <row r="1139" spans="1:3">
      <c r="A1139" s="74" t="str">
        <f>IF(AND(Data!B1140&lt;&gt;"",Data!D1140&lt;&gt;""),Data!B1140,"")</f>
        <v/>
      </c>
      <c r="B1139" s="74" t="str">
        <f>IF(AND(Data!C1140&lt;&gt;"",Data!D1140&lt;&gt;""),Data!C1140,"")</f>
        <v/>
      </c>
      <c r="C1139" s="74" t="str">
        <f>IF(AND(Data!B1140&lt;&gt;"",Data!C1140&lt;&gt;""),Data!D1140,"")</f>
        <v/>
      </c>
    </row>
    <row r="1140" spans="1:3">
      <c r="A1140" s="74" t="str">
        <f>IF(AND(Data!B1141&lt;&gt;"",Data!D1141&lt;&gt;""),Data!B1141,"")</f>
        <v/>
      </c>
      <c r="B1140" s="74" t="str">
        <f>IF(AND(Data!C1141&lt;&gt;"",Data!D1141&lt;&gt;""),Data!C1141,"")</f>
        <v/>
      </c>
      <c r="C1140" s="74" t="str">
        <f>IF(AND(Data!B1141&lt;&gt;"",Data!C1141&lt;&gt;""),Data!D1141,"")</f>
        <v/>
      </c>
    </row>
    <row r="1141" spans="1:3">
      <c r="A1141" s="74" t="str">
        <f>IF(AND(Data!B1142&lt;&gt;"",Data!D1142&lt;&gt;""),Data!B1142,"")</f>
        <v/>
      </c>
      <c r="B1141" s="74" t="str">
        <f>IF(AND(Data!C1142&lt;&gt;"",Data!D1142&lt;&gt;""),Data!C1142,"")</f>
        <v/>
      </c>
      <c r="C1141" s="74" t="str">
        <f>IF(AND(Data!B1142&lt;&gt;"",Data!C1142&lt;&gt;""),Data!D1142,"")</f>
        <v/>
      </c>
    </row>
    <row r="1142" spans="1:3">
      <c r="A1142" s="74" t="str">
        <f>IF(AND(Data!B1143&lt;&gt;"",Data!D1143&lt;&gt;""),Data!B1143,"")</f>
        <v/>
      </c>
      <c r="B1142" s="74" t="str">
        <f>IF(AND(Data!C1143&lt;&gt;"",Data!D1143&lt;&gt;""),Data!C1143,"")</f>
        <v/>
      </c>
      <c r="C1142" s="74" t="str">
        <f>IF(AND(Data!B1143&lt;&gt;"",Data!C1143&lt;&gt;""),Data!D1143,"")</f>
        <v/>
      </c>
    </row>
    <row r="1143" spans="1:3">
      <c r="A1143" s="74" t="str">
        <f>IF(AND(Data!B1144&lt;&gt;"",Data!D1144&lt;&gt;""),Data!B1144,"")</f>
        <v/>
      </c>
      <c r="B1143" s="74" t="str">
        <f>IF(AND(Data!C1144&lt;&gt;"",Data!D1144&lt;&gt;""),Data!C1144,"")</f>
        <v/>
      </c>
      <c r="C1143" s="74" t="str">
        <f>IF(AND(Data!B1144&lt;&gt;"",Data!C1144&lt;&gt;""),Data!D1144,"")</f>
        <v/>
      </c>
    </row>
    <row r="1144" spans="1:3">
      <c r="A1144" s="74" t="str">
        <f>IF(AND(Data!B1145&lt;&gt;"",Data!D1145&lt;&gt;""),Data!B1145,"")</f>
        <v/>
      </c>
      <c r="B1144" s="74" t="str">
        <f>IF(AND(Data!C1145&lt;&gt;"",Data!D1145&lt;&gt;""),Data!C1145,"")</f>
        <v/>
      </c>
      <c r="C1144" s="74" t="str">
        <f>IF(AND(Data!B1145&lt;&gt;"",Data!C1145&lt;&gt;""),Data!D1145,"")</f>
        <v/>
      </c>
    </row>
    <row r="1145" spans="1:3">
      <c r="A1145" s="74" t="str">
        <f>IF(AND(Data!B1146&lt;&gt;"",Data!D1146&lt;&gt;""),Data!B1146,"")</f>
        <v/>
      </c>
      <c r="B1145" s="74" t="str">
        <f>IF(AND(Data!C1146&lt;&gt;"",Data!D1146&lt;&gt;""),Data!C1146,"")</f>
        <v/>
      </c>
      <c r="C1145" s="74" t="str">
        <f>IF(AND(Data!B1146&lt;&gt;"",Data!C1146&lt;&gt;""),Data!D1146,"")</f>
        <v/>
      </c>
    </row>
    <row r="1146" spans="1:3">
      <c r="A1146" s="74" t="str">
        <f>IF(AND(Data!B1147&lt;&gt;"",Data!D1147&lt;&gt;""),Data!B1147,"")</f>
        <v/>
      </c>
      <c r="B1146" s="74" t="str">
        <f>IF(AND(Data!C1147&lt;&gt;"",Data!D1147&lt;&gt;""),Data!C1147,"")</f>
        <v/>
      </c>
      <c r="C1146" s="74" t="str">
        <f>IF(AND(Data!B1147&lt;&gt;"",Data!C1147&lt;&gt;""),Data!D1147,"")</f>
        <v/>
      </c>
    </row>
    <row r="1147" spans="1:3">
      <c r="A1147" s="74" t="str">
        <f>IF(AND(Data!B1148&lt;&gt;"",Data!D1148&lt;&gt;""),Data!B1148,"")</f>
        <v/>
      </c>
      <c r="B1147" s="74" t="str">
        <f>IF(AND(Data!C1148&lt;&gt;"",Data!D1148&lt;&gt;""),Data!C1148,"")</f>
        <v/>
      </c>
      <c r="C1147" s="74" t="str">
        <f>IF(AND(Data!B1148&lt;&gt;"",Data!C1148&lt;&gt;""),Data!D1148,"")</f>
        <v/>
      </c>
    </row>
    <row r="1148" spans="1:3">
      <c r="A1148" s="74" t="str">
        <f>IF(AND(Data!B1149&lt;&gt;"",Data!D1149&lt;&gt;""),Data!B1149,"")</f>
        <v/>
      </c>
      <c r="B1148" s="74" t="str">
        <f>IF(AND(Data!C1149&lt;&gt;"",Data!D1149&lt;&gt;""),Data!C1149,"")</f>
        <v/>
      </c>
      <c r="C1148" s="74" t="str">
        <f>IF(AND(Data!B1149&lt;&gt;"",Data!C1149&lt;&gt;""),Data!D1149,"")</f>
        <v/>
      </c>
    </row>
    <row r="1149" spans="1:3">
      <c r="A1149" s="74" t="str">
        <f>IF(AND(Data!B1150&lt;&gt;"",Data!D1150&lt;&gt;""),Data!B1150,"")</f>
        <v/>
      </c>
      <c r="B1149" s="74" t="str">
        <f>IF(AND(Data!C1150&lt;&gt;"",Data!D1150&lt;&gt;""),Data!C1150,"")</f>
        <v/>
      </c>
      <c r="C1149" s="74" t="str">
        <f>IF(AND(Data!B1150&lt;&gt;"",Data!C1150&lt;&gt;""),Data!D1150,"")</f>
        <v/>
      </c>
    </row>
    <row r="1150" spans="1:3">
      <c r="A1150" s="74" t="str">
        <f>IF(AND(Data!B1151&lt;&gt;"",Data!D1151&lt;&gt;""),Data!B1151,"")</f>
        <v/>
      </c>
      <c r="B1150" s="74" t="str">
        <f>IF(AND(Data!C1151&lt;&gt;"",Data!D1151&lt;&gt;""),Data!C1151,"")</f>
        <v/>
      </c>
      <c r="C1150" s="74" t="str">
        <f>IF(AND(Data!B1151&lt;&gt;"",Data!C1151&lt;&gt;""),Data!D1151,"")</f>
        <v/>
      </c>
    </row>
    <row r="1151" spans="1:3">
      <c r="A1151" s="74" t="str">
        <f>IF(AND(Data!B1152&lt;&gt;"",Data!D1152&lt;&gt;""),Data!B1152,"")</f>
        <v/>
      </c>
      <c r="B1151" s="74" t="str">
        <f>IF(AND(Data!C1152&lt;&gt;"",Data!D1152&lt;&gt;""),Data!C1152,"")</f>
        <v/>
      </c>
      <c r="C1151" s="74" t="str">
        <f>IF(AND(Data!B1152&lt;&gt;"",Data!C1152&lt;&gt;""),Data!D1152,"")</f>
        <v/>
      </c>
    </row>
    <row r="1152" spans="1:3">
      <c r="A1152" s="74" t="str">
        <f>IF(AND(Data!B1153&lt;&gt;"",Data!D1153&lt;&gt;""),Data!B1153,"")</f>
        <v/>
      </c>
      <c r="B1152" s="74" t="str">
        <f>IF(AND(Data!C1153&lt;&gt;"",Data!D1153&lt;&gt;""),Data!C1153,"")</f>
        <v/>
      </c>
      <c r="C1152" s="74" t="str">
        <f>IF(AND(Data!B1153&lt;&gt;"",Data!C1153&lt;&gt;""),Data!D1153,"")</f>
        <v/>
      </c>
    </row>
    <row r="1153" spans="1:3">
      <c r="A1153" s="74" t="str">
        <f>IF(AND(Data!B1154&lt;&gt;"",Data!D1154&lt;&gt;""),Data!B1154,"")</f>
        <v/>
      </c>
      <c r="B1153" s="74" t="str">
        <f>IF(AND(Data!C1154&lt;&gt;"",Data!D1154&lt;&gt;""),Data!C1154,"")</f>
        <v/>
      </c>
      <c r="C1153" s="74" t="str">
        <f>IF(AND(Data!B1154&lt;&gt;"",Data!C1154&lt;&gt;""),Data!D1154,"")</f>
        <v/>
      </c>
    </row>
    <row r="1154" spans="1:3">
      <c r="A1154" s="74" t="str">
        <f>IF(AND(Data!B1155&lt;&gt;"",Data!D1155&lt;&gt;""),Data!B1155,"")</f>
        <v/>
      </c>
      <c r="B1154" s="74" t="str">
        <f>IF(AND(Data!C1155&lt;&gt;"",Data!D1155&lt;&gt;""),Data!C1155,"")</f>
        <v/>
      </c>
      <c r="C1154" s="74" t="str">
        <f>IF(AND(Data!B1155&lt;&gt;"",Data!C1155&lt;&gt;""),Data!D1155,"")</f>
        <v/>
      </c>
    </row>
    <row r="1155" spans="1:3">
      <c r="A1155" s="74" t="str">
        <f>IF(AND(Data!B1156&lt;&gt;"",Data!D1156&lt;&gt;""),Data!B1156,"")</f>
        <v/>
      </c>
      <c r="B1155" s="74" t="str">
        <f>IF(AND(Data!C1156&lt;&gt;"",Data!D1156&lt;&gt;""),Data!C1156,"")</f>
        <v/>
      </c>
      <c r="C1155" s="74" t="str">
        <f>IF(AND(Data!B1156&lt;&gt;"",Data!C1156&lt;&gt;""),Data!D1156,"")</f>
        <v/>
      </c>
    </row>
    <row r="1156" spans="1:3">
      <c r="A1156" s="74" t="str">
        <f>IF(AND(Data!B1157&lt;&gt;"",Data!D1157&lt;&gt;""),Data!B1157,"")</f>
        <v/>
      </c>
      <c r="B1156" s="74" t="str">
        <f>IF(AND(Data!C1157&lt;&gt;"",Data!D1157&lt;&gt;""),Data!C1157,"")</f>
        <v/>
      </c>
      <c r="C1156" s="74" t="str">
        <f>IF(AND(Data!B1157&lt;&gt;"",Data!C1157&lt;&gt;""),Data!D1157,"")</f>
        <v/>
      </c>
    </row>
    <row r="1157" spans="1:3">
      <c r="A1157" s="74" t="str">
        <f>IF(AND(Data!B1158&lt;&gt;"",Data!D1158&lt;&gt;""),Data!B1158,"")</f>
        <v/>
      </c>
      <c r="B1157" s="74" t="str">
        <f>IF(AND(Data!C1158&lt;&gt;"",Data!D1158&lt;&gt;""),Data!C1158,"")</f>
        <v/>
      </c>
      <c r="C1157" s="74" t="str">
        <f>IF(AND(Data!B1158&lt;&gt;"",Data!C1158&lt;&gt;""),Data!D1158,"")</f>
        <v/>
      </c>
    </row>
    <row r="1158" spans="1:3">
      <c r="A1158" s="74" t="str">
        <f>IF(AND(Data!B1159&lt;&gt;"",Data!D1159&lt;&gt;""),Data!B1159,"")</f>
        <v/>
      </c>
      <c r="B1158" s="74" t="str">
        <f>IF(AND(Data!C1159&lt;&gt;"",Data!D1159&lt;&gt;""),Data!C1159,"")</f>
        <v/>
      </c>
      <c r="C1158" s="74" t="str">
        <f>IF(AND(Data!B1159&lt;&gt;"",Data!C1159&lt;&gt;""),Data!D1159,"")</f>
        <v/>
      </c>
    </row>
    <row r="1159" spans="1:3">
      <c r="A1159" s="74" t="str">
        <f>IF(AND(Data!B1160&lt;&gt;"",Data!D1160&lt;&gt;""),Data!B1160,"")</f>
        <v/>
      </c>
      <c r="B1159" s="74" t="str">
        <f>IF(AND(Data!C1160&lt;&gt;"",Data!D1160&lt;&gt;""),Data!C1160,"")</f>
        <v/>
      </c>
      <c r="C1159" s="74" t="str">
        <f>IF(AND(Data!B1160&lt;&gt;"",Data!C1160&lt;&gt;""),Data!D1160,"")</f>
        <v/>
      </c>
    </row>
    <row r="1160" spans="1:3">
      <c r="A1160" s="74" t="str">
        <f>IF(AND(Data!B1161&lt;&gt;"",Data!D1161&lt;&gt;""),Data!B1161,"")</f>
        <v/>
      </c>
      <c r="B1160" s="74" t="str">
        <f>IF(AND(Data!C1161&lt;&gt;"",Data!D1161&lt;&gt;""),Data!C1161,"")</f>
        <v/>
      </c>
      <c r="C1160" s="74" t="str">
        <f>IF(AND(Data!B1161&lt;&gt;"",Data!C1161&lt;&gt;""),Data!D1161,"")</f>
        <v/>
      </c>
    </row>
    <row r="1161" spans="1:3">
      <c r="A1161" s="74" t="str">
        <f>IF(AND(Data!B1162&lt;&gt;"",Data!D1162&lt;&gt;""),Data!B1162,"")</f>
        <v/>
      </c>
      <c r="B1161" s="74" t="str">
        <f>IF(AND(Data!C1162&lt;&gt;"",Data!D1162&lt;&gt;""),Data!C1162,"")</f>
        <v/>
      </c>
      <c r="C1161" s="74" t="str">
        <f>IF(AND(Data!B1162&lt;&gt;"",Data!C1162&lt;&gt;""),Data!D1162,"")</f>
        <v/>
      </c>
    </row>
    <row r="1162" spans="1:3">
      <c r="A1162" s="74" t="str">
        <f>IF(AND(Data!B1163&lt;&gt;"",Data!D1163&lt;&gt;""),Data!B1163,"")</f>
        <v/>
      </c>
      <c r="B1162" s="74" t="str">
        <f>IF(AND(Data!C1163&lt;&gt;"",Data!D1163&lt;&gt;""),Data!C1163,"")</f>
        <v/>
      </c>
      <c r="C1162" s="74" t="str">
        <f>IF(AND(Data!B1163&lt;&gt;"",Data!C1163&lt;&gt;""),Data!D1163,"")</f>
        <v/>
      </c>
    </row>
    <row r="1163" spans="1:3">
      <c r="A1163" s="74" t="str">
        <f>IF(AND(Data!B1164&lt;&gt;"",Data!D1164&lt;&gt;""),Data!B1164,"")</f>
        <v/>
      </c>
      <c r="B1163" s="74" t="str">
        <f>IF(AND(Data!C1164&lt;&gt;"",Data!D1164&lt;&gt;""),Data!C1164,"")</f>
        <v/>
      </c>
      <c r="C1163" s="74" t="str">
        <f>IF(AND(Data!B1164&lt;&gt;"",Data!C1164&lt;&gt;""),Data!D1164,"")</f>
        <v/>
      </c>
    </row>
    <row r="1164" spans="1:3">
      <c r="A1164" s="74" t="str">
        <f>IF(AND(Data!B1165&lt;&gt;"",Data!D1165&lt;&gt;""),Data!B1165,"")</f>
        <v/>
      </c>
      <c r="B1164" s="74" t="str">
        <f>IF(AND(Data!C1165&lt;&gt;"",Data!D1165&lt;&gt;""),Data!C1165,"")</f>
        <v/>
      </c>
      <c r="C1164" s="74" t="str">
        <f>IF(AND(Data!B1165&lt;&gt;"",Data!C1165&lt;&gt;""),Data!D1165,"")</f>
        <v/>
      </c>
    </row>
    <row r="1165" spans="1:3">
      <c r="A1165" s="74" t="str">
        <f>IF(AND(Data!B1166&lt;&gt;"",Data!D1166&lt;&gt;""),Data!B1166,"")</f>
        <v/>
      </c>
      <c r="B1165" s="74" t="str">
        <f>IF(AND(Data!C1166&lt;&gt;"",Data!D1166&lt;&gt;""),Data!C1166,"")</f>
        <v/>
      </c>
      <c r="C1165" s="74" t="str">
        <f>IF(AND(Data!B1166&lt;&gt;"",Data!C1166&lt;&gt;""),Data!D1166,"")</f>
        <v/>
      </c>
    </row>
    <row r="1166" spans="1:3">
      <c r="A1166" s="74" t="str">
        <f>IF(AND(Data!B1167&lt;&gt;"",Data!D1167&lt;&gt;""),Data!B1167,"")</f>
        <v/>
      </c>
      <c r="B1166" s="74" t="str">
        <f>IF(AND(Data!C1167&lt;&gt;"",Data!D1167&lt;&gt;""),Data!C1167,"")</f>
        <v/>
      </c>
      <c r="C1166" s="74" t="str">
        <f>IF(AND(Data!B1167&lt;&gt;"",Data!C1167&lt;&gt;""),Data!D1167,"")</f>
        <v/>
      </c>
    </row>
    <row r="1167" spans="1:3">
      <c r="A1167" s="74" t="str">
        <f>IF(AND(Data!B1168&lt;&gt;"",Data!D1168&lt;&gt;""),Data!B1168,"")</f>
        <v/>
      </c>
      <c r="B1167" s="74" t="str">
        <f>IF(AND(Data!C1168&lt;&gt;"",Data!D1168&lt;&gt;""),Data!C1168,"")</f>
        <v/>
      </c>
      <c r="C1167" s="74" t="str">
        <f>IF(AND(Data!B1168&lt;&gt;"",Data!C1168&lt;&gt;""),Data!D1168,"")</f>
        <v/>
      </c>
    </row>
    <row r="1168" spans="1:3">
      <c r="A1168" s="74" t="str">
        <f>IF(AND(Data!B1169&lt;&gt;"",Data!D1169&lt;&gt;""),Data!B1169,"")</f>
        <v/>
      </c>
      <c r="B1168" s="74" t="str">
        <f>IF(AND(Data!C1169&lt;&gt;"",Data!D1169&lt;&gt;""),Data!C1169,"")</f>
        <v/>
      </c>
      <c r="C1168" s="74" t="str">
        <f>IF(AND(Data!B1169&lt;&gt;"",Data!C1169&lt;&gt;""),Data!D1169,"")</f>
        <v/>
      </c>
    </row>
    <row r="1169" spans="1:3">
      <c r="A1169" s="74" t="str">
        <f>IF(AND(Data!B1170&lt;&gt;"",Data!D1170&lt;&gt;""),Data!B1170,"")</f>
        <v/>
      </c>
      <c r="B1169" s="74" t="str">
        <f>IF(AND(Data!C1170&lt;&gt;"",Data!D1170&lt;&gt;""),Data!C1170,"")</f>
        <v/>
      </c>
      <c r="C1169" s="74" t="str">
        <f>IF(AND(Data!B1170&lt;&gt;"",Data!C1170&lt;&gt;""),Data!D1170,"")</f>
        <v/>
      </c>
    </row>
    <row r="1170" spans="1:3">
      <c r="A1170" s="74" t="str">
        <f>IF(AND(Data!B1171&lt;&gt;"",Data!D1171&lt;&gt;""),Data!B1171,"")</f>
        <v/>
      </c>
      <c r="B1170" s="74" t="str">
        <f>IF(AND(Data!C1171&lt;&gt;"",Data!D1171&lt;&gt;""),Data!C1171,"")</f>
        <v/>
      </c>
      <c r="C1170" s="74" t="str">
        <f>IF(AND(Data!B1171&lt;&gt;"",Data!C1171&lt;&gt;""),Data!D1171,"")</f>
        <v/>
      </c>
    </row>
    <row r="1171" spans="1:3">
      <c r="A1171" s="74" t="str">
        <f>IF(AND(Data!B1172&lt;&gt;"",Data!D1172&lt;&gt;""),Data!B1172,"")</f>
        <v/>
      </c>
      <c r="B1171" s="74" t="str">
        <f>IF(AND(Data!C1172&lt;&gt;"",Data!D1172&lt;&gt;""),Data!C1172,"")</f>
        <v/>
      </c>
      <c r="C1171" s="74" t="str">
        <f>IF(AND(Data!B1172&lt;&gt;"",Data!C1172&lt;&gt;""),Data!D1172,"")</f>
        <v/>
      </c>
    </row>
    <row r="1172" spans="1:3">
      <c r="A1172" s="74" t="str">
        <f>IF(AND(Data!B1173&lt;&gt;"",Data!D1173&lt;&gt;""),Data!B1173,"")</f>
        <v/>
      </c>
      <c r="B1172" s="74" t="str">
        <f>IF(AND(Data!C1173&lt;&gt;"",Data!D1173&lt;&gt;""),Data!C1173,"")</f>
        <v/>
      </c>
      <c r="C1172" s="74" t="str">
        <f>IF(AND(Data!B1173&lt;&gt;"",Data!C1173&lt;&gt;""),Data!D1173,"")</f>
        <v/>
      </c>
    </row>
    <row r="1173" spans="1:3">
      <c r="A1173" s="74" t="str">
        <f>IF(AND(Data!B1174&lt;&gt;"",Data!D1174&lt;&gt;""),Data!B1174,"")</f>
        <v/>
      </c>
      <c r="B1173" s="74" t="str">
        <f>IF(AND(Data!C1174&lt;&gt;"",Data!D1174&lt;&gt;""),Data!C1174,"")</f>
        <v/>
      </c>
      <c r="C1173" s="74" t="str">
        <f>IF(AND(Data!B1174&lt;&gt;"",Data!C1174&lt;&gt;""),Data!D1174,"")</f>
        <v/>
      </c>
    </row>
    <row r="1174" spans="1:3">
      <c r="A1174" s="74" t="str">
        <f>IF(AND(Data!B1175&lt;&gt;"",Data!D1175&lt;&gt;""),Data!B1175,"")</f>
        <v/>
      </c>
      <c r="B1174" s="74" t="str">
        <f>IF(AND(Data!C1175&lt;&gt;"",Data!D1175&lt;&gt;""),Data!C1175,"")</f>
        <v/>
      </c>
      <c r="C1174" s="74" t="str">
        <f>IF(AND(Data!B1175&lt;&gt;"",Data!C1175&lt;&gt;""),Data!D1175,"")</f>
        <v/>
      </c>
    </row>
    <row r="1175" spans="1:3">
      <c r="A1175" s="74" t="str">
        <f>IF(AND(Data!B1176&lt;&gt;"",Data!D1176&lt;&gt;""),Data!B1176,"")</f>
        <v/>
      </c>
      <c r="B1175" s="74" t="str">
        <f>IF(AND(Data!C1176&lt;&gt;"",Data!D1176&lt;&gt;""),Data!C1176,"")</f>
        <v/>
      </c>
      <c r="C1175" s="74" t="str">
        <f>IF(AND(Data!B1176&lt;&gt;"",Data!C1176&lt;&gt;""),Data!D1176,"")</f>
        <v/>
      </c>
    </row>
    <row r="1176" spans="1:3">
      <c r="A1176" s="74" t="str">
        <f>IF(AND(Data!B1177&lt;&gt;"",Data!D1177&lt;&gt;""),Data!B1177,"")</f>
        <v/>
      </c>
      <c r="B1176" s="74" t="str">
        <f>IF(AND(Data!C1177&lt;&gt;"",Data!D1177&lt;&gt;""),Data!C1177,"")</f>
        <v/>
      </c>
      <c r="C1176" s="74" t="str">
        <f>IF(AND(Data!B1177&lt;&gt;"",Data!C1177&lt;&gt;""),Data!D1177,"")</f>
        <v/>
      </c>
    </row>
    <row r="1177" spans="1:3">
      <c r="A1177" s="74" t="str">
        <f>IF(AND(Data!B1178&lt;&gt;"",Data!D1178&lt;&gt;""),Data!B1178,"")</f>
        <v/>
      </c>
      <c r="B1177" s="74" t="str">
        <f>IF(AND(Data!C1178&lt;&gt;"",Data!D1178&lt;&gt;""),Data!C1178,"")</f>
        <v/>
      </c>
      <c r="C1177" s="74" t="str">
        <f>IF(AND(Data!B1178&lt;&gt;"",Data!C1178&lt;&gt;""),Data!D1178,"")</f>
        <v/>
      </c>
    </row>
    <row r="1178" spans="1:3">
      <c r="A1178" s="74" t="str">
        <f>IF(AND(Data!B1179&lt;&gt;"",Data!D1179&lt;&gt;""),Data!B1179,"")</f>
        <v/>
      </c>
      <c r="B1178" s="74" t="str">
        <f>IF(AND(Data!C1179&lt;&gt;"",Data!D1179&lt;&gt;""),Data!C1179,"")</f>
        <v/>
      </c>
      <c r="C1178" s="74" t="str">
        <f>IF(AND(Data!B1179&lt;&gt;"",Data!C1179&lt;&gt;""),Data!D1179,"")</f>
        <v/>
      </c>
    </row>
    <row r="1179" spans="1:3">
      <c r="A1179" s="74" t="str">
        <f>IF(AND(Data!B1180&lt;&gt;"",Data!D1180&lt;&gt;""),Data!B1180,"")</f>
        <v/>
      </c>
      <c r="B1179" s="74" t="str">
        <f>IF(AND(Data!C1180&lt;&gt;"",Data!D1180&lt;&gt;""),Data!C1180,"")</f>
        <v/>
      </c>
      <c r="C1179" s="74" t="str">
        <f>IF(AND(Data!B1180&lt;&gt;"",Data!C1180&lt;&gt;""),Data!D1180,"")</f>
        <v/>
      </c>
    </row>
    <row r="1180" spans="1:3">
      <c r="A1180" s="74" t="str">
        <f>IF(AND(Data!B1181&lt;&gt;"",Data!D1181&lt;&gt;""),Data!B1181,"")</f>
        <v/>
      </c>
      <c r="B1180" s="74" t="str">
        <f>IF(AND(Data!C1181&lt;&gt;"",Data!D1181&lt;&gt;""),Data!C1181,"")</f>
        <v/>
      </c>
      <c r="C1180" s="74" t="str">
        <f>IF(AND(Data!B1181&lt;&gt;"",Data!C1181&lt;&gt;""),Data!D1181,"")</f>
        <v/>
      </c>
    </row>
    <row r="1181" spans="1:3">
      <c r="A1181" s="74" t="str">
        <f>IF(AND(Data!B1182&lt;&gt;"",Data!D1182&lt;&gt;""),Data!B1182,"")</f>
        <v/>
      </c>
      <c r="B1181" s="74" t="str">
        <f>IF(AND(Data!C1182&lt;&gt;"",Data!D1182&lt;&gt;""),Data!C1182,"")</f>
        <v/>
      </c>
      <c r="C1181" s="74" t="str">
        <f>IF(AND(Data!B1182&lt;&gt;"",Data!C1182&lt;&gt;""),Data!D1182,"")</f>
        <v/>
      </c>
    </row>
    <row r="1182" spans="1:3">
      <c r="A1182" s="74" t="str">
        <f>IF(AND(Data!B1183&lt;&gt;"",Data!D1183&lt;&gt;""),Data!B1183,"")</f>
        <v/>
      </c>
      <c r="B1182" s="74" t="str">
        <f>IF(AND(Data!C1183&lt;&gt;"",Data!D1183&lt;&gt;""),Data!C1183,"")</f>
        <v/>
      </c>
      <c r="C1182" s="74" t="str">
        <f>IF(AND(Data!B1183&lt;&gt;"",Data!C1183&lt;&gt;""),Data!D1183,"")</f>
        <v/>
      </c>
    </row>
    <row r="1183" spans="1:3">
      <c r="A1183" s="74" t="str">
        <f>IF(AND(Data!B1184&lt;&gt;"",Data!D1184&lt;&gt;""),Data!B1184,"")</f>
        <v/>
      </c>
      <c r="B1183" s="74" t="str">
        <f>IF(AND(Data!C1184&lt;&gt;"",Data!D1184&lt;&gt;""),Data!C1184,"")</f>
        <v/>
      </c>
      <c r="C1183" s="74" t="str">
        <f>IF(AND(Data!B1184&lt;&gt;"",Data!C1184&lt;&gt;""),Data!D1184,"")</f>
        <v/>
      </c>
    </row>
    <row r="1184" spans="1:3">
      <c r="A1184" s="74" t="str">
        <f>IF(AND(Data!B1185&lt;&gt;"",Data!D1185&lt;&gt;""),Data!B1185,"")</f>
        <v/>
      </c>
      <c r="B1184" s="74" t="str">
        <f>IF(AND(Data!C1185&lt;&gt;"",Data!D1185&lt;&gt;""),Data!C1185,"")</f>
        <v/>
      </c>
      <c r="C1184" s="74" t="str">
        <f>IF(AND(Data!B1185&lt;&gt;"",Data!C1185&lt;&gt;""),Data!D1185,"")</f>
        <v/>
      </c>
    </row>
    <row r="1185" spans="1:3">
      <c r="A1185" s="74" t="str">
        <f>IF(AND(Data!B1186&lt;&gt;"",Data!D1186&lt;&gt;""),Data!B1186,"")</f>
        <v/>
      </c>
      <c r="B1185" s="74" t="str">
        <f>IF(AND(Data!C1186&lt;&gt;"",Data!D1186&lt;&gt;""),Data!C1186,"")</f>
        <v/>
      </c>
      <c r="C1185" s="74" t="str">
        <f>IF(AND(Data!B1186&lt;&gt;"",Data!C1186&lt;&gt;""),Data!D1186,"")</f>
        <v/>
      </c>
    </row>
    <row r="1186" spans="1:3">
      <c r="A1186" s="74" t="str">
        <f>IF(AND(Data!B1187&lt;&gt;"",Data!D1187&lt;&gt;""),Data!B1187,"")</f>
        <v/>
      </c>
      <c r="B1186" s="74" t="str">
        <f>IF(AND(Data!C1187&lt;&gt;"",Data!D1187&lt;&gt;""),Data!C1187,"")</f>
        <v/>
      </c>
      <c r="C1186" s="74" t="str">
        <f>IF(AND(Data!B1187&lt;&gt;"",Data!C1187&lt;&gt;""),Data!D1187,"")</f>
        <v/>
      </c>
    </row>
    <row r="1187" spans="1:3">
      <c r="A1187" s="74" t="str">
        <f>IF(AND(Data!B1188&lt;&gt;"",Data!D1188&lt;&gt;""),Data!B1188,"")</f>
        <v/>
      </c>
      <c r="B1187" s="74" t="str">
        <f>IF(AND(Data!C1188&lt;&gt;"",Data!D1188&lt;&gt;""),Data!C1188,"")</f>
        <v/>
      </c>
      <c r="C1187" s="74" t="str">
        <f>IF(AND(Data!B1188&lt;&gt;"",Data!C1188&lt;&gt;""),Data!D1188,"")</f>
        <v/>
      </c>
    </row>
    <row r="1188" spans="1:3">
      <c r="A1188" s="74" t="str">
        <f>IF(AND(Data!B1189&lt;&gt;"",Data!D1189&lt;&gt;""),Data!B1189,"")</f>
        <v/>
      </c>
      <c r="B1188" s="74" t="str">
        <f>IF(AND(Data!C1189&lt;&gt;"",Data!D1189&lt;&gt;""),Data!C1189,"")</f>
        <v/>
      </c>
      <c r="C1188" s="74" t="str">
        <f>IF(AND(Data!B1189&lt;&gt;"",Data!C1189&lt;&gt;""),Data!D1189,"")</f>
        <v/>
      </c>
    </row>
    <row r="1189" spans="1:3">
      <c r="A1189" s="74" t="str">
        <f>IF(AND(Data!B1190&lt;&gt;"",Data!D1190&lt;&gt;""),Data!B1190,"")</f>
        <v/>
      </c>
      <c r="B1189" s="74" t="str">
        <f>IF(AND(Data!C1190&lt;&gt;"",Data!D1190&lt;&gt;""),Data!C1190,"")</f>
        <v/>
      </c>
      <c r="C1189" s="74" t="str">
        <f>IF(AND(Data!B1190&lt;&gt;"",Data!C1190&lt;&gt;""),Data!D1190,"")</f>
        <v/>
      </c>
    </row>
    <row r="1190" spans="1:3">
      <c r="A1190" s="74" t="str">
        <f>IF(AND(Data!B1191&lt;&gt;"",Data!D1191&lt;&gt;""),Data!B1191,"")</f>
        <v/>
      </c>
      <c r="B1190" s="74" t="str">
        <f>IF(AND(Data!C1191&lt;&gt;"",Data!D1191&lt;&gt;""),Data!C1191,"")</f>
        <v/>
      </c>
      <c r="C1190" s="74" t="str">
        <f>IF(AND(Data!B1191&lt;&gt;"",Data!C1191&lt;&gt;""),Data!D1191,"")</f>
        <v/>
      </c>
    </row>
    <row r="1191" spans="1:3">
      <c r="A1191" s="74" t="str">
        <f>IF(AND(Data!B1192&lt;&gt;"",Data!D1192&lt;&gt;""),Data!B1192,"")</f>
        <v/>
      </c>
      <c r="B1191" s="74" t="str">
        <f>IF(AND(Data!C1192&lt;&gt;"",Data!D1192&lt;&gt;""),Data!C1192,"")</f>
        <v/>
      </c>
      <c r="C1191" s="74" t="str">
        <f>IF(AND(Data!B1192&lt;&gt;"",Data!C1192&lt;&gt;""),Data!D1192,"")</f>
        <v/>
      </c>
    </row>
    <row r="1192" spans="1:3">
      <c r="A1192" s="74" t="str">
        <f>IF(AND(Data!B1193&lt;&gt;"",Data!D1193&lt;&gt;""),Data!B1193,"")</f>
        <v/>
      </c>
      <c r="B1192" s="74" t="str">
        <f>IF(AND(Data!C1193&lt;&gt;"",Data!D1193&lt;&gt;""),Data!C1193,"")</f>
        <v/>
      </c>
      <c r="C1192" s="74" t="str">
        <f>IF(AND(Data!B1193&lt;&gt;"",Data!C1193&lt;&gt;""),Data!D1193,"")</f>
        <v/>
      </c>
    </row>
    <row r="1193" spans="1:3">
      <c r="A1193" s="74" t="str">
        <f>IF(AND(Data!B1194&lt;&gt;"",Data!D1194&lt;&gt;""),Data!B1194,"")</f>
        <v/>
      </c>
      <c r="B1193" s="74" t="str">
        <f>IF(AND(Data!C1194&lt;&gt;"",Data!D1194&lt;&gt;""),Data!C1194,"")</f>
        <v/>
      </c>
      <c r="C1193" s="74" t="str">
        <f>IF(AND(Data!B1194&lt;&gt;"",Data!C1194&lt;&gt;""),Data!D1194,"")</f>
        <v/>
      </c>
    </row>
    <row r="1194" spans="1:3">
      <c r="A1194" s="74" t="str">
        <f>IF(AND(Data!B1195&lt;&gt;"",Data!D1195&lt;&gt;""),Data!B1195,"")</f>
        <v/>
      </c>
      <c r="B1194" s="74" t="str">
        <f>IF(AND(Data!C1195&lt;&gt;"",Data!D1195&lt;&gt;""),Data!C1195,"")</f>
        <v/>
      </c>
      <c r="C1194" s="74" t="str">
        <f>IF(AND(Data!B1195&lt;&gt;"",Data!C1195&lt;&gt;""),Data!D1195,"")</f>
        <v/>
      </c>
    </row>
    <row r="1195" spans="1:3">
      <c r="A1195" s="74" t="str">
        <f>IF(AND(Data!B1196&lt;&gt;"",Data!D1196&lt;&gt;""),Data!B1196,"")</f>
        <v/>
      </c>
      <c r="B1195" s="74" t="str">
        <f>IF(AND(Data!C1196&lt;&gt;"",Data!D1196&lt;&gt;""),Data!C1196,"")</f>
        <v/>
      </c>
      <c r="C1195" s="74" t="str">
        <f>IF(AND(Data!B1196&lt;&gt;"",Data!C1196&lt;&gt;""),Data!D1196,"")</f>
        <v/>
      </c>
    </row>
    <row r="1196" spans="1:3">
      <c r="A1196" s="74" t="str">
        <f>IF(AND(Data!B1197&lt;&gt;"",Data!D1197&lt;&gt;""),Data!B1197,"")</f>
        <v/>
      </c>
      <c r="B1196" s="74" t="str">
        <f>IF(AND(Data!C1197&lt;&gt;"",Data!D1197&lt;&gt;""),Data!C1197,"")</f>
        <v/>
      </c>
      <c r="C1196" s="74" t="str">
        <f>IF(AND(Data!B1197&lt;&gt;"",Data!C1197&lt;&gt;""),Data!D1197,"")</f>
        <v/>
      </c>
    </row>
    <row r="1197" spans="1:3">
      <c r="A1197" s="74" t="str">
        <f>IF(AND(Data!B1198&lt;&gt;"",Data!D1198&lt;&gt;""),Data!B1198,"")</f>
        <v/>
      </c>
      <c r="B1197" s="74" t="str">
        <f>IF(AND(Data!C1198&lt;&gt;"",Data!D1198&lt;&gt;""),Data!C1198,"")</f>
        <v/>
      </c>
      <c r="C1197" s="74" t="str">
        <f>IF(AND(Data!B1198&lt;&gt;"",Data!C1198&lt;&gt;""),Data!D1198,"")</f>
        <v/>
      </c>
    </row>
    <row r="1198" spans="1:3">
      <c r="A1198" s="74" t="str">
        <f>IF(AND(Data!B1199&lt;&gt;"",Data!D1199&lt;&gt;""),Data!B1199,"")</f>
        <v/>
      </c>
      <c r="B1198" s="74" t="str">
        <f>IF(AND(Data!C1199&lt;&gt;"",Data!D1199&lt;&gt;""),Data!C1199,"")</f>
        <v/>
      </c>
      <c r="C1198" s="74" t="str">
        <f>IF(AND(Data!B1199&lt;&gt;"",Data!C1199&lt;&gt;""),Data!D1199,"")</f>
        <v/>
      </c>
    </row>
    <row r="1199" spans="1:3">
      <c r="A1199" s="74" t="str">
        <f>IF(AND(Data!B1200&lt;&gt;"",Data!D1200&lt;&gt;""),Data!B1200,"")</f>
        <v/>
      </c>
      <c r="B1199" s="74" t="str">
        <f>IF(AND(Data!C1200&lt;&gt;"",Data!D1200&lt;&gt;""),Data!C1200,"")</f>
        <v/>
      </c>
      <c r="C1199" s="74" t="str">
        <f>IF(AND(Data!B1200&lt;&gt;"",Data!C1200&lt;&gt;""),Data!D1200,"")</f>
        <v/>
      </c>
    </row>
    <row r="1200" spans="1:3">
      <c r="A1200" s="74" t="str">
        <f>IF(AND(Data!B1201&lt;&gt;"",Data!D1201&lt;&gt;""),Data!B1201,"")</f>
        <v/>
      </c>
      <c r="B1200" s="74" t="str">
        <f>IF(AND(Data!C1201&lt;&gt;"",Data!D1201&lt;&gt;""),Data!C1201,"")</f>
        <v/>
      </c>
      <c r="C1200" s="74" t="str">
        <f>IF(AND(Data!B1201&lt;&gt;"",Data!C1201&lt;&gt;""),Data!D1201,"")</f>
        <v/>
      </c>
    </row>
    <row r="1201" spans="1:3">
      <c r="A1201" s="74" t="str">
        <f>IF(AND(Data!B1202&lt;&gt;"",Data!D1202&lt;&gt;""),Data!B1202,"")</f>
        <v/>
      </c>
      <c r="B1201" s="74" t="str">
        <f>IF(AND(Data!C1202&lt;&gt;"",Data!D1202&lt;&gt;""),Data!C1202,"")</f>
        <v/>
      </c>
      <c r="C1201" s="74" t="str">
        <f>IF(AND(Data!B1202&lt;&gt;"",Data!C1202&lt;&gt;""),Data!D1202,"")</f>
        <v/>
      </c>
    </row>
    <row r="1202" spans="1:3">
      <c r="A1202" s="74" t="str">
        <f>IF(AND(Data!B1203&lt;&gt;"",Data!D1203&lt;&gt;""),Data!B1203,"")</f>
        <v/>
      </c>
      <c r="B1202" s="74" t="str">
        <f>IF(AND(Data!C1203&lt;&gt;"",Data!D1203&lt;&gt;""),Data!C1203,"")</f>
        <v/>
      </c>
      <c r="C1202" s="74" t="str">
        <f>IF(AND(Data!B1203&lt;&gt;"",Data!C1203&lt;&gt;""),Data!D1203,"")</f>
        <v/>
      </c>
    </row>
    <row r="1203" spans="1:3">
      <c r="A1203" s="74" t="str">
        <f>IF(AND(Data!B1204&lt;&gt;"",Data!D1204&lt;&gt;""),Data!B1204,"")</f>
        <v/>
      </c>
      <c r="B1203" s="74" t="str">
        <f>IF(AND(Data!C1204&lt;&gt;"",Data!D1204&lt;&gt;""),Data!C1204,"")</f>
        <v/>
      </c>
      <c r="C1203" s="74" t="str">
        <f>IF(AND(Data!B1204&lt;&gt;"",Data!C1204&lt;&gt;""),Data!D1204,"")</f>
        <v/>
      </c>
    </row>
    <row r="1204" spans="1:3">
      <c r="A1204" s="74" t="str">
        <f>IF(AND(Data!B1205&lt;&gt;"",Data!D1205&lt;&gt;""),Data!B1205,"")</f>
        <v/>
      </c>
      <c r="B1204" s="74" t="str">
        <f>IF(AND(Data!C1205&lt;&gt;"",Data!D1205&lt;&gt;""),Data!C1205,"")</f>
        <v/>
      </c>
      <c r="C1204" s="74" t="str">
        <f>IF(AND(Data!B1205&lt;&gt;"",Data!C1205&lt;&gt;""),Data!D1205,"")</f>
        <v/>
      </c>
    </row>
    <row r="1205" spans="1:3">
      <c r="A1205" s="74" t="str">
        <f>IF(AND(Data!B1206&lt;&gt;"",Data!D1206&lt;&gt;""),Data!B1206,"")</f>
        <v/>
      </c>
      <c r="B1205" s="74" t="str">
        <f>IF(AND(Data!C1206&lt;&gt;"",Data!D1206&lt;&gt;""),Data!C1206,"")</f>
        <v/>
      </c>
      <c r="C1205" s="74" t="str">
        <f>IF(AND(Data!B1206&lt;&gt;"",Data!C1206&lt;&gt;""),Data!D1206,"")</f>
        <v/>
      </c>
    </row>
    <row r="1206" spans="1:3">
      <c r="A1206" s="74" t="str">
        <f>IF(AND(Data!B1207&lt;&gt;"",Data!D1207&lt;&gt;""),Data!B1207,"")</f>
        <v/>
      </c>
      <c r="B1206" s="74" t="str">
        <f>IF(AND(Data!C1207&lt;&gt;"",Data!D1207&lt;&gt;""),Data!C1207,"")</f>
        <v/>
      </c>
      <c r="C1206" s="74" t="str">
        <f>IF(AND(Data!B1207&lt;&gt;"",Data!C1207&lt;&gt;""),Data!D1207,"")</f>
        <v/>
      </c>
    </row>
    <row r="1207" spans="1:3">
      <c r="A1207" s="74" t="str">
        <f>IF(AND(Data!B1208&lt;&gt;"",Data!D1208&lt;&gt;""),Data!B1208,"")</f>
        <v/>
      </c>
      <c r="B1207" s="74" t="str">
        <f>IF(AND(Data!C1208&lt;&gt;"",Data!D1208&lt;&gt;""),Data!C1208,"")</f>
        <v/>
      </c>
      <c r="C1207" s="74" t="str">
        <f>IF(AND(Data!B1208&lt;&gt;"",Data!C1208&lt;&gt;""),Data!D1208,"")</f>
        <v/>
      </c>
    </row>
    <row r="1208" spans="1:3">
      <c r="A1208" s="74" t="str">
        <f>IF(AND(Data!B1209&lt;&gt;"",Data!D1209&lt;&gt;""),Data!B1209,"")</f>
        <v/>
      </c>
      <c r="B1208" s="74" t="str">
        <f>IF(AND(Data!C1209&lt;&gt;"",Data!D1209&lt;&gt;""),Data!C1209,"")</f>
        <v/>
      </c>
      <c r="C1208" s="74" t="str">
        <f>IF(AND(Data!B1209&lt;&gt;"",Data!C1209&lt;&gt;""),Data!D1209,"")</f>
        <v/>
      </c>
    </row>
    <row r="1209" spans="1:3">
      <c r="A1209" s="74" t="str">
        <f>IF(AND(Data!B1210&lt;&gt;"",Data!D1210&lt;&gt;""),Data!B1210,"")</f>
        <v/>
      </c>
      <c r="B1209" s="74" t="str">
        <f>IF(AND(Data!C1210&lt;&gt;"",Data!D1210&lt;&gt;""),Data!C1210,"")</f>
        <v/>
      </c>
      <c r="C1209" s="74" t="str">
        <f>IF(AND(Data!B1210&lt;&gt;"",Data!C1210&lt;&gt;""),Data!D1210,"")</f>
        <v/>
      </c>
    </row>
    <row r="1210" spans="1:3">
      <c r="A1210" s="74" t="str">
        <f>IF(AND(Data!B1211&lt;&gt;"",Data!D1211&lt;&gt;""),Data!B1211,"")</f>
        <v/>
      </c>
      <c r="B1210" s="74" t="str">
        <f>IF(AND(Data!C1211&lt;&gt;"",Data!D1211&lt;&gt;""),Data!C1211,"")</f>
        <v/>
      </c>
      <c r="C1210" s="74" t="str">
        <f>IF(AND(Data!B1211&lt;&gt;"",Data!C1211&lt;&gt;""),Data!D1211,"")</f>
        <v/>
      </c>
    </row>
    <row r="1211" spans="1:3">
      <c r="A1211" s="74" t="str">
        <f>IF(AND(Data!B1212&lt;&gt;"",Data!D1212&lt;&gt;""),Data!B1212,"")</f>
        <v/>
      </c>
      <c r="B1211" s="74" t="str">
        <f>IF(AND(Data!C1212&lt;&gt;"",Data!D1212&lt;&gt;""),Data!C1212,"")</f>
        <v/>
      </c>
      <c r="C1211" s="74" t="str">
        <f>IF(AND(Data!B1212&lt;&gt;"",Data!C1212&lt;&gt;""),Data!D1212,"")</f>
        <v/>
      </c>
    </row>
    <row r="1212" spans="1:3">
      <c r="A1212" s="74" t="str">
        <f>IF(AND(Data!B1213&lt;&gt;"",Data!D1213&lt;&gt;""),Data!B1213,"")</f>
        <v/>
      </c>
      <c r="B1212" s="74" t="str">
        <f>IF(AND(Data!C1213&lt;&gt;"",Data!D1213&lt;&gt;""),Data!C1213,"")</f>
        <v/>
      </c>
      <c r="C1212" s="74" t="str">
        <f>IF(AND(Data!B1213&lt;&gt;"",Data!C1213&lt;&gt;""),Data!D1213,"")</f>
        <v/>
      </c>
    </row>
    <row r="1213" spans="1:3">
      <c r="A1213" s="74" t="str">
        <f>IF(AND(Data!B1214&lt;&gt;"",Data!D1214&lt;&gt;""),Data!B1214,"")</f>
        <v/>
      </c>
      <c r="B1213" s="74" t="str">
        <f>IF(AND(Data!C1214&lt;&gt;"",Data!D1214&lt;&gt;""),Data!C1214,"")</f>
        <v/>
      </c>
      <c r="C1213" s="74" t="str">
        <f>IF(AND(Data!B1214&lt;&gt;"",Data!C1214&lt;&gt;""),Data!D1214,"")</f>
        <v/>
      </c>
    </row>
    <row r="1214" spans="1:3">
      <c r="A1214" s="74" t="str">
        <f>IF(AND(Data!B1215&lt;&gt;"",Data!D1215&lt;&gt;""),Data!B1215,"")</f>
        <v/>
      </c>
      <c r="B1214" s="74" t="str">
        <f>IF(AND(Data!C1215&lt;&gt;"",Data!D1215&lt;&gt;""),Data!C1215,"")</f>
        <v/>
      </c>
      <c r="C1214" s="74" t="str">
        <f>IF(AND(Data!B1215&lt;&gt;"",Data!C1215&lt;&gt;""),Data!D1215,"")</f>
        <v/>
      </c>
    </row>
    <row r="1215" spans="1:3">
      <c r="A1215" s="74" t="str">
        <f>IF(AND(Data!B1216&lt;&gt;"",Data!D1216&lt;&gt;""),Data!B1216,"")</f>
        <v/>
      </c>
      <c r="B1215" s="74" t="str">
        <f>IF(AND(Data!C1216&lt;&gt;"",Data!D1216&lt;&gt;""),Data!C1216,"")</f>
        <v/>
      </c>
      <c r="C1215" s="74" t="str">
        <f>IF(AND(Data!B1216&lt;&gt;"",Data!C1216&lt;&gt;""),Data!D1216,"")</f>
        <v/>
      </c>
    </row>
    <row r="1216" spans="1:3">
      <c r="A1216" s="74" t="str">
        <f>IF(AND(Data!B1217&lt;&gt;"",Data!D1217&lt;&gt;""),Data!B1217,"")</f>
        <v/>
      </c>
      <c r="B1216" s="74" t="str">
        <f>IF(AND(Data!C1217&lt;&gt;"",Data!D1217&lt;&gt;""),Data!C1217,"")</f>
        <v/>
      </c>
      <c r="C1216" s="74" t="str">
        <f>IF(AND(Data!B1217&lt;&gt;"",Data!C1217&lt;&gt;""),Data!D1217,"")</f>
        <v/>
      </c>
    </row>
    <row r="1217" spans="1:3">
      <c r="A1217" s="74" t="str">
        <f>IF(AND(Data!B1218&lt;&gt;"",Data!D1218&lt;&gt;""),Data!B1218,"")</f>
        <v/>
      </c>
      <c r="B1217" s="74" t="str">
        <f>IF(AND(Data!C1218&lt;&gt;"",Data!D1218&lt;&gt;""),Data!C1218,"")</f>
        <v/>
      </c>
      <c r="C1217" s="74" t="str">
        <f>IF(AND(Data!B1218&lt;&gt;"",Data!C1218&lt;&gt;""),Data!D1218,"")</f>
        <v/>
      </c>
    </row>
    <row r="1218" spans="1:3">
      <c r="A1218" s="74" t="str">
        <f>IF(AND(Data!B1219&lt;&gt;"",Data!D1219&lt;&gt;""),Data!B1219,"")</f>
        <v/>
      </c>
      <c r="B1218" s="74" t="str">
        <f>IF(AND(Data!C1219&lt;&gt;"",Data!D1219&lt;&gt;""),Data!C1219,"")</f>
        <v/>
      </c>
      <c r="C1218" s="74" t="str">
        <f>IF(AND(Data!B1219&lt;&gt;"",Data!C1219&lt;&gt;""),Data!D1219,"")</f>
        <v/>
      </c>
    </row>
    <row r="1219" spans="1:3">
      <c r="A1219" s="74" t="str">
        <f>IF(AND(Data!B1220&lt;&gt;"",Data!D1220&lt;&gt;""),Data!B1220,"")</f>
        <v/>
      </c>
      <c r="B1219" s="74" t="str">
        <f>IF(AND(Data!C1220&lt;&gt;"",Data!D1220&lt;&gt;""),Data!C1220,"")</f>
        <v/>
      </c>
      <c r="C1219" s="74" t="str">
        <f>IF(AND(Data!B1220&lt;&gt;"",Data!C1220&lt;&gt;""),Data!D1220,"")</f>
        <v/>
      </c>
    </row>
    <row r="1220" spans="1:3">
      <c r="A1220" s="74" t="str">
        <f>IF(AND(Data!B1221&lt;&gt;"",Data!D1221&lt;&gt;""),Data!B1221,"")</f>
        <v/>
      </c>
      <c r="B1220" s="74" t="str">
        <f>IF(AND(Data!C1221&lt;&gt;"",Data!D1221&lt;&gt;""),Data!C1221,"")</f>
        <v/>
      </c>
      <c r="C1220" s="74" t="str">
        <f>IF(AND(Data!B1221&lt;&gt;"",Data!C1221&lt;&gt;""),Data!D1221,"")</f>
        <v/>
      </c>
    </row>
    <row r="1221" spans="1:3">
      <c r="A1221" s="74" t="str">
        <f>IF(AND(Data!B1222&lt;&gt;"",Data!D1222&lt;&gt;""),Data!B1222,"")</f>
        <v/>
      </c>
      <c r="B1221" s="74" t="str">
        <f>IF(AND(Data!C1222&lt;&gt;"",Data!D1222&lt;&gt;""),Data!C1222,"")</f>
        <v/>
      </c>
      <c r="C1221" s="74" t="str">
        <f>IF(AND(Data!B1222&lt;&gt;"",Data!C1222&lt;&gt;""),Data!D1222,"")</f>
        <v/>
      </c>
    </row>
    <row r="1222" spans="1:3">
      <c r="A1222" s="74" t="str">
        <f>IF(AND(Data!B1223&lt;&gt;"",Data!D1223&lt;&gt;""),Data!B1223,"")</f>
        <v/>
      </c>
      <c r="B1222" s="74" t="str">
        <f>IF(AND(Data!C1223&lt;&gt;"",Data!D1223&lt;&gt;""),Data!C1223,"")</f>
        <v/>
      </c>
      <c r="C1222" s="74" t="str">
        <f>IF(AND(Data!B1223&lt;&gt;"",Data!C1223&lt;&gt;""),Data!D1223,"")</f>
        <v/>
      </c>
    </row>
    <row r="1223" spans="1:3">
      <c r="A1223" s="74" t="str">
        <f>IF(AND(Data!B1224&lt;&gt;"",Data!D1224&lt;&gt;""),Data!B1224,"")</f>
        <v/>
      </c>
      <c r="B1223" s="74" t="str">
        <f>IF(AND(Data!C1224&lt;&gt;"",Data!D1224&lt;&gt;""),Data!C1224,"")</f>
        <v/>
      </c>
      <c r="C1223" s="74" t="str">
        <f>IF(AND(Data!B1224&lt;&gt;"",Data!C1224&lt;&gt;""),Data!D1224,"")</f>
        <v/>
      </c>
    </row>
    <row r="1224" spans="1:3">
      <c r="A1224" s="74" t="str">
        <f>IF(AND(Data!B1225&lt;&gt;"",Data!D1225&lt;&gt;""),Data!B1225,"")</f>
        <v/>
      </c>
      <c r="B1224" s="74" t="str">
        <f>IF(AND(Data!C1225&lt;&gt;"",Data!D1225&lt;&gt;""),Data!C1225,"")</f>
        <v/>
      </c>
      <c r="C1224" s="74" t="str">
        <f>IF(AND(Data!B1225&lt;&gt;"",Data!C1225&lt;&gt;""),Data!D1225,"")</f>
        <v/>
      </c>
    </row>
    <row r="1225" spans="1:3">
      <c r="A1225" s="74" t="str">
        <f>IF(AND(Data!B1226&lt;&gt;"",Data!D1226&lt;&gt;""),Data!B1226,"")</f>
        <v/>
      </c>
      <c r="B1225" s="74" t="str">
        <f>IF(AND(Data!C1226&lt;&gt;"",Data!D1226&lt;&gt;""),Data!C1226,"")</f>
        <v/>
      </c>
      <c r="C1225" s="74" t="str">
        <f>IF(AND(Data!B1226&lt;&gt;"",Data!C1226&lt;&gt;""),Data!D1226,"")</f>
        <v/>
      </c>
    </row>
    <row r="1226" spans="1:3">
      <c r="A1226" s="74" t="str">
        <f>IF(AND(Data!B1227&lt;&gt;"",Data!D1227&lt;&gt;""),Data!B1227,"")</f>
        <v/>
      </c>
      <c r="B1226" s="74" t="str">
        <f>IF(AND(Data!C1227&lt;&gt;"",Data!D1227&lt;&gt;""),Data!C1227,"")</f>
        <v/>
      </c>
      <c r="C1226" s="74" t="str">
        <f>IF(AND(Data!B1227&lt;&gt;"",Data!C1227&lt;&gt;""),Data!D1227,"")</f>
        <v/>
      </c>
    </row>
    <row r="1227" spans="1:3">
      <c r="A1227" s="74" t="str">
        <f>IF(AND(Data!B1228&lt;&gt;"",Data!D1228&lt;&gt;""),Data!B1228,"")</f>
        <v/>
      </c>
      <c r="B1227" s="74" t="str">
        <f>IF(AND(Data!C1228&lt;&gt;"",Data!D1228&lt;&gt;""),Data!C1228,"")</f>
        <v/>
      </c>
      <c r="C1227" s="74" t="str">
        <f>IF(AND(Data!B1228&lt;&gt;"",Data!C1228&lt;&gt;""),Data!D1228,"")</f>
        <v/>
      </c>
    </row>
    <row r="1228" spans="1:3">
      <c r="A1228" s="74" t="str">
        <f>IF(AND(Data!B1229&lt;&gt;"",Data!D1229&lt;&gt;""),Data!B1229,"")</f>
        <v/>
      </c>
      <c r="B1228" s="74" t="str">
        <f>IF(AND(Data!C1229&lt;&gt;"",Data!D1229&lt;&gt;""),Data!C1229,"")</f>
        <v/>
      </c>
      <c r="C1228" s="74" t="str">
        <f>IF(AND(Data!B1229&lt;&gt;"",Data!C1229&lt;&gt;""),Data!D1229,"")</f>
        <v/>
      </c>
    </row>
    <row r="1229" spans="1:3">
      <c r="A1229" s="74" t="str">
        <f>IF(AND(Data!B1230&lt;&gt;"",Data!D1230&lt;&gt;""),Data!B1230,"")</f>
        <v/>
      </c>
      <c r="B1229" s="74" t="str">
        <f>IF(AND(Data!C1230&lt;&gt;"",Data!D1230&lt;&gt;""),Data!C1230,"")</f>
        <v/>
      </c>
      <c r="C1229" s="74" t="str">
        <f>IF(AND(Data!B1230&lt;&gt;"",Data!C1230&lt;&gt;""),Data!D1230,"")</f>
        <v/>
      </c>
    </row>
    <row r="1230" spans="1:3">
      <c r="A1230" s="74" t="str">
        <f>IF(AND(Data!B1231&lt;&gt;"",Data!D1231&lt;&gt;""),Data!B1231,"")</f>
        <v/>
      </c>
      <c r="B1230" s="74" t="str">
        <f>IF(AND(Data!C1231&lt;&gt;"",Data!D1231&lt;&gt;""),Data!C1231,"")</f>
        <v/>
      </c>
      <c r="C1230" s="74" t="str">
        <f>IF(AND(Data!B1231&lt;&gt;"",Data!C1231&lt;&gt;""),Data!D1231,"")</f>
        <v/>
      </c>
    </row>
    <row r="1231" spans="1:3">
      <c r="A1231" s="74" t="str">
        <f>IF(AND(Data!B1232&lt;&gt;"",Data!D1232&lt;&gt;""),Data!B1232,"")</f>
        <v/>
      </c>
      <c r="B1231" s="74" t="str">
        <f>IF(AND(Data!C1232&lt;&gt;"",Data!D1232&lt;&gt;""),Data!C1232,"")</f>
        <v/>
      </c>
      <c r="C1231" s="74" t="str">
        <f>IF(AND(Data!B1232&lt;&gt;"",Data!C1232&lt;&gt;""),Data!D1232,"")</f>
        <v/>
      </c>
    </row>
    <row r="1232" spans="1:3">
      <c r="A1232" s="74" t="str">
        <f>IF(AND(Data!B1233&lt;&gt;"",Data!D1233&lt;&gt;""),Data!B1233,"")</f>
        <v/>
      </c>
      <c r="B1232" s="74" t="str">
        <f>IF(AND(Data!C1233&lt;&gt;"",Data!D1233&lt;&gt;""),Data!C1233,"")</f>
        <v/>
      </c>
      <c r="C1232" s="74" t="str">
        <f>IF(AND(Data!B1233&lt;&gt;"",Data!C1233&lt;&gt;""),Data!D1233,"")</f>
        <v/>
      </c>
    </row>
    <row r="1233" spans="1:3">
      <c r="A1233" s="74" t="str">
        <f>IF(AND(Data!B1234&lt;&gt;"",Data!D1234&lt;&gt;""),Data!B1234,"")</f>
        <v/>
      </c>
      <c r="B1233" s="74" t="str">
        <f>IF(AND(Data!C1234&lt;&gt;"",Data!D1234&lt;&gt;""),Data!C1234,"")</f>
        <v/>
      </c>
      <c r="C1233" s="74" t="str">
        <f>IF(AND(Data!B1234&lt;&gt;"",Data!C1234&lt;&gt;""),Data!D1234,"")</f>
        <v/>
      </c>
    </row>
    <row r="1234" spans="1:3">
      <c r="A1234" s="74" t="str">
        <f>IF(AND(Data!B1235&lt;&gt;"",Data!D1235&lt;&gt;""),Data!B1235,"")</f>
        <v/>
      </c>
      <c r="B1234" s="74" t="str">
        <f>IF(AND(Data!C1235&lt;&gt;"",Data!D1235&lt;&gt;""),Data!C1235,"")</f>
        <v/>
      </c>
      <c r="C1234" s="74" t="str">
        <f>IF(AND(Data!B1235&lt;&gt;"",Data!C1235&lt;&gt;""),Data!D1235,"")</f>
        <v/>
      </c>
    </row>
    <row r="1235" spans="1:3">
      <c r="A1235" s="74" t="str">
        <f>IF(AND(Data!B1236&lt;&gt;"",Data!D1236&lt;&gt;""),Data!B1236,"")</f>
        <v/>
      </c>
      <c r="B1235" s="74" t="str">
        <f>IF(AND(Data!C1236&lt;&gt;"",Data!D1236&lt;&gt;""),Data!C1236,"")</f>
        <v/>
      </c>
      <c r="C1235" s="74" t="str">
        <f>IF(AND(Data!B1236&lt;&gt;"",Data!C1236&lt;&gt;""),Data!D1236,"")</f>
        <v/>
      </c>
    </row>
    <row r="1236" spans="1:3">
      <c r="A1236" s="74" t="str">
        <f>IF(AND(Data!B1237&lt;&gt;"",Data!D1237&lt;&gt;""),Data!B1237,"")</f>
        <v/>
      </c>
      <c r="B1236" s="74" t="str">
        <f>IF(AND(Data!C1237&lt;&gt;"",Data!D1237&lt;&gt;""),Data!C1237,"")</f>
        <v/>
      </c>
      <c r="C1236" s="74" t="str">
        <f>IF(AND(Data!B1237&lt;&gt;"",Data!C1237&lt;&gt;""),Data!D1237,"")</f>
        <v/>
      </c>
    </row>
    <row r="1237" spans="1:3">
      <c r="A1237" s="74" t="str">
        <f>IF(AND(Data!B1238&lt;&gt;"",Data!D1238&lt;&gt;""),Data!B1238,"")</f>
        <v/>
      </c>
      <c r="B1237" s="74" t="str">
        <f>IF(AND(Data!C1238&lt;&gt;"",Data!D1238&lt;&gt;""),Data!C1238,"")</f>
        <v/>
      </c>
      <c r="C1237" s="74" t="str">
        <f>IF(AND(Data!B1238&lt;&gt;"",Data!C1238&lt;&gt;""),Data!D1238,"")</f>
        <v/>
      </c>
    </row>
    <row r="1238" spans="1:3">
      <c r="A1238" s="74" t="str">
        <f>IF(AND(Data!B1239&lt;&gt;"",Data!D1239&lt;&gt;""),Data!B1239,"")</f>
        <v/>
      </c>
      <c r="B1238" s="74" t="str">
        <f>IF(AND(Data!C1239&lt;&gt;"",Data!D1239&lt;&gt;""),Data!C1239,"")</f>
        <v/>
      </c>
      <c r="C1238" s="74" t="str">
        <f>IF(AND(Data!B1239&lt;&gt;"",Data!C1239&lt;&gt;""),Data!D1239,"")</f>
        <v/>
      </c>
    </row>
    <row r="1239" spans="1:3">
      <c r="A1239" s="74" t="str">
        <f>IF(AND(Data!B1240&lt;&gt;"",Data!D1240&lt;&gt;""),Data!B1240,"")</f>
        <v/>
      </c>
      <c r="B1239" s="74" t="str">
        <f>IF(AND(Data!C1240&lt;&gt;"",Data!D1240&lt;&gt;""),Data!C1240,"")</f>
        <v/>
      </c>
      <c r="C1239" s="74" t="str">
        <f>IF(AND(Data!B1240&lt;&gt;"",Data!C1240&lt;&gt;""),Data!D1240,"")</f>
        <v/>
      </c>
    </row>
    <row r="1240" spans="1:3">
      <c r="A1240" s="74" t="str">
        <f>IF(AND(Data!B1241&lt;&gt;"",Data!D1241&lt;&gt;""),Data!B1241,"")</f>
        <v/>
      </c>
      <c r="B1240" s="74" t="str">
        <f>IF(AND(Data!C1241&lt;&gt;"",Data!D1241&lt;&gt;""),Data!C1241,"")</f>
        <v/>
      </c>
      <c r="C1240" s="74" t="str">
        <f>IF(AND(Data!B1241&lt;&gt;"",Data!C1241&lt;&gt;""),Data!D1241,"")</f>
        <v/>
      </c>
    </row>
    <row r="1241" spans="1:3">
      <c r="A1241" s="74" t="str">
        <f>IF(AND(Data!B1242&lt;&gt;"",Data!D1242&lt;&gt;""),Data!B1242,"")</f>
        <v/>
      </c>
      <c r="B1241" s="74" t="str">
        <f>IF(AND(Data!C1242&lt;&gt;"",Data!D1242&lt;&gt;""),Data!C1242,"")</f>
        <v/>
      </c>
      <c r="C1241" s="74" t="str">
        <f>IF(AND(Data!B1242&lt;&gt;"",Data!C1242&lt;&gt;""),Data!D1242,"")</f>
        <v/>
      </c>
    </row>
    <row r="1242" spans="1:3">
      <c r="A1242" s="74" t="str">
        <f>IF(AND(Data!B1243&lt;&gt;"",Data!D1243&lt;&gt;""),Data!B1243,"")</f>
        <v/>
      </c>
      <c r="B1242" s="74" t="str">
        <f>IF(AND(Data!C1243&lt;&gt;"",Data!D1243&lt;&gt;""),Data!C1243,"")</f>
        <v/>
      </c>
      <c r="C1242" s="74" t="str">
        <f>IF(AND(Data!B1243&lt;&gt;"",Data!C1243&lt;&gt;""),Data!D1243,"")</f>
        <v/>
      </c>
    </row>
    <row r="1243" spans="1:3">
      <c r="A1243" s="74" t="str">
        <f>IF(AND(Data!B1244&lt;&gt;"",Data!D1244&lt;&gt;""),Data!B1244,"")</f>
        <v/>
      </c>
      <c r="B1243" s="74" t="str">
        <f>IF(AND(Data!C1244&lt;&gt;"",Data!D1244&lt;&gt;""),Data!C1244,"")</f>
        <v/>
      </c>
      <c r="C1243" s="74" t="str">
        <f>IF(AND(Data!B1244&lt;&gt;"",Data!C1244&lt;&gt;""),Data!D1244,"")</f>
        <v/>
      </c>
    </row>
    <row r="1244" spans="1:3">
      <c r="A1244" s="74" t="str">
        <f>IF(AND(Data!B1245&lt;&gt;"",Data!D1245&lt;&gt;""),Data!B1245,"")</f>
        <v/>
      </c>
      <c r="B1244" s="74" t="str">
        <f>IF(AND(Data!C1245&lt;&gt;"",Data!D1245&lt;&gt;""),Data!C1245,"")</f>
        <v/>
      </c>
      <c r="C1244" s="74" t="str">
        <f>IF(AND(Data!B1245&lt;&gt;"",Data!C1245&lt;&gt;""),Data!D1245,"")</f>
        <v/>
      </c>
    </row>
    <row r="1245" spans="1:3">
      <c r="A1245" s="74" t="str">
        <f>IF(AND(Data!B1246&lt;&gt;"",Data!D1246&lt;&gt;""),Data!B1246,"")</f>
        <v/>
      </c>
      <c r="B1245" s="74" t="str">
        <f>IF(AND(Data!C1246&lt;&gt;"",Data!D1246&lt;&gt;""),Data!C1246,"")</f>
        <v/>
      </c>
      <c r="C1245" s="74" t="str">
        <f>IF(AND(Data!B1246&lt;&gt;"",Data!C1246&lt;&gt;""),Data!D1246,"")</f>
        <v/>
      </c>
    </row>
    <row r="1246" spans="1:3">
      <c r="A1246" s="74" t="str">
        <f>IF(AND(Data!B1247&lt;&gt;"",Data!D1247&lt;&gt;""),Data!B1247,"")</f>
        <v/>
      </c>
      <c r="B1246" s="74" t="str">
        <f>IF(AND(Data!C1247&lt;&gt;"",Data!D1247&lt;&gt;""),Data!C1247,"")</f>
        <v/>
      </c>
      <c r="C1246" s="74" t="str">
        <f>IF(AND(Data!B1247&lt;&gt;"",Data!C1247&lt;&gt;""),Data!D1247,"")</f>
        <v/>
      </c>
    </row>
    <row r="1247" spans="1:3">
      <c r="A1247" s="74" t="str">
        <f>IF(AND(Data!B1248&lt;&gt;"",Data!D1248&lt;&gt;""),Data!B1248,"")</f>
        <v/>
      </c>
      <c r="B1247" s="74" t="str">
        <f>IF(AND(Data!C1248&lt;&gt;"",Data!D1248&lt;&gt;""),Data!C1248,"")</f>
        <v/>
      </c>
      <c r="C1247" s="74" t="str">
        <f>IF(AND(Data!B1248&lt;&gt;"",Data!C1248&lt;&gt;""),Data!D1248,"")</f>
        <v/>
      </c>
    </row>
    <row r="1248" spans="1:3">
      <c r="A1248" s="74" t="str">
        <f>IF(AND(Data!B1249&lt;&gt;"",Data!D1249&lt;&gt;""),Data!B1249,"")</f>
        <v/>
      </c>
      <c r="B1248" s="74" t="str">
        <f>IF(AND(Data!C1249&lt;&gt;"",Data!D1249&lt;&gt;""),Data!C1249,"")</f>
        <v/>
      </c>
      <c r="C1248" s="74" t="str">
        <f>IF(AND(Data!B1249&lt;&gt;"",Data!C1249&lt;&gt;""),Data!D1249,"")</f>
        <v/>
      </c>
    </row>
    <row r="1249" spans="1:3">
      <c r="A1249" s="74" t="str">
        <f>IF(AND(Data!B1250&lt;&gt;"",Data!D1250&lt;&gt;""),Data!B1250,"")</f>
        <v/>
      </c>
      <c r="B1249" s="74" t="str">
        <f>IF(AND(Data!C1250&lt;&gt;"",Data!D1250&lt;&gt;""),Data!C1250,"")</f>
        <v/>
      </c>
      <c r="C1249" s="74" t="str">
        <f>IF(AND(Data!B1250&lt;&gt;"",Data!C1250&lt;&gt;""),Data!D1250,"")</f>
        <v/>
      </c>
    </row>
    <row r="1250" spans="1:3">
      <c r="A1250" s="74" t="str">
        <f>IF(AND(Data!B1251&lt;&gt;"",Data!D1251&lt;&gt;""),Data!B1251,"")</f>
        <v/>
      </c>
      <c r="B1250" s="74" t="str">
        <f>IF(AND(Data!C1251&lt;&gt;"",Data!D1251&lt;&gt;""),Data!C1251,"")</f>
        <v/>
      </c>
      <c r="C1250" s="74" t="str">
        <f>IF(AND(Data!B1251&lt;&gt;"",Data!C1251&lt;&gt;""),Data!D1251,"")</f>
        <v/>
      </c>
    </row>
    <row r="1251" spans="1:3">
      <c r="A1251" s="74" t="str">
        <f>IF(AND(Data!B1252&lt;&gt;"",Data!D1252&lt;&gt;""),Data!B1252,"")</f>
        <v/>
      </c>
      <c r="B1251" s="74" t="str">
        <f>IF(AND(Data!C1252&lt;&gt;"",Data!D1252&lt;&gt;""),Data!C1252,"")</f>
        <v/>
      </c>
      <c r="C1251" s="74" t="str">
        <f>IF(AND(Data!B1252&lt;&gt;"",Data!C1252&lt;&gt;""),Data!D1252,"")</f>
        <v/>
      </c>
    </row>
    <row r="1252" spans="1:3">
      <c r="A1252" s="74" t="str">
        <f>IF(AND(Data!B1253&lt;&gt;"",Data!D1253&lt;&gt;""),Data!B1253,"")</f>
        <v/>
      </c>
      <c r="B1252" s="74" t="str">
        <f>IF(AND(Data!C1253&lt;&gt;"",Data!D1253&lt;&gt;""),Data!C1253,"")</f>
        <v/>
      </c>
      <c r="C1252" s="74" t="str">
        <f>IF(AND(Data!B1253&lt;&gt;"",Data!C1253&lt;&gt;""),Data!D1253,"")</f>
        <v/>
      </c>
    </row>
    <row r="1253" spans="1:3">
      <c r="A1253" s="74" t="str">
        <f>IF(AND(Data!B1254&lt;&gt;"",Data!D1254&lt;&gt;""),Data!B1254,"")</f>
        <v/>
      </c>
      <c r="B1253" s="74" t="str">
        <f>IF(AND(Data!C1254&lt;&gt;"",Data!D1254&lt;&gt;""),Data!C1254,"")</f>
        <v/>
      </c>
      <c r="C1253" s="74" t="str">
        <f>IF(AND(Data!B1254&lt;&gt;"",Data!C1254&lt;&gt;""),Data!D1254,"")</f>
        <v/>
      </c>
    </row>
    <row r="1254" spans="1:3">
      <c r="A1254" s="74" t="str">
        <f>IF(AND(Data!B1255&lt;&gt;"",Data!D1255&lt;&gt;""),Data!B1255,"")</f>
        <v/>
      </c>
      <c r="B1254" s="74" t="str">
        <f>IF(AND(Data!C1255&lt;&gt;"",Data!D1255&lt;&gt;""),Data!C1255,"")</f>
        <v/>
      </c>
      <c r="C1254" s="74" t="str">
        <f>IF(AND(Data!B1255&lt;&gt;"",Data!C1255&lt;&gt;""),Data!D1255,"")</f>
        <v/>
      </c>
    </row>
    <row r="1255" spans="1:3">
      <c r="A1255" s="74" t="str">
        <f>IF(AND(Data!B1256&lt;&gt;"",Data!D1256&lt;&gt;""),Data!B1256,"")</f>
        <v/>
      </c>
      <c r="B1255" s="74" t="str">
        <f>IF(AND(Data!C1256&lt;&gt;"",Data!D1256&lt;&gt;""),Data!C1256,"")</f>
        <v/>
      </c>
      <c r="C1255" s="74" t="str">
        <f>IF(AND(Data!B1256&lt;&gt;"",Data!C1256&lt;&gt;""),Data!D1256,"")</f>
        <v/>
      </c>
    </row>
    <row r="1256" spans="1:3">
      <c r="A1256" s="74" t="str">
        <f>IF(AND(Data!B1257&lt;&gt;"",Data!D1257&lt;&gt;""),Data!B1257,"")</f>
        <v/>
      </c>
      <c r="B1256" s="74" t="str">
        <f>IF(AND(Data!C1257&lt;&gt;"",Data!D1257&lt;&gt;""),Data!C1257,"")</f>
        <v/>
      </c>
      <c r="C1256" s="74" t="str">
        <f>IF(AND(Data!B1257&lt;&gt;"",Data!C1257&lt;&gt;""),Data!D1257,"")</f>
        <v/>
      </c>
    </row>
    <row r="1257" spans="1:3">
      <c r="A1257" s="74" t="str">
        <f>IF(AND(Data!B1258&lt;&gt;"",Data!D1258&lt;&gt;""),Data!B1258,"")</f>
        <v/>
      </c>
      <c r="B1257" s="74" t="str">
        <f>IF(AND(Data!C1258&lt;&gt;"",Data!D1258&lt;&gt;""),Data!C1258,"")</f>
        <v/>
      </c>
      <c r="C1257" s="74" t="str">
        <f>IF(AND(Data!B1258&lt;&gt;"",Data!C1258&lt;&gt;""),Data!D1258,"")</f>
        <v/>
      </c>
    </row>
    <row r="1258" spans="1:3">
      <c r="A1258" s="74" t="str">
        <f>IF(AND(Data!B1259&lt;&gt;"",Data!D1259&lt;&gt;""),Data!B1259,"")</f>
        <v/>
      </c>
      <c r="B1258" s="74" t="str">
        <f>IF(AND(Data!C1259&lt;&gt;"",Data!D1259&lt;&gt;""),Data!C1259,"")</f>
        <v/>
      </c>
      <c r="C1258" s="74" t="str">
        <f>IF(AND(Data!B1259&lt;&gt;"",Data!C1259&lt;&gt;""),Data!D1259,"")</f>
        <v/>
      </c>
    </row>
    <row r="1259" spans="1:3">
      <c r="A1259" s="74" t="str">
        <f>IF(AND(Data!B1260&lt;&gt;"",Data!D1260&lt;&gt;""),Data!B1260,"")</f>
        <v/>
      </c>
      <c r="B1259" s="74" t="str">
        <f>IF(AND(Data!C1260&lt;&gt;"",Data!D1260&lt;&gt;""),Data!C1260,"")</f>
        <v/>
      </c>
      <c r="C1259" s="74" t="str">
        <f>IF(AND(Data!B1260&lt;&gt;"",Data!C1260&lt;&gt;""),Data!D1260,"")</f>
        <v/>
      </c>
    </row>
    <row r="1260" spans="1:3">
      <c r="A1260" s="74" t="str">
        <f>IF(AND(Data!B1261&lt;&gt;"",Data!D1261&lt;&gt;""),Data!B1261,"")</f>
        <v/>
      </c>
      <c r="B1260" s="74" t="str">
        <f>IF(AND(Data!C1261&lt;&gt;"",Data!D1261&lt;&gt;""),Data!C1261,"")</f>
        <v/>
      </c>
      <c r="C1260" s="74" t="str">
        <f>IF(AND(Data!B1261&lt;&gt;"",Data!C1261&lt;&gt;""),Data!D1261,"")</f>
        <v/>
      </c>
    </row>
    <row r="1261" spans="1:3">
      <c r="A1261" s="74" t="str">
        <f>IF(AND(Data!B1262&lt;&gt;"",Data!D1262&lt;&gt;""),Data!B1262,"")</f>
        <v/>
      </c>
      <c r="B1261" s="74" t="str">
        <f>IF(AND(Data!C1262&lt;&gt;"",Data!D1262&lt;&gt;""),Data!C1262,"")</f>
        <v/>
      </c>
      <c r="C1261" s="74" t="str">
        <f>IF(AND(Data!B1262&lt;&gt;"",Data!C1262&lt;&gt;""),Data!D1262,"")</f>
        <v/>
      </c>
    </row>
    <row r="1262" spans="1:3">
      <c r="A1262" s="74" t="str">
        <f>IF(AND(Data!B1263&lt;&gt;"",Data!D1263&lt;&gt;""),Data!B1263,"")</f>
        <v/>
      </c>
      <c r="B1262" s="74" t="str">
        <f>IF(AND(Data!C1263&lt;&gt;"",Data!D1263&lt;&gt;""),Data!C1263,"")</f>
        <v/>
      </c>
      <c r="C1262" s="74" t="str">
        <f>IF(AND(Data!B1263&lt;&gt;"",Data!C1263&lt;&gt;""),Data!D1263,"")</f>
        <v/>
      </c>
    </row>
    <row r="1263" spans="1:3">
      <c r="A1263" s="74" t="str">
        <f>IF(AND(Data!B1264&lt;&gt;"",Data!D1264&lt;&gt;""),Data!B1264,"")</f>
        <v/>
      </c>
      <c r="B1263" s="74" t="str">
        <f>IF(AND(Data!C1264&lt;&gt;"",Data!D1264&lt;&gt;""),Data!C1264,"")</f>
        <v/>
      </c>
      <c r="C1263" s="74" t="str">
        <f>IF(AND(Data!B1264&lt;&gt;"",Data!C1264&lt;&gt;""),Data!D1264,"")</f>
        <v/>
      </c>
    </row>
    <row r="1264" spans="1:3">
      <c r="A1264" s="74" t="str">
        <f>IF(AND(Data!B1265&lt;&gt;"",Data!D1265&lt;&gt;""),Data!B1265,"")</f>
        <v/>
      </c>
      <c r="B1264" s="74" t="str">
        <f>IF(AND(Data!C1265&lt;&gt;"",Data!D1265&lt;&gt;""),Data!C1265,"")</f>
        <v/>
      </c>
      <c r="C1264" s="74" t="str">
        <f>IF(AND(Data!B1265&lt;&gt;"",Data!C1265&lt;&gt;""),Data!D1265,"")</f>
        <v/>
      </c>
    </row>
    <row r="1265" spans="1:3">
      <c r="A1265" s="74" t="str">
        <f>IF(AND(Data!B1266&lt;&gt;"",Data!D1266&lt;&gt;""),Data!B1266,"")</f>
        <v/>
      </c>
      <c r="B1265" s="74" t="str">
        <f>IF(AND(Data!C1266&lt;&gt;"",Data!D1266&lt;&gt;""),Data!C1266,"")</f>
        <v/>
      </c>
      <c r="C1265" s="74" t="str">
        <f>IF(AND(Data!B1266&lt;&gt;"",Data!C1266&lt;&gt;""),Data!D1266,"")</f>
        <v/>
      </c>
    </row>
    <row r="1266" spans="1:3">
      <c r="A1266" s="74" t="str">
        <f>IF(AND(Data!B1267&lt;&gt;"",Data!D1267&lt;&gt;""),Data!B1267,"")</f>
        <v/>
      </c>
      <c r="B1266" s="74" t="str">
        <f>IF(AND(Data!C1267&lt;&gt;"",Data!D1267&lt;&gt;""),Data!C1267,"")</f>
        <v/>
      </c>
      <c r="C1266" s="74" t="str">
        <f>IF(AND(Data!B1267&lt;&gt;"",Data!C1267&lt;&gt;""),Data!D1267,"")</f>
        <v/>
      </c>
    </row>
    <row r="1267" spans="1:3">
      <c r="A1267" s="74" t="str">
        <f>IF(AND(Data!B1268&lt;&gt;"",Data!D1268&lt;&gt;""),Data!B1268,"")</f>
        <v/>
      </c>
      <c r="B1267" s="74" t="str">
        <f>IF(AND(Data!C1268&lt;&gt;"",Data!D1268&lt;&gt;""),Data!C1268,"")</f>
        <v/>
      </c>
      <c r="C1267" s="74" t="str">
        <f>IF(AND(Data!B1268&lt;&gt;"",Data!C1268&lt;&gt;""),Data!D1268,"")</f>
        <v/>
      </c>
    </row>
    <row r="1268" spans="1:3">
      <c r="A1268" s="74" t="str">
        <f>IF(AND(Data!B1269&lt;&gt;"",Data!D1269&lt;&gt;""),Data!B1269,"")</f>
        <v/>
      </c>
      <c r="B1268" s="74" t="str">
        <f>IF(AND(Data!C1269&lt;&gt;"",Data!D1269&lt;&gt;""),Data!C1269,"")</f>
        <v/>
      </c>
      <c r="C1268" s="74" t="str">
        <f>IF(AND(Data!B1269&lt;&gt;"",Data!C1269&lt;&gt;""),Data!D1269,"")</f>
        <v/>
      </c>
    </row>
    <row r="1269" spans="1:3">
      <c r="A1269" s="74" t="str">
        <f>IF(AND(Data!B1270&lt;&gt;"",Data!D1270&lt;&gt;""),Data!B1270,"")</f>
        <v/>
      </c>
      <c r="B1269" s="74" t="str">
        <f>IF(AND(Data!C1270&lt;&gt;"",Data!D1270&lt;&gt;""),Data!C1270,"")</f>
        <v/>
      </c>
      <c r="C1269" s="74" t="str">
        <f>IF(AND(Data!B1270&lt;&gt;"",Data!C1270&lt;&gt;""),Data!D1270,"")</f>
        <v/>
      </c>
    </row>
    <row r="1270" spans="1:3">
      <c r="A1270" s="74" t="str">
        <f>IF(AND(Data!B1271&lt;&gt;"",Data!D1271&lt;&gt;""),Data!B1271,"")</f>
        <v/>
      </c>
      <c r="B1270" s="74" t="str">
        <f>IF(AND(Data!C1271&lt;&gt;"",Data!D1271&lt;&gt;""),Data!C1271,"")</f>
        <v/>
      </c>
      <c r="C1270" s="74" t="str">
        <f>IF(AND(Data!B1271&lt;&gt;"",Data!C1271&lt;&gt;""),Data!D1271,"")</f>
        <v/>
      </c>
    </row>
    <row r="1271" spans="1:3">
      <c r="A1271" s="74" t="str">
        <f>IF(AND(Data!B1272&lt;&gt;"",Data!D1272&lt;&gt;""),Data!B1272,"")</f>
        <v/>
      </c>
      <c r="B1271" s="74" t="str">
        <f>IF(AND(Data!C1272&lt;&gt;"",Data!D1272&lt;&gt;""),Data!C1272,"")</f>
        <v/>
      </c>
      <c r="C1271" s="74" t="str">
        <f>IF(AND(Data!B1272&lt;&gt;"",Data!C1272&lt;&gt;""),Data!D1272,"")</f>
        <v/>
      </c>
    </row>
    <row r="1272" spans="1:3">
      <c r="A1272" s="74" t="str">
        <f>IF(AND(Data!B1273&lt;&gt;"",Data!D1273&lt;&gt;""),Data!B1273,"")</f>
        <v/>
      </c>
      <c r="B1272" s="74" t="str">
        <f>IF(AND(Data!C1273&lt;&gt;"",Data!D1273&lt;&gt;""),Data!C1273,"")</f>
        <v/>
      </c>
      <c r="C1272" s="74" t="str">
        <f>IF(AND(Data!B1273&lt;&gt;"",Data!C1273&lt;&gt;""),Data!D1273,"")</f>
        <v/>
      </c>
    </row>
    <row r="1273" spans="1:3">
      <c r="A1273" s="74" t="str">
        <f>IF(AND(Data!B1274&lt;&gt;"",Data!D1274&lt;&gt;""),Data!B1274,"")</f>
        <v/>
      </c>
      <c r="B1273" s="74" t="str">
        <f>IF(AND(Data!C1274&lt;&gt;"",Data!D1274&lt;&gt;""),Data!C1274,"")</f>
        <v/>
      </c>
      <c r="C1273" s="74" t="str">
        <f>IF(AND(Data!B1274&lt;&gt;"",Data!C1274&lt;&gt;""),Data!D1274,"")</f>
        <v/>
      </c>
    </row>
    <row r="1274" spans="1:3">
      <c r="A1274" s="74" t="str">
        <f>IF(AND(Data!B1275&lt;&gt;"",Data!D1275&lt;&gt;""),Data!B1275,"")</f>
        <v/>
      </c>
      <c r="B1274" s="74" t="str">
        <f>IF(AND(Data!C1275&lt;&gt;"",Data!D1275&lt;&gt;""),Data!C1275,"")</f>
        <v/>
      </c>
      <c r="C1274" s="74" t="str">
        <f>IF(AND(Data!B1275&lt;&gt;"",Data!C1275&lt;&gt;""),Data!D1275,"")</f>
        <v/>
      </c>
    </row>
    <row r="1275" spans="1:3">
      <c r="A1275" s="74" t="str">
        <f>IF(AND(Data!B1276&lt;&gt;"",Data!D1276&lt;&gt;""),Data!B1276,"")</f>
        <v/>
      </c>
      <c r="B1275" s="74" t="str">
        <f>IF(AND(Data!C1276&lt;&gt;"",Data!D1276&lt;&gt;""),Data!C1276,"")</f>
        <v/>
      </c>
      <c r="C1275" s="74" t="str">
        <f>IF(AND(Data!B1276&lt;&gt;"",Data!C1276&lt;&gt;""),Data!D1276,"")</f>
        <v/>
      </c>
    </row>
    <row r="1276" spans="1:3">
      <c r="A1276" s="74" t="str">
        <f>IF(AND(Data!B1277&lt;&gt;"",Data!D1277&lt;&gt;""),Data!B1277,"")</f>
        <v/>
      </c>
      <c r="B1276" s="74" t="str">
        <f>IF(AND(Data!C1277&lt;&gt;"",Data!D1277&lt;&gt;""),Data!C1277,"")</f>
        <v/>
      </c>
      <c r="C1276" s="74" t="str">
        <f>IF(AND(Data!B1277&lt;&gt;"",Data!C1277&lt;&gt;""),Data!D1277,"")</f>
        <v/>
      </c>
    </row>
    <row r="1277" spans="1:3">
      <c r="A1277" s="74" t="str">
        <f>IF(AND(Data!B1278&lt;&gt;"",Data!D1278&lt;&gt;""),Data!B1278,"")</f>
        <v/>
      </c>
      <c r="B1277" s="74" t="str">
        <f>IF(AND(Data!C1278&lt;&gt;"",Data!D1278&lt;&gt;""),Data!C1278,"")</f>
        <v/>
      </c>
      <c r="C1277" s="74" t="str">
        <f>IF(AND(Data!B1278&lt;&gt;"",Data!C1278&lt;&gt;""),Data!D1278,"")</f>
        <v/>
      </c>
    </row>
    <row r="1278" spans="1:3">
      <c r="A1278" s="74" t="str">
        <f>IF(AND(Data!B1279&lt;&gt;"",Data!D1279&lt;&gt;""),Data!B1279,"")</f>
        <v/>
      </c>
      <c r="B1278" s="74" t="str">
        <f>IF(AND(Data!C1279&lt;&gt;"",Data!D1279&lt;&gt;""),Data!C1279,"")</f>
        <v/>
      </c>
      <c r="C1278" s="74" t="str">
        <f>IF(AND(Data!B1279&lt;&gt;"",Data!C1279&lt;&gt;""),Data!D1279,"")</f>
        <v/>
      </c>
    </row>
    <row r="1279" spans="1:3">
      <c r="A1279" s="74" t="str">
        <f>IF(AND(Data!B1280&lt;&gt;"",Data!D1280&lt;&gt;""),Data!B1280,"")</f>
        <v/>
      </c>
      <c r="B1279" s="74" t="str">
        <f>IF(AND(Data!C1280&lt;&gt;"",Data!D1280&lt;&gt;""),Data!C1280,"")</f>
        <v/>
      </c>
      <c r="C1279" s="74" t="str">
        <f>IF(AND(Data!B1280&lt;&gt;"",Data!C1280&lt;&gt;""),Data!D1280,"")</f>
        <v/>
      </c>
    </row>
    <row r="1280" spans="1:3">
      <c r="A1280" s="74" t="str">
        <f>IF(AND(Data!B1281&lt;&gt;"",Data!D1281&lt;&gt;""),Data!B1281,"")</f>
        <v/>
      </c>
      <c r="B1280" s="74" t="str">
        <f>IF(AND(Data!C1281&lt;&gt;"",Data!D1281&lt;&gt;""),Data!C1281,"")</f>
        <v/>
      </c>
      <c r="C1280" s="74" t="str">
        <f>IF(AND(Data!B1281&lt;&gt;"",Data!C1281&lt;&gt;""),Data!D1281,"")</f>
        <v/>
      </c>
    </row>
    <row r="1281" spans="1:3">
      <c r="A1281" s="74" t="str">
        <f>IF(AND(Data!B1282&lt;&gt;"",Data!D1282&lt;&gt;""),Data!B1282,"")</f>
        <v/>
      </c>
      <c r="B1281" s="74" t="str">
        <f>IF(AND(Data!C1282&lt;&gt;"",Data!D1282&lt;&gt;""),Data!C1282,"")</f>
        <v/>
      </c>
      <c r="C1281" s="74" t="str">
        <f>IF(AND(Data!B1282&lt;&gt;"",Data!C1282&lt;&gt;""),Data!D1282,"")</f>
        <v/>
      </c>
    </row>
    <row r="1282" spans="1:3">
      <c r="A1282" s="74" t="str">
        <f>IF(AND(Data!B1283&lt;&gt;"",Data!D1283&lt;&gt;""),Data!B1283,"")</f>
        <v/>
      </c>
      <c r="B1282" s="74" t="str">
        <f>IF(AND(Data!C1283&lt;&gt;"",Data!D1283&lt;&gt;""),Data!C1283,"")</f>
        <v/>
      </c>
      <c r="C1282" s="74" t="str">
        <f>IF(AND(Data!B1283&lt;&gt;"",Data!C1283&lt;&gt;""),Data!D1283,"")</f>
        <v/>
      </c>
    </row>
    <row r="1283" spans="1:3">
      <c r="A1283" s="74" t="str">
        <f>IF(AND(Data!B1284&lt;&gt;"",Data!D1284&lt;&gt;""),Data!B1284,"")</f>
        <v/>
      </c>
      <c r="B1283" s="74" t="str">
        <f>IF(AND(Data!C1284&lt;&gt;"",Data!D1284&lt;&gt;""),Data!C1284,"")</f>
        <v/>
      </c>
      <c r="C1283" s="74" t="str">
        <f>IF(AND(Data!B1284&lt;&gt;"",Data!C1284&lt;&gt;""),Data!D1284,"")</f>
        <v/>
      </c>
    </row>
    <row r="1284" spans="1:3">
      <c r="A1284" s="74" t="str">
        <f>IF(AND(Data!B1285&lt;&gt;"",Data!D1285&lt;&gt;""),Data!B1285,"")</f>
        <v/>
      </c>
      <c r="B1284" s="74" t="str">
        <f>IF(AND(Data!C1285&lt;&gt;"",Data!D1285&lt;&gt;""),Data!C1285,"")</f>
        <v/>
      </c>
      <c r="C1284" s="74" t="str">
        <f>IF(AND(Data!B1285&lt;&gt;"",Data!C1285&lt;&gt;""),Data!D1285,"")</f>
        <v/>
      </c>
    </row>
    <row r="1285" spans="1:3">
      <c r="A1285" s="74" t="str">
        <f>IF(AND(Data!B1286&lt;&gt;"",Data!D1286&lt;&gt;""),Data!B1286,"")</f>
        <v/>
      </c>
      <c r="B1285" s="74" t="str">
        <f>IF(AND(Data!C1286&lt;&gt;"",Data!D1286&lt;&gt;""),Data!C1286,"")</f>
        <v/>
      </c>
      <c r="C1285" s="74" t="str">
        <f>IF(AND(Data!B1286&lt;&gt;"",Data!C1286&lt;&gt;""),Data!D1286,"")</f>
        <v/>
      </c>
    </row>
    <row r="1286" spans="1:3">
      <c r="A1286" s="74" t="str">
        <f>IF(AND(Data!B1287&lt;&gt;"",Data!D1287&lt;&gt;""),Data!B1287,"")</f>
        <v/>
      </c>
      <c r="B1286" s="74" t="str">
        <f>IF(AND(Data!C1287&lt;&gt;"",Data!D1287&lt;&gt;""),Data!C1287,"")</f>
        <v/>
      </c>
      <c r="C1286" s="74" t="str">
        <f>IF(AND(Data!B1287&lt;&gt;"",Data!C1287&lt;&gt;""),Data!D1287,"")</f>
        <v/>
      </c>
    </row>
    <row r="1287" spans="1:3">
      <c r="A1287" s="74" t="str">
        <f>IF(AND(Data!B1288&lt;&gt;"",Data!D1288&lt;&gt;""),Data!B1288,"")</f>
        <v/>
      </c>
      <c r="B1287" s="74" t="str">
        <f>IF(AND(Data!C1288&lt;&gt;"",Data!D1288&lt;&gt;""),Data!C1288,"")</f>
        <v/>
      </c>
      <c r="C1287" s="74" t="str">
        <f>IF(AND(Data!B1288&lt;&gt;"",Data!C1288&lt;&gt;""),Data!D1288,"")</f>
        <v/>
      </c>
    </row>
    <row r="1288" spans="1:3">
      <c r="A1288" s="74" t="str">
        <f>IF(AND(Data!B1289&lt;&gt;"",Data!D1289&lt;&gt;""),Data!B1289,"")</f>
        <v/>
      </c>
      <c r="B1288" s="74" t="str">
        <f>IF(AND(Data!C1289&lt;&gt;"",Data!D1289&lt;&gt;""),Data!C1289,"")</f>
        <v/>
      </c>
      <c r="C1288" s="74" t="str">
        <f>IF(AND(Data!B1289&lt;&gt;"",Data!C1289&lt;&gt;""),Data!D1289,"")</f>
        <v/>
      </c>
    </row>
    <row r="1289" spans="1:3">
      <c r="A1289" s="74" t="str">
        <f>IF(AND(Data!B1290&lt;&gt;"",Data!D1290&lt;&gt;""),Data!B1290,"")</f>
        <v/>
      </c>
      <c r="B1289" s="74" t="str">
        <f>IF(AND(Data!C1290&lt;&gt;"",Data!D1290&lt;&gt;""),Data!C1290,"")</f>
        <v/>
      </c>
      <c r="C1289" s="74" t="str">
        <f>IF(AND(Data!B1290&lt;&gt;"",Data!C1290&lt;&gt;""),Data!D1290,"")</f>
        <v/>
      </c>
    </row>
    <row r="1290" spans="1:3">
      <c r="A1290" s="74" t="str">
        <f>IF(AND(Data!B1291&lt;&gt;"",Data!D1291&lt;&gt;""),Data!B1291,"")</f>
        <v/>
      </c>
      <c r="B1290" s="74" t="str">
        <f>IF(AND(Data!C1291&lt;&gt;"",Data!D1291&lt;&gt;""),Data!C1291,"")</f>
        <v/>
      </c>
      <c r="C1290" s="74" t="str">
        <f>IF(AND(Data!B1291&lt;&gt;"",Data!C1291&lt;&gt;""),Data!D1291,"")</f>
        <v/>
      </c>
    </row>
    <row r="1291" spans="1:3">
      <c r="A1291" s="74" t="str">
        <f>IF(AND(Data!B1292&lt;&gt;"",Data!D1292&lt;&gt;""),Data!B1292,"")</f>
        <v/>
      </c>
      <c r="B1291" s="74" t="str">
        <f>IF(AND(Data!C1292&lt;&gt;"",Data!D1292&lt;&gt;""),Data!C1292,"")</f>
        <v/>
      </c>
      <c r="C1291" s="74" t="str">
        <f>IF(AND(Data!B1292&lt;&gt;"",Data!C1292&lt;&gt;""),Data!D1292,"")</f>
        <v/>
      </c>
    </row>
    <row r="1292" spans="1:3">
      <c r="A1292" s="74" t="str">
        <f>IF(AND(Data!B1293&lt;&gt;"",Data!D1293&lt;&gt;""),Data!B1293,"")</f>
        <v/>
      </c>
      <c r="B1292" s="74" t="str">
        <f>IF(AND(Data!C1293&lt;&gt;"",Data!D1293&lt;&gt;""),Data!C1293,"")</f>
        <v/>
      </c>
      <c r="C1292" s="74" t="str">
        <f>IF(AND(Data!B1293&lt;&gt;"",Data!C1293&lt;&gt;""),Data!D1293,"")</f>
        <v/>
      </c>
    </row>
    <row r="1293" spans="1:3">
      <c r="A1293" s="74" t="str">
        <f>IF(AND(Data!B1294&lt;&gt;"",Data!D1294&lt;&gt;""),Data!B1294,"")</f>
        <v/>
      </c>
      <c r="B1293" s="74" t="str">
        <f>IF(AND(Data!C1294&lt;&gt;"",Data!D1294&lt;&gt;""),Data!C1294,"")</f>
        <v/>
      </c>
      <c r="C1293" s="74" t="str">
        <f>IF(AND(Data!B1294&lt;&gt;"",Data!C1294&lt;&gt;""),Data!D1294,"")</f>
        <v/>
      </c>
    </row>
    <row r="1294" spans="1:3">
      <c r="A1294" s="74" t="str">
        <f>IF(AND(Data!B1295&lt;&gt;"",Data!D1295&lt;&gt;""),Data!B1295,"")</f>
        <v/>
      </c>
      <c r="B1294" s="74" t="str">
        <f>IF(AND(Data!C1295&lt;&gt;"",Data!D1295&lt;&gt;""),Data!C1295,"")</f>
        <v/>
      </c>
      <c r="C1294" s="74" t="str">
        <f>IF(AND(Data!B1295&lt;&gt;"",Data!C1295&lt;&gt;""),Data!D1295,"")</f>
        <v/>
      </c>
    </row>
    <row r="1295" spans="1:3">
      <c r="A1295" s="74" t="str">
        <f>IF(AND(Data!B1296&lt;&gt;"",Data!D1296&lt;&gt;""),Data!B1296,"")</f>
        <v/>
      </c>
      <c r="B1295" s="74" t="str">
        <f>IF(AND(Data!C1296&lt;&gt;"",Data!D1296&lt;&gt;""),Data!C1296,"")</f>
        <v/>
      </c>
      <c r="C1295" s="74" t="str">
        <f>IF(AND(Data!B1296&lt;&gt;"",Data!C1296&lt;&gt;""),Data!D1296,"")</f>
        <v/>
      </c>
    </row>
    <row r="1296" spans="1:3">
      <c r="A1296" s="74" t="str">
        <f>IF(AND(Data!B1297&lt;&gt;"",Data!D1297&lt;&gt;""),Data!B1297,"")</f>
        <v/>
      </c>
      <c r="B1296" s="74" t="str">
        <f>IF(AND(Data!C1297&lt;&gt;"",Data!D1297&lt;&gt;""),Data!C1297,"")</f>
        <v/>
      </c>
      <c r="C1296" s="74" t="str">
        <f>IF(AND(Data!B1297&lt;&gt;"",Data!C1297&lt;&gt;""),Data!D1297,"")</f>
        <v/>
      </c>
    </row>
    <row r="1297" spans="1:3">
      <c r="A1297" s="74" t="str">
        <f>IF(AND(Data!B1298&lt;&gt;"",Data!D1298&lt;&gt;""),Data!B1298,"")</f>
        <v/>
      </c>
      <c r="B1297" s="74" t="str">
        <f>IF(AND(Data!C1298&lt;&gt;"",Data!D1298&lt;&gt;""),Data!C1298,"")</f>
        <v/>
      </c>
      <c r="C1297" s="74" t="str">
        <f>IF(AND(Data!B1298&lt;&gt;"",Data!C1298&lt;&gt;""),Data!D1298,"")</f>
        <v/>
      </c>
    </row>
    <row r="1298" spans="1:3">
      <c r="A1298" s="74" t="str">
        <f>IF(AND(Data!B1299&lt;&gt;"",Data!D1299&lt;&gt;""),Data!B1299,"")</f>
        <v/>
      </c>
      <c r="B1298" s="74" t="str">
        <f>IF(AND(Data!C1299&lt;&gt;"",Data!D1299&lt;&gt;""),Data!C1299,"")</f>
        <v/>
      </c>
      <c r="C1298" s="74" t="str">
        <f>IF(AND(Data!B1299&lt;&gt;"",Data!C1299&lt;&gt;""),Data!D1299,"")</f>
        <v/>
      </c>
    </row>
    <row r="1299" spans="1:3">
      <c r="A1299" s="74" t="str">
        <f>IF(AND(Data!B1300&lt;&gt;"",Data!D1300&lt;&gt;""),Data!B1300,"")</f>
        <v/>
      </c>
      <c r="B1299" s="74" t="str">
        <f>IF(AND(Data!C1300&lt;&gt;"",Data!D1300&lt;&gt;""),Data!C1300,"")</f>
        <v/>
      </c>
      <c r="C1299" s="74" t="str">
        <f>IF(AND(Data!B1300&lt;&gt;"",Data!C1300&lt;&gt;""),Data!D1300,"")</f>
        <v/>
      </c>
    </row>
    <row r="1300" spans="1:3">
      <c r="A1300" s="74" t="str">
        <f>IF(AND(Data!B1301&lt;&gt;"",Data!D1301&lt;&gt;""),Data!B1301,"")</f>
        <v/>
      </c>
      <c r="B1300" s="74" t="str">
        <f>IF(AND(Data!C1301&lt;&gt;"",Data!D1301&lt;&gt;""),Data!C1301,"")</f>
        <v/>
      </c>
      <c r="C1300" s="74" t="str">
        <f>IF(AND(Data!B1301&lt;&gt;"",Data!C1301&lt;&gt;""),Data!D1301,"")</f>
        <v/>
      </c>
    </row>
    <row r="1301" spans="1:3">
      <c r="A1301" s="74" t="str">
        <f>IF(AND(Data!B1302&lt;&gt;"",Data!D1302&lt;&gt;""),Data!B1302,"")</f>
        <v/>
      </c>
      <c r="B1301" s="74" t="str">
        <f>IF(AND(Data!C1302&lt;&gt;"",Data!D1302&lt;&gt;""),Data!C1302,"")</f>
        <v/>
      </c>
      <c r="C1301" s="74" t="str">
        <f>IF(AND(Data!B1302&lt;&gt;"",Data!C1302&lt;&gt;""),Data!D1302,"")</f>
        <v/>
      </c>
    </row>
    <row r="1302" spans="1:3">
      <c r="A1302" s="74" t="str">
        <f>IF(AND(Data!B1303&lt;&gt;"",Data!D1303&lt;&gt;""),Data!B1303,"")</f>
        <v/>
      </c>
      <c r="B1302" s="74" t="str">
        <f>IF(AND(Data!C1303&lt;&gt;"",Data!D1303&lt;&gt;""),Data!C1303,"")</f>
        <v/>
      </c>
      <c r="C1302" s="74" t="str">
        <f>IF(AND(Data!B1303&lt;&gt;"",Data!C1303&lt;&gt;""),Data!D1303,"")</f>
        <v/>
      </c>
    </row>
    <row r="1303" spans="1:3">
      <c r="A1303" s="74" t="str">
        <f>IF(AND(Data!B1304&lt;&gt;"",Data!D1304&lt;&gt;""),Data!B1304,"")</f>
        <v/>
      </c>
      <c r="B1303" s="74" t="str">
        <f>IF(AND(Data!C1304&lt;&gt;"",Data!D1304&lt;&gt;""),Data!C1304,"")</f>
        <v/>
      </c>
      <c r="C1303" s="74" t="str">
        <f>IF(AND(Data!B1304&lt;&gt;"",Data!C1304&lt;&gt;""),Data!D1304,"")</f>
        <v/>
      </c>
    </row>
    <row r="1304" spans="1:3">
      <c r="A1304" s="74" t="str">
        <f>IF(AND(Data!B1305&lt;&gt;"",Data!D1305&lt;&gt;""),Data!B1305,"")</f>
        <v/>
      </c>
      <c r="B1304" s="74" t="str">
        <f>IF(AND(Data!C1305&lt;&gt;"",Data!D1305&lt;&gt;""),Data!C1305,"")</f>
        <v/>
      </c>
      <c r="C1304" s="74" t="str">
        <f>IF(AND(Data!B1305&lt;&gt;"",Data!C1305&lt;&gt;""),Data!D1305,"")</f>
        <v/>
      </c>
    </row>
    <row r="1305" spans="1:3">
      <c r="A1305" s="74" t="str">
        <f>IF(AND(Data!B1306&lt;&gt;"",Data!D1306&lt;&gt;""),Data!B1306,"")</f>
        <v/>
      </c>
      <c r="B1305" s="74" t="str">
        <f>IF(AND(Data!C1306&lt;&gt;"",Data!D1306&lt;&gt;""),Data!C1306,"")</f>
        <v/>
      </c>
      <c r="C1305" s="74" t="str">
        <f>IF(AND(Data!B1306&lt;&gt;"",Data!C1306&lt;&gt;""),Data!D1306,"")</f>
        <v/>
      </c>
    </row>
    <row r="1306" spans="1:3">
      <c r="A1306" s="74" t="str">
        <f>IF(AND(Data!B1307&lt;&gt;"",Data!D1307&lt;&gt;""),Data!B1307,"")</f>
        <v/>
      </c>
      <c r="B1306" s="74" t="str">
        <f>IF(AND(Data!C1307&lt;&gt;"",Data!D1307&lt;&gt;""),Data!C1307,"")</f>
        <v/>
      </c>
      <c r="C1306" s="74" t="str">
        <f>IF(AND(Data!B1307&lt;&gt;"",Data!C1307&lt;&gt;""),Data!D1307,"")</f>
        <v/>
      </c>
    </row>
    <row r="1307" spans="1:3">
      <c r="A1307" s="74" t="str">
        <f>IF(AND(Data!B1308&lt;&gt;"",Data!D1308&lt;&gt;""),Data!B1308,"")</f>
        <v/>
      </c>
      <c r="B1307" s="74" t="str">
        <f>IF(AND(Data!C1308&lt;&gt;"",Data!D1308&lt;&gt;""),Data!C1308,"")</f>
        <v/>
      </c>
      <c r="C1307" s="74" t="str">
        <f>IF(AND(Data!B1308&lt;&gt;"",Data!C1308&lt;&gt;""),Data!D1308,"")</f>
        <v/>
      </c>
    </row>
    <row r="1308" spans="1:3">
      <c r="A1308" s="74" t="str">
        <f>IF(AND(Data!B1309&lt;&gt;"",Data!D1309&lt;&gt;""),Data!B1309,"")</f>
        <v/>
      </c>
      <c r="B1308" s="74" t="str">
        <f>IF(AND(Data!C1309&lt;&gt;"",Data!D1309&lt;&gt;""),Data!C1309,"")</f>
        <v/>
      </c>
      <c r="C1308" s="74" t="str">
        <f>IF(AND(Data!B1309&lt;&gt;"",Data!C1309&lt;&gt;""),Data!D1309,"")</f>
        <v/>
      </c>
    </row>
    <row r="1309" spans="1:3">
      <c r="A1309" s="74" t="str">
        <f>IF(AND(Data!B1310&lt;&gt;"",Data!D1310&lt;&gt;""),Data!B1310,"")</f>
        <v/>
      </c>
      <c r="B1309" s="74" t="str">
        <f>IF(AND(Data!C1310&lt;&gt;"",Data!D1310&lt;&gt;""),Data!C1310,"")</f>
        <v/>
      </c>
      <c r="C1309" s="74" t="str">
        <f>IF(AND(Data!B1310&lt;&gt;"",Data!C1310&lt;&gt;""),Data!D1310,"")</f>
        <v/>
      </c>
    </row>
    <row r="1310" spans="1:3">
      <c r="A1310" s="74" t="str">
        <f>IF(AND(Data!B1311&lt;&gt;"",Data!D1311&lt;&gt;""),Data!B1311,"")</f>
        <v/>
      </c>
      <c r="B1310" s="74" t="str">
        <f>IF(AND(Data!C1311&lt;&gt;"",Data!D1311&lt;&gt;""),Data!C1311,"")</f>
        <v/>
      </c>
      <c r="C1310" s="74" t="str">
        <f>IF(AND(Data!B1311&lt;&gt;"",Data!C1311&lt;&gt;""),Data!D1311,"")</f>
        <v/>
      </c>
    </row>
    <row r="1311" spans="1:3">
      <c r="A1311" s="74" t="str">
        <f>IF(AND(Data!B1312&lt;&gt;"",Data!D1312&lt;&gt;""),Data!B1312,"")</f>
        <v/>
      </c>
      <c r="B1311" s="74" t="str">
        <f>IF(AND(Data!C1312&lt;&gt;"",Data!D1312&lt;&gt;""),Data!C1312,"")</f>
        <v/>
      </c>
      <c r="C1311" s="74" t="str">
        <f>IF(AND(Data!B1312&lt;&gt;"",Data!C1312&lt;&gt;""),Data!D1312,"")</f>
        <v/>
      </c>
    </row>
    <row r="1312" spans="1:3">
      <c r="A1312" s="74" t="str">
        <f>IF(AND(Data!B1313&lt;&gt;"",Data!D1313&lt;&gt;""),Data!B1313,"")</f>
        <v/>
      </c>
      <c r="B1312" s="74" t="str">
        <f>IF(AND(Data!C1313&lt;&gt;"",Data!D1313&lt;&gt;""),Data!C1313,"")</f>
        <v/>
      </c>
      <c r="C1312" s="74" t="str">
        <f>IF(AND(Data!B1313&lt;&gt;"",Data!C1313&lt;&gt;""),Data!D1313,"")</f>
        <v/>
      </c>
    </row>
    <row r="1313" spans="1:3">
      <c r="A1313" s="74" t="str">
        <f>IF(AND(Data!B1314&lt;&gt;"",Data!D1314&lt;&gt;""),Data!B1314,"")</f>
        <v/>
      </c>
      <c r="B1313" s="74" t="str">
        <f>IF(AND(Data!C1314&lt;&gt;"",Data!D1314&lt;&gt;""),Data!C1314,"")</f>
        <v/>
      </c>
      <c r="C1313" s="74" t="str">
        <f>IF(AND(Data!B1314&lt;&gt;"",Data!C1314&lt;&gt;""),Data!D1314,"")</f>
        <v/>
      </c>
    </row>
    <row r="1314" spans="1:3">
      <c r="A1314" s="74" t="str">
        <f>IF(AND(Data!B1315&lt;&gt;"",Data!D1315&lt;&gt;""),Data!B1315,"")</f>
        <v/>
      </c>
      <c r="B1314" s="74" t="str">
        <f>IF(AND(Data!C1315&lt;&gt;"",Data!D1315&lt;&gt;""),Data!C1315,"")</f>
        <v/>
      </c>
      <c r="C1314" s="74" t="str">
        <f>IF(AND(Data!B1315&lt;&gt;"",Data!C1315&lt;&gt;""),Data!D1315,"")</f>
        <v/>
      </c>
    </row>
    <row r="1315" spans="1:3">
      <c r="A1315" s="74" t="str">
        <f>IF(AND(Data!B1316&lt;&gt;"",Data!D1316&lt;&gt;""),Data!B1316,"")</f>
        <v/>
      </c>
      <c r="B1315" s="74" t="str">
        <f>IF(AND(Data!C1316&lt;&gt;"",Data!D1316&lt;&gt;""),Data!C1316,"")</f>
        <v/>
      </c>
      <c r="C1315" s="74" t="str">
        <f>IF(AND(Data!B1316&lt;&gt;"",Data!C1316&lt;&gt;""),Data!D1316,"")</f>
        <v/>
      </c>
    </row>
    <row r="1316" spans="1:3">
      <c r="A1316" s="74" t="str">
        <f>IF(AND(Data!B1317&lt;&gt;"",Data!D1317&lt;&gt;""),Data!B1317,"")</f>
        <v/>
      </c>
      <c r="B1316" s="74" t="str">
        <f>IF(AND(Data!C1317&lt;&gt;"",Data!D1317&lt;&gt;""),Data!C1317,"")</f>
        <v/>
      </c>
      <c r="C1316" s="74" t="str">
        <f>IF(AND(Data!B1317&lt;&gt;"",Data!C1317&lt;&gt;""),Data!D1317,"")</f>
        <v/>
      </c>
    </row>
    <row r="1317" spans="1:3">
      <c r="A1317" s="74" t="str">
        <f>IF(AND(Data!B1318&lt;&gt;"",Data!D1318&lt;&gt;""),Data!B1318,"")</f>
        <v/>
      </c>
      <c r="B1317" s="74" t="str">
        <f>IF(AND(Data!C1318&lt;&gt;"",Data!D1318&lt;&gt;""),Data!C1318,"")</f>
        <v/>
      </c>
      <c r="C1317" s="74" t="str">
        <f>IF(AND(Data!B1318&lt;&gt;"",Data!C1318&lt;&gt;""),Data!D1318,"")</f>
        <v/>
      </c>
    </row>
    <row r="1318" spans="1:3">
      <c r="A1318" s="74" t="str">
        <f>IF(AND(Data!B1319&lt;&gt;"",Data!D1319&lt;&gt;""),Data!B1319,"")</f>
        <v/>
      </c>
      <c r="B1318" s="74" t="str">
        <f>IF(AND(Data!C1319&lt;&gt;"",Data!D1319&lt;&gt;""),Data!C1319,"")</f>
        <v/>
      </c>
      <c r="C1318" s="74" t="str">
        <f>IF(AND(Data!B1319&lt;&gt;"",Data!C1319&lt;&gt;""),Data!D1319,"")</f>
        <v/>
      </c>
    </row>
    <row r="1319" spans="1:3">
      <c r="A1319" s="74" t="str">
        <f>IF(AND(Data!B1320&lt;&gt;"",Data!D1320&lt;&gt;""),Data!B1320,"")</f>
        <v/>
      </c>
      <c r="B1319" s="74" t="str">
        <f>IF(AND(Data!C1320&lt;&gt;"",Data!D1320&lt;&gt;""),Data!C1320,"")</f>
        <v/>
      </c>
      <c r="C1319" s="74" t="str">
        <f>IF(AND(Data!B1320&lt;&gt;"",Data!C1320&lt;&gt;""),Data!D1320,"")</f>
        <v/>
      </c>
    </row>
    <row r="1320" spans="1:3">
      <c r="A1320" s="74" t="str">
        <f>IF(AND(Data!B1321&lt;&gt;"",Data!D1321&lt;&gt;""),Data!B1321,"")</f>
        <v/>
      </c>
      <c r="B1320" s="74" t="str">
        <f>IF(AND(Data!C1321&lt;&gt;"",Data!D1321&lt;&gt;""),Data!C1321,"")</f>
        <v/>
      </c>
      <c r="C1320" s="74" t="str">
        <f>IF(AND(Data!B1321&lt;&gt;"",Data!C1321&lt;&gt;""),Data!D1321,"")</f>
        <v/>
      </c>
    </row>
    <row r="1321" spans="1:3">
      <c r="A1321" s="74" t="str">
        <f>IF(AND(Data!B1322&lt;&gt;"",Data!D1322&lt;&gt;""),Data!B1322,"")</f>
        <v/>
      </c>
      <c r="B1321" s="74" t="str">
        <f>IF(AND(Data!C1322&lt;&gt;"",Data!D1322&lt;&gt;""),Data!C1322,"")</f>
        <v/>
      </c>
      <c r="C1321" s="74" t="str">
        <f>IF(AND(Data!B1322&lt;&gt;"",Data!C1322&lt;&gt;""),Data!D1322,"")</f>
        <v/>
      </c>
    </row>
    <row r="1322" spans="1:3">
      <c r="A1322" s="74" t="str">
        <f>IF(AND(Data!B1323&lt;&gt;"",Data!D1323&lt;&gt;""),Data!B1323,"")</f>
        <v/>
      </c>
      <c r="B1322" s="74" t="str">
        <f>IF(AND(Data!C1323&lt;&gt;"",Data!D1323&lt;&gt;""),Data!C1323,"")</f>
        <v/>
      </c>
      <c r="C1322" s="74" t="str">
        <f>IF(AND(Data!B1323&lt;&gt;"",Data!C1323&lt;&gt;""),Data!D1323,"")</f>
        <v/>
      </c>
    </row>
    <row r="1323" spans="1:3">
      <c r="A1323" s="74" t="str">
        <f>IF(AND(Data!B1324&lt;&gt;"",Data!D1324&lt;&gt;""),Data!B1324,"")</f>
        <v/>
      </c>
      <c r="B1323" s="74" t="str">
        <f>IF(AND(Data!C1324&lt;&gt;"",Data!D1324&lt;&gt;""),Data!C1324,"")</f>
        <v/>
      </c>
      <c r="C1323" s="74" t="str">
        <f>IF(AND(Data!B1324&lt;&gt;"",Data!C1324&lt;&gt;""),Data!D1324,"")</f>
        <v/>
      </c>
    </row>
    <row r="1324" spans="1:3">
      <c r="A1324" s="74" t="str">
        <f>IF(AND(Data!B1325&lt;&gt;"",Data!D1325&lt;&gt;""),Data!B1325,"")</f>
        <v/>
      </c>
      <c r="B1324" s="74" t="str">
        <f>IF(AND(Data!C1325&lt;&gt;"",Data!D1325&lt;&gt;""),Data!C1325,"")</f>
        <v/>
      </c>
      <c r="C1324" s="74" t="str">
        <f>IF(AND(Data!B1325&lt;&gt;"",Data!C1325&lt;&gt;""),Data!D1325,"")</f>
        <v/>
      </c>
    </row>
    <row r="1325" spans="1:3">
      <c r="A1325" s="74" t="str">
        <f>IF(AND(Data!B1326&lt;&gt;"",Data!D1326&lt;&gt;""),Data!B1326,"")</f>
        <v/>
      </c>
      <c r="B1325" s="74" t="str">
        <f>IF(AND(Data!C1326&lt;&gt;"",Data!D1326&lt;&gt;""),Data!C1326,"")</f>
        <v/>
      </c>
      <c r="C1325" s="74" t="str">
        <f>IF(AND(Data!B1326&lt;&gt;"",Data!C1326&lt;&gt;""),Data!D1326,"")</f>
        <v/>
      </c>
    </row>
    <row r="1326" spans="1:3">
      <c r="A1326" s="74" t="str">
        <f>IF(AND(Data!B1327&lt;&gt;"",Data!D1327&lt;&gt;""),Data!B1327,"")</f>
        <v/>
      </c>
      <c r="B1326" s="74" t="str">
        <f>IF(AND(Data!C1327&lt;&gt;"",Data!D1327&lt;&gt;""),Data!C1327,"")</f>
        <v/>
      </c>
      <c r="C1326" s="74" t="str">
        <f>IF(AND(Data!B1327&lt;&gt;"",Data!C1327&lt;&gt;""),Data!D1327,"")</f>
        <v/>
      </c>
    </row>
    <row r="1327" spans="1:3">
      <c r="A1327" s="74" t="str">
        <f>IF(AND(Data!B1328&lt;&gt;"",Data!D1328&lt;&gt;""),Data!B1328,"")</f>
        <v/>
      </c>
      <c r="B1327" s="74" t="str">
        <f>IF(AND(Data!C1328&lt;&gt;"",Data!D1328&lt;&gt;""),Data!C1328,"")</f>
        <v/>
      </c>
      <c r="C1327" s="74" t="str">
        <f>IF(AND(Data!B1328&lt;&gt;"",Data!C1328&lt;&gt;""),Data!D1328,"")</f>
        <v/>
      </c>
    </row>
    <row r="1328" spans="1:3">
      <c r="A1328" s="74" t="str">
        <f>IF(AND(Data!B1329&lt;&gt;"",Data!D1329&lt;&gt;""),Data!B1329,"")</f>
        <v/>
      </c>
      <c r="B1328" s="74" t="str">
        <f>IF(AND(Data!C1329&lt;&gt;"",Data!D1329&lt;&gt;""),Data!C1329,"")</f>
        <v/>
      </c>
      <c r="C1328" s="74" t="str">
        <f>IF(AND(Data!B1329&lt;&gt;"",Data!C1329&lt;&gt;""),Data!D1329,"")</f>
        <v/>
      </c>
    </row>
    <row r="1329" spans="1:3">
      <c r="A1329" s="74" t="str">
        <f>IF(AND(Data!B1330&lt;&gt;"",Data!D1330&lt;&gt;""),Data!B1330,"")</f>
        <v/>
      </c>
      <c r="B1329" s="74" t="str">
        <f>IF(AND(Data!C1330&lt;&gt;"",Data!D1330&lt;&gt;""),Data!C1330,"")</f>
        <v/>
      </c>
      <c r="C1329" s="74" t="str">
        <f>IF(AND(Data!B1330&lt;&gt;"",Data!C1330&lt;&gt;""),Data!D1330,"")</f>
        <v/>
      </c>
    </row>
    <row r="1330" spans="1:3">
      <c r="A1330" s="74" t="str">
        <f>IF(AND(Data!B1331&lt;&gt;"",Data!D1331&lt;&gt;""),Data!B1331,"")</f>
        <v/>
      </c>
      <c r="B1330" s="74" t="str">
        <f>IF(AND(Data!C1331&lt;&gt;"",Data!D1331&lt;&gt;""),Data!C1331,"")</f>
        <v/>
      </c>
      <c r="C1330" s="74" t="str">
        <f>IF(AND(Data!B1331&lt;&gt;"",Data!C1331&lt;&gt;""),Data!D1331,"")</f>
        <v/>
      </c>
    </row>
    <row r="1331" spans="1:3">
      <c r="A1331" s="74" t="str">
        <f>IF(AND(Data!B1332&lt;&gt;"",Data!D1332&lt;&gt;""),Data!B1332,"")</f>
        <v/>
      </c>
      <c r="B1331" s="74" t="str">
        <f>IF(AND(Data!C1332&lt;&gt;"",Data!D1332&lt;&gt;""),Data!C1332,"")</f>
        <v/>
      </c>
      <c r="C1331" s="74" t="str">
        <f>IF(AND(Data!B1332&lt;&gt;"",Data!C1332&lt;&gt;""),Data!D1332,"")</f>
        <v/>
      </c>
    </row>
    <row r="1332" spans="1:3">
      <c r="A1332" s="74" t="str">
        <f>IF(AND(Data!B1333&lt;&gt;"",Data!D1333&lt;&gt;""),Data!B1333,"")</f>
        <v/>
      </c>
      <c r="B1332" s="74" t="str">
        <f>IF(AND(Data!C1333&lt;&gt;"",Data!D1333&lt;&gt;""),Data!C1333,"")</f>
        <v/>
      </c>
      <c r="C1332" s="74" t="str">
        <f>IF(AND(Data!B1333&lt;&gt;"",Data!C1333&lt;&gt;""),Data!D1333,"")</f>
        <v/>
      </c>
    </row>
    <row r="1333" spans="1:3">
      <c r="A1333" s="74" t="str">
        <f>IF(AND(Data!B1334&lt;&gt;"",Data!D1334&lt;&gt;""),Data!B1334,"")</f>
        <v/>
      </c>
      <c r="B1333" s="74" t="str">
        <f>IF(AND(Data!C1334&lt;&gt;"",Data!D1334&lt;&gt;""),Data!C1334,"")</f>
        <v/>
      </c>
      <c r="C1333" s="74" t="str">
        <f>IF(AND(Data!B1334&lt;&gt;"",Data!C1334&lt;&gt;""),Data!D1334,"")</f>
        <v/>
      </c>
    </row>
    <row r="1334" spans="1:3">
      <c r="A1334" s="74" t="str">
        <f>IF(AND(Data!B1335&lt;&gt;"",Data!D1335&lt;&gt;""),Data!B1335,"")</f>
        <v/>
      </c>
      <c r="B1334" s="74" t="str">
        <f>IF(AND(Data!C1335&lt;&gt;"",Data!D1335&lt;&gt;""),Data!C1335,"")</f>
        <v/>
      </c>
      <c r="C1334" s="74" t="str">
        <f>IF(AND(Data!B1335&lt;&gt;"",Data!C1335&lt;&gt;""),Data!D1335,"")</f>
        <v/>
      </c>
    </row>
    <row r="1335" spans="1:3">
      <c r="A1335" s="74" t="str">
        <f>IF(AND(Data!B1336&lt;&gt;"",Data!D1336&lt;&gt;""),Data!B1336,"")</f>
        <v/>
      </c>
      <c r="B1335" s="74" t="str">
        <f>IF(AND(Data!C1336&lt;&gt;"",Data!D1336&lt;&gt;""),Data!C1336,"")</f>
        <v/>
      </c>
      <c r="C1335" s="74" t="str">
        <f>IF(AND(Data!B1336&lt;&gt;"",Data!C1336&lt;&gt;""),Data!D1336,"")</f>
        <v/>
      </c>
    </row>
    <row r="1336" spans="1:3">
      <c r="A1336" s="74" t="str">
        <f>IF(AND(Data!B1337&lt;&gt;"",Data!D1337&lt;&gt;""),Data!B1337,"")</f>
        <v/>
      </c>
      <c r="B1336" s="74" t="str">
        <f>IF(AND(Data!C1337&lt;&gt;"",Data!D1337&lt;&gt;""),Data!C1337,"")</f>
        <v/>
      </c>
      <c r="C1336" s="74" t="str">
        <f>IF(AND(Data!B1337&lt;&gt;"",Data!C1337&lt;&gt;""),Data!D1337,"")</f>
        <v/>
      </c>
    </row>
    <row r="1337" spans="1:3">
      <c r="A1337" s="74" t="str">
        <f>IF(AND(Data!B1338&lt;&gt;"",Data!D1338&lt;&gt;""),Data!B1338,"")</f>
        <v/>
      </c>
      <c r="B1337" s="74" t="str">
        <f>IF(AND(Data!C1338&lt;&gt;"",Data!D1338&lt;&gt;""),Data!C1338,"")</f>
        <v/>
      </c>
      <c r="C1337" s="74" t="str">
        <f>IF(AND(Data!B1338&lt;&gt;"",Data!C1338&lt;&gt;""),Data!D1338,"")</f>
        <v/>
      </c>
    </row>
    <row r="1338" spans="1:3">
      <c r="A1338" s="74" t="str">
        <f>IF(AND(Data!B1339&lt;&gt;"",Data!D1339&lt;&gt;""),Data!B1339,"")</f>
        <v/>
      </c>
      <c r="B1338" s="74" t="str">
        <f>IF(AND(Data!C1339&lt;&gt;"",Data!D1339&lt;&gt;""),Data!C1339,"")</f>
        <v/>
      </c>
      <c r="C1338" s="74" t="str">
        <f>IF(AND(Data!B1339&lt;&gt;"",Data!C1339&lt;&gt;""),Data!D1339,"")</f>
        <v/>
      </c>
    </row>
    <row r="1339" spans="1:3">
      <c r="A1339" s="74" t="str">
        <f>IF(AND(Data!B1340&lt;&gt;"",Data!D1340&lt;&gt;""),Data!B1340,"")</f>
        <v/>
      </c>
      <c r="B1339" s="74" t="str">
        <f>IF(AND(Data!C1340&lt;&gt;"",Data!D1340&lt;&gt;""),Data!C1340,"")</f>
        <v/>
      </c>
      <c r="C1339" s="74" t="str">
        <f>IF(AND(Data!B1340&lt;&gt;"",Data!C1340&lt;&gt;""),Data!D1340,"")</f>
        <v/>
      </c>
    </row>
    <row r="1340" spans="1:3">
      <c r="A1340" s="74" t="str">
        <f>IF(AND(Data!B1341&lt;&gt;"",Data!D1341&lt;&gt;""),Data!B1341,"")</f>
        <v/>
      </c>
      <c r="B1340" s="74" t="str">
        <f>IF(AND(Data!C1341&lt;&gt;"",Data!D1341&lt;&gt;""),Data!C1341,"")</f>
        <v/>
      </c>
      <c r="C1340" s="74" t="str">
        <f>IF(AND(Data!B1341&lt;&gt;"",Data!C1341&lt;&gt;""),Data!D1341,"")</f>
        <v/>
      </c>
    </row>
    <row r="1341" spans="1:3">
      <c r="A1341" s="74" t="str">
        <f>IF(AND(Data!B1342&lt;&gt;"",Data!D1342&lt;&gt;""),Data!B1342,"")</f>
        <v/>
      </c>
      <c r="B1341" s="74" t="str">
        <f>IF(AND(Data!C1342&lt;&gt;"",Data!D1342&lt;&gt;""),Data!C1342,"")</f>
        <v/>
      </c>
      <c r="C1341" s="74" t="str">
        <f>IF(AND(Data!B1342&lt;&gt;"",Data!C1342&lt;&gt;""),Data!D1342,"")</f>
        <v/>
      </c>
    </row>
    <row r="1342" spans="1:3">
      <c r="A1342" s="74" t="str">
        <f>IF(AND(Data!B1343&lt;&gt;"",Data!D1343&lt;&gt;""),Data!B1343,"")</f>
        <v/>
      </c>
      <c r="B1342" s="74" t="str">
        <f>IF(AND(Data!C1343&lt;&gt;"",Data!D1343&lt;&gt;""),Data!C1343,"")</f>
        <v/>
      </c>
      <c r="C1342" s="74" t="str">
        <f>IF(AND(Data!B1343&lt;&gt;"",Data!C1343&lt;&gt;""),Data!D1343,"")</f>
        <v/>
      </c>
    </row>
    <row r="1343" spans="1:3">
      <c r="A1343" s="74" t="str">
        <f>IF(AND(Data!B1344&lt;&gt;"",Data!D1344&lt;&gt;""),Data!B1344,"")</f>
        <v/>
      </c>
      <c r="B1343" s="74" t="str">
        <f>IF(AND(Data!C1344&lt;&gt;"",Data!D1344&lt;&gt;""),Data!C1344,"")</f>
        <v/>
      </c>
      <c r="C1343" s="74" t="str">
        <f>IF(AND(Data!B1344&lt;&gt;"",Data!C1344&lt;&gt;""),Data!D1344,"")</f>
        <v/>
      </c>
    </row>
    <row r="1344" spans="1:3">
      <c r="A1344" s="74" t="str">
        <f>IF(AND(Data!B1345&lt;&gt;"",Data!D1345&lt;&gt;""),Data!B1345,"")</f>
        <v/>
      </c>
      <c r="B1344" s="74" t="str">
        <f>IF(AND(Data!C1345&lt;&gt;"",Data!D1345&lt;&gt;""),Data!C1345,"")</f>
        <v/>
      </c>
      <c r="C1344" s="74" t="str">
        <f>IF(AND(Data!B1345&lt;&gt;"",Data!C1345&lt;&gt;""),Data!D1345,"")</f>
        <v/>
      </c>
    </row>
    <row r="1345" spans="1:3">
      <c r="A1345" s="74" t="str">
        <f>IF(AND(Data!B1346&lt;&gt;"",Data!D1346&lt;&gt;""),Data!B1346,"")</f>
        <v/>
      </c>
      <c r="B1345" s="74" t="str">
        <f>IF(AND(Data!C1346&lt;&gt;"",Data!D1346&lt;&gt;""),Data!C1346,"")</f>
        <v/>
      </c>
      <c r="C1345" s="74" t="str">
        <f>IF(AND(Data!B1346&lt;&gt;"",Data!C1346&lt;&gt;""),Data!D1346,"")</f>
        <v/>
      </c>
    </row>
    <row r="1346" spans="1:3">
      <c r="A1346" s="74" t="str">
        <f>IF(AND(Data!B1347&lt;&gt;"",Data!D1347&lt;&gt;""),Data!B1347,"")</f>
        <v/>
      </c>
      <c r="B1346" s="74" t="str">
        <f>IF(AND(Data!C1347&lt;&gt;"",Data!D1347&lt;&gt;""),Data!C1347,"")</f>
        <v/>
      </c>
      <c r="C1346" s="74" t="str">
        <f>IF(AND(Data!B1347&lt;&gt;"",Data!C1347&lt;&gt;""),Data!D1347,"")</f>
        <v/>
      </c>
    </row>
    <row r="1347" spans="1:3">
      <c r="A1347" s="74" t="str">
        <f>IF(AND(Data!B1348&lt;&gt;"",Data!D1348&lt;&gt;""),Data!B1348,"")</f>
        <v/>
      </c>
      <c r="B1347" s="74" t="str">
        <f>IF(AND(Data!C1348&lt;&gt;"",Data!D1348&lt;&gt;""),Data!C1348,"")</f>
        <v/>
      </c>
      <c r="C1347" s="74" t="str">
        <f>IF(AND(Data!B1348&lt;&gt;"",Data!C1348&lt;&gt;""),Data!D1348,"")</f>
        <v/>
      </c>
    </row>
    <row r="1348" spans="1:3">
      <c r="A1348" s="74" t="str">
        <f>IF(AND(Data!B1349&lt;&gt;"",Data!D1349&lt;&gt;""),Data!B1349,"")</f>
        <v/>
      </c>
      <c r="B1348" s="74" t="str">
        <f>IF(AND(Data!C1349&lt;&gt;"",Data!D1349&lt;&gt;""),Data!C1349,"")</f>
        <v/>
      </c>
      <c r="C1348" s="74" t="str">
        <f>IF(AND(Data!B1349&lt;&gt;"",Data!C1349&lt;&gt;""),Data!D1349,"")</f>
        <v/>
      </c>
    </row>
    <row r="1349" spans="1:3">
      <c r="A1349" s="74" t="str">
        <f>IF(AND(Data!B1350&lt;&gt;"",Data!D1350&lt;&gt;""),Data!B1350,"")</f>
        <v/>
      </c>
      <c r="B1349" s="74" t="str">
        <f>IF(AND(Data!C1350&lt;&gt;"",Data!D1350&lt;&gt;""),Data!C1350,"")</f>
        <v/>
      </c>
      <c r="C1349" s="74" t="str">
        <f>IF(AND(Data!B1350&lt;&gt;"",Data!C1350&lt;&gt;""),Data!D1350,"")</f>
        <v/>
      </c>
    </row>
    <row r="1350" spans="1:3">
      <c r="A1350" s="74" t="str">
        <f>IF(AND(Data!B1351&lt;&gt;"",Data!D1351&lt;&gt;""),Data!B1351,"")</f>
        <v/>
      </c>
      <c r="B1350" s="74" t="str">
        <f>IF(AND(Data!C1351&lt;&gt;"",Data!D1351&lt;&gt;""),Data!C1351,"")</f>
        <v/>
      </c>
      <c r="C1350" s="74" t="str">
        <f>IF(AND(Data!B1351&lt;&gt;"",Data!C1351&lt;&gt;""),Data!D1351,"")</f>
        <v/>
      </c>
    </row>
    <row r="1351" spans="1:3">
      <c r="A1351" s="74" t="str">
        <f>IF(AND(Data!B1352&lt;&gt;"",Data!D1352&lt;&gt;""),Data!B1352,"")</f>
        <v/>
      </c>
      <c r="B1351" s="74" t="str">
        <f>IF(AND(Data!C1352&lt;&gt;"",Data!D1352&lt;&gt;""),Data!C1352,"")</f>
        <v/>
      </c>
      <c r="C1351" s="74" t="str">
        <f>IF(AND(Data!B1352&lt;&gt;"",Data!C1352&lt;&gt;""),Data!D1352,"")</f>
        <v/>
      </c>
    </row>
    <row r="1352" spans="1:3">
      <c r="A1352" s="74" t="str">
        <f>IF(AND(Data!B1353&lt;&gt;"",Data!D1353&lt;&gt;""),Data!B1353,"")</f>
        <v/>
      </c>
      <c r="B1352" s="74" t="str">
        <f>IF(AND(Data!C1353&lt;&gt;"",Data!D1353&lt;&gt;""),Data!C1353,"")</f>
        <v/>
      </c>
      <c r="C1352" s="74" t="str">
        <f>IF(AND(Data!B1353&lt;&gt;"",Data!C1353&lt;&gt;""),Data!D1353,"")</f>
        <v/>
      </c>
    </row>
    <row r="1353" spans="1:3">
      <c r="A1353" s="74" t="str">
        <f>IF(AND(Data!B1354&lt;&gt;"",Data!D1354&lt;&gt;""),Data!B1354,"")</f>
        <v/>
      </c>
      <c r="B1353" s="74" t="str">
        <f>IF(AND(Data!C1354&lt;&gt;"",Data!D1354&lt;&gt;""),Data!C1354,"")</f>
        <v/>
      </c>
      <c r="C1353" s="74" t="str">
        <f>IF(AND(Data!B1354&lt;&gt;"",Data!C1354&lt;&gt;""),Data!D1354,"")</f>
        <v/>
      </c>
    </row>
    <row r="1354" spans="1:3">
      <c r="A1354" s="74" t="str">
        <f>IF(AND(Data!B1355&lt;&gt;"",Data!D1355&lt;&gt;""),Data!B1355,"")</f>
        <v/>
      </c>
      <c r="B1354" s="74" t="str">
        <f>IF(AND(Data!C1355&lt;&gt;"",Data!D1355&lt;&gt;""),Data!C1355,"")</f>
        <v/>
      </c>
      <c r="C1354" s="74" t="str">
        <f>IF(AND(Data!B1355&lt;&gt;"",Data!C1355&lt;&gt;""),Data!D1355,"")</f>
        <v/>
      </c>
    </row>
    <row r="1355" spans="1:3">
      <c r="A1355" s="74" t="str">
        <f>IF(AND(Data!B1356&lt;&gt;"",Data!D1356&lt;&gt;""),Data!B1356,"")</f>
        <v/>
      </c>
      <c r="B1355" s="74" t="str">
        <f>IF(AND(Data!C1356&lt;&gt;"",Data!D1356&lt;&gt;""),Data!C1356,"")</f>
        <v/>
      </c>
      <c r="C1355" s="74" t="str">
        <f>IF(AND(Data!B1356&lt;&gt;"",Data!C1356&lt;&gt;""),Data!D1356,"")</f>
        <v/>
      </c>
    </row>
    <row r="1356" spans="1:3">
      <c r="A1356" s="74" t="str">
        <f>IF(AND(Data!B1357&lt;&gt;"",Data!D1357&lt;&gt;""),Data!B1357,"")</f>
        <v/>
      </c>
      <c r="B1356" s="74" t="str">
        <f>IF(AND(Data!C1357&lt;&gt;"",Data!D1357&lt;&gt;""),Data!C1357,"")</f>
        <v/>
      </c>
      <c r="C1356" s="74" t="str">
        <f>IF(AND(Data!B1357&lt;&gt;"",Data!C1357&lt;&gt;""),Data!D1357,"")</f>
        <v/>
      </c>
    </row>
    <row r="1357" spans="1:3">
      <c r="A1357" s="74" t="str">
        <f>IF(AND(Data!B1358&lt;&gt;"",Data!D1358&lt;&gt;""),Data!B1358,"")</f>
        <v/>
      </c>
      <c r="B1357" s="74" t="str">
        <f>IF(AND(Data!C1358&lt;&gt;"",Data!D1358&lt;&gt;""),Data!C1358,"")</f>
        <v/>
      </c>
      <c r="C1357" s="74" t="str">
        <f>IF(AND(Data!B1358&lt;&gt;"",Data!C1358&lt;&gt;""),Data!D1358,"")</f>
        <v/>
      </c>
    </row>
    <row r="1358" spans="1:3">
      <c r="A1358" s="74" t="str">
        <f>IF(AND(Data!B1359&lt;&gt;"",Data!D1359&lt;&gt;""),Data!B1359,"")</f>
        <v/>
      </c>
      <c r="B1358" s="74" t="str">
        <f>IF(AND(Data!C1359&lt;&gt;"",Data!D1359&lt;&gt;""),Data!C1359,"")</f>
        <v/>
      </c>
      <c r="C1358" s="74" t="str">
        <f>IF(AND(Data!B1359&lt;&gt;"",Data!C1359&lt;&gt;""),Data!D1359,"")</f>
        <v/>
      </c>
    </row>
    <row r="1359" spans="1:3">
      <c r="A1359" s="74" t="str">
        <f>IF(AND(Data!B1360&lt;&gt;"",Data!D1360&lt;&gt;""),Data!B1360,"")</f>
        <v/>
      </c>
      <c r="B1359" s="74" t="str">
        <f>IF(AND(Data!C1360&lt;&gt;"",Data!D1360&lt;&gt;""),Data!C1360,"")</f>
        <v/>
      </c>
      <c r="C1359" s="74" t="str">
        <f>IF(AND(Data!B1360&lt;&gt;"",Data!C1360&lt;&gt;""),Data!D1360,"")</f>
        <v/>
      </c>
    </row>
    <row r="1360" spans="1:3">
      <c r="A1360" s="74" t="str">
        <f>IF(AND(Data!B1361&lt;&gt;"",Data!D1361&lt;&gt;""),Data!B1361,"")</f>
        <v/>
      </c>
      <c r="B1360" s="74" t="str">
        <f>IF(AND(Data!C1361&lt;&gt;"",Data!D1361&lt;&gt;""),Data!C1361,"")</f>
        <v/>
      </c>
      <c r="C1360" s="74" t="str">
        <f>IF(AND(Data!B1361&lt;&gt;"",Data!C1361&lt;&gt;""),Data!D1361,"")</f>
        <v/>
      </c>
    </row>
    <row r="1361" spans="1:3">
      <c r="A1361" s="74" t="str">
        <f>IF(AND(Data!B1362&lt;&gt;"",Data!D1362&lt;&gt;""),Data!B1362,"")</f>
        <v/>
      </c>
      <c r="B1361" s="74" t="str">
        <f>IF(AND(Data!C1362&lt;&gt;"",Data!D1362&lt;&gt;""),Data!C1362,"")</f>
        <v/>
      </c>
      <c r="C1361" s="74" t="str">
        <f>IF(AND(Data!B1362&lt;&gt;"",Data!C1362&lt;&gt;""),Data!D1362,"")</f>
        <v/>
      </c>
    </row>
    <row r="1362" spans="1:3">
      <c r="A1362" s="74" t="str">
        <f>IF(AND(Data!B1363&lt;&gt;"",Data!D1363&lt;&gt;""),Data!B1363,"")</f>
        <v/>
      </c>
      <c r="B1362" s="74" t="str">
        <f>IF(AND(Data!C1363&lt;&gt;"",Data!D1363&lt;&gt;""),Data!C1363,"")</f>
        <v/>
      </c>
      <c r="C1362" s="74" t="str">
        <f>IF(AND(Data!B1363&lt;&gt;"",Data!C1363&lt;&gt;""),Data!D1363,"")</f>
        <v/>
      </c>
    </row>
    <row r="1363" spans="1:3">
      <c r="A1363" s="74" t="str">
        <f>IF(AND(Data!B1364&lt;&gt;"",Data!D1364&lt;&gt;""),Data!B1364,"")</f>
        <v/>
      </c>
      <c r="B1363" s="74" t="str">
        <f>IF(AND(Data!C1364&lt;&gt;"",Data!D1364&lt;&gt;""),Data!C1364,"")</f>
        <v/>
      </c>
      <c r="C1363" s="74" t="str">
        <f>IF(AND(Data!B1364&lt;&gt;"",Data!C1364&lt;&gt;""),Data!D1364,"")</f>
        <v/>
      </c>
    </row>
    <row r="1364" spans="1:3">
      <c r="A1364" s="74" t="str">
        <f>IF(AND(Data!B1365&lt;&gt;"",Data!D1365&lt;&gt;""),Data!B1365,"")</f>
        <v/>
      </c>
      <c r="B1364" s="74" t="str">
        <f>IF(AND(Data!C1365&lt;&gt;"",Data!D1365&lt;&gt;""),Data!C1365,"")</f>
        <v/>
      </c>
      <c r="C1364" s="74" t="str">
        <f>IF(AND(Data!B1365&lt;&gt;"",Data!C1365&lt;&gt;""),Data!D1365,"")</f>
        <v/>
      </c>
    </row>
    <row r="1365" spans="1:3">
      <c r="A1365" s="74" t="str">
        <f>IF(AND(Data!B1366&lt;&gt;"",Data!D1366&lt;&gt;""),Data!B1366,"")</f>
        <v/>
      </c>
      <c r="B1365" s="74" t="str">
        <f>IF(AND(Data!C1366&lt;&gt;"",Data!D1366&lt;&gt;""),Data!C1366,"")</f>
        <v/>
      </c>
      <c r="C1365" s="74" t="str">
        <f>IF(AND(Data!B1366&lt;&gt;"",Data!C1366&lt;&gt;""),Data!D1366,"")</f>
        <v/>
      </c>
    </row>
    <row r="1366" spans="1:3">
      <c r="A1366" s="74" t="str">
        <f>IF(AND(Data!B1367&lt;&gt;"",Data!D1367&lt;&gt;""),Data!B1367,"")</f>
        <v/>
      </c>
      <c r="B1366" s="74" t="str">
        <f>IF(AND(Data!C1367&lt;&gt;"",Data!D1367&lt;&gt;""),Data!C1367,"")</f>
        <v/>
      </c>
      <c r="C1366" s="74" t="str">
        <f>IF(AND(Data!B1367&lt;&gt;"",Data!C1367&lt;&gt;""),Data!D1367,"")</f>
        <v/>
      </c>
    </row>
    <row r="1367" spans="1:3">
      <c r="A1367" s="74" t="str">
        <f>IF(AND(Data!B1368&lt;&gt;"",Data!D1368&lt;&gt;""),Data!B1368,"")</f>
        <v/>
      </c>
      <c r="B1367" s="74" t="str">
        <f>IF(AND(Data!C1368&lt;&gt;"",Data!D1368&lt;&gt;""),Data!C1368,"")</f>
        <v/>
      </c>
      <c r="C1367" s="74" t="str">
        <f>IF(AND(Data!B1368&lt;&gt;"",Data!C1368&lt;&gt;""),Data!D1368,"")</f>
        <v/>
      </c>
    </row>
    <row r="1368" spans="1:3">
      <c r="A1368" s="74" t="str">
        <f>IF(AND(Data!B1369&lt;&gt;"",Data!D1369&lt;&gt;""),Data!B1369,"")</f>
        <v/>
      </c>
      <c r="B1368" s="74" t="str">
        <f>IF(AND(Data!C1369&lt;&gt;"",Data!D1369&lt;&gt;""),Data!C1369,"")</f>
        <v/>
      </c>
      <c r="C1368" s="74" t="str">
        <f>IF(AND(Data!B1369&lt;&gt;"",Data!C1369&lt;&gt;""),Data!D1369,"")</f>
        <v/>
      </c>
    </row>
    <row r="1369" spans="1:3">
      <c r="A1369" s="74" t="str">
        <f>IF(AND(Data!B1370&lt;&gt;"",Data!D1370&lt;&gt;""),Data!B1370,"")</f>
        <v/>
      </c>
      <c r="B1369" s="74" t="str">
        <f>IF(AND(Data!C1370&lt;&gt;"",Data!D1370&lt;&gt;""),Data!C1370,"")</f>
        <v/>
      </c>
      <c r="C1369" s="74" t="str">
        <f>IF(AND(Data!B1370&lt;&gt;"",Data!C1370&lt;&gt;""),Data!D1370,"")</f>
        <v/>
      </c>
    </row>
    <row r="1370" spans="1:3">
      <c r="A1370" s="74" t="str">
        <f>IF(AND(Data!B1371&lt;&gt;"",Data!D1371&lt;&gt;""),Data!B1371,"")</f>
        <v/>
      </c>
      <c r="B1370" s="74" t="str">
        <f>IF(AND(Data!C1371&lt;&gt;"",Data!D1371&lt;&gt;""),Data!C1371,"")</f>
        <v/>
      </c>
      <c r="C1370" s="74" t="str">
        <f>IF(AND(Data!B1371&lt;&gt;"",Data!C1371&lt;&gt;""),Data!D1371,"")</f>
        <v/>
      </c>
    </row>
    <row r="1371" spans="1:3">
      <c r="A1371" s="74" t="str">
        <f>IF(AND(Data!B1372&lt;&gt;"",Data!D1372&lt;&gt;""),Data!B1372,"")</f>
        <v/>
      </c>
      <c r="B1371" s="74" t="str">
        <f>IF(AND(Data!C1372&lt;&gt;"",Data!D1372&lt;&gt;""),Data!C1372,"")</f>
        <v/>
      </c>
      <c r="C1371" s="74" t="str">
        <f>IF(AND(Data!B1372&lt;&gt;"",Data!C1372&lt;&gt;""),Data!D1372,"")</f>
        <v/>
      </c>
    </row>
    <row r="1372" spans="1:3">
      <c r="A1372" s="74" t="str">
        <f>IF(AND(Data!B1373&lt;&gt;"",Data!D1373&lt;&gt;""),Data!B1373,"")</f>
        <v/>
      </c>
      <c r="B1372" s="74" t="str">
        <f>IF(AND(Data!C1373&lt;&gt;"",Data!D1373&lt;&gt;""),Data!C1373,"")</f>
        <v/>
      </c>
      <c r="C1372" s="74" t="str">
        <f>IF(AND(Data!B1373&lt;&gt;"",Data!C1373&lt;&gt;""),Data!D1373,"")</f>
        <v/>
      </c>
    </row>
    <row r="1373" spans="1:3">
      <c r="A1373" s="74" t="str">
        <f>IF(AND(Data!B1374&lt;&gt;"",Data!D1374&lt;&gt;""),Data!B1374,"")</f>
        <v/>
      </c>
      <c r="B1373" s="74" t="str">
        <f>IF(AND(Data!C1374&lt;&gt;"",Data!D1374&lt;&gt;""),Data!C1374,"")</f>
        <v/>
      </c>
      <c r="C1373" s="74" t="str">
        <f>IF(AND(Data!B1374&lt;&gt;"",Data!C1374&lt;&gt;""),Data!D1374,"")</f>
        <v/>
      </c>
    </row>
    <row r="1374" spans="1:3">
      <c r="A1374" s="74" t="str">
        <f>IF(AND(Data!B1375&lt;&gt;"",Data!D1375&lt;&gt;""),Data!B1375,"")</f>
        <v/>
      </c>
      <c r="B1374" s="74" t="str">
        <f>IF(AND(Data!C1375&lt;&gt;"",Data!D1375&lt;&gt;""),Data!C1375,"")</f>
        <v/>
      </c>
      <c r="C1374" s="74" t="str">
        <f>IF(AND(Data!B1375&lt;&gt;"",Data!C1375&lt;&gt;""),Data!D1375,"")</f>
        <v/>
      </c>
    </row>
    <row r="1375" spans="1:3">
      <c r="A1375" s="74" t="str">
        <f>IF(AND(Data!B1376&lt;&gt;"",Data!D1376&lt;&gt;""),Data!B1376,"")</f>
        <v/>
      </c>
      <c r="B1375" s="74" t="str">
        <f>IF(AND(Data!C1376&lt;&gt;"",Data!D1376&lt;&gt;""),Data!C1376,"")</f>
        <v/>
      </c>
      <c r="C1375" s="74" t="str">
        <f>IF(AND(Data!B1376&lt;&gt;"",Data!C1376&lt;&gt;""),Data!D1376,"")</f>
        <v/>
      </c>
    </row>
    <row r="1376" spans="1:3">
      <c r="A1376" s="74" t="str">
        <f>IF(AND(Data!B1377&lt;&gt;"",Data!D1377&lt;&gt;""),Data!B1377,"")</f>
        <v/>
      </c>
      <c r="B1376" s="74" t="str">
        <f>IF(AND(Data!C1377&lt;&gt;"",Data!D1377&lt;&gt;""),Data!C1377,"")</f>
        <v/>
      </c>
      <c r="C1376" s="74" t="str">
        <f>IF(AND(Data!B1377&lt;&gt;"",Data!C1377&lt;&gt;""),Data!D1377,"")</f>
        <v/>
      </c>
    </row>
    <row r="1377" spans="1:3">
      <c r="A1377" s="74" t="str">
        <f>IF(AND(Data!B1378&lt;&gt;"",Data!D1378&lt;&gt;""),Data!B1378,"")</f>
        <v/>
      </c>
      <c r="B1377" s="74" t="str">
        <f>IF(AND(Data!C1378&lt;&gt;"",Data!D1378&lt;&gt;""),Data!C1378,"")</f>
        <v/>
      </c>
      <c r="C1377" s="74" t="str">
        <f>IF(AND(Data!B1378&lt;&gt;"",Data!C1378&lt;&gt;""),Data!D1378,"")</f>
        <v/>
      </c>
    </row>
    <row r="1378" spans="1:3">
      <c r="A1378" s="74" t="str">
        <f>IF(AND(Data!B1379&lt;&gt;"",Data!D1379&lt;&gt;""),Data!B1379,"")</f>
        <v/>
      </c>
      <c r="B1378" s="74" t="str">
        <f>IF(AND(Data!C1379&lt;&gt;"",Data!D1379&lt;&gt;""),Data!C1379,"")</f>
        <v/>
      </c>
      <c r="C1378" s="74" t="str">
        <f>IF(AND(Data!B1379&lt;&gt;"",Data!C1379&lt;&gt;""),Data!D1379,"")</f>
        <v/>
      </c>
    </row>
    <row r="1379" spans="1:3">
      <c r="A1379" s="74" t="str">
        <f>IF(AND(Data!B1380&lt;&gt;"",Data!D1380&lt;&gt;""),Data!B1380,"")</f>
        <v/>
      </c>
      <c r="B1379" s="74" t="str">
        <f>IF(AND(Data!C1380&lt;&gt;"",Data!D1380&lt;&gt;""),Data!C1380,"")</f>
        <v/>
      </c>
      <c r="C1379" s="74" t="str">
        <f>IF(AND(Data!B1380&lt;&gt;"",Data!C1380&lt;&gt;""),Data!D1380,"")</f>
        <v/>
      </c>
    </row>
    <row r="1380" spans="1:3">
      <c r="A1380" s="74" t="str">
        <f>IF(AND(Data!B1381&lt;&gt;"",Data!D1381&lt;&gt;""),Data!B1381,"")</f>
        <v/>
      </c>
      <c r="B1380" s="74" t="str">
        <f>IF(AND(Data!C1381&lt;&gt;"",Data!D1381&lt;&gt;""),Data!C1381,"")</f>
        <v/>
      </c>
      <c r="C1380" s="74" t="str">
        <f>IF(AND(Data!B1381&lt;&gt;"",Data!C1381&lt;&gt;""),Data!D1381,"")</f>
        <v/>
      </c>
    </row>
    <row r="1381" spans="1:3">
      <c r="A1381" s="74" t="str">
        <f>IF(AND(Data!B1382&lt;&gt;"",Data!D1382&lt;&gt;""),Data!B1382,"")</f>
        <v/>
      </c>
      <c r="B1381" s="74" t="str">
        <f>IF(AND(Data!C1382&lt;&gt;"",Data!D1382&lt;&gt;""),Data!C1382,"")</f>
        <v/>
      </c>
      <c r="C1381" s="74" t="str">
        <f>IF(AND(Data!B1382&lt;&gt;"",Data!C1382&lt;&gt;""),Data!D1382,"")</f>
        <v/>
      </c>
    </row>
    <row r="1382" spans="1:3">
      <c r="A1382" s="74" t="str">
        <f>IF(AND(Data!B1383&lt;&gt;"",Data!D1383&lt;&gt;""),Data!B1383,"")</f>
        <v/>
      </c>
      <c r="B1382" s="74" t="str">
        <f>IF(AND(Data!C1383&lt;&gt;"",Data!D1383&lt;&gt;""),Data!C1383,"")</f>
        <v/>
      </c>
      <c r="C1382" s="74" t="str">
        <f>IF(AND(Data!B1383&lt;&gt;"",Data!C1383&lt;&gt;""),Data!D1383,"")</f>
        <v/>
      </c>
    </row>
    <row r="1383" spans="1:3">
      <c r="A1383" s="74" t="str">
        <f>IF(AND(Data!B1384&lt;&gt;"",Data!D1384&lt;&gt;""),Data!B1384,"")</f>
        <v/>
      </c>
      <c r="B1383" s="74" t="str">
        <f>IF(AND(Data!C1384&lt;&gt;"",Data!D1384&lt;&gt;""),Data!C1384,"")</f>
        <v/>
      </c>
      <c r="C1383" s="74" t="str">
        <f>IF(AND(Data!B1384&lt;&gt;"",Data!C1384&lt;&gt;""),Data!D1384,"")</f>
        <v/>
      </c>
    </row>
    <row r="1384" spans="1:3">
      <c r="A1384" s="74" t="str">
        <f>IF(AND(Data!B1385&lt;&gt;"",Data!D1385&lt;&gt;""),Data!B1385,"")</f>
        <v/>
      </c>
      <c r="B1384" s="74" t="str">
        <f>IF(AND(Data!C1385&lt;&gt;"",Data!D1385&lt;&gt;""),Data!C1385,"")</f>
        <v/>
      </c>
      <c r="C1384" s="74" t="str">
        <f>IF(AND(Data!B1385&lt;&gt;"",Data!C1385&lt;&gt;""),Data!D1385,"")</f>
        <v/>
      </c>
    </row>
    <row r="1385" spans="1:3">
      <c r="A1385" s="74" t="str">
        <f>IF(AND(Data!B1386&lt;&gt;"",Data!D1386&lt;&gt;""),Data!B1386,"")</f>
        <v/>
      </c>
      <c r="B1385" s="74" t="str">
        <f>IF(AND(Data!C1386&lt;&gt;"",Data!D1386&lt;&gt;""),Data!C1386,"")</f>
        <v/>
      </c>
      <c r="C1385" s="74" t="str">
        <f>IF(AND(Data!B1386&lt;&gt;"",Data!C1386&lt;&gt;""),Data!D1386,"")</f>
        <v/>
      </c>
    </row>
    <row r="1386" spans="1:3">
      <c r="A1386" s="74" t="str">
        <f>IF(AND(Data!B1387&lt;&gt;"",Data!D1387&lt;&gt;""),Data!B1387,"")</f>
        <v/>
      </c>
      <c r="B1386" s="74" t="str">
        <f>IF(AND(Data!C1387&lt;&gt;"",Data!D1387&lt;&gt;""),Data!C1387,"")</f>
        <v/>
      </c>
      <c r="C1386" s="74" t="str">
        <f>IF(AND(Data!B1387&lt;&gt;"",Data!C1387&lt;&gt;""),Data!D1387,"")</f>
        <v/>
      </c>
    </row>
    <row r="1387" spans="1:3">
      <c r="A1387" s="74" t="str">
        <f>IF(AND(Data!B1388&lt;&gt;"",Data!D1388&lt;&gt;""),Data!B1388,"")</f>
        <v/>
      </c>
      <c r="B1387" s="74" t="str">
        <f>IF(AND(Data!C1388&lt;&gt;"",Data!D1388&lt;&gt;""),Data!C1388,"")</f>
        <v/>
      </c>
      <c r="C1387" s="74" t="str">
        <f>IF(AND(Data!B1388&lt;&gt;"",Data!C1388&lt;&gt;""),Data!D1388,"")</f>
        <v/>
      </c>
    </row>
    <row r="1388" spans="1:3">
      <c r="A1388" s="74" t="str">
        <f>IF(AND(Data!B1389&lt;&gt;"",Data!D1389&lt;&gt;""),Data!B1389,"")</f>
        <v/>
      </c>
      <c r="B1388" s="74" t="str">
        <f>IF(AND(Data!C1389&lt;&gt;"",Data!D1389&lt;&gt;""),Data!C1389,"")</f>
        <v/>
      </c>
      <c r="C1388" s="74" t="str">
        <f>IF(AND(Data!B1389&lt;&gt;"",Data!C1389&lt;&gt;""),Data!D1389,"")</f>
        <v/>
      </c>
    </row>
    <row r="1389" spans="1:3">
      <c r="A1389" s="74" t="str">
        <f>IF(AND(Data!B1390&lt;&gt;"",Data!D1390&lt;&gt;""),Data!B1390,"")</f>
        <v/>
      </c>
      <c r="B1389" s="74" t="str">
        <f>IF(AND(Data!C1390&lt;&gt;"",Data!D1390&lt;&gt;""),Data!C1390,"")</f>
        <v/>
      </c>
      <c r="C1389" s="74" t="str">
        <f>IF(AND(Data!B1390&lt;&gt;"",Data!C1390&lt;&gt;""),Data!D1390,"")</f>
        <v/>
      </c>
    </row>
    <row r="1390" spans="1:3">
      <c r="A1390" s="74" t="str">
        <f>IF(AND(Data!B1391&lt;&gt;"",Data!D1391&lt;&gt;""),Data!B1391,"")</f>
        <v/>
      </c>
      <c r="B1390" s="74" t="str">
        <f>IF(AND(Data!C1391&lt;&gt;"",Data!D1391&lt;&gt;""),Data!C1391,"")</f>
        <v/>
      </c>
      <c r="C1390" s="74" t="str">
        <f>IF(AND(Data!B1391&lt;&gt;"",Data!C1391&lt;&gt;""),Data!D1391,"")</f>
        <v/>
      </c>
    </row>
    <row r="1391" spans="1:3">
      <c r="A1391" s="74" t="str">
        <f>IF(AND(Data!B1392&lt;&gt;"",Data!D1392&lt;&gt;""),Data!B1392,"")</f>
        <v/>
      </c>
      <c r="B1391" s="74" t="str">
        <f>IF(AND(Data!C1392&lt;&gt;"",Data!D1392&lt;&gt;""),Data!C1392,"")</f>
        <v/>
      </c>
      <c r="C1391" s="74" t="str">
        <f>IF(AND(Data!B1392&lt;&gt;"",Data!C1392&lt;&gt;""),Data!D1392,"")</f>
        <v/>
      </c>
    </row>
    <row r="1392" spans="1:3">
      <c r="A1392" s="74" t="str">
        <f>IF(AND(Data!B1393&lt;&gt;"",Data!D1393&lt;&gt;""),Data!B1393,"")</f>
        <v/>
      </c>
      <c r="B1392" s="74" t="str">
        <f>IF(AND(Data!C1393&lt;&gt;"",Data!D1393&lt;&gt;""),Data!C1393,"")</f>
        <v/>
      </c>
      <c r="C1392" s="74" t="str">
        <f>IF(AND(Data!B1393&lt;&gt;"",Data!C1393&lt;&gt;""),Data!D1393,"")</f>
        <v/>
      </c>
    </row>
    <row r="1393" spans="1:3">
      <c r="A1393" s="74" t="str">
        <f>IF(AND(Data!B1394&lt;&gt;"",Data!D1394&lt;&gt;""),Data!B1394,"")</f>
        <v/>
      </c>
      <c r="B1393" s="74" t="str">
        <f>IF(AND(Data!C1394&lt;&gt;"",Data!D1394&lt;&gt;""),Data!C1394,"")</f>
        <v/>
      </c>
      <c r="C1393" s="74" t="str">
        <f>IF(AND(Data!B1394&lt;&gt;"",Data!C1394&lt;&gt;""),Data!D1394,"")</f>
        <v/>
      </c>
    </row>
    <row r="1394" spans="1:3">
      <c r="A1394" s="74" t="str">
        <f>IF(AND(Data!B1395&lt;&gt;"",Data!D1395&lt;&gt;""),Data!B1395,"")</f>
        <v/>
      </c>
      <c r="B1394" s="74" t="str">
        <f>IF(AND(Data!C1395&lt;&gt;"",Data!D1395&lt;&gt;""),Data!C1395,"")</f>
        <v/>
      </c>
      <c r="C1394" s="74" t="str">
        <f>IF(AND(Data!B1395&lt;&gt;"",Data!C1395&lt;&gt;""),Data!D1395,"")</f>
        <v/>
      </c>
    </row>
    <row r="1395" spans="1:3">
      <c r="A1395" s="74" t="str">
        <f>IF(AND(Data!B1396&lt;&gt;"",Data!D1396&lt;&gt;""),Data!B1396,"")</f>
        <v/>
      </c>
      <c r="B1395" s="74" t="str">
        <f>IF(AND(Data!C1396&lt;&gt;"",Data!D1396&lt;&gt;""),Data!C1396,"")</f>
        <v/>
      </c>
      <c r="C1395" s="74" t="str">
        <f>IF(AND(Data!B1396&lt;&gt;"",Data!C1396&lt;&gt;""),Data!D1396,"")</f>
        <v/>
      </c>
    </row>
    <row r="1396" spans="1:3">
      <c r="A1396" s="74" t="str">
        <f>IF(AND(Data!B1397&lt;&gt;"",Data!D1397&lt;&gt;""),Data!B1397,"")</f>
        <v/>
      </c>
      <c r="B1396" s="74" t="str">
        <f>IF(AND(Data!C1397&lt;&gt;"",Data!D1397&lt;&gt;""),Data!C1397,"")</f>
        <v/>
      </c>
      <c r="C1396" s="74" t="str">
        <f>IF(AND(Data!B1397&lt;&gt;"",Data!C1397&lt;&gt;""),Data!D1397,"")</f>
        <v/>
      </c>
    </row>
    <row r="1397" spans="1:3">
      <c r="A1397" s="74" t="str">
        <f>IF(AND(Data!B1398&lt;&gt;"",Data!D1398&lt;&gt;""),Data!B1398,"")</f>
        <v/>
      </c>
      <c r="B1397" s="74" t="str">
        <f>IF(AND(Data!C1398&lt;&gt;"",Data!D1398&lt;&gt;""),Data!C1398,"")</f>
        <v/>
      </c>
      <c r="C1397" s="74" t="str">
        <f>IF(AND(Data!B1398&lt;&gt;"",Data!C1398&lt;&gt;""),Data!D1398,"")</f>
        <v/>
      </c>
    </row>
    <row r="1398" spans="1:3">
      <c r="A1398" s="74" t="str">
        <f>IF(AND(Data!B1399&lt;&gt;"",Data!D1399&lt;&gt;""),Data!B1399,"")</f>
        <v/>
      </c>
      <c r="B1398" s="74" t="str">
        <f>IF(AND(Data!C1399&lt;&gt;"",Data!D1399&lt;&gt;""),Data!C1399,"")</f>
        <v/>
      </c>
      <c r="C1398" s="74" t="str">
        <f>IF(AND(Data!B1399&lt;&gt;"",Data!C1399&lt;&gt;""),Data!D1399,"")</f>
        <v/>
      </c>
    </row>
    <row r="1399" spans="1:3">
      <c r="A1399" s="74" t="str">
        <f>IF(AND(Data!B1400&lt;&gt;"",Data!D1400&lt;&gt;""),Data!B1400,"")</f>
        <v/>
      </c>
      <c r="B1399" s="74" t="str">
        <f>IF(AND(Data!C1400&lt;&gt;"",Data!D1400&lt;&gt;""),Data!C1400,"")</f>
        <v/>
      </c>
      <c r="C1399" s="74" t="str">
        <f>IF(AND(Data!B1400&lt;&gt;"",Data!C1400&lt;&gt;""),Data!D1400,"")</f>
        <v/>
      </c>
    </row>
    <row r="1400" spans="1:3">
      <c r="A1400" s="74" t="str">
        <f>IF(AND(Data!B1401&lt;&gt;"",Data!D1401&lt;&gt;""),Data!B1401,"")</f>
        <v/>
      </c>
      <c r="B1400" s="74" t="str">
        <f>IF(AND(Data!C1401&lt;&gt;"",Data!D1401&lt;&gt;""),Data!C1401,"")</f>
        <v/>
      </c>
      <c r="C1400" s="74" t="str">
        <f>IF(AND(Data!B1401&lt;&gt;"",Data!C1401&lt;&gt;""),Data!D1401,"")</f>
        <v/>
      </c>
    </row>
    <row r="1401" spans="1:3">
      <c r="A1401" s="74" t="str">
        <f>IF(AND(Data!B1402&lt;&gt;"",Data!D1402&lt;&gt;""),Data!B1402,"")</f>
        <v/>
      </c>
      <c r="B1401" s="74" t="str">
        <f>IF(AND(Data!C1402&lt;&gt;"",Data!D1402&lt;&gt;""),Data!C1402,"")</f>
        <v/>
      </c>
      <c r="C1401" s="74" t="str">
        <f>IF(AND(Data!B1402&lt;&gt;"",Data!C1402&lt;&gt;""),Data!D1402,"")</f>
        <v/>
      </c>
    </row>
    <row r="1402" spans="1:3">
      <c r="A1402" s="74" t="str">
        <f>IF(AND(Data!B1403&lt;&gt;"",Data!D1403&lt;&gt;""),Data!B1403,"")</f>
        <v/>
      </c>
      <c r="B1402" s="74" t="str">
        <f>IF(AND(Data!C1403&lt;&gt;"",Data!D1403&lt;&gt;""),Data!C1403,"")</f>
        <v/>
      </c>
      <c r="C1402" s="74" t="str">
        <f>IF(AND(Data!B1403&lt;&gt;"",Data!C1403&lt;&gt;""),Data!D1403,"")</f>
        <v/>
      </c>
    </row>
    <row r="1403" spans="1:3">
      <c r="A1403" s="74" t="str">
        <f>IF(AND(Data!B1404&lt;&gt;"",Data!D1404&lt;&gt;""),Data!B1404,"")</f>
        <v/>
      </c>
      <c r="B1403" s="74" t="str">
        <f>IF(AND(Data!C1404&lt;&gt;"",Data!D1404&lt;&gt;""),Data!C1404,"")</f>
        <v/>
      </c>
      <c r="C1403" s="74" t="str">
        <f>IF(AND(Data!B1404&lt;&gt;"",Data!C1404&lt;&gt;""),Data!D1404,"")</f>
        <v/>
      </c>
    </row>
    <row r="1404" spans="1:3">
      <c r="A1404" s="74" t="str">
        <f>IF(AND(Data!B1405&lt;&gt;"",Data!D1405&lt;&gt;""),Data!B1405,"")</f>
        <v/>
      </c>
      <c r="B1404" s="74" t="str">
        <f>IF(AND(Data!C1405&lt;&gt;"",Data!D1405&lt;&gt;""),Data!C1405,"")</f>
        <v/>
      </c>
      <c r="C1404" s="74" t="str">
        <f>IF(AND(Data!B1405&lt;&gt;"",Data!C1405&lt;&gt;""),Data!D1405,"")</f>
        <v/>
      </c>
    </row>
    <row r="1405" spans="1:3">
      <c r="A1405" s="74" t="str">
        <f>IF(AND(Data!B1406&lt;&gt;"",Data!D1406&lt;&gt;""),Data!B1406,"")</f>
        <v/>
      </c>
      <c r="B1405" s="74" t="str">
        <f>IF(AND(Data!C1406&lt;&gt;"",Data!D1406&lt;&gt;""),Data!C1406,"")</f>
        <v/>
      </c>
      <c r="C1405" s="74" t="str">
        <f>IF(AND(Data!B1406&lt;&gt;"",Data!C1406&lt;&gt;""),Data!D1406,"")</f>
        <v/>
      </c>
    </row>
    <row r="1406" spans="1:3">
      <c r="A1406" s="74" t="str">
        <f>IF(AND(Data!B1407&lt;&gt;"",Data!D1407&lt;&gt;""),Data!B1407,"")</f>
        <v/>
      </c>
      <c r="B1406" s="74" t="str">
        <f>IF(AND(Data!C1407&lt;&gt;"",Data!D1407&lt;&gt;""),Data!C1407,"")</f>
        <v/>
      </c>
      <c r="C1406" s="74" t="str">
        <f>IF(AND(Data!B1407&lt;&gt;"",Data!C1407&lt;&gt;""),Data!D1407,"")</f>
        <v/>
      </c>
    </row>
    <row r="1407" spans="1:3">
      <c r="A1407" s="74" t="str">
        <f>IF(AND(Data!B1408&lt;&gt;"",Data!D1408&lt;&gt;""),Data!B1408,"")</f>
        <v/>
      </c>
      <c r="B1407" s="74" t="str">
        <f>IF(AND(Data!C1408&lt;&gt;"",Data!D1408&lt;&gt;""),Data!C1408,"")</f>
        <v/>
      </c>
      <c r="C1407" s="74" t="str">
        <f>IF(AND(Data!B1408&lt;&gt;"",Data!C1408&lt;&gt;""),Data!D1408,"")</f>
        <v/>
      </c>
    </row>
    <row r="1408" spans="1:3">
      <c r="A1408" s="74" t="str">
        <f>IF(AND(Data!B1409&lt;&gt;"",Data!D1409&lt;&gt;""),Data!B1409,"")</f>
        <v/>
      </c>
      <c r="B1408" s="74" t="str">
        <f>IF(AND(Data!C1409&lt;&gt;"",Data!D1409&lt;&gt;""),Data!C1409,"")</f>
        <v/>
      </c>
      <c r="C1408" s="74" t="str">
        <f>IF(AND(Data!B1409&lt;&gt;"",Data!C1409&lt;&gt;""),Data!D1409,"")</f>
        <v/>
      </c>
    </row>
    <row r="1409" spans="1:3">
      <c r="A1409" s="74" t="str">
        <f>IF(AND(Data!B1410&lt;&gt;"",Data!D1410&lt;&gt;""),Data!B1410,"")</f>
        <v/>
      </c>
      <c r="B1409" s="74" t="str">
        <f>IF(AND(Data!C1410&lt;&gt;"",Data!D1410&lt;&gt;""),Data!C1410,"")</f>
        <v/>
      </c>
      <c r="C1409" s="74" t="str">
        <f>IF(AND(Data!B1410&lt;&gt;"",Data!C1410&lt;&gt;""),Data!D1410,"")</f>
        <v/>
      </c>
    </row>
    <row r="1410" spans="1:3">
      <c r="A1410" s="74" t="str">
        <f>IF(AND(Data!B1411&lt;&gt;"",Data!D1411&lt;&gt;""),Data!B1411,"")</f>
        <v/>
      </c>
      <c r="B1410" s="74" t="str">
        <f>IF(AND(Data!C1411&lt;&gt;"",Data!D1411&lt;&gt;""),Data!C1411,"")</f>
        <v/>
      </c>
      <c r="C1410" s="74" t="str">
        <f>IF(AND(Data!B1411&lt;&gt;"",Data!C1411&lt;&gt;""),Data!D1411,"")</f>
        <v/>
      </c>
    </row>
    <row r="1411" spans="1:3">
      <c r="A1411" s="74" t="str">
        <f>IF(AND(Data!B1412&lt;&gt;"",Data!D1412&lt;&gt;""),Data!B1412,"")</f>
        <v/>
      </c>
      <c r="B1411" s="74" t="str">
        <f>IF(AND(Data!C1412&lt;&gt;"",Data!D1412&lt;&gt;""),Data!C1412,"")</f>
        <v/>
      </c>
      <c r="C1411" s="74" t="str">
        <f>IF(AND(Data!B1412&lt;&gt;"",Data!C1412&lt;&gt;""),Data!D1412,"")</f>
        <v/>
      </c>
    </row>
    <row r="1412" spans="1:3">
      <c r="A1412" s="74" t="str">
        <f>IF(AND(Data!B1413&lt;&gt;"",Data!D1413&lt;&gt;""),Data!B1413,"")</f>
        <v/>
      </c>
      <c r="B1412" s="74" t="str">
        <f>IF(AND(Data!C1413&lt;&gt;"",Data!D1413&lt;&gt;""),Data!C1413,"")</f>
        <v/>
      </c>
      <c r="C1412" s="74" t="str">
        <f>IF(AND(Data!B1413&lt;&gt;"",Data!C1413&lt;&gt;""),Data!D1413,"")</f>
        <v/>
      </c>
    </row>
    <row r="1413" spans="1:3">
      <c r="A1413" s="74" t="str">
        <f>IF(AND(Data!B1414&lt;&gt;"",Data!D1414&lt;&gt;""),Data!B1414,"")</f>
        <v/>
      </c>
      <c r="B1413" s="74" t="str">
        <f>IF(AND(Data!C1414&lt;&gt;"",Data!D1414&lt;&gt;""),Data!C1414,"")</f>
        <v/>
      </c>
      <c r="C1413" s="74" t="str">
        <f>IF(AND(Data!B1414&lt;&gt;"",Data!C1414&lt;&gt;""),Data!D1414,"")</f>
        <v/>
      </c>
    </row>
    <row r="1414" spans="1:3">
      <c r="A1414" s="74" t="str">
        <f>IF(AND(Data!B1415&lt;&gt;"",Data!D1415&lt;&gt;""),Data!B1415,"")</f>
        <v/>
      </c>
      <c r="B1414" s="74" t="str">
        <f>IF(AND(Data!C1415&lt;&gt;"",Data!D1415&lt;&gt;""),Data!C1415,"")</f>
        <v/>
      </c>
      <c r="C1414" s="74" t="str">
        <f>IF(AND(Data!B1415&lt;&gt;"",Data!C1415&lt;&gt;""),Data!D1415,"")</f>
        <v/>
      </c>
    </row>
    <row r="1415" spans="1:3">
      <c r="A1415" s="74" t="str">
        <f>IF(AND(Data!B1416&lt;&gt;"",Data!D1416&lt;&gt;""),Data!B1416,"")</f>
        <v/>
      </c>
      <c r="B1415" s="74" t="str">
        <f>IF(AND(Data!C1416&lt;&gt;"",Data!D1416&lt;&gt;""),Data!C1416,"")</f>
        <v/>
      </c>
      <c r="C1415" s="74" t="str">
        <f>IF(AND(Data!B1416&lt;&gt;"",Data!C1416&lt;&gt;""),Data!D1416,"")</f>
        <v/>
      </c>
    </row>
    <row r="1416" spans="1:3">
      <c r="A1416" s="74" t="str">
        <f>IF(AND(Data!B1417&lt;&gt;"",Data!D1417&lt;&gt;""),Data!B1417,"")</f>
        <v/>
      </c>
      <c r="B1416" s="74" t="str">
        <f>IF(AND(Data!C1417&lt;&gt;"",Data!D1417&lt;&gt;""),Data!C1417,"")</f>
        <v/>
      </c>
      <c r="C1416" s="74" t="str">
        <f>IF(AND(Data!B1417&lt;&gt;"",Data!C1417&lt;&gt;""),Data!D1417,"")</f>
        <v/>
      </c>
    </row>
    <row r="1417" spans="1:3">
      <c r="A1417" s="74" t="str">
        <f>IF(AND(Data!B1418&lt;&gt;"",Data!D1418&lt;&gt;""),Data!B1418,"")</f>
        <v/>
      </c>
      <c r="B1417" s="74" t="str">
        <f>IF(AND(Data!C1418&lt;&gt;"",Data!D1418&lt;&gt;""),Data!C1418,"")</f>
        <v/>
      </c>
      <c r="C1417" s="74" t="str">
        <f>IF(AND(Data!B1418&lt;&gt;"",Data!C1418&lt;&gt;""),Data!D1418,"")</f>
        <v/>
      </c>
    </row>
    <row r="1418" spans="1:3">
      <c r="A1418" s="74" t="str">
        <f>IF(AND(Data!B1419&lt;&gt;"",Data!D1419&lt;&gt;""),Data!B1419,"")</f>
        <v/>
      </c>
      <c r="B1418" s="74" t="str">
        <f>IF(AND(Data!C1419&lt;&gt;"",Data!D1419&lt;&gt;""),Data!C1419,"")</f>
        <v/>
      </c>
      <c r="C1418" s="74" t="str">
        <f>IF(AND(Data!B1419&lt;&gt;"",Data!C1419&lt;&gt;""),Data!D1419,"")</f>
        <v/>
      </c>
    </row>
    <row r="1419" spans="1:3">
      <c r="A1419" s="74" t="str">
        <f>IF(AND(Data!B1420&lt;&gt;"",Data!D1420&lt;&gt;""),Data!B1420,"")</f>
        <v/>
      </c>
      <c r="B1419" s="74" t="str">
        <f>IF(AND(Data!C1420&lt;&gt;"",Data!D1420&lt;&gt;""),Data!C1420,"")</f>
        <v/>
      </c>
      <c r="C1419" s="74" t="str">
        <f>IF(AND(Data!B1420&lt;&gt;"",Data!C1420&lt;&gt;""),Data!D1420,"")</f>
        <v/>
      </c>
    </row>
    <row r="1420" spans="1:3">
      <c r="A1420" s="74" t="str">
        <f>IF(AND(Data!B1421&lt;&gt;"",Data!D1421&lt;&gt;""),Data!B1421,"")</f>
        <v/>
      </c>
      <c r="B1420" s="74" t="str">
        <f>IF(AND(Data!C1421&lt;&gt;"",Data!D1421&lt;&gt;""),Data!C1421,"")</f>
        <v/>
      </c>
      <c r="C1420" s="74" t="str">
        <f>IF(AND(Data!B1421&lt;&gt;"",Data!C1421&lt;&gt;""),Data!D1421,"")</f>
        <v/>
      </c>
    </row>
    <row r="1421" spans="1:3">
      <c r="A1421" s="74" t="str">
        <f>IF(AND(Data!B1422&lt;&gt;"",Data!D1422&lt;&gt;""),Data!B1422,"")</f>
        <v/>
      </c>
      <c r="B1421" s="74" t="str">
        <f>IF(AND(Data!C1422&lt;&gt;"",Data!D1422&lt;&gt;""),Data!C1422,"")</f>
        <v/>
      </c>
      <c r="C1421" s="74" t="str">
        <f>IF(AND(Data!B1422&lt;&gt;"",Data!C1422&lt;&gt;""),Data!D1422,"")</f>
        <v/>
      </c>
    </row>
    <row r="1422" spans="1:3">
      <c r="A1422" s="74" t="str">
        <f>IF(AND(Data!B1423&lt;&gt;"",Data!D1423&lt;&gt;""),Data!B1423,"")</f>
        <v/>
      </c>
      <c r="B1422" s="74" t="str">
        <f>IF(AND(Data!C1423&lt;&gt;"",Data!D1423&lt;&gt;""),Data!C1423,"")</f>
        <v/>
      </c>
      <c r="C1422" s="74" t="str">
        <f>IF(AND(Data!B1423&lt;&gt;"",Data!C1423&lt;&gt;""),Data!D1423,"")</f>
        <v/>
      </c>
    </row>
    <row r="1423" spans="1:3">
      <c r="A1423" s="74" t="str">
        <f>IF(AND(Data!B1424&lt;&gt;"",Data!D1424&lt;&gt;""),Data!B1424,"")</f>
        <v/>
      </c>
      <c r="B1423" s="74" t="str">
        <f>IF(AND(Data!C1424&lt;&gt;"",Data!D1424&lt;&gt;""),Data!C1424,"")</f>
        <v/>
      </c>
      <c r="C1423" s="74" t="str">
        <f>IF(AND(Data!B1424&lt;&gt;"",Data!C1424&lt;&gt;""),Data!D1424,"")</f>
        <v/>
      </c>
    </row>
    <row r="1424" spans="1:3">
      <c r="A1424" s="74" t="str">
        <f>IF(AND(Data!B1425&lt;&gt;"",Data!D1425&lt;&gt;""),Data!B1425,"")</f>
        <v/>
      </c>
      <c r="B1424" s="74" t="str">
        <f>IF(AND(Data!C1425&lt;&gt;"",Data!D1425&lt;&gt;""),Data!C1425,"")</f>
        <v/>
      </c>
      <c r="C1424" s="74" t="str">
        <f>IF(AND(Data!B1425&lt;&gt;"",Data!C1425&lt;&gt;""),Data!D1425,"")</f>
        <v/>
      </c>
    </row>
    <row r="1425" spans="1:3">
      <c r="A1425" s="74" t="str">
        <f>IF(AND(Data!B1426&lt;&gt;"",Data!D1426&lt;&gt;""),Data!B1426,"")</f>
        <v/>
      </c>
      <c r="B1425" s="74" t="str">
        <f>IF(AND(Data!C1426&lt;&gt;"",Data!D1426&lt;&gt;""),Data!C1426,"")</f>
        <v/>
      </c>
      <c r="C1425" s="74" t="str">
        <f>IF(AND(Data!B1426&lt;&gt;"",Data!C1426&lt;&gt;""),Data!D1426,"")</f>
        <v/>
      </c>
    </row>
    <row r="1426" spans="1:3">
      <c r="A1426" s="74" t="str">
        <f>IF(AND(Data!B1427&lt;&gt;"",Data!D1427&lt;&gt;""),Data!B1427,"")</f>
        <v/>
      </c>
      <c r="B1426" s="74" t="str">
        <f>IF(AND(Data!C1427&lt;&gt;"",Data!D1427&lt;&gt;""),Data!C1427,"")</f>
        <v/>
      </c>
      <c r="C1426" s="74" t="str">
        <f>IF(AND(Data!B1427&lt;&gt;"",Data!C1427&lt;&gt;""),Data!D1427,"")</f>
        <v/>
      </c>
    </row>
    <row r="1427" spans="1:3">
      <c r="A1427" s="74" t="str">
        <f>IF(AND(Data!B1428&lt;&gt;"",Data!D1428&lt;&gt;""),Data!B1428,"")</f>
        <v/>
      </c>
      <c r="B1427" s="74" t="str">
        <f>IF(AND(Data!C1428&lt;&gt;"",Data!D1428&lt;&gt;""),Data!C1428,"")</f>
        <v/>
      </c>
      <c r="C1427" s="74" t="str">
        <f>IF(AND(Data!B1428&lt;&gt;"",Data!C1428&lt;&gt;""),Data!D1428,"")</f>
        <v/>
      </c>
    </row>
    <row r="1428" spans="1:3">
      <c r="A1428" s="74" t="str">
        <f>IF(AND(Data!B1429&lt;&gt;"",Data!D1429&lt;&gt;""),Data!B1429,"")</f>
        <v/>
      </c>
      <c r="B1428" s="74" t="str">
        <f>IF(AND(Data!C1429&lt;&gt;"",Data!D1429&lt;&gt;""),Data!C1429,"")</f>
        <v/>
      </c>
      <c r="C1428" s="74" t="str">
        <f>IF(AND(Data!B1429&lt;&gt;"",Data!C1429&lt;&gt;""),Data!D1429,"")</f>
        <v/>
      </c>
    </row>
    <row r="1429" spans="1:3">
      <c r="A1429" s="74" t="str">
        <f>IF(AND(Data!B1430&lt;&gt;"",Data!D1430&lt;&gt;""),Data!B1430,"")</f>
        <v/>
      </c>
      <c r="B1429" s="74" t="str">
        <f>IF(AND(Data!C1430&lt;&gt;"",Data!D1430&lt;&gt;""),Data!C1430,"")</f>
        <v/>
      </c>
      <c r="C1429" s="74" t="str">
        <f>IF(AND(Data!B1430&lt;&gt;"",Data!C1430&lt;&gt;""),Data!D1430,"")</f>
        <v/>
      </c>
    </row>
    <row r="1430" spans="1:3">
      <c r="A1430" s="74" t="str">
        <f>IF(AND(Data!B1431&lt;&gt;"",Data!D1431&lt;&gt;""),Data!B1431,"")</f>
        <v/>
      </c>
      <c r="B1430" s="74" t="str">
        <f>IF(AND(Data!C1431&lt;&gt;"",Data!D1431&lt;&gt;""),Data!C1431,"")</f>
        <v/>
      </c>
      <c r="C1430" s="74" t="str">
        <f>IF(AND(Data!B1431&lt;&gt;"",Data!C1431&lt;&gt;""),Data!D1431,"")</f>
        <v/>
      </c>
    </row>
    <row r="1431" spans="1:3">
      <c r="A1431" s="74" t="str">
        <f>IF(AND(Data!B1432&lt;&gt;"",Data!D1432&lt;&gt;""),Data!B1432,"")</f>
        <v/>
      </c>
      <c r="B1431" s="74" t="str">
        <f>IF(AND(Data!C1432&lt;&gt;"",Data!D1432&lt;&gt;""),Data!C1432,"")</f>
        <v/>
      </c>
      <c r="C1431" s="74" t="str">
        <f>IF(AND(Data!B1432&lt;&gt;"",Data!C1432&lt;&gt;""),Data!D1432,"")</f>
        <v/>
      </c>
    </row>
    <row r="1432" spans="1:3">
      <c r="A1432" s="74" t="str">
        <f>IF(AND(Data!B1433&lt;&gt;"",Data!D1433&lt;&gt;""),Data!B1433,"")</f>
        <v/>
      </c>
      <c r="B1432" s="74" t="str">
        <f>IF(AND(Data!C1433&lt;&gt;"",Data!D1433&lt;&gt;""),Data!C1433,"")</f>
        <v/>
      </c>
      <c r="C1432" s="74" t="str">
        <f>IF(AND(Data!B1433&lt;&gt;"",Data!C1433&lt;&gt;""),Data!D1433,"")</f>
        <v/>
      </c>
    </row>
    <row r="1433" spans="1:3">
      <c r="A1433" s="74" t="str">
        <f>IF(AND(Data!B1434&lt;&gt;"",Data!D1434&lt;&gt;""),Data!B1434,"")</f>
        <v/>
      </c>
      <c r="B1433" s="74" t="str">
        <f>IF(AND(Data!C1434&lt;&gt;"",Data!D1434&lt;&gt;""),Data!C1434,"")</f>
        <v/>
      </c>
      <c r="C1433" s="74" t="str">
        <f>IF(AND(Data!B1434&lt;&gt;"",Data!C1434&lt;&gt;""),Data!D1434,"")</f>
        <v/>
      </c>
    </row>
    <row r="1434" spans="1:3">
      <c r="A1434" s="74" t="str">
        <f>IF(AND(Data!B1435&lt;&gt;"",Data!D1435&lt;&gt;""),Data!B1435,"")</f>
        <v/>
      </c>
      <c r="B1434" s="74" t="str">
        <f>IF(AND(Data!C1435&lt;&gt;"",Data!D1435&lt;&gt;""),Data!C1435,"")</f>
        <v/>
      </c>
      <c r="C1434" s="74" t="str">
        <f>IF(AND(Data!B1435&lt;&gt;"",Data!C1435&lt;&gt;""),Data!D1435,"")</f>
        <v/>
      </c>
    </row>
    <row r="1435" spans="1:3">
      <c r="A1435" s="74" t="str">
        <f>IF(AND(Data!B1436&lt;&gt;"",Data!D1436&lt;&gt;""),Data!B1436,"")</f>
        <v/>
      </c>
      <c r="B1435" s="74" t="str">
        <f>IF(AND(Data!C1436&lt;&gt;"",Data!D1436&lt;&gt;""),Data!C1436,"")</f>
        <v/>
      </c>
      <c r="C1435" s="74" t="str">
        <f>IF(AND(Data!B1436&lt;&gt;"",Data!C1436&lt;&gt;""),Data!D1436,"")</f>
        <v/>
      </c>
    </row>
    <row r="1436" spans="1:3">
      <c r="A1436" s="74" t="str">
        <f>IF(AND(Data!B1437&lt;&gt;"",Data!D1437&lt;&gt;""),Data!B1437,"")</f>
        <v/>
      </c>
      <c r="B1436" s="74" t="str">
        <f>IF(AND(Data!C1437&lt;&gt;"",Data!D1437&lt;&gt;""),Data!C1437,"")</f>
        <v/>
      </c>
      <c r="C1436" s="74" t="str">
        <f>IF(AND(Data!B1437&lt;&gt;"",Data!C1437&lt;&gt;""),Data!D1437,"")</f>
        <v/>
      </c>
    </row>
    <row r="1437" spans="1:3">
      <c r="A1437" s="74" t="str">
        <f>IF(AND(Data!B1438&lt;&gt;"",Data!D1438&lt;&gt;""),Data!B1438,"")</f>
        <v/>
      </c>
      <c r="B1437" s="74" t="str">
        <f>IF(AND(Data!C1438&lt;&gt;"",Data!D1438&lt;&gt;""),Data!C1438,"")</f>
        <v/>
      </c>
      <c r="C1437" s="74" t="str">
        <f>IF(AND(Data!B1438&lt;&gt;"",Data!C1438&lt;&gt;""),Data!D1438,"")</f>
        <v/>
      </c>
    </row>
    <row r="1438" spans="1:3">
      <c r="A1438" s="74" t="str">
        <f>IF(AND(Data!B1439&lt;&gt;"",Data!D1439&lt;&gt;""),Data!B1439,"")</f>
        <v/>
      </c>
      <c r="B1438" s="74" t="str">
        <f>IF(AND(Data!C1439&lt;&gt;"",Data!D1439&lt;&gt;""),Data!C1439,"")</f>
        <v/>
      </c>
      <c r="C1438" s="74" t="str">
        <f>IF(AND(Data!B1439&lt;&gt;"",Data!C1439&lt;&gt;""),Data!D1439,"")</f>
        <v/>
      </c>
    </row>
    <row r="1439" spans="1:3">
      <c r="A1439" s="74" t="str">
        <f>IF(AND(Data!B1440&lt;&gt;"",Data!D1440&lt;&gt;""),Data!B1440,"")</f>
        <v/>
      </c>
      <c r="B1439" s="74" t="str">
        <f>IF(AND(Data!C1440&lt;&gt;"",Data!D1440&lt;&gt;""),Data!C1440,"")</f>
        <v/>
      </c>
      <c r="C1439" s="74" t="str">
        <f>IF(AND(Data!B1440&lt;&gt;"",Data!C1440&lt;&gt;""),Data!D1440,"")</f>
        <v/>
      </c>
    </row>
    <row r="1440" spans="1:3">
      <c r="A1440" s="74" t="str">
        <f>IF(AND(Data!B1441&lt;&gt;"",Data!D1441&lt;&gt;""),Data!B1441,"")</f>
        <v/>
      </c>
      <c r="B1440" s="74" t="str">
        <f>IF(AND(Data!C1441&lt;&gt;"",Data!D1441&lt;&gt;""),Data!C1441,"")</f>
        <v/>
      </c>
      <c r="C1440" s="74" t="str">
        <f>IF(AND(Data!B1441&lt;&gt;"",Data!C1441&lt;&gt;""),Data!D1441,"")</f>
        <v/>
      </c>
    </row>
    <row r="1441" spans="1:3">
      <c r="A1441" s="74" t="str">
        <f>IF(AND(Data!B1442&lt;&gt;"",Data!D1442&lt;&gt;""),Data!B1442,"")</f>
        <v/>
      </c>
      <c r="B1441" s="74" t="str">
        <f>IF(AND(Data!C1442&lt;&gt;"",Data!D1442&lt;&gt;""),Data!C1442,"")</f>
        <v/>
      </c>
      <c r="C1441" s="74" t="str">
        <f>IF(AND(Data!B1442&lt;&gt;"",Data!C1442&lt;&gt;""),Data!D1442,"")</f>
        <v/>
      </c>
    </row>
    <row r="1442" spans="1:3">
      <c r="A1442" s="74" t="str">
        <f>IF(AND(Data!B1443&lt;&gt;"",Data!D1443&lt;&gt;""),Data!B1443,"")</f>
        <v/>
      </c>
      <c r="B1442" s="74" t="str">
        <f>IF(AND(Data!C1443&lt;&gt;"",Data!D1443&lt;&gt;""),Data!C1443,"")</f>
        <v/>
      </c>
      <c r="C1442" s="74" t="str">
        <f>IF(AND(Data!B1443&lt;&gt;"",Data!C1443&lt;&gt;""),Data!D1443,"")</f>
        <v/>
      </c>
    </row>
    <row r="1443" spans="1:3">
      <c r="A1443" s="74" t="str">
        <f>IF(AND(Data!B1444&lt;&gt;"",Data!D1444&lt;&gt;""),Data!B1444,"")</f>
        <v/>
      </c>
      <c r="B1443" s="74" t="str">
        <f>IF(AND(Data!C1444&lt;&gt;"",Data!D1444&lt;&gt;""),Data!C1444,"")</f>
        <v/>
      </c>
      <c r="C1443" s="74" t="str">
        <f>IF(AND(Data!B1444&lt;&gt;"",Data!C1444&lt;&gt;""),Data!D1444,"")</f>
        <v/>
      </c>
    </row>
    <row r="1444" spans="1:3">
      <c r="A1444" s="74" t="str">
        <f>IF(AND(Data!B1445&lt;&gt;"",Data!D1445&lt;&gt;""),Data!B1445,"")</f>
        <v/>
      </c>
      <c r="B1444" s="74" t="str">
        <f>IF(AND(Data!C1445&lt;&gt;"",Data!D1445&lt;&gt;""),Data!C1445,"")</f>
        <v/>
      </c>
      <c r="C1444" s="74" t="str">
        <f>IF(AND(Data!B1445&lt;&gt;"",Data!C1445&lt;&gt;""),Data!D1445,"")</f>
        <v/>
      </c>
    </row>
    <row r="1445" spans="1:3">
      <c r="A1445" s="74" t="str">
        <f>IF(AND(Data!B1446&lt;&gt;"",Data!D1446&lt;&gt;""),Data!B1446,"")</f>
        <v/>
      </c>
      <c r="B1445" s="74" t="str">
        <f>IF(AND(Data!C1446&lt;&gt;"",Data!D1446&lt;&gt;""),Data!C1446,"")</f>
        <v/>
      </c>
      <c r="C1445" s="74" t="str">
        <f>IF(AND(Data!B1446&lt;&gt;"",Data!C1446&lt;&gt;""),Data!D1446,"")</f>
        <v/>
      </c>
    </row>
    <row r="1446" spans="1:3">
      <c r="A1446" s="74" t="str">
        <f>IF(AND(Data!B1447&lt;&gt;"",Data!D1447&lt;&gt;""),Data!B1447,"")</f>
        <v/>
      </c>
      <c r="B1446" s="74" t="str">
        <f>IF(AND(Data!C1447&lt;&gt;"",Data!D1447&lt;&gt;""),Data!C1447,"")</f>
        <v/>
      </c>
      <c r="C1446" s="74" t="str">
        <f>IF(AND(Data!B1447&lt;&gt;"",Data!C1447&lt;&gt;""),Data!D1447,"")</f>
        <v/>
      </c>
    </row>
    <row r="1447" spans="1:3">
      <c r="A1447" s="74" t="str">
        <f>IF(AND(Data!B1448&lt;&gt;"",Data!D1448&lt;&gt;""),Data!B1448,"")</f>
        <v/>
      </c>
      <c r="B1447" s="74" t="str">
        <f>IF(AND(Data!C1448&lt;&gt;"",Data!D1448&lt;&gt;""),Data!C1448,"")</f>
        <v/>
      </c>
      <c r="C1447" s="74" t="str">
        <f>IF(AND(Data!B1448&lt;&gt;"",Data!C1448&lt;&gt;""),Data!D1448,"")</f>
        <v/>
      </c>
    </row>
    <row r="1448" spans="1:3">
      <c r="A1448" s="74" t="str">
        <f>IF(AND(Data!B1449&lt;&gt;"",Data!D1449&lt;&gt;""),Data!B1449,"")</f>
        <v/>
      </c>
      <c r="B1448" s="74" t="str">
        <f>IF(AND(Data!C1449&lt;&gt;"",Data!D1449&lt;&gt;""),Data!C1449,"")</f>
        <v/>
      </c>
      <c r="C1448" s="74" t="str">
        <f>IF(AND(Data!B1449&lt;&gt;"",Data!C1449&lt;&gt;""),Data!D1449,"")</f>
        <v/>
      </c>
    </row>
    <row r="1449" spans="1:3">
      <c r="A1449" s="74" t="str">
        <f>IF(AND(Data!B1450&lt;&gt;"",Data!D1450&lt;&gt;""),Data!B1450,"")</f>
        <v/>
      </c>
      <c r="B1449" s="74" t="str">
        <f>IF(AND(Data!C1450&lt;&gt;"",Data!D1450&lt;&gt;""),Data!C1450,"")</f>
        <v/>
      </c>
      <c r="C1449" s="74" t="str">
        <f>IF(AND(Data!B1450&lt;&gt;"",Data!C1450&lt;&gt;""),Data!D1450,"")</f>
        <v/>
      </c>
    </row>
    <row r="1450" spans="1:3">
      <c r="A1450" s="74" t="str">
        <f>IF(AND(Data!B1451&lt;&gt;"",Data!D1451&lt;&gt;""),Data!B1451,"")</f>
        <v/>
      </c>
      <c r="B1450" s="74" t="str">
        <f>IF(AND(Data!C1451&lt;&gt;"",Data!D1451&lt;&gt;""),Data!C1451,"")</f>
        <v/>
      </c>
      <c r="C1450" s="74" t="str">
        <f>IF(AND(Data!B1451&lt;&gt;"",Data!C1451&lt;&gt;""),Data!D1451,"")</f>
        <v/>
      </c>
    </row>
    <row r="1451" spans="1:3">
      <c r="A1451" s="74" t="str">
        <f>IF(AND(Data!B1452&lt;&gt;"",Data!D1452&lt;&gt;""),Data!B1452,"")</f>
        <v/>
      </c>
      <c r="B1451" s="74" t="str">
        <f>IF(AND(Data!C1452&lt;&gt;"",Data!D1452&lt;&gt;""),Data!C1452,"")</f>
        <v/>
      </c>
      <c r="C1451" s="74" t="str">
        <f>IF(AND(Data!B1452&lt;&gt;"",Data!C1452&lt;&gt;""),Data!D1452,"")</f>
        <v/>
      </c>
    </row>
    <row r="1452" spans="1:3">
      <c r="A1452" s="74" t="str">
        <f>IF(AND(Data!B1453&lt;&gt;"",Data!D1453&lt;&gt;""),Data!B1453,"")</f>
        <v/>
      </c>
      <c r="B1452" s="74" t="str">
        <f>IF(AND(Data!C1453&lt;&gt;"",Data!D1453&lt;&gt;""),Data!C1453,"")</f>
        <v/>
      </c>
      <c r="C1452" s="74" t="str">
        <f>IF(AND(Data!B1453&lt;&gt;"",Data!C1453&lt;&gt;""),Data!D1453,"")</f>
        <v/>
      </c>
    </row>
    <row r="1453" spans="1:3">
      <c r="A1453" s="74" t="str">
        <f>IF(AND(Data!B1454&lt;&gt;"",Data!D1454&lt;&gt;""),Data!B1454,"")</f>
        <v/>
      </c>
      <c r="B1453" s="74" t="str">
        <f>IF(AND(Data!C1454&lt;&gt;"",Data!D1454&lt;&gt;""),Data!C1454,"")</f>
        <v/>
      </c>
      <c r="C1453" s="74" t="str">
        <f>IF(AND(Data!B1454&lt;&gt;"",Data!C1454&lt;&gt;""),Data!D1454,"")</f>
        <v/>
      </c>
    </row>
    <row r="1454" spans="1:3">
      <c r="A1454" s="74" t="str">
        <f>IF(AND(Data!B1455&lt;&gt;"",Data!D1455&lt;&gt;""),Data!B1455,"")</f>
        <v/>
      </c>
      <c r="B1454" s="74" t="str">
        <f>IF(AND(Data!C1455&lt;&gt;"",Data!D1455&lt;&gt;""),Data!C1455,"")</f>
        <v/>
      </c>
      <c r="C1454" s="74" t="str">
        <f>IF(AND(Data!B1455&lt;&gt;"",Data!C1455&lt;&gt;""),Data!D1455,"")</f>
        <v/>
      </c>
    </row>
    <row r="1455" spans="1:3">
      <c r="A1455" s="74" t="str">
        <f>IF(AND(Data!B1456&lt;&gt;"",Data!D1456&lt;&gt;""),Data!B1456,"")</f>
        <v/>
      </c>
      <c r="B1455" s="74" t="str">
        <f>IF(AND(Data!C1456&lt;&gt;"",Data!D1456&lt;&gt;""),Data!C1456,"")</f>
        <v/>
      </c>
      <c r="C1455" s="74" t="str">
        <f>IF(AND(Data!B1456&lt;&gt;"",Data!C1456&lt;&gt;""),Data!D1456,"")</f>
        <v/>
      </c>
    </row>
    <row r="1456" spans="1:3">
      <c r="A1456" s="74" t="str">
        <f>IF(AND(Data!B1457&lt;&gt;"",Data!D1457&lt;&gt;""),Data!B1457,"")</f>
        <v/>
      </c>
      <c r="B1456" s="74" t="str">
        <f>IF(AND(Data!C1457&lt;&gt;"",Data!D1457&lt;&gt;""),Data!C1457,"")</f>
        <v/>
      </c>
      <c r="C1456" s="74" t="str">
        <f>IF(AND(Data!B1457&lt;&gt;"",Data!C1457&lt;&gt;""),Data!D1457,"")</f>
        <v/>
      </c>
    </row>
    <row r="1457" spans="1:3">
      <c r="A1457" s="74" t="str">
        <f>IF(AND(Data!B1458&lt;&gt;"",Data!D1458&lt;&gt;""),Data!B1458,"")</f>
        <v/>
      </c>
      <c r="B1457" s="74" t="str">
        <f>IF(AND(Data!C1458&lt;&gt;"",Data!D1458&lt;&gt;""),Data!C1458,"")</f>
        <v/>
      </c>
      <c r="C1457" s="74" t="str">
        <f>IF(AND(Data!B1458&lt;&gt;"",Data!C1458&lt;&gt;""),Data!D1458,"")</f>
        <v/>
      </c>
    </row>
    <row r="1458" spans="1:3">
      <c r="A1458" s="74" t="str">
        <f>IF(AND(Data!B1459&lt;&gt;"",Data!D1459&lt;&gt;""),Data!B1459,"")</f>
        <v/>
      </c>
      <c r="B1458" s="74" t="str">
        <f>IF(AND(Data!C1459&lt;&gt;"",Data!D1459&lt;&gt;""),Data!C1459,"")</f>
        <v/>
      </c>
      <c r="C1458" s="74" t="str">
        <f>IF(AND(Data!B1459&lt;&gt;"",Data!C1459&lt;&gt;""),Data!D1459,"")</f>
        <v/>
      </c>
    </row>
    <row r="1459" spans="1:3">
      <c r="A1459" s="74" t="str">
        <f>IF(AND(Data!B1460&lt;&gt;"",Data!D1460&lt;&gt;""),Data!B1460,"")</f>
        <v/>
      </c>
      <c r="B1459" s="74" t="str">
        <f>IF(AND(Data!C1460&lt;&gt;"",Data!D1460&lt;&gt;""),Data!C1460,"")</f>
        <v/>
      </c>
      <c r="C1459" s="74" t="str">
        <f>IF(AND(Data!B1460&lt;&gt;"",Data!C1460&lt;&gt;""),Data!D1460,"")</f>
        <v/>
      </c>
    </row>
    <row r="1460" spans="1:3">
      <c r="A1460" s="74" t="str">
        <f>IF(AND(Data!B1461&lt;&gt;"",Data!D1461&lt;&gt;""),Data!B1461,"")</f>
        <v/>
      </c>
      <c r="B1460" s="74" t="str">
        <f>IF(AND(Data!C1461&lt;&gt;"",Data!D1461&lt;&gt;""),Data!C1461,"")</f>
        <v/>
      </c>
      <c r="C1460" s="74" t="str">
        <f>IF(AND(Data!B1461&lt;&gt;"",Data!C1461&lt;&gt;""),Data!D1461,"")</f>
        <v/>
      </c>
    </row>
    <row r="1461" spans="1:3">
      <c r="A1461" s="74" t="str">
        <f>IF(AND(Data!B1462&lt;&gt;"",Data!D1462&lt;&gt;""),Data!B1462,"")</f>
        <v/>
      </c>
      <c r="B1461" s="74" t="str">
        <f>IF(AND(Data!C1462&lt;&gt;"",Data!D1462&lt;&gt;""),Data!C1462,"")</f>
        <v/>
      </c>
      <c r="C1461" s="74" t="str">
        <f>IF(AND(Data!B1462&lt;&gt;"",Data!C1462&lt;&gt;""),Data!D1462,"")</f>
        <v/>
      </c>
    </row>
    <row r="1462" spans="1:3">
      <c r="A1462" s="74" t="str">
        <f>IF(AND(Data!B1463&lt;&gt;"",Data!D1463&lt;&gt;""),Data!B1463,"")</f>
        <v/>
      </c>
      <c r="B1462" s="74" t="str">
        <f>IF(AND(Data!C1463&lt;&gt;"",Data!D1463&lt;&gt;""),Data!C1463,"")</f>
        <v/>
      </c>
      <c r="C1462" s="74" t="str">
        <f>IF(AND(Data!B1463&lt;&gt;"",Data!C1463&lt;&gt;""),Data!D1463,"")</f>
        <v/>
      </c>
    </row>
    <row r="1463" spans="1:3">
      <c r="A1463" s="74" t="str">
        <f>IF(AND(Data!B1464&lt;&gt;"",Data!D1464&lt;&gt;""),Data!B1464,"")</f>
        <v/>
      </c>
      <c r="B1463" s="74" t="str">
        <f>IF(AND(Data!C1464&lt;&gt;"",Data!D1464&lt;&gt;""),Data!C1464,"")</f>
        <v/>
      </c>
      <c r="C1463" s="74" t="str">
        <f>IF(AND(Data!B1464&lt;&gt;"",Data!C1464&lt;&gt;""),Data!D1464,"")</f>
        <v/>
      </c>
    </row>
    <row r="1464" spans="1:3">
      <c r="A1464" s="74" t="str">
        <f>IF(AND(Data!B1465&lt;&gt;"",Data!D1465&lt;&gt;""),Data!B1465,"")</f>
        <v/>
      </c>
      <c r="B1464" s="74" t="str">
        <f>IF(AND(Data!C1465&lt;&gt;"",Data!D1465&lt;&gt;""),Data!C1465,"")</f>
        <v/>
      </c>
      <c r="C1464" s="74" t="str">
        <f>IF(AND(Data!B1465&lt;&gt;"",Data!C1465&lt;&gt;""),Data!D1465,"")</f>
        <v/>
      </c>
    </row>
    <row r="1465" spans="1:3">
      <c r="A1465" s="74" t="str">
        <f>IF(AND(Data!B1466&lt;&gt;"",Data!D1466&lt;&gt;""),Data!B1466,"")</f>
        <v/>
      </c>
      <c r="B1465" s="74" t="str">
        <f>IF(AND(Data!C1466&lt;&gt;"",Data!D1466&lt;&gt;""),Data!C1466,"")</f>
        <v/>
      </c>
      <c r="C1465" s="74" t="str">
        <f>IF(AND(Data!B1466&lt;&gt;"",Data!C1466&lt;&gt;""),Data!D1466,"")</f>
        <v/>
      </c>
    </row>
    <row r="1466" spans="1:3">
      <c r="A1466" s="74" t="str">
        <f>IF(AND(Data!B1467&lt;&gt;"",Data!D1467&lt;&gt;""),Data!B1467,"")</f>
        <v/>
      </c>
      <c r="B1466" s="74" t="str">
        <f>IF(AND(Data!C1467&lt;&gt;"",Data!D1467&lt;&gt;""),Data!C1467,"")</f>
        <v/>
      </c>
      <c r="C1466" s="74" t="str">
        <f>IF(AND(Data!B1467&lt;&gt;"",Data!C1467&lt;&gt;""),Data!D1467,"")</f>
        <v/>
      </c>
    </row>
    <row r="1467" spans="1:3">
      <c r="A1467" s="74" t="str">
        <f>IF(AND(Data!B1468&lt;&gt;"",Data!D1468&lt;&gt;""),Data!B1468,"")</f>
        <v/>
      </c>
      <c r="B1467" s="74" t="str">
        <f>IF(AND(Data!C1468&lt;&gt;"",Data!D1468&lt;&gt;""),Data!C1468,"")</f>
        <v/>
      </c>
      <c r="C1467" s="74" t="str">
        <f>IF(AND(Data!B1468&lt;&gt;"",Data!C1468&lt;&gt;""),Data!D1468,"")</f>
        <v/>
      </c>
    </row>
    <row r="1468" spans="1:3">
      <c r="A1468" s="74" t="str">
        <f>IF(AND(Data!B1469&lt;&gt;"",Data!D1469&lt;&gt;""),Data!B1469,"")</f>
        <v/>
      </c>
      <c r="B1468" s="74" t="str">
        <f>IF(AND(Data!C1469&lt;&gt;"",Data!D1469&lt;&gt;""),Data!C1469,"")</f>
        <v/>
      </c>
      <c r="C1468" s="74" t="str">
        <f>IF(AND(Data!B1469&lt;&gt;"",Data!C1469&lt;&gt;""),Data!D1469,"")</f>
        <v/>
      </c>
    </row>
    <row r="1469" spans="1:3">
      <c r="A1469" s="74" t="str">
        <f>IF(AND(Data!B1470&lt;&gt;"",Data!D1470&lt;&gt;""),Data!B1470,"")</f>
        <v/>
      </c>
      <c r="B1469" s="74" t="str">
        <f>IF(AND(Data!C1470&lt;&gt;"",Data!D1470&lt;&gt;""),Data!C1470,"")</f>
        <v/>
      </c>
      <c r="C1469" s="74" t="str">
        <f>IF(AND(Data!B1470&lt;&gt;"",Data!C1470&lt;&gt;""),Data!D1470,"")</f>
        <v/>
      </c>
    </row>
    <row r="1470" spans="1:3">
      <c r="A1470" s="74" t="str">
        <f>IF(AND(Data!B1471&lt;&gt;"",Data!D1471&lt;&gt;""),Data!B1471,"")</f>
        <v/>
      </c>
      <c r="B1470" s="74" t="str">
        <f>IF(AND(Data!C1471&lt;&gt;"",Data!D1471&lt;&gt;""),Data!C1471,"")</f>
        <v/>
      </c>
      <c r="C1470" s="74" t="str">
        <f>IF(AND(Data!B1471&lt;&gt;"",Data!C1471&lt;&gt;""),Data!D1471,"")</f>
        <v/>
      </c>
    </row>
    <row r="1471" spans="1:3">
      <c r="A1471" s="74" t="str">
        <f>IF(AND(Data!B1472&lt;&gt;"",Data!D1472&lt;&gt;""),Data!B1472,"")</f>
        <v/>
      </c>
      <c r="B1471" s="74" t="str">
        <f>IF(AND(Data!C1472&lt;&gt;"",Data!D1472&lt;&gt;""),Data!C1472,"")</f>
        <v/>
      </c>
      <c r="C1471" s="74" t="str">
        <f>IF(AND(Data!B1472&lt;&gt;"",Data!C1472&lt;&gt;""),Data!D1472,"")</f>
        <v/>
      </c>
    </row>
    <row r="1472" spans="1:3">
      <c r="A1472" s="74" t="str">
        <f>IF(AND(Data!B1473&lt;&gt;"",Data!D1473&lt;&gt;""),Data!B1473,"")</f>
        <v/>
      </c>
      <c r="B1472" s="74" t="str">
        <f>IF(AND(Data!C1473&lt;&gt;"",Data!D1473&lt;&gt;""),Data!C1473,"")</f>
        <v/>
      </c>
      <c r="C1472" s="74" t="str">
        <f>IF(AND(Data!B1473&lt;&gt;"",Data!C1473&lt;&gt;""),Data!D1473,"")</f>
        <v/>
      </c>
    </row>
    <row r="1473" spans="1:3">
      <c r="A1473" s="74" t="str">
        <f>IF(AND(Data!B1474&lt;&gt;"",Data!D1474&lt;&gt;""),Data!B1474,"")</f>
        <v/>
      </c>
      <c r="B1473" s="74" t="str">
        <f>IF(AND(Data!C1474&lt;&gt;"",Data!D1474&lt;&gt;""),Data!C1474,"")</f>
        <v/>
      </c>
      <c r="C1473" s="74" t="str">
        <f>IF(AND(Data!B1474&lt;&gt;"",Data!C1474&lt;&gt;""),Data!D1474,"")</f>
        <v/>
      </c>
    </row>
    <row r="1474" spans="1:3">
      <c r="A1474" s="74" t="str">
        <f>IF(AND(Data!B1475&lt;&gt;"",Data!D1475&lt;&gt;""),Data!B1475,"")</f>
        <v/>
      </c>
      <c r="B1474" s="74" t="str">
        <f>IF(AND(Data!C1475&lt;&gt;"",Data!D1475&lt;&gt;""),Data!C1475,"")</f>
        <v/>
      </c>
      <c r="C1474" s="74" t="str">
        <f>IF(AND(Data!B1475&lt;&gt;"",Data!C1475&lt;&gt;""),Data!D1475,"")</f>
        <v/>
      </c>
    </row>
    <row r="1475" spans="1:3">
      <c r="A1475" s="74" t="str">
        <f>IF(AND(Data!B1476&lt;&gt;"",Data!D1476&lt;&gt;""),Data!B1476,"")</f>
        <v/>
      </c>
      <c r="B1475" s="74" t="str">
        <f>IF(AND(Data!C1476&lt;&gt;"",Data!D1476&lt;&gt;""),Data!C1476,"")</f>
        <v/>
      </c>
      <c r="C1475" s="74" t="str">
        <f>IF(AND(Data!B1476&lt;&gt;"",Data!C1476&lt;&gt;""),Data!D1476,"")</f>
        <v/>
      </c>
    </row>
    <row r="1476" spans="1:3">
      <c r="A1476" s="74" t="str">
        <f>IF(AND(Data!B1477&lt;&gt;"",Data!D1477&lt;&gt;""),Data!B1477,"")</f>
        <v/>
      </c>
      <c r="B1476" s="74" t="str">
        <f>IF(AND(Data!C1477&lt;&gt;"",Data!D1477&lt;&gt;""),Data!C1477,"")</f>
        <v/>
      </c>
      <c r="C1476" s="74" t="str">
        <f>IF(AND(Data!B1477&lt;&gt;"",Data!C1477&lt;&gt;""),Data!D1477,"")</f>
        <v/>
      </c>
    </row>
    <row r="1477" spans="1:3">
      <c r="A1477" s="74" t="str">
        <f>IF(AND(Data!B1478&lt;&gt;"",Data!D1478&lt;&gt;""),Data!B1478,"")</f>
        <v/>
      </c>
      <c r="B1477" s="74" t="str">
        <f>IF(AND(Data!C1478&lt;&gt;"",Data!D1478&lt;&gt;""),Data!C1478,"")</f>
        <v/>
      </c>
      <c r="C1477" s="74" t="str">
        <f>IF(AND(Data!B1478&lt;&gt;"",Data!C1478&lt;&gt;""),Data!D1478,"")</f>
        <v/>
      </c>
    </row>
    <row r="1478" spans="1:3">
      <c r="A1478" s="74" t="str">
        <f>IF(AND(Data!B1479&lt;&gt;"",Data!D1479&lt;&gt;""),Data!B1479,"")</f>
        <v/>
      </c>
      <c r="B1478" s="74" t="str">
        <f>IF(AND(Data!C1479&lt;&gt;"",Data!D1479&lt;&gt;""),Data!C1479,"")</f>
        <v/>
      </c>
      <c r="C1478" s="74" t="str">
        <f>IF(AND(Data!B1479&lt;&gt;"",Data!C1479&lt;&gt;""),Data!D1479,"")</f>
        <v/>
      </c>
    </row>
    <row r="1479" spans="1:3">
      <c r="A1479" s="74" t="str">
        <f>IF(AND(Data!B1480&lt;&gt;"",Data!D1480&lt;&gt;""),Data!B1480,"")</f>
        <v/>
      </c>
      <c r="B1479" s="74" t="str">
        <f>IF(AND(Data!C1480&lt;&gt;"",Data!D1480&lt;&gt;""),Data!C1480,"")</f>
        <v/>
      </c>
      <c r="C1479" s="74" t="str">
        <f>IF(AND(Data!B1480&lt;&gt;"",Data!C1480&lt;&gt;""),Data!D1480,"")</f>
        <v/>
      </c>
    </row>
    <row r="1480" spans="1:3">
      <c r="A1480" s="74" t="str">
        <f>IF(AND(Data!B1481&lt;&gt;"",Data!D1481&lt;&gt;""),Data!B1481,"")</f>
        <v/>
      </c>
      <c r="B1480" s="74" t="str">
        <f>IF(AND(Data!C1481&lt;&gt;"",Data!D1481&lt;&gt;""),Data!C1481,"")</f>
        <v/>
      </c>
      <c r="C1480" s="74" t="str">
        <f>IF(AND(Data!B1481&lt;&gt;"",Data!C1481&lt;&gt;""),Data!D1481,"")</f>
        <v/>
      </c>
    </row>
    <row r="1481" spans="1:3">
      <c r="A1481" s="74" t="str">
        <f>IF(AND(Data!B1482&lt;&gt;"",Data!D1482&lt;&gt;""),Data!B1482,"")</f>
        <v/>
      </c>
      <c r="B1481" s="74" t="str">
        <f>IF(AND(Data!C1482&lt;&gt;"",Data!D1482&lt;&gt;""),Data!C1482,"")</f>
        <v/>
      </c>
      <c r="C1481" s="74" t="str">
        <f>IF(AND(Data!B1482&lt;&gt;"",Data!C1482&lt;&gt;""),Data!D1482,"")</f>
        <v/>
      </c>
    </row>
    <row r="1482" spans="1:3">
      <c r="A1482" s="74" t="str">
        <f>IF(AND(Data!B1483&lt;&gt;"",Data!D1483&lt;&gt;""),Data!B1483,"")</f>
        <v/>
      </c>
      <c r="B1482" s="74" t="str">
        <f>IF(AND(Data!C1483&lt;&gt;"",Data!D1483&lt;&gt;""),Data!C1483,"")</f>
        <v/>
      </c>
      <c r="C1482" s="74" t="str">
        <f>IF(AND(Data!B1483&lt;&gt;"",Data!C1483&lt;&gt;""),Data!D1483,"")</f>
        <v/>
      </c>
    </row>
    <row r="1483" spans="1:3">
      <c r="A1483" s="74" t="str">
        <f>IF(AND(Data!B1484&lt;&gt;"",Data!D1484&lt;&gt;""),Data!B1484,"")</f>
        <v/>
      </c>
      <c r="B1483" s="74" t="str">
        <f>IF(AND(Data!C1484&lt;&gt;"",Data!D1484&lt;&gt;""),Data!C1484,"")</f>
        <v/>
      </c>
      <c r="C1483" s="74" t="str">
        <f>IF(AND(Data!B1484&lt;&gt;"",Data!C1484&lt;&gt;""),Data!D1484,"")</f>
        <v/>
      </c>
    </row>
    <row r="1484" spans="1:3">
      <c r="A1484" s="74" t="str">
        <f>IF(AND(Data!B1485&lt;&gt;"",Data!D1485&lt;&gt;""),Data!B1485,"")</f>
        <v/>
      </c>
      <c r="B1484" s="74" t="str">
        <f>IF(AND(Data!C1485&lt;&gt;"",Data!D1485&lt;&gt;""),Data!C1485,"")</f>
        <v/>
      </c>
      <c r="C1484" s="74" t="str">
        <f>IF(AND(Data!B1485&lt;&gt;"",Data!C1485&lt;&gt;""),Data!D1485,"")</f>
        <v/>
      </c>
    </row>
    <row r="1485" spans="1:3">
      <c r="A1485" s="74" t="str">
        <f>IF(AND(Data!B1486&lt;&gt;"",Data!D1486&lt;&gt;""),Data!B1486,"")</f>
        <v/>
      </c>
      <c r="B1485" s="74" t="str">
        <f>IF(AND(Data!C1486&lt;&gt;"",Data!D1486&lt;&gt;""),Data!C1486,"")</f>
        <v/>
      </c>
      <c r="C1485" s="74" t="str">
        <f>IF(AND(Data!B1486&lt;&gt;"",Data!C1486&lt;&gt;""),Data!D1486,"")</f>
        <v/>
      </c>
    </row>
    <row r="1486" spans="1:3">
      <c r="A1486" s="74" t="str">
        <f>IF(AND(Data!B1487&lt;&gt;"",Data!D1487&lt;&gt;""),Data!B1487,"")</f>
        <v/>
      </c>
      <c r="B1486" s="74" t="str">
        <f>IF(AND(Data!C1487&lt;&gt;"",Data!D1487&lt;&gt;""),Data!C1487,"")</f>
        <v/>
      </c>
      <c r="C1486" s="74" t="str">
        <f>IF(AND(Data!B1487&lt;&gt;"",Data!C1487&lt;&gt;""),Data!D1487,"")</f>
        <v/>
      </c>
    </row>
    <row r="1487" spans="1:3">
      <c r="A1487" s="74" t="str">
        <f>IF(AND(Data!B1488&lt;&gt;"",Data!D1488&lt;&gt;""),Data!B1488,"")</f>
        <v/>
      </c>
      <c r="B1487" s="74" t="str">
        <f>IF(AND(Data!C1488&lt;&gt;"",Data!D1488&lt;&gt;""),Data!C1488,"")</f>
        <v/>
      </c>
      <c r="C1487" s="74" t="str">
        <f>IF(AND(Data!B1488&lt;&gt;"",Data!C1488&lt;&gt;""),Data!D1488,"")</f>
        <v/>
      </c>
    </row>
    <row r="1488" spans="1:3">
      <c r="A1488" s="74" t="str">
        <f>IF(AND(Data!B1489&lt;&gt;"",Data!D1489&lt;&gt;""),Data!B1489,"")</f>
        <v/>
      </c>
      <c r="B1488" s="74" t="str">
        <f>IF(AND(Data!C1489&lt;&gt;"",Data!D1489&lt;&gt;""),Data!C1489,"")</f>
        <v/>
      </c>
      <c r="C1488" s="74" t="str">
        <f>IF(AND(Data!B1489&lt;&gt;"",Data!C1489&lt;&gt;""),Data!D1489,"")</f>
        <v/>
      </c>
    </row>
    <row r="1489" spans="1:3">
      <c r="A1489" s="74" t="str">
        <f>IF(AND(Data!B1490&lt;&gt;"",Data!D1490&lt;&gt;""),Data!B1490,"")</f>
        <v/>
      </c>
      <c r="B1489" s="74" t="str">
        <f>IF(AND(Data!C1490&lt;&gt;"",Data!D1490&lt;&gt;""),Data!C1490,"")</f>
        <v/>
      </c>
      <c r="C1489" s="74" t="str">
        <f>IF(AND(Data!B1490&lt;&gt;"",Data!C1490&lt;&gt;""),Data!D1490,"")</f>
        <v/>
      </c>
    </row>
    <row r="1490" spans="1:3">
      <c r="A1490" s="74" t="str">
        <f>IF(AND(Data!B1491&lt;&gt;"",Data!D1491&lt;&gt;""),Data!B1491,"")</f>
        <v/>
      </c>
      <c r="B1490" s="74" t="str">
        <f>IF(AND(Data!C1491&lt;&gt;"",Data!D1491&lt;&gt;""),Data!C1491,"")</f>
        <v/>
      </c>
      <c r="C1490" s="74" t="str">
        <f>IF(AND(Data!B1491&lt;&gt;"",Data!C1491&lt;&gt;""),Data!D1491,"")</f>
        <v/>
      </c>
    </row>
    <row r="1491" spans="1:3">
      <c r="A1491" s="74" t="str">
        <f>IF(AND(Data!B1492&lt;&gt;"",Data!D1492&lt;&gt;""),Data!B1492,"")</f>
        <v/>
      </c>
      <c r="B1491" s="74" t="str">
        <f>IF(AND(Data!C1492&lt;&gt;"",Data!D1492&lt;&gt;""),Data!C1492,"")</f>
        <v/>
      </c>
      <c r="C1491" s="74" t="str">
        <f>IF(AND(Data!B1492&lt;&gt;"",Data!C1492&lt;&gt;""),Data!D1492,"")</f>
        <v/>
      </c>
    </row>
    <row r="1492" spans="1:3">
      <c r="A1492" s="74" t="str">
        <f>IF(AND(Data!B1493&lt;&gt;"",Data!D1493&lt;&gt;""),Data!B1493,"")</f>
        <v/>
      </c>
      <c r="B1492" s="74" t="str">
        <f>IF(AND(Data!C1493&lt;&gt;"",Data!D1493&lt;&gt;""),Data!C1493,"")</f>
        <v/>
      </c>
      <c r="C1492" s="74" t="str">
        <f>IF(AND(Data!B1493&lt;&gt;"",Data!C1493&lt;&gt;""),Data!D1493,"")</f>
        <v/>
      </c>
    </row>
    <row r="1493" spans="1:3">
      <c r="A1493" s="74" t="str">
        <f>IF(AND(Data!B1494&lt;&gt;"",Data!D1494&lt;&gt;""),Data!B1494,"")</f>
        <v/>
      </c>
      <c r="B1493" s="74" t="str">
        <f>IF(AND(Data!C1494&lt;&gt;"",Data!D1494&lt;&gt;""),Data!C1494,"")</f>
        <v/>
      </c>
      <c r="C1493" s="74" t="str">
        <f>IF(AND(Data!B1494&lt;&gt;"",Data!C1494&lt;&gt;""),Data!D1494,"")</f>
        <v/>
      </c>
    </row>
    <row r="1494" spans="1:3">
      <c r="A1494" s="74" t="str">
        <f>IF(AND(Data!B1495&lt;&gt;"",Data!D1495&lt;&gt;""),Data!B1495,"")</f>
        <v/>
      </c>
      <c r="B1494" s="74" t="str">
        <f>IF(AND(Data!C1495&lt;&gt;"",Data!D1495&lt;&gt;""),Data!C1495,"")</f>
        <v/>
      </c>
      <c r="C1494" s="74" t="str">
        <f>IF(AND(Data!B1495&lt;&gt;"",Data!C1495&lt;&gt;""),Data!D1495,"")</f>
        <v/>
      </c>
    </row>
    <row r="1495" spans="1:3">
      <c r="A1495" s="74" t="str">
        <f>IF(AND(Data!B1496&lt;&gt;"",Data!D1496&lt;&gt;""),Data!B1496,"")</f>
        <v/>
      </c>
      <c r="B1495" s="74" t="str">
        <f>IF(AND(Data!C1496&lt;&gt;"",Data!D1496&lt;&gt;""),Data!C1496,"")</f>
        <v/>
      </c>
      <c r="C1495" s="74" t="str">
        <f>IF(AND(Data!B1496&lt;&gt;"",Data!C1496&lt;&gt;""),Data!D1496,"")</f>
        <v/>
      </c>
    </row>
    <row r="1496" spans="1:3">
      <c r="A1496" s="74" t="str">
        <f>IF(AND(Data!B1497&lt;&gt;"",Data!D1497&lt;&gt;""),Data!B1497,"")</f>
        <v/>
      </c>
      <c r="B1496" s="74" t="str">
        <f>IF(AND(Data!C1497&lt;&gt;"",Data!D1497&lt;&gt;""),Data!C1497,"")</f>
        <v/>
      </c>
      <c r="C1496" s="74" t="str">
        <f>IF(AND(Data!B1497&lt;&gt;"",Data!C1497&lt;&gt;""),Data!D1497,"")</f>
        <v/>
      </c>
    </row>
    <row r="1497" spans="1:3">
      <c r="A1497" s="74" t="str">
        <f>IF(AND(Data!B1498&lt;&gt;"",Data!D1498&lt;&gt;""),Data!B1498,"")</f>
        <v/>
      </c>
      <c r="B1497" s="74" t="str">
        <f>IF(AND(Data!C1498&lt;&gt;"",Data!D1498&lt;&gt;""),Data!C1498,"")</f>
        <v/>
      </c>
      <c r="C1497" s="74" t="str">
        <f>IF(AND(Data!B1498&lt;&gt;"",Data!C1498&lt;&gt;""),Data!D1498,"")</f>
        <v/>
      </c>
    </row>
    <row r="1498" spans="1:3">
      <c r="A1498" s="74" t="str">
        <f>IF(AND(Data!B1499&lt;&gt;"",Data!D1499&lt;&gt;""),Data!B1499,"")</f>
        <v/>
      </c>
      <c r="B1498" s="74" t="str">
        <f>IF(AND(Data!C1499&lt;&gt;"",Data!D1499&lt;&gt;""),Data!C1499,"")</f>
        <v/>
      </c>
      <c r="C1498" s="74" t="str">
        <f>IF(AND(Data!B1499&lt;&gt;"",Data!C1499&lt;&gt;""),Data!D1499,"")</f>
        <v/>
      </c>
    </row>
    <row r="1499" spans="1:3">
      <c r="A1499" s="74" t="str">
        <f>IF(AND(Data!B1500&lt;&gt;"",Data!D1500&lt;&gt;""),Data!B1500,"")</f>
        <v/>
      </c>
      <c r="B1499" s="74" t="str">
        <f>IF(AND(Data!C1500&lt;&gt;"",Data!D1500&lt;&gt;""),Data!C1500,"")</f>
        <v/>
      </c>
      <c r="C1499" s="74" t="str">
        <f>IF(AND(Data!B1500&lt;&gt;"",Data!C1500&lt;&gt;""),Data!D1500,"")</f>
        <v/>
      </c>
    </row>
    <row r="1500" spans="1:3">
      <c r="A1500" s="74" t="str">
        <f>IF(AND(Data!B1501&lt;&gt;"",Data!D1501&lt;&gt;""),Data!B1501,"")</f>
        <v/>
      </c>
      <c r="B1500" s="74" t="str">
        <f>IF(AND(Data!C1501&lt;&gt;"",Data!D1501&lt;&gt;""),Data!C1501,"")</f>
        <v/>
      </c>
      <c r="C1500" s="74" t="str">
        <f>IF(AND(Data!B1501&lt;&gt;"",Data!C1501&lt;&gt;""),Data!D1501,"")</f>
        <v/>
      </c>
    </row>
    <row r="1501" spans="1:3">
      <c r="A1501" s="74" t="str">
        <f>IF(AND(Data!B1502&lt;&gt;"",Data!D1502&lt;&gt;""),Data!B1502,"")</f>
        <v/>
      </c>
      <c r="B1501" s="74" t="str">
        <f>IF(AND(Data!C1502&lt;&gt;"",Data!D1502&lt;&gt;""),Data!C1502,"")</f>
        <v/>
      </c>
      <c r="C1501" s="74" t="str">
        <f>IF(AND(Data!B1502&lt;&gt;"",Data!C1502&lt;&gt;""),Data!D1502,"")</f>
        <v/>
      </c>
    </row>
    <row r="1502" spans="1:3">
      <c r="A1502" s="74" t="str">
        <f>IF(AND(Data!B1503&lt;&gt;"",Data!D1503&lt;&gt;""),Data!B1503,"")</f>
        <v/>
      </c>
      <c r="B1502" s="74" t="str">
        <f>IF(AND(Data!C1503&lt;&gt;"",Data!D1503&lt;&gt;""),Data!C1503,"")</f>
        <v/>
      </c>
      <c r="C1502" s="74" t="str">
        <f>IF(AND(Data!B1503&lt;&gt;"",Data!C1503&lt;&gt;""),Data!D1503,"")</f>
        <v/>
      </c>
    </row>
    <row r="1503" spans="1:3">
      <c r="A1503" s="74" t="str">
        <f>IF(AND(Data!B1504&lt;&gt;"",Data!D1504&lt;&gt;""),Data!B1504,"")</f>
        <v/>
      </c>
      <c r="B1503" s="74" t="str">
        <f>IF(AND(Data!C1504&lt;&gt;"",Data!D1504&lt;&gt;""),Data!C1504,"")</f>
        <v/>
      </c>
      <c r="C1503" s="74" t="str">
        <f>IF(AND(Data!B1504&lt;&gt;"",Data!C1504&lt;&gt;""),Data!D1504,"")</f>
        <v/>
      </c>
    </row>
    <row r="1504" spans="1:3">
      <c r="A1504" s="74" t="str">
        <f>IF(AND(Data!B1505&lt;&gt;"",Data!D1505&lt;&gt;""),Data!B1505,"")</f>
        <v/>
      </c>
      <c r="B1504" s="74" t="str">
        <f>IF(AND(Data!C1505&lt;&gt;"",Data!D1505&lt;&gt;""),Data!C1505,"")</f>
        <v/>
      </c>
      <c r="C1504" s="74" t="str">
        <f>IF(AND(Data!B1505&lt;&gt;"",Data!C1505&lt;&gt;""),Data!D1505,"")</f>
        <v/>
      </c>
    </row>
    <row r="1505" spans="1:3">
      <c r="A1505" s="74" t="str">
        <f>IF(AND(Data!B1506&lt;&gt;"",Data!D1506&lt;&gt;""),Data!B1506,"")</f>
        <v/>
      </c>
      <c r="B1505" s="74" t="str">
        <f>IF(AND(Data!C1506&lt;&gt;"",Data!D1506&lt;&gt;""),Data!C1506,"")</f>
        <v/>
      </c>
      <c r="C1505" s="74" t="str">
        <f>IF(AND(Data!B1506&lt;&gt;"",Data!C1506&lt;&gt;""),Data!D1506,"")</f>
        <v/>
      </c>
    </row>
    <row r="1506" spans="1:3">
      <c r="A1506" s="74" t="str">
        <f>IF(AND(Data!B1507&lt;&gt;"",Data!D1507&lt;&gt;""),Data!B1507,"")</f>
        <v/>
      </c>
      <c r="B1506" s="74" t="str">
        <f>IF(AND(Data!C1507&lt;&gt;"",Data!D1507&lt;&gt;""),Data!C1507,"")</f>
        <v/>
      </c>
      <c r="C1506" s="74" t="str">
        <f>IF(AND(Data!B1507&lt;&gt;"",Data!C1507&lt;&gt;""),Data!D1507,"")</f>
        <v/>
      </c>
    </row>
    <row r="1507" spans="1:3">
      <c r="A1507" s="74" t="str">
        <f>IF(AND(Data!B1508&lt;&gt;"",Data!D1508&lt;&gt;""),Data!B1508,"")</f>
        <v/>
      </c>
      <c r="B1507" s="74" t="str">
        <f>IF(AND(Data!C1508&lt;&gt;"",Data!D1508&lt;&gt;""),Data!C1508,"")</f>
        <v/>
      </c>
      <c r="C1507" s="74" t="str">
        <f>IF(AND(Data!B1508&lt;&gt;"",Data!C1508&lt;&gt;""),Data!D1508,"")</f>
        <v/>
      </c>
    </row>
    <row r="1508" spans="1:3">
      <c r="A1508" s="74" t="str">
        <f>IF(AND(Data!B1509&lt;&gt;"",Data!D1509&lt;&gt;""),Data!B1509,"")</f>
        <v/>
      </c>
      <c r="B1508" s="74" t="str">
        <f>IF(AND(Data!C1509&lt;&gt;"",Data!D1509&lt;&gt;""),Data!C1509,"")</f>
        <v/>
      </c>
      <c r="C1508" s="74" t="str">
        <f>IF(AND(Data!B1509&lt;&gt;"",Data!C1509&lt;&gt;""),Data!D1509,"")</f>
        <v/>
      </c>
    </row>
    <row r="1509" spans="1:3">
      <c r="A1509" s="74" t="str">
        <f>IF(AND(Data!B1510&lt;&gt;"",Data!D1510&lt;&gt;""),Data!B1510,"")</f>
        <v/>
      </c>
      <c r="B1509" s="74" t="str">
        <f>IF(AND(Data!C1510&lt;&gt;"",Data!D1510&lt;&gt;""),Data!C1510,"")</f>
        <v/>
      </c>
      <c r="C1509" s="74" t="str">
        <f>IF(AND(Data!B1510&lt;&gt;"",Data!C1510&lt;&gt;""),Data!D1510,"")</f>
        <v/>
      </c>
    </row>
    <row r="1510" spans="1:3">
      <c r="A1510" s="74" t="str">
        <f>IF(AND(Data!B1511&lt;&gt;"",Data!D1511&lt;&gt;""),Data!B1511,"")</f>
        <v/>
      </c>
      <c r="B1510" s="74" t="str">
        <f>IF(AND(Data!C1511&lt;&gt;"",Data!D1511&lt;&gt;""),Data!C1511,"")</f>
        <v/>
      </c>
      <c r="C1510" s="74" t="str">
        <f>IF(AND(Data!B1511&lt;&gt;"",Data!C1511&lt;&gt;""),Data!D1511,"")</f>
        <v/>
      </c>
    </row>
    <row r="1511" spans="1:3">
      <c r="A1511" s="74" t="str">
        <f>IF(AND(Data!B1512&lt;&gt;"",Data!D1512&lt;&gt;""),Data!B1512,"")</f>
        <v/>
      </c>
      <c r="B1511" s="74" t="str">
        <f>IF(AND(Data!C1512&lt;&gt;"",Data!D1512&lt;&gt;""),Data!C1512,"")</f>
        <v/>
      </c>
      <c r="C1511" s="74" t="str">
        <f>IF(AND(Data!B1512&lt;&gt;"",Data!C1512&lt;&gt;""),Data!D1512,"")</f>
        <v/>
      </c>
    </row>
    <row r="1512" spans="1:3">
      <c r="A1512" s="74" t="str">
        <f>IF(AND(Data!B1513&lt;&gt;"",Data!D1513&lt;&gt;""),Data!B1513,"")</f>
        <v/>
      </c>
      <c r="B1512" s="74" t="str">
        <f>IF(AND(Data!C1513&lt;&gt;"",Data!D1513&lt;&gt;""),Data!C1513,"")</f>
        <v/>
      </c>
      <c r="C1512" s="74" t="str">
        <f>IF(AND(Data!B1513&lt;&gt;"",Data!C1513&lt;&gt;""),Data!D1513,"")</f>
        <v/>
      </c>
    </row>
    <row r="1513" spans="1:3">
      <c r="A1513" s="74" t="str">
        <f>IF(AND(Data!B1514&lt;&gt;"",Data!D1514&lt;&gt;""),Data!B1514,"")</f>
        <v/>
      </c>
      <c r="B1513" s="74" t="str">
        <f>IF(AND(Data!C1514&lt;&gt;"",Data!D1514&lt;&gt;""),Data!C1514,"")</f>
        <v/>
      </c>
      <c r="C1513" s="74" t="str">
        <f>IF(AND(Data!B1514&lt;&gt;"",Data!C1514&lt;&gt;""),Data!D1514,"")</f>
        <v/>
      </c>
    </row>
    <row r="1514" spans="1:3">
      <c r="A1514" s="74" t="str">
        <f>IF(AND(Data!B1515&lt;&gt;"",Data!D1515&lt;&gt;""),Data!B1515,"")</f>
        <v/>
      </c>
      <c r="B1514" s="74" t="str">
        <f>IF(AND(Data!C1515&lt;&gt;"",Data!D1515&lt;&gt;""),Data!C1515,"")</f>
        <v/>
      </c>
      <c r="C1514" s="74" t="str">
        <f>IF(AND(Data!B1515&lt;&gt;"",Data!C1515&lt;&gt;""),Data!D1515,"")</f>
        <v/>
      </c>
    </row>
    <row r="1515" spans="1:3">
      <c r="A1515" s="74" t="str">
        <f>IF(AND(Data!B1516&lt;&gt;"",Data!D1516&lt;&gt;""),Data!B1516,"")</f>
        <v/>
      </c>
      <c r="B1515" s="74" t="str">
        <f>IF(AND(Data!C1516&lt;&gt;"",Data!D1516&lt;&gt;""),Data!C1516,"")</f>
        <v/>
      </c>
      <c r="C1515" s="74" t="str">
        <f>IF(AND(Data!B1516&lt;&gt;"",Data!C1516&lt;&gt;""),Data!D1516,"")</f>
        <v/>
      </c>
    </row>
    <row r="1516" spans="1:3">
      <c r="A1516" s="74" t="str">
        <f>IF(AND(Data!B1517&lt;&gt;"",Data!D1517&lt;&gt;""),Data!B1517,"")</f>
        <v/>
      </c>
      <c r="B1516" s="74" t="str">
        <f>IF(AND(Data!C1517&lt;&gt;"",Data!D1517&lt;&gt;""),Data!C1517,"")</f>
        <v/>
      </c>
      <c r="C1516" s="74" t="str">
        <f>IF(AND(Data!B1517&lt;&gt;"",Data!C1517&lt;&gt;""),Data!D1517,"")</f>
        <v/>
      </c>
    </row>
    <row r="1517" spans="1:3">
      <c r="A1517" s="74" t="str">
        <f>IF(AND(Data!B1518&lt;&gt;"",Data!D1518&lt;&gt;""),Data!B1518,"")</f>
        <v/>
      </c>
      <c r="B1517" s="74" t="str">
        <f>IF(AND(Data!C1518&lt;&gt;"",Data!D1518&lt;&gt;""),Data!C1518,"")</f>
        <v/>
      </c>
      <c r="C1517" s="74" t="str">
        <f>IF(AND(Data!B1518&lt;&gt;"",Data!C1518&lt;&gt;""),Data!D1518,"")</f>
        <v/>
      </c>
    </row>
    <row r="1518" spans="1:3">
      <c r="A1518" s="74" t="str">
        <f>IF(AND(Data!B1519&lt;&gt;"",Data!D1519&lt;&gt;""),Data!B1519,"")</f>
        <v/>
      </c>
      <c r="B1518" s="74" t="str">
        <f>IF(AND(Data!C1519&lt;&gt;"",Data!D1519&lt;&gt;""),Data!C1519,"")</f>
        <v/>
      </c>
      <c r="C1518" s="74" t="str">
        <f>IF(AND(Data!B1519&lt;&gt;"",Data!C1519&lt;&gt;""),Data!D1519,"")</f>
        <v/>
      </c>
    </row>
    <row r="1519" spans="1:3">
      <c r="A1519" s="74" t="str">
        <f>IF(AND(Data!B1520&lt;&gt;"",Data!D1520&lt;&gt;""),Data!B1520,"")</f>
        <v/>
      </c>
      <c r="B1519" s="74" t="str">
        <f>IF(AND(Data!C1520&lt;&gt;"",Data!D1520&lt;&gt;""),Data!C1520,"")</f>
        <v/>
      </c>
      <c r="C1519" s="74" t="str">
        <f>IF(AND(Data!B1520&lt;&gt;"",Data!C1520&lt;&gt;""),Data!D1520,"")</f>
        <v/>
      </c>
    </row>
    <row r="1520" spans="1:3">
      <c r="A1520" s="74" t="str">
        <f>IF(AND(Data!B1521&lt;&gt;"",Data!D1521&lt;&gt;""),Data!B1521,"")</f>
        <v/>
      </c>
      <c r="B1520" s="74" t="str">
        <f>IF(AND(Data!C1521&lt;&gt;"",Data!D1521&lt;&gt;""),Data!C1521,"")</f>
        <v/>
      </c>
      <c r="C1520" s="74" t="str">
        <f>IF(AND(Data!B1521&lt;&gt;"",Data!C1521&lt;&gt;""),Data!D1521,"")</f>
        <v/>
      </c>
    </row>
    <row r="1521" spans="1:3">
      <c r="A1521" s="74" t="str">
        <f>IF(AND(Data!B1522&lt;&gt;"",Data!D1522&lt;&gt;""),Data!B1522,"")</f>
        <v/>
      </c>
      <c r="B1521" s="74" t="str">
        <f>IF(AND(Data!C1522&lt;&gt;"",Data!D1522&lt;&gt;""),Data!C1522,"")</f>
        <v/>
      </c>
      <c r="C1521" s="74" t="str">
        <f>IF(AND(Data!B1522&lt;&gt;"",Data!C1522&lt;&gt;""),Data!D1522,"")</f>
        <v/>
      </c>
    </row>
    <row r="1522" spans="1:3">
      <c r="A1522" s="74" t="str">
        <f>IF(AND(Data!B1523&lt;&gt;"",Data!D1523&lt;&gt;""),Data!B1523,"")</f>
        <v/>
      </c>
      <c r="B1522" s="74" t="str">
        <f>IF(AND(Data!C1523&lt;&gt;"",Data!D1523&lt;&gt;""),Data!C1523,"")</f>
        <v/>
      </c>
      <c r="C1522" s="74" t="str">
        <f>IF(AND(Data!B1523&lt;&gt;"",Data!C1523&lt;&gt;""),Data!D1523,"")</f>
        <v/>
      </c>
    </row>
    <row r="1523" spans="1:3">
      <c r="A1523" s="74" t="str">
        <f>IF(AND(Data!B1524&lt;&gt;"",Data!D1524&lt;&gt;""),Data!B1524,"")</f>
        <v/>
      </c>
      <c r="B1523" s="74" t="str">
        <f>IF(AND(Data!C1524&lt;&gt;"",Data!D1524&lt;&gt;""),Data!C1524,"")</f>
        <v/>
      </c>
      <c r="C1523" s="74" t="str">
        <f>IF(AND(Data!B1524&lt;&gt;"",Data!C1524&lt;&gt;""),Data!D1524,"")</f>
        <v/>
      </c>
    </row>
    <row r="1524" spans="1:3">
      <c r="A1524" s="74" t="str">
        <f>IF(AND(Data!B1525&lt;&gt;"",Data!D1525&lt;&gt;""),Data!B1525,"")</f>
        <v/>
      </c>
      <c r="B1524" s="74" t="str">
        <f>IF(AND(Data!C1525&lt;&gt;"",Data!D1525&lt;&gt;""),Data!C1525,"")</f>
        <v/>
      </c>
      <c r="C1524" s="74" t="str">
        <f>IF(AND(Data!B1525&lt;&gt;"",Data!C1525&lt;&gt;""),Data!D1525,"")</f>
        <v/>
      </c>
    </row>
    <row r="1525" spans="1:3">
      <c r="A1525" s="74" t="str">
        <f>IF(AND(Data!B1526&lt;&gt;"",Data!D1526&lt;&gt;""),Data!B1526,"")</f>
        <v/>
      </c>
      <c r="B1525" s="74" t="str">
        <f>IF(AND(Data!C1526&lt;&gt;"",Data!D1526&lt;&gt;""),Data!C1526,"")</f>
        <v/>
      </c>
      <c r="C1525" s="74" t="str">
        <f>IF(AND(Data!B1526&lt;&gt;"",Data!C1526&lt;&gt;""),Data!D1526,"")</f>
        <v/>
      </c>
    </row>
    <row r="1526" spans="1:3">
      <c r="A1526" s="74" t="str">
        <f>IF(AND(Data!B1527&lt;&gt;"",Data!D1527&lt;&gt;""),Data!B1527,"")</f>
        <v/>
      </c>
      <c r="B1526" s="74" t="str">
        <f>IF(AND(Data!C1527&lt;&gt;"",Data!D1527&lt;&gt;""),Data!C1527,"")</f>
        <v/>
      </c>
      <c r="C1526" s="74" t="str">
        <f>IF(AND(Data!B1527&lt;&gt;"",Data!C1527&lt;&gt;""),Data!D1527,"")</f>
        <v/>
      </c>
    </row>
    <row r="1527" spans="1:3">
      <c r="A1527" s="74" t="str">
        <f>IF(AND(Data!B1528&lt;&gt;"",Data!D1528&lt;&gt;""),Data!B1528,"")</f>
        <v/>
      </c>
      <c r="B1527" s="74" t="str">
        <f>IF(AND(Data!C1528&lt;&gt;"",Data!D1528&lt;&gt;""),Data!C1528,"")</f>
        <v/>
      </c>
      <c r="C1527" s="74" t="str">
        <f>IF(AND(Data!B1528&lt;&gt;"",Data!C1528&lt;&gt;""),Data!D1528,"")</f>
        <v/>
      </c>
    </row>
    <row r="1528" spans="1:3">
      <c r="A1528" s="74" t="str">
        <f>IF(AND(Data!B1529&lt;&gt;"",Data!D1529&lt;&gt;""),Data!B1529,"")</f>
        <v/>
      </c>
      <c r="B1528" s="74" t="str">
        <f>IF(AND(Data!C1529&lt;&gt;"",Data!D1529&lt;&gt;""),Data!C1529,"")</f>
        <v/>
      </c>
      <c r="C1528" s="74" t="str">
        <f>IF(AND(Data!B1529&lt;&gt;"",Data!C1529&lt;&gt;""),Data!D1529,"")</f>
        <v/>
      </c>
    </row>
    <row r="1529" spans="1:3">
      <c r="A1529" s="74" t="str">
        <f>IF(AND(Data!B1530&lt;&gt;"",Data!D1530&lt;&gt;""),Data!B1530,"")</f>
        <v/>
      </c>
      <c r="B1529" s="74" t="str">
        <f>IF(AND(Data!C1530&lt;&gt;"",Data!D1530&lt;&gt;""),Data!C1530,"")</f>
        <v/>
      </c>
      <c r="C1529" s="74" t="str">
        <f>IF(AND(Data!B1530&lt;&gt;"",Data!C1530&lt;&gt;""),Data!D1530,"")</f>
        <v/>
      </c>
    </row>
    <row r="1530" spans="1:3">
      <c r="A1530" s="74" t="str">
        <f>IF(AND(Data!B1531&lt;&gt;"",Data!D1531&lt;&gt;""),Data!B1531,"")</f>
        <v/>
      </c>
      <c r="B1530" s="74" t="str">
        <f>IF(AND(Data!C1531&lt;&gt;"",Data!D1531&lt;&gt;""),Data!C1531,"")</f>
        <v/>
      </c>
      <c r="C1530" s="74" t="str">
        <f>IF(AND(Data!B1531&lt;&gt;"",Data!C1531&lt;&gt;""),Data!D1531,"")</f>
        <v/>
      </c>
    </row>
    <row r="1531" spans="1:3">
      <c r="A1531" s="74" t="str">
        <f>IF(AND(Data!B1532&lt;&gt;"",Data!D1532&lt;&gt;""),Data!B1532,"")</f>
        <v/>
      </c>
      <c r="B1531" s="74" t="str">
        <f>IF(AND(Data!C1532&lt;&gt;"",Data!D1532&lt;&gt;""),Data!C1532,"")</f>
        <v/>
      </c>
      <c r="C1531" s="74" t="str">
        <f>IF(AND(Data!B1532&lt;&gt;"",Data!C1532&lt;&gt;""),Data!D1532,"")</f>
        <v/>
      </c>
    </row>
    <row r="1532" spans="1:3">
      <c r="A1532" s="74" t="str">
        <f>IF(AND(Data!B1533&lt;&gt;"",Data!D1533&lt;&gt;""),Data!B1533,"")</f>
        <v/>
      </c>
      <c r="B1532" s="74" t="str">
        <f>IF(AND(Data!C1533&lt;&gt;"",Data!D1533&lt;&gt;""),Data!C1533,"")</f>
        <v/>
      </c>
      <c r="C1532" s="74" t="str">
        <f>IF(AND(Data!B1533&lt;&gt;"",Data!C1533&lt;&gt;""),Data!D1533,"")</f>
        <v/>
      </c>
    </row>
    <row r="1533" spans="1:3">
      <c r="A1533" s="74" t="str">
        <f>IF(AND(Data!B1534&lt;&gt;"",Data!D1534&lt;&gt;""),Data!B1534,"")</f>
        <v/>
      </c>
      <c r="B1533" s="74" t="str">
        <f>IF(AND(Data!C1534&lt;&gt;"",Data!D1534&lt;&gt;""),Data!C1534,"")</f>
        <v/>
      </c>
      <c r="C1533" s="74" t="str">
        <f>IF(AND(Data!B1534&lt;&gt;"",Data!C1534&lt;&gt;""),Data!D1534,"")</f>
        <v/>
      </c>
    </row>
    <row r="1534" spans="1:3">
      <c r="A1534" s="74" t="str">
        <f>IF(AND(Data!B1535&lt;&gt;"",Data!D1535&lt;&gt;""),Data!B1535,"")</f>
        <v/>
      </c>
      <c r="B1534" s="74" t="str">
        <f>IF(AND(Data!C1535&lt;&gt;"",Data!D1535&lt;&gt;""),Data!C1535,"")</f>
        <v/>
      </c>
      <c r="C1534" s="74" t="str">
        <f>IF(AND(Data!B1535&lt;&gt;"",Data!C1535&lt;&gt;""),Data!D1535,"")</f>
        <v/>
      </c>
    </row>
    <row r="1535" spans="1:3">
      <c r="A1535" s="74" t="str">
        <f>IF(AND(Data!B1536&lt;&gt;"",Data!D1536&lt;&gt;""),Data!B1536,"")</f>
        <v/>
      </c>
      <c r="B1535" s="74" t="str">
        <f>IF(AND(Data!C1536&lt;&gt;"",Data!D1536&lt;&gt;""),Data!C1536,"")</f>
        <v/>
      </c>
      <c r="C1535" s="74" t="str">
        <f>IF(AND(Data!B1536&lt;&gt;"",Data!C1536&lt;&gt;""),Data!D1536,"")</f>
        <v/>
      </c>
    </row>
    <row r="1536" spans="1:3">
      <c r="A1536" s="74" t="str">
        <f>IF(AND(Data!B1537&lt;&gt;"",Data!D1537&lt;&gt;""),Data!B1537,"")</f>
        <v/>
      </c>
      <c r="B1536" s="74" t="str">
        <f>IF(AND(Data!C1537&lt;&gt;"",Data!D1537&lt;&gt;""),Data!C1537,"")</f>
        <v/>
      </c>
      <c r="C1536" s="74" t="str">
        <f>IF(AND(Data!B1537&lt;&gt;"",Data!C1537&lt;&gt;""),Data!D1537,"")</f>
        <v/>
      </c>
    </row>
    <row r="1537" spans="1:3">
      <c r="A1537" s="74" t="str">
        <f>IF(AND(Data!B1538&lt;&gt;"",Data!D1538&lt;&gt;""),Data!B1538,"")</f>
        <v/>
      </c>
      <c r="B1537" s="74" t="str">
        <f>IF(AND(Data!C1538&lt;&gt;"",Data!D1538&lt;&gt;""),Data!C1538,"")</f>
        <v/>
      </c>
      <c r="C1537" s="74" t="str">
        <f>IF(AND(Data!B1538&lt;&gt;"",Data!C1538&lt;&gt;""),Data!D1538,"")</f>
        <v/>
      </c>
    </row>
    <row r="1538" spans="1:3">
      <c r="A1538" s="74" t="str">
        <f>IF(AND(Data!B1539&lt;&gt;"",Data!D1539&lt;&gt;""),Data!B1539,"")</f>
        <v/>
      </c>
      <c r="B1538" s="74" t="str">
        <f>IF(AND(Data!C1539&lt;&gt;"",Data!D1539&lt;&gt;""),Data!C1539,"")</f>
        <v/>
      </c>
      <c r="C1538" s="74" t="str">
        <f>IF(AND(Data!B1539&lt;&gt;"",Data!C1539&lt;&gt;""),Data!D1539,"")</f>
        <v/>
      </c>
    </row>
    <row r="1539" spans="1:3">
      <c r="A1539" s="74" t="str">
        <f>IF(AND(Data!B1540&lt;&gt;"",Data!D1540&lt;&gt;""),Data!B1540,"")</f>
        <v/>
      </c>
      <c r="B1539" s="74" t="str">
        <f>IF(AND(Data!C1540&lt;&gt;"",Data!D1540&lt;&gt;""),Data!C1540,"")</f>
        <v/>
      </c>
      <c r="C1539" s="74" t="str">
        <f>IF(AND(Data!B1540&lt;&gt;"",Data!C1540&lt;&gt;""),Data!D1540,"")</f>
        <v/>
      </c>
    </row>
    <row r="1540" spans="1:3">
      <c r="A1540" s="74" t="str">
        <f>IF(AND(Data!B1541&lt;&gt;"",Data!D1541&lt;&gt;""),Data!B1541,"")</f>
        <v/>
      </c>
      <c r="B1540" s="74" t="str">
        <f>IF(AND(Data!C1541&lt;&gt;"",Data!D1541&lt;&gt;""),Data!C1541,"")</f>
        <v/>
      </c>
      <c r="C1540" s="74" t="str">
        <f>IF(AND(Data!B1541&lt;&gt;"",Data!C1541&lt;&gt;""),Data!D1541,"")</f>
        <v/>
      </c>
    </row>
    <row r="1541" spans="1:3">
      <c r="A1541" s="74" t="str">
        <f>IF(AND(Data!B1542&lt;&gt;"",Data!D1542&lt;&gt;""),Data!B1542,"")</f>
        <v/>
      </c>
      <c r="B1541" s="74" t="str">
        <f>IF(AND(Data!C1542&lt;&gt;"",Data!D1542&lt;&gt;""),Data!C1542,"")</f>
        <v/>
      </c>
      <c r="C1541" s="74" t="str">
        <f>IF(AND(Data!B1542&lt;&gt;"",Data!C1542&lt;&gt;""),Data!D1542,"")</f>
        <v/>
      </c>
    </row>
    <row r="1542" spans="1:3">
      <c r="A1542" s="74" t="str">
        <f>IF(AND(Data!B1543&lt;&gt;"",Data!D1543&lt;&gt;""),Data!B1543,"")</f>
        <v/>
      </c>
      <c r="B1542" s="74" t="str">
        <f>IF(AND(Data!C1543&lt;&gt;"",Data!D1543&lt;&gt;""),Data!C1543,"")</f>
        <v/>
      </c>
      <c r="C1542" s="74" t="str">
        <f>IF(AND(Data!B1543&lt;&gt;"",Data!C1543&lt;&gt;""),Data!D1543,"")</f>
        <v/>
      </c>
    </row>
    <row r="1543" spans="1:3">
      <c r="A1543" s="74" t="str">
        <f>IF(AND(Data!B1544&lt;&gt;"",Data!D1544&lt;&gt;""),Data!B1544,"")</f>
        <v/>
      </c>
      <c r="B1543" s="74" t="str">
        <f>IF(AND(Data!C1544&lt;&gt;"",Data!D1544&lt;&gt;""),Data!C1544,"")</f>
        <v/>
      </c>
      <c r="C1543" s="74" t="str">
        <f>IF(AND(Data!B1544&lt;&gt;"",Data!C1544&lt;&gt;""),Data!D1544,"")</f>
        <v/>
      </c>
    </row>
    <row r="1544" spans="1:3">
      <c r="A1544" s="74" t="str">
        <f>IF(AND(Data!B1545&lt;&gt;"",Data!D1545&lt;&gt;""),Data!B1545,"")</f>
        <v/>
      </c>
      <c r="B1544" s="74" t="str">
        <f>IF(AND(Data!C1545&lt;&gt;"",Data!D1545&lt;&gt;""),Data!C1545,"")</f>
        <v/>
      </c>
      <c r="C1544" s="74" t="str">
        <f>IF(AND(Data!B1545&lt;&gt;"",Data!C1545&lt;&gt;""),Data!D1545,"")</f>
        <v/>
      </c>
    </row>
    <row r="1545" spans="1:3">
      <c r="A1545" s="74" t="str">
        <f>IF(AND(Data!B1546&lt;&gt;"",Data!D1546&lt;&gt;""),Data!B1546,"")</f>
        <v/>
      </c>
      <c r="B1545" s="74" t="str">
        <f>IF(AND(Data!C1546&lt;&gt;"",Data!D1546&lt;&gt;""),Data!C1546,"")</f>
        <v/>
      </c>
      <c r="C1545" s="74" t="str">
        <f>IF(AND(Data!B1546&lt;&gt;"",Data!C1546&lt;&gt;""),Data!D1546,"")</f>
        <v/>
      </c>
    </row>
    <row r="1546" spans="1:3">
      <c r="A1546" s="74" t="str">
        <f>IF(AND(Data!B1547&lt;&gt;"",Data!D1547&lt;&gt;""),Data!B1547,"")</f>
        <v/>
      </c>
      <c r="B1546" s="74" t="str">
        <f>IF(AND(Data!C1547&lt;&gt;"",Data!D1547&lt;&gt;""),Data!C1547,"")</f>
        <v/>
      </c>
      <c r="C1546" s="74" t="str">
        <f>IF(AND(Data!B1547&lt;&gt;"",Data!C1547&lt;&gt;""),Data!D1547,"")</f>
        <v/>
      </c>
    </row>
    <row r="1547" spans="1:3">
      <c r="A1547" s="74" t="str">
        <f>IF(AND(Data!B1548&lt;&gt;"",Data!D1548&lt;&gt;""),Data!B1548,"")</f>
        <v/>
      </c>
      <c r="B1547" s="74" t="str">
        <f>IF(AND(Data!C1548&lt;&gt;"",Data!D1548&lt;&gt;""),Data!C1548,"")</f>
        <v/>
      </c>
      <c r="C1547" s="74" t="str">
        <f>IF(AND(Data!B1548&lt;&gt;"",Data!C1548&lt;&gt;""),Data!D1548,"")</f>
        <v/>
      </c>
    </row>
    <row r="1548" spans="1:3">
      <c r="A1548" s="74" t="str">
        <f>IF(AND(Data!B1549&lt;&gt;"",Data!D1549&lt;&gt;""),Data!B1549,"")</f>
        <v/>
      </c>
      <c r="B1548" s="74" t="str">
        <f>IF(AND(Data!C1549&lt;&gt;"",Data!D1549&lt;&gt;""),Data!C1549,"")</f>
        <v/>
      </c>
      <c r="C1548" s="74" t="str">
        <f>IF(AND(Data!B1549&lt;&gt;"",Data!C1549&lt;&gt;""),Data!D1549,"")</f>
        <v/>
      </c>
    </row>
    <row r="1549" spans="1:3">
      <c r="A1549" s="74" t="str">
        <f>IF(AND(Data!B1550&lt;&gt;"",Data!D1550&lt;&gt;""),Data!B1550,"")</f>
        <v/>
      </c>
      <c r="B1549" s="74" t="str">
        <f>IF(AND(Data!C1550&lt;&gt;"",Data!D1550&lt;&gt;""),Data!C1550,"")</f>
        <v/>
      </c>
      <c r="C1549" s="74" t="str">
        <f>IF(AND(Data!B1550&lt;&gt;"",Data!C1550&lt;&gt;""),Data!D1550,"")</f>
        <v/>
      </c>
    </row>
    <row r="1550" spans="1:3">
      <c r="A1550" s="74" t="str">
        <f>IF(AND(Data!B1551&lt;&gt;"",Data!D1551&lt;&gt;""),Data!B1551,"")</f>
        <v/>
      </c>
      <c r="B1550" s="74" t="str">
        <f>IF(AND(Data!C1551&lt;&gt;"",Data!D1551&lt;&gt;""),Data!C1551,"")</f>
        <v/>
      </c>
      <c r="C1550" s="74" t="str">
        <f>IF(AND(Data!B1551&lt;&gt;"",Data!C1551&lt;&gt;""),Data!D1551,"")</f>
        <v/>
      </c>
    </row>
    <row r="1551" spans="1:3">
      <c r="A1551" s="74" t="str">
        <f>IF(AND(Data!B1552&lt;&gt;"",Data!D1552&lt;&gt;""),Data!B1552,"")</f>
        <v/>
      </c>
      <c r="B1551" s="74" t="str">
        <f>IF(AND(Data!C1552&lt;&gt;"",Data!D1552&lt;&gt;""),Data!C1552,"")</f>
        <v/>
      </c>
      <c r="C1551" s="74" t="str">
        <f>IF(AND(Data!B1552&lt;&gt;"",Data!C1552&lt;&gt;""),Data!D1552,"")</f>
        <v/>
      </c>
    </row>
    <row r="1552" spans="1:3">
      <c r="A1552" s="74" t="str">
        <f>IF(AND(Data!B1553&lt;&gt;"",Data!D1553&lt;&gt;""),Data!B1553,"")</f>
        <v/>
      </c>
      <c r="B1552" s="74" t="str">
        <f>IF(AND(Data!C1553&lt;&gt;"",Data!D1553&lt;&gt;""),Data!C1553,"")</f>
        <v/>
      </c>
      <c r="C1552" s="74" t="str">
        <f>IF(AND(Data!B1553&lt;&gt;"",Data!C1553&lt;&gt;""),Data!D1553,"")</f>
        <v/>
      </c>
    </row>
    <row r="1553" spans="1:3">
      <c r="A1553" s="74" t="str">
        <f>IF(AND(Data!B1554&lt;&gt;"",Data!D1554&lt;&gt;""),Data!B1554,"")</f>
        <v/>
      </c>
      <c r="B1553" s="74" t="str">
        <f>IF(AND(Data!C1554&lt;&gt;"",Data!D1554&lt;&gt;""),Data!C1554,"")</f>
        <v/>
      </c>
      <c r="C1553" s="74" t="str">
        <f>IF(AND(Data!B1554&lt;&gt;"",Data!C1554&lt;&gt;""),Data!D1554,"")</f>
        <v/>
      </c>
    </row>
    <row r="1554" spans="1:3">
      <c r="A1554" s="74" t="str">
        <f>IF(AND(Data!B1555&lt;&gt;"",Data!D1555&lt;&gt;""),Data!B1555,"")</f>
        <v/>
      </c>
      <c r="B1554" s="74" t="str">
        <f>IF(AND(Data!C1555&lt;&gt;"",Data!D1555&lt;&gt;""),Data!C1555,"")</f>
        <v/>
      </c>
      <c r="C1554" s="74" t="str">
        <f>IF(AND(Data!B1555&lt;&gt;"",Data!C1555&lt;&gt;""),Data!D1555,"")</f>
        <v/>
      </c>
    </row>
    <row r="1555" spans="1:3">
      <c r="A1555" s="74" t="str">
        <f>IF(AND(Data!B1556&lt;&gt;"",Data!D1556&lt;&gt;""),Data!B1556,"")</f>
        <v/>
      </c>
      <c r="B1555" s="74" t="str">
        <f>IF(AND(Data!C1556&lt;&gt;"",Data!D1556&lt;&gt;""),Data!C1556,"")</f>
        <v/>
      </c>
      <c r="C1555" s="74" t="str">
        <f>IF(AND(Data!B1556&lt;&gt;"",Data!C1556&lt;&gt;""),Data!D1556,"")</f>
        <v/>
      </c>
    </row>
    <row r="1556" spans="1:3">
      <c r="A1556" s="74" t="str">
        <f>IF(AND(Data!B1557&lt;&gt;"",Data!D1557&lt;&gt;""),Data!B1557,"")</f>
        <v/>
      </c>
      <c r="B1556" s="74" t="str">
        <f>IF(AND(Data!C1557&lt;&gt;"",Data!D1557&lt;&gt;""),Data!C1557,"")</f>
        <v/>
      </c>
      <c r="C1556" s="74" t="str">
        <f>IF(AND(Data!B1557&lt;&gt;"",Data!C1557&lt;&gt;""),Data!D1557,"")</f>
        <v/>
      </c>
    </row>
    <row r="1557" spans="1:3">
      <c r="A1557" s="74" t="str">
        <f>IF(AND(Data!B1558&lt;&gt;"",Data!D1558&lt;&gt;""),Data!B1558,"")</f>
        <v/>
      </c>
      <c r="B1557" s="74" t="str">
        <f>IF(AND(Data!C1558&lt;&gt;"",Data!D1558&lt;&gt;""),Data!C1558,"")</f>
        <v/>
      </c>
      <c r="C1557" s="74" t="str">
        <f>IF(AND(Data!B1558&lt;&gt;"",Data!C1558&lt;&gt;""),Data!D1558,"")</f>
        <v/>
      </c>
    </row>
    <row r="1558" spans="1:3">
      <c r="A1558" s="74" t="str">
        <f>IF(AND(Data!B1559&lt;&gt;"",Data!D1559&lt;&gt;""),Data!B1559,"")</f>
        <v/>
      </c>
      <c r="B1558" s="74" t="str">
        <f>IF(AND(Data!C1559&lt;&gt;"",Data!D1559&lt;&gt;""),Data!C1559,"")</f>
        <v/>
      </c>
      <c r="C1558" s="74" t="str">
        <f>IF(AND(Data!B1559&lt;&gt;"",Data!C1559&lt;&gt;""),Data!D1559,"")</f>
        <v/>
      </c>
    </row>
    <row r="1559" spans="1:3">
      <c r="A1559" s="74" t="str">
        <f>IF(AND(Data!B1560&lt;&gt;"",Data!D1560&lt;&gt;""),Data!B1560,"")</f>
        <v/>
      </c>
      <c r="B1559" s="74" t="str">
        <f>IF(AND(Data!C1560&lt;&gt;"",Data!D1560&lt;&gt;""),Data!C1560,"")</f>
        <v/>
      </c>
      <c r="C1559" s="74" t="str">
        <f>IF(AND(Data!B1560&lt;&gt;"",Data!C1560&lt;&gt;""),Data!D1560,"")</f>
        <v/>
      </c>
    </row>
    <row r="1560" spans="1:3">
      <c r="A1560" s="74" t="str">
        <f>IF(AND(Data!B1561&lt;&gt;"",Data!D1561&lt;&gt;""),Data!B1561,"")</f>
        <v/>
      </c>
      <c r="B1560" s="74" t="str">
        <f>IF(AND(Data!C1561&lt;&gt;"",Data!D1561&lt;&gt;""),Data!C1561,"")</f>
        <v/>
      </c>
      <c r="C1560" s="74" t="str">
        <f>IF(AND(Data!B1561&lt;&gt;"",Data!C1561&lt;&gt;""),Data!D1561,"")</f>
        <v/>
      </c>
    </row>
    <row r="1561" spans="1:3">
      <c r="A1561" s="74" t="str">
        <f>IF(AND(Data!B1562&lt;&gt;"",Data!D1562&lt;&gt;""),Data!B1562,"")</f>
        <v/>
      </c>
      <c r="B1561" s="74" t="str">
        <f>IF(AND(Data!C1562&lt;&gt;"",Data!D1562&lt;&gt;""),Data!C1562,"")</f>
        <v/>
      </c>
      <c r="C1561" s="74" t="str">
        <f>IF(AND(Data!B1562&lt;&gt;"",Data!C1562&lt;&gt;""),Data!D1562,"")</f>
        <v/>
      </c>
    </row>
    <row r="1562" spans="1:3">
      <c r="A1562" s="74" t="str">
        <f>IF(AND(Data!B1563&lt;&gt;"",Data!D1563&lt;&gt;""),Data!B1563,"")</f>
        <v/>
      </c>
      <c r="B1562" s="74" t="str">
        <f>IF(AND(Data!C1563&lt;&gt;"",Data!D1563&lt;&gt;""),Data!C1563,"")</f>
        <v/>
      </c>
      <c r="C1562" s="74" t="str">
        <f>IF(AND(Data!B1563&lt;&gt;"",Data!C1563&lt;&gt;""),Data!D1563,"")</f>
        <v/>
      </c>
    </row>
    <row r="1563" spans="1:3">
      <c r="A1563" s="74" t="str">
        <f>IF(AND(Data!B1564&lt;&gt;"",Data!D1564&lt;&gt;""),Data!B1564,"")</f>
        <v/>
      </c>
      <c r="B1563" s="74" t="str">
        <f>IF(AND(Data!C1564&lt;&gt;"",Data!D1564&lt;&gt;""),Data!C1564,"")</f>
        <v/>
      </c>
      <c r="C1563" s="74" t="str">
        <f>IF(AND(Data!B1564&lt;&gt;"",Data!C1564&lt;&gt;""),Data!D1564,"")</f>
        <v/>
      </c>
    </row>
    <row r="1564" spans="1:3">
      <c r="A1564" s="74" t="str">
        <f>IF(AND(Data!B1565&lt;&gt;"",Data!D1565&lt;&gt;""),Data!B1565,"")</f>
        <v/>
      </c>
      <c r="B1564" s="74" t="str">
        <f>IF(AND(Data!C1565&lt;&gt;"",Data!D1565&lt;&gt;""),Data!C1565,"")</f>
        <v/>
      </c>
      <c r="C1564" s="74" t="str">
        <f>IF(AND(Data!B1565&lt;&gt;"",Data!C1565&lt;&gt;""),Data!D1565,"")</f>
        <v/>
      </c>
    </row>
    <row r="1565" spans="1:3">
      <c r="A1565" s="74" t="str">
        <f>IF(AND(Data!B1566&lt;&gt;"",Data!D1566&lt;&gt;""),Data!B1566,"")</f>
        <v/>
      </c>
      <c r="B1565" s="74" t="str">
        <f>IF(AND(Data!C1566&lt;&gt;"",Data!D1566&lt;&gt;""),Data!C1566,"")</f>
        <v/>
      </c>
      <c r="C1565" s="74" t="str">
        <f>IF(AND(Data!B1566&lt;&gt;"",Data!C1566&lt;&gt;""),Data!D1566,"")</f>
        <v/>
      </c>
    </row>
    <row r="1566" spans="1:3">
      <c r="A1566" s="74" t="str">
        <f>IF(AND(Data!B1567&lt;&gt;"",Data!D1567&lt;&gt;""),Data!B1567,"")</f>
        <v/>
      </c>
      <c r="B1566" s="74" t="str">
        <f>IF(AND(Data!C1567&lt;&gt;"",Data!D1567&lt;&gt;""),Data!C1567,"")</f>
        <v/>
      </c>
      <c r="C1566" s="74" t="str">
        <f>IF(AND(Data!B1567&lt;&gt;"",Data!C1567&lt;&gt;""),Data!D1567,"")</f>
        <v/>
      </c>
    </row>
    <row r="1567" spans="1:3">
      <c r="A1567" s="74" t="str">
        <f>IF(AND(Data!B1568&lt;&gt;"",Data!D1568&lt;&gt;""),Data!B1568,"")</f>
        <v/>
      </c>
      <c r="B1567" s="74" t="str">
        <f>IF(AND(Data!C1568&lt;&gt;"",Data!D1568&lt;&gt;""),Data!C1568,"")</f>
        <v/>
      </c>
      <c r="C1567" s="74" t="str">
        <f>IF(AND(Data!B1568&lt;&gt;"",Data!C1568&lt;&gt;""),Data!D1568,"")</f>
        <v/>
      </c>
    </row>
    <row r="1568" spans="1:3">
      <c r="A1568" s="74" t="str">
        <f>IF(AND(Data!B1569&lt;&gt;"",Data!D1569&lt;&gt;""),Data!B1569,"")</f>
        <v/>
      </c>
      <c r="B1568" s="74" t="str">
        <f>IF(AND(Data!C1569&lt;&gt;"",Data!D1569&lt;&gt;""),Data!C1569,"")</f>
        <v/>
      </c>
      <c r="C1568" s="74" t="str">
        <f>IF(AND(Data!B1569&lt;&gt;"",Data!C1569&lt;&gt;""),Data!D1569,"")</f>
        <v/>
      </c>
    </row>
    <row r="1569" spans="1:3">
      <c r="A1569" s="74" t="str">
        <f>IF(AND(Data!B1570&lt;&gt;"",Data!D1570&lt;&gt;""),Data!B1570,"")</f>
        <v/>
      </c>
      <c r="B1569" s="74" t="str">
        <f>IF(AND(Data!C1570&lt;&gt;"",Data!D1570&lt;&gt;""),Data!C1570,"")</f>
        <v/>
      </c>
      <c r="C1569" s="74" t="str">
        <f>IF(AND(Data!B1570&lt;&gt;"",Data!C1570&lt;&gt;""),Data!D1570,"")</f>
        <v/>
      </c>
    </row>
    <row r="1570" spans="1:3">
      <c r="A1570" s="74" t="str">
        <f>IF(AND(Data!B1571&lt;&gt;"",Data!D1571&lt;&gt;""),Data!B1571,"")</f>
        <v/>
      </c>
      <c r="B1570" s="74" t="str">
        <f>IF(AND(Data!C1571&lt;&gt;"",Data!D1571&lt;&gt;""),Data!C1571,"")</f>
        <v/>
      </c>
      <c r="C1570" s="74" t="str">
        <f>IF(AND(Data!B1571&lt;&gt;"",Data!C1571&lt;&gt;""),Data!D1571,"")</f>
        <v/>
      </c>
    </row>
    <row r="1571" spans="1:3">
      <c r="A1571" s="74" t="str">
        <f>IF(AND(Data!B1572&lt;&gt;"",Data!D1572&lt;&gt;""),Data!B1572,"")</f>
        <v/>
      </c>
      <c r="B1571" s="74" t="str">
        <f>IF(AND(Data!C1572&lt;&gt;"",Data!D1572&lt;&gt;""),Data!C1572,"")</f>
        <v/>
      </c>
      <c r="C1571" s="74" t="str">
        <f>IF(AND(Data!B1572&lt;&gt;"",Data!C1572&lt;&gt;""),Data!D1572,"")</f>
        <v/>
      </c>
    </row>
    <row r="1572" spans="1:3">
      <c r="A1572" s="74" t="str">
        <f>IF(AND(Data!B1573&lt;&gt;"",Data!D1573&lt;&gt;""),Data!B1573,"")</f>
        <v/>
      </c>
      <c r="B1572" s="74" t="str">
        <f>IF(AND(Data!C1573&lt;&gt;"",Data!D1573&lt;&gt;""),Data!C1573,"")</f>
        <v/>
      </c>
      <c r="C1572" s="74" t="str">
        <f>IF(AND(Data!B1573&lt;&gt;"",Data!C1573&lt;&gt;""),Data!D1573,"")</f>
        <v/>
      </c>
    </row>
    <row r="1573" spans="1:3">
      <c r="A1573" s="74" t="str">
        <f>IF(AND(Data!B1574&lt;&gt;"",Data!D1574&lt;&gt;""),Data!B1574,"")</f>
        <v/>
      </c>
      <c r="B1573" s="74" t="str">
        <f>IF(AND(Data!C1574&lt;&gt;"",Data!D1574&lt;&gt;""),Data!C1574,"")</f>
        <v/>
      </c>
      <c r="C1573" s="74" t="str">
        <f>IF(AND(Data!B1574&lt;&gt;"",Data!C1574&lt;&gt;""),Data!D1574,"")</f>
        <v/>
      </c>
    </row>
    <row r="1574" spans="1:3">
      <c r="A1574" s="74" t="str">
        <f>IF(AND(Data!B1575&lt;&gt;"",Data!D1575&lt;&gt;""),Data!B1575,"")</f>
        <v/>
      </c>
      <c r="B1574" s="74" t="str">
        <f>IF(AND(Data!C1575&lt;&gt;"",Data!D1575&lt;&gt;""),Data!C1575,"")</f>
        <v/>
      </c>
      <c r="C1574" s="74" t="str">
        <f>IF(AND(Data!B1575&lt;&gt;"",Data!C1575&lt;&gt;""),Data!D1575,"")</f>
        <v/>
      </c>
    </row>
    <row r="1575" spans="1:3">
      <c r="A1575" s="74" t="str">
        <f>IF(AND(Data!B1576&lt;&gt;"",Data!D1576&lt;&gt;""),Data!B1576,"")</f>
        <v/>
      </c>
      <c r="B1575" s="74" t="str">
        <f>IF(AND(Data!C1576&lt;&gt;"",Data!D1576&lt;&gt;""),Data!C1576,"")</f>
        <v/>
      </c>
      <c r="C1575" s="74" t="str">
        <f>IF(AND(Data!B1576&lt;&gt;"",Data!C1576&lt;&gt;""),Data!D1576,"")</f>
        <v/>
      </c>
    </row>
    <row r="1576" spans="1:3">
      <c r="A1576" s="74" t="str">
        <f>IF(AND(Data!B1577&lt;&gt;"",Data!D1577&lt;&gt;""),Data!B1577,"")</f>
        <v/>
      </c>
      <c r="B1576" s="74" t="str">
        <f>IF(AND(Data!C1577&lt;&gt;"",Data!D1577&lt;&gt;""),Data!C1577,"")</f>
        <v/>
      </c>
      <c r="C1576" s="74" t="str">
        <f>IF(AND(Data!B1577&lt;&gt;"",Data!C1577&lt;&gt;""),Data!D1577,"")</f>
        <v/>
      </c>
    </row>
    <row r="1577" spans="1:3">
      <c r="A1577" s="74" t="str">
        <f>IF(AND(Data!B1578&lt;&gt;"",Data!D1578&lt;&gt;""),Data!B1578,"")</f>
        <v/>
      </c>
      <c r="B1577" s="74" t="str">
        <f>IF(AND(Data!C1578&lt;&gt;"",Data!D1578&lt;&gt;""),Data!C1578,"")</f>
        <v/>
      </c>
      <c r="C1577" s="74" t="str">
        <f>IF(AND(Data!B1578&lt;&gt;"",Data!C1578&lt;&gt;""),Data!D1578,"")</f>
        <v/>
      </c>
    </row>
    <row r="1578" spans="1:3">
      <c r="A1578" s="74" t="str">
        <f>IF(AND(Data!B1579&lt;&gt;"",Data!D1579&lt;&gt;""),Data!B1579,"")</f>
        <v/>
      </c>
      <c r="B1578" s="74" t="str">
        <f>IF(AND(Data!C1579&lt;&gt;"",Data!D1579&lt;&gt;""),Data!C1579,"")</f>
        <v/>
      </c>
      <c r="C1578" s="74" t="str">
        <f>IF(AND(Data!B1579&lt;&gt;"",Data!C1579&lt;&gt;""),Data!D1579,"")</f>
        <v/>
      </c>
    </row>
    <row r="1579" spans="1:3">
      <c r="A1579" s="74" t="str">
        <f>IF(AND(Data!B1580&lt;&gt;"",Data!D1580&lt;&gt;""),Data!B1580,"")</f>
        <v/>
      </c>
      <c r="B1579" s="74" t="str">
        <f>IF(AND(Data!C1580&lt;&gt;"",Data!D1580&lt;&gt;""),Data!C1580,"")</f>
        <v/>
      </c>
      <c r="C1579" s="74" t="str">
        <f>IF(AND(Data!B1580&lt;&gt;"",Data!C1580&lt;&gt;""),Data!D1580,"")</f>
        <v/>
      </c>
    </row>
    <row r="1580" spans="1:3">
      <c r="A1580" s="74" t="str">
        <f>IF(AND(Data!B1581&lt;&gt;"",Data!D1581&lt;&gt;""),Data!B1581,"")</f>
        <v/>
      </c>
      <c r="B1580" s="74" t="str">
        <f>IF(AND(Data!C1581&lt;&gt;"",Data!D1581&lt;&gt;""),Data!C1581,"")</f>
        <v/>
      </c>
      <c r="C1580" s="74" t="str">
        <f>IF(AND(Data!B1581&lt;&gt;"",Data!C1581&lt;&gt;""),Data!D1581,"")</f>
        <v/>
      </c>
    </row>
    <row r="1581" spans="1:3">
      <c r="A1581" s="74" t="str">
        <f>IF(AND(Data!B1582&lt;&gt;"",Data!D1582&lt;&gt;""),Data!B1582,"")</f>
        <v/>
      </c>
      <c r="B1581" s="74" t="str">
        <f>IF(AND(Data!C1582&lt;&gt;"",Data!D1582&lt;&gt;""),Data!C1582,"")</f>
        <v/>
      </c>
      <c r="C1581" s="74" t="str">
        <f>IF(AND(Data!B1582&lt;&gt;"",Data!C1582&lt;&gt;""),Data!D1582,"")</f>
        <v/>
      </c>
    </row>
    <row r="1582" spans="1:3">
      <c r="A1582" s="74" t="str">
        <f>IF(AND(Data!B1583&lt;&gt;"",Data!D1583&lt;&gt;""),Data!B1583,"")</f>
        <v/>
      </c>
      <c r="B1582" s="74" t="str">
        <f>IF(AND(Data!C1583&lt;&gt;"",Data!D1583&lt;&gt;""),Data!C1583,"")</f>
        <v/>
      </c>
      <c r="C1582" s="74" t="str">
        <f>IF(AND(Data!B1583&lt;&gt;"",Data!C1583&lt;&gt;""),Data!D1583,"")</f>
        <v/>
      </c>
    </row>
    <row r="1583" spans="1:3">
      <c r="A1583" s="74" t="str">
        <f>IF(AND(Data!B1584&lt;&gt;"",Data!D1584&lt;&gt;""),Data!B1584,"")</f>
        <v/>
      </c>
      <c r="B1583" s="74" t="str">
        <f>IF(AND(Data!C1584&lt;&gt;"",Data!D1584&lt;&gt;""),Data!C1584,"")</f>
        <v/>
      </c>
      <c r="C1583" s="74" t="str">
        <f>IF(AND(Data!B1584&lt;&gt;"",Data!C1584&lt;&gt;""),Data!D1584,"")</f>
        <v/>
      </c>
    </row>
    <row r="1584" spans="1:3">
      <c r="A1584" s="74" t="str">
        <f>IF(AND(Data!B1585&lt;&gt;"",Data!D1585&lt;&gt;""),Data!B1585,"")</f>
        <v/>
      </c>
      <c r="B1584" s="74" t="str">
        <f>IF(AND(Data!C1585&lt;&gt;"",Data!D1585&lt;&gt;""),Data!C1585,"")</f>
        <v/>
      </c>
      <c r="C1584" s="74" t="str">
        <f>IF(AND(Data!B1585&lt;&gt;"",Data!C1585&lt;&gt;""),Data!D1585,"")</f>
        <v/>
      </c>
    </row>
    <row r="1585" spans="1:3">
      <c r="A1585" s="74" t="str">
        <f>IF(AND(Data!B1586&lt;&gt;"",Data!D1586&lt;&gt;""),Data!B1586,"")</f>
        <v/>
      </c>
      <c r="B1585" s="74" t="str">
        <f>IF(AND(Data!C1586&lt;&gt;"",Data!D1586&lt;&gt;""),Data!C1586,"")</f>
        <v/>
      </c>
      <c r="C1585" s="74" t="str">
        <f>IF(AND(Data!B1586&lt;&gt;"",Data!C1586&lt;&gt;""),Data!D1586,"")</f>
        <v/>
      </c>
    </row>
    <row r="1586" spans="1:3">
      <c r="A1586" s="74" t="str">
        <f>IF(AND(Data!B1587&lt;&gt;"",Data!D1587&lt;&gt;""),Data!B1587,"")</f>
        <v/>
      </c>
      <c r="B1586" s="74" t="str">
        <f>IF(AND(Data!C1587&lt;&gt;"",Data!D1587&lt;&gt;""),Data!C1587,"")</f>
        <v/>
      </c>
      <c r="C1586" s="74" t="str">
        <f>IF(AND(Data!B1587&lt;&gt;"",Data!C1587&lt;&gt;""),Data!D1587,"")</f>
        <v/>
      </c>
    </row>
    <row r="1587" spans="1:3">
      <c r="A1587" s="74" t="str">
        <f>IF(AND(Data!B1588&lt;&gt;"",Data!D1588&lt;&gt;""),Data!B1588,"")</f>
        <v/>
      </c>
      <c r="B1587" s="74" t="str">
        <f>IF(AND(Data!C1588&lt;&gt;"",Data!D1588&lt;&gt;""),Data!C1588,"")</f>
        <v/>
      </c>
      <c r="C1587" s="74" t="str">
        <f>IF(AND(Data!B1588&lt;&gt;"",Data!C1588&lt;&gt;""),Data!D1588,"")</f>
        <v/>
      </c>
    </row>
    <row r="1588" spans="1:3">
      <c r="A1588" s="74" t="str">
        <f>IF(AND(Data!B1589&lt;&gt;"",Data!D1589&lt;&gt;""),Data!B1589,"")</f>
        <v/>
      </c>
      <c r="B1588" s="74" t="str">
        <f>IF(AND(Data!C1589&lt;&gt;"",Data!D1589&lt;&gt;""),Data!C1589,"")</f>
        <v/>
      </c>
      <c r="C1588" s="74" t="str">
        <f>IF(AND(Data!B1589&lt;&gt;"",Data!C1589&lt;&gt;""),Data!D1589,"")</f>
        <v/>
      </c>
    </row>
    <row r="1589" spans="1:3">
      <c r="A1589" s="74" t="str">
        <f>IF(AND(Data!B1590&lt;&gt;"",Data!D1590&lt;&gt;""),Data!B1590,"")</f>
        <v/>
      </c>
      <c r="B1589" s="74" t="str">
        <f>IF(AND(Data!C1590&lt;&gt;"",Data!D1590&lt;&gt;""),Data!C1590,"")</f>
        <v/>
      </c>
      <c r="C1589" s="74" t="str">
        <f>IF(AND(Data!B1590&lt;&gt;"",Data!C1590&lt;&gt;""),Data!D1590,"")</f>
        <v/>
      </c>
    </row>
    <row r="1590" spans="1:3">
      <c r="A1590" s="74" t="str">
        <f>IF(AND(Data!B1591&lt;&gt;"",Data!D1591&lt;&gt;""),Data!B1591,"")</f>
        <v/>
      </c>
      <c r="B1590" s="74" t="str">
        <f>IF(AND(Data!C1591&lt;&gt;"",Data!D1591&lt;&gt;""),Data!C1591,"")</f>
        <v/>
      </c>
      <c r="C1590" s="74" t="str">
        <f>IF(AND(Data!B1591&lt;&gt;"",Data!C1591&lt;&gt;""),Data!D1591,"")</f>
        <v/>
      </c>
    </row>
    <row r="1591" spans="1:3">
      <c r="A1591" s="74" t="str">
        <f>IF(AND(Data!B1592&lt;&gt;"",Data!D1592&lt;&gt;""),Data!B1592,"")</f>
        <v/>
      </c>
      <c r="B1591" s="74" t="str">
        <f>IF(AND(Data!C1592&lt;&gt;"",Data!D1592&lt;&gt;""),Data!C1592,"")</f>
        <v/>
      </c>
      <c r="C1591" s="74" t="str">
        <f>IF(AND(Data!B1592&lt;&gt;"",Data!C1592&lt;&gt;""),Data!D1592,"")</f>
        <v/>
      </c>
    </row>
    <row r="1592" spans="1:3">
      <c r="A1592" s="74" t="str">
        <f>IF(AND(Data!B1593&lt;&gt;"",Data!D1593&lt;&gt;""),Data!B1593,"")</f>
        <v/>
      </c>
      <c r="B1592" s="74" t="str">
        <f>IF(AND(Data!C1593&lt;&gt;"",Data!D1593&lt;&gt;""),Data!C1593,"")</f>
        <v/>
      </c>
      <c r="C1592" s="74" t="str">
        <f>IF(AND(Data!B1593&lt;&gt;"",Data!C1593&lt;&gt;""),Data!D1593,"")</f>
        <v/>
      </c>
    </row>
    <row r="1593" spans="1:3">
      <c r="A1593" s="74" t="str">
        <f>IF(AND(Data!B1594&lt;&gt;"",Data!D1594&lt;&gt;""),Data!B1594,"")</f>
        <v/>
      </c>
      <c r="B1593" s="74" t="str">
        <f>IF(AND(Data!C1594&lt;&gt;"",Data!D1594&lt;&gt;""),Data!C1594,"")</f>
        <v/>
      </c>
      <c r="C1593" s="74" t="str">
        <f>IF(AND(Data!B1594&lt;&gt;"",Data!C1594&lt;&gt;""),Data!D1594,"")</f>
        <v/>
      </c>
    </row>
    <row r="1594" spans="1:3">
      <c r="A1594" s="74" t="str">
        <f>IF(AND(Data!B1595&lt;&gt;"",Data!D1595&lt;&gt;""),Data!B1595,"")</f>
        <v/>
      </c>
      <c r="B1594" s="74" t="str">
        <f>IF(AND(Data!C1595&lt;&gt;"",Data!D1595&lt;&gt;""),Data!C1595,"")</f>
        <v/>
      </c>
      <c r="C1594" s="74" t="str">
        <f>IF(AND(Data!B1595&lt;&gt;"",Data!C1595&lt;&gt;""),Data!D1595,"")</f>
        <v/>
      </c>
    </row>
    <row r="1595" spans="1:3">
      <c r="A1595" s="74" t="str">
        <f>IF(AND(Data!B1596&lt;&gt;"",Data!D1596&lt;&gt;""),Data!B1596,"")</f>
        <v/>
      </c>
      <c r="B1595" s="74" t="str">
        <f>IF(AND(Data!C1596&lt;&gt;"",Data!D1596&lt;&gt;""),Data!C1596,"")</f>
        <v/>
      </c>
      <c r="C1595" s="74" t="str">
        <f>IF(AND(Data!B1596&lt;&gt;"",Data!C1596&lt;&gt;""),Data!D1596,"")</f>
        <v/>
      </c>
    </row>
    <row r="1596" spans="1:3">
      <c r="A1596" s="74" t="str">
        <f>IF(AND(Data!B1597&lt;&gt;"",Data!D1597&lt;&gt;""),Data!B1597,"")</f>
        <v/>
      </c>
      <c r="B1596" s="74" t="str">
        <f>IF(AND(Data!C1597&lt;&gt;"",Data!D1597&lt;&gt;""),Data!C1597,"")</f>
        <v/>
      </c>
      <c r="C1596" s="74" t="str">
        <f>IF(AND(Data!B1597&lt;&gt;"",Data!C1597&lt;&gt;""),Data!D1597,"")</f>
        <v/>
      </c>
    </row>
    <row r="1597" spans="1:3">
      <c r="A1597" s="74" t="str">
        <f>IF(AND(Data!B1598&lt;&gt;"",Data!D1598&lt;&gt;""),Data!B1598,"")</f>
        <v/>
      </c>
      <c r="B1597" s="74" t="str">
        <f>IF(AND(Data!C1598&lt;&gt;"",Data!D1598&lt;&gt;""),Data!C1598,"")</f>
        <v/>
      </c>
      <c r="C1597" s="74" t="str">
        <f>IF(AND(Data!B1598&lt;&gt;"",Data!C1598&lt;&gt;""),Data!D1598,"")</f>
        <v/>
      </c>
    </row>
    <row r="1598" spans="1:3">
      <c r="A1598" s="74" t="str">
        <f>IF(AND(Data!B1599&lt;&gt;"",Data!D1599&lt;&gt;""),Data!B1599,"")</f>
        <v/>
      </c>
      <c r="B1598" s="74" t="str">
        <f>IF(AND(Data!C1599&lt;&gt;"",Data!D1599&lt;&gt;""),Data!C1599,"")</f>
        <v/>
      </c>
      <c r="C1598" s="74" t="str">
        <f>IF(AND(Data!B1599&lt;&gt;"",Data!C1599&lt;&gt;""),Data!D1599,"")</f>
        <v/>
      </c>
    </row>
    <row r="1599" spans="1:3">
      <c r="A1599" s="74" t="str">
        <f>IF(AND(Data!B1600&lt;&gt;"",Data!D1600&lt;&gt;""),Data!B1600,"")</f>
        <v/>
      </c>
      <c r="B1599" s="74" t="str">
        <f>IF(AND(Data!C1600&lt;&gt;"",Data!D1600&lt;&gt;""),Data!C1600,"")</f>
        <v/>
      </c>
      <c r="C1599" s="74" t="str">
        <f>IF(AND(Data!B1600&lt;&gt;"",Data!C1600&lt;&gt;""),Data!D1600,"")</f>
        <v/>
      </c>
    </row>
    <row r="1600" spans="1:3">
      <c r="A1600" s="74" t="str">
        <f>IF(AND(Data!B1601&lt;&gt;"",Data!D1601&lt;&gt;""),Data!B1601,"")</f>
        <v/>
      </c>
      <c r="B1600" s="74" t="str">
        <f>IF(AND(Data!C1601&lt;&gt;"",Data!D1601&lt;&gt;""),Data!C1601,"")</f>
        <v/>
      </c>
      <c r="C1600" s="74" t="str">
        <f>IF(AND(Data!B1601&lt;&gt;"",Data!C1601&lt;&gt;""),Data!D1601,"")</f>
        <v/>
      </c>
    </row>
    <row r="1601" spans="1:3">
      <c r="A1601" s="74" t="str">
        <f>IF(AND(Data!B1602&lt;&gt;"",Data!D1602&lt;&gt;""),Data!B1602,"")</f>
        <v/>
      </c>
      <c r="B1601" s="74" t="str">
        <f>IF(AND(Data!C1602&lt;&gt;"",Data!D1602&lt;&gt;""),Data!C1602,"")</f>
        <v/>
      </c>
      <c r="C1601" s="74" t="str">
        <f>IF(AND(Data!B1602&lt;&gt;"",Data!C1602&lt;&gt;""),Data!D1602,"")</f>
        <v/>
      </c>
    </row>
    <row r="1602" spans="1:3">
      <c r="A1602" s="74" t="str">
        <f>IF(AND(Data!B1603&lt;&gt;"",Data!D1603&lt;&gt;""),Data!B1603,"")</f>
        <v/>
      </c>
      <c r="B1602" s="74" t="str">
        <f>IF(AND(Data!C1603&lt;&gt;"",Data!D1603&lt;&gt;""),Data!C1603,"")</f>
        <v/>
      </c>
      <c r="C1602" s="74" t="str">
        <f>IF(AND(Data!B1603&lt;&gt;"",Data!C1603&lt;&gt;""),Data!D1603,"")</f>
        <v/>
      </c>
    </row>
    <row r="1603" spans="1:3">
      <c r="A1603" s="74" t="str">
        <f>IF(AND(Data!B1604&lt;&gt;"",Data!D1604&lt;&gt;""),Data!B1604,"")</f>
        <v/>
      </c>
      <c r="B1603" s="74" t="str">
        <f>IF(AND(Data!C1604&lt;&gt;"",Data!D1604&lt;&gt;""),Data!C1604,"")</f>
        <v/>
      </c>
      <c r="C1603" s="74" t="str">
        <f>IF(AND(Data!B1604&lt;&gt;"",Data!C1604&lt;&gt;""),Data!D1604,"")</f>
        <v/>
      </c>
    </row>
    <row r="1604" spans="1:3">
      <c r="A1604" s="74" t="str">
        <f>IF(AND(Data!B1605&lt;&gt;"",Data!D1605&lt;&gt;""),Data!B1605,"")</f>
        <v/>
      </c>
      <c r="B1604" s="74" t="str">
        <f>IF(AND(Data!C1605&lt;&gt;"",Data!D1605&lt;&gt;""),Data!C1605,"")</f>
        <v/>
      </c>
      <c r="C1604" s="74" t="str">
        <f>IF(AND(Data!B1605&lt;&gt;"",Data!C1605&lt;&gt;""),Data!D1605,"")</f>
        <v/>
      </c>
    </row>
    <row r="1605" spans="1:3">
      <c r="A1605" s="74" t="str">
        <f>IF(AND(Data!B1606&lt;&gt;"",Data!D1606&lt;&gt;""),Data!B1606,"")</f>
        <v/>
      </c>
      <c r="B1605" s="74" t="str">
        <f>IF(AND(Data!C1606&lt;&gt;"",Data!D1606&lt;&gt;""),Data!C1606,"")</f>
        <v/>
      </c>
      <c r="C1605" s="74" t="str">
        <f>IF(AND(Data!B1606&lt;&gt;"",Data!C1606&lt;&gt;""),Data!D1606,"")</f>
        <v/>
      </c>
    </row>
    <row r="1606" spans="1:3">
      <c r="A1606" s="74" t="str">
        <f>IF(AND(Data!B1607&lt;&gt;"",Data!D1607&lt;&gt;""),Data!B1607,"")</f>
        <v/>
      </c>
      <c r="B1606" s="74" t="str">
        <f>IF(AND(Data!C1607&lt;&gt;"",Data!D1607&lt;&gt;""),Data!C1607,"")</f>
        <v/>
      </c>
      <c r="C1606" s="74" t="str">
        <f>IF(AND(Data!B1607&lt;&gt;"",Data!C1607&lt;&gt;""),Data!D1607,"")</f>
        <v/>
      </c>
    </row>
    <row r="1607" spans="1:3">
      <c r="A1607" s="74" t="str">
        <f>IF(AND(Data!B1608&lt;&gt;"",Data!D1608&lt;&gt;""),Data!B1608,"")</f>
        <v/>
      </c>
      <c r="B1607" s="74" t="str">
        <f>IF(AND(Data!C1608&lt;&gt;"",Data!D1608&lt;&gt;""),Data!C1608,"")</f>
        <v/>
      </c>
      <c r="C1607" s="74" t="str">
        <f>IF(AND(Data!B1608&lt;&gt;"",Data!C1608&lt;&gt;""),Data!D1608,"")</f>
        <v/>
      </c>
    </row>
    <row r="1608" spans="1:3">
      <c r="A1608" s="74" t="str">
        <f>IF(AND(Data!B1609&lt;&gt;"",Data!D1609&lt;&gt;""),Data!B1609,"")</f>
        <v/>
      </c>
      <c r="B1608" s="74" t="str">
        <f>IF(AND(Data!C1609&lt;&gt;"",Data!D1609&lt;&gt;""),Data!C1609,"")</f>
        <v/>
      </c>
      <c r="C1608" s="74" t="str">
        <f>IF(AND(Data!B1609&lt;&gt;"",Data!C1609&lt;&gt;""),Data!D1609,"")</f>
        <v/>
      </c>
    </row>
    <row r="1609" spans="1:3">
      <c r="A1609" s="74" t="str">
        <f>IF(AND(Data!B1610&lt;&gt;"",Data!D1610&lt;&gt;""),Data!B1610,"")</f>
        <v/>
      </c>
      <c r="B1609" s="74" t="str">
        <f>IF(AND(Data!C1610&lt;&gt;"",Data!D1610&lt;&gt;""),Data!C1610,"")</f>
        <v/>
      </c>
      <c r="C1609" s="74" t="str">
        <f>IF(AND(Data!B1610&lt;&gt;"",Data!C1610&lt;&gt;""),Data!D1610,"")</f>
        <v/>
      </c>
    </row>
    <row r="1610" spans="1:3">
      <c r="A1610" s="74" t="str">
        <f>IF(AND(Data!B1611&lt;&gt;"",Data!D1611&lt;&gt;""),Data!B1611,"")</f>
        <v/>
      </c>
      <c r="B1610" s="74" t="str">
        <f>IF(AND(Data!C1611&lt;&gt;"",Data!D1611&lt;&gt;""),Data!C1611,"")</f>
        <v/>
      </c>
      <c r="C1610" s="74" t="str">
        <f>IF(AND(Data!B1611&lt;&gt;"",Data!C1611&lt;&gt;""),Data!D1611,"")</f>
        <v/>
      </c>
    </row>
    <row r="1611" spans="1:3">
      <c r="A1611" s="74" t="str">
        <f>IF(AND(Data!B1612&lt;&gt;"",Data!D1612&lt;&gt;""),Data!B1612,"")</f>
        <v/>
      </c>
      <c r="B1611" s="74" t="str">
        <f>IF(AND(Data!C1612&lt;&gt;"",Data!D1612&lt;&gt;""),Data!C1612,"")</f>
        <v/>
      </c>
      <c r="C1611" s="74" t="str">
        <f>IF(AND(Data!B1612&lt;&gt;"",Data!C1612&lt;&gt;""),Data!D1612,"")</f>
        <v/>
      </c>
    </row>
    <row r="1612" spans="1:3">
      <c r="A1612" s="74" t="str">
        <f>IF(AND(Data!B1613&lt;&gt;"",Data!D1613&lt;&gt;""),Data!B1613,"")</f>
        <v/>
      </c>
      <c r="B1612" s="74" t="str">
        <f>IF(AND(Data!C1613&lt;&gt;"",Data!D1613&lt;&gt;""),Data!C1613,"")</f>
        <v/>
      </c>
      <c r="C1612" s="74" t="str">
        <f>IF(AND(Data!B1613&lt;&gt;"",Data!C1613&lt;&gt;""),Data!D1613,"")</f>
        <v/>
      </c>
    </row>
    <row r="1613" spans="1:3">
      <c r="A1613" s="74" t="str">
        <f>IF(AND(Data!B1614&lt;&gt;"",Data!D1614&lt;&gt;""),Data!B1614,"")</f>
        <v/>
      </c>
      <c r="B1613" s="74" t="str">
        <f>IF(AND(Data!C1614&lt;&gt;"",Data!D1614&lt;&gt;""),Data!C1614,"")</f>
        <v/>
      </c>
      <c r="C1613" s="74" t="str">
        <f>IF(AND(Data!B1614&lt;&gt;"",Data!C1614&lt;&gt;""),Data!D1614,"")</f>
        <v/>
      </c>
    </row>
    <row r="1614" spans="1:3">
      <c r="A1614" s="74" t="str">
        <f>IF(AND(Data!B1615&lt;&gt;"",Data!D1615&lt;&gt;""),Data!B1615,"")</f>
        <v/>
      </c>
      <c r="B1614" s="74" t="str">
        <f>IF(AND(Data!C1615&lt;&gt;"",Data!D1615&lt;&gt;""),Data!C1615,"")</f>
        <v/>
      </c>
      <c r="C1614" s="74" t="str">
        <f>IF(AND(Data!B1615&lt;&gt;"",Data!C1615&lt;&gt;""),Data!D1615,"")</f>
        <v/>
      </c>
    </row>
    <row r="1615" spans="1:3">
      <c r="A1615" s="74" t="str">
        <f>IF(AND(Data!B1616&lt;&gt;"",Data!D1616&lt;&gt;""),Data!B1616,"")</f>
        <v/>
      </c>
      <c r="B1615" s="74" t="str">
        <f>IF(AND(Data!C1616&lt;&gt;"",Data!D1616&lt;&gt;""),Data!C1616,"")</f>
        <v/>
      </c>
      <c r="C1615" s="74" t="str">
        <f>IF(AND(Data!B1616&lt;&gt;"",Data!C1616&lt;&gt;""),Data!D1616,"")</f>
        <v/>
      </c>
    </row>
    <row r="1616" spans="1:3">
      <c r="A1616" s="74" t="str">
        <f>IF(AND(Data!B1617&lt;&gt;"",Data!D1617&lt;&gt;""),Data!B1617,"")</f>
        <v/>
      </c>
      <c r="B1616" s="74" t="str">
        <f>IF(AND(Data!C1617&lt;&gt;"",Data!D1617&lt;&gt;""),Data!C1617,"")</f>
        <v/>
      </c>
      <c r="C1616" s="74" t="str">
        <f>IF(AND(Data!B1617&lt;&gt;"",Data!C1617&lt;&gt;""),Data!D1617,"")</f>
        <v/>
      </c>
    </row>
    <row r="1617" spans="1:3">
      <c r="A1617" s="74" t="str">
        <f>IF(AND(Data!B1618&lt;&gt;"",Data!D1618&lt;&gt;""),Data!B1618,"")</f>
        <v/>
      </c>
      <c r="B1617" s="74" t="str">
        <f>IF(AND(Data!C1618&lt;&gt;"",Data!D1618&lt;&gt;""),Data!C1618,"")</f>
        <v/>
      </c>
      <c r="C1617" s="74" t="str">
        <f>IF(AND(Data!B1618&lt;&gt;"",Data!C1618&lt;&gt;""),Data!D1618,"")</f>
        <v/>
      </c>
    </row>
    <row r="1618" spans="1:3">
      <c r="A1618" s="74" t="str">
        <f>IF(AND(Data!B1619&lt;&gt;"",Data!D1619&lt;&gt;""),Data!B1619,"")</f>
        <v/>
      </c>
      <c r="B1618" s="74" t="str">
        <f>IF(AND(Data!C1619&lt;&gt;"",Data!D1619&lt;&gt;""),Data!C1619,"")</f>
        <v/>
      </c>
      <c r="C1618" s="74" t="str">
        <f>IF(AND(Data!B1619&lt;&gt;"",Data!C1619&lt;&gt;""),Data!D1619,"")</f>
        <v/>
      </c>
    </row>
    <row r="1619" spans="1:3">
      <c r="A1619" s="74" t="str">
        <f>IF(AND(Data!B1620&lt;&gt;"",Data!D1620&lt;&gt;""),Data!B1620,"")</f>
        <v/>
      </c>
      <c r="B1619" s="74" t="str">
        <f>IF(AND(Data!C1620&lt;&gt;"",Data!D1620&lt;&gt;""),Data!C1620,"")</f>
        <v/>
      </c>
      <c r="C1619" s="74" t="str">
        <f>IF(AND(Data!B1620&lt;&gt;"",Data!C1620&lt;&gt;""),Data!D1620,"")</f>
        <v/>
      </c>
    </row>
    <row r="1620" spans="1:3">
      <c r="A1620" s="74" t="str">
        <f>IF(AND(Data!B1621&lt;&gt;"",Data!D1621&lt;&gt;""),Data!B1621,"")</f>
        <v/>
      </c>
      <c r="B1620" s="74" t="str">
        <f>IF(AND(Data!C1621&lt;&gt;"",Data!D1621&lt;&gt;""),Data!C1621,"")</f>
        <v/>
      </c>
      <c r="C1620" s="74" t="str">
        <f>IF(AND(Data!B1621&lt;&gt;"",Data!C1621&lt;&gt;""),Data!D1621,"")</f>
        <v/>
      </c>
    </row>
    <row r="1621" spans="1:3">
      <c r="A1621" s="74" t="str">
        <f>IF(AND(Data!B1622&lt;&gt;"",Data!D1622&lt;&gt;""),Data!B1622,"")</f>
        <v/>
      </c>
      <c r="B1621" s="74" t="str">
        <f>IF(AND(Data!C1622&lt;&gt;"",Data!D1622&lt;&gt;""),Data!C1622,"")</f>
        <v/>
      </c>
      <c r="C1621" s="74" t="str">
        <f>IF(AND(Data!B1622&lt;&gt;"",Data!C1622&lt;&gt;""),Data!D1622,"")</f>
        <v/>
      </c>
    </row>
    <row r="1622" spans="1:3">
      <c r="A1622" s="74" t="str">
        <f>IF(AND(Data!B1623&lt;&gt;"",Data!D1623&lt;&gt;""),Data!B1623,"")</f>
        <v/>
      </c>
      <c r="B1622" s="74" t="str">
        <f>IF(AND(Data!C1623&lt;&gt;"",Data!D1623&lt;&gt;""),Data!C1623,"")</f>
        <v/>
      </c>
      <c r="C1622" s="74" t="str">
        <f>IF(AND(Data!B1623&lt;&gt;"",Data!C1623&lt;&gt;""),Data!D1623,"")</f>
        <v/>
      </c>
    </row>
    <row r="1623" spans="1:3">
      <c r="A1623" s="74" t="str">
        <f>IF(AND(Data!B1624&lt;&gt;"",Data!D1624&lt;&gt;""),Data!B1624,"")</f>
        <v/>
      </c>
      <c r="B1623" s="74" t="str">
        <f>IF(AND(Data!C1624&lt;&gt;"",Data!D1624&lt;&gt;""),Data!C1624,"")</f>
        <v/>
      </c>
      <c r="C1623" s="74" t="str">
        <f>IF(AND(Data!B1624&lt;&gt;"",Data!C1624&lt;&gt;""),Data!D1624,"")</f>
        <v/>
      </c>
    </row>
    <row r="1624" spans="1:3">
      <c r="A1624" s="74" t="str">
        <f>IF(AND(Data!B1625&lt;&gt;"",Data!D1625&lt;&gt;""),Data!B1625,"")</f>
        <v/>
      </c>
      <c r="B1624" s="74" t="str">
        <f>IF(AND(Data!C1625&lt;&gt;"",Data!D1625&lt;&gt;""),Data!C1625,"")</f>
        <v/>
      </c>
      <c r="C1624" s="74" t="str">
        <f>IF(AND(Data!B1625&lt;&gt;"",Data!C1625&lt;&gt;""),Data!D1625,"")</f>
        <v/>
      </c>
    </row>
    <row r="1625" spans="1:3">
      <c r="A1625" s="74" t="str">
        <f>IF(AND(Data!B1626&lt;&gt;"",Data!D1626&lt;&gt;""),Data!B1626,"")</f>
        <v/>
      </c>
      <c r="B1625" s="74" t="str">
        <f>IF(AND(Data!C1626&lt;&gt;"",Data!D1626&lt;&gt;""),Data!C1626,"")</f>
        <v/>
      </c>
      <c r="C1625" s="74" t="str">
        <f>IF(AND(Data!B1626&lt;&gt;"",Data!C1626&lt;&gt;""),Data!D1626,"")</f>
        <v/>
      </c>
    </row>
    <row r="1626" spans="1:3">
      <c r="A1626" s="74" t="str">
        <f>IF(AND(Data!B1627&lt;&gt;"",Data!D1627&lt;&gt;""),Data!B1627,"")</f>
        <v/>
      </c>
      <c r="B1626" s="74" t="str">
        <f>IF(AND(Data!C1627&lt;&gt;"",Data!D1627&lt;&gt;""),Data!C1627,"")</f>
        <v/>
      </c>
      <c r="C1626" s="74" t="str">
        <f>IF(AND(Data!B1627&lt;&gt;"",Data!C1627&lt;&gt;""),Data!D1627,"")</f>
        <v/>
      </c>
    </row>
    <row r="1627" spans="1:3">
      <c r="A1627" s="74" t="str">
        <f>IF(AND(Data!B1628&lt;&gt;"",Data!D1628&lt;&gt;""),Data!B1628,"")</f>
        <v/>
      </c>
      <c r="B1627" s="74" t="str">
        <f>IF(AND(Data!C1628&lt;&gt;"",Data!D1628&lt;&gt;""),Data!C1628,"")</f>
        <v/>
      </c>
      <c r="C1627" s="74" t="str">
        <f>IF(AND(Data!B1628&lt;&gt;"",Data!C1628&lt;&gt;""),Data!D1628,"")</f>
        <v/>
      </c>
    </row>
    <row r="1628" spans="1:3">
      <c r="A1628" s="74" t="str">
        <f>IF(AND(Data!B1629&lt;&gt;"",Data!D1629&lt;&gt;""),Data!B1629,"")</f>
        <v/>
      </c>
      <c r="B1628" s="74" t="str">
        <f>IF(AND(Data!C1629&lt;&gt;"",Data!D1629&lt;&gt;""),Data!C1629,"")</f>
        <v/>
      </c>
      <c r="C1628" s="74" t="str">
        <f>IF(AND(Data!B1629&lt;&gt;"",Data!C1629&lt;&gt;""),Data!D1629,"")</f>
        <v/>
      </c>
    </row>
    <row r="1629" spans="1:3">
      <c r="A1629" s="74" t="str">
        <f>IF(AND(Data!B1630&lt;&gt;"",Data!D1630&lt;&gt;""),Data!B1630,"")</f>
        <v/>
      </c>
      <c r="B1629" s="74" t="str">
        <f>IF(AND(Data!C1630&lt;&gt;"",Data!D1630&lt;&gt;""),Data!C1630,"")</f>
        <v/>
      </c>
      <c r="C1629" s="74" t="str">
        <f>IF(AND(Data!B1630&lt;&gt;"",Data!C1630&lt;&gt;""),Data!D1630,"")</f>
        <v/>
      </c>
    </row>
    <row r="1630" spans="1:3">
      <c r="A1630" s="74" t="str">
        <f>IF(AND(Data!B1631&lt;&gt;"",Data!D1631&lt;&gt;""),Data!B1631,"")</f>
        <v/>
      </c>
      <c r="B1630" s="74" t="str">
        <f>IF(AND(Data!C1631&lt;&gt;"",Data!D1631&lt;&gt;""),Data!C1631,"")</f>
        <v/>
      </c>
      <c r="C1630" s="74" t="str">
        <f>IF(AND(Data!B1631&lt;&gt;"",Data!C1631&lt;&gt;""),Data!D1631,"")</f>
        <v/>
      </c>
    </row>
    <row r="1631" spans="1:3">
      <c r="A1631" s="74" t="str">
        <f>IF(AND(Data!B1632&lt;&gt;"",Data!D1632&lt;&gt;""),Data!B1632,"")</f>
        <v/>
      </c>
      <c r="B1631" s="74" t="str">
        <f>IF(AND(Data!C1632&lt;&gt;"",Data!D1632&lt;&gt;""),Data!C1632,"")</f>
        <v/>
      </c>
      <c r="C1631" s="74" t="str">
        <f>IF(AND(Data!B1632&lt;&gt;"",Data!C1632&lt;&gt;""),Data!D1632,"")</f>
        <v/>
      </c>
    </row>
    <row r="1632" spans="1:3">
      <c r="A1632" s="74" t="str">
        <f>IF(AND(Data!B1633&lt;&gt;"",Data!D1633&lt;&gt;""),Data!B1633,"")</f>
        <v/>
      </c>
      <c r="B1632" s="74" t="str">
        <f>IF(AND(Data!C1633&lt;&gt;"",Data!D1633&lt;&gt;""),Data!C1633,"")</f>
        <v/>
      </c>
      <c r="C1632" s="74" t="str">
        <f>IF(AND(Data!B1633&lt;&gt;"",Data!C1633&lt;&gt;""),Data!D1633,"")</f>
        <v/>
      </c>
    </row>
    <row r="1633" spans="1:3">
      <c r="A1633" s="74" t="str">
        <f>IF(AND(Data!B1634&lt;&gt;"",Data!D1634&lt;&gt;""),Data!B1634,"")</f>
        <v/>
      </c>
      <c r="B1633" s="74" t="str">
        <f>IF(AND(Data!C1634&lt;&gt;"",Data!D1634&lt;&gt;""),Data!C1634,"")</f>
        <v/>
      </c>
      <c r="C1633" s="74" t="str">
        <f>IF(AND(Data!B1634&lt;&gt;"",Data!C1634&lt;&gt;""),Data!D1634,"")</f>
        <v/>
      </c>
    </row>
    <row r="1634" spans="1:3">
      <c r="A1634" s="74" t="str">
        <f>IF(AND(Data!B1635&lt;&gt;"",Data!D1635&lt;&gt;""),Data!B1635,"")</f>
        <v/>
      </c>
      <c r="B1634" s="74" t="str">
        <f>IF(AND(Data!C1635&lt;&gt;"",Data!D1635&lt;&gt;""),Data!C1635,"")</f>
        <v/>
      </c>
      <c r="C1634" s="74" t="str">
        <f>IF(AND(Data!B1635&lt;&gt;"",Data!C1635&lt;&gt;""),Data!D1635,"")</f>
        <v/>
      </c>
    </row>
    <row r="1635" spans="1:3">
      <c r="A1635" s="74" t="str">
        <f>IF(AND(Data!B1636&lt;&gt;"",Data!D1636&lt;&gt;""),Data!B1636,"")</f>
        <v/>
      </c>
      <c r="B1635" s="74" t="str">
        <f>IF(AND(Data!C1636&lt;&gt;"",Data!D1636&lt;&gt;""),Data!C1636,"")</f>
        <v/>
      </c>
      <c r="C1635" s="74" t="str">
        <f>IF(AND(Data!B1636&lt;&gt;"",Data!C1636&lt;&gt;""),Data!D1636,"")</f>
        <v/>
      </c>
    </row>
    <row r="1636" spans="1:3">
      <c r="A1636" s="74" t="str">
        <f>IF(AND(Data!B1637&lt;&gt;"",Data!D1637&lt;&gt;""),Data!B1637,"")</f>
        <v/>
      </c>
      <c r="B1636" s="74" t="str">
        <f>IF(AND(Data!C1637&lt;&gt;"",Data!D1637&lt;&gt;""),Data!C1637,"")</f>
        <v/>
      </c>
      <c r="C1636" s="74" t="str">
        <f>IF(AND(Data!B1637&lt;&gt;"",Data!C1637&lt;&gt;""),Data!D1637,"")</f>
        <v/>
      </c>
    </row>
    <row r="1637" spans="1:3">
      <c r="A1637" s="74" t="str">
        <f>IF(AND(Data!B1638&lt;&gt;"",Data!D1638&lt;&gt;""),Data!B1638,"")</f>
        <v/>
      </c>
      <c r="B1637" s="74" t="str">
        <f>IF(AND(Data!C1638&lt;&gt;"",Data!D1638&lt;&gt;""),Data!C1638,"")</f>
        <v/>
      </c>
      <c r="C1637" s="74" t="str">
        <f>IF(AND(Data!B1638&lt;&gt;"",Data!C1638&lt;&gt;""),Data!D1638,"")</f>
        <v/>
      </c>
    </row>
    <row r="1638" spans="1:3">
      <c r="A1638" s="74" t="str">
        <f>IF(AND(Data!B1639&lt;&gt;"",Data!D1639&lt;&gt;""),Data!B1639,"")</f>
        <v/>
      </c>
      <c r="B1638" s="74" t="str">
        <f>IF(AND(Data!C1639&lt;&gt;"",Data!D1639&lt;&gt;""),Data!C1639,"")</f>
        <v/>
      </c>
      <c r="C1638" s="74" t="str">
        <f>IF(AND(Data!B1639&lt;&gt;"",Data!C1639&lt;&gt;""),Data!D1639,"")</f>
        <v/>
      </c>
    </row>
    <row r="1639" spans="1:3">
      <c r="A1639" s="74" t="str">
        <f>IF(AND(Data!B1640&lt;&gt;"",Data!D1640&lt;&gt;""),Data!B1640,"")</f>
        <v/>
      </c>
      <c r="B1639" s="74" t="str">
        <f>IF(AND(Data!C1640&lt;&gt;"",Data!D1640&lt;&gt;""),Data!C1640,"")</f>
        <v/>
      </c>
      <c r="C1639" s="74" t="str">
        <f>IF(AND(Data!B1640&lt;&gt;"",Data!C1640&lt;&gt;""),Data!D1640,"")</f>
        <v/>
      </c>
    </row>
    <row r="1640" spans="1:3">
      <c r="A1640" s="74" t="str">
        <f>IF(AND(Data!B1641&lt;&gt;"",Data!D1641&lt;&gt;""),Data!B1641,"")</f>
        <v/>
      </c>
      <c r="B1640" s="74" t="str">
        <f>IF(AND(Data!C1641&lt;&gt;"",Data!D1641&lt;&gt;""),Data!C1641,"")</f>
        <v/>
      </c>
      <c r="C1640" s="74" t="str">
        <f>IF(AND(Data!B1641&lt;&gt;"",Data!C1641&lt;&gt;""),Data!D1641,"")</f>
        <v/>
      </c>
    </row>
    <row r="1641" spans="1:3">
      <c r="A1641" s="74" t="str">
        <f>IF(AND(Data!B1642&lt;&gt;"",Data!D1642&lt;&gt;""),Data!B1642,"")</f>
        <v/>
      </c>
      <c r="B1641" s="74" t="str">
        <f>IF(AND(Data!C1642&lt;&gt;"",Data!D1642&lt;&gt;""),Data!C1642,"")</f>
        <v/>
      </c>
      <c r="C1641" s="74" t="str">
        <f>IF(AND(Data!B1642&lt;&gt;"",Data!C1642&lt;&gt;""),Data!D1642,"")</f>
        <v/>
      </c>
    </row>
    <row r="1642" spans="1:3">
      <c r="A1642" s="74" t="str">
        <f>IF(AND(Data!B1643&lt;&gt;"",Data!D1643&lt;&gt;""),Data!B1643,"")</f>
        <v/>
      </c>
      <c r="B1642" s="74" t="str">
        <f>IF(AND(Data!C1643&lt;&gt;"",Data!D1643&lt;&gt;""),Data!C1643,"")</f>
        <v/>
      </c>
      <c r="C1642" s="74" t="str">
        <f>IF(AND(Data!B1643&lt;&gt;"",Data!C1643&lt;&gt;""),Data!D1643,"")</f>
        <v/>
      </c>
    </row>
    <row r="1643" spans="1:3">
      <c r="A1643" s="74" t="str">
        <f>IF(AND(Data!B1644&lt;&gt;"",Data!D1644&lt;&gt;""),Data!B1644,"")</f>
        <v/>
      </c>
      <c r="B1643" s="74" t="str">
        <f>IF(AND(Data!C1644&lt;&gt;"",Data!D1644&lt;&gt;""),Data!C1644,"")</f>
        <v/>
      </c>
      <c r="C1643" s="74" t="str">
        <f>IF(AND(Data!B1644&lt;&gt;"",Data!C1644&lt;&gt;""),Data!D1644,"")</f>
        <v/>
      </c>
    </row>
    <row r="1644" spans="1:3">
      <c r="A1644" s="74" t="str">
        <f>IF(AND(Data!B1645&lt;&gt;"",Data!D1645&lt;&gt;""),Data!B1645,"")</f>
        <v/>
      </c>
      <c r="B1644" s="74" t="str">
        <f>IF(AND(Data!C1645&lt;&gt;"",Data!D1645&lt;&gt;""),Data!C1645,"")</f>
        <v/>
      </c>
      <c r="C1644" s="74" t="str">
        <f>IF(AND(Data!B1645&lt;&gt;"",Data!C1645&lt;&gt;""),Data!D1645,"")</f>
        <v/>
      </c>
    </row>
    <row r="1645" spans="1:3">
      <c r="A1645" s="74" t="str">
        <f>IF(AND(Data!B1646&lt;&gt;"",Data!D1646&lt;&gt;""),Data!B1646,"")</f>
        <v/>
      </c>
      <c r="B1645" s="74" t="str">
        <f>IF(AND(Data!C1646&lt;&gt;"",Data!D1646&lt;&gt;""),Data!C1646,"")</f>
        <v/>
      </c>
      <c r="C1645" s="74" t="str">
        <f>IF(AND(Data!B1646&lt;&gt;"",Data!C1646&lt;&gt;""),Data!D1646,"")</f>
        <v/>
      </c>
    </row>
    <row r="1646" spans="1:3">
      <c r="A1646" s="74" t="str">
        <f>IF(AND(Data!B1647&lt;&gt;"",Data!D1647&lt;&gt;""),Data!B1647,"")</f>
        <v/>
      </c>
      <c r="B1646" s="74" t="str">
        <f>IF(AND(Data!C1647&lt;&gt;"",Data!D1647&lt;&gt;""),Data!C1647,"")</f>
        <v/>
      </c>
      <c r="C1646" s="74" t="str">
        <f>IF(AND(Data!B1647&lt;&gt;"",Data!C1647&lt;&gt;""),Data!D1647,"")</f>
        <v/>
      </c>
    </row>
    <row r="1647" spans="1:3">
      <c r="A1647" s="74" t="str">
        <f>IF(AND(Data!B1648&lt;&gt;"",Data!D1648&lt;&gt;""),Data!B1648,"")</f>
        <v/>
      </c>
      <c r="B1647" s="74" t="str">
        <f>IF(AND(Data!C1648&lt;&gt;"",Data!D1648&lt;&gt;""),Data!C1648,"")</f>
        <v/>
      </c>
      <c r="C1647" s="74" t="str">
        <f>IF(AND(Data!B1648&lt;&gt;"",Data!C1648&lt;&gt;""),Data!D1648,"")</f>
        <v/>
      </c>
    </row>
    <row r="1648" spans="1:3">
      <c r="A1648" s="74" t="str">
        <f>IF(AND(Data!B1649&lt;&gt;"",Data!D1649&lt;&gt;""),Data!B1649,"")</f>
        <v/>
      </c>
      <c r="B1648" s="74" t="str">
        <f>IF(AND(Data!C1649&lt;&gt;"",Data!D1649&lt;&gt;""),Data!C1649,"")</f>
        <v/>
      </c>
      <c r="C1648" s="74" t="str">
        <f>IF(AND(Data!B1649&lt;&gt;"",Data!C1649&lt;&gt;""),Data!D1649,"")</f>
        <v/>
      </c>
    </row>
    <row r="1649" spans="1:3">
      <c r="A1649" s="74" t="str">
        <f>IF(AND(Data!B1650&lt;&gt;"",Data!D1650&lt;&gt;""),Data!B1650,"")</f>
        <v/>
      </c>
      <c r="B1649" s="74" t="str">
        <f>IF(AND(Data!C1650&lt;&gt;"",Data!D1650&lt;&gt;""),Data!C1650,"")</f>
        <v/>
      </c>
      <c r="C1649" s="74" t="str">
        <f>IF(AND(Data!B1650&lt;&gt;"",Data!C1650&lt;&gt;""),Data!D1650,"")</f>
        <v/>
      </c>
    </row>
    <row r="1650" spans="1:3">
      <c r="A1650" s="74" t="str">
        <f>IF(AND(Data!B1651&lt;&gt;"",Data!D1651&lt;&gt;""),Data!B1651,"")</f>
        <v/>
      </c>
      <c r="B1650" s="74" t="str">
        <f>IF(AND(Data!C1651&lt;&gt;"",Data!D1651&lt;&gt;""),Data!C1651,"")</f>
        <v/>
      </c>
      <c r="C1650" s="74" t="str">
        <f>IF(AND(Data!B1651&lt;&gt;"",Data!C1651&lt;&gt;""),Data!D1651,"")</f>
        <v/>
      </c>
    </row>
    <row r="1651" spans="1:3">
      <c r="A1651" s="74" t="str">
        <f>IF(AND(Data!B1652&lt;&gt;"",Data!D1652&lt;&gt;""),Data!B1652,"")</f>
        <v/>
      </c>
      <c r="B1651" s="74" t="str">
        <f>IF(AND(Data!C1652&lt;&gt;"",Data!D1652&lt;&gt;""),Data!C1652,"")</f>
        <v/>
      </c>
      <c r="C1651" s="74" t="str">
        <f>IF(AND(Data!B1652&lt;&gt;"",Data!C1652&lt;&gt;""),Data!D1652,"")</f>
        <v/>
      </c>
    </row>
    <row r="1652" spans="1:3">
      <c r="A1652" s="74" t="str">
        <f>IF(AND(Data!B1653&lt;&gt;"",Data!D1653&lt;&gt;""),Data!B1653,"")</f>
        <v/>
      </c>
      <c r="B1652" s="74" t="str">
        <f>IF(AND(Data!C1653&lt;&gt;"",Data!D1653&lt;&gt;""),Data!C1653,"")</f>
        <v/>
      </c>
      <c r="C1652" s="74" t="str">
        <f>IF(AND(Data!B1653&lt;&gt;"",Data!C1653&lt;&gt;""),Data!D1653,"")</f>
        <v/>
      </c>
    </row>
    <row r="1653" spans="1:3">
      <c r="A1653" s="74" t="str">
        <f>IF(AND(Data!B1654&lt;&gt;"",Data!D1654&lt;&gt;""),Data!B1654,"")</f>
        <v/>
      </c>
      <c r="B1653" s="74" t="str">
        <f>IF(AND(Data!C1654&lt;&gt;"",Data!D1654&lt;&gt;""),Data!C1654,"")</f>
        <v/>
      </c>
      <c r="C1653" s="74" t="str">
        <f>IF(AND(Data!B1654&lt;&gt;"",Data!C1654&lt;&gt;""),Data!D1654,"")</f>
        <v/>
      </c>
    </row>
    <row r="1654" spans="1:3">
      <c r="A1654" s="74" t="str">
        <f>IF(AND(Data!B1655&lt;&gt;"",Data!D1655&lt;&gt;""),Data!B1655,"")</f>
        <v/>
      </c>
      <c r="B1654" s="74" t="str">
        <f>IF(AND(Data!C1655&lt;&gt;"",Data!D1655&lt;&gt;""),Data!C1655,"")</f>
        <v/>
      </c>
      <c r="C1654" s="74" t="str">
        <f>IF(AND(Data!B1655&lt;&gt;"",Data!C1655&lt;&gt;""),Data!D1655,"")</f>
        <v/>
      </c>
    </row>
    <row r="1655" spans="1:3">
      <c r="A1655" s="74" t="str">
        <f>IF(AND(Data!B1656&lt;&gt;"",Data!D1656&lt;&gt;""),Data!B1656,"")</f>
        <v/>
      </c>
      <c r="B1655" s="74" t="str">
        <f>IF(AND(Data!C1656&lt;&gt;"",Data!D1656&lt;&gt;""),Data!C1656,"")</f>
        <v/>
      </c>
      <c r="C1655" s="74" t="str">
        <f>IF(AND(Data!B1656&lt;&gt;"",Data!C1656&lt;&gt;""),Data!D1656,"")</f>
        <v/>
      </c>
    </row>
    <row r="1656" spans="1:3">
      <c r="A1656" s="74" t="str">
        <f>IF(AND(Data!B1657&lt;&gt;"",Data!D1657&lt;&gt;""),Data!B1657,"")</f>
        <v/>
      </c>
      <c r="B1656" s="74" t="str">
        <f>IF(AND(Data!C1657&lt;&gt;"",Data!D1657&lt;&gt;""),Data!C1657,"")</f>
        <v/>
      </c>
      <c r="C1656" s="74" t="str">
        <f>IF(AND(Data!B1657&lt;&gt;"",Data!C1657&lt;&gt;""),Data!D1657,"")</f>
        <v/>
      </c>
    </row>
    <row r="1657" spans="1:3">
      <c r="A1657" s="74" t="str">
        <f>IF(AND(Data!B1658&lt;&gt;"",Data!D1658&lt;&gt;""),Data!B1658,"")</f>
        <v/>
      </c>
      <c r="B1657" s="74" t="str">
        <f>IF(AND(Data!C1658&lt;&gt;"",Data!D1658&lt;&gt;""),Data!C1658,"")</f>
        <v/>
      </c>
      <c r="C1657" s="74" t="str">
        <f>IF(AND(Data!B1658&lt;&gt;"",Data!C1658&lt;&gt;""),Data!D1658,"")</f>
        <v/>
      </c>
    </row>
    <row r="1658" spans="1:3">
      <c r="A1658" s="74" t="str">
        <f>IF(AND(Data!B1659&lt;&gt;"",Data!D1659&lt;&gt;""),Data!B1659,"")</f>
        <v/>
      </c>
      <c r="B1658" s="74" t="str">
        <f>IF(AND(Data!C1659&lt;&gt;"",Data!D1659&lt;&gt;""),Data!C1659,"")</f>
        <v/>
      </c>
      <c r="C1658" s="74" t="str">
        <f>IF(AND(Data!B1659&lt;&gt;"",Data!C1659&lt;&gt;""),Data!D1659,"")</f>
        <v/>
      </c>
    </row>
    <row r="1659" spans="1:3">
      <c r="A1659" s="74" t="str">
        <f>IF(AND(Data!B1660&lt;&gt;"",Data!D1660&lt;&gt;""),Data!B1660,"")</f>
        <v/>
      </c>
      <c r="B1659" s="74" t="str">
        <f>IF(AND(Data!C1660&lt;&gt;"",Data!D1660&lt;&gt;""),Data!C1660,"")</f>
        <v/>
      </c>
      <c r="C1659" s="74" t="str">
        <f>IF(AND(Data!B1660&lt;&gt;"",Data!C1660&lt;&gt;""),Data!D1660,"")</f>
        <v/>
      </c>
    </row>
    <row r="1660" spans="1:3">
      <c r="A1660" s="74" t="str">
        <f>IF(AND(Data!B1661&lt;&gt;"",Data!D1661&lt;&gt;""),Data!B1661,"")</f>
        <v/>
      </c>
      <c r="B1660" s="74" t="str">
        <f>IF(AND(Data!C1661&lt;&gt;"",Data!D1661&lt;&gt;""),Data!C1661,"")</f>
        <v/>
      </c>
      <c r="C1660" s="74" t="str">
        <f>IF(AND(Data!B1661&lt;&gt;"",Data!C1661&lt;&gt;""),Data!D1661,"")</f>
        <v/>
      </c>
    </row>
    <row r="1661" spans="1:3">
      <c r="A1661" s="74" t="str">
        <f>IF(AND(Data!B1662&lt;&gt;"",Data!D1662&lt;&gt;""),Data!B1662,"")</f>
        <v/>
      </c>
      <c r="B1661" s="74" t="str">
        <f>IF(AND(Data!C1662&lt;&gt;"",Data!D1662&lt;&gt;""),Data!C1662,"")</f>
        <v/>
      </c>
      <c r="C1661" s="74" t="str">
        <f>IF(AND(Data!B1662&lt;&gt;"",Data!C1662&lt;&gt;""),Data!D1662,"")</f>
        <v/>
      </c>
    </row>
    <row r="1662" spans="1:3">
      <c r="A1662" s="74" t="str">
        <f>IF(AND(Data!B1663&lt;&gt;"",Data!D1663&lt;&gt;""),Data!B1663,"")</f>
        <v/>
      </c>
      <c r="B1662" s="74" t="str">
        <f>IF(AND(Data!C1663&lt;&gt;"",Data!D1663&lt;&gt;""),Data!C1663,"")</f>
        <v/>
      </c>
      <c r="C1662" s="74" t="str">
        <f>IF(AND(Data!B1663&lt;&gt;"",Data!C1663&lt;&gt;""),Data!D1663,"")</f>
        <v/>
      </c>
    </row>
    <row r="1663" spans="1:3">
      <c r="A1663" s="74" t="str">
        <f>IF(AND(Data!B1664&lt;&gt;"",Data!D1664&lt;&gt;""),Data!B1664,"")</f>
        <v/>
      </c>
      <c r="B1663" s="74" t="str">
        <f>IF(AND(Data!C1664&lt;&gt;"",Data!D1664&lt;&gt;""),Data!C1664,"")</f>
        <v/>
      </c>
      <c r="C1663" s="74" t="str">
        <f>IF(AND(Data!B1664&lt;&gt;"",Data!C1664&lt;&gt;""),Data!D1664,"")</f>
        <v/>
      </c>
    </row>
    <row r="1664" spans="1:3">
      <c r="A1664" s="74" t="str">
        <f>IF(AND(Data!B1665&lt;&gt;"",Data!D1665&lt;&gt;""),Data!B1665,"")</f>
        <v/>
      </c>
      <c r="B1664" s="74" t="str">
        <f>IF(AND(Data!C1665&lt;&gt;"",Data!D1665&lt;&gt;""),Data!C1665,"")</f>
        <v/>
      </c>
      <c r="C1664" s="74" t="str">
        <f>IF(AND(Data!B1665&lt;&gt;"",Data!C1665&lt;&gt;""),Data!D1665,"")</f>
        <v/>
      </c>
    </row>
    <row r="1665" spans="1:3">
      <c r="A1665" s="74" t="str">
        <f>IF(AND(Data!B1666&lt;&gt;"",Data!D1666&lt;&gt;""),Data!B1666,"")</f>
        <v/>
      </c>
      <c r="B1665" s="74" t="str">
        <f>IF(AND(Data!C1666&lt;&gt;"",Data!D1666&lt;&gt;""),Data!C1666,"")</f>
        <v/>
      </c>
      <c r="C1665" s="74" t="str">
        <f>IF(AND(Data!B1666&lt;&gt;"",Data!C1666&lt;&gt;""),Data!D1666,"")</f>
        <v/>
      </c>
    </row>
    <row r="1666" spans="1:3">
      <c r="A1666" s="74" t="str">
        <f>IF(AND(Data!B1667&lt;&gt;"",Data!D1667&lt;&gt;""),Data!B1667,"")</f>
        <v/>
      </c>
      <c r="B1666" s="74" t="str">
        <f>IF(AND(Data!C1667&lt;&gt;"",Data!D1667&lt;&gt;""),Data!C1667,"")</f>
        <v/>
      </c>
      <c r="C1666" s="74" t="str">
        <f>IF(AND(Data!B1667&lt;&gt;"",Data!C1667&lt;&gt;""),Data!D1667,"")</f>
        <v/>
      </c>
    </row>
    <row r="1667" spans="1:3">
      <c r="A1667" s="74" t="str">
        <f>IF(AND(Data!B1668&lt;&gt;"",Data!D1668&lt;&gt;""),Data!B1668,"")</f>
        <v/>
      </c>
      <c r="B1667" s="74" t="str">
        <f>IF(AND(Data!C1668&lt;&gt;"",Data!D1668&lt;&gt;""),Data!C1668,"")</f>
        <v/>
      </c>
      <c r="C1667" s="74" t="str">
        <f>IF(AND(Data!B1668&lt;&gt;"",Data!C1668&lt;&gt;""),Data!D1668,"")</f>
        <v/>
      </c>
    </row>
    <row r="1668" spans="1:3">
      <c r="A1668" s="74" t="str">
        <f>IF(AND(Data!B1669&lt;&gt;"",Data!D1669&lt;&gt;""),Data!B1669,"")</f>
        <v/>
      </c>
      <c r="B1668" s="74" t="str">
        <f>IF(AND(Data!C1669&lt;&gt;"",Data!D1669&lt;&gt;""),Data!C1669,"")</f>
        <v/>
      </c>
      <c r="C1668" s="74" t="str">
        <f>IF(AND(Data!B1669&lt;&gt;"",Data!C1669&lt;&gt;""),Data!D1669,"")</f>
        <v/>
      </c>
    </row>
    <row r="1669" spans="1:3">
      <c r="A1669" s="74" t="str">
        <f>IF(AND(Data!B1670&lt;&gt;"",Data!D1670&lt;&gt;""),Data!B1670,"")</f>
        <v/>
      </c>
      <c r="B1669" s="74" t="str">
        <f>IF(AND(Data!C1670&lt;&gt;"",Data!D1670&lt;&gt;""),Data!C1670,"")</f>
        <v/>
      </c>
      <c r="C1669" s="74" t="str">
        <f>IF(AND(Data!B1670&lt;&gt;"",Data!C1670&lt;&gt;""),Data!D1670,"")</f>
        <v/>
      </c>
    </row>
    <row r="1670" spans="1:3">
      <c r="A1670" s="74" t="str">
        <f>IF(AND(Data!B1671&lt;&gt;"",Data!D1671&lt;&gt;""),Data!B1671,"")</f>
        <v/>
      </c>
      <c r="B1670" s="74" t="str">
        <f>IF(AND(Data!C1671&lt;&gt;"",Data!D1671&lt;&gt;""),Data!C1671,"")</f>
        <v/>
      </c>
      <c r="C1670" s="74" t="str">
        <f>IF(AND(Data!B1671&lt;&gt;"",Data!C1671&lt;&gt;""),Data!D1671,"")</f>
        <v/>
      </c>
    </row>
    <row r="1671" spans="1:3">
      <c r="A1671" s="74" t="str">
        <f>IF(AND(Data!B1672&lt;&gt;"",Data!D1672&lt;&gt;""),Data!B1672,"")</f>
        <v/>
      </c>
      <c r="B1671" s="74" t="str">
        <f>IF(AND(Data!C1672&lt;&gt;"",Data!D1672&lt;&gt;""),Data!C1672,"")</f>
        <v/>
      </c>
      <c r="C1671" s="74" t="str">
        <f>IF(AND(Data!B1672&lt;&gt;"",Data!C1672&lt;&gt;""),Data!D1672,"")</f>
        <v/>
      </c>
    </row>
    <row r="1672" spans="1:3">
      <c r="A1672" s="74" t="str">
        <f>IF(AND(Data!B1673&lt;&gt;"",Data!D1673&lt;&gt;""),Data!B1673,"")</f>
        <v/>
      </c>
      <c r="B1672" s="74" t="str">
        <f>IF(AND(Data!C1673&lt;&gt;"",Data!D1673&lt;&gt;""),Data!C1673,"")</f>
        <v/>
      </c>
      <c r="C1672" s="74" t="str">
        <f>IF(AND(Data!B1673&lt;&gt;"",Data!C1673&lt;&gt;""),Data!D1673,"")</f>
        <v/>
      </c>
    </row>
    <row r="1673" spans="1:3">
      <c r="A1673" s="74" t="str">
        <f>IF(AND(Data!B1674&lt;&gt;"",Data!D1674&lt;&gt;""),Data!B1674,"")</f>
        <v/>
      </c>
      <c r="B1673" s="74" t="str">
        <f>IF(AND(Data!C1674&lt;&gt;"",Data!D1674&lt;&gt;""),Data!C1674,"")</f>
        <v/>
      </c>
      <c r="C1673" s="74" t="str">
        <f>IF(AND(Data!B1674&lt;&gt;"",Data!C1674&lt;&gt;""),Data!D1674,"")</f>
        <v/>
      </c>
    </row>
    <row r="1674" spans="1:3">
      <c r="A1674" s="74" t="str">
        <f>IF(AND(Data!B1675&lt;&gt;"",Data!D1675&lt;&gt;""),Data!B1675,"")</f>
        <v/>
      </c>
      <c r="B1674" s="74" t="str">
        <f>IF(AND(Data!C1675&lt;&gt;"",Data!D1675&lt;&gt;""),Data!C1675,"")</f>
        <v/>
      </c>
      <c r="C1674" s="74" t="str">
        <f>IF(AND(Data!B1675&lt;&gt;"",Data!C1675&lt;&gt;""),Data!D1675,"")</f>
        <v/>
      </c>
    </row>
    <row r="1675" spans="1:3">
      <c r="A1675" s="74" t="str">
        <f>IF(AND(Data!B1676&lt;&gt;"",Data!D1676&lt;&gt;""),Data!B1676,"")</f>
        <v/>
      </c>
      <c r="B1675" s="74" t="str">
        <f>IF(AND(Data!C1676&lt;&gt;"",Data!D1676&lt;&gt;""),Data!C1676,"")</f>
        <v/>
      </c>
      <c r="C1675" s="74" t="str">
        <f>IF(AND(Data!B1676&lt;&gt;"",Data!C1676&lt;&gt;""),Data!D1676,"")</f>
        <v/>
      </c>
    </row>
    <row r="1676" spans="1:3">
      <c r="A1676" s="74" t="str">
        <f>IF(AND(Data!B1677&lt;&gt;"",Data!D1677&lt;&gt;""),Data!B1677,"")</f>
        <v/>
      </c>
      <c r="B1676" s="74" t="str">
        <f>IF(AND(Data!C1677&lt;&gt;"",Data!D1677&lt;&gt;""),Data!C1677,"")</f>
        <v/>
      </c>
      <c r="C1676" s="74" t="str">
        <f>IF(AND(Data!B1677&lt;&gt;"",Data!C1677&lt;&gt;""),Data!D1677,"")</f>
        <v/>
      </c>
    </row>
    <row r="1677" spans="1:3">
      <c r="A1677" s="74" t="str">
        <f>IF(AND(Data!B1678&lt;&gt;"",Data!D1678&lt;&gt;""),Data!B1678,"")</f>
        <v/>
      </c>
      <c r="B1677" s="74" t="str">
        <f>IF(AND(Data!C1678&lt;&gt;"",Data!D1678&lt;&gt;""),Data!C1678,"")</f>
        <v/>
      </c>
      <c r="C1677" s="74" t="str">
        <f>IF(AND(Data!B1678&lt;&gt;"",Data!C1678&lt;&gt;""),Data!D1678,"")</f>
        <v/>
      </c>
    </row>
    <row r="1678" spans="1:3">
      <c r="A1678" s="74" t="str">
        <f>IF(AND(Data!B1679&lt;&gt;"",Data!D1679&lt;&gt;""),Data!B1679,"")</f>
        <v/>
      </c>
      <c r="B1678" s="74" t="str">
        <f>IF(AND(Data!C1679&lt;&gt;"",Data!D1679&lt;&gt;""),Data!C1679,"")</f>
        <v/>
      </c>
      <c r="C1678" s="74" t="str">
        <f>IF(AND(Data!B1679&lt;&gt;"",Data!C1679&lt;&gt;""),Data!D1679,"")</f>
        <v/>
      </c>
    </row>
    <row r="1679" spans="1:3">
      <c r="A1679" s="74" t="str">
        <f>IF(AND(Data!B1680&lt;&gt;"",Data!D1680&lt;&gt;""),Data!B1680,"")</f>
        <v/>
      </c>
      <c r="B1679" s="74" t="str">
        <f>IF(AND(Data!C1680&lt;&gt;"",Data!D1680&lt;&gt;""),Data!C1680,"")</f>
        <v/>
      </c>
      <c r="C1679" s="74" t="str">
        <f>IF(AND(Data!B1680&lt;&gt;"",Data!C1680&lt;&gt;""),Data!D1680,"")</f>
        <v/>
      </c>
    </row>
    <row r="1680" spans="1:3">
      <c r="A1680" s="74" t="str">
        <f>IF(AND(Data!B1681&lt;&gt;"",Data!D1681&lt;&gt;""),Data!B1681,"")</f>
        <v/>
      </c>
      <c r="B1680" s="74" t="str">
        <f>IF(AND(Data!C1681&lt;&gt;"",Data!D1681&lt;&gt;""),Data!C1681,"")</f>
        <v/>
      </c>
      <c r="C1680" s="74" t="str">
        <f>IF(AND(Data!B1681&lt;&gt;"",Data!C1681&lt;&gt;""),Data!D1681,"")</f>
        <v/>
      </c>
    </row>
    <row r="1681" spans="1:3">
      <c r="A1681" s="74" t="str">
        <f>IF(AND(Data!B1682&lt;&gt;"",Data!D1682&lt;&gt;""),Data!B1682,"")</f>
        <v/>
      </c>
      <c r="B1681" s="74" t="str">
        <f>IF(AND(Data!C1682&lt;&gt;"",Data!D1682&lt;&gt;""),Data!C1682,"")</f>
        <v/>
      </c>
      <c r="C1681" s="74" t="str">
        <f>IF(AND(Data!B1682&lt;&gt;"",Data!C1682&lt;&gt;""),Data!D1682,"")</f>
        <v/>
      </c>
    </row>
    <row r="1682" spans="1:3">
      <c r="A1682" s="74" t="str">
        <f>IF(AND(Data!B1683&lt;&gt;"",Data!D1683&lt;&gt;""),Data!B1683,"")</f>
        <v/>
      </c>
      <c r="B1682" s="74" t="str">
        <f>IF(AND(Data!C1683&lt;&gt;"",Data!D1683&lt;&gt;""),Data!C1683,"")</f>
        <v/>
      </c>
      <c r="C1682" s="74" t="str">
        <f>IF(AND(Data!B1683&lt;&gt;"",Data!C1683&lt;&gt;""),Data!D1683,"")</f>
        <v/>
      </c>
    </row>
    <row r="1683" spans="1:3">
      <c r="A1683" s="74" t="str">
        <f>IF(AND(Data!B1684&lt;&gt;"",Data!D1684&lt;&gt;""),Data!B1684,"")</f>
        <v/>
      </c>
      <c r="B1683" s="74" t="str">
        <f>IF(AND(Data!C1684&lt;&gt;"",Data!D1684&lt;&gt;""),Data!C1684,"")</f>
        <v/>
      </c>
      <c r="C1683" s="74" t="str">
        <f>IF(AND(Data!B1684&lt;&gt;"",Data!C1684&lt;&gt;""),Data!D1684,"")</f>
        <v/>
      </c>
    </row>
    <row r="1684" spans="1:3">
      <c r="A1684" s="74" t="str">
        <f>IF(AND(Data!B1685&lt;&gt;"",Data!D1685&lt;&gt;""),Data!B1685,"")</f>
        <v/>
      </c>
      <c r="B1684" s="74" t="str">
        <f>IF(AND(Data!C1685&lt;&gt;"",Data!D1685&lt;&gt;""),Data!C1685,"")</f>
        <v/>
      </c>
      <c r="C1684" s="74" t="str">
        <f>IF(AND(Data!B1685&lt;&gt;"",Data!C1685&lt;&gt;""),Data!D1685,"")</f>
        <v/>
      </c>
    </row>
    <row r="1685" spans="1:3">
      <c r="A1685" s="74" t="str">
        <f>IF(AND(Data!B1686&lt;&gt;"",Data!D1686&lt;&gt;""),Data!B1686,"")</f>
        <v/>
      </c>
      <c r="B1685" s="74" t="str">
        <f>IF(AND(Data!C1686&lt;&gt;"",Data!D1686&lt;&gt;""),Data!C1686,"")</f>
        <v/>
      </c>
      <c r="C1685" s="74" t="str">
        <f>IF(AND(Data!B1686&lt;&gt;"",Data!C1686&lt;&gt;""),Data!D1686,"")</f>
        <v/>
      </c>
    </row>
    <row r="1686" spans="1:3">
      <c r="A1686" s="74" t="str">
        <f>IF(AND(Data!B1687&lt;&gt;"",Data!D1687&lt;&gt;""),Data!B1687,"")</f>
        <v/>
      </c>
      <c r="B1686" s="74" t="str">
        <f>IF(AND(Data!C1687&lt;&gt;"",Data!D1687&lt;&gt;""),Data!C1687,"")</f>
        <v/>
      </c>
      <c r="C1686" s="74" t="str">
        <f>IF(AND(Data!B1687&lt;&gt;"",Data!C1687&lt;&gt;""),Data!D1687,"")</f>
        <v/>
      </c>
    </row>
    <row r="1687" spans="1:3">
      <c r="A1687" s="74" t="str">
        <f>IF(AND(Data!B1688&lt;&gt;"",Data!D1688&lt;&gt;""),Data!B1688,"")</f>
        <v/>
      </c>
      <c r="B1687" s="74" t="str">
        <f>IF(AND(Data!C1688&lt;&gt;"",Data!D1688&lt;&gt;""),Data!C1688,"")</f>
        <v/>
      </c>
      <c r="C1687" s="74" t="str">
        <f>IF(AND(Data!B1688&lt;&gt;"",Data!C1688&lt;&gt;""),Data!D1688,"")</f>
        <v/>
      </c>
    </row>
    <row r="1688" spans="1:3">
      <c r="A1688" s="74" t="str">
        <f>IF(AND(Data!B1689&lt;&gt;"",Data!D1689&lt;&gt;""),Data!B1689,"")</f>
        <v/>
      </c>
      <c r="B1688" s="74" t="str">
        <f>IF(AND(Data!C1689&lt;&gt;"",Data!D1689&lt;&gt;""),Data!C1689,"")</f>
        <v/>
      </c>
      <c r="C1688" s="74" t="str">
        <f>IF(AND(Data!B1689&lt;&gt;"",Data!C1689&lt;&gt;""),Data!D1689,"")</f>
        <v/>
      </c>
    </row>
    <row r="1689" spans="1:3">
      <c r="A1689" s="74" t="str">
        <f>IF(AND(Data!B1690&lt;&gt;"",Data!D1690&lt;&gt;""),Data!B1690,"")</f>
        <v/>
      </c>
      <c r="B1689" s="74" t="str">
        <f>IF(AND(Data!C1690&lt;&gt;"",Data!D1690&lt;&gt;""),Data!C1690,"")</f>
        <v/>
      </c>
      <c r="C1689" s="74" t="str">
        <f>IF(AND(Data!B1690&lt;&gt;"",Data!C1690&lt;&gt;""),Data!D1690,"")</f>
        <v/>
      </c>
    </row>
    <row r="1690" spans="1:3">
      <c r="A1690" s="74" t="str">
        <f>IF(AND(Data!B1691&lt;&gt;"",Data!D1691&lt;&gt;""),Data!B1691,"")</f>
        <v/>
      </c>
      <c r="B1690" s="74" t="str">
        <f>IF(AND(Data!C1691&lt;&gt;"",Data!D1691&lt;&gt;""),Data!C1691,"")</f>
        <v/>
      </c>
      <c r="C1690" s="74" t="str">
        <f>IF(AND(Data!B1691&lt;&gt;"",Data!C1691&lt;&gt;""),Data!D1691,"")</f>
        <v/>
      </c>
    </row>
    <row r="1691" spans="1:3">
      <c r="A1691" s="74" t="str">
        <f>IF(AND(Data!B1692&lt;&gt;"",Data!D1692&lt;&gt;""),Data!B1692,"")</f>
        <v/>
      </c>
      <c r="B1691" s="74" t="str">
        <f>IF(AND(Data!C1692&lt;&gt;"",Data!D1692&lt;&gt;""),Data!C1692,"")</f>
        <v/>
      </c>
      <c r="C1691" s="74" t="str">
        <f>IF(AND(Data!B1692&lt;&gt;"",Data!C1692&lt;&gt;""),Data!D1692,"")</f>
        <v/>
      </c>
    </row>
    <row r="1692" spans="1:3">
      <c r="A1692" s="74" t="str">
        <f>IF(AND(Data!B1693&lt;&gt;"",Data!D1693&lt;&gt;""),Data!B1693,"")</f>
        <v/>
      </c>
      <c r="B1692" s="74" t="str">
        <f>IF(AND(Data!C1693&lt;&gt;"",Data!D1693&lt;&gt;""),Data!C1693,"")</f>
        <v/>
      </c>
      <c r="C1692" s="74" t="str">
        <f>IF(AND(Data!B1693&lt;&gt;"",Data!C1693&lt;&gt;""),Data!D1693,"")</f>
        <v/>
      </c>
    </row>
    <row r="1693" spans="1:3">
      <c r="A1693" s="74" t="str">
        <f>IF(AND(Data!B1694&lt;&gt;"",Data!D1694&lt;&gt;""),Data!B1694,"")</f>
        <v/>
      </c>
      <c r="B1693" s="74" t="str">
        <f>IF(AND(Data!C1694&lt;&gt;"",Data!D1694&lt;&gt;""),Data!C1694,"")</f>
        <v/>
      </c>
      <c r="C1693" s="74" t="str">
        <f>IF(AND(Data!B1694&lt;&gt;"",Data!C1694&lt;&gt;""),Data!D1694,"")</f>
        <v/>
      </c>
    </row>
    <row r="1694" spans="1:3">
      <c r="A1694" s="74" t="str">
        <f>IF(AND(Data!B1695&lt;&gt;"",Data!D1695&lt;&gt;""),Data!B1695,"")</f>
        <v/>
      </c>
      <c r="B1694" s="74" t="str">
        <f>IF(AND(Data!C1695&lt;&gt;"",Data!D1695&lt;&gt;""),Data!C1695,"")</f>
        <v/>
      </c>
      <c r="C1694" s="74" t="str">
        <f>IF(AND(Data!B1695&lt;&gt;"",Data!C1695&lt;&gt;""),Data!D1695,"")</f>
        <v/>
      </c>
    </row>
    <row r="1695" spans="1:3">
      <c r="A1695" s="74" t="str">
        <f>IF(AND(Data!B1696&lt;&gt;"",Data!D1696&lt;&gt;""),Data!B1696,"")</f>
        <v/>
      </c>
      <c r="B1695" s="74" t="str">
        <f>IF(AND(Data!C1696&lt;&gt;"",Data!D1696&lt;&gt;""),Data!C1696,"")</f>
        <v/>
      </c>
      <c r="C1695" s="74" t="str">
        <f>IF(AND(Data!B1696&lt;&gt;"",Data!C1696&lt;&gt;""),Data!D1696,"")</f>
        <v/>
      </c>
    </row>
    <row r="1696" spans="1:3">
      <c r="A1696" s="74" t="str">
        <f>IF(AND(Data!B1697&lt;&gt;"",Data!D1697&lt;&gt;""),Data!B1697,"")</f>
        <v/>
      </c>
      <c r="B1696" s="74" t="str">
        <f>IF(AND(Data!C1697&lt;&gt;"",Data!D1697&lt;&gt;""),Data!C1697,"")</f>
        <v/>
      </c>
      <c r="C1696" s="74" t="str">
        <f>IF(AND(Data!B1697&lt;&gt;"",Data!C1697&lt;&gt;""),Data!D1697,"")</f>
        <v/>
      </c>
    </row>
    <row r="1697" spans="1:3">
      <c r="A1697" s="74" t="str">
        <f>IF(AND(Data!B1698&lt;&gt;"",Data!D1698&lt;&gt;""),Data!B1698,"")</f>
        <v/>
      </c>
      <c r="B1697" s="74" t="str">
        <f>IF(AND(Data!C1698&lt;&gt;"",Data!D1698&lt;&gt;""),Data!C1698,"")</f>
        <v/>
      </c>
      <c r="C1697" s="74" t="str">
        <f>IF(AND(Data!B1698&lt;&gt;"",Data!C1698&lt;&gt;""),Data!D1698,"")</f>
        <v/>
      </c>
    </row>
    <row r="1698" spans="1:3">
      <c r="A1698" s="74" t="str">
        <f>IF(AND(Data!B1699&lt;&gt;"",Data!D1699&lt;&gt;""),Data!B1699,"")</f>
        <v/>
      </c>
      <c r="B1698" s="74" t="str">
        <f>IF(AND(Data!C1699&lt;&gt;"",Data!D1699&lt;&gt;""),Data!C1699,"")</f>
        <v/>
      </c>
      <c r="C1698" s="74" t="str">
        <f>IF(AND(Data!B1699&lt;&gt;"",Data!C1699&lt;&gt;""),Data!D1699,"")</f>
        <v/>
      </c>
    </row>
    <row r="1699" spans="1:3">
      <c r="A1699" s="74" t="str">
        <f>IF(AND(Data!B1700&lt;&gt;"",Data!D1700&lt;&gt;""),Data!B1700,"")</f>
        <v/>
      </c>
      <c r="B1699" s="74" t="str">
        <f>IF(AND(Data!C1700&lt;&gt;"",Data!D1700&lt;&gt;""),Data!C1700,"")</f>
        <v/>
      </c>
      <c r="C1699" s="74" t="str">
        <f>IF(AND(Data!B1700&lt;&gt;"",Data!C1700&lt;&gt;""),Data!D1700,"")</f>
        <v/>
      </c>
    </row>
    <row r="1700" spans="1:3">
      <c r="A1700" s="74" t="str">
        <f>IF(AND(Data!B1701&lt;&gt;"",Data!D1701&lt;&gt;""),Data!B1701,"")</f>
        <v/>
      </c>
      <c r="B1700" s="74" t="str">
        <f>IF(AND(Data!C1701&lt;&gt;"",Data!D1701&lt;&gt;""),Data!C1701,"")</f>
        <v/>
      </c>
      <c r="C1700" s="74" t="str">
        <f>IF(AND(Data!B1701&lt;&gt;"",Data!C1701&lt;&gt;""),Data!D1701,"")</f>
        <v/>
      </c>
    </row>
    <row r="1701" spans="1:3">
      <c r="A1701" s="74" t="str">
        <f>IF(AND(Data!B1702&lt;&gt;"",Data!D1702&lt;&gt;""),Data!B1702,"")</f>
        <v/>
      </c>
      <c r="B1701" s="74" t="str">
        <f>IF(AND(Data!C1702&lt;&gt;"",Data!D1702&lt;&gt;""),Data!C1702,"")</f>
        <v/>
      </c>
      <c r="C1701" s="74" t="str">
        <f>IF(AND(Data!B1702&lt;&gt;"",Data!C1702&lt;&gt;""),Data!D1702,"")</f>
        <v/>
      </c>
    </row>
    <row r="1702" spans="1:3">
      <c r="A1702" s="74" t="str">
        <f>IF(AND(Data!B1703&lt;&gt;"",Data!D1703&lt;&gt;""),Data!B1703,"")</f>
        <v/>
      </c>
      <c r="B1702" s="74" t="str">
        <f>IF(AND(Data!C1703&lt;&gt;"",Data!D1703&lt;&gt;""),Data!C1703,"")</f>
        <v/>
      </c>
      <c r="C1702" s="74" t="str">
        <f>IF(AND(Data!B1703&lt;&gt;"",Data!C1703&lt;&gt;""),Data!D1703,"")</f>
        <v/>
      </c>
    </row>
    <row r="1703" spans="1:3">
      <c r="A1703" s="74" t="str">
        <f>IF(AND(Data!B1704&lt;&gt;"",Data!D1704&lt;&gt;""),Data!B1704,"")</f>
        <v/>
      </c>
      <c r="B1703" s="74" t="str">
        <f>IF(AND(Data!C1704&lt;&gt;"",Data!D1704&lt;&gt;""),Data!C1704,"")</f>
        <v/>
      </c>
      <c r="C1703" s="74" t="str">
        <f>IF(AND(Data!B1704&lt;&gt;"",Data!C1704&lt;&gt;""),Data!D1704,"")</f>
        <v/>
      </c>
    </row>
    <row r="1704" spans="1:3">
      <c r="A1704" s="74" t="str">
        <f>IF(AND(Data!B1705&lt;&gt;"",Data!D1705&lt;&gt;""),Data!B1705,"")</f>
        <v/>
      </c>
      <c r="B1704" s="74" t="str">
        <f>IF(AND(Data!C1705&lt;&gt;"",Data!D1705&lt;&gt;""),Data!C1705,"")</f>
        <v/>
      </c>
      <c r="C1704" s="74" t="str">
        <f>IF(AND(Data!B1705&lt;&gt;"",Data!C1705&lt;&gt;""),Data!D1705,"")</f>
        <v/>
      </c>
    </row>
    <row r="1705" spans="1:3">
      <c r="A1705" s="74" t="str">
        <f>IF(AND(Data!B1706&lt;&gt;"",Data!D1706&lt;&gt;""),Data!B1706,"")</f>
        <v/>
      </c>
      <c r="B1705" s="74" t="str">
        <f>IF(AND(Data!C1706&lt;&gt;"",Data!D1706&lt;&gt;""),Data!C1706,"")</f>
        <v/>
      </c>
      <c r="C1705" s="74" t="str">
        <f>IF(AND(Data!B1706&lt;&gt;"",Data!C1706&lt;&gt;""),Data!D1706,"")</f>
        <v/>
      </c>
    </row>
    <row r="1706" spans="1:3">
      <c r="A1706" s="74" t="str">
        <f>IF(AND(Data!B1707&lt;&gt;"",Data!D1707&lt;&gt;""),Data!B1707,"")</f>
        <v/>
      </c>
      <c r="B1706" s="74" t="str">
        <f>IF(AND(Data!C1707&lt;&gt;"",Data!D1707&lt;&gt;""),Data!C1707,"")</f>
        <v/>
      </c>
      <c r="C1706" s="74" t="str">
        <f>IF(AND(Data!B1707&lt;&gt;"",Data!C1707&lt;&gt;""),Data!D1707,"")</f>
        <v/>
      </c>
    </row>
    <row r="1707" spans="1:3">
      <c r="A1707" s="74" t="str">
        <f>IF(AND(Data!B1708&lt;&gt;"",Data!D1708&lt;&gt;""),Data!B1708,"")</f>
        <v/>
      </c>
      <c r="B1707" s="74" t="str">
        <f>IF(AND(Data!C1708&lt;&gt;"",Data!D1708&lt;&gt;""),Data!C1708,"")</f>
        <v/>
      </c>
      <c r="C1707" s="74" t="str">
        <f>IF(AND(Data!B1708&lt;&gt;"",Data!C1708&lt;&gt;""),Data!D1708,"")</f>
        <v/>
      </c>
    </row>
    <row r="1708" spans="1:3">
      <c r="A1708" s="74" t="str">
        <f>IF(AND(Data!B1709&lt;&gt;"",Data!D1709&lt;&gt;""),Data!B1709,"")</f>
        <v/>
      </c>
      <c r="B1708" s="74" t="str">
        <f>IF(AND(Data!C1709&lt;&gt;"",Data!D1709&lt;&gt;""),Data!C1709,"")</f>
        <v/>
      </c>
      <c r="C1708" s="74" t="str">
        <f>IF(AND(Data!B1709&lt;&gt;"",Data!C1709&lt;&gt;""),Data!D1709,"")</f>
        <v/>
      </c>
    </row>
    <row r="1709" spans="1:3">
      <c r="A1709" s="74" t="str">
        <f>IF(AND(Data!B1710&lt;&gt;"",Data!D1710&lt;&gt;""),Data!B1710,"")</f>
        <v/>
      </c>
      <c r="B1709" s="74" t="str">
        <f>IF(AND(Data!C1710&lt;&gt;"",Data!D1710&lt;&gt;""),Data!C1710,"")</f>
        <v/>
      </c>
      <c r="C1709" s="74" t="str">
        <f>IF(AND(Data!B1710&lt;&gt;"",Data!C1710&lt;&gt;""),Data!D1710,"")</f>
        <v/>
      </c>
    </row>
    <row r="1710" spans="1:3">
      <c r="A1710" s="74" t="str">
        <f>IF(AND(Data!B1711&lt;&gt;"",Data!D1711&lt;&gt;""),Data!B1711,"")</f>
        <v/>
      </c>
      <c r="B1710" s="74" t="str">
        <f>IF(AND(Data!C1711&lt;&gt;"",Data!D1711&lt;&gt;""),Data!C1711,"")</f>
        <v/>
      </c>
      <c r="C1710" s="74" t="str">
        <f>IF(AND(Data!B1711&lt;&gt;"",Data!C1711&lt;&gt;""),Data!D1711,"")</f>
        <v/>
      </c>
    </row>
    <row r="1711" spans="1:3">
      <c r="A1711" s="74" t="str">
        <f>IF(AND(Data!B1712&lt;&gt;"",Data!D1712&lt;&gt;""),Data!B1712,"")</f>
        <v/>
      </c>
      <c r="B1711" s="74" t="str">
        <f>IF(AND(Data!C1712&lt;&gt;"",Data!D1712&lt;&gt;""),Data!C1712,"")</f>
        <v/>
      </c>
      <c r="C1711" s="74" t="str">
        <f>IF(AND(Data!B1712&lt;&gt;"",Data!C1712&lt;&gt;""),Data!D1712,"")</f>
        <v/>
      </c>
    </row>
    <row r="1712" spans="1:3">
      <c r="A1712" s="74" t="str">
        <f>IF(AND(Data!B1713&lt;&gt;"",Data!D1713&lt;&gt;""),Data!B1713,"")</f>
        <v/>
      </c>
      <c r="B1712" s="74" t="str">
        <f>IF(AND(Data!C1713&lt;&gt;"",Data!D1713&lt;&gt;""),Data!C1713,"")</f>
        <v/>
      </c>
      <c r="C1712" s="74" t="str">
        <f>IF(AND(Data!B1713&lt;&gt;"",Data!C1713&lt;&gt;""),Data!D1713,"")</f>
        <v/>
      </c>
    </row>
    <row r="1713" spans="1:3">
      <c r="A1713" s="74" t="str">
        <f>IF(AND(Data!B1714&lt;&gt;"",Data!D1714&lt;&gt;""),Data!B1714,"")</f>
        <v/>
      </c>
      <c r="B1713" s="74" t="str">
        <f>IF(AND(Data!C1714&lt;&gt;"",Data!D1714&lt;&gt;""),Data!C1714,"")</f>
        <v/>
      </c>
      <c r="C1713" s="74" t="str">
        <f>IF(AND(Data!B1714&lt;&gt;"",Data!C1714&lt;&gt;""),Data!D1714,"")</f>
        <v/>
      </c>
    </row>
    <row r="1714" spans="1:3">
      <c r="A1714" s="74" t="str">
        <f>IF(AND(Data!B1715&lt;&gt;"",Data!D1715&lt;&gt;""),Data!B1715,"")</f>
        <v/>
      </c>
      <c r="B1714" s="74" t="str">
        <f>IF(AND(Data!C1715&lt;&gt;"",Data!D1715&lt;&gt;""),Data!C1715,"")</f>
        <v/>
      </c>
      <c r="C1714" s="74" t="str">
        <f>IF(AND(Data!B1715&lt;&gt;"",Data!C1715&lt;&gt;""),Data!D1715,"")</f>
        <v/>
      </c>
    </row>
    <row r="1715" spans="1:3">
      <c r="A1715" s="74" t="str">
        <f>IF(AND(Data!B1716&lt;&gt;"",Data!D1716&lt;&gt;""),Data!B1716,"")</f>
        <v/>
      </c>
      <c r="B1715" s="74" t="str">
        <f>IF(AND(Data!C1716&lt;&gt;"",Data!D1716&lt;&gt;""),Data!C1716,"")</f>
        <v/>
      </c>
      <c r="C1715" s="74" t="str">
        <f>IF(AND(Data!B1716&lt;&gt;"",Data!C1716&lt;&gt;""),Data!D1716,"")</f>
        <v/>
      </c>
    </row>
    <row r="1716" spans="1:3">
      <c r="A1716" s="74" t="str">
        <f>IF(AND(Data!B1717&lt;&gt;"",Data!D1717&lt;&gt;""),Data!B1717,"")</f>
        <v/>
      </c>
      <c r="B1716" s="74" t="str">
        <f>IF(AND(Data!C1717&lt;&gt;"",Data!D1717&lt;&gt;""),Data!C1717,"")</f>
        <v/>
      </c>
      <c r="C1716" s="74" t="str">
        <f>IF(AND(Data!B1717&lt;&gt;"",Data!C1717&lt;&gt;""),Data!D1717,"")</f>
        <v/>
      </c>
    </row>
    <row r="1717" spans="1:3">
      <c r="A1717" s="74" t="str">
        <f>IF(AND(Data!B1718&lt;&gt;"",Data!D1718&lt;&gt;""),Data!B1718,"")</f>
        <v/>
      </c>
      <c r="B1717" s="74" t="str">
        <f>IF(AND(Data!C1718&lt;&gt;"",Data!D1718&lt;&gt;""),Data!C1718,"")</f>
        <v/>
      </c>
      <c r="C1717" s="74" t="str">
        <f>IF(AND(Data!B1718&lt;&gt;"",Data!C1718&lt;&gt;""),Data!D1718,"")</f>
        <v/>
      </c>
    </row>
    <row r="1718" spans="1:3">
      <c r="A1718" s="74" t="str">
        <f>IF(AND(Data!B1719&lt;&gt;"",Data!D1719&lt;&gt;""),Data!B1719,"")</f>
        <v/>
      </c>
      <c r="B1718" s="74" t="str">
        <f>IF(AND(Data!C1719&lt;&gt;"",Data!D1719&lt;&gt;""),Data!C1719,"")</f>
        <v/>
      </c>
      <c r="C1718" s="74" t="str">
        <f>IF(AND(Data!B1719&lt;&gt;"",Data!C1719&lt;&gt;""),Data!D1719,"")</f>
        <v/>
      </c>
    </row>
    <row r="1719" spans="1:3">
      <c r="A1719" s="74" t="str">
        <f>IF(AND(Data!B1720&lt;&gt;"",Data!D1720&lt;&gt;""),Data!B1720,"")</f>
        <v/>
      </c>
      <c r="B1719" s="74" t="str">
        <f>IF(AND(Data!C1720&lt;&gt;"",Data!D1720&lt;&gt;""),Data!C1720,"")</f>
        <v/>
      </c>
      <c r="C1719" s="74" t="str">
        <f>IF(AND(Data!B1720&lt;&gt;"",Data!C1720&lt;&gt;""),Data!D1720,"")</f>
        <v/>
      </c>
    </row>
    <row r="1720" spans="1:3">
      <c r="A1720" s="74" t="str">
        <f>IF(AND(Data!B1721&lt;&gt;"",Data!D1721&lt;&gt;""),Data!B1721,"")</f>
        <v/>
      </c>
      <c r="B1720" s="74" t="str">
        <f>IF(AND(Data!C1721&lt;&gt;"",Data!D1721&lt;&gt;""),Data!C1721,"")</f>
        <v/>
      </c>
      <c r="C1720" s="74" t="str">
        <f>IF(AND(Data!B1721&lt;&gt;"",Data!C1721&lt;&gt;""),Data!D1721,"")</f>
        <v/>
      </c>
    </row>
    <row r="1721" spans="1:3">
      <c r="A1721" s="74" t="str">
        <f>IF(AND(Data!B1722&lt;&gt;"",Data!D1722&lt;&gt;""),Data!B1722,"")</f>
        <v/>
      </c>
      <c r="B1721" s="74" t="str">
        <f>IF(AND(Data!C1722&lt;&gt;"",Data!D1722&lt;&gt;""),Data!C1722,"")</f>
        <v/>
      </c>
      <c r="C1721" s="74" t="str">
        <f>IF(AND(Data!B1722&lt;&gt;"",Data!C1722&lt;&gt;""),Data!D1722,"")</f>
        <v/>
      </c>
    </row>
    <row r="1722" spans="1:3">
      <c r="A1722" s="74" t="str">
        <f>IF(AND(Data!B1723&lt;&gt;"",Data!D1723&lt;&gt;""),Data!B1723,"")</f>
        <v/>
      </c>
      <c r="B1722" s="74" t="str">
        <f>IF(AND(Data!C1723&lt;&gt;"",Data!D1723&lt;&gt;""),Data!C1723,"")</f>
        <v/>
      </c>
      <c r="C1722" s="74" t="str">
        <f>IF(AND(Data!B1723&lt;&gt;"",Data!C1723&lt;&gt;""),Data!D1723,"")</f>
        <v/>
      </c>
    </row>
    <row r="1723" spans="1:3">
      <c r="A1723" s="74" t="str">
        <f>IF(AND(Data!B1724&lt;&gt;"",Data!D1724&lt;&gt;""),Data!B1724,"")</f>
        <v/>
      </c>
      <c r="B1723" s="74" t="str">
        <f>IF(AND(Data!C1724&lt;&gt;"",Data!D1724&lt;&gt;""),Data!C1724,"")</f>
        <v/>
      </c>
      <c r="C1723" s="74" t="str">
        <f>IF(AND(Data!B1724&lt;&gt;"",Data!C1724&lt;&gt;""),Data!D1724,"")</f>
        <v/>
      </c>
    </row>
    <row r="1724" spans="1:3">
      <c r="A1724" s="74" t="str">
        <f>IF(AND(Data!B1725&lt;&gt;"",Data!D1725&lt;&gt;""),Data!B1725,"")</f>
        <v/>
      </c>
      <c r="B1724" s="74" t="str">
        <f>IF(AND(Data!C1725&lt;&gt;"",Data!D1725&lt;&gt;""),Data!C1725,"")</f>
        <v/>
      </c>
      <c r="C1724" s="74" t="str">
        <f>IF(AND(Data!B1725&lt;&gt;"",Data!C1725&lt;&gt;""),Data!D1725,"")</f>
        <v/>
      </c>
    </row>
    <row r="1725" spans="1:3">
      <c r="A1725" s="74" t="str">
        <f>IF(AND(Data!B1726&lt;&gt;"",Data!D1726&lt;&gt;""),Data!B1726,"")</f>
        <v/>
      </c>
      <c r="B1725" s="74" t="str">
        <f>IF(AND(Data!C1726&lt;&gt;"",Data!D1726&lt;&gt;""),Data!C1726,"")</f>
        <v/>
      </c>
      <c r="C1725" s="74" t="str">
        <f>IF(AND(Data!B1726&lt;&gt;"",Data!C1726&lt;&gt;""),Data!D1726,"")</f>
        <v/>
      </c>
    </row>
    <row r="1726" spans="1:3">
      <c r="A1726" s="74" t="str">
        <f>IF(AND(Data!B1727&lt;&gt;"",Data!D1727&lt;&gt;""),Data!B1727,"")</f>
        <v/>
      </c>
      <c r="B1726" s="74" t="str">
        <f>IF(AND(Data!C1727&lt;&gt;"",Data!D1727&lt;&gt;""),Data!C1727,"")</f>
        <v/>
      </c>
      <c r="C1726" s="74" t="str">
        <f>IF(AND(Data!B1727&lt;&gt;"",Data!C1727&lt;&gt;""),Data!D1727,"")</f>
        <v/>
      </c>
    </row>
    <row r="1727" spans="1:3">
      <c r="A1727" s="74" t="str">
        <f>IF(AND(Data!B1728&lt;&gt;"",Data!D1728&lt;&gt;""),Data!B1728,"")</f>
        <v/>
      </c>
      <c r="B1727" s="74" t="str">
        <f>IF(AND(Data!C1728&lt;&gt;"",Data!D1728&lt;&gt;""),Data!C1728,"")</f>
        <v/>
      </c>
      <c r="C1727" s="74" t="str">
        <f>IF(AND(Data!B1728&lt;&gt;"",Data!C1728&lt;&gt;""),Data!D1728,"")</f>
        <v/>
      </c>
    </row>
    <row r="1728" spans="1:3">
      <c r="A1728" s="74" t="str">
        <f>IF(AND(Data!B1729&lt;&gt;"",Data!D1729&lt;&gt;""),Data!B1729,"")</f>
        <v/>
      </c>
      <c r="B1728" s="74" t="str">
        <f>IF(AND(Data!C1729&lt;&gt;"",Data!D1729&lt;&gt;""),Data!C1729,"")</f>
        <v/>
      </c>
      <c r="C1728" s="74" t="str">
        <f>IF(AND(Data!B1729&lt;&gt;"",Data!C1729&lt;&gt;""),Data!D1729,"")</f>
        <v/>
      </c>
    </row>
    <row r="1729" spans="1:3">
      <c r="A1729" s="74" t="str">
        <f>IF(AND(Data!B1730&lt;&gt;"",Data!D1730&lt;&gt;""),Data!B1730,"")</f>
        <v/>
      </c>
      <c r="B1729" s="74" t="str">
        <f>IF(AND(Data!C1730&lt;&gt;"",Data!D1730&lt;&gt;""),Data!C1730,"")</f>
        <v/>
      </c>
      <c r="C1729" s="74" t="str">
        <f>IF(AND(Data!B1730&lt;&gt;"",Data!C1730&lt;&gt;""),Data!D1730,"")</f>
        <v/>
      </c>
    </row>
    <row r="1730" spans="1:3">
      <c r="A1730" s="74" t="str">
        <f>IF(AND(Data!B1731&lt;&gt;"",Data!D1731&lt;&gt;""),Data!B1731,"")</f>
        <v/>
      </c>
      <c r="B1730" s="74" t="str">
        <f>IF(AND(Data!C1731&lt;&gt;"",Data!D1731&lt;&gt;""),Data!C1731,"")</f>
        <v/>
      </c>
      <c r="C1730" s="74" t="str">
        <f>IF(AND(Data!B1731&lt;&gt;"",Data!C1731&lt;&gt;""),Data!D1731,"")</f>
        <v/>
      </c>
    </row>
    <row r="1731" spans="1:3">
      <c r="A1731" s="74" t="str">
        <f>IF(AND(Data!B1732&lt;&gt;"",Data!D1732&lt;&gt;""),Data!B1732,"")</f>
        <v/>
      </c>
      <c r="B1731" s="74" t="str">
        <f>IF(AND(Data!C1732&lt;&gt;"",Data!D1732&lt;&gt;""),Data!C1732,"")</f>
        <v/>
      </c>
      <c r="C1731" s="74" t="str">
        <f>IF(AND(Data!B1732&lt;&gt;"",Data!C1732&lt;&gt;""),Data!D1732,"")</f>
        <v/>
      </c>
    </row>
    <row r="1732" spans="1:3">
      <c r="A1732" s="74" t="str">
        <f>IF(AND(Data!B1733&lt;&gt;"",Data!D1733&lt;&gt;""),Data!B1733,"")</f>
        <v/>
      </c>
      <c r="B1732" s="74" t="str">
        <f>IF(AND(Data!C1733&lt;&gt;"",Data!D1733&lt;&gt;""),Data!C1733,"")</f>
        <v/>
      </c>
      <c r="C1732" s="74" t="str">
        <f>IF(AND(Data!B1733&lt;&gt;"",Data!C1733&lt;&gt;""),Data!D1733,"")</f>
        <v/>
      </c>
    </row>
    <row r="1733" spans="1:3">
      <c r="A1733" s="74" t="str">
        <f>IF(AND(Data!B1734&lt;&gt;"",Data!D1734&lt;&gt;""),Data!B1734,"")</f>
        <v/>
      </c>
      <c r="B1733" s="74" t="str">
        <f>IF(AND(Data!C1734&lt;&gt;"",Data!D1734&lt;&gt;""),Data!C1734,"")</f>
        <v/>
      </c>
      <c r="C1733" s="74" t="str">
        <f>IF(AND(Data!B1734&lt;&gt;"",Data!C1734&lt;&gt;""),Data!D1734,"")</f>
        <v/>
      </c>
    </row>
    <row r="1734" spans="1:3">
      <c r="A1734" s="74" t="str">
        <f>IF(AND(Data!B1735&lt;&gt;"",Data!D1735&lt;&gt;""),Data!B1735,"")</f>
        <v/>
      </c>
      <c r="B1734" s="74" t="str">
        <f>IF(AND(Data!C1735&lt;&gt;"",Data!D1735&lt;&gt;""),Data!C1735,"")</f>
        <v/>
      </c>
      <c r="C1734" s="74" t="str">
        <f>IF(AND(Data!B1735&lt;&gt;"",Data!C1735&lt;&gt;""),Data!D1735,"")</f>
        <v/>
      </c>
    </row>
    <row r="1735" spans="1:3">
      <c r="A1735" s="74" t="str">
        <f>IF(AND(Data!B1736&lt;&gt;"",Data!D1736&lt;&gt;""),Data!B1736,"")</f>
        <v/>
      </c>
      <c r="B1735" s="74" t="str">
        <f>IF(AND(Data!C1736&lt;&gt;"",Data!D1736&lt;&gt;""),Data!C1736,"")</f>
        <v/>
      </c>
      <c r="C1735" s="74" t="str">
        <f>IF(AND(Data!B1736&lt;&gt;"",Data!C1736&lt;&gt;""),Data!D1736,"")</f>
        <v/>
      </c>
    </row>
    <row r="1736" spans="1:3">
      <c r="A1736" s="74" t="str">
        <f>IF(AND(Data!B1737&lt;&gt;"",Data!D1737&lt;&gt;""),Data!B1737,"")</f>
        <v/>
      </c>
      <c r="B1736" s="74" t="str">
        <f>IF(AND(Data!C1737&lt;&gt;"",Data!D1737&lt;&gt;""),Data!C1737,"")</f>
        <v/>
      </c>
      <c r="C1736" s="74" t="str">
        <f>IF(AND(Data!B1737&lt;&gt;"",Data!C1737&lt;&gt;""),Data!D1737,"")</f>
        <v/>
      </c>
    </row>
    <row r="1737" spans="1:3">
      <c r="A1737" s="74" t="str">
        <f>IF(AND(Data!B1738&lt;&gt;"",Data!D1738&lt;&gt;""),Data!B1738,"")</f>
        <v/>
      </c>
      <c r="B1737" s="74" t="str">
        <f>IF(AND(Data!C1738&lt;&gt;"",Data!D1738&lt;&gt;""),Data!C1738,"")</f>
        <v/>
      </c>
      <c r="C1737" s="74" t="str">
        <f>IF(AND(Data!B1738&lt;&gt;"",Data!C1738&lt;&gt;""),Data!D1738,"")</f>
        <v/>
      </c>
    </row>
    <row r="1738" spans="1:3">
      <c r="A1738" s="74" t="str">
        <f>IF(AND(Data!B1739&lt;&gt;"",Data!D1739&lt;&gt;""),Data!B1739,"")</f>
        <v/>
      </c>
      <c r="B1738" s="74" t="str">
        <f>IF(AND(Data!C1739&lt;&gt;"",Data!D1739&lt;&gt;""),Data!C1739,"")</f>
        <v/>
      </c>
      <c r="C1738" s="74" t="str">
        <f>IF(AND(Data!B1739&lt;&gt;"",Data!C1739&lt;&gt;""),Data!D1739,"")</f>
        <v/>
      </c>
    </row>
    <row r="1739" spans="1:3">
      <c r="A1739" s="74" t="str">
        <f>IF(AND(Data!B1740&lt;&gt;"",Data!D1740&lt;&gt;""),Data!B1740,"")</f>
        <v/>
      </c>
      <c r="B1739" s="74" t="str">
        <f>IF(AND(Data!C1740&lt;&gt;"",Data!D1740&lt;&gt;""),Data!C1740,"")</f>
        <v/>
      </c>
      <c r="C1739" s="74" t="str">
        <f>IF(AND(Data!B1740&lt;&gt;"",Data!C1740&lt;&gt;""),Data!D1740,"")</f>
        <v/>
      </c>
    </row>
    <row r="1740" spans="1:3">
      <c r="A1740" s="74" t="str">
        <f>IF(AND(Data!B1741&lt;&gt;"",Data!D1741&lt;&gt;""),Data!B1741,"")</f>
        <v/>
      </c>
      <c r="B1740" s="74" t="str">
        <f>IF(AND(Data!C1741&lt;&gt;"",Data!D1741&lt;&gt;""),Data!C1741,"")</f>
        <v/>
      </c>
      <c r="C1740" s="74" t="str">
        <f>IF(AND(Data!B1741&lt;&gt;"",Data!C1741&lt;&gt;""),Data!D1741,"")</f>
        <v/>
      </c>
    </row>
    <row r="1741" spans="1:3">
      <c r="A1741" s="74" t="str">
        <f>IF(AND(Data!B1742&lt;&gt;"",Data!D1742&lt;&gt;""),Data!B1742,"")</f>
        <v/>
      </c>
      <c r="B1741" s="74" t="str">
        <f>IF(AND(Data!C1742&lt;&gt;"",Data!D1742&lt;&gt;""),Data!C1742,"")</f>
        <v/>
      </c>
      <c r="C1741" s="74" t="str">
        <f>IF(AND(Data!B1742&lt;&gt;"",Data!C1742&lt;&gt;""),Data!D1742,"")</f>
        <v/>
      </c>
    </row>
    <row r="1742" spans="1:3">
      <c r="A1742" s="74" t="str">
        <f>IF(AND(Data!B1743&lt;&gt;"",Data!D1743&lt;&gt;""),Data!B1743,"")</f>
        <v/>
      </c>
      <c r="B1742" s="74" t="str">
        <f>IF(AND(Data!C1743&lt;&gt;"",Data!D1743&lt;&gt;""),Data!C1743,"")</f>
        <v/>
      </c>
      <c r="C1742" s="74" t="str">
        <f>IF(AND(Data!B1743&lt;&gt;"",Data!C1743&lt;&gt;""),Data!D1743,"")</f>
        <v/>
      </c>
    </row>
    <row r="1743" spans="1:3">
      <c r="A1743" s="74" t="str">
        <f>IF(AND(Data!B1744&lt;&gt;"",Data!D1744&lt;&gt;""),Data!B1744,"")</f>
        <v/>
      </c>
      <c r="B1743" s="74" t="str">
        <f>IF(AND(Data!C1744&lt;&gt;"",Data!D1744&lt;&gt;""),Data!C1744,"")</f>
        <v/>
      </c>
      <c r="C1743" s="74" t="str">
        <f>IF(AND(Data!B1744&lt;&gt;"",Data!C1744&lt;&gt;""),Data!D1744,"")</f>
        <v/>
      </c>
    </row>
    <row r="1744" spans="1:3">
      <c r="A1744" s="74" t="str">
        <f>IF(AND(Data!B1745&lt;&gt;"",Data!D1745&lt;&gt;""),Data!B1745,"")</f>
        <v/>
      </c>
      <c r="B1744" s="74" t="str">
        <f>IF(AND(Data!C1745&lt;&gt;"",Data!D1745&lt;&gt;""),Data!C1745,"")</f>
        <v/>
      </c>
      <c r="C1744" s="74" t="str">
        <f>IF(AND(Data!B1745&lt;&gt;"",Data!C1745&lt;&gt;""),Data!D1745,"")</f>
        <v/>
      </c>
    </row>
    <row r="1745" spans="1:3">
      <c r="A1745" s="74" t="str">
        <f>IF(AND(Data!B1746&lt;&gt;"",Data!D1746&lt;&gt;""),Data!B1746,"")</f>
        <v/>
      </c>
      <c r="B1745" s="74" t="str">
        <f>IF(AND(Data!C1746&lt;&gt;"",Data!D1746&lt;&gt;""),Data!C1746,"")</f>
        <v/>
      </c>
      <c r="C1745" s="74" t="str">
        <f>IF(AND(Data!B1746&lt;&gt;"",Data!C1746&lt;&gt;""),Data!D1746,"")</f>
        <v/>
      </c>
    </row>
    <row r="1746" spans="1:3">
      <c r="A1746" s="74" t="str">
        <f>IF(AND(Data!B1747&lt;&gt;"",Data!D1747&lt;&gt;""),Data!B1747,"")</f>
        <v/>
      </c>
      <c r="B1746" s="74" t="str">
        <f>IF(AND(Data!C1747&lt;&gt;"",Data!D1747&lt;&gt;""),Data!C1747,"")</f>
        <v/>
      </c>
      <c r="C1746" s="74" t="str">
        <f>IF(AND(Data!B1747&lt;&gt;"",Data!C1747&lt;&gt;""),Data!D1747,"")</f>
        <v/>
      </c>
    </row>
    <row r="1747" spans="1:3">
      <c r="A1747" s="74" t="str">
        <f>IF(AND(Data!B1748&lt;&gt;"",Data!D1748&lt;&gt;""),Data!B1748,"")</f>
        <v/>
      </c>
      <c r="B1747" s="74" t="str">
        <f>IF(AND(Data!C1748&lt;&gt;"",Data!D1748&lt;&gt;""),Data!C1748,"")</f>
        <v/>
      </c>
      <c r="C1747" s="74" t="str">
        <f>IF(AND(Data!B1748&lt;&gt;"",Data!C1748&lt;&gt;""),Data!D1748,"")</f>
        <v/>
      </c>
    </row>
    <row r="1748" spans="1:3">
      <c r="A1748" s="74" t="str">
        <f>IF(AND(Data!B1749&lt;&gt;"",Data!D1749&lt;&gt;""),Data!B1749,"")</f>
        <v/>
      </c>
      <c r="B1748" s="74" t="str">
        <f>IF(AND(Data!C1749&lt;&gt;"",Data!D1749&lt;&gt;""),Data!C1749,"")</f>
        <v/>
      </c>
      <c r="C1748" s="74" t="str">
        <f>IF(AND(Data!B1749&lt;&gt;"",Data!C1749&lt;&gt;""),Data!D1749,"")</f>
        <v/>
      </c>
    </row>
    <row r="1749" spans="1:3">
      <c r="A1749" s="74" t="str">
        <f>IF(AND(Data!B1750&lt;&gt;"",Data!D1750&lt;&gt;""),Data!B1750,"")</f>
        <v/>
      </c>
      <c r="B1749" s="74" t="str">
        <f>IF(AND(Data!C1750&lt;&gt;"",Data!D1750&lt;&gt;""),Data!C1750,"")</f>
        <v/>
      </c>
      <c r="C1749" s="74" t="str">
        <f>IF(AND(Data!B1750&lt;&gt;"",Data!C1750&lt;&gt;""),Data!D1750,"")</f>
        <v/>
      </c>
    </row>
    <row r="1750" spans="1:3">
      <c r="A1750" s="74" t="str">
        <f>IF(AND(Data!B1751&lt;&gt;"",Data!D1751&lt;&gt;""),Data!B1751,"")</f>
        <v/>
      </c>
      <c r="B1750" s="74" t="str">
        <f>IF(AND(Data!C1751&lt;&gt;"",Data!D1751&lt;&gt;""),Data!C1751,"")</f>
        <v/>
      </c>
      <c r="C1750" s="74" t="str">
        <f>IF(AND(Data!B1751&lt;&gt;"",Data!C1751&lt;&gt;""),Data!D1751,"")</f>
        <v/>
      </c>
    </row>
    <row r="1751" spans="1:3">
      <c r="A1751" s="74" t="str">
        <f>IF(AND(Data!B1752&lt;&gt;"",Data!D1752&lt;&gt;""),Data!B1752,"")</f>
        <v/>
      </c>
      <c r="B1751" s="74" t="str">
        <f>IF(AND(Data!C1752&lt;&gt;"",Data!D1752&lt;&gt;""),Data!C1752,"")</f>
        <v/>
      </c>
      <c r="C1751" s="74" t="str">
        <f>IF(AND(Data!B1752&lt;&gt;"",Data!C1752&lt;&gt;""),Data!D1752,"")</f>
        <v/>
      </c>
    </row>
    <row r="1752" spans="1:3">
      <c r="A1752" s="74" t="str">
        <f>IF(AND(Data!B1753&lt;&gt;"",Data!D1753&lt;&gt;""),Data!B1753,"")</f>
        <v/>
      </c>
      <c r="B1752" s="74" t="str">
        <f>IF(AND(Data!C1753&lt;&gt;"",Data!D1753&lt;&gt;""),Data!C1753,"")</f>
        <v/>
      </c>
      <c r="C1752" s="74" t="str">
        <f>IF(AND(Data!B1753&lt;&gt;"",Data!C1753&lt;&gt;""),Data!D1753,"")</f>
        <v/>
      </c>
    </row>
    <row r="1753" spans="1:3">
      <c r="A1753" s="74" t="str">
        <f>IF(AND(Data!B1754&lt;&gt;"",Data!D1754&lt;&gt;""),Data!B1754,"")</f>
        <v/>
      </c>
      <c r="B1753" s="74" t="str">
        <f>IF(AND(Data!C1754&lt;&gt;"",Data!D1754&lt;&gt;""),Data!C1754,"")</f>
        <v/>
      </c>
      <c r="C1753" s="74" t="str">
        <f>IF(AND(Data!B1754&lt;&gt;"",Data!C1754&lt;&gt;""),Data!D1754,"")</f>
        <v/>
      </c>
    </row>
    <row r="1754" spans="1:3">
      <c r="A1754" s="74" t="str">
        <f>IF(AND(Data!B1755&lt;&gt;"",Data!D1755&lt;&gt;""),Data!B1755,"")</f>
        <v/>
      </c>
      <c r="B1754" s="74" t="str">
        <f>IF(AND(Data!C1755&lt;&gt;"",Data!D1755&lt;&gt;""),Data!C1755,"")</f>
        <v/>
      </c>
      <c r="C1754" s="74" t="str">
        <f>IF(AND(Data!B1755&lt;&gt;"",Data!C1755&lt;&gt;""),Data!D1755,"")</f>
        <v/>
      </c>
    </row>
    <row r="1755" spans="1:3">
      <c r="A1755" s="74" t="str">
        <f>IF(AND(Data!B1756&lt;&gt;"",Data!D1756&lt;&gt;""),Data!B1756,"")</f>
        <v/>
      </c>
      <c r="B1755" s="74" t="str">
        <f>IF(AND(Data!C1756&lt;&gt;"",Data!D1756&lt;&gt;""),Data!C1756,"")</f>
        <v/>
      </c>
      <c r="C1755" s="74" t="str">
        <f>IF(AND(Data!B1756&lt;&gt;"",Data!C1756&lt;&gt;""),Data!D1756,"")</f>
        <v/>
      </c>
    </row>
    <row r="1756" spans="1:3">
      <c r="A1756" s="74" t="str">
        <f>IF(AND(Data!B1757&lt;&gt;"",Data!D1757&lt;&gt;""),Data!B1757,"")</f>
        <v/>
      </c>
      <c r="B1756" s="74" t="str">
        <f>IF(AND(Data!C1757&lt;&gt;"",Data!D1757&lt;&gt;""),Data!C1757,"")</f>
        <v/>
      </c>
      <c r="C1756" s="74" t="str">
        <f>IF(AND(Data!B1757&lt;&gt;"",Data!C1757&lt;&gt;""),Data!D1757,"")</f>
        <v/>
      </c>
    </row>
    <row r="1757" spans="1:3">
      <c r="A1757" s="74" t="str">
        <f>IF(AND(Data!B1758&lt;&gt;"",Data!D1758&lt;&gt;""),Data!B1758,"")</f>
        <v/>
      </c>
      <c r="B1757" s="74" t="str">
        <f>IF(AND(Data!C1758&lt;&gt;"",Data!D1758&lt;&gt;""),Data!C1758,"")</f>
        <v/>
      </c>
      <c r="C1757" s="74" t="str">
        <f>IF(AND(Data!B1758&lt;&gt;"",Data!C1758&lt;&gt;""),Data!D1758,"")</f>
        <v/>
      </c>
    </row>
    <row r="1758" spans="1:3">
      <c r="A1758" s="74" t="str">
        <f>IF(AND(Data!B1759&lt;&gt;"",Data!D1759&lt;&gt;""),Data!B1759,"")</f>
        <v/>
      </c>
      <c r="B1758" s="74" t="str">
        <f>IF(AND(Data!C1759&lt;&gt;"",Data!D1759&lt;&gt;""),Data!C1759,"")</f>
        <v/>
      </c>
      <c r="C1758" s="74" t="str">
        <f>IF(AND(Data!B1759&lt;&gt;"",Data!C1759&lt;&gt;""),Data!D1759,"")</f>
        <v/>
      </c>
    </row>
    <row r="1759" spans="1:3">
      <c r="A1759" s="74" t="str">
        <f>IF(AND(Data!B1760&lt;&gt;"",Data!D1760&lt;&gt;""),Data!B1760,"")</f>
        <v/>
      </c>
      <c r="B1759" s="74" t="str">
        <f>IF(AND(Data!C1760&lt;&gt;"",Data!D1760&lt;&gt;""),Data!C1760,"")</f>
        <v/>
      </c>
      <c r="C1759" s="74" t="str">
        <f>IF(AND(Data!B1760&lt;&gt;"",Data!C1760&lt;&gt;""),Data!D1760,"")</f>
        <v/>
      </c>
    </row>
    <row r="1760" spans="1:3">
      <c r="A1760" s="74" t="str">
        <f>IF(AND(Data!B1761&lt;&gt;"",Data!D1761&lt;&gt;""),Data!B1761,"")</f>
        <v/>
      </c>
      <c r="B1760" s="74" t="str">
        <f>IF(AND(Data!C1761&lt;&gt;"",Data!D1761&lt;&gt;""),Data!C1761,"")</f>
        <v/>
      </c>
      <c r="C1760" s="74" t="str">
        <f>IF(AND(Data!B1761&lt;&gt;"",Data!C1761&lt;&gt;""),Data!D1761,"")</f>
        <v/>
      </c>
    </row>
    <row r="1761" spans="1:3">
      <c r="A1761" s="74" t="str">
        <f>IF(AND(Data!B1762&lt;&gt;"",Data!D1762&lt;&gt;""),Data!B1762,"")</f>
        <v/>
      </c>
      <c r="B1761" s="74" t="str">
        <f>IF(AND(Data!C1762&lt;&gt;"",Data!D1762&lt;&gt;""),Data!C1762,"")</f>
        <v/>
      </c>
      <c r="C1761" s="74" t="str">
        <f>IF(AND(Data!B1762&lt;&gt;"",Data!C1762&lt;&gt;""),Data!D1762,"")</f>
        <v/>
      </c>
    </row>
    <row r="1762" spans="1:3">
      <c r="A1762" s="74" t="str">
        <f>IF(AND(Data!B1763&lt;&gt;"",Data!D1763&lt;&gt;""),Data!B1763,"")</f>
        <v/>
      </c>
      <c r="B1762" s="74" t="str">
        <f>IF(AND(Data!C1763&lt;&gt;"",Data!D1763&lt;&gt;""),Data!C1763,"")</f>
        <v/>
      </c>
      <c r="C1762" s="74" t="str">
        <f>IF(AND(Data!B1763&lt;&gt;"",Data!C1763&lt;&gt;""),Data!D1763,"")</f>
        <v/>
      </c>
    </row>
    <row r="1763" spans="1:3">
      <c r="A1763" s="74" t="str">
        <f>IF(AND(Data!B1764&lt;&gt;"",Data!D1764&lt;&gt;""),Data!B1764,"")</f>
        <v/>
      </c>
      <c r="B1763" s="74" t="str">
        <f>IF(AND(Data!C1764&lt;&gt;"",Data!D1764&lt;&gt;""),Data!C1764,"")</f>
        <v/>
      </c>
      <c r="C1763" s="74" t="str">
        <f>IF(AND(Data!B1764&lt;&gt;"",Data!C1764&lt;&gt;""),Data!D1764,"")</f>
        <v/>
      </c>
    </row>
    <row r="1764" spans="1:3">
      <c r="A1764" s="74" t="str">
        <f>IF(AND(Data!B1765&lt;&gt;"",Data!D1765&lt;&gt;""),Data!B1765,"")</f>
        <v/>
      </c>
      <c r="B1764" s="74" t="str">
        <f>IF(AND(Data!C1765&lt;&gt;"",Data!D1765&lt;&gt;""),Data!C1765,"")</f>
        <v/>
      </c>
      <c r="C1764" s="74" t="str">
        <f>IF(AND(Data!B1765&lt;&gt;"",Data!C1765&lt;&gt;""),Data!D1765,"")</f>
        <v/>
      </c>
    </row>
    <row r="1765" spans="1:3">
      <c r="A1765" s="74" t="str">
        <f>IF(AND(Data!B1766&lt;&gt;"",Data!D1766&lt;&gt;""),Data!B1766,"")</f>
        <v/>
      </c>
      <c r="B1765" s="74" t="str">
        <f>IF(AND(Data!C1766&lt;&gt;"",Data!D1766&lt;&gt;""),Data!C1766,"")</f>
        <v/>
      </c>
      <c r="C1765" s="74" t="str">
        <f>IF(AND(Data!B1766&lt;&gt;"",Data!C1766&lt;&gt;""),Data!D1766,"")</f>
        <v/>
      </c>
    </row>
    <row r="1766" spans="1:3">
      <c r="A1766" s="74" t="str">
        <f>IF(AND(Data!B1767&lt;&gt;"",Data!D1767&lt;&gt;""),Data!B1767,"")</f>
        <v/>
      </c>
      <c r="B1766" s="74" t="str">
        <f>IF(AND(Data!C1767&lt;&gt;"",Data!D1767&lt;&gt;""),Data!C1767,"")</f>
        <v/>
      </c>
      <c r="C1766" s="74" t="str">
        <f>IF(AND(Data!B1767&lt;&gt;"",Data!C1767&lt;&gt;""),Data!D1767,"")</f>
        <v/>
      </c>
    </row>
    <row r="1767" spans="1:3">
      <c r="A1767" s="74" t="str">
        <f>IF(AND(Data!B1768&lt;&gt;"",Data!D1768&lt;&gt;""),Data!B1768,"")</f>
        <v/>
      </c>
      <c r="B1767" s="74" t="str">
        <f>IF(AND(Data!C1768&lt;&gt;"",Data!D1768&lt;&gt;""),Data!C1768,"")</f>
        <v/>
      </c>
      <c r="C1767" s="74" t="str">
        <f>IF(AND(Data!B1768&lt;&gt;"",Data!C1768&lt;&gt;""),Data!D1768,"")</f>
        <v/>
      </c>
    </row>
    <row r="1768" spans="1:3">
      <c r="A1768" s="74" t="str">
        <f>IF(AND(Data!B1769&lt;&gt;"",Data!D1769&lt;&gt;""),Data!B1769,"")</f>
        <v/>
      </c>
      <c r="B1768" s="74" t="str">
        <f>IF(AND(Data!C1769&lt;&gt;"",Data!D1769&lt;&gt;""),Data!C1769,"")</f>
        <v/>
      </c>
      <c r="C1768" s="74" t="str">
        <f>IF(AND(Data!B1769&lt;&gt;"",Data!C1769&lt;&gt;""),Data!D1769,"")</f>
        <v/>
      </c>
    </row>
    <row r="1769" spans="1:3">
      <c r="A1769" s="74" t="str">
        <f>IF(AND(Data!B1770&lt;&gt;"",Data!D1770&lt;&gt;""),Data!B1770,"")</f>
        <v/>
      </c>
      <c r="B1769" s="74" t="str">
        <f>IF(AND(Data!C1770&lt;&gt;"",Data!D1770&lt;&gt;""),Data!C1770,"")</f>
        <v/>
      </c>
      <c r="C1769" s="74" t="str">
        <f>IF(AND(Data!B1770&lt;&gt;"",Data!C1770&lt;&gt;""),Data!D1770,"")</f>
        <v/>
      </c>
    </row>
    <row r="1770" spans="1:3">
      <c r="A1770" s="74" t="str">
        <f>IF(AND(Data!B1771&lt;&gt;"",Data!D1771&lt;&gt;""),Data!B1771,"")</f>
        <v/>
      </c>
      <c r="B1770" s="74" t="str">
        <f>IF(AND(Data!C1771&lt;&gt;"",Data!D1771&lt;&gt;""),Data!C1771,"")</f>
        <v/>
      </c>
      <c r="C1770" s="74" t="str">
        <f>IF(AND(Data!B1771&lt;&gt;"",Data!C1771&lt;&gt;""),Data!D1771,"")</f>
        <v/>
      </c>
    </row>
    <row r="1771" spans="1:3">
      <c r="A1771" s="74" t="str">
        <f>IF(AND(Data!B1772&lt;&gt;"",Data!D1772&lt;&gt;""),Data!B1772,"")</f>
        <v/>
      </c>
      <c r="B1771" s="74" t="str">
        <f>IF(AND(Data!C1772&lt;&gt;"",Data!D1772&lt;&gt;""),Data!C1772,"")</f>
        <v/>
      </c>
      <c r="C1771" s="74" t="str">
        <f>IF(AND(Data!B1772&lt;&gt;"",Data!C1772&lt;&gt;""),Data!D1772,"")</f>
        <v/>
      </c>
    </row>
    <row r="1772" spans="1:3">
      <c r="A1772" s="74" t="str">
        <f>IF(AND(Data!B1773&lt;&gt;"",Data!D1773&lt;&gt;""),Data!B1773,"")</f>
        <v/>
      </c>
      <c r="B1772" s="74" t="str">
        <f>IF(AND(Data!C1773&lt;&gt;"",Data!D1773&lt;&gt;""),Data!C1773,"")</f>
        <v/>
      </c>
      <c r="C1772" s="74" t="str">
        <f>IF(AND(Data!B1773&lt;&gt;"",Data!C1773&lt;&gt;""),Data!D1773,"")</f>
        <v/>
      </c>
    </row>
    <row r="1773" spans="1:3">
      <c r="A1773" s="74" t="str">
        <f>IF(AND(Data!B1774&lt;&gt;"",Data!D1774&lt;&gt;""),Data!B1774,"")</f>
        <v/>
      </c>
      <c r="B1773" s="74" t="str">
        <f>IF(AND(Data!C1774&lt;&gt;"",Data!D1774&lt;&gt;""),Data!C1774,"")</f>
        <v/>
      </c>
      <c r="C1773" s="74" t="str">
        <f>IF(AND(Data!B1774&lt;&gt;"",Data!C1774&lt;&gt;""),Data!D1774,"")</f>
        <v/>
      </c>
    </row>
    <row r="1774" spans="1:3">
      <c r="A1774" s="74" t="str">
        <f>IF(AND(Data!B1775&lt;&gt;"",Data!D1775&lt;&gt;""),Data!B1775,"")</f>
        <v/>
      </c>
      <c r="B1774" s="74" t="str">
        <f>IF(AND(Data!C1775&lt;&gt;"",Data!D1775&lt;&gt;""),Data!C1775,"")</f>
        <v/>
      </c>
      <c r="C1774" s="74" t="str">
        <f>IF(AND(Data!B1775&lt;&gt;"",Data!C1775&lt;&gt;""),Data!D1775,"")</f>
        <v/>
      </c>
    </row>
    <row r="1775" spans="1:3">
      <c r="A1775" s="74" t="str">
        <f>IF(AND(Data!B1776&lt;&gt;"",Data!D1776&lt;&gt;""),Data!B1776,"")</f>
        <v/>
      </c>
      <c r="B1775" s="74" t="str">
        <f>IF(AND(Data!C1776&lt;&gt;"",Data!D1776&lt;&gt;""),Data!C1776,"")</f>
        <v/>
      </c>
      <c r="C1775" s="74" t="str">
        <f>IF(AND(Data!B1776&lt;&gt;"",Data!C1776&lt;&gt;""),Data!D1776,"")</f>
        <v/>
      </c>
    </row>
    <row r="1776" spans="1:3">
      <c r="A1776" s="74" t="str">
        <f>IF(AND(Data!B1777&lt;&gt;"",Data!D1777&lt;&gt;""),Data!B1777,"")</f>
        <v/>
      </c>
      <c r="B1776" s="74" t="str">
        <f>IF(AND(Data!C1777&lt;&gt;"",Data!D1777&lt;&gt;""),Data!C1777,"")</f>
        <v/>
      </c>
      <c r="C1776" s="74" t="str">
        <f>IF(AND(Data!B1777&lt;&gt;"",Data!C1777&lt;&gt;""),Data!D1777,"")</f>
        <v/>
      </c>
    </row>
    <row r="1777" spans="1:3">
      <c r="A1777" s="74" t="str">
        <f>IF(AND(Data!B1778&lt;&gt;"",Data!D1778&lt;&gt;""),Data!B1778,"")</f>
        <v/>
      </c>
      <c r="B1777" s="74" t="str">
        <f>IF(AND(Data!C1778&lt;&gt;"",Data!D1778&lt;&gt;""),Data!C1778,"")</f>
        <v/>
      </c>
      <c r="C1777" s="74" t="str">
        <f>IF(AND(Data!B1778&lt;&gt;"",Data!C1778&lt;&gt;""),Data!D1778,"")</f>
        <v/>
      </c>
    </row>
    <row r="1778" spans="1:3">
      <c r="A1778" s="74" t="str">
        <f>IF(AND(Data!B1779&lt;&gt;"",Data!D1779&lt;&gt;""),Data!B1779,"")</f>
        <v/>
      </c>
      <c r="B1778" s="74" t="str">
        <f>IF(AND(Data!C1779&lt;&gt;"",Data!D1779&lt;&gt;""),Data!C1779,"")</f>
        <v/>
      </c>
      <c r="C1778" s="74" t="str">
        <f>IF(AND(Data!B1779&lt;&gt;"",Data!C1779&lt;&gt;""),Data!D1779,"")</f>
        <v/>
      </c>
    </row>
    <row r="1779" spans="1:3">
      <c r="A1779" s="74" t="str">
        <f>IF(AND(Data!B1780&lt;&gt;"",Data!D1780&lt;&gt;""),Data!B1780,"")</f>
        <v/>
      </c>
      <c r="B1779" s="74" t="str">
        <f>IF(AND(Data!C1780&lt;&gt;"",Data!D1780&lt;&gt;""),Data!C1780,"")</f>
        <v/>
      </c>
      <c r="C1779" s="74" t="str">
        <f>IF(AND(Data!B1780&lt;&gt;"",Data!C1780&lt;&gt;""),Data!D1780,"")</f>
        <v/>
      </c>
    </row>
    <row r="1780" spans="1:3">
      <c r="A1780" s="74" t="str">
        <f>IF(AND(Data!B1781&lt;&gt;"",Data!D1781&lt;&gt;""),Data!B1781,"")</f>
        <v/>
      </c>
      <c r="B1780" s="74" t="str">
        <f>IF(AND(Data!C1781&lt;&gt;"",Data!D1781&lt;&gt;""),Data!C1781,"")</f>
        <v/>
      </c>
      <c r="C1780" s="74" t="str">
        <f>IF(AND(Data!B1781&lt;&gt;"",Data!C1781&lt;&gt;""),Data!D1781,"")</f>
        <v/>
      </c>
    </row>
    <row r="1781" spans="1:3">
      <c r="A1781" s="74" t="str">
        <f>IF(AND(Data!B1782&lt;&gt;"",Data!D1782&lt;&gt;""),Data!B1782,"")</f>
        <v/>
      </c>
      <c r="B1781" s="74" t="str">
        <f>IF(AND(Data!C1782&lt;&gt;"",Data!D1782&lt;&gt;""),Data!C1782,"")</f>
        <v/>
      </c>
      <c r="C1781" s="74" t="str">
        <f>IF(AND(Data!B1782&lt;&gt;"",Data!C1782&lt;&gt;""),Data!D1782,"")</f>
        <v/>
      </c>
    </row>
    <row r="1782" spans="1:3">
      <c r="A1782" s="74" t="str">
        <f>IF(AND(Data!B1783&lt;&gt;"",Data!D1783&lt;&gt;""),Data!B1783,"")</f>
        <v/>
      </c>
      <c r="B1782" s="74" t="str">
        <f>IF(AND(Data!C1783&lt;&gt;"",Data!D1783&lt;&gt;""),Data!C1783,"")</f>
        <v/>
      </c>
      <c r="C1782" s="74" t="str">
        <f>IF(AND(Data!B1783&lt;&gt;"",Data!C1783&lt;&gt;""),Data!D1783,"")</f>
        <v/>
      </c>
    </row>
    <row r="1783" spans="1:3">
      <c r="A1783" s="74" t="str">
        <f>IF(AND(Data!B1784&lt;&gt;"",Data!D1784&lt;&gt;""),Data!B1784,"")</f>
        <v/>
      </c>
      <c r="B1783" s="74" t="str">
        <f>IF(AND(Data!C1784&lt;&gt;"",Data!D1784&lt;&gt;""),Data!C1784,"")</f>
        <v/>
      </c>
      <c r="C1783" s="74" t="str">
        <f>IF(AND(Data!B1784&lt;&gt;"",Data!C1784&lt;&gt;""),Data!D1784,"")</f>
        <v/>
      </c>
    </row>
    <row r="1784" spans="1:3">
      <c r="A1784" s="74" t="str">
        <f>IF(AND(Data!B1785&lt;&gt;"",Data!D1785&lt;&gt;""),Data!B1785,"")</f>
        <v/>
      </c>
      <c r="B1784" s="74" t="str">
        <f>IF(AND(Data!C1785&lt;&gt;"",Data!D1785&lt;&gt;""),Data!C1785,"")</f>
        <v/>
      </c>
      <c r="C1784" s="74" t="str">
        <f>IF(AND(Data!B1785&lt;&gt;"",Data!C1785&lt;&gt;""),Data!D1785,"")</f>
        <v/>
      </c>
    </row>
    <row r="1785" spans="1:3">
      <c r="A1785" s="74" t="str">
        <f>IF(AND(Data!B1786&lt;&gt;"",Data!D1786&lt;&gt;""),Data!B1786,"")</f>
        <v/>
      </c>
      <c r="B1785" s="74" t="str">
        <f>IF(AND(Data!C1786&lt;&gt;"",Data!D1786&lt;&gt;""),Data!C1786,"")</f>
        <v/>
      </c>
      <c r="C1785" s="74" t="str">
        <f>IF(AND(Data!B1786&lt;&gt;"",Data!C1786&lt;&gt;""),Data!D1786,"")</f>
        <v/>
      </c>
    </row>
    <row r="1786" spans="1:3">
      <c r="A1786" s="74" t="str">
        <f>IF(AND(Data!B1787&lt;&gt;"",Data!D1787&lt;&gt;""),Data!B1787,"")</f>
        <v/>
      </c>
      <c r="B1786" s="74" t="str">
        <f>IF(AND(Data!C1787&lt;&gt;"",Data!D1787&lt;&gt;""),Data!C1787,"")</f>
        <v/>
      </c>
      <c r="C1786" s="74" t="str">
        <f>IF(AND(Data!B1787&lt;&gt;"",Data!C1787&lt;&gt;""),Data!D1787,"")</f>
        <v/>
      </c>
    </row>
    <row r="1787" spans="1:3">
      <c r="A1787" s="74" t="str">
        <f>IF(AND(Data!B1788&lt;&gt;"",Data!D1788&lt;&gt;""),Data!B1788,"")</f>
        <v/>
      </c>
      <c r="B1787" s="74" t="str">
        <f>IF(AND(Data!C1788&lt;&gt;"",Data!D1788&lt;&gt;""),Data!C1788,"")</f>
        <v/>
      </c>
      <c r="C1787" s="74" t="str">
        <f>IF(AND(Data!B1788&lt;&gt;"",Data!C1788&lt;&gt;""),Data!D1788,"")</f>
        <v/>
      </c>
    </row>
    <row r="1788" spans="1:3">
      <c r="A1788" s="74" t="str">
        <f>IF(AND(Data!B1789&lt;&gt;"",Data!D1789&lt;&gt;""),Data!B1789,"")</f>
        <v/>
      </c>
      <c r="B1788" s="74" t="str">
        <f>IF(AND(Data!C1789&lt;&gt;"",Data!D1789&lt;&gt;""),Data!C1789,"")</f>
        <v/>
      </c>
      <c r="C1788" s="74" t="str">
        <f>IF(AND(Data!B1789&lt;&gt;"",Data!C1789&lt;&gt;""),Data!D1789,"")</f>
        <v/>
      </c>
    </row>
    <row r="1789" spans="1:3">
      <c r="A1789" s="74" t="str">
        <f>IF(AND(Data!B1790&lt;&gt;"",Data!D1790&lt;&gt;""),Data!B1790,"")</f>
        <v/>
      </c>
      <c r="B1789" s="74" t="str">
        <f>IF(AND(Data!C1790&lt;&gt;"",Data!D1790&lt;&gt;""),Data!C1790,"")</f>
        <v/>
      </c>
      <c r="C1789" s="74" t="str">
        <f>IF(AND(Data!B1790&lt;&gt;"",Data!C1790&lt;&gt;""),Data!D1790,"")</f>
        <v/>
      </c>
    </row>
    <row r="1790" spans="1:3">
      <c r="A1790" s="74" t="str">
        <f>IF(AND(Data!B1791&lt;&gt;"",Data!D1791&lt;&gt;""),Data!B1791,"")</f>
        <v/>
      </c>
      <c r="B1790" s="74" t="str">
        <f>IF(AND(Data!C1791&lt;&gt;"",Data!D1791&lt;&gt;""),Data!C1791,"")</f>
        <v/>
      </c>
      <c r="C1790" s="74" t="str">
        <f>IF(AND(Data!B1791&lt;&gt;"",Data!C1791&lt;&gt;""),Data!D1791,"")</f>
        <v/>
      </c>
    </row>
    <row r="1791" spans="1:3">
      <c r="A1791" s="74" t="str">
        <f>IF(AND(Data!B1792&lt;&gt;"",Data!D1792&lt;&gt;""),Data!B1792,"")</f>
        <v/>
      </c>
      <c r="B1791" s="74" t="str">
        <f>IF(AND(Data!C1792&lt;&gt;"",Data!D1792&lt;&gt;""),Data!C1792,"")</f>
        <v/>
      </c>
      <c r="C1791" s="74" t="str">
        <f>IF(AND(Data!B1792&lt;&gt;"",Data!C1792&lt;&gt;""),Data!D1792,"")</f>
        <v/>
      </c>
    </row>
    <row r="1792" spans="1:3">
      <c r="A1792" s="74" t="str">
        <f>IF(AND(Data!B1793&lt;&gt;"",Data!D1793&lt;&gt;""),Data!B1793,"")</f>
        <v/>
      </c>
      <c r="B1792" s="74" t="str">
        <f>IF(AND(Data!C1793&lt;&gt;"",Data!D1793&lt;&gt;""),Data!C1793,"")</f>
        <v/>
      </c>
      <c r="C1792" s="74" t="str">
        <f>IF(AND(Data!B1793&lt;&gt;"",Data!C1793&lt;&gt;""),Data!D1793,"")</f>
        <v/>
      </c>
    </row>
    <row r="1793" spans="1:3">
      <c r="A1793" s="74" t="str">
        <f>IF(AND(Data!B1794&lt;&gt;"",Data!D1794&lt;&gt;""),Data!B1794,"")</f>
        <v/>
      </c>
      <c r="B1793" s="74" t="str">
        <f>IF(AND(Data!C1794&lt;&gt;"",Data!D1794&lt;&gt;""),Data!C1794,"")</f>
        <v/>
      </c>
      <c r="C1793" s="74" t="str">
        <f>IF(AND(Data!B1794&lt;&gt;"",Data!C1794&lt;&gt;""),Data!D1794,"")</f>
        <v/>
      </c>
    </row>
    <row r="1794" spans="1:3">
      <c r="A1794" s="74" t="str">
        <f>IF(AND(Data!B1795&lt;&gt;"",Data!D1795&lt;&gt;""),Data!B1795,"")</f>
        <v/>
      </c>
      <c r="B1794" s="74" t="str">
        <f>IF(AND(Data!C1795&lt;&gt;"",Data!D1795&lt;&gt;""),Data!C1795,"")</f>
        <v/>
      </c>
      <c r="C1794" s="74" t="str">
        <f>IF(AND(Data!B1795&lt;&gt;"",Data!C1795&lt;&gt;""),Data!D1795,"")</f>
        <v/>
      </c>
    </row>
    <row r="1795" spans="1:3">
      <c r="A1795" s="74" t="str">
        <f>IF(AND(Data!B1796&lt;&gt;"",Data!D1796&lt;&gt;""),Data!B1796,"")</f>
        <v/>
      </c>
      <c r="B1795" s="74" t="str">
        <f>IF(AND(Data!C1796&lt;&gt;"",Data!D1796&lt;&gt;""),Data!C1796,"")</f>
        <v/>
      </c>
      <c r="C1795" s="74" t="str">
        <f>IF(AND(Data!B1796&lt;&gt;"",Data!C1796&lt;&gt;""),Data!D1796,"")</f>
        <v/>
      </c>
    </row>
    <row r="1796" spans="1:3">
      <c r="A1796" s="74" t="str">
        <f>IF(AND(Data!B1797&lt;&gt;"",Data!D1797&lt;&gt;""),Data!B1797,"")</f>
        <v/>
      </c>
      <c r="B1796" s="74" t="str">
        <f>IF(AND(Data!C1797&lt;&gt;"",Data!D1797&lt;&gt;""),Data!C1797,"")</f>
        <v/>
      </c>
      <c r="C1796" s="74" t="str">
        <f>IF(AND(Data!B1797&lt;&gt;"",Data!C1797&lt;&gt;""),Data!D1797,"")</f>
        <v/>
      </c>
    </row>
    <row r="1797" spans="1:3">
      <c r="A1797" s="74" t="str">
        <f>IF(AND(Data!B1798&lt;&gt;"",Data!D1798&lt;&gt;""),Data!B1798,"")</f>
        <v/>
      </c>
      <c r="B1797" s="74" t="str">
        <f>IF(AND(Data!C1798&lt;&gt;"",Data!D1798&lt;&gt;""),Data!C1798,"")</f>
        <v/>
      </c>
      <c r="C1797" s="74" t="str">
        <f>IF(AND(Data!B1798&lt;&gt;"",Data!C1798&lt;&gt;""),Data!D1798,"")</f>
        <v/>
      </c>
    </row>
    <row r="1798" spans="1:3">
      <c r="A1798" s="74" t="str">
        <f>IF(AND(Data!B1799&lt;&gt;"",Data!D1799&lt;&gt;""),Data!B1799,"")</f>
        <v/>
      </c>
      <c r="B1798" s="74" t="str">
        <f>IF(AND(Data!C1799&lt;&gt;"",Data!D1799&lt;&gt;""),Data!C1799,"")</f>
        <v/>
      </c>
      <c r="C1798" s="74" t="str">
        <f>IF(AND(Data!B1799&lt;&gt;"",Data!C1799&lt;&gt;""),Data!D1799,"")</f>
        <v/>
      </c>
    </row>
    <row r="1799" spans="1:3">
      <c r="A1799" s="74" t="str">
        <f>IF(AND(Data!B1800&lt;&gt;"",Data!D1800&lt;&gt;""),Data!B1800,"")</f>
        <v/>
      </c>
      <c r="B1799" s="74" t="str">
        <f>IF(AND(Data!C1800&lt;&gt;"",Data!D1800&lt;&gt;""),Data!C1800,"")</f>
        <v/>
      </c>
      <c r="C1799" s="74" t="str">
        <f>IF(AND(Data!B1800&lt;&gt;"",Data!C1800&lt;&gt;""),Data!D1800,"")</f>
        <v/>
      </c>
    </row>
    <row r="1800" spans="1:3">
      <c r="A1800" s="74" t="str">
        <f>IF(AND(Data!B1801&lt;&gt;"",Data!D1801&lt;&gt;""),Data!B1801,"")</f>
        <v/>
      </c>
      <c r="B1800" s="74" t="str">
        <f>IF(AND(Data!C1801&lt;&gt;"",Data!D1801&lt;&gt;""),Data!C1801,"")</f>
        <v/>
      </c>
      <c r="C1800" s="74" t="str">
        <f>IF(AND(Data!B1801&lt;&gt;"",Data!C1801&lt;&gt;""),Data!D1801,"")</f>
        <v/>
      </c>
    </row>
    <row r="1801" spans="1:3">
      <c r="A1801" s="74" t="str">
        <f>IF(AND(Data!B1802&lt;&gt;"",Data!D1802&lt;&gt;""),Data!B1802,"")</f>
        <v/>
      </c>
      <c r="B1801" s="74" t="str">
        <f>IF(AND(Data!C1802&lt;&gt;"",Data!D1802&lt;&gt;""),Data!C1802,"")</f>
        <v/>
      </c>
      <c r="C1801" s="74" t="str">
        <f>IF(AND(Data!B1802&lt;&gt;"",Data!C1802&lt;&gt;""),Data!D1802,"")</f>
        <v/>
      </c>
    </row>
    <row r="1802" spans="1:3">
      <c r="A1802" s="74" t="str">
        <f>IF(AND(Data!B1803&lt;&gt;"",Data!D1803&lt;&gt;""),Data!B1803,"")</f>
        <v/>
      </c>
      <c r="B1802" s="74" t="str">
        <f>IF(AND(Data!C1803&lt;&gt;"",Data!D1803&lt;&gt;""),Data!C1803,"")</f>
        <v/>
      </c>
      <c r="C1802" s="74" t="str">
        <f>IF(AND(Data!B1803&lt;&gt;"",Data!C1803&lt;&gt;""),Data!D1803,"")</f>
        <v/>
      </c>
    </row>
    <row r="1803" spans="1:3">
      <c r="A1803" s="74" t="str">
        <f>IF(AND(Data!B1804&lt;&gt;"",Data!D1804&lt;&gt;""),Data!B1804,"")</f>
        <v/>
      </c>
      <c r="B1803" s="74" t="str">
        <f>IF(AND(Data!C1804&lt;&gt;"",Data!D1804&lt;&gt;""),Data!C1804,"")</f>
        <v/>
      </c>
      <c r="C1803" s="74" t="str">
        <f>IF(AND(Data!B1804&lt;&gt;"",Data!C1804&lt;&gt;""),Data!D1804,"")</f>
        <v/>
      </c>
    </row>
    <row r="1804" spans="1:3">
      <c r="A1804" s="74" t="str">
        <f>IF(AND(Data!B1805&lt;&gt;"",Data!D1805&lt;&gt;""),Data!B1805,"")</f>
        <v/>
      </c>
      <c r="B1804" s="74" t="str">
        <f>IF(AND(Data!C1805&lt;&gt;"",Data!D1805&lt;&gt;""),Data!C1805,"")</f>
        <v/>
      </c>
      <c r="C1804" s="74" t="str">
        <f>IF(AND(Data!B1805&lt;&gt;"",Data!C1805&lt;&gt;""),Data!D1805,"")</f>
        <v/>
      </c>
    </row>
    <row r="1805" spans="1:3">
      <c r="A1805" s="74" t="str">
        <f>IF(AND(Data!B1806&lt;&gt;"",Data!D1806&lt;&gt;""),Data!B1806,"")</f>
        <v/>
      </c>
      <c r="B1805" s="74" t="str">
        <f>IF(AND(Data!C1806&lt;&gt;"",Data!D1806&lt;&gt;""),Data!C1806,"")</f>
        <v/>
      </c>
      <c r="C1805" s="74" t="str">
        <f>IF(AND(Data!B1806&lt;&gt;"",Data!C1806&lt;&gt;""),Data!D1806,"")</f>
        <v/>
      </c>
    </row>
    <row r="1806" spans="1:3">
      <c r="A1806" s="74" t="str">
        <f>IF(AND(Data!B1807&lt;&gt;"",Data!D1807&lt;&gt;""),Data!B1807,"")</f>
        <v/>
      </c>
      <c r="B1806" s="74" t="str">
        <f>IF(AND(Data!C1807&lt;&gt;"",Data!D1807&lt;&gt;""),Data!C1807,"")</f>
        <v/>
      </c>
      <c r="C1806" s="74" t="str">
        <f>IF(AND(Data!B1807&lt;&gt;"",Data!C1807&lt;&gt;""),Data!D1807,"")</f>
        <v/>
      </c>
    </row>
    <row r="1807" spans="1:3">
      <c r="A1807" s="74" t="str">
        <f>IF(AND(Data!B1808&lt;&gt;"",Data!D1808&lt;&gt;""),Data!B1808,"")</f>
        <v/>
      </c>
      <c r="B1807" s="74" t="str">
        <f>IF(AND(Data!C1808&lt;&gt;"",Data!D1808&lt;&gt;""),Data!C1808,"")</f>
        <v/>
      </c>
      <c r="C1807" s="74" t="str">
        <f>IF(AND(Data!B1808&lt;&gt;"",Data!C1808&lt;&gt;""),Data!D1808,"")</f>
        <v/>
      </c>
    </row>
    <row r="1808" spans="1:3">
      <c r="A1808" s="74" t="str">
        <f>IF(AND(Data!B1809&lt;&gt;"",Data!D1809&lt;&gt;""),Data!B1809,"")</f>
        <v/>
      </c>
      <c r="B1808" s="74" t="str">
        <f>IF(AND(Data!C1809&lt;&gt;"",Data!D1809&lt;&gt;""),Data!C1809,"")</f>
        <v/>
      </c>
      <c r="C1808" s="74" t="str">
        <f>IF(AND(Data!B1809&lt;&gt;"",Data!C1809&lt;&gt;""),Data!D1809,"")</f>
        <v/>
      </c>
    </row>
    <row r="1809" spans="1:3">
      <c r="A1809" s="74" t="str">
        <f>IF(AND(Data!B1810&lt;&gt;"",Data!D1810&lt;&gt;""),Data!B1810,"")</f>
        <v/>
      </c>
      <c r="B1809" s="74" t="str">
        <f>IF(AND(Data!C1810&lt;&gt;"",Data!D1810&lt;&gt;""),Data!C1810,"")</f>
        <v/>
      </c>
      <c r="C1809" s="74" t="str">
        <f>IF(AND(Data!B1810&lt;&gt;"",Data!C1810&lt;&gt;""),Data!D1810,"")</f>
        <v/>
      </c>
    </row>
    <row r="1810" spans="1:3">
      <c r="A1810" s="74" t="str">
        <f>IF(AND(Data!B1811&lt;&gt;"",Data!D1811&lt;&gt;""),Data!B1811,"")</f>
        <v/>
      </c>
      <c r="B1810" s="74" t="str">
        <f>IF(AND(Data!C1811&lt;&gt;"",Data!D1811&lt;&gt;""),Data!C1811,"")</f>
        <v/>
      </c>
      <c r="C1810" s="74" t="str">
        <f>IF(AND(Data!B1811&lt;&gt;"",Data!C1811&lt;&gt;""),Data!D1811,"")</f>
        <v/>
      </c>
    </row>
    <row r="1811" spans="1:3">
      <c r="A1811" s="74" t="str">
        <f>IF(AND(Data!B1812&lt;&gt;"",Data!D1812&lt;&gt;""),Data!B1812,"")</f>
        <v/>
      </c>
      <c r="B1811" s="74" t="str">
        <f>IF(AND(Data!C1812&lt;&gt;"",Data!D1812&lt;&gt;""),Data!C1812,"")</f>
        <v/>
      </c>
      <c r="C1811" s="74" t="str">
        <f>IF(AND(Data!B1812&lt;&gt;"",Data!C1812&lt;&gt;""),Data!D1812,"")</f>
        <v/>
      </c>
    </row>
    <row r="1812" spans="1:3">
      <c r="A1812" s="74" t="str">
        <f>IF(AND(Data!B1813&lt;&gt;"",Data!D1813&lt;&gt;""),Data!B1813,"")</f>
        <v/>
      </c>
      <c r="B1812" s="74" t="str">
        <f>IF(AND(Data!C1813&lt;&gt;"",Data!D1813&lt;&gt;""),Data!C1813,"")</f>
        <v/>
      </c>
      <c r="C1812" s="74" t="str">
        <f>IF(AND(Data!B1813&lt;&gt;"",Data!C1813&lt;&gt;""),Data!D1813,"")</f>
        <v/>
      </c>
    </row>
    <row r="1813" spans="1:3">
      <c r="A1813" s="74" t="str">
        <f>IF(AND(Data!B1814&lt;&gt;"",Data!D1814&lt;&gt;""),Data!B1814,"")</f>
        <v/>
      </c>
      <c r="B1813" s="74" t="str">
        <f>IF(AND(Data!C1814&lt;&gt;"",Data!D1814&lt;&gt;""),Data!C1814,"")</f>
        <v/>
      </c>
      <c r="C1813" s="74" t="str">
        <f>IF(AND(Data!B1814&lt;&gt;"",Data!C1814&lt;&gt;""),Data!D1814,"")</f>
        <v/>
      </c>
    </row>
    <row r="1814" spans="1:3">
      <c r="A1814" s="74" t="str">
        <f>IF(AND(Data!B1815&lt;&gt;"",Data!D1815&lt;&gt;""),Data!B1815,"")</f>
        <v/>
      </c>
      <c r="B1814" s="74" t="str">
        <f>IF(AND(Data!C1815&lt;&gt;"",Data!D1815&lt;&gt;""),Data!C1815,"")</f>
        <v/>
      </c>
      <c r="C1814" s="74" t="str">
        <f>IF(AND(Data!B1815&lt;&gt;"",Data!C1815&lt;&gt;""),Data!D1815,"")</f>
        <v/>
      </c>
    </row>
    <row r="1815" spans="1:3">
      <c r="A1815" s="74" t="str">
        <f>IF(AND(Data!B1816&lt;&gt;"",Data!D1816&lt;&gt;""),Data!B1816,"")</f>
        <v/>
      </c>
      <c r="B1815" s="74" t="str">
        <f>IF(AND(Data!C1816&lt;&gt;"",Data!D1816&lt;&gt;""),Data!C1816,"")</f>
        <v/>
      </c>
      <c r="C1815" s="74" t="str">
        <f>IF(AND(Data!B1816&lt;&gt;"",Data!C1816&lt;&gt;""),Data!D1816,"")</f>
        <v/>
      </c>
    </row>
    <row r="1816" spans="1:3">
      <c r="A1816" s="74" t="str">
        <f>IF(AND(Data!B1817&lt;&gt;"",Data!D1817&lt;&gt;""),Data!B1817,"")</f>
        <v/>
      </c>
      <c r="B1816" s="74" t="str">
        <f>IF(AND(Data!C1817&lt;&gt;"",Data!D1817&lt;&gt;""),Data!C1817,"")</f>
        <v/>
      </c>
      <c r="C1816" s="74" t="str">
        <f>IF(AND(Data!B1817&lt;&gt;"",Data!C1817&lt;&gt;""),Data!D1817,"")</f>
        <v/>
      </c>
    </row>
    <row r="1817" spans="1:3">
      <c r="A1817" s="74" t="str">
        <f>IF(AND(Data!B1818&lt;&gt;"",Data!D1818&lt;&gt;""),Data!B1818,"")</f>
        <v/>
      </c>
      <c r="B1817" s="74" t="str">
        <f>IF(AND(Data!C1818&lt;&gt;"",Data!D1818&lt;&gt;""),Data!C1818,"")</f>
        <v/>
      </c>
      <c r="C1817" s="74" t="str">
        <f>IF(AND(Data!B1818&lt;&gt;"",Data!C1818&lt;&gt;""),Data!D1818,"")</f>
        <v/>
      </c>
    </row>
    <row r="1818" spans="1:3">
      <c r="A1818" s="74" t="str">
        <f>IF(AND(Data!B1819&lt;&gt;"",Data!D1819&lt;&gt;""),Data!B1819,"")</f>
        <v/>
      </c>
      <c r="B1818" s="74" t="str">
        <f>IF(AND(Data!C1819&lt;&gt;"",Data!D1819&lt;&gt;""),Data!C1819,"")</f>
        <v/>
      </c>
      <c r="C1818" s="74" t="str">
        <f>IF(AND(Data!B1819&lt;&gt;"",Data!C1819&lt;&gt;""),Data!D1819,"")</f>
        <v/>
      </c>
    </row>
    <row r="1819" spans="1:3">
      <c r="A1819" s="74" t="str">
        <f>IF(AND(Data!B1820&lt;&gt;"",Data!D1820&lt;&gt;""),Data!B1820,"")</f>
        <v/>
      </c>
      <c r="B1819" s="74" t="str">
        <f>IF(AND(Data!C1820&lt;&gt;"",Data!D1820&lt;&gt;""),Data!C1820,"")</f>
        <v/>
      </c>
      <c r="C1819" s="74" t="str">
        <f>IF(AND(Data!B1820&lt;&gt;"",Data!C1820&lt;&gt;""),Data!D1820,"")</f>
        <v/>
      </c>
    </row>
    <row r="1820" spans="1:3">
      <c r="A1820" s="74" t="str">
        <f>IF(AND(Data!B1821&lt;&gt;"",Data!D1821&lt;&gt;""),Data!B1821,"")</f>
        <v/>
      </c>
      <c r="B1820" s="74" t="str">
        <f>IF(AND(Data!C1821&lt;&gt;"",Data!D1821&lt;&gt;""),Data!C1821,"")</f>
        <v/>
      </c>
      <c r="C1820" s="74" t="str">
        <f>IF(AND(Data!B1821&lt;&gt;"",Data!C1821&lt;&gt;""),Data!D1821,"")</f>
        <v/>
      </c>
    </row>
    <row r="1821" spans="1:3">
      <c r="A1821" s="74" t="str">
        <f>IF(AND(Data!B1822&lt;&gt;"",Data!D1822&lt;&gt;""),Data!B1822,"")</f>
        <v/>
      </c>
      <c r="B1821" s="74" t="str">
        <f>IF(AND(Data!C1822&lt;&gt;"",Data!D1822&lt;&gt;""),Data!C1822,"")</f>
        <v/>
      </c>
      <c r="C1821" s="74" t="str">
        <f>IF(AND(Data!B1822&lt;&gt;"",Data!C1822&lt;&gt;""),Data!D1822,"")</f>
        <v/>
      </c>
    </row>
    <row r="1822" spans="1:3">
      <c r="A1822" s="74" t="str">
        <f>IF(AND(Data!B1823&lt;&gt;"",Data!D1823&lt;&gt;""),Data!B1823,"")</f>
        <v/>
      </c>
      <c r="B1822" s="74" t="str">
        <f>IF(AND(Data!C1823&lt;&gt;"",Data!D1823&lt;&gt;""),Data!C1823,"")</f>
        <v/>
      </c>
      <c r="C1822" s="74" t="str">
        <f>IF(AND(Data!B1823&lt;&gt;"",Data!C1823&lt;&gt;""),Data!D1823,"")</f>
        <v/>
      </c>
    </row>
    <row r="1823" spans="1:3">
      <c r="A1823" s="74" t="str">
        <f>IF(AND(Data!B1824&lt;&gt;"",Data!D1824&lt;&gt;""),Data!B1824,"")</f>
        <v/>
      </c>
      <c r="B1823" s="74" t="str">
        <f>IF(AND(Data!C1824&lt;&gt;"",Data!D1824&lt;&gt;""),Data!C1824,"")</f>
        <v/>
      </c>
      <c r="C1823" s="74" t="str">
        <f>IF(AND(Data!B1824&lt;&gt;"",Data!C1824&lt;&gt;""),Data!D1824,"")</f>
        <v/>
      </c>
    </row>
    <row r="1824" spans="1:3">
      <c r="A1824" s="74" t="str">
        <f>IF(AND(Data!B1825&lt;&gt;"",Data!D1825&lt;&gt;""),Data!B1825,"")</f>
        <v/>
      </c>
      <c r="B1824" s="74" t="str">
        <f>IF(AND(Data!C1825&lt;&gt;"",Data!D1825&lt;&gt;""),Data!C1825,"")</f>
        <v/>
      </c>
      <c r="C1824" s="74" t="str">
        <f>IF(AND(Data!B1825&lt;&gt;"",Data!C1825&lt;&gt;""),Data!D1825,"")</f>
        <v/>
      </c>
    </row>
    <row r="1825" spans="1:3">
      <c r="A1825" s="74" t="str">
        <f>IF(AND(Data!B1826&lt;&gt;"",Data!D1826&lt;&gt;""),Data!B1826,"")</f>
        <v/>
      </c>
      <c r="B1825" s="74" t="str">
        <f>IF(AND(Data!C1826&lt;&gt;"",Data!D1826&lt;&gt;""),Data!C1826,"")</f>
        <v/>
      </c>
      <c r="C1825" s="74" t="str">
        <f>IF(AND(Data!B1826&lt;&gt;"",Data!C1826&lt;&gt;""),Data!D1826,"")</f>
        <v/>
      </c>
    </row>
    <row r="1826" spans="1:3">
      <c r="A1826" s="74" t="str">
        <f>IF(AND(Data!B1827&lt;&gt;"",Data!D1827&lt;&gt;""),Data!B1827,"")</f>
        <v/>
      </c>
      <c r="B1826" s="74" t="str">
        <f>IF(AND(Data!C1827&lt;&gt;"",Data!D1827&lt;&gt;""),Data!C1827,"")</f>
        <v/>
      </c>
      <c r="C1826" s="74" t="str">
        <f>IF(AND(Data!B1827&lt;&gt;"",Data!C1827&lt;&gt;""),Data!D1827,"")</f>
        <v/>
      </c>
    </row>
    <row r="1827" spans="1:3">
      <c r="A1827" s="74" t="str">
        <f>IF(AND(Data!B1828&lt;&gt;"",Data!D1828&lt;&gt;""),Data!B1828,"")</f>
        <v/>
      </c>
      <c r="B1827" s="74" t="str">
        <f>IF(AND(Data!C1828&lt;&gt;"",Data!D1828&lt;&gt;""),Data!C1828,"")</f>
        <v/>
      </c>
      <c r="C1827" s="74" t="str">
        <f>IF(AND(Data!B1828&lt;&gt;"",Data!C1828&lt;&gt;""),Data!D1828,"")</f>
        <v/>
      </c>
    </row>
    <row r="1828" spans="1:3">
      <c r="A1828" s="74" t="str">
        <f>IF(AND(Data!B1829&lt;&gt;"",Data!D1829&lt;&gt;""),Data!B1829,"")</f>
        <v/>
      </c>
      <c r="B1828" s="74" t="str">
        <f>IF(AND(Data!C1829&lt;&gt;"",Data!D1829&lt;&gt;""),Data!C1829,"")</f>
        <v/>
      </c>
      <c r="C1828" s="74" t="str">
        <f>IF(AND(Data!B1829&lt;&gt;"",Data!C1829&lt;&gt;""),Data!D1829,"")</f>
        <v/>
      </c>
    </row>
    <row r="1829" spans="1:3">
      <c r="A1829" s="74" t="str">
        <f>IF(AND(Data!B1830&lt;&gt;"",Data!D1830&lt;&gt;""),Data!B1830,"")</f>
        <v/>
      </c>
      <c r="B1829" s="74" t="str">
        <f>IF(AND(Data!C1830&lt;&gt;"",Data!D1830&lt;&gt;""),Data!C1830,"")</f>
        <v/>
      </c>
      <c r="C1829" s="74" t="str">
        <f>IF(AND(Data!B1830&lt;&gt;"",Data!C1830&lt;&gt;""),Data!D1830,"")</f>
        <v/>
      </c>
    </row>
    <row r="1830" spans="1:3">
      <c r="A1830" s="74" t="str">
        <f>IF(AND(Data!B1831&lt;&gt;"",Data!D1831&lt;&gt;""),Data!B1831,"")</f>
        <v/>
      </c>
      <c r="B1830" s="74" t="str">
        <f>IF(AND(Data!C1831&lt;&gt;"",Data!D1831&lt;&gt;""),Data!C1831,"")</f>
        <v/>
      </c>
      <c r="C1830" s="74" t="str">
        <f>IF(AND(Data!B1831&lt;&gt;"",Data!C1831&lt;&gt;""),Data!D1831,"")</f>
        <v/>
      </c>
    </row>
    <row r="1831" spans="1:3">
      <c r="A1831" s="74" t="str">
        <f>IF(AND(Data!B1832&lt;&gt;"",Data!D1832&lt;&gt;""),Data!B1832,"")</f>
        <v/>
      </c>
      <c r="B1831" s="74" t="str">
        <f>IF(AND(Data!C1832&lt;&gt;"",Data!D1832&lt;&gt;""),Data!C1832,"")</f>
        <v/>
      </c>
      <c r="C1831" s="74" t="str">
        <f>IF(AND(Data!B1832&lt;&gt;"",Data!C1832&lt;&gt;""),Data!D1832,"")</f>
        <v/>
      </c>
    </row>
    <row r="1832" spans="1:3">
      <c r="A1832" s="74" t="str">
        <f>IF(AND(Data!B1833&lt;&gt;"",Data!D1833&lt;&gt;""),Data!B1833,"")</f>
        <v/>
      </c>
      <c r="B1832" s="74" t="str">
        <f>IF(AND(Data!C1833&lt;&gt;"",Data!D1833&lt;&gt;""),Data!C1833,"")</f>
        <v/>
      </c>
      <c r="C1832" s="74" t="str">
        <f>IF(AND(Data!B1833&lt;&gt;"",Data!C1833&lt;&gt;""),Data!D1833,"")</f>
        <v/>
      </c>
    </row>
    <row r="1833" spans="1:3">
      <c r="A1833" s="74" t="str">
        <f>IF(AND(Data!B1834&lt;&gt;"",Data!D1834&lt;&gt;""),Data!B1834,"")</f>
        <v/>
      </c>
      <c r="B1833" s="74" t="str">
        <f>IF(AND(Data!C1834&lt;&gt;"",Data!D1834&lt;&gt;""),Data!C1834,"")</f>
        <v/>
      </c>
      <c r="C1833" s="74" t="str">
        <f>IF(AND(Data!B1834&lt;&gt;"",Data!C1834&lt;&gt;""),Data!D1834,"")</f>
        <v/>
      </c>
    </row>
    <row r="1834" spans="1:3">
      <c r="A1834" s="74" t="str">
        <f>IF(AND(Data!B1835&lt;&gt;"",Data!D1835&lt;&gt;""),Data!B1835,"")</f>
        <v/>
      </c>
      <c r="B1834" s="74" t="str">
        <f>IF(AND(Data!C1835&lt;&gt;"",Data!D1835&lt;&gt;""),Data!C1835,"")</f>
        <v/>
      </c>
      <c r="C1834" s="74" t="str">
        <f>IF(AND(Data!B1835&lt;&gt;"",Data!C1835&lt;&gt;""),Data!D1835,"")</f>
        <v/>
      </c>
    </row>
    <row r="1835" spans="1:3">
      <c r="A1835" s="74" t="str">
        <f>IF(AND(Data!B1836&lt;&gt;"",Data!D1836&lt;&gt;""),Data!B1836,"")</f>
        <v/>
      </c>
      <c r="B1835" s="74" t="str">
        <f>IF(AND(Data!C1836&lt;&gt;"",Data!D1836&lt;&gt;""),Data!C1836,"")</f>
        <v/>
      </c>
      <c r="C1835" s="74" t="str">
        <f>IF(AND(Data!B1836&lt;&gt;"",Data!C1836&lt;&gt;""),Data!D1836,"")</f>
        <v/>
      </c>
    </row>
    <row r="1836" spans="1:3">
      <c r="A1836" s="74" t="str">
        <f>IF(AND(Data!B1837&lt;&gt;"",Data!D1837&lt;&gt;""),Data!B1837,"")</f>
        <v/>
      </c>
      <c r="B1836" s="74" t="str">
        <f>IF(AND(Data!C1837&lt;&gt;"",Data!D1837&lt;&gt;""),Data!C1837,"")</f>
        <v/>
      </c>
      <c r="C1836" s="74" t="str">
        <f>IF(AND(Data!B1837&lt;&gt;"",Data!C1837&lt;&gt;""),Data!D1837,"")</f>
        <v/>
      </c>
    </row>
    <row r="1837" spans="1:3">
      <c r="A1837" s="74" t="str">
        <f>IF(AND(Data!B1838&lt;&gt;"",Data!D1838&lt;&gt;""),Data!B1838,"")</f>
        <v/>
      </c>
      <c r="B1837" s="74" t="str">
        <f>IF(AND(Data!C1838&lt;&gt;"",Data!D1838&lt;&gt;""),Data!C1838,"")</f>
        <v/>
      </c>
      <c r="C1837" s="74" t="str">
        <f>IF(AND(Data!B1838&lt;&gt;"",Data!C1838&lt;&gt;""),Data!D1838,"")</f>
        <v/>
      </c>
    </row>
    <row r="1838" spans="1:3">
      <c r="A1838" s="74" t="str">
        <f>IF(AND(Data!B1839&lt;&gt;"",Data!D1839&lt;&gt;""),Data!B1839,"")</f>
        <v/>
      </c>
      <c r="B1838" s="74" t="str">
        <f>IF(AND(Data!C1839&lt;&gt;"",Data!D1839&lt;&gt;""),Data!C1839,"")</f>
        <v/>
      </c>
      <c r="C1838" s="74" t="str">
        <f>IF(AND(Data!B1839&lt;&gt;"",Data!C1839&lt;&gt;""),Data!D1839,"")</f>
        <v/>
      </c>
    </row>
    <row r="1839" spans="1:3">
      <c r="A1839" s="74" t="str">
        <f>IF(AND(Data!B1840&lt;&gt;"",Data!D1840&lt;&gt;""),Data!B1840,"")</f>
        <v/>
      </c>
      <c r="B1839" s="74" t="str">
        <f>IF(AND(Data!C1840&lt;&gt;"",Data!D1840&lt;&gt;""),Data!C1840,"")</f>
        <v/>
      </c>
      <c r="C1839" s="74" t="str">
        <f>IF(AND(Data!B1840&lt;&gt;"",Data!C1840&lt;&gt;""),Data!D1840,"")</f>
        <v/>
      </c>
    </row>
    <row r="1840" spans="1:3">
      <c r="A1840" s="74" t="str">
        <f>IF(AND(Data!B1841&lt;&gt;"",Data!D1841&lt;&gt;""),Data!B1841,"")</f>
        <v/>
      </c>
      <c r="B1840" s="74" t="str">
        <f>IF(AND(Data!C1841&lt;&gt;"",Data!D1841&lt;&gt;""),Data!C1841,"")</f>
        <v/>
      </c>
      <c r="C1840" s="74" t="str">
        <f>IF(AND(Data!B1841&lt;&gt;"",Data!C1841&lt;&gt;""),Data!D1841,"")</f>
        <v/>
      </c>
    </row>
    <row r="1841" spans="1:3">
      <c r="A1841" s="74" t="str">
        <f>IF(AND(Data!B1842&lt;&gt;"",Data!D1842&lt;&gt;""),Data!B1842,"")</f>
        <v/>
      </c>
      <c r="B1841" s="74" t="str">
        <f>IF(AND(Data!C1842&lt;&gt;"",Data!D1842&lt;&gt;""),Data!C1842,"")</f>
        <v/>
      </c>
      <c r="C1841" s="74" t="str">
        <f>IF(AND(Data!B1842&lt;&gt;"",Data!C1842&lt;&gt;""),Data!D1842,"")</f>
        <v/>
      </c>
    </row>
    <row r="1842" spans="1:3">
      <c r="A1842" s="74" t="str">
        <f>IF(AND(Data!B1843&lt;&gt;"",Data!D1843&lt;&gt;""),Data!B1843,"")</f>
        <v/>
      </c>
      <c r="B1842" s="74" t="str">
        <f>IF(AND(Data!C1843&lt;&gt;"",Data!D1843&lt;&gt;""),Data!C1843,"")</f>
        <v/>
      </c>
      <c r="C1842" s="74" t="str">
        <f>IF(AND(Data!B1843&lt;&gt;"",Data!C1843&lt;&gt;""),Data!D1843,"")</f>
        <v/>
      </c>
    </row>
    <row r="1843" spans="1:3">
      <c r="A1843" s="74" t="str">
        <f>IF(AND(Data!B1844&lt;&gt;"",Data!D1844&lt;&gt;""),Data!B1844,"")</f>
        <v/>
      </c>
      <c r="B1843" s="74" t="str">
        <f>IF(AND(Data!C1844&lt;&gt;"",Data!D1844&lt;&gt;""),Data!C1844,"")</f>
        <v/>
      </c>
      <c r="C1843" s="74" t="str">
        <f>IF(AND(Data!B1844&lt;&gt;"",Data!C1844&lt;&gt;""),Data!D1844,"")</f>
        <v/>
      </c>
    </row>
    <row r="1844" spans="1:3">
      <c r="A1844" s="74" t="str">
        <f>IF(AND(Data!B1845&lt;&gt;"",Data!D1845&lt;&gt;""),Data!B1845,"")</f>
        <v/>
      </c>
      <c r="B1844" s="74" t="str">
        <f>IF(AND(Data!C1845&lt;&gt;"",Data!D1845&lt;&gt;""),Data!C1845,"")</f>
        <v/>
      </c>
      <c r="C1844" s="74" t="str">
        <f>IF(AND(Data!B1845&lt;&gt;"",Data!C1845&lt;&gt;""),Data!D1845,"")</f>
        <v/>
      </c>
    </row>
    <row r="1845" spans="1:3">
      <c r="A1845" s="74" t="str">
        <f>IF(AND(Data!B1846&lt;&gt;"",Data!D1846&lt;&gt;""),Data!B1846,"")</f>
        <v/>
      </c>
      <c r="B1845" s="74" t="str">
        <f>IF(AND(Data!C1846&lt;&gt;"",Data!D1846&lt;&gt;""),Data!C1846,"")</f>
        <v/>
      </c>
      <c r="C1845" s="74" t="str">
        <f>IF(AND(Data!B1846&lt;&gt;"",Data!C1846&lt;&gt;""),Data!D1846,"")</f>
        <v/>
      </c>
    </row>
    <row r="1846" spans="1:3">
      <c r="A1846" s="74" t="str">
        <f>IF(AND(Data!B1847&lt;&gt;"",Data!D1847&lt;&gt;""),Data!B1847,"")</f>
        <v/>
      </c>
      <c r="B1846" s="74" t="str">
        <f>IF(AND(Data!C1847&lt;&gt;"",Data!D1847&lt;&gt;""),Data!C1847,"")</f>
        <v/>
      </c>
      <c r="C1846" s="74" t="str">
        <f>IF(AND(Data!B1847&lt;&gt;"",Data!C1847&lt;&gt;""),Data!D1847,"")</f>
        <v/>
      </c>
    </row>
    <row r="1847" spans="1:3">
      <c r="A1847" s="74" t="str">
        <f>IF(AND(Data!B1848&lt;&gt;"",Data!D1848&lt;&gt;""),Data!B1848,"")</f>
        <v/>
      </c>
      <c r="B1847" s="74" t="str">
        <f>IF(AND(Data!C1848&lt;&gt;"",Data!D1848&lt;&gt;""),Data!C1848,"")</f>
        <v/>
      </c>
      <c r="C1847" s="74" t="str">
        <f>IF(AND(Data!B1848&lt;&gt;"",Data!C1848&lt;&gt;""),Data!D1848,"")</f>
        <v/>
      </c>
    </row>
    <row r="1848" spans="1:3">
      <c r="A1848" s="74" t="str">
        <f>IF(AND(Data!B1849&lt;&gt;"",Data!D1849&lt;&gt;""),Data!B1849,"")</f>
        <v/>
      </c>
      <c r="B1848" s="74" t="str">
        <f>IF(AND(Data!C1849&lt;&gt;"",Data!D1849&lt;&gt;""),Data!C1849,"")</f>
        <v/>
      </c>
      <c r="C1848" s="74" t="str">
        <f>IF(AND(Data!B1849&lt;&gt;"",Data!C1849&lt;&gt;""),Data!D1849,"")</f>
        <v/>
      </c>
    </row>
    <row r="1849" spans="1:3">
      <c r="A1849" s="74" t="str">
        <f>IF(AND(Data!B1850&lt;&gt;"",Data!D1850&lt;&gt;""),Data!B1850,"")</f>
        <v/>
      </c>
      <c r="B1849" s="74" t="str">
        <f>IF(AND(Data!C1850&lt;&gt;"",Data!D1850&lt;&gt;""),Data!C1850,"")</f>
        <v/>
      </c>
      <c r="C1849" s="74" t="str">
        <f>IF(AND(Data!B1850&lt;&gt;"",Data!C1850&lt;&gt;""),Data!D1850,"")</f>
        <v/>
      </c>
    </row>
    <row r="1850" spans="1:3">
      <c r="A1850" s="74" t="str">
        <f>IF(AND(Data!B1851&lt;&gt;"",Data!D1851&lt;&gt;""),Data!B1851,"")</f>
        <v/>
      </c>
      <c r="B1850" s="74" t="str">
        <f>IF(AND(Data!C1851&lt;&gt;"",Data!D1851&lt;&gt;""),Data!C1851,"")</f>
        <v/>
      </c>
      <c r="C1850" s="74" t="str">
        <f>IF(AND(Data!B1851&lt;&gt;"",Data!C1851&lt;&gt;""),Data!D1851,"")</f>
        <v/>
      </c>
    </row>
    <row r="1851" spans="1:3">
      <c r="A1851" s="74" t="str">
        <f>IF(AND(Data!B1852&lt;&gt;"",Data!D1852&lt;&gt;""),Data!B1852,"")</f>
        <v/>
      </c>
      <c r="B1851" s="74" t="str">
        <f>IF(AND(Data!C1852&lt;&gt;"",Data!D1852&lt;&gt;""),Data!C1852,"")</f>
        <v/>
      </c>
      <c r="C1851" s="74" t="str">
        <f>IF(AND(Data!B1852&lt;&gt;"",Data!C1852&lt;&gt;""),Data!D1852,"")</f>
        <v/>
      </c>
    </row>
    <row r="1852" spans="1:3">
      <c r="A1852" s="74" t="str">
        <f>IF(AND(Data!B1853&lt;&gt;"",Data!D1853&lt;&gt;""),Data!B1853,"")</f>
        <v/>
      </c>
      <c r="B1852" s="74" t="str">
        <f>IF(AND(Data!C1853&lt;&gt;"",Data!D1853&lt;&gt;""),Data!C1853,"")</f>
        <v/>
      </c>
      <c r="C1852" s="74" t="str">
        <f>IF(AND(Data!B1853&lt;&gt;"",Data!C1853&lt;&gt;""),Data!D1853,"")</f>
        <v/>
      </c>
    </row>
    <row r="1853" spans="1:3">
      <c r="A1853" s="74" t="str">
        <f>IF(AND(Data!B1854&lt;&gt;"",Data!D1854&lt;&gt;""),Data!B1854,"")</f>
        <v/>
      </c>
      <c r="B1853" s="74" t="str">
        <f>IF(AND(Data!C1854&lt;&gt;"",Data!D1854&lt;&gt;""),Data!C1854,"")</f>
        <v/>
      </c>
      <c r="C1853" s="74" t="str">
        <f>IF(AND(Data!B1854&lt;&gt;"",Data!C1854&lt;&gt;""),Data!D1854,"")</f>
        <v/>
      </c>
    </row>
    <row r="1854" spans="1:3">
      <c r="A1854" s="74" t="str">
        <f>IF(AND(Data!B1855&lt;&gt;"",Data!D1855&lt;&gt;""),Data!B1855,"")</f>
        <v/>
      </c>
      <c r="B1854" s="74" t="str">
        <f>IF(AND(Data!C1855&lt;&gt;"",Data!D1855&lt;&gt;""),Data!C1855,"")</f>
        <v/>
      </c>
      <c r="C1854" s="74" t="str">
        <f>IF(AND(Data!B1855&lt;&gt;"",Data!C1855&lt;&gt;""),Data!D1855,"")</f>
        <v/>
      </c>
    </row>
    <row r="1855" spans="1:3">
      <c r="A1855" s="74" t="str">
        <f>IF(AND(Data!B1856&lt;&gt;"",Data!D1856&lt;&gt;""),Data!B1856,"")</f>
        <v/>
      </c>
      <c r="B1855" s="74" t="str">
        <f>IF(AND(Data!C1856&lt;&gt;"",Data!D1856&lt;&gt;""),Data!C1856,"")</f>
        <v/>
      </c>
      <c r="C1855" s="74" t="str">
        <f>IF(AND(Data!B1856&lt;&gt;"",Data!C1856&lt;&gt;""),Data!D1856,"")</f>
        <v/>
      </c>
    </row>
    <row r="1856" spans="1:3">
      <c r="A1856" s="74" t="str">
        <f>IF(AND(Data!B1857&lt;&gt;"",Data!D1857&lt;&gt;""),Data!B1857,"")</f>
        <v/>
      </c>
      <c r="B1856" s="74" t="str">
        <f>IF(AND(Data!C1857&lt;&gt;"",Data!D1857&lt;&gt;""),Data!C1857,"")</f>
        <v/>
      </c>
      <c r="C1856" s="74" t="str">
        <f>IF(AND(Data!B1857&lt;&gt;"",Data!C1857&lt;&gt;""),Data!D1857,"")</f>
        <v/>
      </c>
    </row>
    <row r="1857" spans="1:3">
      <c r="A1857" s="74" t="str">
        <f>IF(AND(Data!B1858&lt;&gt;"",Data!D1858&lt;&gt;""),Data!B1858,"")</f>
        <v/>
      </c>
      <c r="B1857" s="74" t="str">
        <f>IF(AND(Data!C1858&lt;&gt;"",Data!D1858&lt;&gt;""),Data!C1858,"")</f>
        <v/>
      </c>
      <c r="C1857" s="74" t="str">
        <f>IF(AND(Data!B1858&lt;&gt;"",Data!C1858&lt;&gt;""),Data!D1858,"")</f>
        <v/>
      </c>
    </row>
    <row r="1858" spans="1:3">
      <c r="A1858" s="74" t="str">
        <f>IF(AND(Data!B1859&lt;&gt;"",Data!D1859&lt;&gt;""),Data!B1859,"")</f>
        <v/>
      </c>
      <c r="B1858" s="74" t="str">
        <f>IF(AND(Data!C1859&lt;&gt;"",Data!D1859&lt;&gt;""),Data!C1859,"")</f>
        <v/>
      </c>
      <c r="C1858" s="74" t="str">
        <f>IF(AND(Data!B1859&lt;&gt;"",Data!C1859&lt;&gt;""),Data!D1859,"")</f>
        <v/>
      </c>
    </row>
    <row r="1859" spans="1:3">
      <c r="A1859" s="74" t="str">
        <f>IF(AND(Data!B1860&lt;&gt;"",Data!D1860&lt;&gt;""),Data!B1860,"")</f>
        <v/>
      </c>
      <c r="B1859" s="74" t="str">
        <f>IF(AND(Data!C1860&lt;&gt;"",Data!D1860&lt;&gt;""),Data!C1860,"")</f>
        <v/>
      </c>
      <c r="C1859" s="74" t="str">
        <f>IF(AND(Data!B1860&lt;&gt;"",Data!C1860&lt;&gt;""),Data!D1860,"")</f>
        <v/>
      </c>
    </row>
    <row r="1860" spans="1:3">
      <c r="A1860" s="74" t="str">
        <f>IF(AND(Data!B1861&lt;&gt;"",Data!D1861&lt;&gt;""),Data!B1861,"")</f>
        <v/>
      </c>
      <c r="B1860" s="74" t="str">
        <f>IF(AND(Data!C1861&lt;&gt;"",Data!D1861&lt;&gt;""),Data!C1861,"")</f>
        <v/>
      </c>
      <c r="C1860" s="74" t="str">
        <f>IF(AND(Data!B1861&lt;&gt;"",Data!C1861&lt;&gt;""),Data!D1861,"")</f>
        <v/>
      </c>
    </row>
    <row r="1861" spans="1:3">
      <c r="A1861" s="74" t="str">
        <f>IF(AND(Data!B1862&lt;&gt;"",Data!D1862&lt;&gt;""),Data!B1862,"")</f>
        <v/>
      </c>
      <c r="B1861" s="74" t="str">
        <f>IF(AND(Data!C1862&lt;&gt;"",Data!D1862&lt;&gt;""),Data!C1862,"")</f>
        <v/>
      </c>
      <c r="C1861" s="74" t="str">
        <f>IF(AND(Data!B1862&lt;&gt;"",Data!C1862&lt;&gt;""),Data!D1862,"")</f>
        <v/>
      </c>
    </row>
    <row r="1862" spans="1:3">
      <c r="A1862" s="74" t="str">
        <f>IF(AND(Data!B1863&lt;&gt;"",Data!D1863&lt;&gt;""),Data!B1863,"")</f>
        <v/>
      </c>
      <c r="B1862" s="74" t="str">
        <f>IF(AND(Data!C1863&lt;&gt;"",Data!D1863&lt;&gt;""),Data!C1863,"")</f>
        <v/>
      </c>
      <c r="C1862" s="74" t="str">
        <f>IF(AND(Data!B1863&lt;&gt;"",Data!C1863&lt;&gt;""),Data!D1863,"")</f>
        <v/>
      </c>
    </row>
    <row r="1863" spans="1:3">
      <c r="A1863" s="74" t="str">
        <f>IF(AND(Data!B1864&lt;&gt;"",Data!D1864&lt;&gt;""),Data!B1864,"")</f>
        <v/>
      </c>
      <c r="B1863" s="74" t="str">
        <f>IF(AND(Data!C1864&lt;&gt;"",Data!D1864&lt;&gt;""),Data!C1864,"")</f>
        <v/>
      </c>
      <c r="C1863" s="74" t="str">
        <f>IF(AND(Data!B1864&lt;&gt;"",Data!C1864&lt;&gt;""),Data!D1864,"")</f>
        <v/>
      </c>
    </row>
    <row r="1864" spans="1:3">
      <c r="A1864" s="74" t="str">
        <f>IF(AND(Data!B1865&lt;&gt;"",Data!D1865&lt;&gt;""),Data!B1865,"")</f>
        <v/>
      </c>
      <c r="B1864" s="74" t="str">
        <f>IF(AND(Data!C1865&lt;&gt;"",Data!D1865&lt;&gt;""),Data!C1865,"")</f>
        <v/>
      </c>
      <c r="C1864" s="74" t="str">
        <f>IF(AND(Data!B1865&lt;&gt;"",Data!C1865&lt;&gt;""),Data!D1865,"")</f>
        <v/>
      </c>
    </row>
    <row r="1865" spans="1:3">
      <c r="A1865" s="74" t="str">
        <f>IF(AND(Data!B1866&lt;&gt;"",Data!D1866&lt;&gt;""),Data!B1866,"")</f>
        <v/>
      </c>
      <c r="B1865" s="74" t="str">
        <f>IF(AND(Data!C1866&lt;&gt;"",Data!D1866&lt;&gt;""),Data!C1866,"")</f>
        <v/>
      </c>
      <c r="C1865" s="74" t="str">
        <f>IF(AND(Data!B1866&lt;&gt;"",Data!C1866&lt;&gt;""),Data!D1866,"")</f>
        <v/>
      </c>
    </row>
    <row r="1866" spans="1:3">
      <c r="A1866" s="74" t="str">
        <f>IF(AND(Data!B1867&lt;&gt;"",Data!D1867&lt;&gt;""),Data!B1867,"")</f>
        <v/>
      </c>
      <c r="B1866" s="74" t="str">
        <f>IF(AND(Data!C1867&lt;&gt;"",Data!D1867&lt;&gt;""),Data!C1867,"")</f>
        <v/>
      </c>
      <c r="C1866" s="74" t="str">
        <f>IF(AND(Data!B1867&lt;&gt;"",Data!C1867&lt;&gt;""),Data!D1867,"")</f>
        <v/>
      </c>
    </row>
    <row r="1867" spans="1:3">
      <c r="A1867" s="74" t="str">
        <f>IF(AND(Data!B1868&lt;&gt;"",Data!D1868&lt;&gt;""),Data!B1868,"")</f>
        <v/>
      </c>
      <c r="B1867" s="74" t="str">
        <f>IF(AND(Data!C1868&lt;&gt;"",Data!D1868&lt;&gt;""),Data!C1868,"")</f>
        <v/>
      </c>
      <c r="C1867" s="74" t="str">
        <f>IF(AND(Data!B1868&lt;&gt;"",Data!C1868&lt;&gt;""),Data!D1868,"")</f>
        <v/>
      </c>
    </row>
    <row r="1868" spans="1:3">
      <c r="A1868" s="74" t="str">
        <f>IF(AND(Data!B1869&lt;&gt;"",Data!D1869&lt;&gt;""),Data!B1869,"")</f>
        <v/>
      </c>
      <c r="B1868" s="74" t="str">
        <f>IF(AND(Data!C1869&lt;&gt;"",Data!D1869&lt;&gt;""),Data!C1869,"")</f>
        <v/>
      </c>
      <c r="C1868" s="74" t="str">
        <f>IF(AND(Data!B1869&lt;&gt;"",Data!C1869&lt;&gt;""),Data!D1869,"")</f>
        <v/>
      </c>
    </row>
    <row r="1869" spans="1:3">
      <c r="A1869" s="74" t="str">
        <f>IF(AND(Data!B1870&lt;&gt;"",Data!D1870&lt;&gt;""),Data!B1870,"")</f>
        <v/>
      </c>
      <c r="B1869" s="74" t="str">
        <f>IF(AND(Data!C1870&lt;&gt;"",Data!D1870&lt;&gt;""),Data!C1870,"")</f>
        <v/>
      </c>
      <c r="C1869" s="74" t="str">
        <f>IF(AND(Data!B1870&lt;&gt;"",Data!C1870&lt;&gt;""),Data!D1870,"")</f>
        <v/>
      </c>
    </row>
    <row r="1870" spans="1:3">
      <c r="A1870" s="74" t="str">
        <f>IF(AND(Data!B1871&lt;&gt;"",Data!D1871&lt;&gt;""),Data!B1871,"")</f>
        <v/>
      </c>
      <c r="B1870" s="74" t="str">
        <f>IF(AND(Data!C1871&lt;&gt;"",Data!D1871&lt;&gt;""),Data!C1871,"")</f>
        <v/>
      </c>
      <c r="C1870" s="74" t="str">
        <f>IF(AND(Data!B1871&lt;&gt;"",Data!C1871&lt;&gt;""),Data!D1871,"")</f>
        <v/>
      </c>
    </row>
    <row r="1871" spans="1:3">
      <c r="A1871" s="74" t="str">
        <f>IF(AND(Data!B1872&lt;&gt;"",Data!D1872&lt;&gt;""),Data!B1872,"")</f>
        <v/>
      </c>
      <c r="B1871" s="74" t="str">
        <f>IF(AND(Data!C1872&lt;&gt;"",Data!D1872&lt;&gt;""),Data!C1872,"")</f>
        <v/>
      </c>
      <c r="C1871" s="74" t="str">
        <f>IF(AND(Data!B1872&lt;&gt;"",Data!C1872&lt;&gt;""),Data!D1872,"")</f>
        <v/>
      </c>
    </row>
    <row r="1872" spans="1:3">
      <c r="A1872" s="74" t="str">
        <f>IF(AND(Data!B1873&lt;&gt;"",Data!D1873&lt;&gt;""),Data!B1873,"")</f>
        <v/>
      </c>
      <c r="B1872" s="74" t="str">
        <f>IF(AND(Data!C1873&lt;&gt;"",Data!D1873&lt;&gt;""),Data!C1873,"")</f>
        <v/>
      </c>
      <c r="C1872" s="74" t="str">
        <f>IF(AND(Data!B1873&lt;&gt;"",Data!C1873&lt;&gt;""),Data!D1873,"")</f>
        <v/>
      </c>
    </row>
    <row r="1873" spans="1:3">
      <c r="A1873" s="74" t="str">
        <f>IF(AND(Data!B1874&lt;&gt;"",Data!D1874&lt;&gt;""),Data!B1874,"")</f>
        <v/>
      </c>
      <c r="B1873" s="74" t="str">
        <f>IF(AND(Data!C1874&lt;&gt;"",Data!D1874&lt;&gt;""),Data!C1874,"")</f>
        <v/>
      </c>
      <c r="C1873" s="74" t="str">
        <f>IF(AND(Data!B1874&lt;&gt;"",Data!C1874&lt;&gt;""),Data!D1874,"")</f>
        <v/>
      </c>
    </row>
    <row r="1874" spans="1:3">
      <c r="A1874" s="74" t="str">
        <f>IF(AND(Data!B1875&lt;&gt;"",Data!D1875&lt;&gt;""),Data!B1875,"")</f>
        <v/>
      </c>
      <c r="B1874" s="74" t="str">
        <f>IF(AND(Data!C1875&lt;&gt;"",Data!D1875&lt;&gt;""),Data!C1875,"")</f>
        <v/>
      </c>
      <c r="C1874" s="74" t="str">
        <f>IF(AND(Data!B1875&lt;&gt;"",Data!C1875&lt;&gt;""),Data!D1875,"")</f>
        <v/>
      </c>
    </row>
    <row r="1875" spans="1:3">
      <c r="A1875" s="74" t="str">
        <f>IF(AND(Data!B1876&lt;&gt;"",Data!D1876&lt;&gt;""),Data!B1876,"")</f>
        <v/>
      </c>
      <c r="B1875" s="74" t="str">
        <f>IF(AND(Data!C1876&lt;&gt;"",Data!D1876&lt;&gt;""),Data!C1876,"")</f>
        <v/>
      </c>
      <c r="C1875" s="74" t="str">
        <f>IF(AND(Data!B1876&lt;&gt;"",Data!C1876&lt;&gt;""),Data!D1876,"")</f>
        <v/>
      </c>
    </row>
    <row r="1876" spans="1:3">
      <c r="A1876" s="74" t="str">
        <f>IF(AND(Data!B1877&lt;&gt;"",Data!D1877&lt;&gt;""),Data!B1877,"")</f>
        <v/>
      </c>
      <c r="B1876" s="74" t="str">
        <f>IF(AND(Data!C1877&lt;&gt;"",Data!D1877&lt;&gt;""),Data!C1877,"")</f>
        <v/>
      </c>
      <c r="C1876" s="74" t="str">
        <f>IF(AND(Data!B1877&lt;&gt;"",Data!C1877&lt;&gt;""),Data!D1877,"")</f>
        <v/>
      </c>
    </row>
    <row r="1877" spans="1:3">
      <c r="A1877" s="74" t="str">
        <f>IF(AND(Data!B1878&lt;&gt;"",Data!D1878&lt;&gt;""),Data!B1878,"")</f>
        <v/>
      </c>
      <c r="B1877" s="74" t="str">
        <f>IF(AND(Data!C1878&lt;&gt;"",Data!D1878&lt;&gt;""),Data!C1878,"")</f>
        <v/>
      </c>
      <c r="C1877" s="74" t="str">
        <f>IF(AND(Data!B1878&lt;&gt;"",Data!C1878&lt;&gt;""),Data!D1878,"")</f>
        <v/>
      </c>
    </row>
    <row r="1878" spans="1:3">
      <c r="A1878" s="74" t="str">
        <f>IF(AND(Data!B1879&lt;&gt;"",Data!D1879&lt;&gt;""),Data!B1879,"")</f>
        <v/>
      </c>
      <c r="B1878" s="74" t="str">
        <f>IF(AND(Data!C1879&lt;&gt;"",Data!D1879&lt;&gt;""),Data!C1879,"")</f>
        <v/>
      </c>
      <c r="C1878" s="74" t="str">
        <f>IF(AND(Data!B1879&lt;&gt;"",Data!C1879&lt;&gt;""),Data!D1879,"")</f>
        <v/>
      </c>
    </row>
    <row r="1879" spans="1:3">
      <c r="A1879" s="74" t="str">
        <f>IF(AND(Data!B1880&lt;&gt;"",Data!D1880&lt;&gt;""),Data!B1880,"")</f>
        <v/>
      </c>
      <c r="B1879" s="74" t="str">
        <f>IF(AND(Data!C1880&lt;&gt;"",Data!D1880&lt;&gt;""),Data!C1880,"")</f>
        <v/>
      </c>
      <c r="C1879" s="74" t="str">
        <f>IF(AND(Data!B1880&lt;&gt;"",Data!C1880&lt;&gt;""),Data!D1880,"")</f>
        <v/>
      </c>
    </row>
    <row r="1880" spans="1:3">
      <c r="A1880" s="74" t="str">
        <f>IF(AND(Data!B1881&lt;&gt;"",Data!D1881&lt;&gt;""),Data!B1881,"")</f>
        <v/>
      </c>
      <c r="B1880" s="74" t="str">
        <f>IF(AND(Data!C1881&lt;&gt;"",Data!D1881&lt;&gt;""),Data!C1881,"")</f>
        <v/>
      </c>
      <c r="C1880" s="74" t="str">
        <f>IF(AND(Data!B1881&lt;&gt;"",Data!C1881&lt;&gt;""),Data!D1881,"")</f>
        <v/>
      </c>
    </row>
    <row r="1881" spans="1:3">
      <c r="A1881" s="74" t="str">
        <f>IF(AND(Data!B1882&lt;&gt;"",Data!D1882&lt;&gt;""),Data!B1882,"")</f>
        <v/>
      </c>
      <c r="B1881" s="74" t="str">
        <f>IF(AND(Data!C1882&lt;&gt;"",Data!D1882&lt;&gt;""),Data!C1882,"")</f>
        <v/>
      </c>
      <c r="C1881" s="74" t="str">
        <f>IF(AND(Data!B1882&lt;&gt;"",Data!C1882&lt;&gt;""),Data!D1882,"")</f>
        <v/>
      </c>
    </row>
    <row r="1882" spans="1:3">
      <c r="A1882" s="74" t="str">
        <f>IF(AND(Data!B1883&lt;&gt;"",Data!D1883&lt;&gt;""),Data!B1883,"")</f>
        <v/>
      </c>
      <c r="B1882" s="74" t="str">
        <f>IF(AND(Data!C1883&lt;&gt;"",Data!D1883&lt;&gt;""),Data!C1883,"")</f>
        <v/>
      </c>
      <c r="C1882" s="74" t="str">
        <f>IF(AND(Data!B1883&lt;&gt;"",Data!C1883&lt;&gt;""),Data!D1883,"")</f>
        <v/>
      </c>
    </row>
    <row r="1883" spans="1:3">
      <c r="A1883" s="74" t="str">
        <f>IF(AND(Data!B1884&lt;&gt;"",Data!D1884&lt;&gt;""),Data!B1884,"")</f>
        <v/>
      </c>
      <c r="B1883" s="74" t="str">
        <f>IF(AND(Data!C1884&lt;&gt;"",Data!D1884&lt;&gt;""),Data!C1884,"")</f>
        <v/>
      </c>
      <c r="C1883" s="74" t="str">
        <f>IF(AND(Data!B1884&lt;&gt;"",Data!C1884&lt;&gt;""),Data!D1884,"")</f>
        <v/>
      </c>
    </row>
    <row r="1884" spans="1:3">
      <c r="A1884" s="74" t="str">
        <f>IF(AND(Data!B1885&lt;&gt;"",Data!D1885&lt;&gt;""),Data!B1885,"")</f>
        <v/>
      </c>
      <c r="B1884" s="74" t="str">
        <f>IF(AND(Data!C1885&lt;&gt;"",Data!D1885&lt;&gt;""),Data!C1885,"")</f>
        <v/>
      </c>
      <c r="C1884" s="74" t="str">
        <f>IF(AND(Data!B1885&lt;&gt;"",Data!C1885&lt;&gt;""),Data!D1885,"")</f>
        <v/>
      </c>
    </row>
    <row r="1885" spans="1:3">
      <c r="A1885" s="74" t="str">
        <f>IF(AND(Data!B1886&lt;&gt;"",Data!D1886&lt;&gt;""),Data!B1886,"")</f>
        <v/>
      </c>
      <c r="B1885" s="74" t="str">
        <f>IF(AND(Data!C1886&lt;&gt;"",Data!D1886&lt;&gt;""),Data!C1886,"")</f>
        <v/>
      </c>
      <c r="C1885" s="74" t="str">
        <f>IF(AND(Data!B1886&lt;&gt;"",Data!C1886&lt;&gt;""),Data!D1886,"")</f>
        <v/>
      </c>
    </row>
    <row r="1886" spans="1:3">
      <c r="A1886" s="74" t="str">
        <f>IF(AND(Data!B1887&lt;&gt;"",Data!D1887&lt;&gt;""),Data!B1887,"")</f>
        <v/>
      </c>
      <c r="B1886" s="74" t="str">
        <f>IF(AND(Data!C1887&lt;&gt;"",Data!D1887&lt;&gt;""),Data!C1887,"")</f>
        <v/>
      </c>
      <c r="C1886" s="74" t="str">
        <f>IF(AND(Data!B1887&lt;&gt;"",Data!C1887&lt;&gt;""),Data!D1887,"")</f>
        <v/>
      </c>
    </row>
    <row r="1887" spans="1:3">
      <c r="A1887" s="74" t="str">
        <f>IF(AND(Data!B1888&lt;&gt;"",Data!D1888&lt;&gt;""),Data!B1888,"")</f>
        <v/>
      </c>
      <c r="B1887" s="74" t="str">
        <f>IF(AND(Data!C1888&lt;&gt;"",Data!D1888&lt;&gt;""),Data!C1888,"")</f>
        <v/>
      </c>
      <c r="C1887" s="74" t="str">
        <f>IF(AND(Data!B1888&lt;&gt;"",Data!C1888&lt;&gt;""),Data!D1888,"")</f>
        <v/>
      </c>
    </row>
    <row r="1888" spans="1:3">
      <c r="A1888" s="74" t="str">
        <f>IF(AND(Data!B1889&lt;&gt;"",Data!D1889&lt;&gt;""),Data!B1889,"")</f>
        <v/>
      </c>
      <c r="B1888" s="74" t="str">
        <f>IF(AND(Data!C1889&lt;&gt;"",Data!D1889&lt;&gt;""),Data!C1889,"")</f>
        <v/>
      </c>
      <c r="C1888" s="74" t="str">
        <f>IF(AND(Data!B1889&lt;&gt;"",Data!C1889&lt;&gt;""),Data!D1889,"")</f>
        <v/>
      </c>
    </row>
    <row r="1889" spans="1:3">
      <c r="A1889" s="74" t="str">
        <f>IF(AND(Data!B1890&lt;&gt;"",Data!D1890&lt;&gt;""),Data!B1890,"")</f>
        <v/>
      </c>
      <c r="B1889" s="74" t="str">
        <f>IF(AND(Data!C1890&lt;&gt;"",Data!D1890&lt;&gt;""),Data!C1890,"")</f>
        <v/>
      </c>
      <c r="C1889" s="74" t="str">
        <f>IF(AND(Data!B1890&lt;&gt;"",Data!C1890&lt;&gt;""),Data!D1890,"")</f>
        <v/>
      </c>
    </row>
    <row r="1890" spans="1:3">
      <c r="A1890" s="74" t="str">
        <f>IF(AND(Data!B1891&lt;&gt;"",Data!D1891&lt;&gt;""),Data!B1891,"")</f>
        <v/>
      </c>
      <c r="B1890" s="74" t="str">
        <f>IF(AND(Data!C1891&lt;&gt;"",Data!D1891&lt;&gt;""),Data!C1891,"")</f>
        <v/>
      </c>
      <c r="C1890" s="74" t="str">
        <f>IF(AND(Data!B1891&lt;&gt;"",Data!C1891&lt;&gt;""),Data!D1891,"")</f>
        <v/>
      </c>
    </row>
    <row r="1891" spans="1:3">
      <c r="A1891" s="74" t="str">
        <f>IF(AND(Data!B1892&lt;&gt;"",Data!D1892&lt;&gt;""),Data!B1892,"")</f>
        <v/>
      </c>
      <c r="B1891" s="74" t="str">
        <f>IF(AND(Data!C1892&lt;&gt;"",Data!D1892&lt;&gt;""),Data!C1892,"")</f>
        <v/>
      </c>
      <c r="C1891" s="74" t="str">
        <f>IF(AND(Data!B1892&lt;&gt;"",Data!C1892&lt;&gt;""),Data!D1892,"")</f>
        <v/>
      </c>
    </row>
    <row r="1892" spans="1:3">
      <c r="A1892" s="74" t="str">
        <f>IF(AND(Data!B1893&lt;&gt;"",Data!D1893&lt;&gt;""),Data!B1893,"")</f>
        <v/>
      </c>
      <c r="B1892" s="74" t="str">
        <f>IF(AND(Data!C1893&lt;&gt;"",Data!D1893&lt;&gt;""),Data!C1893,"")</f>
        <v/>
      </c>
      <c r="C1892" s="74" t="str">
        <f>IF(AND(Data!B1893&lt;&gt;"",Data!C1893&lt;&gt;""),Data!D1893,"")</f>
        <v/>
      </c>
    </row>
    <row r="1893" spans="1:3">
      <c r="A1893" s="74" t="str">
        <f>IF(AND(Data!B1894&lt;&gt;"",Data!D1894&lt;&gt;""),Data!B1894,"")</f>
        <v/>
      </c>
      <c r="B1893" s="74" t="str">
        <f>IF(AND(Data!C1894&lt;&gt;"",Data!D1894&lt;&gt;""),Data!C1894,"")</f>
        <v/>
      </c>
      <c r="C1893" s="74" t="str">
        <f>IF(AND(Data!B1894&lt;&gt;"",Data!C1894&lt;&gt;""),Data!D1894,"")</f>
        <v/>
      </c>
    </row>
    <row r="1894" spans="1:3">
      <c r="A1894" s="74" t="str">
        <f>IF(AND(Data!B1895&lt;&gt;"",Data!D1895&lt;&gt;""),Data!B1895,"")</f>
        <v/>
      </c>
      <c r="B1894" s="74" t="str">
        <f>IF(AND(Data!C1895&lt;&gt;"",Data!D1895&lt;&gt;""),Data!C1895,"")</f>
        <v/>
      </c>
      <c r="C1894" s="74" t="str">
        <f>IF(AND(Data!B1895&lt;&gt;"",Data!C1895&lt;&gt;""),Data!D1895,"")</f>
        <v/>
      </c>
    </row>
    <row r="1895" spans="1:3">
      <c r="A1895" s="74" t="str">
        <f>IF(AND(Data!B1896&lt;&gt;"",Data!D1896&lt;&gt;""),Data!B1896,"")</f>
        <v/>
      </c>
      <c r="B1895" s="74" t="str">
        <f>IF(AND(Data!C1896&lt;&gt;"",Data!D1896&lt;&gt;""),Data!C1896,"")</f>
        <v/>
      </c>
      <c r="C1895" s="74" t="str">
        <f>IF(AND(Data!B1896&lt;&gt;"",Data!C1896&lt;&gt;""),Data!D1896,"")</f>
        <v/>
      </c>
    </row>
    <row r="1896" spans="1:3">
      <c r="A1896" s="74" t="str">
        <f>IF(AND(Data!B1897&lt;&gt;"",Data!D1897&lt;&gt;""),Data!B1897,"")</f>
        <v/>
      </c>
      <c r="B1896" s="74" t="str">
        <f>IF(AND(Data!C1897&lt;&gt;"",Data!D1897&lt;&gt;""),Data!C1897,"")</f>
        <v/>
      </c>
      <c r="C1896" s="74" t="str">
        <f>IF(AND(Data!B1897&lt;&gt;"",Data!C1897&lt;&gt;""),Data!D1897,"")</f>
        <v/>
      </c>
    </row>
    <row r="1897" spans="1:3">
      <c r="A1897" s="74" t="str">
        <f>IF(AND(Data!B1898&lt;&gt;"",Data!D1898&lt;&gt;""),Data!B1898,"")</f>
        <v/>
      </c>
      <c r="B1897" s="74" t="str">
        <f>IF(AND(Data!C1898&lt;&gt;"",Data!D1898&lt;&gt;""),Data!C1898,"")</f>
        <v/>
      </c>
      <c r="C1897" s="74" t="str">
        <f>IF(AND(Data!B1898&lt;&gt;"",Data!C1898&lt;&gt;""),Data!D1898,"")</f>
        <v/>
      </c>
    </row>
    <row r="1898" spans="1:3">
      <c r="A1898" s="74" t="str">
        <f>IF(AND(Data!B1899&lt;&gt;"",Data!D1899&lt;&gt;""),Data!B1899,"")</f>
        <v/>
      </c>
      <c r="B1898" s="74" t="str">
        <f>IF(AND(Data!C1899&lt;&gt;"",Data!D1899&lt;&gt;""),Data!C1899,"")</f>
        <v/>
      </c>
      <c r="C1898" s="74" t="str">
        <f>IF(AND(Data!B1899&lt;&gt;"",Data!C1899&lt;&gt;""),Data!D1899,"")</f>
        <v/>
      </c>
    </row>
    <row r="1899" spans="1:3">
      <c r="A1899" s="74" t="str">
        <f>IF(AND(Data!B1900&lt;&gt;"",Data!D1900&lt;&gt;""),Data!B1900,"")</f>
        <v/>
      </c>
      <c r="B1899" s="74" t="str">
        <f>IF(AND(Data!C1900&lt;&gt;"",Data!D1900&lt;&gt;""),Data!C1900,"")</f>
        <v/>
      </c>
      <c r="C1899" s="74" t="str">
        <f>IF(AND(Data!B1900&lt;&gt;"",Data!C1900&lt;&gt;""),Data!D1900,"")</f>
        <v/>
      </c>
    </row>
    <row r="1900" spans="1:3">
      <c r="A1900" s="74" t="str">
        <f>IF(AND(Data!B1901&lt;&gt;"",Data!D1901&lt;&gt;""),Data!B1901,"")</f>
        <v/>
      </c>
      <c r="B1900" s="74" t="str">
        <f>IF(AND(Data!C1901&lt;&gt;"",Data!D1901&lt;&gt;""),Data!C1901,"")</f>
        <v/>
      </c>
      <c r="C1900" s="74" t="str">
        <f>IF(AND(Data!B1901&lt;&gt;"",Data!C1901&lt;&gt;""),Data!D1901,"")</f>
        <v/>
      </c>
    </row>
    <row r="1901" spans="1:3">
      <c r="A1901" s="74" t="str">
        <f>IF(AND(Data!B1902&lt;&gt;"",Data!D1902&lt;&gt;""),Data!B1902,"")</f>
        <v/>
      </c>
      <c r="B1901" s="74" t="str">
        <f>IF(AND(Data!C1902&lt;&gt;"",Data!D1902&lt;&gt;""),Data!C1902,"")</f>
        <v/>
      </c>
      <c r="C1901" s="74" t="str">
        <f>IF(AND(Data!B1902&lt;&gt;"",Data!C1902&lt;&gt;""),Data!D1902,"")</f>
        <v/>
      </c>
    </row>
    <row r="1902" spans="1:3">
      <c r="A1902" s="74" t="str">
        <f>IF(AND(Data!B1903&lt;&gt;"",Data!D1903&lt;&gt;""),Data!B1903,"")</f>
        <v/>
      </c>
      <c r="B1902" s="74" t="str">
        <f>IF(AND(Data!C1903&lt;&gt;"",Data!D1903&lt;&gt;""),Data!C1903,"")</f>
        <v/>
      </c>
      <c r="C1902" s="74" t="str">
        <f>IF(AND(Data!B1903&lt;&gt;"",Data!C1903&lt;&gt;""),Data!D1903,"")</f>
        <v/>
      </c>
    </row>
    <row r="1903" spans="1:3">
      <c r="A1903" s="74" t="str">
        <f>IF(AND(Data!B1904&lt;&gt;"",Data!D1904&lt;&gt;""),Data!B1904,"")</f>
        <v/>
      </c>
      <c r="B1903" s="74" t="str">
        <f>IF(AND(Data!C1904&lt;&gt;"",Data!D1904&lt;&gt;""),Data!C1904,"")</f>
        <v/>
      </c>
      <c r="C1903" s="74" t="str">
        <f>IF(AND(Data!B1904&lt;&gt;"",Data!C1904&lt;&gt;""),Data!D1904,"")</f>
        <v/>
      </c>
    </row>
    <row r="1904" spans="1:3">
      <c r="A1904" s="74" t="str">
        <f>IF(AND(Data!B1905&lt;&gt;"",Data!D1905&lt;&gt;""),Data!B1905,"")</f>
        <v/>
      </c>
      <c r="B1904" s="74" t="str">
        <f>IF(AND(Data!C1905&lt;&gt;"",Data!D1905&lt;&gt;""),Data!C1905,"")</f>
        <v/>
      </c>
      <c r="C1904" s="74" t="str">
        <f>IF(AND(Data!B1905&lt;&gt;"",Data!C1905&lt;&gt;""),Data!D1905,"")</f>
        <v/>
      </c>
    </row>
    <row r="1905" spans="1:3">
      <c r="A1905" s="74" t="str">
        <f>IF(AND(Data!B1906&lt;&gt;"",Data!D1906&lt;&gt;""),Data!B1906,"")</f>
        <v/>
      </c>
      <c r="B1905" s="74" t="str">
        <f>IF(AND(Data!C1906&lt;&gt;"",Data!D1906&lt;&gt;""),Data!C1906,"")</f>
        <v/>
      </c>
      <c r="C1905" s="74" t="str">
        <f>IF(AND(Data!B1906&lt;&gt;"",Data!C1906&lt;&gt;""),Data!D1906,"")</f>
        <v/>
      </c>
    </row>
    <row r="1906" spans="1:3">
      <c r="A1906" s="74" t="str">
        <f>IF(AND(Data!B1907&lt;&gt;"",Data!D1907&lt;&gt;""),Data!B1907,"")</f>
        <v/>
      </c>
      <c r="B1906" s="74" t="str">
        <f>IF(AND(Data!C1907&lt;&gt;"",Data!D1907&lt;&gt;""),Data!C1907,"")</f>
        <v/>
      </c>
      <c r="C1906" s="74" t="str">
        <f>IF(AND(Data!B1907&lt;&gt;"",Data!C1907&lt;&gt;""),Data!D1907,"")</f>
        <v/>
      </c>
    </row>
    <row r="1907" spans="1:3">
      <c r="A1907" s="74" t="str">
        <f>IF(AND(Data!B1908&lt;&gt;"",Data!D1908&lt;&gt;""),Data!B1908,"")</f>
        <v/>
      </c>
      <c r="B1907" s="74" t="str">
        <f>IF(AND(Data!C1908&lt;&gt;"",Data!D1908&lt;&gt;""),Data!C1908,"")</f>
        <v/>
      </c>
      <c r="C1907" s="74" t="str">
        <f>IF(AND(Data!B1908&lt;&gt;"",Data!C1908&lt;&gt;""),Data!D1908,"")</f>
        <v/>
      </c>
    </row>
    <row r="1908" spans="1:3">
      <c r="A1908" s="74" t="str">
        <f>IF(AND(Data!B1909&lt;&gt;"",Data!D1909&lt;&gt;""),Data!B1909,"")</f>
        <v/>
      </c>
      <c r="B1908" s="74" t="str">
        <f>IF(AND(Data!C1909&lt;&gt;"",Data!D1909&lt;&gt;""),Data!C1909,"")</f>
        <v/>
      </c>
      <c r="C1908" s="74" t="str">
        <f>IF(AND(Data!B1909&lt;&gt;"",Data!C1909&lt;&gt;""),Data!D1909,"")</f>
        <v/>
      </c>
    </row>
    <row r="1909" spans="1:3">
      <c r="A1909" s="74" t="str">
        <f>IF(AND(Data!B1910&lt;&gt;"",Data!D1910&lt;&gt;""),Data!B1910,"")</f>
        <v/>
      </c>
      <c r="B1909" s="74" t="str">
        <f>IF(AND(Data!C1910&lt;&gt;"",Data!D1910&lt;&gt;""),Data!C1910,"")</f>
        <v/>
      </c>
      <c r="C1909" s="74" t="str">
        <f>IF(AND(Data!B1910&lt;&gt;"",Data!C1910&lt;&gt;""),Data!D1910,"")</f>
        <v/>
      </c>
    </row>
    <row r="1910" spans="1:3">
      <c r="A1910" s="74" t="str">
        <f>IF(AND(Data!B1911&lt;&gt;"",Data!D1911&lt;&gt;""),Data!B1911,"")</f>
        <v/>
      </c>
      <c r="B1910" s="74" t="str">
        <f>IF(AND(Data!C1911&lt;&gt;"",Data!D1911&lt;&gt;""),Data!C1911,"")</f>
        <v/>
      </c>
      <c r="C1910" s="74" t="str">
        <f>IF(AND(Data!B1911&lt;&gt;"",Data!C1911&lt;&gt;""),Data!D1911,"")</f>
        <v/>
      </c>
    </row>
    <row r="1911" spans="1:3">
      <c r="A1911" s="74" t="str">
        <f>IF(AND(Data!B1912&lt;&gt;"",Data!D1912&lt;&gt;""),Data!B1912,"")</f>
        <v/>
      </c>
      <c r="B1911" s="74" t="str">
        <f>IF(AND(Data!C1912&lt;&gt;"",Data!D1912&lt;&gt;""),Data!C1912,"")</f>
        <v/>
      </c>
      <c r="C1911" s="74" t="str">
        <f>IF(AND(Data!B1912&lt;&gt;"",Data!C1912&lt;&gt;""),Data!D1912,"")</f>
        <v/>
      </c>
    </row>
    <row r="1912" spans="1:3">
      <c r="A1912" s="74" t="str">
        <f>IF(AND(Data!B1913&lt;&gt;"",Data!D1913&lt;&gt;""),Data!B1913,"")</f>
        <v/>
      </c>
      <c r="B1912" s="74" t="str">
        <f>IF(AND(Data!C1913&lt;&gt;"",Data!D1913&lt;&gt;""),Data!C1913,"")</f>
        <v/>
      </c>
      <c r="C1912" s="74" t="str">
        <f>IF(AND(Data!B1913&lt;&gt;"",Data!C1913&lt;&gt;""),Data!D1913,"")</f>
        <v/>
      </c>
    </row>
    <row r="1913" spans="1:3">
      <c r="A1913" s="74" t="str">
        <f>IF(AND(Data!B1914&lt;&gt;"",Data!D1914&lt;&gt;""),Data!B1914,"")</f>
        <v/>
      </c>
      <c r="B1913" s="74" t="str">
        <f>IF(AND(Data!C1914&lt;&gt;"",Data!D1914&lt;&gt;""),Data!C1914,"")</f>
        <v/>
      </c>
      <c r="C1913" s="74" t="str">
        <f>IF(AND(Data!B1914&lt;&gt;"",Data!C1914&lt;&gt;""),Data!D1914,"")</f>
        <v/>
      </c>
    </row>
    <row r="1914" spans="1:3">
      <c r="A1914" s="74" t="str">
        <f>IF(AND(Data!B1915&lt;&gt;"",Data!D1915&lt;&gt;""),Data!B1915,"")</f>
        <v/>
      </c>
      <c r="B1914" s="74" t="str">
        <f>IF(AND(Data!C1915&lt;&gt;"",Data!D1915&lt;&gt;""),Data!C1915,"")</f>
        <v/>
      </c>
      <c r="C1914" s="74" t="str">
        <f>IF(AND(Data!B1915&lt;&gt;"",Data!C1915&lt;&gt;""),Data!D1915,"")</f>
        <v/>
      </c>
    </row>
    <row r="1915" spans="1:3">
      <c r="A1915" s="74" t="str">
        <f>IF(AND(Data!B1916&lt;&gt;"",Data!D1916&lt;&gt;""),Data!B1916,"")</f>
        <v/>
      </c>
      <c r="B1915" s="74" t="str">
        <f>IF(AND(Data!C1916&lt;&gt;"",Data!D1916&lt;&gt;""),Data!C1916,"")</f>
        <v/>
      </c>
      <c r="C1915" s="74" t="str">
        <f>IF(AND(Data!B1916&lt;&gt;"",Data!C1916&lt;&gt;""),Data!D1916,"")</f>
        <v/>
      </c>
    </row>
    <row r="1916" spans="1:3">
      <c r="A1916" s="74" t="str">
        <f>IF(AND(Data!B1917&lt;&gt;"",Data!D1917&lt;&gt;""),Data!B1917,"")</f>
        <v/>
      </c>
      <c r="B1916" s="74" t="str">
        <f>IF(AND(Data!C1917&lt;&gt;"",Data!D1917&lt;&gt;""),Data!C1917,"")</f>
        <v/>
      </c>
      <c r="C1916" s="74" t="str">
        <f>IF(AND(Data!B1917&lt;&gt;"",Data!C1917&lt;&gt;""),Data!D1917,"")</f>
        <v/>
      </c>
    </row>
    <row r="1917" spans="1:3">
      <c r="A1917" s="74" t="str">
        <f>IF(AND(Data!B1918&lt;&gt;"",Data!D1918&lt;&gt;""),Data!B1918,"")</f>
        <v/>
      </c>
      <c r="B1917" s="74" t="str">
        <f>IF(AND(Data!C1918&lt;&gt;"",Data!D1918&lt;&gt;""),Data!C1918,"")</f>
        <v/>
      </c>
      <c r="C1917" s="74" t="str">
        <f>IF(AND(Data!B1918&lt;&gt;"",Data!C1918&lt;&gt;""),Data!D1918,"")</f>
        <v/>
      </c>
    </row>
    <row r="1918" spans="1:3">
      <c r="A1918" s="74" t="str">
        <f>IF(AND(Data!B1919&lt;&gt;"",Data!D1919&lt;&gt;""),Data!B1919,"")</f>
        <v/>
      </c>
      <c r="B1918" s="74" t="str">
        <f>IF(AND(Data!C1919&lt;&gt;"",Data!D1919&lt;&gt;""),Data!C1919,"")</f>
        <v/>
      </c>
      <c r="C1918" s="74" t="str">
        <f>IF(AND(Data!B1919&lt;&gt;"",Data!C1919&lt;&gt;""),Data!D1919,"")</f>
        <v/>
      </c>
    </row>
    <row r="1919" spans="1:3">
      <c r="A1919" s="74" t="str">
        <f>IF(AND(Data!B1920&lt;&gt;"",Data!D1920&lt;&gt;""),Data!B1920,"")</f>
        <v/>
      </c>
      <c r="B1919" s="74" t="str">
        <f>IF(AND(Data!C1920&lt;&gt;"",Data!D1920&lt;&gt;""),Data!C1920,"")</f>
        <v/>
      </c>
      <c r="C1919" s="74" t="str">
        <f>IF(AND(Data!B1920&lt;&gt;"",Data!C1920&lt;&gt;""),Data!D1920,"")</f>
        <v/>
      </c>
    </row>
    <row r="1920" spans="1:3">
      <c r="A1920" s="74" t="str">
        <f>IF(AND(Data!B1921&lt;&gt;"",Data!D1921&lt;&gt;""),Data!B1921,"")</f>
        <v/>
      </c>
      <c r="B1920" s="74" t="str">
        <f>IF(AND(Data!C1921&lt;&gt;"",Data!D1921&lt;&gt;""),Data!C1921,"")</f>
        <v/>
      </c>
      <c r="C1920" s="74" t="str">
        <f>IF(AND(Data!B1921&lt;&gt;"",Data!C1921&lt;&gt;""),Data!D1921,"")</f>
        <v/>
      </c>
    </row>
    <row r="1921" spans="1:3">
      <c r="A1921" s="74" t="str">
        <f>IF(AND(Data!B1922&lt;&gt;"",Data!D1922&lt;&gt;""),Data!B1922,"")</f>
        <v/>
      </c>
      <c r="B1921" s="74" t="str">
        <f>IF(AND(Data!C1922&lt;&gt;"",Data!D1922&lt;&gt;""),Data!C1922,"")</f>
        <v/>
      </c>
      <c r="C1921" s="74" t="str">
        <f>IF(AND(Data!B1922&lt;&gt;"",Data!C1922&lt;&gt;""),Data!D1922,"")</f>
        <v/>
      </c>
    </row>
    <row r="1922" spans="1:3">
      <c r="A1922" s="74" t="str">
        <f>IF(AND(Data!B1923&lt;&gt;"",Data!D1923&lt;&gt;""),Data!B1923,"")</f>
        <v/>
      </c>
      <c r="B1922" s="74" t="str">
        <f>IF(AND(Data!C1923&lt;&gt;"",Data!D1923&lt;&gt;""),Data!C1923,"")</f>
        <v/>
      </c>
      <c r="C1922" s="74" t="str">
        <f>IF(AND(Data!B1923&lt;&gt;"",Data!C1923&lt;&gt;""),Data!D1923,"")</f>
        <v/>
      </c>
    </row>
    <row r="1923" spans="1:3">
      <c r="A1923" s="74" t="str">
        <f>IF(AND(Data!B1924&lt;&gt;"",Data!D1924&lt;&gt;""),Data!B1924,"")</f>
        <v/>
      </c>
      <c r="B1923" s="74" t="str">
        <f>IF(AND(Data!C1924&lt;&gt;"",Data!D1924&lt;&gt;""),Data!C1924,"")</f>
        <v/>
      </c>
      <c r="C1923" s="74" t="str">
        <f>IF(AND(Data!B1924&lt;&gt;"",Data!C1924&lt;&gt;""),Data!D1924,"")</f>
        <v/>
      </c>
    </row>
    <row r="1924" spans="1:3">
      <c r="A1924" s="74" t="str">
        <f>IF(AND(Data!B1925&lt;&gt;"",Data!D1925&lt;&gt;""),Data!B1925,"")</f>
        <v/>
      </c>
      <c r="B1924" s="74" t="str">
        <f>IF(AND(Data!C1925&lt;&gt;"",Data!D1925&lt;&gt;""),Data!C1925,"")</f>
        <v/>
      </c>
      <c r="C1924" s="74" t="str">
        <f>IF(AND(Data!B1925&lt;&gt;"",Data!C1925&lt;&gt;""),Data!D1925,"")</f>
        <v/>
      </c>
    </row>
    <row r="1925" spans="1:3">
      <c r="A1925" s="74" t="str">
        <f>IF(AND(Data!B1926&lt;&gt;"",Data!D1926&lt;&gt;""),Data!B1926,"")</f>
        <v/>
      </c>
      <c r="B1925" s="74" t="str">
        <f>IF(AND(Data!C1926&lt;&gt;"",Data!D1926&lt;&gt;""),Data!C1926,"")</f>
        <v/>
      </c>
      <c r="C1925" s="74" t="str">
        <f>IF(AND(Data!B1926&lt;&gt;"",Data!C1926&lt;&gt;""),Data!D1926,"")</f>
        <v/>
      </c>
    </row>
    <row r="1926" spans="1:3">
      <c r="A1926" s="74" t="str">
        <f>IF(AND(Data!B1927&lt;&gt;"",Data!D1927&lt;&gt;""),Data!B1927,"")</f>
        <v/>
      </c>
      <c r="B1926" s="74" t="str">
        <f>IF(AND(Data!C1927&lt;&gt;"",Data!D1927&lt;&gt;""),Data!C1927,"")</f>
        <v/>
      </c>
      <c r="C1926" s="74" t="str">
        <f>IF(AND(Data!B1927&lt;&gt;"",Data!C1927&lt;&gt;""),Data!D1927,"")</f>
        <v/>
      </c>
    </row>
    <row r="1927" spans="1:3">
      <c r="A1927" s="74" t="str">
        <f>IF(AND(Data!B1928&lt;&gt;"",Data!D1928&lt;&gt;""),Data!B1928,"")</f>
        <v/>
      </c>
      <c r="B1927" s="74" t="str">
        <f>IF(AND(Data!C1928&lt;&gt;"",Data!D1928&lt;&gt;""),Data!C1928,"")</f>
        <v/>
      </c>
      <c r="C1927" s="74" t="str">
        <f>IF(AND(Data!B1928&lt;&gt;"",Data!C1928&lt;&gt;""),Data!D1928,"")</f>
        <v/>
      </c>
    </row>
    <row r="1928" spans="1:3">
      <c r="A1928" s="74" t="str">
        <f>IF(AND(Data!B1929&lt;&gt;"",Data!D1929&lt;&gt;""),Data!B1929,"")</f>
        <v/>
      </c>
      <c r="B1928" s="74" t="str">
        <f>IF(AND(Data!C1929&lt;&gt;"",Data!D1929&lt;&gt;""),Data!C1929,"")</f>
        <v/>
      </c>
      <c r="C1928" s="74" t="str">
        <f>IF(AND(Data!B1929&lt;&gt;"",Data!C1929&lt;&gt;""),Data!D1929,"")</f>
        <v/>
      </c>
    </row>
    <row r="1929" spans="1:3">
      <c r="A1929" s="74" t="str">
        <f>IF(AND(Data!B1930&lt;&gt;"",Data!D1930&lt;&gt;""),Data!B1930,"")</f>
        <v/>
      </c>
      <c r="B1929" s="74" t="str">
        <f>IF(AND(Data!C1930&lt;&gt;"",Data!D1930&lt;&gt;""),Data!C1930,"")</f>
        <v/>
      </c>
      <c r="C1929" s="74" t="str">
        <f>IF(AND(Data!B1930&lt;&gt;"",Data!C1930&lt;&gt;""),Data!D1930,"")</f>
        <v/>
      </c>
    </row>
    <row r="1930" spans="1:3">
      <c r="A1930" s="74" t="str">
        <f>IF(AND(Data!B1931&lt;&gt;"",Data!D1931&lt;&gt;""),Data!B1931,"")</f>
        <v/>
      </c>
      <c r="B1930" s="74" t="str">
        <f>IF(AND(Data!C1931&lt;&gt;"",Data!D1931&lt;&gt;""),Data!C1931,"")</f>
        <v/>
      </c>
      <c r="C1930" s="74" t="str">
        <f>IF(AND(Data!B1931&lt;&gt;"",Data!C1931&lt;&gt;""),Data!D1931,"")</f>
        <v/>
      </c>
    </row>
    <row r="1931" spans="1:3">
      <c r="A1931" s="74" t="str">
        <f>IF(AND(Data!B1932&lt;&gt;"",Data!D1932&lt;&gt;""),Data!B1932,"")</f>
        <v/>
      </c>
      <c r="B1931" s="74" t="str">
        <f>IF(AND(Data!C1932&lt;&gt;"",Data!D1932&lt;&gt;""),Data!C1932,"")</f>
        <v/>
      </c>
      <c r="C1931" s="74" t="str">
        <f>IF(AND(Data!B1932&lt;&gt;"",Data!C1932&lt;&gt;""),Data!D1932,"")</f>
        <v/>
      </c>
    </row>
    <row r="1932" spans="1:3">
      <c r="A1932" s="74" t="str">
        <f>IF(AND(Data!B1933&lt;&gt;"",Data!D1933&lt;&gt;""),Data!B1933,"")</f>
        <v/>
      </c>
      <c r="B1932" s="74" t="str">
        <f>IF(AND(Data!C1933&lt;&gt;"",Data!D1933&lt;&gt;""),Data!C1933,"")</f>
        <v/>
      </c>
      <c r="C1932" s="74" t="str">
        <f>IF(AND(Data!B1933&lt;&gt;"",Data!C1933&lt;&gt;""),Data!D1933,"")</f>
        <v/>
      </c>
    </row>
    <row r="1933" spans="1:3">
      <c r="A1933" s="74" t="str">
        <f>IF(AND(Data!B1934&lt;&gt;"",Data!D1934&lt;&gt;""),Data!B1934,"")</f>
        <v/>
      </c>
      <c r="B1933" s="74" t="str">
        <f>IF(AND(Data!C1934&lt;&gt;"",Data!D1934&lt;&gt;""),Data!C1934,"")</f>
        <v/>
      </c>
      <c r="C1933" s="74" t="str">
        <f>IF(AND(Data!B1934&lt;&gt;"",Data!C1934&lt;&gt;""),Data!D1934,"")</f>
        <v/>
      </c>
    </row>
    <row r="1934" spans="1:3">
      <c r="A1934" s="74" t="str">
        <f>IF(AND(Data!B1935&lt;&gt;"",Data!D1935&lt;&gt;""),Data!B1935,"")</f>
        <v/>
      </c>
      <c r="B1934" s="74" t="str">
        <f>IF(AND(Data!C1935&lt;&gt;"",Data!D1935&lt;&gt;""),Data!C1935,"")</f>
        <v/>
      </c>
      <c r="C1934" s="74" t="str">
        <f>IF(AND(Data!B1935&lt;&gt;"",Data!C1935&lt;&gt;""),Data!D1935,"")</f>
        <v/>
      </c>
    </row>
    <row r="1935" spans="1:3">
      <c r="A1935" s="74" t="str">
        <f>IF(AND(Data!B1936&lt;&gt;"",Data!D1936&lt;&gt;""),Data!B1936,"")</f>
        <v/>
      </c>
      <c r="B1935" s="74" t="str">
        <f>IF(AND(Data!C1936&lt;&gt;"",Data!D1936&lt;&gt;""),Data!C1936,"")</f>
        <v/>
      </c>
      <c r="C1935" s="74" t="str">
        <f>IF(AND(Data!B1936&lt;&gt;"",Data!C1936&lt;&gt;""),Data!D1936,"")</f>
        <v/>
      </c>
    </row>
    <row r="1936" spans="1:3">
      <c r="A1936" s="74" t="str">
        <f>IF(AND(Data!B1937&lt;&gt;"",Data!D1937&lt;&gt;""),Data!B1937,"")</f>
        <v/>
      </c>
      <c r="B1936" s="74" t="str">
        <f>IF(AND(Data!C1937&lt;&gt;"",Data!D1937&lt;&gt;""),Data!C1937,"")</f>
        <v/>
      </c>
      <c r="C1936" s="74" t="str">
        <f>IF(AND(Data!B1937&lt;&gt;"",Data!C1937&lt;&gt;""),Data!D1937,"")</f>
        <v/>
      </c>
    </row>
    <row r="1937" spans="1:3">
      <c r="A1937" s="74" t="str">
        <f>IF(AND(Data!B1938&lt;&gt;"",Data!D1938&lt;&gt;""),Data!B1938,"")</f>
        <v/>
      </c>
      <c r="B1937" s="74" t="str">
        <f>IF(AND(Data!C1938&lt;&gt;"",Data!D1938&lt;&gt;""),Data!C1938,"")</f>
        <v/>
      </c>
      <c r="C1937" s="74" t="str">
        <f>IF(AND(Data!B1938&lt;&gt;"",Data!C1938&lt;&gt;""),Data!D1938,"")</f>
        <v/>
      </c>
    </row>
    <row r="1938" spans="1:3">
      <c r="A1938" s="74" t="str">
        <f>IF(AND(Data!B1939&lt;&gt;"",Data!D1939&lt;&gt;""),Data!B1939,"")</f>
        <v/>
      </c>
      <c r="B1938" s="74" t="str">
        <f>IF(AND(Data!C1939&lt;&gt;"",Data!D1939&lt;&gt;""),Data!C1939,"")</f>
        <v/>
      </c>
      <c r="C1938" s="74" t="str">
        <f>IF(AND(Data!B1939&lt;&gt;"",Data!C1939&lt;&gt;""),Data!D1939,"")</f>
        <v/>
      </c>
    </row>
    <row r="1939" spans="1:3">
      <c r="A1939" s="74" t="str">
        <f>IF(AND(Data!B1940&lt;&gt;"",Data!D1940&lt;&gt;""),Data!B1940,"")</f>
        <v/>
      </c>
      <c r="B1939" s="74" t="str">
        <f>IF(AND(Data!C1940&lt;&gt;"",Data!D1940&lt;&gt;""),Data!C1940,"")</f>
        <v/>
      </c>
      <c r="C1939" s="74" t="str">
        <f>IF(AND(Data!B1940&lt;&gt;"",Data!C1940&lt;&gt;""),Data!D1940,"")</f>
        <v/>
      </c>
    </row>
    <row r="1940" spans="1:3">
      <c r="A1940" s="74" t="str">
        <f>IF(AND(Data!B1941&lt;&gt;"",Data!D1941&lt;&gt;""),Data!B1941,"")</f>
        <v/>
      </c>
      <c r="B1940" s="74" t="str">
        <f>IF(AND(Data!C1941&lt;&gt;"",Data!D1941&lt;&gt;""),Data!C1941,"")</f>
        <v/>
      </c>
      <c r="C1940" s="74" t="str">
        <f>IF(AND(Data!B1941&lt;&gt;"",Data!C1941&lt;&gt;""),Data!D1941,"")</f>
        <v/>
      </c>
    </row>
    <row r="1941" spans="1:3">
      <c r="A1941" s="74" t="str">
        <f>IF(AND(Data!B1942&lt;&gt;"",Data!D1942&lt;&gt;""),Data!B1942,"")</f>
        <v/>
      </c>
      <c r="B1941" s="74" t="str">
        <f>IF(AND(Data!C1942&lt;&gt;"",Data!D1942&lt;&gt;""),Data!C1942,"")</f>
        <v/>
      </c>
      <c r="C1941" s="74" t="str">
        <f>IF(AND(Data!B1942&lt;&gt;"",Data!C1942&lt;&gt;""),Data!D1942,"")</f>
        <v/>
      </c>
    </row>
    <row r="1942" spans="1:3">
      <c r="A1942" s="74" t="str">
        <f>IF(AND(Data!B1943&lt;&gt;"",Data!D1943&lt;&gt;""),Data!B1943,"")</f>
        <v/>
      </c>
      <c r="B1942" s="74" t="str">
        <f>IF(AND(Data!C1943&lt;&gt;"",Data!D1943&lt;&gt;""),Data!C1943,"")</f>
        <v/>
      </c>
      <c r="C1942" s="74" t="str">
        <f>IF(AND(Data!B1943&lt;&gt;"",Data!C1943&lt;&gt;""),Data!D1943,"")</f>
        <v/>
      </c>
    </row>
    <row r="1943" spans="1:3">
      <c r="A1943" s="74" t="str">
        <f>IF(AND(Data!B1944&lt;&gt;"",Data!D1944&lt;&gt;""),Data!B1944,"")</f>
        <v/>
      </c>
      <c r="B1943" s="74" t="str">
        <f>IF(AND(Data!C1944&lt;&gt;"",Data!D1944&lt;&gt;""),Data!C1944,"")</f>
        <v/>
      </c>
      <c r="C1943" s="74" t="str">
        <f>IF(AND(Data!B1944&lt;&gt;"",Data!C1944&lt;&gt;""),Data!D1944,"")</f>
        <v/>
      </c>
    </row>
    <row r="1944" spans="1:3">
      <c r="A1944" s="74" t="str">
        <f>IF(AND(Data!B1945&lt;&gt;"",Data!D1945&lt;&gt;""),Data!B1945,"")</f>
        <v/>
      </c>
      <c r="B1944" s="74" t="str">
        <f>IF(AND(Data!C1945&lt;&gt;"",Data!D1945&lt;&gt;""),Data!C1945,"")</f>
        <v/>
      </c>
      <c r="C1944" s="74" t="str">
        <f>IF(AND(Data!B1945&lt;&gt;"",Data!C1945&lt;&gt;""),Data!D1945,"")</f>
        <v/>
      </c>
    </row>
    <row r="1945" spans="1:3">
      <c r="A1945" s="74" t="str">
        <f>IF(AND(Data!B1946&lt;&gt;"",Data!D1946&lt;&gt;""),Data!B1946,"")</f>
        <v/>
      </c>
      <c r="B1945" s="74" t="str">
        <f>IF(AND(Data!C1946&lt;&gt;"",Data!D1946&lt;&gt;""),Data!C1946,"")</f>
        <v/>
      </c>
      <c r="C1945" s="74" t="str">
        <f>IF(AND(Data!B1946&lt;&gt;"",Data!C1946&lt;&gt;""),Data!D1946,"")</f>
        <v/>
      </c>
    </row>
    <row r="1946" spans="1:3">
      <c r="A1946" s="74" t="str">
        <f>IF(AND(Data!B1947&lt;&gt;"",Data!D1947&lt;&gt;""),Data!B1947,"")</f>
        <v/>
      </c>
      <c r="B1946" s="74" t="str">
        <f>IF(AND(Data!C1947&lt;&gt;"",Data!D1947&lt;&gt;""),Data!C1947,"")</f>
        <v/>
      </c>
      <c r="C1946" s="74" t="str">
        <f>IF(AND(Data!B1947&lt;&gt;"",Data!C1947&lt;&gt;""),Data!D1947,"")</f>
        <v/>
      </c>
    </row>
    <row r="1947" spans="1:3">
      <c r="A1947" s="74" t="str">
        <f>IF(AND(Data!B1948&lt;&gt;"",Data!D1948&lt;&gt;""),Data!B1948,"")</f>
        <v/>
      </c>
      <c r="B1947" s="74" t="str">
        <f>IF(AND(Data!C1948&lt;&gt;"",Data!D1948&lt;&gt;""),Data!C1948,"")</f>
        <v/>
      </c>
      <c r="C1947" s="74" t="str">
        <f>IF(AND(Data!B1948&lt;&gt;"",Data!C1948&lt;&gt;""),Data!D1948,"")</f>
        <v/>
      </c>
    </row>
    <row r="1948" spans="1:3">
      <c r="A1948" s="74" t="str">
        <f>IF(AND(Data!B1949&lt;&gt;"",Data!D1949&lt;&gt;""),Data!B1949,"")</f>
        <v/>
      </c>
      <c r="B1948" s="74" t="str">
        <f>IF(AND(Data!C1949&lt;&gt;"",Data!D1949&lt;&gt;""),Data!C1949,"")</f>
        <v/>
      </c>
      <c r="C1948" s="74" t="str">
        <f>IF(AND(Data!B1949&lt;&gt;"",Data!C1949&lt;&gt;""),Data!D1949,"")</f>
        <v/>
      </c>
    </row>
    <row r="1949" spans="1:3">
      <c r="A1949" s="74" t="str">
        <f>IF(AND(Data!B1950&lt;&gt;"",Data!D1950&lt;&gt;""),Data!B1950,"")</f>
        <v/>
      </c>
      <c r="B1949" s="74" t="str">
        <f>IF(AND(Data!C1950&lt;&gt;"",Data!D1950&lt;&gt;""),Data!C1950,"")</f>
        <v/>
      </c>
      <c r="C1949" s="74" t="str">
        <f>IF(AND(Data!B1950&lt;&gt;"",Data!C1950&lt;&gt;""),Data!D1950,"")</f>
        <v/>
      </c>
    </row>
    <row r="1950" spans="1:3">
      <c r="A1950" s="74" t="str">
        <f>IF(AND(Data!B1951&lt;&gt;"",Data!D1951&lt;&gt;""),Data!B1951,"")</f>
        <v/>
      </c>
      <c r="B1950" s="74" t="str">
        <f>IF(AND(Data!C1951&lt;&gt;"",Data!D1951&lt;&gt;""),Data!C1951,"")</f>
        <v/>
      </c>
      <c r="C1950" s="74" t="str">
        <f>IF(AND(Data!B1951&lt;&gt;"",Data!C1951&lt;&gt;""),Data!D1951,"")</f>
        <v/>
      </c>
    </row>
    <row r="1951" spans="1:3">
      <c r="A1951" s="74" t="str">
        <f>IF(AND(Data!B1952&lt;&gt;"",Data!D1952&lt;&gt;""),Data!B1952,"")</f>
        <v/>
      </c>
      <c r="B1951" s="74" t="str">
        <f>IF(AND(Data!C1952&lt;&gt;"",Data!D1952&lt;&gt;""),Data!C1952,"")</f>
        <v/>
      </c>
      <c r="C1951" s="74" t="str">
        <f>IF(AND(Data!B1952&lt;&gt;"",Data!C1952&lt;&gt;""),Data!D1952,"")</f>
        <v/>
      </c>
    </row>
    <row r="1952" spans="1:3">
      <c r="A1952" s="74" t="str">
        <f>IF(AND(Data!B1953&lt;&gt;"",Data!D1953&lt;&gt;""),Data!B1953,"")</f>
        <v/>
      </c>
      <c r="B1952" s="74" t="str">
        <f>IF(AND(Data!C1953&lt;&gt;"",Data!D1953&lt;&gt;""),Data!C1953,"")</f>
        <v/>
      </c>
      <c r="C1952" s="74" t="str">
        <f>IF(AND(Data!B1953&lt;&gt;"",Data!C1953&lt;&gt;""),Data!D1953,"")</f>
        <v/>
      </c>
    </row>
    <row r="1953" spans="1:3">
      <c r="A1953" s="74" t="str">
        <f>IF(AND(Data!B1954&lt;&gt;"",Data!D1954&lt;&gt;""),Data!B1954,"")</f>
        <v/>
      </c>
      <c r="B1953" s="74" t="str">
        <f>IF(AND(Data!C1954&lt;&gt;"",Data!D1954&lt;&gt;""),Data!C1954,"")</f>
        <v/>
      </c>
      <c r="C1953" s="74" t="str">
        <f>IF(AND(Data!B1954&lt;&gt;"",Data!C1954&lt;&gt;""),Data!D1954,"")</f>
        <v/>
      </c>
    </row>
    <row r="1954" spans="1:3">
      <c r="A1954" s="74" t="str">
        <f>IF(AND(Data!B1955&lt;&gt;"",Data!D1955&lt;&gt;""),Data!B1955,"")</f>
        <v/>
      </c>
      <c r="B1954" s="74" t="str">
        <f>IF(AND(Data!C1955&lt;&gt;"",Data!D1955&lt;&gt;""),Data!C1955,"")</f>
        <v/>
      </c>
      <c r="C1954" s="74" t="str">
        <f>IF(AND(Data!B1955&lt;&gt;"",Data!C1955&lt;&gt;""),Data!D1955,"")</f>
        <v/>
      </c>
    </row>
    <row r="1955" spans="1:3">
      <c r="A1955" s="74" t="str">
        <f>IF(AND(Data!B1956&lt;&gt;"",Data!D1956&lt;&gt;""),Data!B1956,"")</f>
        <v/>
      </c>
      <c r="B1955" s="74" t="str">
        <f>IF(AND(Data!C1956&lt;&gt;"",Data!D1956&lt;&gt;""),Data!C1956,"")</f>
        <v/>
      </c>
      <c r="C1955" s="74" t="str">
        <f>IF(AND(Data!B1956&lt;&gt;"",Data!C1956&lt;&gt;""),Data!D1956,"")</f>
        <v/>
      </c>
    </row>
    <row r="1956" spans="1:3">
      <c r="A1956" s="74" t="str">
        <f>IF(AND(Data!B1957&lt;&gt;"",Data!D1957&lt;&gt;""),Data!B1957,"")</f>
        <v/>
      </c>
      <c r="B1956" s="74" t="str">
        <f>IF(AND(Data!C1957&lt;&gt;"",Data!D1957&lt;&gt;""),Data!C1957,"")</f>
        <v/>
      </c>
      <c r="C1956" s="74" t="str">
        <f>IF(AND(Data!B1957&lt;&gt;"",Data!C1957&lt;&gt;""),Data!D1957,"")</f>
        <v/>
      </c>
    </row>
    <row r="1957" spans="1:3">
      <c r="A1957" s="74" t="str">
        <f>IF(AND(Data!B1958&lt;&gt;"",Data!D1958&lt;&gt;""),Data!B1958,"")</f>
        <v/>
      </c>
      <c r="B1957" s="74" t="str">
        <f>IF(AND(Data!C1958&lt;&gt;"",Data!D1958&lt;&gt;""),Data!C1958,"")</f>
        <v/>
      </c>
      <c r="C1957" s="74" t="str">
        <f>IF(AND(Data!B1958&lt;&gt;"",Data!C1958&lt;&gt;""),Data!D1958,"")</f>
        <v/>
      </c>
    </row>
    <row r="1958" spans="1:3">
      <c r="A1958" s="74" t="str">
        <f>IF(AND(Data!B1959&lt;&gt;"",Data!D1959&lt;&gt;""),Data!B1959,"")</f>
        <v/>
      </c>
      <c r="B1958" s="74" t="str">
        <f>IF(AND(Data!C1959&lt;&gt;"",Data!D1959&lt;&gt;""),Data!C1959,"")</f>
        <v/>
      </c>
      <c r="C1958" s="74" t="str">
        <f>IF(AND(Data!B1959&lt;&gt;"",Data!C1959&lt;&gt;""),Data!D1959,"")</f>
        <v/>
      </c>
    </row>
    <row r="1959" spans="1:3">
      <c r="A1959" s="74" t="str">
        <f>IF(AND(Data!B1960&lt;&gt;"",Data!D1960&lt;&gt;""),Data!B1960,"")</f>
        <v/>
      </c>
      <c r="B1959" s="74" t="str">
        <f>IF(AND(Data!C1960&lt;&gt;"",Data!D1960&lt;&gt;""),Data!C1960,"")</f>
        <v/>
      </c>
      <c r="C1959" s="74" t="str">
        <f>IF(AND(Data!B1960&lt;&gt;"",Data!C1960&lt;&gt;""),Data!D1960,"")</f>
        <v/>
      </c>
    </row>
    <row r="1960" spans="1:3">
      <c r="A1960" s="74" t="str">
        <f>IF(AND(Data!B1961&lt;&gt;"",Data!D1961&lt;&gt;""),Data!B1961,"")</f>
        <v/>
      </c>
      <c r="B1960" s="74" t="str">
        <f>IF(AND(Data!C1961&lt;&gt;"",Data!D1961&lt;&gt;""),Data!C1961,"")</f>
        <v/>
      </c>
      <c r="C1960" s="74" t="str">
        <f>IF(AND(Data!B1961&lt;&gt;"",Data!C1961&lt;&gt;""),Data!D1961,"")</f>
        <v/>
      </c>
    </row>
    <row r="1961" spans="1:3">
      <c r="A1961" s="74" t="str">
        <f>IF(AND(Data!B1962&lt;&gt;"",Data!D1962&lt;&gt;""),Data!B1962,"")</f>
        <v/>
      </c>
      <c r="B1961" s="74" t="str">
        <f>IF(AND(Data!C1962&lt;&gt;"",Data!D1962&lt;&gt;""),Data!C1962,"")</f>
        <v/>
      </c>
      <c r="C1961" s="74" t="str">
        <f>IF(AND(Data!B1962&lt;&gt;"",Data!C1962&lt;&gt;""),Data!D1962,"")</f>
        <v/>
      </c>
    </row>
    <row r="1962" spans="1:3">
      <c r="A1962" s="74" t="str">
        <f>IF(AND(Data!B1963&lt;&gt;"",Data!D1963&lt;&gt;""),Data!B1963,"")</f>
        <v/>
      </c>
      <c r="B1962" s="74" t="str">
        <f>IF(AND(Data!C1963&lt;&gt;"",Data!D1963&lt;&gt;""),Data!C1963,"")</f>
        <v/>
      </c>
      <c r="C1962" s="74" t="str">
        <f>IF(AND(Data!B1963&lt;&gt;"",Data!C1963&lt;&gt;""),Data!D1963,"")</f>
        <v/>
      </c>
    </row>
    <row r="1963" spans="1:3">
      <c r="A1963" s="74" t="str">
        <f>IF(AND(Data!B1964&lt;&gt;"",Data!D1964&lt;&gt;""),Data!B1964,"")</f>
        <v/>
      </c>
      <c r="B1963" s="74" t="str">
        <f>IF(AND(Data!C1964&lt;&gt;"",Data!D1964&lt;&gt;""),Data!C1964,"")</f>
        <v/>
      </c>
      <c r="C1963" s="74" t="str">
        <f>IF(AND(Data!B1964&lt;&gt;"",Data!C1964&lt;&gt;""),Data!D1964,"")</f>
        <v/>
      </c>
    </row>
    <row r="1964" spans="1:3">
      <c r="A1964" s="74" t="str">
        <f>IF(AND(Data!B1965&lt;&gt;"",Data!D1965&lt;&gt;""),Data!B1965,"")</f>
        <v/>
      </c>
      <c r="B1964" s="74" t="str">
        <f>IF(AND(Data!C1965&lt;&gt;"",Data!D1965&lt;&gt;""),Data!C1965,"")</f>
        <v/>
      </c>
      <c r="C1964" s="74" t="str">
        <f>IF(AND(Data!B1965&lt;&gt;"",Data!C1965&lt;&gt;""),Data!D1965,"")</f>
        <v/>
      </c>
    </row>
    <row r="1965" spans="1:3">
      <c r="A1965" s="74" t="str">
        <f>IF(AND(Data!B1966&lt;&gt;"",Data!D1966&lt;&gt;""),Data!B1966,"")</f>
        <v/>
      </c>
      <c r="B1965" s="74" t="str">
        <f>IF(AND(Data!C1966&lt;&gt;"",Data!D1966&lt;&gt;""),Data!C1966,"")</f>
        <v/>
      </c>
      <c r="C1965" s="74" t="str">
        <f>IF(AND(Data!B1966&lt;&gt;"",Data!C1966&lt;&gt;""),Data!D1966,"")</f>
        <v/>
      </c>
    </row>
    <row r="1966" spans="1:3">
      <c r="A1966" s="74" t="str">
        <f>IF(AND(Data!B1967&lt;&gt;"",Data!D1967&lt;&gt;""),Data!B1967,"")</f>
        <v/>
      </c>
      <c r="B1966" s="74" t="str">
        <f>IF(AND(Data!C1967&lt;&gt;"",Data!D1967&lt;&gt;""),Data!C1967,"")</f>
        <v/>
      </c>
      <c r="C1966" s="74" t="str">
        <f>IF(AND(Data!B1967&lt;&gt;"",Data!C1967&lt;&gt;""),Data!D1967,"")</f>
        <v/>
      </c>
    </row>
    <row r="1967" spans="1:3">
      <c r="A1967" s="74" t="str">
        <f>IF(AND(Data!B1968&lt;&gt;"",Data!D1968&lt;&gt;""),Data!B1968,"")</f>
        <v/>
      </c>
      <c r="B1967" s="74" t="str">
        <f>IF(AND(Data!C1968&lt;&gt;"",Data!D1968&lt;&gt;""),Data!C1968,"")</f>
        <v/>
      </c>
      <c r="C1967" s="74" t="str">
        <f>IF(AND(Data!B1968&lt;&gt;"",Data!C1968&lt;&gt;""),Data!D1968,"")</f>
        <v/>
      </c>
    </row>
    <row r="1968" spans="1:3">
      <c r="A1968" s="74" t="str">
        <f>IF(AND(Data!B1969&lt;&gt;"",Data!D1969&lt;&gt;""),Data!B1969,"")</f>
        <v/>
      </c>
      <c r="B1968" s="74" t="str">
        <f>IF(AND(Data!C1969&lt;&gt;"",Data!D1969&lt;&gt;""),Data!C1969,"")</f>
        <v/>
      </c>
      <c r="C1968" s="74" t="str">
        <f>IF(AND(Data!B1969&lt;&gt;"",Data!C1969&lt;&gt;""),Data!D1969,"")</f>
        <v/>
      </c>
    </row>
    <row r="1969" spans="1:3">
      <c r="A1969" s="74" t="str">
        <f>IF(AND(Data!B1970&lt;&gt;"",Data!D1970&lt;&gt;""),Data!B1970,"")</f>
        <v/>
      </c>
      <c r="B1969" s="74" t="str">
        <f>IF(AND(Data!C1970&lt;&gt;"",Data!D1970&lt;&gt;""),Data!C1970,"")</f>
        <v/>
      </c>
      <c r="C1969" s="74" t="str">
        <f>IF(AND(Data!B1970&lt;&gt;"",Data!C1970&lt;&gt;""),Data!D1970,"")</f>
        <v/>
      </c>
    </row>
    <row r="1970" spans="1:3">
      <c r="A1970" s="74" t="str">
        <f>IF(AND(Data!B1971&lt;&gt;"",Data!D1971&lt;&gt;""),Data!B1971,"")</f>
        <v/>
      </c>
      <c r="B1970" s="74" t="str">
        <f>IF(AND(Data!C1971&lt;&gt;"",Data!D1971&lt;&gt;""),Data!C1971,"")</f>
        <v/>
      </c>
      <c r="C1970" s="74" t="str">
        <f>IF(AND(Data!B1971&lt;&gt;"",Data!C1971&lt;&gt;""),Data!D1971,"")</f>
        <v/>
      </c>
    </row>
    <row r="1971" spans="1:3">
      <c r="A1971" s="74" t="str">
        <f>IF(AND(Data!B1972&lt;&gt;"",Data!D1972&lt;&gt;""),Data!B1972,"")</f>
        <v/>
      </c>
      <c r="B1971" s="74" t="str">
        <f>IF(AND(Data!C1972&lt;&gt;"",Data!D1972&lt;&gt;""),Data!C1972,"")</f>
        <v/>
      </c>
      <c r="C1971" s="74" t="str">
        <f>IF(AND(Data!B1972&lt;&gt;"",Data!C1972&lt;&gt;""),Data!D1972,"")</f>
        <v/>
      </c>
    </row>
    <row r="1972" spans="1:3">
      <c r="A1972" s="74" t="str">
        <f>IF(AND(Data!B1973&lt;&gt;"",Data!D1973&lt;&gt;""),Data!B1973,"")</f>
        <v/>
      </c>
      <c r="B1972" s="74" t="str">
        <f>IF(AND(Data!C1973&lt;&gt;"",Data!D1973&lt;&gt;""),Data!C1973,"")</f>
        <v/>
      </c>
      <c r="C1972" s="74" t="str">
        <f>IF(AND(Data!B1973&lt;&gt;"",Data!C1973&lt;&gt;""),Data!D1973,"")</f>
        <v/>
      </c>
    </row>
    <row r="1973" spans="1:3">
      <c r="A1973" s="74" t="str">
        <f>IF(AND(Data!B1974&lt;&gt;"",Data!D1974&lt;&gt;""),Data!B1974,"")</f>
        <v/>
      </c>
      <c r="B1973" s="74" t="str">
        <f>IF(AND(Data!C1974&lt;&gt;"",Data!D1974&lt;&gt;""),Data!C1974,"")</f>
        <v/>
      </c>
      <c r="C1973" s="74" t="str">
        <f>IF(AND(Data!B1974&lt;&gt;"",Data!C1974&lt;&gt;""),Data!D1974,"")</f>
        <v/>
      </c>
    </row>
    <row r="1974" spans="1:3">
      <c r="A1974" s="74" t="str">
        <f>IF(AND(Data!B1975&lt;&gt;"",Data!D1975&lt;&gt;""),Data!B1975,"")</f>
        <v/>
      </c>
      <c r="B1974" s="74" t="str">
        <f>IF(AND(Data!C1975&lt;&gt;"",Data!D1975&lt;&gt;""),Data!C1975,"")</f>
        <v/>
      </c>
      <c r="C1974" s="74" t="str">
        <f>IF(AND(Data!B1975&lt;&gt;"",Data!C1975&lt;&gt;""),Data!D1975,"")</f>
        <v/>
      </c>
    </row>
    <row r="1975" spans="1:3">
      <c r="A1975" s="74" t="str">
        <f>IF(AND(Data!B1976&lt;&gt;"",Data!D1976&lt;&gt;""),Data!B1976,"")</f>
        <v/>
      </c>
      <c r="B1975" s="74" t="str">
        <f>IF(AND(Data!C1976&lt;&gt;"",Data!D1976&lt;&gt;""),Data!C1976,"")</f>
        <v/>
      </c>
      <c r="C1975" s="74" t="str">
        <f>IF(AND(Data!B1976&lt;&gt;"",Data!C1976&lt;&gt;""),Data!D1976,"")</f>
        <v/>
      </c>
    </row>
    <row r="1976" spans="1:3">
      <c r="A1976" s="74" t="str">
        <f>IF(AND(Data!B1977&lt;&gt;"",Data!D1977&lt;&gt;""),Data!B1977,"")</f>
        <v/>
      </c>
      <c r="B1976" s="74" t="str">
        <f>IF(AND(Data!C1977&lt;&gt;"",Data!D1977&lt;&gt;""),Data!C1977,"")</f>
        <v/>
      </c>
      <c r="C1976" s="74" t="str">
        <f>IF(AND(Data!B1977&lt;&gt;"",Data!C1977&lt;&gt;""),Data!D1977,"")</f>
        <v/>
      </c>
    </row>
    <row r="1977" spans="1:3">
      <c r="A1977" s="74" t="str">
        <f>IF(AND(Data!B1978&lt;&gt;"",Data!D1978&lt;&gt;""),Data!B1978,"")</f>
        <v/>
      </c>
      <c r="B1977" s="74" t="str">
        <f>IF(AND(Data!C1978&lt;&gt;"",Data!D1978&lt;&gt;""),Data!C1978,"")</f>
        <v/>
      </c>
      <c r="C1977" s="74" t="str">
        <f>IF(AND(Data!B1978&lt;&gt;"",Data!C1978&lt;&gt;""),Data!D1978,"")</f>
        <v/>
      </c>
    </row>
    <row r="1978" spans="1:3">
      <c r="A1978" s="74" t="str">
        <f>IF(AND(Data!B1979&lt;&gt;"",Data!D1979&lt;&gt;""),Data!B1979,"")</f>
        <v/>
      </c>
      <c r="B1978" s="74" t="str">
        <f>IF(AND(Data!C1979&lt;&gt;"",Data!D1979&lt;&gt;""),Data!C1979,"")</f>
        <v/>
      </c>
      <c r="C1978" s="74" t="str">
        <f>IF(AND(Data!B1979&lt;&gt;"",Data!C1979&lt;&gt;""),Data!D1979,"")</f>
        <v/>
      </c>
    </row>
    <row r="1979" spans="1:3">
      <c r="A1979" s="74" t="str">
        <f>IF(AND(Data!B1980&lt;&gt;"",Data!D1980&lt;&gt;""),Data!B1980,"")</f>
        <v/>
      </c>
      <c r="B1979" s="74" t="str">
        <f>IF(AND(Data!C1980&lt;&gt;"",Data!D1980&lt;&gt;""),Data!C1980,"")</f>
        <v/>
      </c>
      <c r="C1979" s="74" t="str">
        <f>IF(AND(Data!B1980&lt;&gt;"",Data!C1980&lt;&gt;""),Data!D1980,"")</f>
        <v/>
      </c>
    </row>
    <row r="1980" spans="1:3">
      <c r="A1980" s="74" t="str">
        <f>IF(AND(Data!B1981&lt;&gt;"",Data!D1981&lt;&gt;""),Data!B1981,"")</f>
        <v/>
      </c>
      <c r="B1980" s="74" t="str">
        <f>IF(AND(Data!C1981&lt;&gt;"",Data!D1981&lt;&gt;""),Data!C1981,"")</f>
        <v/>
      </c>
      <c r="C1980" s="74" t="str">
        <f>IF(AND(Data!B1981&lt;&gt;"",Data!C1981&lt;&gt;""),Data!D1981,"")</f>
        <v/>
      </c>
    </row>
    <row r="1981" spans="1:3">
      <c r="A1981" s="74" t="str">
        <f>IF(AND(Data!B1982&lt;&gt;"",Data!D1982&lt;&gt;""),Data!B1982,"")</f>
        <v/>
      </c>
      <c r="B1981" s="74" t="str">
        <f>IF(AND(Data!C1982&lt;&gt;"",Data!D1982&lt;&gt;""),Data!C1982,"")</f>
        <v/>
      </c>
      <c r="C1981" s="74" t="str">
        <f>IF(AND(Data!B1982&lt;&gt;"",Data!C1982&lt;&gt;""),Data!D1982,"")</f>
        <v/>
      </c>
    </row>
    <row r="1982" spans="1:3">
      <c r="A1982" s="74" t="str">
        <f>IF(AND(Data!B1983&lt;&gt;"",Data!D1983&lt;&gt;""),Data!B1983,"")</f>
        <v/>
      </c>
      <c r="B1982" s="74" t="str">
        <f>IF(AND(Data!C1983&lt;&gt;"",Data!D1983&lt;&gt;""),Data!C1983,"")</f>
        <v/>
      </c>
      <c r="C1982" s="74" t="str">
        <f>IF(AND(Data!B1983&lt;&gt;"",Data!C1983&lt;&gt;""),Data!D1983,"")</f>
        <v/>
      </c>
    </row>
    <row r="1983" spans="1:3">
      <c r="A1983" s="74" t="str">
        <f>IF(AND(Data!B1984&lt;&gt;"",Data!D1984&lt;&gt;""),Data!B1984,"")</f>
        <v/>
      </c>
      <c r="B1983" s="74" t="str">
        <f>IF(AND(Data!C1984&lt;&gt;"",Data!D1984&lt;&gt;""),Data!C1984,"")</f>
        <v/>
      </c>
      <c r="C1983" s="74" t="str">
        <f>IF(AND(Data!B1984&lt;&gt;"",Data!C1984&lt;&gt;""),Data!D1984,"")</f>
        <v/>
      </c>
    </row>
    <row r="1984" spans="1:3">
      <c r="A1984" s="74" t="str">
        <f>IF(AND(Data!B1985&lt;&gt;"",Data!D1985&lt;&gt;""),Data!B1985,"")</f>
        <v/>
      </c>
      <c r="B1984" s="74" t="str">
        <f>IF(AND(Data!C1985&lt;&gt;"",Data!D1985&lt;&gt;""),Data!C1985,"")</f>
        <v/>
      </c>
      <c r="C1984" s="74" t="str">
        <f>IF(AND(Data!B1985&lt;&gt;"",Data!C1985&lt;&gt;""),Data!D1985,"")</f>
        <v/>
      </c>
    </row>
    <row r="1985" spans="1:3">
      <c r="A1985" s="74" t="str">
        <f>IF(AND(Data!B1986&lt;&gt;"",Data!D1986&lt;&gt;""),Data!B1986,"")</f>
        <v/>
      </c>
      <c r="B1985" s="74" t="str">
        <f>IF(AND(Data!C1986&lt;&gt;"",Data!D1986&lt;&gt;""),Data!C1986,"")</f>
        <v/>
      </c>
      <c r="C1985" s="74" t="str">
        <f>IF(AND(Data!B1986&lt;&gt;"",Data!C1986&lt;&gt;""),Data!D1986,"")</f>
        <v/>
      </c>
    </row>
    <row r="1986" spans="1:3">
      <c r="A1986" s="74" t="str">
        <f>IF(AND(Data!B1987&lt;&gt;"",Data!D1987&lt;&gt;""),Data!B1987,"")</f>
        <v/>
      </c>
      <c r="B1986" s="74" t="str">
        <f>IF(AND(Data!C1987&lt;&gt;"",Data!D1987&lt;&gt;""),Data!C1987,"")</f>
        <v/>
      </c>
      <c r="C1986" s="74" t="str">
        <f>IF(AND(Data!B1987&lt;&gt;"",Data!C1987&lt;&gt;""),Data!D1987,"")</f>
        <v/>
      </c>
    </row>
    <row r="1987" spans="1:3">
      <c r="A1987" s="74" t="str">
        <f>IF(AND(Data!B1988&lt;&gt;"",Data!D1988&lt;&gt;""),Data!B1988,"")</f>
        <v/>
      </c>
      <c r="B1987" s="74" t="str">
        <f>IF(AND(Data!C1988&lt;&gt;"",Data!D1988&lt;&gt;""),Data!C1988,"")</f>
        <v/>
      </c>
      <c r="C1987" s="74" t="str">
        <f>IF(AND(Data!B1988&lt;&gt;"",Data!C1988&lt;&gt;""),Data!D1988,"")</f>
        <v/>
      </c>
    </row>
    <row r="1988" spans="1:3">
      <c r="A1988" s="74" t="str">
        <f>IF(AND(Data!B1989&lt;&gt;"",Data!D1989&lt;&gt;""),Data!B1989,"")</f>
        <v/>
      </c>
      <c r="B1988" s="74" t="str">
        <f>IF(AND(Data!C1989&lt;&gt;"",Data!D1989&lt;&gt;""),Data!C1989,"")</f>
        <v/>
      </c>
      <c r="C1988" s="74" t="str">
        <f>IF(AND(Data!B1989&lt;&gt;"",Data!C1989&lt;&gt;""),Data!D1989,"")</f>
        <v/>
      </c>
    </row>
    <row r="1989" spans="1:3">
      <c r="A1989" s="74" t="str">
        <f>IF(AND(Data!B1990&lt;&gt;"",Data!D1990&lt;&gt;""),Data!B1990,"")</f>
        <v/>
      </c>
      <c r="B1989" s="74" t="str">
        <f>IF(AND(Data!C1990&lt;&gt;"",Data!D1990&lt;&gt;""),Data!C1990,"")</f>
        <v/>
      </c>
      <c r="C1989" s="74" t="str">
        <f>IF(AND(Data!B1990&lt;&gt;"",Data!C1990&lt;&gt;""),Data!D1990,"")</f>
        <v/>
      </c>
    </row>
    <row r="1990" spans="1:3">
      <c r="A1990" s="74" t="str">
        <f>IF(AND(Data!B1991&lt;&gt;"",Data!D1991&lt;&gt;""),Data!B1991,"")</f>
        <v/>
      </c>
      <c r="B1990" s="74" t="str">
        <f>IF(AND(Data!C1991&lt;&gt;"",Data!D1991&lt;&gt;""),Data!C1991,"")</f>
        <v/>
      </c>
      <c r="C1990" s="74" t="str">
        <f>IF(AND(Data!B1991&lt;&gt;"",Data!C1991&lt;&gt;""),Data!D1991,"")</f>
        <v/>
      </c>
    </row>
    <row r="1991" spans="1:3">
      <c r="A1991" s="74" t="str">
        <f>IF(AND(Data!B1992&lt;&gt;"",Data!D1992&lt;&gt;""),Data!B1992,"")</f>
        <v/>
      </c>
      <c r="B1991" s="74" t="str">
        <f>IF(AND(Data!C1992&lt;&gt;"",Data!D1992&lt;&gt;""),Data!C1992,"")</f>
        <v/>
      </c>
      <c r="C1991" s="74" t="str">
        <f>IF(AND(Data!B1992&lt;&gt;"",Data!C1992&lt;&gt;""),Data!D1992,"")</f>
        <v/>
      </c>
    </row>
    <row r="1992" spans="1:3">
      <c r="A1992" s="74" t="str">
        <f>IF(AND(Data!B1993&lt;&gt;"",Data!D1993&lt;&gt;""),Data!B1993,"")</f>
        <v/>
      </c>
      <c r="B1992" s="74" t="str">
        <f>IF(AND(Data!C1993&lt;&gt;"",Data!D1993&lt;&gt;""),Data!C1993,"")</f>
        <v/>
      </c>
      <c r="C1992" s="74" t="str">
        <f>IF(AND(Data!B1993&lt;&gt;"",Data!C1993&lt;&gt;""),Data!D1993,"")</f>
        <v/>
      </c>
    </row>
    <row r="1993" spans="1:3">
      <c r="A1993" s="74" t="str">
        <f>IF(AND(Data!B1994&lt;&gt;"",Data!D1994&lt;&gt;""),Data!B1994,"")</f>
        <v/>
      </c>
      <c r="B1993" s="74" t="str">
        <f>IF(AND(Data!C1994&lt;&gt;"",Data!D1994&lt;&gt;""),Data!C1994,"")</f>
        <v/>
      </c>
      <c r="C1993" s="74" t="str">
        <f>IF(AND(Data!B1994&lt;&gt;"",Data!C1994&lt;&gt;""),Data!D1994,"")</f>
        <v/>
      </c>
    </row>
    <row r="1994" spans="1:3">
      <c r="A1994" s="74" t="str">
        <f>IF(AND(Data!B1995&lt;&gt;"",Data!D1995&lt;&gt;""),Data!B1995,"")</f>
        <v/>
      </c>
      <c r="B1994" s="74" t="str">
        <f>IF(AND(Data!C1995&lt;&gt;"",Data!D1995&lt;&gt;""),Data!C1995,"")</f>
        <v/>
      </c>
      <c r="C1994" s="74" t="str">
        <f>IF(AND(Data!B1995&lt;&gt;"",Data!C1995&lt;&gt;""),Data!D1995,"")</f>
        <v/>
      </c>
    </row>
    <row r="1995" spans="1:3">
      <c r="A1995" s="74" t="str">
        <f>IF(AND(Data!B1996&lt;&gt;"",Data!D1996&lt;&gt;""),Data!B1996,"")</f>
        <v/>
      </c>
      <c r="B1995" s="74" t="str">
        <f>IF(AND(Data!C1996&lt;&gt;"",Data!D1996&lt;&gt;""),Data!C1996,"")</f>
        <v/>
      </c>
      <c r="C1995" s="74" t="str">
        <f>IF(AND(Data!B1996&lt;&gt;"",Data!C1996&lt;&gt;""),Data!D1996,"")</f>
        <v/>
      </c>
    </row>
    <row r="1996" spans="1:3">
      <c r="A1996" s="74" t="str">
        <f>IF(AND(Data!B1997&lt;&gt;"",Data!D1997&lt;&gt;""),Data!B1997,"")</f>
        <v/>
      </c>
      <c r="B1996" s="74" t="str">
        <f>IF(AND(Data!C1997&lt;&gt;"",Data!D1997&lt;&gt;""),Data!C1997,"")</f>
        <v/>
      </c>
      <c r="C1996" s="74" t="str">
        <f>IF(AND(Data!B1997&lt;&gt;"",Data!C1997&lt;&gt;""),Data!D1997,"")</f>
        <v/>
      </c>
    </row>
    <row r="1997" spans="1:3">
      <c r="A1997" s="74" t="str">
        <f>IF(AND(Data!B1998&lt;&gt;"",Data!D1998&lt;&gt;""),Data!B1998,"")</f>
        <v/>
      </c>
      <c r="B1997" s="74" t="str">
        <f>IF(AND(Data!C1998&lt;&gt;"",Data!D1998&lt;&gt;""),Data!C1998,"")</f>
        <v/>
      </c>
      <c r="C1997" s="74" t="str">
        <f>IF(AND(Data!B1998&lt;&gt;"",Data!C1998&lt;&gt;""),Data!D1998,"")</f>
        <v/>
      </c>
    </row>
    <row r="1998" spans="1:3">
      <c r="A1998" s="74" t="str">
        <f>IF(AND(Data!B1999&lt;&gt;"",Data!D1999&lt;&gt;""),Data!B1999,"")</f>
        <v/>
      </c>
      <c r="B1998" s="74" t="str">
        <f>IF(AND(Data!C1999&lt;&gt;"",Data!D1999&lt;&gt;""),Data!C1999,"")</f>
        <v/>
      </c>
      <c r="C1998" s="74" t="str">
        <f>IF(AND(Data!B1999&lt;&gt;"",Data!C1999&lt;&gt;""),Data!D1999,"")</f>
        <v/>
      </c>
    </row>
    <row r="1999" spans="1:3">
      <c r="A1999" s="74" t="str">
        <f>IF(AND(Data!B2000&lt;&gt;"",Data!D2000&lt;&gt;""),Data!B2000,"")</f>
        <v/>
      </c>
      <c r="B1999" s="74" t="str">
        <f>IF(AND(Data!C2000&lt;&gt;"",Data!D2000&lt;&gt;""),Data!C2000,"")</f>
        <v/>
      </c>
      <c r="C1999" s="74" t="str">
        <f>IF(AND(Data!B2000&lt;&gt;"",Data!C2000&lt;&gt;""),Data!D2000,"")</f>
        <v/>
      </c>
    </row>
    <row r="2000" spans="1:3">
      <c r="A2000" s="74" t="str">
        <f>IF(AND(Data!B2001&lt;&gt;"",Data!D2001&lt;&gt;""),Data!B2001,"")</f>
        <v/>
      </c>
      <c r="B2000" s="74" t="str">
        <f>IF(AND(Data!C2001&lt;&gt;"",Data!D2001&lt;&gt;""),Data!C2001,"")</f>
        <v/>
      </c>
      <c r="C2000" s="74" t="str">
        <f>IF(AND(Data!B2001&lt;&gt;"",Data!C2001&lt;&gt;""),Data!D2001,"")</f>
        <v/>
      </c>
    </row>
    <row r="2001" spans="1:3">
      <c r="A2001" s="74" t="str">
        <f>IF(AND(Data!B2002&lt;&gt;"",Data!D2002&lt;&gt;""),Data!B2002,"")</f>
        <v/>
      </c>
      <c r="B2001" s="74" t="str">
        <f>IF(AND(Data!C2002&lt;&gt;"",Data!D2002&lt;&gt;""),Data!C2002,"")</f>
        <v/>
      </c>
      <c r="C2001" s="74" t="str">
        <f>IF(AND(Data!B2002&lt;&gt;"",Data!C2002&lt;&gt;""),Data!D2002,"")</f>
        <v/>
      </c>
    </row>
    <row r="2002" spans="1:3">
      <c r="A2002" s="74" t="str">
        <f>IF(AND(Data!B2003&lt;&gt;"",Data!D2003&lt;&gt;""),Data!B2003,"")</f>
        <v/>
      </c>
      <c r="B2002" s="74" t="str">
        <f>IF(AND(Data!C2003&lt;&gt;"",Data!D2003&lt;&gt;""),Data!C2003,"")</f>
        <v/>
      </c>
      <c r="C2002" s="74" t="str">
        <f>IF(AND(Data!B2003&lt;&gt;"",Data!C2003&lt;&gt;""),Data!D2003,"")</f>
        <v/>
      </c>
    </row>
    <row r="2003" spans="1:3">
      <c r="A2003" s="74" t="str">
        <f>IF(AND(Data!B2004&lt;&gt;"",Data!D2004&lt;&gt;""),Data!B2004,"")</f>
        <v/>
      </c>
      <c r="B2003" s="74" t="str">
        <f>IF(AND(Data!C2004&lt;&gt;"",Data!D2004&lt;&gt;""),Data!C2004,"")</f>
        <v/>
      </c>
      <c r="C2003" s="74" t="str">
        <f>IF(AND(Data!B2004&lt;&gt;"",Data!C2004&lt;&gt;""),Data!D2004,"")</f>
        <v/>
      </c>
    </row>
    <row r="2004" spans="1:3">
      <c r="A2004" s="74" t="str">
        <f>IF(AND(Data!B2005&lt;&gt;"",Data!D2005&lt;&gt;""),Data!B2005,"")</f>
        <v/>
      </c>
      <c r="B2004" s="74" t="str">
        <f>IF(AND(Data!C2005&lt;&gt;"",Data!D2005&lt;&gt;""),Data!C2005,"")</f>
        <v/>
      </c>
      <c r="C2004" s="74" t="str">
        <f>IF(AND(Data!B2005&lt;&gt;"",Data!C2005&lt;&gt;""),Data!D2005,"")</f>
        <v/>
      </c>
    </row>
    <row r="2005" spans="1:3">
      <c r="A2005" s="74" t="str">
        <f>IF(AND(Data!B2006&lt;&gt;"",Data!D2006&lt;&gt;""),Data!B2006,"")</f>
        <v/>
      </c>
      <c r="B2005" s="74" t="str">
        <f>IF(AND(Data!C2006&lt;&gt;"",Data!D2006&lt;&gt;""),Data!C2006,"")</f>
        <v/>
      </c>
      <c r="C2005" s="74" t="str">
        <f>IF(AND(Data!B2006&lt;&gt;"",Data!C2006&lt;&gt;""),Data!D2006,"")</f>
        <v/>
      </c>
    </row>
    <row r="2006" spans="1:3">
      <c r="A2006" s="74" t="str">
        <f>IF(AND(Data!B2007&lt;&gt;"",Data!D2007&lt;&gt;""),Data!B2007,"")</f>
        <v/>
      </c>
      <c r="B2006" s="74" t="str">
        <f>IF(AND(Data!C2007&lt;&gt;"",Data!D2007&lt;&gt;""),Data!C2007,"")</f>
        <v/>
      </c>
      <c r="C2006" s="74" t="str">
        <f>IF(AND(Data!B2007&lt;&gt;"",Data!C2007&lt;&gt;""),Data!D2007,"")</f>
        <v/>
      </c>
    </row>
    <row r="2007" spans="1:3">
      <c r="A2007" s="74" t="str">
        <f>IF(AND(Data!B2008&lt;&gt;"",Data!D2008&lt;&gt;""),Data!B2008,"")</f>
        <v/>
      </c>
      <c r="B2007" s="74" t="str">
        <f>IF(AND(Data!C2008&lt;&gt;"",Data!D2008&lt;&gt;""),Data!C2008,"")</f>
        <v/>
      </c>
      <c r="C2007" s="74" t="str">
        <f>IF(AND(Data!B2008&lt;&gt;"",Data!C2008&lt;&gt;""),Data!D2008,"")</f>
        <v/>
      </c>
    </row>
    <row r="2008" spans="1:3">
      <c r="A2008" s="74" t="str">
        <f>IF(AND(Data!B2009&lt;&gt;"",Data!D2009&lt;&gt;""),Data!B2009,"")</f>
        <v/>
      </c>
      <c r="B2008" s="74" t="str">
        <f>IF(AND(Data!C2009&lt;&gt;"",Data!D2009&lt;&gt;""),Data!C2009,"")</f>
        <v/>
      </c>
      <c r="C2008" s="74" t="str">
        <f>IF(AND(Data!B2009&lt;&gt;"",Data!C2009&lt;&gt;""),Data!D2009,"")</f>
        <v/>
      </c>
    </row>
    <row r="2009" spans="1:3">
      <c r="A2009" s="74" t="str">
        <f>IF(AND(Data!B2010&lt;&gt;"",Data!D2010&lt;&gt;""),Data!B2010,"")</f>
        <v/>
      </c>
      <c r="B2009" s="74" t="str">
        <f>IF(AND(Data!C2010&lt;&gt;"",Data!D2010&lt;&gt;""),Data!C2010,"")</f>
        <v/>
      </c>
      <c r="C2009" s="74" t="str">
        <f>IF(AND(Data!B2010&lt;&gt;"",Data!C2010&lt;&gt;""),Data!D2010,"")</f>
        <v/>
      </c>
    </row>
    <row r="2010" spans="1:3">
      <c r="A2010" s="74" t="str">
        <f>IF(AND(Data!B2011&lt;&gt;"",Data!D2011&lt;&gt;""),Data!B2011,"")</f>
        <v/>
      </c>
      <c r="B2010" s="74" t="str">
        <f>IF(AND(Data!C2011&lt;&gt;"",Data!D2011&lt;&gt;""),Data!C2011,"")</f>
        <v/>
      </c>
      <c r="C2010" s="74" t="str">
        <f>IF(AND(Data!B2011&lt;&gt;"",Data!C2011&lt;&gt;""),Data!D2011,"")</f>
        <v/>
      </c>
    </row>
    <row r="2011" spans="1:3">
      <c r="A2011" s="74" t="str">
        <f>IF(AND(Data!B2012&lt;&gt;"",Data!D2012&lt;&gt;""),Data!B2012,"")</f>
        <v/>
      </c>
      <c r="B2011" s="74" t="str">
        <f>IF(AND(Data!C2012&lt;&gt;"",Data!D2012&lt;&gt;""),Data!C2012,"")</f>
        <v/>
      </c>
      <c r="C2011" s="74" t="str">
        <f>IF(AND(Data!B2012&lt;&gt;"",Data!C2012&lt;&gt;""),Data!D2012,"")</f>
        <v/>
      </c>
    </row>
    <row r="2012" spans="1:3">
      <c r="A2012" s="74" t="str">
        <f>IF(AND(Data!B2013&lt;&gt;"",Data!D2013&lt;&gt;""),Data!B2013,"")</f>
        <v/>
      </c>
      <c r="B2012" s="74" t="str">
        <f>IF(AND(Data!C2013&lt;&gt;"",Data!D2013&lt;&gt;""),Data!C2013,"")</f>
        <v/>
      </c>
      <c r="C2012" s="74" t="str">
        <f>IF(AND(Data!B2013&lt;&gt;"",Data!C2013&lt;&gt;""),Data!D2013,"")</f>
        <v/>
      </c>
    </row>
    <row r="2013" spans="1:3">
      <c r="A2013" s="74" t="str">
        <f>IF(AND(Data!B2014&lt;&gt;"",Data!D2014&lt;&gt;""),Data!B2014,"")</f>
        <v/>
      </c>
      <c r="B2013" s="74" t="str">
        <f>IF(AND(Data!C2014&lt;&gt;"",Data!D2014&lt;&gt;""),Data!C2014,"")</f>
        <v/>
      </c>
      <c r="C2013" s="74" t="str">
        <f>IF(AND(Data!B2014&lt;&gt;"",Data!C2014&lt;&gt;""),Data!D2014,"")</f>
        <v/>
      </c>
    </row>
    <row r="2014" spans="1:3">
      <c r="A2014" s="74" t="str">
        <f>IF(AND(Data!B2015&lt;&gt;"",Data!D2015&lt;&gt;""),Data!B2015,"")</f>
        <v/>
      </c>
      <c r="B2014" s="74" t="str">
        <f>IF(AND(Data!C2015&lt;&gt;"",Data!D2015&lt;&gt;""),Data!C2015,"")</f>
        <v/>
      </c>
      <c r="C2014" s="74" t="str">
        <f>IF(AND(Data!B2015&lt;&gt;"",Data!C2015&lt;&gt;""),Data!D2015,"")</f>
        <v/>
      </c>
    </row>
    <row r="2015" spans="1:3">
      <c r="A2015" s="74" t="str">
        <f>IF(AND(Data!B2016&lt;&gt;"",Data!D2016&lt;&gt;""),Data!B2016,"")</f>
        <v/>
      </c>
      <c r="B2015" s="74" t="str">
        <f>IF(AND(Data!C2016&lt;&gt;"",Data!D2016&lt;&gt;""),Data!C2016,"")</f>
        <v/>
      </c>
      <c r="C2015" s="74" t="str">
        <f>IF(AND(Data!B2016&lt;&gt;"",Data!C2016&lt;&gt;""),Data!D2016,"")</f>
        <v/>
      </c>
    </row>
    <row r="2016" spans="1:3">
      <c r="A2016" s="74" t="str">
        <f>IF(AND(Data!B2017&lt;&gt;"",Data!D2017&lt;&gt;""),Data!B2017,"")</f>
        <v/>
      </c>
      <c r="B2016" s="74" t="str">
        <f>IF(AND(Data!C2017&lt;&gt;"",Data!D2017&lt;&gt;""),Data!C2017,"")</f>
        <v/>
      </c>
      <c r="C2016" s="74" t="str">
        <f>IF(AND(Data!B2017&lt;&gt;"",Data!C2017&lt;&gt;""),Data!D2017,"")</f>
        <v/>
      </c>
    </row>
    <row r="2017" spans="1:3">
      <c r="A2017" s="74" t="str">
        <f>IF(AND(Data!B2018&lt;&gt;"",Data!D2018&lt;&gt;""),Data!B2018,"")</f>
        <v/>
      </c>
      <c r="B2017" s="74" t="str">
        <f>IF(AND(Data!C2018&lt;&gt;"",Data!D2018&lt;&gt;""),Data!C2018,"")</f>
        <v/>
      </c>
      <c r="C2017" s="74" t="str">
        <f>IF(AND(Data!B2018&lt;&gt;"",Data!C2018&lt;&gt;""),Data!D2018,"")</f>
        <v/>
      </c>
    </row>
    <row r="2018" spans="1:3">
      <c r="A2018" s="74" t="str">
        <f>IF(AND(Data!B2019&lt;&gt;"",Data!D2019&lt;&gt;""),Data!B2019,"")</f>
        <v/>
      </c>
      <c r="B2018" s="74" t="str">
        <f>IF(AND(Data!C2019&lt;&gt;"",Data!D2019&lt;&gt;""),Data!C2019,"")</f>
        <v/>
      </c>
      <c r="C2018" s="74" t="str">
        <f>IF(AND(Data!B2019&lt;&gt;"",Data!C2019&lt;&gt;""),Data!D2019,"")</f>
        <v/>
      </c>
    </row>
    <row r="2019" spans="1:3">
      <c r="A2019" s="74" t="str">
        <f>IF(AND(Data!B2020&lt;&gt;"",Data!D2020&lt;&gt;""),Data!B2020,"")</f>
        <v/>
      </c>
      <c r="B2019" s="74" t="str">
        <f>IF(AND(Data!C2020&lt;&gt;"",Data!D2020&lt;&gt;""),Data!C2020,"")</f>
        <v/>
      </c>
      <c r="C2019" s="74" t="str">
        <f>IF(AND(Data!B2020&lt;&gt;"",Data!C2020&lt;&gt;""),Data!D2020,"")</f>
        <v/>
      </c>
    </row>
    <row r="2020" spans="1:3">
      <c r="A2020" s="74" t="str">
        <f>IF(AND(Data!B2021&lt;&gt;"",Data!D2021&lt;&gt;""),Data!B2021,"")</f>
        <v/>
      </c>
      <c r="B2020" s="74" t="str">
        <f>IF(AND(Data!C2021&lt;&gt;"",Data!D2021&lt;&gt;""),Data!C2021,"")</f>
        <v/>
      </c>
      <c r="C2020" s="74" t="str">
        <f>IF(AND(Data!B2021&lt;&gt;"",Data!C2021&lt;&gt;""),Data!D2021,"")</f>
        <v/>
      </c>
    </row>
    <row r="2021" spans="1:3">
      <c r="A2021" s="74" t="str">
        <f>IF(AND(Data!B2022&lt;&gt;"",Data!D2022&lt;&gt;""),Data!B2022,"")</f>
        <v/>
      </c>
      <c r="B2021" s="74" t="str">
        <f>IF(AND(Data!C2022&lt;&gt;"",Data!D2022&lt;&gt;""),Data!C2022,"")</f>
        <v/>
      </c>
      <c r="C2021" s="74" t="str">
        <f>IF(AND(Data!B2022&lt;&gt;"",Data!C2022&lt;&gt;""),Data!D2022,"")</f>
        <v/>
      </c>
    </row>
    <row r="2022" spans="1:3">
      <c r="A2022" s="74" t="str">
        <f>IF(AND(Data!B2023&lt;&gt;"",Data!D2023&lt;&gt;""),Data!B2023,"")</f>
        <v/>
      </c>
      <c r="B2022" s="74" t="str">
        <f>IF(AND(Data!C2023&lt;&gt;"",Data!D2023&lt;&gt;""),Data!C2023,"")</f>
        <v/>
      </c>
      <c r="C2022" s="74" t="str">
        <f>IF(AND(Data!B2023&lt;&gt;"",Data!C2023&lt;&gt;""),Data!D2023,"")</f>
        <v/>
      </c>
    </row>
    <row r="2023" spans="1:3">
      <c r="A2023" s="74" t="str">
        <f>IF(AND(Data!B2024&lt;&gt;"",Data!D2024&lt;&gt;""),Data!B2024,"")</f>
        <v/>
      </c>
      <c r="B2023" s="74" t="str">
        <f>IF(AND(Data!C2024&lt;&gt;"",Data!D2024&lt;&gt;""),Data!C2024,"")</f>
        <v/>
      </c>
      <c r="C2023" s="74" t="str">
        <f>IF(AND(Data!B2024&lt;&gt;"",Data!C2024&lt;&gt;""),Data!D2024,"")</f>
        <v/>
      </c>
    </row>
    <row r="2024" spans="1:3">
      <c r="A2024" s="74" t="str">
        <f>IF(AND(Data!B2025&lt;&gt;"",Data!D2025&lt;&gt;""),Data!B2025,"")</f>
        <v/>
      </c>
      <c r="B2024" s="74" t="str">
        <f>IF(AND(Data!C2025&lt;&gt;"",Data!D2025&lt;&gt;""),Data!C2025,"")</f>
        <v/>
      </c>
      <c r="C2024" s="74" t="str">
        <f>IF(AND(Data!B2025&lt;&gt;"",Data!C2025&lt;&gt;""),Data!D2025,"")</f>
        <v/>
      </c>
    </row>
    <row r="2025" spans="1:3">
      <c r="A2025" s="74" t="str">
        <f>IF(AND(Data!B2026&lt;&gt;"",Data!D2026&lt;&gt;""),Data!B2026,"")</f>
        <v/>
      </c>
      <c r="B2025" s="74" t="str">
        <f>IF(AND(Data!C2026&lt;&gt;"",Data!D2026&lt;&gt;""),Data!C2026,"")</f>
        <v/>
      </c>
      <c r="C2025" s="74" t="str">
        <f>IF(AND(Data!B2026&lt;&gt;"",Data!C2026&lt;&gt;""),Data!D2026,"")</f>
        <v/>
      </c>
    </row>
    <row r="2026" spans="1:3">
      <c r="A2026" s="74" t="str">
        <f>IF(AND(Data!B2027&lt;&gt;"",Data!D2027&lt;&gt;""),Data!B2027,"")</f>
        <v/>
      </c>
      <c r="B2026" s="74" t="str">
        <f>IF(AND(Data!C2027&lt;&gt;"",Data!D2027&lt;&gt;""),Data!C2027,"")</f>
        <v/>
      </c>
      <c r="C2026" s="74" t="str">
        <f>IF(AND(Data!B2027&lt;&gt;"",Data!C2027&lt;&gt;""),Data!D2027,"")</f>
        <v/>
      </c>
    </row>
    <row r="2027" spans="1:3">
      <c r="A2027" s="74" t="str">
        <f>IF(AND(Data!B2028&lt;&gt;"",Data!D2028&lt;&gt;""),Data!B2028,"")</f>
        <v/>
      </c>
      <c r="B2027" s="74" t="str">
        <f>IF(AND(Data!C2028&lt;&gt;"",Data!D2028&lt;&gt;""),Data!C2028,"")</f>
        <v/>
      </c>
      <c r="C2027" s="74" t="str">
        <f>IF(AND(Data!B2028&lt;&gt;"",Data!C2028&lt;&gt;""),Data!D2028,"")</f>
        <v/>
      </c>
    </row>
    <row r="2028" spans="1:3">
      <c r="A2028" s="74" t="str">
        <f>IF(AND(Data!B2029&lt;&gt;"",Data!D2029&lt;&gt;""),Data!B2029,"")</f>
        <v/>
      </c>
      <c r="B2028" s="74" t="str">
        <f>IF(AND(Data!C2029&lt;&gt;"",Data!D2029&lt;&gt;""),Data!C2029,"")</f>
        <v/>
      </c>
      <c r="C2028" s="74" t="str">
        <f>IF(AND(Data!B2029&lt;&gt;"",Data!C2029&lt;&gt;""),Data!D2029,"")</f>
        <v/>
      </c>
    </row>
    <row r="2029" spans="1:3">
      <c r="A2029" s="74" t="str">
        <f>IF(AND(Data!B2030&lt;&gt;"",Data!D2030&lt;&gt;""),Data!B2030,"")</f>
        <v/>
      </c>
      <c r="B2029" s="74" t="str">
        <f>IF(AND(Data!C2030&lt;&gt;"",Data!D2030&lt;&gt;""),Data!C2030,"")</f>
        <v/>
      </c>
      <c r="C2029" s="74" t="str">
        <f>IF(AND(Data!B2030&lt;&gt;"",Data!C2030&lt;&gt;""),Data!D2030,"")</f>
        <v/>
      </c>
    </row>
    <row r="2030" spans="1:3">
      <c r="A2030" s="74" t="str">
        <f>IF(AND(Data!B2031&lt;&gt;"",Data!D2031&lt;&gt;""),Data!B2031,"")</f>
        <v/>
      </c>
      <c r="B2030" s="74" t="str">
        <f>IF(AND(Data!C2031&lt;&gt;"",Data!D2031&lt;&gt;""),Data!C2031,"")</f>
        <v/>
      </c>
      <c r="C2030" s="74" t="str">
        <f>IF(AND(Data!B2031&lt;&gt;"",Data!C2031&lt;&gt;""),Data!D2031,"")</f>
        <v/>
      </c>
    </row>
    <row r="2031" spans="1:3">
      <c r="A2031" s="74" t="str">
        <f>IF(AND(Data!B2032&lt;&gt;"",Data!D2032&lt;&gt;""),Data!B2032,"")</f>
        <v/>
      </c>
      <c r="B2031" s="74" t="str">
        <f>IF(AND(Data!C2032&lt;&gt;"",Data!D2032&lt;&gt;""),Data!C2032,"")</f>
        <v/>
      </c>
      <c r="C2031" s="74" t="str">
        <f>IF(AND(Data!B2032&lt;&gt;"",Data!C2032&lt;&gt;""),Data!D2032,"")</f>
        <v/>
      </c>
    </row>
    <row r="2032" spans="1:3">
      <c r="A2032" s="74" t="str">
        <f>IF(AND(Data!B2033&lt;&gt;"",Data!D2033&lt;&gt;""),Data!B2033,"")</f>
        <v/>
      </c>
      <c r="B2032" s="74" t="str">
        <f>IF(AND(Data!C2033&lt;&gt;"",Data!D2033&lt;&gt;""),Data!C2033,"")</f>
        <v/>
      </c>
      <c r="C2032" s="74" t="str">
        <f>IF(AND(Data!B2033&lt;&gt;"",Data!C2033&lt;&gt;""),Data!D2033,"")</f>
        <v/>
      </c>
    </row>
    <row r="2033" spans="1:3">
      <c r="A2033" s="74" t="str">
        <f>IF(AND(Data!B2034&lt;&gt;"",Data!D2034&lt;&gt;""),Data!B2034,"")</f>
        <v/>
      </c>
      <c r="B2033" s="74" t="str">
        <f>IF(AND(Data!C2034&lt;&gt;"",Data!D2034&lt;&gt;""),Data!C2034,"")</f>
        <v/>
      </c>
      <c r="C2033" s="74" t="str">
        <f>IF(AND(Data!B2034&lt;&gt;"",Data!C2034&lt;&gt;""),Data!D2034,"")</f>
        <v/>
      </c>
    </row>
    <row r="2034" spans="1:3">
      <c r="A2034" s="74" t="str">
        <f>IF(AND(Data!B2035&lt;&gt;"",Data!D2035&lt;&gt;""),Data!B2035,"")</f>
        <v/>
      </c>
      <c r="B2034" s="74" t="str">
        <f>IF(AND(Data!C2035&lt;&gt;"",Data!D2035&lt;&gt;""),Data!C2035,"")</f>
        <v/>
      </c>
      <c r="C2034" s="74" t="str">
        <f>IF(AND(Data!B2035&lt;&gt;"",Data!C2035&lt;&gt;""),Data!D2035,"")</f>
        <v/>
      </c>
    </row>
    <row r="2035" spans="1:3">
      <c r="A2035" s="74" t="str">
        <f>IF(AND(Data!B2036&lt;&gt;"",Data!D2036&lt;&gt;""),Data!B2036,"")</f>
        <v/>
      </c>
      <c r="B2035" s="74" t="str">
        <f>IF(AND(Data!C2036&lt;&gt;"",Data!D2036&lt;&gt;""),Data!C2036,"")</f>
        <v/>
      </c>
      <c r="C2035" s="74" t="str">
        <f>IF(AND(Data!B2036&lt;&gt;"",Data!C2036&lt;&gt;""),Data!D2036,"")</f>
        <v/>
      </c>
    </row>
    <row r="2036" spans="1:3">
      <c r="A2036" s="74" t="str">
        <f>IF(AND(Data!B2037&lt;&gt;"",Data!D2037&lt;&gt;""),Data!B2037,"")</f>
        <v/>
      </c>
      <c r="B2036" s="74" t="str">
        <f>IF(AND(Data!C2037&lt;&gt;"",Data!D2037&lt;&gt;""),Data!C2037,"")</f>
        <v/>
      </c>
      <c r="C2036" s="74" t="str">
        <f>IF(AND(Data!B2037&lt;&gt;"",Data!C2037&lt;&gt;""),Data!D2037,"")</f>
        <v/>
      </c>
    </row>
    <row r="2037" spans="1:3">
      <c r="A2037" s="74" t="str">
        <f>IF(AND(Data!B2038&lt;&gt;"",Data!D2038&lt;&gt;""),Data!B2038,"")</f>
        <v/>
      </c>
      <c r="B2037" s="74" t="str">
        <f>IF(AND(Data!C2038&lt;&gt;"",Data!D2038&lt;&gt;""),Data!C2038,"")</f>
        <v/>
      </c>
      <c r="C2037" s="74" t="str">
        <f>IF(AND(Data!B2038&lt;&gt;"",Data!C2038&lt;&gt;""),Data!D2038,"")</f>
        <v/>
      </c>
    </row>
    <row r="2038" spans="1:3">
      <c r="A2038" s="74" t="str">
        <f>IF(AND(Data!B2039&lt;&gt;"",Data!D2039&lt;&gt;""),Data!B2039,"")</f>
        <v/>
      </c>
      <c r="B2038" s="74" t="str">
        <f>IF(AND(Data!C2039&lt;&gt;"",Data!D2039&lt;&gt;""),Data!C2039,"")</f>
        <v/>
      </c>
      <c r="C2038" s="74" t="str">
        <f>IF(AND(Data!B2039&lt;&gt;"",Data!C2039&lt;&gt;""),Data!D2039,"")</f>
        <v/>
      </c>
    </row>
    <row r="2039" spans="1:3">
      <c r="A2039" s="74" t="str">
        <f>IF(AND(Data!B2040&lt;&gt;"",Data!D2040&lt;&gt;""),Data!B2040,"")</f>
        <v/>
      </c>
      <c r="B2039" s="74" t="str">
        <f>IF(AND(Data!C2040&lt;&gt;"",Data!D2040&lt;&gt;""),Data!C2040,"")</f>
        <v/>
      </c>
      <c r="C2039" s="74" t="str">
        <f>IF(AND(Data!B2040&lt;&gt;"",Data!C2040&lt;&gt;""),Data!D2040,"")</f>
        <v/>
      </c>
    </row>
    <row r="2040" spans="1:3">
      <c r="A2040" s="74" t="str">
        <f>IF(AND(Data!B2041&lt;&gt;"",Data!D2041&lt;&gt;""),Data!B2041,"")</f>
        <v/>
      </c>
      <c r="B2040" s="74" t="str">
        <f>IF(AND(Data!C2041&lt;&gt;"",Data!D2041&lt;&gt;""),Data!C2041,"")</f>
        <v/>
      </c>
      <c r="C2040" s="74" t="str">
        <f>IF(AND(Data!B2041&lt;&gt;"",Data!C2041&lt;&gt;""),Data!D2041,"")</f>
        <v/>
      </c>
    </row>
    <row r="2041" spans="1:3">
      <c r="A2041" s="74" t="str">
        <f>IF(AND(Data!B2042&lt;&gt;"",Data!D2042&lt;&gt;""),Data!B2042,"")</f>
        <v/>
      </c>
      <c r="B2041" s="74" t="str">
        <f>IF(AND(Data!C2042&lt;&gt;"",Data!D2042&lt;&gt;""),Data!C2042,"")</f>
        <v/>
      </c>
      <c r="C2041" s="74" t="str">
        <f>IF(AND(Data!B2042&lt;&gt;"",Data!C2042&lt;&gt;""),Data!D2042,"")</f>
        <v/>
      </c>
    </row>
    <row r="2042" spans="1:3">
      <c r="A2042" s="74" t="str">
        <f>IF(AND(Data!B2043&lt;&gt;"",Data!D2043&lt;&gt;""),Data!B2043,"")</f>
        <v/>
      </c>
      <c r="B2042" s="74" t="str">
        <f>IF(AND(Data!C2043&lt;&gt;"",Data!D2043&lt;&gt;""),Data!C2043,"")</f>
        <v/>
      </c>
      <c r="C2042" s="74" t="str">
        <f>IF(AND(Data!B2043&lt;&gt;"",Data!C2043&lt;&gt;""),Data!D2043,"")</f>
        <v/>
      </c>
    </row>
    <row r="2043" spans="1:3">
      <c r="A2043" s="74" t="str">
        <f>IF(AND(Data!B2044&lt;&gt;"",Data!D2044&lt;&gt;""),Data!B2044,"")</f>
        <v/>
      </c>
      <c r="B2043" s="74" t="str">
        <f>IF(AND(Data!C2044&lt;&gt;"",Data!D2044&lt;&gt;""),Data!C2044,"")</f>
        <v/>
      </c>
      <c r="C2043" s="74" t="str">
        <f>IF(AND(Data!B2044&lt;&gt;"",Data!C2044&lt;&gt;""),Data!D2044,"")</f>
        <v/>
      </c>
    </row>
    <row r="2044" spans="1:3">
      <c r="A2044" s="74" t="str">
        <f>IF(AND(Data!B2045&lt;&gt;"",Data!D2045&lt;&gt;""),Data!B2045,"")</f>
        <v/>
      </c>
      <c r="B2044" s="74" t="str">
        <f>IF(AND(Data!C2045&lt;&gt;"",Data!D2045&lt;&gt;""),Data!C2045,"")</f>
        <v/>
      </c>
      <c r="C2044" s="74" t="str">
        <f>IF(AND(Data!B2045&lt;&gt;"",Data!C2045&lt;&gt;""),Data!D2045,"")</f>
        <v/>
      </c>
    </row>
    <row r="2045" spans="1:3">
      <c r="A2045" s="74" t="str">
        <f>IF(AND(Data!B2046&lt;&gt;"",Data!D2046&lt;&gt;""),Data!B2046,"")</f>
        <v/>
      </c>
      <c r="B2045" s="74" t="str">
        <f>IF(AND(Data!C2046&lt;&gt;"",Data!D2046&lt;&gt;""),Data!C2046,"")</f>
        <v/>
      </c>
      <c r="C2045" s="74" t="str">
        <f>IF(AND(Data!B2046&lt;&gt;"",Data!C2046&lt;&gt;""),Data!D2046,"")</f>
        <v/>
      </c>
    </row>
    <row r="2046" spans="1:3">
      <c r="A2046" s="74" t="str">
        <f>IF(AND(Data!B2047&lt;&gt;"",Data!D2047&lt;&gt;""),Data!B2047,"")</f>
        <v/>
      </c>
      <c r="B2046" s="74" t="str">
        <f>IF(AND(Data!C2047&lt;&gt;"",Data!D2047&lt;&gt;""),Data!C2047,"")</f>
        <v/>
      </c>
      <c r="C2046" s="74" t="str">
        <f>IF(AND(Data!B2047&lt;&gt;"",Data!C2047&lt;&gt;""),Data!D2047,"")</f>
        <v/>
      </c>
    </row>
    <row r="2047" spans="1:3">
      <c r="A2047" s="74" t="str">
        <f>IF(AND(Data!B2048&lt;&gt;"",Data!D2048&lt;&gt;""),Data!B2048,"")</f>
        <v/>
      </c>
      <c r="B2047" s="74" t="str">
        <f>IF(AND(Data!C2048&lt;&gt;"",Data!D2048&lt;&gt;""),Data!C2048,"")</f>
        <v/>
      </c>
      <c r="C2047" s="74" t="str">
        <f>IF(AND(Data!B2048&lt;&gt;"",Data!C2048&lt;&gt;""),Data!D2048,"")</f>
        <v/>
      </c>
    </row>
    <row r="2048" spans="1:3">
      <c r="A2048" s="74" t="str">
        <f>IF(AND(Data!B2049&lt;&gt;"",Data!D2049&lt;&gt;""),Data!B2049,"")</f>
        <v/>
      </c>
      <c r="B2048" s="74" t="str">
        <f>IF(AND(Data!C2049&lt;&gt;"",Data!D2049&lt;&gt;""),Data!C2049,"")</f>
        <v/>
      </c>
      <c r="C2048" s="74" t="str">
        <f>IF(AND(Data!B2049&lt;&gt;"",Data!C2049&lt;&gt;""),Data!D2049,"")</f>
        <v/>
      </c>
    </row>
    <row r="2049" spans="1:3">
      <c r="A2049" s="74" t="str">
        <f>IF(AND(Data!B2050&lt;&gt;"",Data!D2050&lt;&gt;""),Data!B2050,"")</f>
        <v/>
      </c>
      <c r="B2049" s="74" t="str">
        <f>IF(AND(Data!C2050&lt;&gt;"",Data!D2050&lt;&gt;""),Data!C2050,"")</f>
        <v/>
      </c>
      <c r="C2049" s="74" t="str">
        <f>IF(AND(Data!B2050&lt;&gt;"",Data!C2050&lt;&gt;""),Data!D2050,"")</f>
        <v/>
      </c>
    </row>
    <row r="2050" spans="1:3">
      <c r="A2050" s="74" t="str">
        <f>IF(AND(Data!B2051&lt;&gt;"",Data!D2051&lt;&gt;""),Data!B2051,"")</f>
        <v/>
      </c>
      <c r="B2050" s="74" t="str">
        <f>IF(AND(Data!C2051&lt;&gt;"",Data!D2051&lt;&gt;""),Data!C2051,"")</f>
        <v/>
      </c>
      <c r="C2050" s="74" t="str">
        <f>IF(AND(Data!B2051&lt;&gt;"",Data!C2051&lt;&gt;""),Data!D2051,"")</f>
        <v/>
      </c>
    </row>
    <row r="2051" spans="1:3">
      <c r="A2051" s="74" t="str">
        <f>IF(AND(Data!B2052&lt;&gt;"",Data!D2052&lt;&gt;""),Data!B2052,"")</f>
        <v/>
      </c>
      <c r="B2051" s="74" t="str">
        <f>IF(AND(Data!C2052&lt;&gt;"",Data!D2052&lt;&gt;""),Data!C2052,"")</f>
        <v/>
      </c>
      <c r="C2051" s="74" t="str">
        <f>IF(AND(Data!B2052&lt;&gt;"",Data!C2052&lt;&gt;""),Data!D2052,"")</f>
        <v/>
      </c>
    </row>
    <row r="2052" spans="1:3">
      <c r="A2052" s="74" t="str">
        <f>IF(AND(Data!B2053&lt;&gt;"",Data!D2053&lt;&gt;""),Data!B2053,"")</f>
        <v/>
      </c>
      <c r="B2052" s="74" t="str">
        <f>IF(AND(Data!C2053&lt;&gt;"",Data!D2053&lt;&gt;""),Data!C2053,"")</f>
        <v/>
      </c>
      <c r="C2052" s="74" t="str">
        <f>IF(AND(Data!B2053&lt;&gt;"",Data!C2053&lt;&gt;""),Data!D2053,"")</f>
        <v/>
      </c>
    </row>
    <row r="2053" spans="1:3">
      <c r="A2053" s="74" t="str">
        <f>IF(AND(Data!B2054&lt;&gt;"",Data!D2054&lt;&gt;""),Data!B2054,"")</f>
        <v/>
      </c>
      <c r="B2053" s="74" t="str">
        <f>IF(AND(Data!C2054&lt;&gt;"",Data!D2054&lt;&gt;""),Data!C2054,"")</f>
        <v/>
      </c>
      <c r="C2053" s="74" t="str">
        <f>IF(AND(Data!B2054&lt;&gt;"",Data!C2054&lt;&gt;""),Data!D2054,"")</f>
        <v/>
      </c>
    </row>
    <row r="2054" spans="1:3">
      <c r="A2054" s="74" t="str">
        <f>IF(AND(Data!B2055&lt;&gt;"",Data!D2055&lt;&gt;""),Data!B2055,"")</f>
        <v/>
      </c>
      <c r="B2054" s="74" t="str">
        <f>IF(AND(Data!C2055&lt;&gt;"",Data!D2055&lt;&gt;""),Data!C2055,"")</f>
        <v/>
      </c>
      <c r="C2054" s="74" t="str">
        <f>IF(AND(Data!B2055&lt;&gt;"",Data!C2055&lt;&gt;""),Data!D2055,"")</f>
        <v/>
      </c>
    </row>
    <row r="2055" spans="1:3">
      <c r="A2055" s="74" t="str">
        <f>IF(AND(Data!B2056&lt;&gt;"",Data!D2056&lt;&gt;""),Data!B2056,"")</f>
        <v/>
      </c>
      <c r="B2055" s="74" t="str">
        <f>IF(AND(Data!C2056&lt;&gt;"",Data!D2056&lt;&gt;""),Data!C2056,"")</f>
        <v/>
      </c>
      <c r="C2055" s="74" t="str">
        <f>IF(AND(Data!B2056&lt;&gt;"",Data!C2056&lt;&gt;""),Data!D2056,"")</f>
        <v/>
      </c>
    </row>
    <row r="2056" spans="1:3">
      <c r="A2056" s="74" t="str">
        <f>IF(AND(Data!B2057&lt;&gt;"",Data!D2057&lt;&gt;""),Data!B2057,"")</f>
        <v/>
      </c>
      <c r="B2056" s="74" t="str">
        <f>IF(AND(Data!C2057&lt;&gt;"",Data!D2057&lt;&gt;""),Data!C2057,"")</f>
        <v/>
      </c>
      <c r="C2056" s="74" t="str">
        <f>IF(AND(Data!B2057&lt;&gt;"",Data!C2057&lt;&gt;""),Data!D2057,"")</f>
        <v/>
      </c>
    </row>
    <row r="2057" spans="1:3">
      <c r="A2057" s="74" t="str">
        <f>IF(AND(Data!B2058&lt;&gt;"",Data!D2058&lt;&gt;""),Data!B2058,"")</f>
        <v/>
      </c>
      <c r="B2057" s="74" t="str">
        <f>IF(AND(Data!C2058&lt;&gt;"",Data!D2058&lt;&gt;""),Data!C2058,"")</f>
        <v/>
      </c>
      <c r="C2057" s="74" t="str">
        <f>IF(AND(Data!B2058&lt;&gt;"",Data!C2058&lt;&gt;""),Data!D2058,"")</f>
        <v/>
      </c>
    </row>
    <row r="2058" spans="1:3">
      <c r="A2058" s="74" t="str">
        <f>IF(AND(Data!B2059&lt;&gt;"",Data!D2059&lt;&gt;""),Data!B2059,"")</f>
        <v/>
      </c>
      <c r="B2058" s="74" t="str">
        <f>IF(AND(Data!C2059&lt;&gt;"",Data!D2059&lt;&gt;""),Data!C2059,"")</f>
        <v/>
      </c>
      <c r="C2058" s="74" t="str">
        <f>IF(AND(Data!B2059&lt;&gt;"",Data!C2059&lt;&gt;""),Data!D2059,"")</f>
        <v/>
      </c>
    </row>
    <row r="2059" spans="1:3">
      <c r="A2059" s="74" t="str">
        <f>IF(AND(Data!B2060&lt;&gt;"",Data!D2060&lt;&gt;""),Data!B2060,"")</f>
        <v/>
      </c>
      <c r="B2059" s="74" t="str">
        <f>IF(AND(Data!C2060&lt;&gt;"",Data!D2060&lt;&gt;""),Data!C2060,"")</f>
        <v/>
      </c>
      <c r="C2059" s="74" t="str">
        <f>IF(AND(Data!B2060&lt;&gt;"",Data!C2060&lt;&gt;""),Data!D2060,"")</f>
        <v/>
      </c>
    </row>
    <row r="2060" spans="1:3">
      <c r="A2060" s="74" t="str">
        <f>IF(AND(Data!B2061&lt;&gt;"",Data!D2061&lt;&gt;""),Data!B2061,"")</f>
        <v/>
      </c>
      <c r="B2060" s="74" t="str">
        <f>IF(AND(Data!C2061&lt;&gt;"",Data!D2061&lt;&gt;""),Data!C2061,"")</f>
        <v/>
      </c>
      <c r="C2060" s="74" t="str">
        <f>IF(AND(Data!B2061&lt;&gt;"",Data!C2061&lt;&gt;""),Data!D2061,"")</f>
        <v/>
      </c>
    </row>
    <row r="2061" spans="1:3">
      <c r="A2061" s="74" t="str">
        <f>IF(AND(Data!B2062&lt;&gt;"",Data!D2062&lt;&gt;""),Data!B2062,"")</f>
        <v/>
      </c>
      <c r="B2061" s="74" t="str">
        <f>IF(AND(Data!C2062&lt;&gt;"",Data!D2062&lt;&gt;""),Data!C2062,"")</f>
        <v/>
      </c>
      <c r="C2061" s="74" t="str">
        <f>IF(AND(Data!B2062&lt;&gt;"",Data!C2062&lt;&gt;""),Data!D2062,"")</f>
        <v/>
      </c>
    </row>
    <row r="2062" spans="1:3">
      <c r="A2062" s="74" t="str">
        <f>IF(AND(Data!B2063&lt;&gt;"",Data!D2063&lt;&gt;""),Data!B2063,"")</f>
        <v/>
      </c>
      <c r="B2062" s="74" t="str">
        <f>IF(AND(Data!C2063&lt;&gt;"",Data!D2063&lt;&gt;""),Data!C2063,"")</f>
        <v/>
      </c>
      <c r="C2062" s="74" t="str">
        <f>IF(AND(Data!B2063&lt;&gt;"",Data!C2063&lt;&gt;""),Data!D2063,"")</f>
        <v/>
      </c>
    </row>
    <row r="2063" spans="1:3">
      <c r="A2063" s="74" t="str">
        <f>IF(AND(Data!B2064&lt;&gt;"",Data!D2064&lt;&gt;""),Data!B2064,"")</f>
        <v/>
      </c>
      <c r="B2063" s="74" t="str">
        <f>IF(AND(Data!C2064&lt;&gt;"",Data!D2064&lt;&gt;""),Data!C2064,"")</f>
        <v/>
      </c>
      <c r="C2063" s="74" t="str">
        <f>IF(AND(Data!B2064&lt;&gt;"",Data!C2064&lt;&gt;""),Data!D2064,"")</f>
        <v/>
      </c>
    </row>
    <row r="2064" spans="1:3">
      <c r="A2064" s="74" t="str">
        <f>IF(AND(Data!B2065&lt;&gt;"",Data!D2065&lt;&gt;""),Data!B2065,"")</f>
        <v/>
      </c>
      <c r="B2064" s="74" t="str">
        <f>IF(AND(Data!C2065&lt;&gt;"",Data!D2065&lt;&gt;""),Data!C2065,"")</f>
        <v/>
      </c>
      <c r="C2064" s="74" t="str">
        <f>IF(AND(Data!B2065&lt;&gt;"",Data!C2065&lt;&gt;""),Data!D2065,"")</f>
        <v/>
      </c>
    </row>
    <row r="2065" spans="1:3">
      <c r="A2065" s="74" t="str">
        <f>IF(AND(Data!B2066&lt;&gt;"",Data!D2066&lt;&gt;""),Data!B2066,"")</f>
        <v/>
      </c>
      <c r="B2065" s="74" t="str">
        <f>IF(AND(Data!C2066&lt;&gt;"",Data!D2066&lt;&gt;""),Data!C2066,"")</f>
        <v/>
      </c>
      <c r="C2065" s="74" t="str">
        <f>IF(AND(Data!B2066&lt;&gt;"",Data!C2066&lt;&gt;""),Data!D2066,"")</f>
        <v/>
      </c>
    </row>
    <row r="2066" spans="1:3">
      <c r="A2066" s="74" t="str">
        <f>IF(AND(Data!B2067&lt;&gt;"",Data!D2067&lt;&gt;""),Data!B2067,"")</f>
        <v/>
      </c>
      <c r="B2066" s="74" t="str">
        <f>IF(AND(Data!C2067&lt;&gt;"",Data!D2067&lt;&gt;""),Data!C2067,"")</f>
        <v/>
      </c>
      <c r="C2066" s="74" t="str">
        <f>IF(AND(Data!B2067&lt;&gt;"",Data!C2067&lt;&gt;""),Data!D2067,"")</f>
        <v/>
      </c>
    </row>
    <row r="2067" spans="1:3">
      <c r="A2067" s="74" t="str">
        <f>IF(AND(Data!B2068&lt;&gt;"",Data!D2068&lt;&gt;""),Data!B2068,"")</f>
        <v/>
      </c>
      <c r="B2067" s="74" t="str">
        <f>IF(AND(Data!C2068&lt;&gt;"",Data!D2068&lt;&gt;""),Data!C2068,"")</f>
        <v/>
      </c>
      <c r="C2067" s="74" t="str">
        <f>IF(AND(Data!B2068&lt;&gt;"",Data!C2068&lt;&gt;""),Data!D2068,"")</f>
        <v/>
      </c>
    </row>
    <row r="2068" spans="1:3">
      <c r="A2068" s="74" t="str">
        <f>IF(AND(Data!B2069&lt;&gt;"",Data!D2069&lt;&gt;""),Data!B2069,"")</f>
        <v/>
      </c>
      <c r="B2068" s="74" t="str">
        <f>IF(AND(Data!C2069&lt;&gt;"",Data!D2069&lt;&gt;""),Data!C2069,"")</f>
        <v/>
      </c>
      <c r="C2068" s="74" t="str">
        <f>IF(AND(Data!B2069&lt;&gt;"",Data!C2069&lt;&gt;""),Data!D2069,"")</f>
        <v/>
      </c>
    </row>
    <row r="2069" spans="1:3">
      <c r="A2069" s="74" t="str">
        <f>IF(AND(Data!B2070&lt;&gt;"",Data!D2070&lt;&gt;""),Data!B2070,"")</f>
        <v/>
      </c>
      <c r="B2069" s="74" t="str">
        <f>IF(AND(Data!C2070&lt;&gt;"",Data!D2070&lt;&gt;""),Data!C2070,"")</f>
        <v/>
      </c>
      <c r="C2069" s="74" t="str">
        <f>IF(AND(Data!B2070&lt;&gt;"",Data!C2070&lt;&gt;""),Data!D2070,"")</f>
        <v/>
      </c>
    </row>
    <row r="2070" spans="1:3">
      <c r="A2070" s="74" t="str">
        <f>IF(AND(Data!B2071&lt;&gt;"",Data!D2071&lt;&gt;""),Data!B2071,"")</f>
        <v/>
      </c>
      <c r="B2070" s="74" t="str">
        <f>IF(AND(Data!C2071&lt;&gt;"",Data!D2071&lt;&gt;""),Data!C2071,"")</f>
        <v/>
      </c>
      <c r="C2070" s="74" t="str">
        <f>IF(AND(Data!B2071&lt;&gt;"",Data!C2071&lt;&gt;""),Data!D2071,"")</f>
        <v/>
      </c>
    </row>
    <row r="2071" spans="1:3">
      <c r="A2071" s="74" t="str">
        <f>IF(AND(Data!B2072&lt;&gt;"",Data!D2072&lt;&gt;""),Data!B2072,"")</f>
        <v/>
      </c>
      <c r="B2071" s="74" t="str">
        <f>IF(AND(Data!C2072&lt;&gt;"",Data!D2072&lt;&gt;""),Data!C2072,"")</f>
        <v/>
      </c>
      <c r="C2071" s="74" t="str">
        <f>IF(AND(Data!B2072&lt;&gt;"",Data!C2072&lt;&gt;""),Data!D2072,"")</f>
        <v/>
      </c>
    </row>
    <row r="2072" spans="1:3">
      <c r="A2072" s="74" t="str">
        <f>IF(AND(Data!B2073&lt;&gt;"",Data!D2073&lt;&gt;""),Data!B2073,"")</f>
        <v/>
      </c>
      <c r="B2072" s="74" t="str">
        <f>IF(AND(Data!C2073&lt;&gt;"",Data!D2073&lt;&gt;""),Data!C2073,"")</f>
        <v/>
      </c>
      <c r="C2072" s="74" t="str">
        <f>IF(AND(Data!B2073&lt;&gt;"",Data!C2073&lt;&gt;""),Data!D2073,"")</f>
        <v/>
      </c>
    </row>
    <row r="2073" spans="1:3">
      <c r="A2073" s="74" t="str">
        <f>IF(AND(Data!B2074&lt;&gt;"",Data!D2074&lt;&gt;""),Data!B2074,"")</f>
        <v/>
      </c>
      <c r="B2073" s="74" t="str">
        <f>IF(AND(Data!C2074&lt;&gt;"",Data!D2074&lt;&gt;""),Data!C2074,"")</f>
        <v/>
      </c>
      <c r="C2073" s="74" t="str">
        <f>IF(AND(Data!B2074&lt;&gt;"",Data!C2074&lt;&gt;""),Data!D2074,"")</f>
        <v/>
      </c>
    </row>
    <row r="2074" spans="1:3">
      <c r="A2074" s="74" t="str">
        <f>IF(AND(Data!B2075&lt;&gt;"",Data!D2075&lt;&gt;""),Data!B2075,"")</f>
        <v/>
      </c>
      <c r="B2074" s="74" t="str">
        <f>IF(AND(Data!C2075&lt;&gt;"",Data!D2075&lt;&gt;""),Data!C2075,"")</f>
        <v/>
      </c>
      <c r="C2074" s="74" t="str">
        <f>IF(AND(Data!B2075&lt;&gt;"",Data!C2075&lt;&gt;""),Data!D2075,"")</f>
        <v/>
      </c>
    </row>
    <row r="2075" spans="1:3">
      <c r="A2075" s="74" t="str">
        <f>IF(AND(Data!B2076&lt;&gt;"",Data!D2076&lt;&gt;""),Data!B2076,"")</f>
        <v/>
      </c>
      <c r="B2075" s="74" t="str">
        <f>IF(AND(Data!C2076&lt;&gt;"",Data!D2076&lt;&gt;""),Data!C2076,"")</f>
        <v/>
      </c>
      <c r="C2075" s="74" t="str">
        <f>IF(AND(Data!B2076&lt;&gt;"",Data!C2076&lt;&gt;""),Data!D2076,"")</f>
        <v/>
      </c>
    </row>
    <row r="2076" spans="1:3">
      <c r="A2076" s="74" t="str">
        <f>IF(AND(Data!B2077&lt;&gt;"",Data!D2077&lt;&gt;""),Data!B2077,"")</f>
        <v/>
      </c>
      <c r="B2076" s="74" t="str">
        <f>IF(AND(Data!C2077&lt;&gt;"",Data!D2077&lt;&gt;""),Data!C2077,"")</f>
        <v/>
      </c>
      <c r="C2076" s="74" t="str">
        <f>IF(AND(Data!B2077&lt;&gt;"",Data!C2077&lt;&gt;""),Data!D2077,"")</f>
        <v/>
      </c>
    </row>
    <row r="2077" spans="1:3">
      <c r="A2077" s="74" t="str">
        <f>IF(AND(Data!B2078&lt;&gt;"",Data!D2078&lt;&gt;""),Data!B2078,"")</f>
        <v/>
      </c>
      <c r="B2077" s="74" t="str">
        <f>IF(AND(Data!C2078&lt;&gt;"",Data!D2078&lt;&gt;""),Data!C2078,"")</f>
        <v/>
      </c>
      <c r="C2077" s="74" t="str">
        <f>IF(AND(Data!B2078&lt;&gt;"",Data!C2078&lt;&gt;""),Data!D2078,"")</f>
        <v/>
      </c>
    </row>
    <row r="2078" spans="1:3">
      <c r="A2078" s="74" t="str">
        <f>IF(AND(Data!B2079&lt;&gt;"",Data!D2079&lt;&gt;""),Data!B2079,"")</f>
        <v/>
      </c>
      <c r="B2078" s="74" t="str">
        <f>IF(AND(Data!C2079&lt;&gt;"",Data!D2079&lt;&gt;""),Data!C2079,"")</f>
        <v/>
      </c>
      <c r="C2078" s="74" t="str">
        <f>IF(AND(Data!B2079&lt;&gt;"",Data!C2079&lt;&gt;""),Data!D2079,"")</f>
        <v/>
      </c>
    </row>
    <row r="2079" spans="1:3">
      <c r="A2079" s="74" t="str">
        <f>IF(AND(Data!B2080&lt;&gt;"",Data!D2080&lt;&gt;""),Data!B2080,"")</f>
        <v/>
      </c>
      <c r="B2079" s="74" t="str">
        <f>IF(AND(Data!C2080&lt;&gt;"",Data!D2080&lt;&gt;""),Data!C2080,"")</f>
        <v/>
      </c>
      <c r="C2079" s="74" t="str">
        <f>IF(AND(Data!B2080&lt;&gt;"",Data!C2080&lt;&gt;""),Data!D2080,"")</f>
        <v/>
      </c>
    </row>
    <row r="2080" spans="1:3">
      <c r="A2080" s="74" t="str">
        <f>IF(AND(Data!B2081&lt;&gt;"",Data!D2081&lt;&gt;""),Data!B2081,"")</f>
        <v/>
      </c>
      <c r="B2080" s="74" t="str">
        <f>IF(AND(Data!C2081&lt;&gt;"",Data!D2081&lt;&gt;""),Data!C2081,"")</f>
        <v/>
      </c>
      <c r="C2080" s="74" t="str">
        <f>IF(AND(Data!B2081&lt;&gt;"",Data!C2081&lt;&gt;""),Data!D2081,"")</f>
        <v/>
      </c>
    </row>
    <row r="2081" spans="1:3">
      <c r="A2081" s="74" t="str">
        <f>IF(AND(Data!B2082&lt;&gt;"",Data!D2082&lt;&gt;""),Data!B2082,"")</f>
        <v/>
      </c>
      <c r="B2081" s="74" t="str">
        <f>IF(AND(Data!C2082&lt;&gt;"",Data!D2082&lt;&gt;""),Data!C2082,"")</f>
        <v/>
      </c>
      <c r="C2081" s="74" t="str">
        <f>IF(AND(Data!B2082&lt;&gt;"",Data!C2082&lt;&gt;""),Data!D2082,"")</f>
        <v/>
      </c>
    </row>
    <row r="2082" spans="1:3">
      <c r="A2082" s="74" t="str">
        <f>IF(AND(Data!B2083&lt;&gt;"",Data!D2083&lt;&gt;""),Data!B2083,"")</f>
        <v/>
      </c>
      <c r="B2082" s="74" t="str">
        <f>IF(AND(Data!C2083&lt;&gt;"",Data!D2083&lt;&gt;""),Data!C2083,"")</f>
        <v/>
      </c>
      <c r="C2082" s="74" t="str">
        <f>IF(AND(Data!B2083&lt;&gt;"",Data!C2083&lt;&gt;""),Data!D2083,"")</f>
        <v/>
      </c>
    </row>
    <row r="2083" spans="1:3">
      <c r="A2083" s="74" t="str">
        <f>IF(AND(Data!B2084&lt;&gt;"",Data!D2084&lt;&gt;""),Data!B2084,"")</f>
        <v/>
      </c>
      <c r="B2083" s="74" t="str">
        <f>IF(AND(Data!C2084&lt;&gt;"",Data!D2084&lt;&gt;""),Data!C2084,"")</f>
        <v/>
      </c>
      <c r="C2083" s="74" t="str">
        <f>IF(AND(Data!B2084&lt;&gt;"",Data!C2084&lt;&gt;""),Data!D2084,"")</f>
        <v/>
      </c>
    </row>
    <row r="2084" spans="1:3">
      <c r="A2084" s="74" t="str">
        <f>IF(AND(Data!B2085&lt;&gt;"",Data!D2085&lt;&gt;""),Data!B2085,"")</f>
        <v/>
      </c>
      <c r="B2084" s="74" t="str">
        <f>IF(AND(Data!C2085&lt;&gt;"",Data!D2085&lt;&gt;""),Data!C2085,"")</f>
        <v/>
      </c>
      <c r="C2084" s="74" t="str">
        <f>IF(AND(Data!B2085&lt;&gt;"",Data!C2085&lt;&gt;""),Data!D2085,"")</f>
        <v/>
      </c>
    </row>
    <row r="2085" spans="1:3">
      <c r="A2085" s="74" t="str">
        <f>IF(AND(Data!B2086&lt;&gt;"",Data!D2086&lt;&gt;""),Data!B2086,"")</f>
        <v/>
      </c>
      <c r="B2085" s="74" t="str">
        <f>IF(AND(Data!C2086&lt;&gt;"",Data!D2086&lt;&gt;""),Data!C2086,"")</f>
        <v/>
      </c>
      <c r="C2085" s="74" t="str">
        <f>IF(AND(Data!B2086&lt;&gt;"",Data!C2086&lt;&gt;""),Data!D2086,"")</f>
        <v/>
      </c>
    </row>
    <row r="2086" spans="1:3">
      <c r="A2086" s="74" t="str">
        <f>IF(AND(Data!B2087&lt;&gt;"",Data!D2087&lt;&gt;""),Data!B2087,"")</f>
        <v/>
      </c>
      <c r="B2086" s="74" t="str">
        <f>IF(AND(Data!C2087&lt;&gt;"",Data!D2087&lt;&gt;""),Data!C2087,"")</f>
        <v/>
      </c>
      <c r="C2086" s="74" t="str">
        <f>IF(AND(Data!B2087&lt;&gt;"",Data!C2087&lt;&gt;""),Data!D2087,"")</f>
        <v/>
      </c>
    </row>
    <row r="2087" spans="1:3">
      <c r="A2087" s="74" t="str">
        <f>IF(AND(Data!B2088&lt;&gt;"",Data!D2088&lt;&gt;""),Data!B2088,"")</f>
        <v/>
      </c>
      <c r="B2087" s="74" t="str">
        <f>IF(AND(Data!C2088&lt;&gt;"",Data!D2088&lt;&gt;""),Data!C2088,"")</f>
        <v/>
      </c>
      <c r="C2087" s="74" t="str">
        <f>IF(AND(Data!B2088&lt;&gt;"",Data!C2088&lt;&gt;""),Data!D2088,"")</f>
        <v/>
      </c>
    </row>
    <row r="2088" spans="1:3">
      <c r="A2088" s="74" t="str">
        <f>IF(AND(Data!B2089&lt;&gt;"",Data!D2089&lt;&gt;""),Data!B2089,"")</f>
        <v/>
      </c>
      <c r="B2088" s="74" t="str">
        <f>IF(AND(Data!C2089&lt;&gt;"",Data!D2089&lt;&gt;""),Data!C2089,"")</f>
        <v/>
      </c>
      <c r="C2088" s="74" t="str">
        <f>IF(AND(Data!B2089&lt;&gt;"",Data!C2089&lt;&gt;""),Data!D2089,"")</f>
        <v/>
      </c>
    </row>
    <row r="2089" spans="1:3">
      <c r="A2089" s="74" t="str">
        <f>IF(AND(Data!B2090&lt;&gt;"",Data!D2090&lt;&gt;""),Data!B2090,"")</f>
        <v/>
      </c>
      <c r="B2089" s="74" t="str">
        <f>IF(AND(Data!C2090&lt;&gt;"",Data!D2090&lt;&gt;""),Data!C2090,"")</f>
        <v/>
      </c>
      <c r="C2089" s="74" t="str">
        <f>IF(AND(Data!B2090&lt;&gt;"",Data!C2090&lt;&gt;""),Data!D2090,"")</f>
        <v/>
      </c>
    </row>
    <row r="2090" spans="1:3">
      <c r="A2090" s="74" t="str">
        <f>IF(AND(Data!B2091&lt;&gt;"",Data!D2091&lt;&gt;""),Data!B2091,"")</f>
        <v/>
      </c>
      <c r="B2090" s="74" t="str">
        <f>IF(AND(Data!C2091&lt;&gt;"",Data!D2091&lt;&gt;""),Data!C2091,"")</f>
        <v/>
      </c>
      <c r="C2090" s="74" t="str">
        <f>IF(AND(Data!B2091&lt;&gt;"",Data!C2091&lt;&gt;""),Data!D2091,"")</f>
        <v/>
      </c>
    </row>
    <row r="2091" spans="1:3">
      <c r="A2091" s="74" t="str">
        <f>IF(AND(Data!B2092&lt;&gt;"",Data!D2092&lt;&gt;""),Data!B2092,"")</f>
        <v/>
      </c>
      <c r="B2091" s="74" t="str">
        <f>IF(AND(Data!C2092&lt;&gt;"",Data!D2092&lt;&gt;""),Data!C2092,"")</f>
        <v/>
      </c>
      <c r="C2091" s="74" t="str">
        <f>IF(AND(Data!B2092&lt;&gt;"",Data!C2092&lt;&gt;""),Data!D2092,"")</f>
        <v/>
      </c>
    </row>
    <row r="2092" spans="1:3">
      <c r="A2092" s="74" t="str">
        <f>IF(AND(Data!B2093&lt;&gt;"",Data!D2093&lt;&gt;""),Data!B2093,"")</f>
        <v/>
      </c>
      <c r="B2092" s="74" t="str">
        <f>IF(AND(Data!C2093&lt;&gt;"",Data!D2093&lt;&gt;""),Data!C2093,"")</f>
        <v/>
      </c>
      <c r="C2092" s="74" t="str">
        <f>IF(AND(Data!B2093&lt;&gt;"",Data!C2093&lt;&gt;""),Data!D2093,"")</f>
        <v/>
      </c>
    </row>
    <row r="2093" spans="1:3">
      <c r="A2093" s="74" t="str">
        <f>IF(AND(Data!B2094&lt;&gt;"",Data!D2094&lt;&gt;""),Data!B2094,"")</f>
        <v/>
      </c>
      <c r="B2093" s="74" t="str">
        <f>IF(AND(Data!C2094&lt;&gt;"",Data!D2094&lt;&gt;""),Data!C2094,"")</f>
        <v/>
      </c>
      <c r="C2093" s="74" t="str">
        <f>IF(AND(Data!B2094&lt;&gt;"",Data!C2094&lt;&gt;""),Data!D2094,"")</f>
        <v/>
      </c>
    </row>
    <row r="2094" spans="1:3">
      <c r="A2094" s="74" t="str">
        <f>IF(AND(Data!B2095&lt;&gt;"",Data!D2095&lt;&gt;""),Data!B2095,"")</f>
        <v/>
      </c>
      <c r="B2094" s="74" t="str">
        <f>IF(AND(Data!C2095&lt;&gt;"",Data!D2095&lt;&gt;""),Data!C2095,"")</f>
        <v/>
      </c>
      <c r="C2094" s="74" t="str">
        <f>IF(AND(Data!B2095&lt;&gt;"",Data!C2095&lt;&gt;""),Data!D2095,"")</f>
        <v/>
      </c>
    </row>
    <row r="2095" spans="1:3">
      <c r="A2095" s="74" t="str">
        <f>IF(AND(Data!B2096&lt;&gt;"",Data!D2096&lt;&gt;""),Data!B2096,"")</f>
        <v/>
      </c>
      <c r="B2095" s="74" t="str">
        <f>IF(AND(Data!C2096&lt;&gt;"",Data!D2096&lt;&gt;""),Data!C2096,"")</f>
        <v/>
      </c>
      <c r="C2095" s="74" t="str">
        <f>IF(AND(Data!B2096&lt;&gt;"",Data!C2096&lt;&gt;""),Data!D2096,"")</f>
        <v/>
      </c>
    </row>
    <row r="2096" spans="1:3">
      <c r="A2096" s="74" t="str">
        <f>IF(AND(Data!B2097&lt;&gt;"",Data!D2097&lt;&gt;""),Data!B2097,"")</f>
        <v/>
      </c>
      <c r="B2096" s="74" t="str">
        <f>IF(AND(Data!C2097&lt;&gt;"",Data!D2097&lt;&gt;""),Data!C2097,"")</f>
        <v/>
      </c>
      <c r="C2096" s="74" t="str">
        <f>IF(AND(Data!B2097&lt;&gt;"",Data!C2097&lt;&gt;""),Data!D2097,"")</f>
        <v/>
      </c>
    </row>
    <row r="2097" spans="1:3">
      <c r="A2097" s="74" t="str">
        <f>IF(AND(Data!B2098&lt;&gt;"",Data!D2098&lt;&gt;""),Data!B2098,"")</f>
        <v/>
      </c>
      <c r="B2097" s="74" t="str">
        <f>IF(AND(Data!C2098&lt;&gt;"",Data!D2098&lt;&gt;""),Data!C2098,"")</f>
        <v/>
      </c>
      <c r="C2097" s="74" t="str">
        <f>IF(AND(Data!B2098&lt;&gt;"",Data!C2098&lt;&gt;""),Data!D2098,"")</f>
        <v/>
      </c>
    </row>
    <row r="2098" spans="1:3">
      <c r="A2098" s="74" t="str">
        <f>IF(AND(Data!B2099&lt;&gt;"",Data!D2099&lt;&gt;""),Data!B2099,"")</f>
        <v/>
      </c>
      <c r="B2098" s="74" t="str">
        <f>IF(AND(Data!C2099&lt;&gt;"",Data!D2099&lt;&gt;""),Data!C2099,"")</f>
        <v/>
      </c>
      <c r="C2098" s="74" t="str">
        <f>IF(AND(Data!B2099&lt;&gt;"",Data!C2099&lt;&gt;""),Data!D2099,"")</f>
        <v/>
      </c>
    </row>
    <row r="2099" spans="1:3">
      <c r="A2099" s="74" t="str">
        <f>IF(AND(Data!B2100&lt;&gt;"",Data!D2100&lt;&gt;""),Data!B2100,"")</f>
        <v/>
      </c>
      <c r="B2099" s="74" t="str">
        <f>IF(AND(Data!C2100&lt;&gt;"",Data!D2100&lt;&gt;""),Data!C2100,"")</f>
        <v/>
      </c>
      <c r="C2099" s="74" t="str">
        <f>IF(AND(Data!B2100&lt;&gt;"",Data!C2100&lt;&gt;""),Data!D2100,"")</f>
        <v/>
      </c>
    </row>
    <row r="2100" spans="1:3">
      <c r="A2100" s="74" t="str">
        <f>IF(AND(Data!B2101&lt;&gt;"",Data!D2101&lt;&gt;""),Data!B2101,"")</f>
        <v/>
      </c>
      <c r="B2100" s="74" t="str">
        <f>IF(AND(Data!C2101&lt;&gt;"",Data!D2101&lt;&gt;""),Data!C2101,"")</f>
        <v/>
      </c>
      <c r="C2100" s="74" t="str">
        <f>IF(AND(Data!B2101&lt;&gt;"",Data!C2101&lt;&gt;""),Data!D2101,"")</f>
        <v/>
      </c>
    </row>
    <row r="2101" spans="1:3">
      <c r="A2101" s="74" t="str">
        <f>IF(AND(Data!B2102&lt;&gt;"",Data!D2102&lt;&gt;""),Data!B2102,"")</f>
        <v/>
      </c>
      <c r="B2101" s="74" t="str">
        <f>IF(AND(Data!C2102&lt;&gt;"",Data!D2102&lt;&gt;""),Data!C2102,"")</f>
        <v/>
      </c>
      <c r="C2101" s="74" t="str">
        <f>IF(AND(Data!B2102&lt;&gt;"",Data!C2102&lt;&gt;""),Data!D2102,"")</f>
        <v/>
      </c>
    </row>
    <row r="2102" spans="1:3">
      <c r="A2102" s="74" t="str">
        <f>IF(AND(Data!B2103&lt;&gt;"",Data!D2103&lt;&gt;""),Data!B2103,"")</f>
        <v/>
      </c>
      <c r="B2102" s="74" t="str">
        <f>IF(AND(Data!C2103&lt;&gt;"",Data!D2103&lt;&gt;""),Data!C2103,"")</f>
        <v/>
      </c>
      <c r="C2102" s="74" t="str">
        <f>IF(AND(Data!B2103&lt;&gt;"",Data!C2103&lt;&gt;""),Data!D2103,"")</f>
        <v/>
      </c>
    </row>
    <row r="2103" spans="1:3">
      <c r="A2103" s="74" t="str">
        <f>IF(AND(Data!B2104&lt;&gt;"",Data!D2104&lt;&gt;""),Data!B2104,"")</f>
        <v/>
      </c>
      <c r="B2103" s="74" t="str">
        <f>IF(AND(Data!C2104&lt;&gt;"",Data!D2104&lt;&gt;""),Data!C2104,"")</f>
        <v/>
      </c>
      <c r="C2103" s="74" t="str">
        <f>IF(AND(Data!B2104&lt;&gt;"",Data!C2104&lt;&gt;""),Data!D2104,"")</f>
        <v/>
      </c>
    </row>
    <row r="2104" spans="1:3">
      <c r="A2104" s="74" t="str">
        <f>IF(AND(Data!B2105&lt;&gt;"",Data!D2105&lt;&gt;""),Data!B2105,"")</f>
        <v/>
      </c>
      <c r="B2104" s="74" t="str">
        <f>IF(AND(Data!C2105&lt;&gt;"",Data!D2105&lt;&gt;""),Data!C2105,"")</f>
        <v/>
      </c>
      <c r="C2104" s="74" t="str">
        <f>IF(AND(Data!B2105&lt;&gt;"",Data!C2105&lt;&gt;""),Data!D2105,"")</f>
        <v/>
      </c>
    </row>
    <row r="2105" spans="1:3">
      <c r="A2105" s="74" t="str">
        <f>IF(AND(Data!B2106&lt;&gt;"",Data!D2106&lt;&gt;""),Data!B2106,"")</f>
        <v/>
      </c>
      <c r="B2105" s="74" t="str">
        <f>IF(AND(Data!C2106&lt;&gt;"",Data!D2106&lt;&gt;""),Data!C2106,"")</f>
        <v/>
      </c>
      <c r="C2105" s="74" t="str">
        <f>IF(AND(Data!B2106&lt;&gt;"",Data!C2106&lt;&gt;""),Data!D2106,"")</f>
        <v/>
      </c>
    </row>
    <row r="2106" spans="1:3">
      <c r="A2106" s="74" t="str">
        <f>IF(AND(Data!B2107&lt;&gt;"",Data!D2107&lt;&gt;""),Data!B2107,"")</f>
        <v/>
      </c>
      <c r="B2106" s="74" t="str">
        <f>IF(AND(Data!C2107&lt;&gt;"",Data!D2107&lt;&gt;""),Data!C2107,"")</f>
        <v/>
      </c>
      <c r="C2106" s="74" t="str">
        <f>IF(AND(Data!B2107&lt;&gt;"",Data!C2107&lt;&gt;""),Data!D2107,"")</f>
        <v/>
      </c>
    </row>
    <row r="2107" spans="1:3">
      <c r="A2107" s="74" t="str">
        <f>IF(AND(Data!B2108&lt;&gt;"",Data!D2108&lt;&gt;""),Data!B2108,"")</f>
        <v/>
      </c>
      <c r="B2107" s="74" t="str">
        <f>IF(AND(Data!C2108&lt;&gt;"",Data!D2108&lt;&gt;""),Data!C2108,"")</f>
        <v/>
      </c>
      <c r="C2107" s="74" t="str">
        <f>IF(AND(Data!B2108&lt;&gt;"",Data!C2108&lt;&gt;""),Data!D2108,"")</f>
        <v/>
      </c>
    </row>
    <row r="2108" spans="1:3">
      <c r="A2108" s="74" t="str">
        <f>IF(AND(Data!B2109&lt;&gt;"",Data!D2109&lt;&gt;""),Data!B2109,"")</f>
        <v/>
      </c>
      <c r="B2108" s="74" t="str">
        <f>IF(AND(Data!C2109&lt;&gt;"",Data!D2109&lt;&gt;""),Data!C2109,"")</f>
        <v/>
      </c>
      <c r="C2108" s="74" t="str">
        <f>IF(AND(Data!B2109&lt;&gt;"",Data!C2109&lt;&gt;""),Data!D2109,"")</f>
        <v/>
      </c>
    </row>
    <row r="2109" spans="1:3">
      <c r="A2109" s="74" t="str">
        <f>IF(AND(Data!B2110&lt;&gt;"",Data!D2110&lt;&gt;""),Data!B2110,"")</f>
        <v/>
      </c>
      <c r="B2109" s="74" t="str">
        <f>IF(AND(Data!C2110&lt;&gt;"",Data!D2110&lt;&gt;""),Data!C2110,"")</f>
        <v/>
      </c>
      <c r="C2109" s="74" t="str">
        <f>IF(AND(Data!B2110&lt;&gt;"",Data!C2110&lt;&gt;""),Data!D2110,"")</f>
        <v/>
      </c>
    </row>
    <row r="2110" spans="1:3">
      <c r="A2110" s="74" t="str">
        <f>IF(AND(Data!B2111&lt;&gt;"",Data!D2111&lt;&gt;""),Data!B2111,"")</f>
        <v/>
      </c>
      <c r="B2110" s="74" t="str">
        <f>IF(AND(Data!C2111&lt;&gt;"",Data!D2111&lt;&gt;""),Data!C2111,"")</f>
        <v/>
      </c>
      <c r="C2110" s="74" t="str">
        <f>IF(AND(Data!B2111&lt;&gt;"",Data!C2111&lt;&gt;""),Data!D2111,"")</f>
        <v/>
      </c>
    </row>
    <row r="2111" spans="1:3">
      <c r="A2111" s="74" t="str">
        <f>IF(AND(Data!B2112&lt;&gt;"",Data!D2112&lt;&gt;""),Data!B2112,"")</f>
        <v/>
      </c>
      <c r="B2111" s="74" t="str">
        <f>IF(AND(Data!C2112&lt;&gt;"",Data!D2112&lt;&gt;""),Data!C2112,"")</f>
        <v/>
      </c>
      <c r="C2111" s="74" t="str">
        <f>IF(AND(Data!B2112&lt;&gt;"",Data!C2112&lt;&gt;""),Data!D2112,"")</f>
        <v/>
      </c>
    </row>
    <row r="2112" spans="1:3">
      <c r="A2112" s="74" t="str">
        <f>IF(AND(Data!B2113&lt;&gt;"",Data!D2113&lt;&gt;""),Data!B2113,"")</f>
        <v/>
      </c>
      <c r="B2112" s="74" t="str">
        <f>IF(AND(Data!C2113&lt;&gt;"",Data!D2113&lt;&gt;""),Data!C2113,"")</f>
        <v/>
      </c>
      <c r="C2112" s="74" t="str">
        <f>IF(AND(Data!B2113&lt;&gt;"",Data!C2113&lt;&gt;""),Data!D2113,"")</f>
        <v/>
      </c>
    </row>
    <row r="2113" spans="1:3">
      <c r="A2113" s="74" t="str">
        <f>IF(AND(Data!B2114&lt;&gt;"",Data!D2114&lt;&gt;""),Data!B2114,"")</f>
        <v/>
      </c>
      <c r="B2113" s="74" t="str">
        <f>IF(AND(Data!C2114&lt;&gt;"",Data!D2114&lt;&gt;""),Data!C2114,"")</f>
        <v/>
      </c>
      <c r="C2113" s="74" t="str">
        <f>IF(AND(Data!B2114&lt;&gt;"",Data!C2114&lt;&gt;""),Data!D2114,"")</f>
        <v/>
      </c>
    </row>
    <row r="2114" spans="1:3">
      <c r="A2114" s="74" t="str">
        <f>IF(AND(Data!B2115&lt;&gt;"",Data!D2115&lt;&gt;""),Data!B2115,"")</f>
        <v/>
      </c>
      <c r="B2114" s="74" t="str">
        <f>IF(AND(Data!C2115&lt;&gt;"",Data!D2115&lt;&gt;""),Data!C2115,"")</f>
        <v/>
      </c>
      <c r="C2114" s="74" t="str">
        <f>IF(AND(Data!B2115&lt;&gt;"",Data!C2115&lt;&gt;""),Data!D2115,"")</f>
        <v/>
      </c>
    </row>
    <row r="2115" spans="1:3">
      <c r="A2115" s="74" t="str">
        <f>IF(AND(Data!B2116&lt;&gt;"",Data!D2116&lt;&gt;""),Data!B2116,"")</f>
        <v/>
      </c>
      <c r="B2115" s="74" t="str">
        <f>IF(AND(Data!C2116&lt;&gt;"",Data!D2116&lt;&gt;""),Data!C2116,"")</f>
        <v/>
      </c>
      <c r="C2115" s="74" t="str">
        <f>IF(AND(Data!B2116&lt;&gt;"",Data!C2116&lt;&gt;""),Data!D2116,"")</f>
        <v/>
      </c>
    </row>
    <row r="2116" spans="1:3">
      <c r="A2116" s="74" t="str">
        <f>IF(AND(Data!B2117&lt;&gt;"",Data!D2117&lt;&gt;""),Data!B2117,"")</f>
        <v/>
      </c>
      <c r="B2116" s="74" t="str">
        <f>IF(AND(Data!C2117&lt;&gt;"",Data!D2117&lt;&gt;""),Data!C2117,"")</f>
        <v/>
      </c>
      <c r="C2116" s="74" t="str">
        <f>IF(AND(Data!B2117&lt;&gt;"",Data!C2117&lt;&gt;""),Data!D2117,"")</f>
        <v/>
      </c>
    </row>
    <row r="2117" spans="1:3">
      <c r="A2117" s="74" t="str">
        <f>IF(AND(Data!B2118&lt;&gt;"",Data!D2118&lt;&gt;""),Data!B2118,"")</f>
        <v/>
      </c>
      <c r="B2117" s="74" t="str">
        <f>IF(AND(Data!C2118&lt;&gt;"",Data!D2118&lt;&gt;""),Data!C2118,"")</f>
        <v/>
      </c>
      <c r="C2117" s="74" t="str">
        <f>IF(AND(Data!B2118&lt;&gt;"",Data!C2118&lt;&gt;""),Data!D2118,"")</f>
        <v/>
      </c>
    </row>
    <row r="2118" spans="1:3">
      <c r="A2118" s="74" t="str">
        <f>IF(AND(Data!B2119&lt;&gt;"",Data!D2119&lt;&gt;""),Data!B2119,"")</f>
        <v/>
      </c>
      <c r="B2118" s="74" t="str">
        <f>IF(AND(Data!C2119&lt;&gt;"",Data!D2119&lt;&gt;""),Data!C2119,"")</f>
        <v/>
      </c>
      <c r="C2118" s="74" t="str">
        <f>IF(AND(Data!B2119&lt;&gt;"",Data!C2119&lt;&gt;""),Data!D2119,"")</f>
        <v/>
      </c>
    </row>
    <row r="2119" spans="1:3">
      <c r="A2119" s="74" t="str">
        <f>IF(AND(Data!B2120&lt;&gt;"",Data!D2120&lt;&gt;""),Data!B2120,"")</f>
        <v/>
      </c>
      <c r="B2119" s="74" t="str">
        <f>IF(AND(Data!C2120&lt;&gt;"",Data!D2120&lt;&gt;""),Data!C2120,"")</f>
        <v/>
      </c>
      <c r="C2119" s="74" t="str">
        <f>IF(AND(Data!B2120&lt;&gt;"",Data!C2120&lt;&gt;""),Data!D2120,"")</f>
        <v/>
      </c>
    </row>
    <row r="2120" spans="1:3">
      <c r="A2120" s="74" t="str">
        <f>IF(AND(Data!B2121&lt;&gt;"",Data!D2121&lt;&gt;""),Data!B2121,"")</f>
        <v/>
      </c>
      <c r="B2120" s="74" t="str">
        <f>IF(AND(Data!C2121&lt;&gt;"",Data!D2121&lt;&gt;""),Data!C2121,"")</f>
        <v/>
      </c>
      <c r="C2120" s="74" t="str">
        <f>IF(AND(Data!B2121&lt;&gt;"",Data!C2121&lt;&gt;""),Data!D2121,"")</f>
        <v/>
      </c>
    </row>
    <row r="2121" spans="1:3">
      <c r="A2121" s="74" t="str">
        <f>IF(AND(Data!B2122&lt;&gt;"",Data!D2122&lt;&gt;""),Data!B2122,"")</f>
        <v/>
      </c>
      <c r="B2121" s="74" t="str">
        <f>IF(AND(Data!C2122&lt;&gt;"",Data!D2122&lt;&gt;""),Data!C2122,"")</f>
        <v/>
      </c>
      <c r="C2121" s="74" t="str">
        <f>IF(AND(Data!B2122&lt;&gt;"",Data!C2122&lt;&gt;""),Data!D2122,"")</f>
        <v/>
      </c>
    </row>
    <row r="2122" spans="1:3">
      <c r="A2122" s="74" t="str">
        <f>IF(AND(Data!B2123&lt;&gt;"",Data!D2123&lt;&gt;""),Data!B2123,"")</f>
        <v/>
      </c>
      <c r="B2122" s="74" t="str">
        <f>IF(AND(Data!C2123&lt;&gt;"",Data!D2123&lt;&gt;""),Data!C2123,"")</f>
        <v/>
      </c>
      <c r="C2122" s="74" t="str">
        <f>IF(AND(Data!B2123&lt;&gt;"",Data!C2123&lt;&gt;""),Data!D2123,"")</f>
        <v/>
      </c>
    </row>
    <row r="2123" spans="1:3">
      <c r="A2123" s="74" t="str">
        <f>IF(AND(Data!B2124&lt;&gt;"",Data!D2124&lt;&gt;""),Data!B2124,"")</f>
        <v/>
      </c>
      <c r="B2123" s="74" t="str">
        <f>IF(AND(Data!C2124&lt;&gt;"",Data!D2124&lt;&gt;""),Data!C2124,"")</f>
        <v/>
      </c>
      <c r="C2123" s="74" t="str">
        <f>IF(AND(Data!B2124&lt;&gt;"",Data!C2124&lt;&gt;""),Data!D2124,"")</f>
        <v/>
      </c>
    </row>
    <row r="2124" spans="1:3">
      <c r="A2124" s="74" t="str">
        <f>IF(AND(Data!B2125&lt;&gt;"",Data!D2125&lt;&gt;""),Data!B2125,"")</f>
        <v/>
      </c>
      <c r="B2124" s="74" t="str">
        <f>IF(AND(Data!C2125&lt;&gt;"",Data!D2125&lt;&gt;""),Data!C2125,"")</f>
        <v/>
      </c>
      <c r="C2124" s="74" t="str">
        <f>IF(AND(Data!B2125&lt;&gt;"",Data!C2125&lt;&gt;""),Data!D2125,"")</f>
        <v/>
      </c>
    </row>
    <row r="2125" spans="1:3">
      <c r="A2125" s="74" t="str">
        <f>IF(AND(Data!B2126&lt;&gt;"",Data!D2126&lt;&gt;""),Data!B2126,"")</f>
        <v/>
      </c>
      <c r="B2125" s="74" t="str">
        <f>IF(AND(Data!C2126&lt;&gt;"",Data!D2126&lt;&gt;""),Data!C2126,"")</f>
        <v/>
      </c>
      <c r="C2125" s="74" t="str">
        <f>IF(AND(Data!B2126&lt;&gt;"",Data!C2126&lt;&gt;""),Data!D2126,"")</f>
        <v/>
      </c>
    </row>
    <row r="2126" spans="1:3">
      <c r="A2126" s="74" t="str">
        <f>IF(AND(Data!B2127&lt;&gt;"",Data!D2127&lt;&gt;""),Data!B2127,"")</f>
        <v/>
      </c>
      <c r="B2126" s="74" t="str">
        <f>IF(AND(Data!C2127&lt;&gt;"",Data!D2127&lt;&gt;""),Data!C2127,"")</f>
        <v/>
      </c>
      <c r="C2126" s="74" t="str">
        <f>IF(AND(Data!B2127&lt;&gt;"",Data!C2127&lt;&gt;""),Data!D2127,"")</f>
        <v/>
      </c>
    </row>
    <row r="2127" spans="1:3">
      <c r="A2127" s="74" t="str">
        <f>IF(AND(Data!B2128&lt;&gt;"",Data!D2128&lt;&gt;""),Data!B2128,"")</f>
        <v/>
      </c>
      <c r="B2127" s="74" t="str">
        <f>IF(AND(Data!C2128&lt;&gt;"",Data!D2128&lt;&gt;""),Data!C2128,"")</f>
        <v/>
      </c>
      <c r="C2127" s="74" t="str">
        <f>IF(AND(Data!B2128&lt;&gt;"",Data!C2128&lt;&gt;""),Data!D2128,"")</f>
        <v/>
      </c>
    </row>
    <row r="2128" spans="1:3">
      <c r="A2128" s="74" t="str">
        <f>IF(AND(Data!B2129&lt;&gt;"",Data!D2129&lt;&gt;""),Data!B2129,"")</f>
        <v/>
      </c>
      <c r="B2128" s="74" t="str">
        <f>IF(AND(Data!C2129&lt;&gt;"",Data!D2129&lt;&gt;""),Data!C2129,"")</f>
        <v/>
      </c>
      <c r="C2128" s="74" t="str">
        <f>IF(AND(Data!B2129&lt;&gt;"",Data!C2129&lt;&gt;""),Data!D2129,"")</f>
        <v/>
      </c>
    </row>
    <row r="2129" spans="1:3">
      <c r="A2129" s="74" t="str">
        <f>IF(AND(Data!B2130&lt;&gt;"",Data!D2130&lt;&gt;""),Data!B2130,"")</f>
        <v/>
      </c>
      <c r="B2129" s="74" t="str">
        <f>IF(AND(Data!C2130&lt;&gt;"",Data!D2130&lt;&gt;""),Data!C2130,"")</f>
        <v/>
      </c>
      <c r="C2129" s="74" t="str">
        <f>IF(AND(Data!B2130&lt;&gt;"",Data!C2130&lt;&gt;""),Data!D2130,"")</f>
        <v/>
      </c>
    </row>
    <row r="2130" spans="1:3">
      <c r="A2130" s="74" t="str">
        <f>IF(AND(Data!B2131&lt;&gt;"",Data!D2131&lt;&gt;""),Data!B2131,"")</f>
        <v/>
      </c>
      <c r="B2130" s="74" t="str">
        <f>IF(AND(Data!C2131&lt;&gt;"",Data!D2131&lt;&gt;""),Data!C2131,"")</f>
        <v/>
      </c>
      <c r="C2130" s="74" t="str">
        <f>IF(AND(Data!B2131&lt;&gt;"",Data!C2131&lt;&gt;""),Data!D2131,"")</f>
        <v/>
      </c>
    </row>
    <row r="2131" spans="1:3">
      <c r="A2131" s="74" t="str">
        <f>IF(AND(Data!B2132&lt;&gt;"",Data!D2132&lt;&gt;""),Data!B2132,"")</f>
        <v/>
      </c>
      <c r="B2131" s="74" t="str">
        <f>IF(AND(Data!C2132&lt;&gt;"",Data!D2132&lt;&gt;""),Data!C2132,"")</f>
        <v/>
      </c>
      <c r="C2131" s="74" t="str">
        <f>IF(AND(Data!B2132&lt;&gt;"",Data!C2132&lt;&gt;""),Data!D2132,"")</f>
        <v/>
      </c>
    </row>
    <row r="2132" spans="1:3">
      <c r="A2132" s="74" t="str">
        <f>IF(AND(Data!B2133&lt;&gt;"",Data!D2133&lt;&gt;""),Data!B2133,"")</f>
        <v/>
      </c>
      <c r="B2132" s="74" t="str">
        <f>IF(AND(Data!C2133&lt;&gt;"",Data!D2133&lt;&gt;""),Data!C2133,"")</f>
        <v/>
      </c>
      <c r="C2132" s="74" t="str">
        <f>IF(AND(Data!B2133&lt;&gt;"",Data!C2133&lt;&gt;""),Data!D2133,"")</f>
        <v/>
      </c>
    </row>
    <row r="2133" spans="1:3">
      <c r="A2133" s="74" t="str">
        <f>IF(AND(Data!B2134&lt;&gt;"",Data!D2134&lt;&gt;""),Data!B2134,"")</f>
        <v/>
      </c>
      <c r="B2133" s="74" t="str">
        <f>IF(AND(Data!C2134&lt;&gt;"",Data!D2134&lt;&gt;""),Data!C2134,"")</f>
        <v/>
      </c>
      <c r="C2133" s="74" t="str">
        <f>IF(AND(Data!B2134&lt;&gt;"",Data!C2134&lt;&gt;""),Data!D2134,"")</f>
        <v/>
      </c>
    </row>
    <row r="2134" spans="1:3">
      <c r="A2134" s="74" t="str">
        <f>IF(AND(Data!B2135&lt;&gt;"",Data!D2135&lt;&gt;""),Data!B2135,"")</f>
        <v/>
      </c>
      <c r="B2134" s="74" t="str">
        <f>IF(AND(Data!C2135&lt;&gt;"",Data!D2135&lt;&gt;""),Data!C2135,"")</f>
        <v/>
      </c>
      <c r="C2134" s="74" t="str">
        <f>IF(AND(Data!B2135&lt;&gt;"",Data!C2135&lt;&gt;""),Data!D2135,"")</f>
        <v/>
      </c>
    </row>
    <row r="2135" spans="1:3">
      <c r="A2135" s="74" t="str">
        <f>IF(AND(Data!B2136&lt;&gt;"",Data!D2136&lt;&gt;""),Data!B2136,"")</f>
        <v/>
      </c>
      <c r="B2135" s="74" t="str">
        <f>IF(AND(Data!C2136&lt;&gt;"",Data!D2136&lt;&gt;""),Data!C2136,"")</f>
        <v/>
      </c>
      <c r="C2135" s="74" t="str">
        <f>IF(AND(Data!B2136&lt;&gt;"",Data!C2136&lt;&gt;""),Data!D2136,"")</f>
        <v/>
      </c>
    </row>
    <row r="2136" spans="1:3">
      <c r="A2136" s="74" t="str">
        <f>IF(AND(Data!B2137&lt;&gt;"",Data!D2137&lt;&gt;""),Data!B2137,"")</f>
        <v/>
      </c>
      <c r="B2136" s="74" t="str">
        <f>IF(AND(Data!C2137&lt;&gt;"",Data!D2137&lt;&gt;""),Data!C2137,"")</f>
        <v/>
      </c>
      <c r="C2136" s="74" t="str">
        <f>IF(AND(Data!B2137&lt;&gt;"",Data!C2137&lt;&gt;""),Data!D2137,"")</f>
        <v/>
      </c>
    </row>
    <row r="2137" spans="1:3">
      <c r="A2137" s="74" t="str">
        <f>IF(AND(Data!B2138&lt;&gt;"",Data!D2138&lt;&gt;""),Data!B2138,"")</f>
        <v/>
      </c>
      <c r="B2137" s="74" t="str">
        <f>IF(AND(Data!C2138&lt;&gt;"",Data!D2138&lt;&gt;""),Data!C2138,"")</f>
        <v/>
      </c>
      <c r="C2137" s="74" t="str">
        <f>IF(AND(Data!B2138&lt;&gt;"",Data!C2138&lt;&gt;""),Data!D2138,"")</f>
        <v/>
      </c>
    </row>
    <row r="2138" spans="1:3">
      <c r="A2138" s="74" t="str">
        <f>IF(AND(Data!B2139&lt;&gt;"",Data!D2139&lt;&gt;""),Data!B2139,"")</f>
        <v/>
      </c>
      <c r="B2138" s="74" t="str">
        <f>IF(AND(Data!C2139&lt;&gt;"",Data!D2139&lt;&gt;""),Data!C2139,"")</f>
        <v/>
      </c>
      <c r="C2138" s="74" t="str">
        <f>IF(AND(Data!B2139&lt;&gt;"",Data!C2139&lt;&gt;""),Data!D2139,"")</f>
        <v/>
      </c>
    </row>
    <row r="2139" spans="1:3">
      <c r="A2139" s="74" t="str">
        <f>IF(AND(Data!B2140&lt;&gt;"",Data!D2140&lt;&gt;""),Data!B2140,"")</f>
        <v/>
      </c>
      <c r="B2139" s="74" t="str">
        <f>IF(AND(Data!C2140&lt;&gt;"",Data!D2140&lt;&gt;""),Data!C2140,"")</f>
        <v/>
      </c>
      <c r="C2139" s="74" t="str">
        <f>IF(AND(Data!B2140&lt;&gt;"",Data!C2140&lt;&gt;""),Data!D2140,"")</f>
        <v/>
      </c>
    </row>
    <row r="2140" spans="1:3">
      <c r="A2140" s="74" t="str">
        <f>IF(AND(Data!B2141&lt;&gt;"",Data!D2141&lt;&gt;""),Data!B2141,"")</f>
        <v/>
      </c>
      <c r="B2140" s="74" t="str">
        <f>IF(AND(Data!C2141&lt;&gt;"",Data!D2141&lt;&gt;""),Data!C2141,"")</f>
        <v/>
      </c>
      <c r="C2140" s="74" t="str">
        <f>IF(AND(Data!B2141&lt;&gt;"",Data!C2141&lt;&gt;""),Data!D2141,"")</f>
        <v/>
      </c>
    </row>
    <row r="2141" spans="1:3">
      <c r="A2141" s="74" t="str">
        <f>IF(AND(Data!B2142&lt;&gt;"",Data!D2142&lt;&gt;""),Data!B2142,"")</f>
        <v/>
      </c>
      <c r="B2141" s="74" t="str">
        <f>IF(AND(Data!C2142&lt;&gt;"",Data!D2142&lt;&gt;""),Data!C2142,"")</f>
        <v/>
      </c>
      <c r="C2141" s="74" t="str">
        <f>IF(AND(Data!B2142&lt;&gt;"",Data!C2142&lt;&gt;""),Data!D2142,"")</f>
        <v/>
      </c>
    </row>
    <row r="2142" spans="1:3">
      <c r="A2142" s="74" t="str">
        <f>IF(AND(Data!B2143&lt;&gt;"",Data!D2143&lt;&gt;""),Data!B2143,"")</f>
        <v/>
      </c>
      <c r="B2142" s="74" t="str">
        <f>IF(AND(Data!C2143&lt;&gt;"",Data!D2143&lt;&gt;""),Data!C2143,"")</f>
        <v/>
      </c>
      <c r="C2142" s="74" t="str">
        <f>IF(AND(Data!B2143&lt;&gt;"",Data!C2143&lt;&gt;""),Data!D2143,"")</f>
        <v/>
      </c>
    </row>
    <row r="2143" spans="1:3">
      <c r="A2143" s="74" t="str">
        <f>IF(AND(Data!B2144&lt;&gt;"",Data!D2144&lt;&gt;""),Data!B2144,"")</f>
        <v/>
      </c>
      <c r="B2143" s="74" t="str">
        <f>IF(AND(Data!C2144&lt;&gt;"",Data!D2144&lt;&gt;""),Data!C2144,"")</f>
        <v/>
      </c>
      <c r="C2143" s="74" t="str">
        <f>IF(AND(Data!B2144&lt;&gt;"",Data!C2144&lt;&gt;""),Data!D2144,"")</f>
        <v/>
      </c>
    </row>
    <row r="2144" spans="1:3">
      <c r="A2144" s="74" t="str">
        <f>IF(AND(Data!B2145&lt;&gt;"",Data!D2145&lt;&gt;""),Data!B2145,"")</f>
        <v/>
      </c>
      <c r="B2144" s="74" t="str">
        <f>IF(AND(Data!C2145&lt;&gt;"",Data!D2145&lt;&gt;""),Data!C2145,"")</f>
        <v/>
      </c>
      <c r="C2144" s="74" t="str">
        <f>IF(AND(Data!B2145&lt;&gt;"",Data!C2145&lt;&gt;""),Data!D2145,"")</f>
        <v/>
      </c>
    </row>
    <row r="2145" spans="1:3">
      <c r="A2145" s="74" t="str">
        <f>IF(AND(Data!B2146&lt;&gt;"",Data!D2146&lt;&gt;""),Data!B2146,"")</f>
        <v/>
      </c>
      <c r="B2145" s="74" t="str">
        <f>IF(AND(Data!C2146&lt;&gt;"",Data!D2146&lt;&gt;""),Data!C2146,"")</f>
        <v/>
      </c>
      <c r="C2145" s="74" t="str">
        <f>IF(AND(Data!B2146&lt;&gt;"",Data!C2146&lt;&gt;""),Data!D2146,"")</f>
        <v/>
      </c>
    </row>
    <row r="2146" spans="1:3">
      <c r="A2146" s="74" t="str">
        <f>IF(AND(Data!B2147&lt;&gt;"",Data!D2147&lt;&gt;""),Data!B2147,"")</f>
        <v/>
      </c>
      <c r="B2146" s="74" t="str">
        <f>IF(AND(Data!C2147&lt;&gt;"",Data!D2147&lt;&gt;""),Data!C2147,"")</f>
        <v/>
      </c>
      <c r="C2146" s="74" t="str">
        <f>IF(AND(Data!B2147&lt;&gt;"",Data!C2147&lt;&gt;""),Data!D2147,"")</f>
        <v/>
      </c>
    </row>
    <row r="2147" spans="1:3">
      <c r="A2147" s="74" t="str">
        <f>IF(AND(Data!B2148&lt;&gt;"",Data!D2148&lt;&gt;""),Data!B2148,"")</f>
        <v/>
      </c>
      <c r="B2147" s="74" t="str">
        <f>IF(AND(Data!C2148&lt;&gt;"",Data!D2148&lt;&gt;""),Data!C2148,"")</f>
        <v/>
      </c>
      <c r="C2147" s="74" t="str">
        <f>IF(AND(Data!B2148&lt;&gt;"",Data!C2148&lt;&gt;""),Data!D2148,"")</f>
        <v/>
      </c>
    </row>
    <row r="2148" spans="1:3">
      <c r="A2148" s="74" t="str">
        <f>IF(AND(Data!B2149&lt;&gt;"",Data!D2149&lt;&gt;""),Data!B2149,"")</f>
        <v/>
      </c>
      <c r="B2148" s="74" t="str">
        <f>IF(AND(Data!C2149&lt;&gt;"",Data!D2149&lt;&gt;""),Data!C2149,"")</f>
        <v/>
      </c>
      <c r="C2148" s="74" t="str">
        <f>IF(AND(Data!B2149&lt;&gt;"",Data!C2149&lt;&gt;""),Data!D2149,"")</f>
        <v/>
      </c>
    </row>
    <row r="2149" spans="1:3">
      <c r="A2149" s="74" t="str">
        <f>IF(AND(Data!B2150&lt;&gt;"",Data!D2150&lt;&gt;""),Data!B2150,"")</f>
        <v/>
      </c>
      <c r="B2149" s="74" t="str">
        <f>IF(AND(Data!C2150&lt;&gt;"",Data!D2150&lt;&gt;""),Data!C2150,"")</f>
        <v/>
      </c>
      <c r="C2149" s="74" t="str">
        <f>IF(AND(Data!B2150&lt;&gt;"",Data!C2150&lt;&gt;""),Data!D2150,"")</f>
        <v/>
      </c>
    </row>
    <row r="2150" spans="1:3">
      <c r="A2150" s="74" t="str">
        <f>IF(AND(Data!B2151&lt;&gt;"",Data!D2151&lt;&gt;""),Data!B2151,"")</f>
        <v/>
      </c>
      <c r="B2150" s="74" t="str">
        <f>IF(AND(Data!C2151&lt;&gt;"",Data!D2151&lt;&gt;""),Data!C2151,"")</f>
        <v/>
      </c>
      <c r="C2150" s="74" t="str">
        <f>IF(AND(Data!B2151&lt;&gt;"",Data!C2151&lt;&gt;""),Data!D2151,"")</f>
        <v/>
      </c>
    </row>
    <row r="2151" spans="1:3">
      <c r="A2151" s="74" t="str">
        <f>IF(AND(Data!B2152&lt;&gt;"",Data!D2152&lt;&gt;""),Data!B2152,"")</f>
        <v/>
      </c>
      <c r="B2151" s="74" t="str">
        <f>IF(AND(Data!C2152&lt;&gt;"",Data!D2152&lt;&gt;""),Data!C2152,"")</f>
        <v/>
      </c>
      <c r="C2151" s="74" t="str">
        <f>IF(AND(Data!B2152&lt;&gt;"",Data!C2152&lt;&gt;""),Data!D2152,"")</f>
        <v/>
      </c>
    </row>
    <row r="2152" spans="1:3">
      <c r="A2152" s="74" t="str">
        <f>IF(AND(Data!B2153&lt;&gt;"",Data!D2153&lt;&gt;""),Data!B2153,"")</f>
        <v/>
      </c>
      <c r="B2152" s="74" t="str">
        <f>IF(AND(Data!C2153&lt;&gt;"",Data!D2153&lt;&gt;""),Data!C2153,"")</f>
        <v/>
      </c>
      <c r="C2152" s="74" t="str">
        <f>IF(AND(Data!B2153&lt;&gt;"",Data!C2153&lt;&gt;""),Data!D2153,"")</f>
        <v/>
      </c>
    </row>
    <row r="2153" spans="1:3">
      <c r="A2153" s="74" t="str">
        <f>IF(AND(Data!B2154&lt;&gt;"",Data!D2154&lt;&gt;""),Data!B2154,"")</f>
        <v/>
      </c>
      <c r="B2153" s="74" t="str">
        <f>IF(AND(Data!C2154&lt;&gt;"",Data!D2154&lt;&gt;""),Data!C2154,"")</f>
        <v/>
      </c>
      <c r="C2153" s="74" t="str">
        <f>IF(AND(Data!B2154&lt;&gt;"",Data!C2154&lt;&gt;""),Data!D2154,"")</f>
        <v/>
      </c>
    </row>
    <row r="2154" spans="1:3">
      <c r="A2154" s="74" t="str">
        <f>IF(AND(Data!B2155&lt;&gt;"",Data!D2155&lt;&gt;""),Data!B2155,"")</f>
        <v/>
      </c>
      <c r="B2154" s="74" t="str">
        <f>IF(AND(Data!C2155&lt;&gt;"",Data!D2155&lt;&gt;""),Data!C2155,"")</f>
        <v/>
      </c>
      <c r="C2154" s="74" t="str">
        <f>IF(AND(Data!B2155&lt;&gt;"",Data!C2155&lt;&gt;""),Data!D2155,"")</f>
        <v/>
      </c>
    </row>
    <row r="2155" spans="1:3">
      <c r="A2155" s="74" t="str">
        <f>IF(AND(Data!B2156&lt;&gt;"",Data!D2156&lt;&gt;""),Data!B2156,"")</f>
        <v/>
      </c>
      <c r="B2155" s="74" t="str">
        <f>IF(AND(Data!C2156&lt;&gt;"",Data!D2156&lt;&gt;""),Data!C2156,"")</f>
        <v/>
      </c>
      <c r="C2155" s="74" t="str">
        <f>IF(AND(Data!B2156&lt;&gt;"",Data!C2156&lt;&gt;""),Data!D2156,"")</f>
        <v/>
      </c>
    </row>
    <row r="2156" spans="1:3">
      <c r="A2156" s="74" t="str">
        <f>IF(AND(Data!B2157&lt;&gt;"",Data!D2157&lt;&gt;""),Data!B2157,"")</f>
        <v/>
      </c>
      <c r="B2156" s="74" t="str">
        <f>IF(AND(Data!C2157&lt;&gt;"",Data!D2157&lt;&gt;""),Data!C2157,"")</f>
        <v/>
      </c>
      <c r="C2156" s="74" t="str">
        <f>IF(AND(Data!B2157&lt;&gt;"",Data!C2157&lt;&gt;""),Data!D2157,"")</f>
        <v/>
      </c>
    </row>
    <row r="2157" spans="1:3">
      <c r="A2157" s="74" t="str">
        <f>IF(AND(Data!B2158&lt;&gt;"",Data!D2158&lt;&gt;""),Data!B2158,"")</f>
        <v/>
      </c>
      <c r="B2157" s="74" t="str">
        <f>IF(AND(Data!C2158&lt;&gt;"",Data!D2158&lt;&gt;""),Data!C2158,"")</f>
        <v/>
      </c>
      <c r="C2157" s="74" t="str">
        <f>IF(AND(Data!B2158&lt;&gt;"",Data!C2158&lt;&gt;""),Data!D2158,"")</f>
        <v/>
      </c>
    </row>
    <row r="2158" spans="1:3">
      <c r="A2158" s="74" t="str">
        <f>IF(AND(Data!B2159&lt;&gt;"",Data!D2159&lt;&gt;""),Data!B2159,"")</f>
        <v/>
      </c>
      <c r="B2158" s="74" t="str">
        <f>IF(AND(Data!C2159&lt;&gt;"",Data!D2159&lt;&gt;""),Data!C2159,"")</f>
        <v/>
      </c>
      <c r="C2158" s="74" t="str">
        <f>IF(AND(Data!B2159&lt;&gt;"",Data!C2159&lt;&gt;""),Data!D2159,"")</f>
        <v/>
      </c>
    </row>
    <row r="2159" spans="1:3">
      <c r="A2159" s="74" t="str">
        <f>IF(AND(Data!B2160&lt;&gt;"",Data!D2160&lt;&gt;""),Data!B2160,"")</f>
        <v/>
      </c>
      <c r="B2159" s="74" t="str">
        <f>IF(AND(Data!C2160&lt;&gt;"",Data!D2160&lt;&gt;""),Data!C2160,"")</f>
        <v/>
      </c>
      <c r="C2159" s="74" t="str">
        <f>IF(AND(Data!B2160&lt;&gt;"",Data!C2160&lt;&gt;""),Data!D2160,"")</f>
        <v/>
      </c>
    </row>
    <row r="2160" spans="1:3">
      <c r="A2160" s="74" t="str">
        <f>IF(AND(Data!B2161&lt;&gt;"",Data!D2161&lt;&gt;""),Data!B2161,"")</f>
        <v/>
      </c>
      <c r="B2160" s="74" t="str">
        <f>IF(AND(Data!C2161&lt;&gt;"",Data!D2161&lt;&gt;""),Data!C2161,"")</f>
        <v/>
      </c>
      <c r="C2160" s="74" t="str">
        <f>IF(AND(Data!B2161&lt;&gt;"",Data!C2161&lt;&gt;""),Data!D2161,"")</f>
        <v/>
      </c>
    </row>
    <row r="2161" spans="1:3">
      <c r="A2161" s="74" t="str">
        <f>IF(AND(Data!B2162&lt;&gt;"",Data!D2162&lt;&gt;""),Data!B2162,"")</f>
        <v/>
      </c>
      <c r="B2161" s="74" t="str">
        <f>IF(AND(Data!C2162&lt;&gt;"",Data!D2162&lt;&gt;""),Data!C2162,"")</f>
        <v/>
      </c>
      <c r="C2161" s="74" t="str">
        <f>IF(AND(Data!B2162&lt;&gt;"",Data!C2162&lt;&gt;""),Data!D2162,"")</f>
        <v/>
      </c>
    </row>
    <row r="2162" spans="1:3">
      <c r="A2162" s="74" t="str">
        <f>IF(AND(Data!B2163&lt;&gt;"",Data!D2163&lt;&gt;""),Data!B2163,"")</f>
        <v/>
      </c>
      <c r="B2162" s="74" t="str">
        <f>IF(AND(Data!C2163&lt;&gt;"",Data!D2163&lt;&gt;""),Data!C2163,"")</f>
        <v/>
      </c>
      <c r="C2162" s="74" t="str">
        <f>IF(AND(Data!B2163&lt;&gt;"",Data!C2163&lt;&gt;""),Data!D2163,"")</f>
        <v/>
      </c>
    </row>
    <row r="2163" spans="1:3">
      <c r="A2163" s="74" t="str">
        <f>IF(AND(Data!B2164&lt;&gt;"",Data!D2164&lt;&gt;""),Data!B2164,"")</f>
        <v/>
      </c>
      <c r="B2163" s="74" t="str">
        <f>IF(AND(Data!C2164&lt;&gt;"",Data!D2164&lt;&gt;""),Data!C2164,"")</f>
        <v/>
      </c>
      <c r="C2163" s="74" t="str">
        <f>IF(AND(Data!B2164&lt;&gt;"",Data!C2164&lt;&gt;""),Data!D2164,"")</f>
        <v/>
      </c>
    </row>
    <row r="2164" spans="1:3">
      <c r="A2164" s="74" t="str">
        <f>IF(AND(Data!B2165&lt;&gt;"",Data!D2165&lt;&gt;""),Data!B2165,"")</f>
        <v/>
      </c>
      <c r="B2164" s="74" t="str">
        <f>IF(AND(Data!C2165&lt;&gt;"",Data!D2165&lt;&gt;""),Data!C2165,"")</f>
        <v/>
      </c>
      <c r="C2164" s="74" t="str">
        <f>IF(AND(Data!B2165&lt;&gt;"",Data!C2165&lt;&gt;""),Data!D2165,"")</f>
        <v/>
      </c>
    </row>
    <row r="2165" spans="1:3">
      <c r="A2165" s="74" t="str">
        <f>IF(AND(Data!B2166&lt;&gt;"",Data!D2166&lt;&gt;""),Data!B2166,"")</f>
        <v/>
      </c>
      <c r="B2165" s="74" t="str">
        <f>IF(AND(Data!C2166&lt;&gt;"",Data!D2166&lt;&gt;""),Data!C2166,"")</f>
        <v/>
      </c>
      <c r="C2165" s="74" t="str">
        <f>IF(AND(Data!B2166&lt;&gt;"",Data!C2166&lt;&gt;""),Data!D2166,"")</f>
        <v/>
      </c>
    </row>
    <row r="2166" spans="1:3">
      <c r="A2166" s="74" t="str">
        <f>IF(AND(Data!B2167&lt;&gt;"",Data!D2167&lt;&gt;""),Data!B2167,"")</f>
        <v/>
      </c>
      <c r="B2166" s="74" t="str">
        <f>IF(AND(Data!C2167&lt;&gt;"",Data!D2167&lt;&gt;""),Data!C2167,"")</f>
        <v/>
      </c>
      <c r="C2166" s="74" t="str">
        <f>IF(AND(Data!B2167&lt;&gt;"",Data!C2167&lt;&gt;""),Data!D2167,"")</f>
        <v/>
      </c>
    </row>
    <row r="2167" spans="1:3">
      <c r="A2167" s="74" t="str">
        <f>IF(AND(Data!B2168&lt;&gt;"",Data!D2168&lt;&gt;""),Data!B2168,"")</f>
        <v/>
      </c>
      <c r="B2167" s="74" t="str">
        <f>IF(AND(Data!C2168&lt;&gt;"",Data!D2168&lt;&gt;""),Data!C2168,"")</f>
        <v/>
      </c>
      <c r="C2167" s="74" t="str">
        <f>IF(AND(Data!B2168&lt;&gt;"",Data!C2168&lt;&gt;""),Data!D2168,"")</f>
        <v/>
      </c>
    </row>
    <row r="2168" spans="1:3">
      <c r="A2168" s="74" t="str">
        <f>IF(AND(Data!B2169&lt;&gt;"",Data!D2169&lt;&gt;""),Data!B2169,"")</f>
        <v/>
      </c>
      <c r="B2168" s="74" t="str">
        <f>IF(AND(Data!C2169&lt;&gt;"",Data!D2169&lt;&gt;""),Data!C2169,"")</f>
        <v/>
      </c>
      <c r="C2168" s="74" t="str">
        <f>IF(AND(Data!B2169&lt;&gt;"",Data!C2169&lt;&gt;""),Data!D2169,"")</f>
        <v/>
      </c>
    </row>
    <row r="2169" spans="1:3">
      <c r="A2169" s="74" t="str">
        <f>IF(AND(Data!B2170&lt;&gt;"",Data!D2170&lt;&gt;""),Data!B2170,"")</f>
        <v/>
      </c>
      <c r="B2169" s="74" t="str">
        <f>IF(AND(Data!C2170&lt;&gt;"",Data!D2170&lt;&gt;""),Data!C2170,"")</f>
        <v/>
      </c>
      <c r="C2169" s="74" t="str">
        <f>IF(AND(Data!B2170&lt;&gt;"",Data!C2170&lt;&gt;""),Data!D2170,"")</f>
        <v/>
      </c>
    </row>
    <row r="2170" spans="1:3">
      <c r="A2170" s="74" t="str">
        <f>IF(AND(Data!B2171&lt;&gt;"",Data!D2171&lt;&gt;""),Data!B2171,"")</f>
        <v/>
      </c>
      <c r="B2170" s="74" t="str">
        <f>IF(AND(Data!C2171&lt;&gt;"",Data!D2171&lt;&gt;""),Data!C2171,"")</f>
        <v/>
      </c>
      <c r="C2170" s="74" t="str">
        <f>IF(AND(Data!B2171&lt;&gt;"",Data!C2171&lt;&gt;""),Data!D2171,"")</f>
        <v/>
      </c>
    </row>
    <row r="2171" spans="1:3">
      <c r="A2171" s="74" t="str">
        <f>IF(AND(Data!B2172&lt;&gt;"",Data!D2172&lt;&gt;""),Data!B2172,"")</f>
        <v/>
      </c>
      <c r="B2171" s="74" t="str">
        <f>IF(AND(Data!C2172&lt;&gt;"",Data!D2172&lt;&gt;""),Data!C2172,"")</f>
        <v/>
      </c>
      <c r="C2171" s="74" t="str">
        <f>IF(AND(Data!B2172&lt;&gt;"",Data!C2172&lt;&gt;""),Data!D2172,"")</f>
        <v/>
      </c>
    </row>
    <row r="2172" spans="1:3">
      <c r="A2172" s="74" t="str">
        <f>IF(AND(Data!B2173&lt;&gt;"",Data!D2173&lt;&gt;""),Data!B2173,"")</f>
        <v/>
      </c>
      <c r="B2172" s="74" t="str">
        <f>IF(AND(Data!C2173&lt;&gt;"",Data!D2173&lt;&gt;""),Data!C2173,"")</f>
        <v/>
      </c>
      <c r="C2172" s="74" t="str">
        <f>IF(AND(Data!B2173&lt;&gt;"",Data!C2173&lt;&gt;""),Data!D2173,"")</f>
        <v/>
      </c>
    </row>
    <row r="2173" spans="1:3">
      <c r="A2173" s="74" t="str">
        <f>IF(AND(Data!B2174&lt;&gt;"",Data!D2174&lt;&gt;""),Data!B2174,"")</f>
        <v/>
      </c>
      <c r="B2173" s="74" t="str">
        <f>IF(AND(Data!C2174&lt;&gt;"",Data!D2174&lt;&gt;""),Data!C2174,"")</f>
        <v/>
      </c>
      <c r="C2173" s="74" t="str">
        <f>IF(AND(Data!B2174&lt;&gt;"",Data!C2174&lt;&gt;""),Data!D2174,"")</f>
        <v/>
      </c>
    </row>
    <row r="2174" spans="1:3">
      <c r="A2174" s="74" t="str">
        <f>IF(AND(Data!B2175&lt;&gt;"",Data!D2175&lt;&gt;""),Data!B2175,"")</f>
        <v/>
      </c>
      <c r="B2174" s="74" t="str">
        <f>IF(AND(Data!C2175&lt;&gt;"",Data!D2175&lt;&gt;""),Data!C2175,"")</f>
        <v/>
      </c>
      <c r="C2174" s="74" t="str">
        <f>IF(AND(Data!B2175&lt;&gt;"",Data!C2175&lt;&gt;""),Data!D2175,"")</f>
        <v/>
      </c>
    </row>
    <row r="2175" spans="1:3">
      <c r="A2175" s="74" t="str">
        <f>IF(AND(Data!B2176&lt;&gt;"",Data!D2176&lt;&gt;""),Data!B2176,"")</f>
        <v/>
      </c>
      <c r="B2175" s="74" t="str">
        <f>IF(AND(Data!C2176&lt;&gt;"",Data!D2176&lt;&gt;""),Data!C2176,"")</f>
        <v/>
      </c>
      <c r="C2175" s="74" t="str">
        <f>IF(AND(Data!B2176&lt;&gt;"",Data!C2176&lt;&gt;""),Data!D2176,"")</f>
        <v/>
      </c>
    </row>
    <row r="2176" spans="1:3">
      <c r="A2176" s="74" t="str">
        <f>IF(AND(Data!B2177&lt;&gt;"",Data!D2177&lt;&gt;""),Data!B2177,"")</f>
        <v/>
      </c>
      <c r="B2176" s="74" t="str">
        <f>IF(AND(Data!C2177&lt;&gt;"",Data!D2177&lt;&gt;""),Data!C2177,"")</f>
        <v/>
      </c>
      <c r="C2176" s="74" t="str">
        <f>IF(AND(Data!B2177&lt;&gt;"",Data!C2177&lt;&gt;""),Data!D2177,"")</f>
        <v/>
      </c>
    </row>
    <row r="2177" spans="1:3">
      <c r="A2177" s="74" t="str">
        <f>IF(AND(Data!B2178&lt;&gt;"",Data!D2178&lt;&gt;""),Data!B2178,"")</f>
        <v/>
      </c>
      <c r="B2177" s="74" t="str">
        <f>IF(AND(Data!C2178&lt;&gt;"",Data!D2178&lt;&gt;""),Data!C2178,"")</f>
        <v/>
      </c>
      <c r="C2177" s="74" t="str">
        <f>IF(AND(Data!B2178&lt;&gt;"",Data!C2178&lt;&gt;""),Data!D2178,"")</f>
        <v/>
      </c>
    </row>
    <row r="2178" spans="1:3">
      <c r="A2178" s="74" t="str">
        <f>IF(AND(Data!B2179&lt;&gt;"",Data!D2179&lt;&gt;""),Data!B2179,"")</f>
        <v/>
      </c>
      <c r="B2178" s="74" t="str">
        <f>IF(AND(Data!C2179&lt;&gt;"",Data!D2179&lt;&gt;""),Data!C2179,"")</f>
        <v/>
      </c>
      <c r="C2178" s="74" t="str">
        <f>IF(AND(Data!B2179&lt;&gt;"",Data!C2179&lt;&gt;""),Data!D2179,"")</f>
        <v/>
      </c>
    </row>
    <row r="2179" spans="1:3">
      <c r="A2179" s="74" t="str">
        <f>IF(AND(Data!B2180&lt;&gt;"",Data!D2180&lt;&gt;""),Data!B2180,"")</f>
        <v/>
      </c>
      <c r="B2179" s="74" t="str">
        <f>IF(AND(Data!C2180&lt;&gt;"",Data!D2180&lt;&gt;""),Data!C2180,"")</f>
        <v/>
      </c>
      <c r="C2179" s="74" t="str">
        <f>IF(AND(Data!B2180&lt;&gt;"",Data!C2180&lt;&gt;""),Data!D2180,"")</f>
        <v/>
      </c>
    </row>
    <row r="2180" spans="1:3">
      <c r="A2180" s="74" t="str">
        <f>IF(AND(Data!B2181&lt;&gt;"",Data!D2181&lt;&gt;""),Data!B2181,"")</f>
        <v/>
      </c>
      <c r="B2180" s="74" t="str">
        <f>IF(AND(Data!C2181&lt;&gt;"",Data!D2181&lt;&gt;""),Data!C2181,"")</f>
        <v/>
      </c>
      <c r="C2180" s="74" t="str">
        <f>IF(AND(Data!B2181&lt;&gt;"",Data!C2181&lt;&gt;""),Data!D2181,"")</f>
        <v/>
      </c>
    </row>
    <row r="2181" spans="1:3">
      <c r="A2181" s="74" t="str">
        <f>IF(AND(Data!B2182&lt;&gt;"",Data!D2182&lt;&gt;""),Data!B2182,"")</f>
        <v/>
      </c>
      <c r="B2181" s="74" t="str">
        <f>IF(AND(Data!C2182&lt;&gt;"",Data!D2182&lt;&gt;""),Data!C2182,"")</f>
        <v/>
      </c>
      <c r="C2181" s="74" t="str">
        <f>IF(AND(Data!B2182&lt;&gt;"",Data!C2182&lt;&gt;""),Data!D2182,"")</f>
        <v/>
      </c>
    </row>
    <row r="2182" spans="1:3">
      <c r="A2182" s="74" t="str">
        <f>IF(AND(Data!B2183&lt;&gt;"",Data!D2183&lt;&gt;""),Data!B2183,"")</f>
        <v/>
      </c>
      <c r="B2182" s="74" t="str">
        <f>IF(AND(Data!C2183&lt;&gt;"",Data!D2183&lt;&gt;""),Data!C2183,"")</f>
        <v/>
      </c>
      <c r="C2182" s="74" t="str">
        <f>IF(AND(Data!B2183&lt;&gt;"",Data!C2183&lt;&gt;""),Data!D2183,"")</f>
        <v/>
      </c>
    </row>
    <row r="2183" spans="1:3">
      <c r="A2183" s="74" t="str">
        <f>IF(AND(Data!B2184&lt;&gt;"",Data!D2184&lt;&gt;""),Data!B2184,"")</f>
        <v/>
      </c>
      <c r="B2183" s="74" t="str">
        <f>IF(AND(Data!C2184&lt;&gt;"",Data!D2184&lt;&gt;""),Data!C2184,"")</f>
        <v/>
      </c>
      <c r="C2183" s="74" t="str">
        <f>IF(AND(Data!B2184&lt;&gt;"",Data!C2184&lt;&gt;""),Data!D2184,"")</f>
        <v/>
      </c>
    </row>
    <row r="2184" spans="1:3">
      <c r="A2184" s="74" t="str">
        <f>IF(AND(Data!B2185&lt;&gt;"",Data!D2185&lt;&gt;""),Data!B2185,"")</f>
        <v/>
      </c>
      <c r="B2184" s="74" t="str">
        <f>IF(AND(Data!C2185&lt;&gt;"",Data!D2185&lt;&gt;""),Data!C2185,"")</f>
        <v/>
      </c>
      <c r="C2184" s="74" t="str">
        <f>IF(AND(Data!B2185&lt;&gt;"",Data!C2185&lt;&gt;""),Data!D2185,"")</f>
        <v/>
      </c>
    </row>
    <row r="2185" spans="1:3">
      <c r="A2185" s="74" t="str">
        <f>IF(AND(Data!B2186&lt;&gt;"",Data!D2186&lt;&gt;""),Data!B2186,"")</f>
        <v/>
      </c>
      <c r="B2185" s="74" t="str">
        <f>IF(AND(Data!C2186&lt;&gt;"",Data!D2186&lt;&gt;""),Data!C2186,"")</f>
        <v/>
      </c>
      <c r="C2185" s="74" t="str">
        <f>IF(AND(Data!B2186&lt;&gt;"",Data!C2186&lt;&gt;""),Data!D2186,"")</f>
        <v/>
      </c>
    </row>
    <row r="2186" spans="1:3">
      <c r="A2186" s="74" t="str">
        <f>IF(AND(Data!B2187&lt;&gt;"",Data!D2187&lt;&gt;""),Data!B2187,"")</f>
        <v/>
      </c>
      <c r="B2186" s="74" t="str">
        <f>IF(AND(Data!C2187&lt;&gt;"",Data!D2187&lt;&gt;""),Data!C2187,"")</f>
        <v/>
      </c>
      <c r="C2186" s="74" t="str">
        <f>IF(AND(Data!B2187&lt;&gt;"",Data!C2187&lt;&gt;""),Data!D2187,"")</f>
        <v/>
      </c>
    </row>
    <row r="2187" spans="1:3">
      <c r="A2187" s="74" t="str">
        <f>IF(AND(Data!B2188&lt;&gt;"",Data!D2188&lt;&gt;""),Data!B2188,"")</f>
        <v/>
      </c>
      <c r="B2187" s="74" t="str">
        <f>IF(AND(Data!C2188&lt;&gt;"",Data!D2188&lt;&gt;""),Data!C2188,"")</f>
        <v/>
      </c>
      <c r="C2187" s="74" t="str">
        <f>IF(AND(Data!B2188&lt;&gt;"",Data!C2188&lt;&gt;""),Data!D2188,"")</f>
        <v/>
      </c>
    </row>
    <row r="2188" spans="1:3">
      <c r="A2188" s="74" t="str">
        <f>IF(AND(Data!B2189&lt;&gt;"",Data!D2189&lt;&gt;""),Data!B2189,"")</f>
        <v/>
      </c>
      <c r="B2188" s="74" t="str">
        <f>IF(AND(Data!C2189&lt;&gt;"",Data!D2189&lt;&gt;""),Data!C2189,"")</f>
        <v/>
      </c>
      <c r="C2188" s="74" t="str">
        <f>IF(AND(Data!B2189&lt;&gt;"",Data!C2189&lt;&gt;""),Data!D2189,"")</f>
        <v/>
      </c>
    </row>
    <row r="2189" spans="1:3">
      <c r="A2189" s="74" t="str">
        <f>IF(AND(Data!B2190&lt;&gt;"",Data!D2190&lt;&gt;""),Data!B2190,"")</f>
        <v/>
      </c>
      <c r="B2189" s="74" t="str">
        <f>IF(AND(Data!C2190&lt;&gt;"",Data!D2190&lt;&gt;""),Data!C2190,"")</f>
        <v/>
      </c>
      <c r="C2189" s="74" t="str">
        <f>IF(AND(Data!B2190&lt;&gt;"",Data!C2190&lt;&gt;""),Data!D2190,"")</f>
        <v/>
      </c>
    </row>
    <row r="2190" spans="1:3">
      <c r="A2190" s="74" t="str">
        <f>IF(AND(Data!B2191&lt;&gt;"",Data!D2191&lt;&gt;""),Data!B2191,"")</f>
        <v/>
      </c>
      <c r="B2190" s="74" t="str">
        <f>IF(AND(Data!C2191&lt;&gt;"",Data!D2191&lt;&gt;""),Data!C2191,"")</f>
        <v/>
      </c>
      <c r="C2190" s="74" t="str">
        <f>IF(AND(Data!B2191&lt;&gt;"",Data!C2191&lt;&gt;""),Data!D2191,"")</f>
        <v/>
      </c>
    </row>
    <row r="2191" spans="1:3">
      <c r="A2191" s="74" t="str">
        <f>IF(AND(Data!B2192&lt;&gt;"",Data!D2192&lt;&gt;""),Data!B2192,"")</f>
        <v/>
      </c>
      <c r="B2191" s="74" t="str">
        <f>IF(AND(Data!C2192&lt;&gt;"",Data!D2192&lt;&gt;""),Data!C2192,"")</f>
        <v/>
      </c>
      <c r="C2191" s="74" t="str">
        <f>IF(AND(Data!B2192&lt;&gt;"",Data!C2192&lt;&gt;""),Data!D2192,"")</f>
        <v/>
      </c>
    </row>
    <row r="2192" spans="1:3">
      <c r="A2192" s="74" t="str">
        <f>IF(AND(Data!B2193&lt;&gt;"",Data!D2193&lt;&gt;""),Data!B2193,"")</f>
        <v/>
      </c>
      <c r="B2192" s="74" t="str">
        <f>IF(AND(Data!C2193&lt;&gt;"",Data!D2193&lt;&gt;""),Data!C2193,"")</f>
        <v/>
      </c>
      <c r="C2192" s="74" t="str">
        <f>IF(AND(Data!B2193&lt;&gt;"",Data!C2193&lt;&gt;""),Data!D2193,"")</f>
        <v/>
      </c>
    </row>
    <row r="2193" spans="1:3">
      <c r="A2193" s="74" t="str">
        <f>IF(AND(Data!B2194&lt;&gt;"",Data!D2194&lt;&gt;""),Data!B2194,"")</f>
        <v/>
      </c>
      <c r="B2193" s="74" t="str">
        <f>IF(AND(Data!C2194&lt;&gt;"",Data!D2194&lt;&gt;""),Data!C2194,"")</f>
        <v/>
      </c>
      <c r="C2193" s="74" t="str">
        <f>IF(AND(Data!B2194&lt;&gt;"",Data!C2194&lt;&gt;""),Data!D2194,"")</f>
        <v/>
      </c>
    </row>
    <row r="2194" spans="1:3">
      <c r="A2194" s="74" t="str">
        <f>IF(AND(Data!B2195&lt;&gt;"",Data!D2195&lt;&gt;""),Data!B2195,"")</f>
        <v/>
      </c>
      <c r="B2194" s="74" t="str">
        <f>IF(AND(Data!C2195&lt;&gt;"",Data!D2195&lt;&gt;""),Data!C2195,"")</f>
        <v/>
      </c>
      <c r="C2194" s="74" t="str">
        <f>IF(AND(Data!B2195&lt;&gt;"",Data!C2195&lt;&gt;""),Data!D2195,"")</f>
        <v/>
      </c>
    </row>
    <row r="2195" spans="1:3">
      <c r="A2195" s="74" t="str">
        <f>IF(AND(Data!B2196&lt;&gt;"",Data!D2196&lt;&gt;""),Data!B2196,"")</f>
        <v/>
      </c>
      <c r="B2195" s="74" t="str">
        <f>IF(AND(Data!C2196&lt;&gt;"",Data!D2196&lt;&gt;""),Data!C2196,"")</f>
        <v/>
      </c>
      <c r="C2195" s="74" t="str">
        <f>IF(AND(Data!B2196&lt;&gt;"",Data!C2196&lt;&gt;""),Data!D2196,"")</f>
        <v/>
      </c>
    </row>
    <row r="2196" spans="1:3">
      <c r="A2196" s="74" t="str">
        <f>IF(AND(Data!B2197&lt;&gt;"",Data!D2197&lt;&gt;""),Data!B2197,"")</f>
        <v/>
      </c>
      <c r="B2196" s="74" t="str">
        <f>IF(AND(Data!C2197&lt;&gt;"",Data!D2197&lt;&gt;""),Data!C2197,"")</f>
        <v/>
      </c>
      <c r="C2196" s="74" t="str">
        <f>IF(AND(Data!B2197&lt;&gt;"",Data!C2197&lt;&gt;""),Data!D2197,"")</f>
        <v/>
      </c>
    </row>
    <row r="2197" spans="1:3">
      <c r="A2197" s="74" t="str">
        <f>IF(AND(Data!B2198&lt;&gt;"",Data!D2198&lt;&gt;""),Data!B2198,"")</f>
        <v/>
      </c>
      <c r="B2197" s="74" t="str">
        <f>IF(AND(Data!C2198&lt;&gt;"",Data!D2198&lt;&gt;""),Data!C2198,"")</f>
        <v/>
      </c>
      <c r="C2197" s="74" t="str">
        <f>IF(AND(Data!B2198&lt;&gt;"",Data!C2198&lt;&gt;""),Data!D2198,"")</f>
        <v/>
      </c>
    </row>
    <row r="2198" spans="1:3">
      <c r="A2198" s="74" t="str">
        <f>IF(AND(Data!B2199&lt;&gt;"",Data!D2199&lt;&gt;""),Data!B2199,"")</f>
        <v/>
      </c>
      <c r="B2198" s="74" t="str">
        <f>IF(AND(Data!C2199&lt;&gt;"",Data!D2199&lt;&gt;""),Data!C2199,"")</f>
        <v/>
      </c>
      <c r="C2198" s="74" t="str">
        <f>IF(AND(Data!B2199&lt;&gt;"",Data!C2199&lt;&gt;""),Data!D2199,"")</f>
        <v/>
      </c>
    </row>
    <row r="2199" spans="1:3">
      <c r="A2199" s="74" t="str">
        <f>IF(AND(Data!B2200&lt;&gt;"",Data!D2200&lt;&gt;""),Data!B2200,"")</f>
        <v/>
      </c>
      <c r="B2199" s="74" t="str">
        <f>IF(AND(Data!C2200&lt;&gt;"",Data!D2200&lt;&gt;""),Data!C2200,"")</f>
        <v/>
      </c>
      <c r="C2199" s="74" t="str">
        <f>IF(AND(Data!B2200&lt;&gt;"",Data!C2200&lt;&gt;""),Data!D2200,"")</f>
        <v/>
      </c>
    </row>
    <row r="2200" spans="1:3">
      <c r="A2200" s="74" t="str">
        <f>IF(AND(Data!B2201&lt;&gt;"",Data!D2201&lt;&gt;""),Data!B2201,"")</f>
        <v/>
      </c>
      <c r="B2200" s="74" t="str">
        <f>IF(AND(Data!C2201&lt;&gt;"",Data!D2201&lt;&gt;""),Data!C2201,"")</f>
        <v/>
      </c>
      <c r="C2200" s="74" t="str">
        <f>IF(AND(Data!B2201&lt;&gt;"",Data!C2201&lt;&gt;""),Data!D2201,"")</f>
        <v/>
      </c>
    </row>
    <row r="2201" spans="1:3">
      <c r="A2201" s="74" t="str">
        <f>IF(AND(Data!B2202&lt;&gt;"",Data!D2202&lt;&gt;""),Data!B2202,"")</f>
        <v/>
      </c>
      <c r="B2201" s="74" t="str">
        <f>IF(AND(Data!C2202&lt;&gt;"",Data!D2202&lt;&gt;""),Data!C2202,"")</f>
        <v/>
      </c>
      <c r="C2201" s="74" t="str">
        <f>IF(AND(Data!B2202&lt;&gt;"",Data!C2202&lt;&gt;""),Data!D2202,"")</f>
        <v/>
      </c>
    </row>
    <row r="2202" spans="1:3">
      <c r="A2202" s="74" t="str">
        <f>IF(AND(Data!B2203&lt;&gt;"",Data!D2203&lt;&gt;""),Data!B2203,"")</f>
        <v/>
      </c>
      <c r="B2202" s="74" t="str">
        <f>IF(AND(Data!C2203&lt;&gt;"",Data!D2203&lt;&gt;""),Data!C2203,"")</f>
        <v/>
      </c>
      <c r="C2202" s="74" t="str">
        <f>IF(AND(Data!B2203&lt;&gt;"",Data!C2203&lt;&gt;""),Data!D2203,"")</f>
        <v/>
      </c>
    </row>
    <row r="2203" spans="1:3">
      <c r="A2203" s="74" t="str">
        <f>IF(AND(Data!B2204&lt;&gt;"",Data!D2204&lt;&gt;""),Data!B2204,"")</f>
        <v/>
      </c>
      <c r="B2203" s="74" t="str">
        <f>IF(AND(Data!C2204&lt;&gt;"",Data!D2204&lt;&gt;""),Data!C2204,"")</f>
        <v/>
      </c>
      <c r="C2203" s="74" t="str">
        <f>IF(AND(Data!B2204&lt;&gt;"",Data!C2204&lt;&gt;""),Data!D2204,"")</f>
        <v/>
      </c>
    </row>
    <row r="2204" spans="1:3">
      <c r="A2204" s="74" t="str">
        <f>IF(AND(Data!B2205&lt;&gt;"",Data!D2205&lt;&gt;""),Data!B2205,"")</f>
        <v/>
      </c>
      <c r="B2204" s="74" t="str">
        <f>IF(AND(Data!C2205&lt;&gt;"",Data!D2205&lt;&gt;""),Data!C2205,"")</f>
        <v/>
      </c>
      <c r="C2204" s="74" t="str">
        <f>IF(AND(Data!B2205&lt;&gt;"",Data!C2205&lt;&gt;""),Data!D2205,"")</f>
        <v/>
      </c>
    </row>
    <row r="2205" spans="1:3">
      <c r="A2205" s="74" t="str">
        <f>IF(AND(Data!B2206&lt;&gt;"",Data!D2206&lt;&gt;""),Data!B2206,"")</f>
        <v/>
      </c>
      <c r="B2205" s="74" t="str">
        <f>IF(AND(Data!C2206&lt;&gt;"",Data!D2206&lt;&gt;""),Data!C2206,"")</f>
        <v/>
      </c>
      <c r="C2205" s="74" t="str">
        <f>IF(AND(Data!B2206&lt;&gt;"",Data!C2206&lt;&gt;""),Data!D2206,"")</f>
        <v/>
      </c>
    </row>
    <row r="2206" spans="1:3">
      <c r="A2206" s="74" t="str">
        <f>IF(AND(Data!B2207&lt;&gt;"",Data!D2207&lt;&gt;""),Data!B2207,"")</f>
        <v/>
      </c>
      <c r="B2206" s="74" t="str">
        <f>IF(AND(Data!C2207&lt;&gt;"",Data!D2207&lt;&gt;""),Data!C2207,"")</f>
        <v/>
      </c>
      <c r="C2206" s="74" t="str">
        <f>IF(AND(Data!B2207&lt;&gt;"",Data!C2207&lt;&gt;""),Data!D2207,"")</f>
        <v/>
      </c>
    </row>
    <row r="2207" spans="1:3">
      <c r="A2207" s="74" t="str">
        <f>IF(AND(Data!B2208&lt;&gt;"",Data!D2208&lt;&gt;""),Data!B2208,"")</f>
        <v/>
      </c>
      <c r="B2207" s="74" t="str">
        <f>IF(AND(Data!C2208&lt;&gt;"",Data!D2208&lt;&gt;""),Data!C2208,"")</f>
        <v/>
      </c>
      <c r="C2207" s="74" t="str">
        <f>IF(AND(Data!B2208&lt;&gt;"",Data!C2208&lt;&gt;""),Data!D2208,"")</f>
        <v/>
      </c>
    </row>
    <row r="2208" spans="1:3">
      <c r="A2208" s="74" t="str">
        <f>IF(AND(Data!B2209&lt;&gt;"",Data!D2209&lt;&gt;""),Data!B2209,"")</f>
        <v/>
      </c>
      <c r="B2208" s="74" t="str">
        <f>IF(AND(Data!C2209&lt;&gt;"",Data!D2209&lt;&gt;""),Data!C2209,"")</f>
        <v/>
      </c>
      <c r="C2208" s="74" t="str">
        <f>IF(AND(Data!B2209&lt;&gt;"",Data!C2209&lt;&gt;""),Data!D2209,"")</f>
        <v/>
      </c>
    </row>
    <row r="2209" spans="1:3">
      <c r="A2209" s="74" t="str">
        <f>IF(AND(Data!B2210&lt;&gt;"",Data!D2210&lt;&gt;""),Data!B2210,"")</f>
        <v/>
      </c>
      <c r="B2209" s="74" t="str">
        <f>IF(AND(Data!C2210&lt;&gt;"",Data!D2210&lt;&gt;""),Data!C2210,"")</f>
        <v/>
      </c>
      <c r="C2209" s="74" t="str">
        <f>IF(AND(Data!B2210&lt;&gt;"",Data!C2210&lt;&gt;""),Data!D2210,"")</f>
        <v/>
      </c>
    </row>
    <row r="2210" spans="1:3">
      <c r="A2210" s="74" t="str">
        <f>IF(AND(Data!B2211&lt;&gt;"",Data!D2211&lt;&gt;""),Data!B2211,"")</f>
        <v/>
      </c>
      <c r="B2210" s="74" t="str">
        <f>IF(AND(Data!C2211&lt;&gt;"",Data!D2211&lt;&gt;""),Data!C2211,"")</f>
        <v/>
      </c>
      <c r="C2210" s="74" t="str">
        <f>IF(AND(Data!B2211&lt;&gt;"",Data!C2211&lt;&gt;""),Data!D2211,"")</f>
        <v/>
      </c>
    </row>
    <row r="2211" spans="1:3">
      <c r="A2211" s="74" t="str">
        <f>IF(AND(Data!B2212&lt;&gt;"",Data!D2212&lt;&gt;""),Data!B2212,"")</f>
        <v/>
      </c>
      <c r="B2211" s="74" t="str">
        <f>IF(AND(Data!C2212&lt;&gt;"",Data!D2212&lt;&gt;""),Data!C2212,"")</f>
        <v/>
      </c>
      <c r="C2211" s="74" t="str">
        <f>IF(AND(Data!B2212&lt;&gt;"",Data!C2212&lt;&gt;""),Data!D2212,"")</f>
        <v/>
      </c>
    </row>
    <row r="2212" spans="1:3">
      <c r="A2212" s="74" t="str">
        <f>IF(AND(Data!B2213&lt;&gt;"",Data!D2213&lt;&gt;""),Data!B2213,"")</f>
        <v/>
      </c>
      <c r="B2212" s="74" t="str">
        <f>IF(AND(Data!C2213&lt;&gt;"",Data!D2213&lt;&gt;""),Data!C2213,"")</f>
        <v/>
      </c>
      <c r="C2212" s="74" t="str">
        <f>IF(AND(Data!B2213&lt;&gt;"",Data!C2213&lt;&gt;""),Data!D2213,"")</f>
        <v/>
      </c>
    </row>
    <row r="2213" spans="1:3">
      <c r="A2213" s="74" t="str">
        <f>IF(AND(Data!B2214&lt;&gt;"",Data!D2214&lt;&gt;""),Data!B2214,"")</f>
        <v/>
      </c>
      <c r="B2213" s="74" t="str">
        <f>IF(AND(Data!C2214&lt;&gt;"",Data!D2214&lt;&gt;""),Data!C2214,"")</f>
        <v/>
      </c>
      <c r="C2213" s="74" t="str">
        <f>IF(AND(Data!B2214&lt;&gt;"",Data!C2214&lt;&gt;""),Data!D2214,"")</f>
        <v/>
      </c>
    </row>
    <row r="2214" spans="1:3">
      <c r="A2214" s="74" t="str">
        <f>IF(AND(Data!B2215&lt;&gt;"",Data!D2215&lt;&gt;""),Data!B2215,"")</f>
        <v/>
      </c>
      <c r="B2214" s="74" t="str">
        <f>IF(AND(Data!C2215&lt;&gt;"",Data!D2215&lt;&gt;""),Data!C2215,"")</f>
        <v/>
      </c>
      <c r="C2214" s="74" t="str">
        <f>IF(AND(Data!B2215&lt;&gt;"",Data!C2215&lt;&gt;""),Data!D2215,"")</f>
        <v/>
      </c>
    </row>
    <row r="2215" spans="1:3">
      <c r="A2215" s="74" t="str">
        <f>IF(AND(Data!B2216&lt;&gt;"",Data!D2216&lt;&gt;""),Data!B2216,"")</f>
        <v/>
      </c>
      <c r="B2215" s="74" t="str">
        <f>IF(AND(Data!C2216&lt;&gt;"",Data!D2216&lt;&gt;""),Data!C2216,"")</f>
        <v/>
      </c>
      <c r="C2215" s="74" t="str">
        <f>IF(AND(Data!B2216&lt;&gt;"",Data!C2216&lt;&gt;""),Data!D2216,"")</f>
        <v/>
      </c>
    </row>
    <row r="2216" spans="1:3">
      <c r="A2216" s="74" t="str">
        <f>IF(AND(Data!B2217&lt;&gt;"",Data!D2217&lt;&gt;""),Data!B2217,"")</f>
        <v/>
      </c>
      <c r="B2216" s="74" t="str">
        <f>IF(AND(Data!C2217&lt;&gt;"",Data!D2217&lt;&gt;""),Data!C2217,"")</f>
        <v/>
      </c>
      <c r="C2216" s="74" t="str">
        <f>IF(AND(Data!B2217&lt;&gt;"",Data!C2217&lt;&gt;""),Data!D2217,"")</f>
        <v/>
      </c>
    </row>
    <row r="2217" spans="1:3">
      <c r="A2217" s="74" t="str">
        <f>IF(AND(Data!B2218&lt;&gt;"",Data!D2218&lt;&gt;""),Data!B2218,"")</f>
        <v/>
      </c>
      <c r="B2217" s="74" t="str">
        <f>IF(AND(Data!C2218&lt;&gt;"",Data!D2218&lt;&gt;""),Data!C2218,"")</f>
        <v/>
      </c>
      <c r="C2217" s="74" t="str">
        <f>IF(AND(Data!B2218&lt;&gt;"",Data!C2218&lt;&gt;""),Data!D2218,"")</f>
        <v/>
      </c>
    </row>
    <row r="2218" spans="1:3">
      <c r="A2218" s="74" t="str">
        <f>IF(AND(Data!B2219&lt;&gt;"",Data!D2219&lt;&gt;""),Data!B2219,"")</f>
        <v/>
      </c>
      <c r="B2218" s="74" t="str">
        <f>IF(AND(Data!C2219&lt;&gt;"",Data!D2219&lt;&gt;""),Data!C2219,"")</f>
        <v/>
      </c>
      <c r="C2218" s="74" t="str">
        <f>IF(AND(Data!B2219&lt;&gt;"",Data!C2219&lt;&gt;""),Data!D2219,"")</f>
        <v/>
      </c>
    </row>
    <row r="2219" spans="1:3">
      <c r="A2219" s="74" t="str">
        <f>IF(AND(Data!B2220&lt;&gt;"",Data!D2220&lt;&gt;""),Data!B2220,"")</f>
        <v/>
      </c>
      <c r="B2219" s="74" t="str">
        <f>IF(AND(Data!C2220&lt;&gt;"",Data!D2220&lt;&gt;""),Data!C2220,"")</f>
        <v/>
      </c>
      <c r="C2219" s="74" t="str">
        <f>IF(AND(Data!B2220&lt;&gt;"",Data!C2220&lt;&gt;""),Data!D2220,"")</f>
        <v/>
      </c>
    </row>
    <row r="2220" spans="1:3">
      <c r="A2220" s="74" t="str">
        <f>IF(AND(Data!B2221&lt;&gt;"",Data!D2221&lt;&gt;""),Data!B2221,"")</f>
        <v/>
      </c>
      <c r="B2220" s="74" t="str">
        <f>IF(AND(Data!C2221&lt;&gt;"",Data!D2221&lt;&gt;""),Data!C2221,"")</f>
        <v/>
      </c>
      <c r="C2220" s="74" t="str">
        <f>IF(AND(Data!B2221&lt;&gt;"",Data!C2221&lt;&gt;""),Data!D2221,"")</f>
        <v/>
      </c>
    </row>
    <row r="2221" spans="1:3">
      <c r="A2221" s="74" t="str">
        <f>IF(AND(Data!B2222&lt;&gt;"",Data!D2222&lt;&gt;""),Data!B2222,"")</f>
        <v/>
      </c>
      <c r="B2221" s="74" t="str">
        <f>IF(AND(Data!C2222&lt;&gt;"",Data!D2222&lt;&gt;""),Data!C2222,"")</f>
        <v/>
      </c>
      <c r="C2221" s="74" t="str">
        <f>IF(AND(Data!B2222&lt;&gt;"",Data!C2222&lt;&gt;""),Data!D2222,"")</f>
        <v/>
      </c>
    </row>
    <row r="2222" spans="1:3">
      <c r="A2222" s="74" t="str">
        <f>IF(AND(Data!B2223&lt;&gt;"",Data!D2223&lt;&gt;""),Data!B2223,"")</f>
        <v/>
      </c>
      <c r="B2222" s="74" t="str">
        <f>IF(AND(Data!C2223&lt;&gt;"",Data!D2223&lt;&gt;""),Data!C2223,"")</f>
        <v/>
      </c>
      <c r="C2222" s="74" t="str">
        <f>IF(AND(Data!B2223&lt;&gt;"",Data!C2223&lt;&gt;""),Data!D2223,"")</f>
        <v/>
      </c>
    </row>
    <row r="2223" spans="1:3">
      <c r="A2223" s="74" t="str">
        <f>IF(AND(Data!B2224&lt;&gt;"",Data!D2224&lt;&gt;""),Data!B2224,"")</f>
        <v/>
      </c>
      <c r="B2223" s="74" t="str">
        <f>IF(AND(Data!C2224&lt;&gt;"",Data!D2224&lt;&gt;""),Data!C2224,"")</f>
        <v/>
      </c>
      <c r="C2223" s="74" t="str">
        <f>IF(AND(Data!B2224&lt;&gt;"",Data!C2224&lt;&gt;""),Data!D2224,"")</f>
        <v/>
      </c>
    </row>
    <row r="2224" spans="1:3">
      <c r="A2224" s="74" t="str">
        <f>IF(AND(Data!B2225&lt;&gt;"",Data!D2225&lt;&gt;""),Data!B2225,"")</f>
        <v/>
      </c>
      <c r="B2224" s="74" t="str">
        <f>IF(AND(Data!C2225&lt;&gt;"",Data!D2225&lt;&gt;""),Data!C2225,"")</f>
        <v/>
      </c>
      <c r="C2224" s="74" t="str">
        <f>IF(AND(Data!B2225&lt;&gt;"",Data!C2225&lt;&gt;""),Data!D2225,"")</f>
        <v/>
      </c>
    </row>
    <row r="2225" spans="1:3">
      <c r="A2225" s="74" t="str">
        <f>IF(AND(Data!B2226&lt;&gt;"",Data!D2226&lt;&gt;""),Data!B2226,"")</f>
        <v/>
      </c>
      <c r="B2225" s="74" t="str">
        <f>IF(AND(Data!C2226&lt;&gt;"",Data!D2226&lt;&gt;""),Data!C2226,"")</f>
        <v/>
      </c>
      <c r="C2225" s="74" t="str">
        <f>IF(AND(Data!B2226&lt;&gt;"",Data!C2226&lt;&gt;""),Data!D2226,"")</f>
        <v/>
      </c>
    </row>
    <row r="2226" spans="1:3">
      <c r="A2226" s="74" t="str">
        <f>IF(AND(Data!B2227&lt;&gt;"",Data!D2227&lt;&gt;""),Data!B2227,"")</f>
        <v/>
      </c>
      <c r="B2226" s="74" t="str">
        <f>IF(AND(Data!C2227&lt;&gt;"",Data!D2227&lt;&gt;""),Data!C2227,"")</f>
        <v/>
      </c>
      <c r="C2226" s="74" t="str">
        <f>IF(AND(Data!B2227&lt;&gt;"",Data!C2227&lt;&gt;""),Data!D2227,"")</f>
        <v/>
      </c>
    </row>
    <row r="2227" spans="1:3">
      <c r="A2227" s="74" t="str">
        <f>IF(AND(Data!B2228&lt;&gt;"",Data!D2228&lt;&gt;""),Data!B2228,"")</f>
        <v/>
      </c>
      <c r="B2227" s="74" t="str">
        <f>IF(AND(Data!C2228&lt;&gt;"",Data!D2228&lt;&gt;""),Data!C2228,"")</f>
        <v/>
      </c>
      <c r="C2227" s="74" t="str">
        <f>IF(AND(Data!B2228&lt;&gt;"",Data!C2228&lt;&gt;""),Data!D2228,"")</f>
        <v/>
      </c>
    </row>
    <row r="2228" spans="1:3">
      <c r="A2228" s="74" t="str">
        <f>IF(AND(Data!B2229&lt;&gt;"",Data!D2229&lt;&gt;""),Data!B2229,"")</f>
        <v/>
      </c>
      <c r="B2228" s="74" t="str">
        <f>IF(AND(Data!C2229&lt;&gt;"",Data!D2229&lt;&gt;""),Data!C2229,"")</f>
        <v/>
      </c>
      <c r="C2228" s="74" t="str">
        <f>IF(AND(Data!B2229&lt;&gt;"",Data!C2229&lt;&gt;""),Data!D2229,"")</f>
        <v/>
      </c>
    </row>
    <row r="2229" spans="1:3">
      <c r="A2229" s="74" t="str">
        <f>IF(AND(Data!B2230&lt;&gt;"",Data!D2230&lt;&gt;""),Data!B2230,"")</f>
        <v/>
      </c>
      <c r="B2229" s="74" t="str">
        <f>IF(AND(Data!C2230&lt;&gt;"",Data!D2230&lt;&gt;""),Data!C2230,"")</f>
        <v/>
      </c>
      <c r="C2229" s="74" t="str">
        <f>IF(AND(Data!B2230&lt;&gt;"",Data!C2230&lt;&gt;""),Data!D2230,"")</f>
        <v/>
      </c>
    </row>
    <row r="2230" spans="1:3">
      <c r="A2230" s="74" t="str">
        <f>IF(AND(Data!B2231&lt;&gt;"",Data!D2231&lt;&gt;""),Data!B2231,"")</f>
        <v/>
      </c>
      <c r="B2230" s="74" t="str">
        <f>IF(AND(Data!C2231&lt;&gt;"",Data!D2231&lt;&gt;""),Data!C2231,"")</f>
        <v/>
      </c>
      <c r="C2230" s="74" t="str">
        <f>IF(AND(Data!B2231&lt;&gt;"",Data!C2231&lt;&gt;""),Data!D2231,"")</f>
        <v/>
      </c>
    </row>
    <row r="2231" spans="1:3">
      <c r="A2231" s="74" t="str">
        <f>IF(AND(Data!B2232&lt;&gt;"",Data!D2232&lt;&gt;""),Data!B2232,"")</f>
        <v/>
      </c>
      <c r="B2231" s="74" t="str">
        <f>IF(AND(Data!C2232&lt;&gt;"",Data!D2232&lt;&gt;""),Data!C2232,"")</f>
        <v/>
      </c>
      <c r="C2231" s="74" t="str">
        <f>IF(AND(Data!B2232&lt;&gt;"",Data!C2232&lt;&gt;""),Data!D2232,"")</f>
        <v/>
      </c>
    </row>
    <row r="2232" spans="1:3">
      <c r="A2232" s="74" t="str">
        <f>IF(AND(Data!B2233&lt;&gt;"",Data!D2233&lt;&gt;""),Data!B2233,"")</f>
        <v/>
      </c>
      <c r="B2232" s="74" t="str">
        <f>IF(AND(Data!C2233&lt;&gt;"",Data!D2233&lt;&gt;""),Data!C2233,"")</f>
        <v/>
      </c>
      <c r="C2232" s="74" t="str">
        <f>IF(AND(Data!B2233&lt;&gt;"",Data!C2233&lt;&gt;""),Data!D2233,"")</f>
        <v/>
      </c>
    </row>
    <row r="2233" spans="1:3">
      <c r="A2233" s="74" t="str">
        <f>IF(AND(Data!B2234&lt;&gt;"",Data!D2234&lt;&gt;""),Data!B2234,"")</f>
        <v/>
      </c>
      <c r="B2233" s="74" t="str">
        <f>IF(AND(Data!C2234&lt;&gt;"",Data!D2234&lt;&gt;""),Data!C2234,"")</f>
        <v/>
      </c>
      <c r="C2233" s="74" t="str">
        <f>IF(AND(Data!B2234&lt;&gt;"",Data!C2234&lt;&gt;""),Data!D2234,"")</f>
        <v/>
      </c>
    </row>
    <row r="2234" spans="1:3">
      <c r="A2234" s="74" t="str">
        <f>IF(AND(Data!B2235&lt;&gt;"",Data!D2235&lt;&gt;""),Data!B2235,"")</f>
        <v/>
      </c>
      <c r="B2234" s="74" t="str">
        <f>IF(AND(Data!C2235&lt;&gt;"",Data!D2235&lt;&gt;""),Data!C2235,"")</f>
        <v/>
      </c>
      <c r="C2234" s="74" t="str">
        <f>IF(AND(Data!B2235&lt;&gt;"",Data!C2235&lt;&gt;""),Data!D2235,"")</f>
        <v/>
      </c>
    </row>
    <row r="2235" spans="1:3">
      <c r="A2235" s="74" t="str">
        <f>IF(AND(Data!B2236&lt;&gt;"",Data!D2236&lt;&gt;""),Data!B2236,"")</f>
        <v/>
      </c>
      <c r="B2235" s="74" t="str">
        <f>IF(AND(Data!C2236&lt;&gt;"",Data!D2236&lt;&gt;""),Data!C2236,"")</f>
        <v/>
      </c>
      <c r="C2235" s="74" t="str">
        <f>IF(AND(Data!B2236&lt;&gt;"",Data!C2236&lt;&gt;""),Data!D2236,"")</f>
        <v/>
      </c>
    </row>
    <row r="2236" spans="1:3">
      <c r="A2236" s="74" t="str">
        <f>IF(AND(Data!B2237&lt;&gt;"",Data!D2237&lt;&gt;""),Data!B2237,"")</f>
        <v/>
      </c>
      <c r="B2236" s="74" t="str">
        <f>IF(AND(Data!C2237&lt;&gt;"",Data!D2237&lt;&gt;""),Data!C2237,"")</f>
        <v/>
      </c>
      <c r="C2236" s="74" t="str">
        <f>IF(AND(Data!B2237&lt;&gt;"",Data!C2237&lt;&gt;""),Data!D2237,"")</f>
        <v/>
      </c>
    </row>
    <row r="2237" spans="1:3">
      <c r="A2237" s="74" t="str">
        <f>IF(AND(Data!B2238&lt;&gt;"",Data!D2238&lt;&gt;""),Data!B2238,"")</f>
        <v/>
      </c>
      <c r="B2237" s="74" t="str">
        <f>IF(AND(Data!C2238&lt;&gt;"",Data!D2238&lt;&gt;""),Data!C2238,"")</f>
        <v/>
      </c>
      <c r="C2237" s="74" t="str">
        <f>IF(AND(Data!B2238&lt;&gt;"",Data!C2238&lt;&gt;""),Data!D2238,"")</f>
        <v/>
      </c>
    </row>
    <row r="2238" spans="1:3">
      <c r="A2238" s="74" t="str">
        <f>IF(AND(Data!B2239&lt;&gt;"",Data!D2239&lt;&gt;""),Data!B2239,"")</f>
        <v/>
      </c>
      <c r="B2238" s="74" t="str">
        <f>IF(AND(Data!C2239&lt;&gt;"",Data!D2239&lt;&gt;""),Data!C2239,"")</f>
        <v/>
      </c>
      <c r="C2238" s="74" t="str">
        <f>IF(AND(Data!B2239&lt;&gt;"",Data!C2239&lt;&gt;""),Data!D2239,"")</f>
        <v/>
      </c>
    </row>
    <row r="2239" spans="1:3">
      <c r="A2239" s="74" t="str">
        <f>IF(AND(Data!B2240&lt;&gt;"",Data!D2240&lt;&gt;""),Data!B2240,"")</f>
        <v/>
      </c>
      <c r="B2239" s="74" t="str">
        <f>IF(AND(Data!C2240&lt;&gt;"",Data!D2240&lt;&gt;""),Data!C2240,"")</f>
        <v/>
      </c>
      <c r="C2239" s="74" t="str">
        <f>IF(AND(Data!B2240&lt;&gt;"",Data!C2240&lt;&gt;""),Data!D2240,"")</f>
        <v/>
      </c>
    </row>
    <row r="2240" spans="1:3">
      <c r="A2240" s="74" t="str">
        <f>IF(AND(Data!B2241&lt;&gt;"",Data!D2241&lt;&gt;""),Data!B2241,"")</f>
        <v/>
      </c>
      <c r="B2240" s="74" t="str">
        <f>IF(AND(Data!C2241&lt;&gt;"",Data!D2241&lt;&gt;""),Data!C2241,"")</f>
        <v/>
      </c>
      <c r="C2240" s="74" t="str">
        <f>IF(AND(Data!B2241&lt;&gt;"",Data!C2241&lt;&gt;""),Data!D2241,"")</f>
        <v/>
      </c>
    </row>
    <row r="2241" spans="1:3">
      <c r="A2241" s="74" t="str">
        <f>IF(AND(Data!B2242&lt;&gt;"",Data!D2242&lt;&gt;""),Data!B2242,"")</f>
        <v/>
      </c>
      <c r="B2241" s="74" t="str">
        <f>IF(AND(Data!C2242&lt;&gt;"",Data!D2242&lt;&gt;""),Data!C2242,"")</f>
        <v/>
      </c>
      <c r="C2241" s="74" t="str">
        <f>IF(AND(Data!B2242&lt;&gt;"",Data!C2242&lt;&gt;""),Data!D2242,"")</f>
        <v/>
      </c>
    </row>
    <row r="2242" spans="1:3">
      <c r="A2242" s="74" t="str">
        <f>IF(AND(Data!B2243&lt;&gt;"",Data!D2243&lt;&gt;""),Data!B2243,"")</f>
        <v/>
      </c>
      <c r="B2242" s="74" t="str">
        <f>IF(AND(Data!C2243&lt;&gt;"",Data!D2243&lt;&gt;""),Data!C2243,"")</f>
        <v/>
      </c>
      <c r="C2242" s="74" t="str">
        <f>IF(AND(Data!B2243&lt;&gt;"",Data!C2243&lt;&gt;""),Data!D2243,"")</f>
        <v/>
      </c>
    </row>
    <row r="2243" spans="1:3">
      <c r="A2243" s="74" t="str">
        <f>IF(AND(Data!B2244&lt;&gt;"",Data!D2244&lt;&gt;""),Data!B2244,"")</f>
        <v/>
      </c>
      <c r="B2243" s="74" t="str">
        <f>IF(AND(Data!C2244&lt;&gt;"",Data!D2244&lt;&gt;""),Data!C2244,"")</f>
        <v/>
      </c>
      <c r="C2243" s="74" t="str">
        <f>IF(AND(Data!B2244&lt;&gt;"",Data!C2244&lt;&gt;""),Data!D2244,"")</f>
        <v/>
      </c>
    </row>
    <row r="2244" spans="1:3">
      <c r="A2244" s="74" t="str">
        <f>IF(AND(Data!B2245&lt;&gt;"",Data!D2245&lt;&gt;""),Data!B2245,"")</f>
        <v/>
      </c>
      <c r="B2244" s="74" t="str">
        <f>IF(AND(Data!C2245&lt;&gt;"",Data!D2245&lt;&gt;""),Data!C2245,"")</f>
        <v/>
      </c>
      <c r="C2244" s="74" t="str">
        <f>IF(AND(Data!B2245&lt;&gt;"",Data!C2245&lt;&gt;""),Data!D2245,"")</f>
        <v/>
      </c>
    </row>
    <row r="2245" spans="1:3">
      <c r="A2245" s="74" t="str">
        <f>IF(AND(Data!B2246&lt;&gt;"",Data!D2246&lt;&gt;""),Data!B2246,"")</f>
        <v/>
      </c>
      <c r="B2245" s="74" t="str">
        <f>IF(AND(Data!C2246&lt;&gt;"",Data!D2246&lt;&gt;""),Data!C2246,"")</f>
        <v/>
      </c>
      <c r="C2245" s="74" t="str">
        <f>IF(AND(Data!B2246&lt;&gt;"",Data!C2246&lt;&gt;""),Data!D2246,"")</f>
        <v/>
      </c>
    </row>
    <row r="2246" spans="1:3">
      <c r="A2246" s="74" t="str">
        <f>IF(AND(Data!B2247&lt;&gt;"",Data!D2247&lt;&gt;""),Data!B2247,"")</f>
        <v/>
      </c>
      <c r="B2246" s="74" t="str">
        <f>IF(AND(Data!C2247&lt;&gt;"",Data!D2247&lt;&gt;""),Data!C2247,"")</f>
        <v/>
      </c>
      <c r="C2246" s="74" t="str">
        <f>IF(AND(Data!B2247&lt;&gt;"",Data!C2247&lt;&gt;""),Data!D2247,"")</f>
        <v/>
      </c>
    </row>
    <row r="2247" spans="1:3">
      <c r="A2247" s="74" t="str">
        <f>IF(AND(Data!B2248&lt;&gt;"",Data!D2248&lt;&gt;""),Data!B2248,"")</f>
        <v/>
      </c>
      <c r="B2247" s="74" t="str">
        <f>IF(AND(Data!C2248&lt;&gt;"",Data!D2248&lt;&gt;""),Data!C2248,"")</f>
        <v/>
      </c>
      <c r="C2247" s="74" t="str">
        <f>IF(AND(Data!B2248&lt;&gt;"",Data!C2248&lt;&gt;""),Data!D2248,"")</f>
        <v/>
      </c>
    </row>
    <row r="2248" spans="1:3">
      <c r="A2248" s="74" t="str">
        <f>IF(AND(Data!B2249&lt;&gt;"",Data!D2249&lt;&gt;""),Data!B2249,"")</f>
        <v/>
      </c>
      <c r="B2248" s="74" t="str">
        <f>IF(AND(Data!C2249&lt;&gt;"",Data!D2249&lt;&gt;""),Data!C2249,"")</f>
        <v/>
      </c>
      <c r="C2248" s="74" t="str">
        <f>IF(AND(Data!B2249&lt;&gt;"",Data!C2249&lt;&gt;""),Data!D2249,"")</f>
        <v/>
      </c>
    </row>
    <row r="2249" spans="1:3">
      <c r="A2249" s="74" t="str">
        <f>IF(AND(Data!B2250&lt;&gt;"",Data!D2250&lt;&gt;""),Data!B2250,"")</f>
        <v/>
      </c>
      <c r="B2249" s="74" t="str">
        <f>IF(AND(Data!C2250&lt;&gt;"",Data!D2250&lt;&gt;""),Data!C2250,"")</f>
        <v/>
      </c>
      <c r="C2249" s="74" t="str">
        <f>IF(AND(Data!B2250&lt;&gt;"",Data!C2250&lt;&gt;""),Data!D2250,"")</f>
        <v/>
      </c>
    </row>
    <row r="2250" spans="1:3">
      <c r="A2250" s="74" t="str">
        <f>IF(AND(Data!B2251&lt;&gt;"",Data!D2251&lt;&gt;""),Data!B2251,"")</f>
        <v/>
      </c>
      <c r="B2250" s="74" t="str">
        <f>IF(AND(Data!C2251&lt;&gt;"",Data!D2251&lt;&gt;""),Data!C2251,"")</f>
        <v/>
      </c>
      <c r="C2250" s="74" t="str">
        <f>IF(AND(Data!B2251&lt;&gt;"",Data!C2251&lt;&gt;""),Data!D2251,"")</f>
        <v/>
      </c>
    </row>
    <row r="2251" spans="1:3">
      <c r="A2251" s="74" t="str">
        <f>IF(AND(Data!B2252&lt;&gt;"",Data!D2252&lt;&gt;""),Data!B2252,"")</f>
        <v/>
      </c>
      <c r="B2251" s="74" t="str">
        <f>IF(AND(Data!C2252&lt;&gt;"",Data!D2252&lt;&gt;""),Data!C2252,"")</f>
        <v/>
      </c>
      <c r="C2251" s="74" t="str">
        <f>IF(AND(Data!B2252&lt;&gt;"",Data!C2252&lt;&gt;""),Data!D2252,"")</f>
        <v/>
      </c>
    </row>
    <row r="2252" spans="1:3">
      <c r="A2252" s="74" t="str">
        <f>IF(AND(Data!B2253&lt;&gt;"",Data!D2253&lt;&gt;""),Data!B2253,"")</f>
        <v/>
      </c>
      <c r="B2252" s="74" t="str">
        <f>IF(AND(Data!C2253&lt;&gt;"",Data!D2253&lt;&gt;""),Data!C2253,"")</f>
        <v/>
      </c>
      <c r="C2252" s="74" t="str">
        <f>IF(AND(Data!B2253&lt;&gt;"",Data!C2253&lt;&gt;""),Data!D2253,"")</f>
        <v/>
      </c>
    </row>
    <row r="2253" spans="1:3">
      <c r="A2253" s="74" t="str">
        <f>IF(AND(Data!B2254&lt;&gt;"",Data!D2254&lt;&gt;""),Data!B2254,"")</f>
        <v/>
      </c>
      <c r="B2253" s="74" t="str">
        <f>IF(AND(Data!C2254&lt;&gt;"",Data!D2254&lt;&gt;""),Data!C2254,"")</f>
        <v/>
      </c>
      <c r="C2253" s="74" t="str">
        <f>IF(AND(Data!B2254&lt;&gt;"",Data!C2254&lt;&gt;""),Data!D2254,"")</f>
        <v/>
      </c>
    </row>
    <row r="2254" spans="1:3">
      <c r="A2254" s="74" t="str">
        <f>IF(AND(Data!B2255&lt;&gt;"",Data!D2255&lt;&gt;""),Data!B2255,"")</f>
        <v/>
      </c>
      <c r="B2254" s="74" t="str">
        <f>IF(AND(Data!C2255&lt;&gt;"",Data!D2255&lt;&gt;""),Data!C2255,"")</f>
        <v/>
      </c>
      <c r="C2254" s="74" t="str">
        <f>IF(AND(Data!B2255&lt;&gt;"",Data!C2255&lt;&gt;""),Data!D2255,"")</f>
        <v/>
      </c>
    </row>
    <row r="2255" spans="1:3">
      <c r="A2255" s="74" t="str">
        <f>IF(AND(Data!B2256&lt;&gt;"",Data!D2256&lt;&gt;""),Data!B2256,"")</f>
        <v/>
      </c>
      <c r="B2255" s="74" t="str">
        <f>IF(AND(Data!C2256&lt;&gt;"",Data!D2256&lt;&gt;""),Data!C2256,"")</f>
        <v/>
      </c>
      <c r="C2255" s="74" t="str">
        <f>IF(AND(Data!B2256&lt;&gt;"",Data!C2256&lt;&gt;""),Data!D2256,"")</f>
        <v/>
      </c>
    </row>
    <row r="2256" spans="1:3">
      <c r="A2256" s="74" t="str">
        <f>IF(AND(Data!B2257&lt;&gt;"",Data!D2257&lt;&gt;""),Data!B2257,"")</f>
        <v/>
      </c>
      <c r="B2256" s="74" t="str">
        <f>IF(AND(Data!C2257&lt;&gt;"",Data!D2257&lt;&gt;""),Data!C2257,"")</f>
        <v/>
      </c>
      <c r="C2256" s="74" t="str">
        <f>IF(AND(Data!B2257&lt;&gt;"",Data!C2257&lt;&gt;""),Data!D2257,"")</f>
        <v/>
      </c>
    </row>
    <row r="2257" spans="1:3">
      <c r="A2257" s="74" t="str">
        <f>IF(AND(Data!B2258&lt;&gt;"",Data!D2258&lt;&gt;""),Data!B2258,"")</f>
        <v/>
      </c>
      <c r="B2257" s="74" t="str">
        <f>IF(AND(Data!C2258&lt;&gt;"",Data!D2258&lt;&gt;""),Data!C2258,"")</f>
        <v/>
      </c>
      <c r="C2257" s="74" t="str">
        <f>IF(AND(Data!B2258&lt;&gt;"",Data!C2258&lt;&gt;""),Data!D2258,"")</f>
        <v/>
      </c>
    </row>
    <row r="2258" spans="1:3">
      <c r="A2258" s="74" t="str">
        <f>IF(AND(Data!B2259&lt;&gt;"",Data!D2259&lt;&gt;""),Data!B2259,"")</f>
        <v/>
      </c>
      <c r="B2258" s="74" t="str">
        <f>IF(AND(Data!C2259&lt;&gt;"",Data!D2259&lt;&gt;""),Data!C2259,"")</f>
        <v/>
      </c>
      <c r="C2258" s="74" t="str">
        <f>IF(AND(Data!B2259&lt;&gt;"",Data!C2259&lt;&gt;""),Data!D2259,"")</f>
        <v/>
      </c>
    </row>
    <row r="2259" spans="1:3">
      <c r="A2259" s="74" t="str">
        <f>IF(AND(Data!B2260&lt;&gt;"",Data!D2260&lt;&gt;""),Data!B2260,"")</f>
        <v/>
      </c>
      <c r="B2259" s="74" t="str">
        <f>IF(AND(Data!C2260&lt;&gt;"",Data!D2260&lt;&gt;""),Data!C2260,"")</f>
        <v/>
      </c>
      <c r="C2259" s="74" t="str">
        <f>IF(AND(Data!B2260&lt;&gt;"",Data!C2260&lt;&gt;""),Data!D2260,"")</f>
        <v/>
      </c>
    </row>
    <row r="2260" spans="1:3">
      <c r="A2260" s="74" t="str">
        <f>IF(AND(Data!B2261&lt;&gt;"",Data!D2261&lt;&gt;""),Data!B2261,"")</f>
        <v/>
      </c>
      <c r="B2260" s="74" t="str">
        <f>IF(AND(Data!C2261&lt;&gt;"",Data!D2261&lt;&gt;""),Data!C2261,"")</f>
        <v/>
      </c>
      <c r="C2260" s="74" t="str">
        <f>IF(AND(Data!B2261&lt;&gt;"",Data!C2261&lt;&gt;""),Data!D2261,"")</f>
        <v/>
      </c>
    </row>
    <row r="2261" spans="1:3">
      <c r="A2261" s="74" t="str">
        <f>IF(AND(Data!B2262&lt;&gt;"",Data!D2262&lt;&gt;""),Data!B2262,"")</f>
        <v/>
      </c>
      <c r="B2261" s="74" t="str">
        <f>IF(AND(Data!C2262&lt;&gt;"",Data!D2262&lt;&gt;""),Data!C2262,"")</f>
        <v/>
      </c>
      <c r="C2261" s="74" t="str">
        <f>IF(AND(Data!B2262&lt;&gt;"",Data!C2262&lt;&gt;""),Data!D2262,"")</f>
        <v/>
      </c>
    </row>
    <row r="2262" spans="1:3">
      <c r="A2262" s="74" t="str">
        <f>IF(AND(Data!B2263&lt;&gt;"",Data!D2263&lt;&gt;""),Data!B2263,"")</f>
        <v/>
      </c>
      <c r="B2262" s="74" t="str">
        <f>IF(AND(Data!C2263&lt;&gt;"",Data!D2263&lt;&gt;""),Data!C2263,"")</f>
        <v/>
      </c>
      <c r="C2262" s="74" t="str">
        <f>IF(AND(Data!B2263&lt;&gt;"",Data!C2263&lt;&gt;""),Data!D2263,"")</f>
        <v/>
      </c>
    </row>
    <row r="2263" spans="1:3">
      <c r="A2263" s="74" t="str">
        <f>IF(AND(Data!B2264&lt;&gt;"",Data!D2264&lt;&gt;""),Data!B2264,"")</f>
        <v/>
      </c>
      <c r="B2263" s="74" t="str">
        <f>IF(AND(Data!C2264&lt;&gt;"",Data!D2264&lt;&gt;""),Data!C2264,"")</f>
        <v/>
      </c>
      <c r="C2263" s="74" t="str">
        <f>IF(AND(Data!B2264&lt;&gt;"",Data!C2264&lt;&gt;""),Data!D2264,"")</f>
        <v/>
      </c>
    </row>
    <row r="2264" spans="1:3">
      <c r="A2264" s="74" t="str">
        <f>IF(AND(Data!B2265&lt;&gt;"",Data!D2265&lt;&gt;""),Data!B2265,"")</f>
        <v/>
      </c>
      <c r="B2264" s="74" t="str">
        <f>IF(AND(Data!C2265&lt;&gt;"",Data!D2265&lt;&gt;""),Data!C2265,"")</f>
        <v/>
      </c>
      <c r="C2264" s="74" t="str">
        <f>IF(AND(Data!B2265&lt;&gt;"",Data!C2265&lt;&gt;""),Data!D2265,"")</f>
        <v/>
      </c>
    </row>
    <row r="2265" spans="1:3">
      <c r="A2265" s="74" t="str">
        <f>IF(AND(Data!B2266&lt;&gt;"",Data!D2266&lt;&gt;""),Data!B2266,"")</f>
        <v/>
      </c>
      <c r="B2265" s="74" t="str">
        <f>IF(AND(Data!C2266&lt;&gt;"",Data!D2266&lt;&gt;""),Data!C2266,"")</f>
        <v/>
      </c>
      <c r="C2265" s="74" t="str">
        <f>IF(AND(Data!B2266&lt;&gt;"",Data!C2266&lt;&gt;""),Data!D2266,"")</f>
        <v/>
      </c>
    </row>
    <row r="2266" spans="1:3">
      <c r="A2266" s="74" t="str">
        <f>IF(AND(Data!B2267&lt;&gt;"",Data!D2267&lt;&gt;""),Data!B2267,"")</f>
        <v/>
      </c>
      <c r="B2266" s="74" t="str">
        <f>IF(AND(Data!C2267&lt;&gt;"",Data!D2267&lt;&gt;""),Data!C2267,"")</f>
        <v/>
      </c>
      <c r="C2266" s="74" t="str">
        <f>IF(AND(Data!B2267&lt;&gt;"",Data!C2267&lt;&gt;""),Data!D2267,"")</f>
        <v/>
      </c>
    </row>
    <row r="2267" spans="1:3">
      <c r="A2267" s="74" t="str">
        <f>IF(AND(Data!B2268&lt;&gt;"",Data!D2268&lt;&gt;""),Data!B2268,"")</f>
        <v/>
      </c>
      <c r="B2267" s="74" t="str">
        <f>IF(AND(Data!C2268&lt;&gt;"",Data!D2268&lt;&gt;""),Data!C2268,"")</f>
        <v/>
      </c>
      <c r="C2267" s="74" t="str">
        <f>IF(AND(Data!B2268&lt;&gt;"",Data!C2268&lt;&gt;""),Data!D2268,"")</f>
        <v/>
      </c>
    </row>
    <row r="2268" spans="1:3">
      <c r="A2268" s="74" t="str">
        <f>IF(AND(Data!B2269&lt;&gt;"",Data!D2269&lt;&gt;""),Data!B2269,"")</f>
        <v/>
      </c>
      <c r="B2268" s="74" t="str">
        <f>IF(AND(Data!C2269&lt;&gt;"",Data!D2269&lt;&gt;""),Data!C2269,"")</f>
        <v/>
      </c>
      <c r="C2268" s="74" t="str">
        <f>IF(AND(Data!B2269&lt;&gt;"",Data!C2269&lt;&gt;""),Data!D2269,"")</f>
        <v/>
      </c>
    </row>
    <row r="2269" spans="1:3">
      <c r="A2269" s="74" t="str">
        <f>IF(AND(Data!B2270&lt;&gt;"",Data!D2270&lt;&gt;""),Data!B2270,"")</f>
        <v/>
      </c>
      <c r="B2269" s="74" t="str">
        <f>IF(AND(Data!C2270&lt;&gt;"",Data!D2270&lt;&gt;""),Data!C2270,"")</f>
        <v/>
      </c>
      <c r="C2269" s="74" t="str">
        <f>IF(AND(Data!B2270&lt;&gt;"",Data!C2270&lt;&gt;""),Data!D2270,"")</f>
        <v/>
      </c>
    </row>
    <row r="2270" spans="1:3">
      <c r="A2270" s="74" t="str">
        <f>IF(AND(Data!B2271&lt;&gt;"",Data!D2271&lt;&gt;""),Data!B2271,"")</f>
        <v/>
      </c>
      <c r="B2270" s="74" t="str">
        <f>IF(AND(Data!C2271&lt;&gt;"",Data!D2271&lt;&gt;""),Data!C2271,"")</f>
        <v/>
      </c>
      <c r="C2270" s="74" t="str">
        <f>IF(AND(Data!B2271&lt;&gt;"",Data!C2271&lt;&gt;""),Data!D2271,"")</f>
        <v/>
      </c>
    </row>
    <row r="2271" spans="1:3">
      <c r="A2271" s="74" t="str">
        <f>IF(AND(Data!B2272&lt;&gt;"",Data!D2272&lt;&gt;""),Data!B2272,"")</f>
        <v/>
      </c>
      <c r="B2271" s="74" t="str">
        <f>IF(AND(Data!C2272&lt;&gt;"",Data!D2272&lt;&gt;""),Data!C2272,"")</f>
        <v/>
      </c>
      <c r="C2271" s="74" t="str">
        <f>IF(AND(Data!B2272&lt;&gt;"",Data!C2272&lt;&gt;""),Data!D2272,"")</f>
        <v/>
      </c>
    </row>
    <row r="2272" spans="1:3">
      <c r="A2272" s="74" t="str">
        <f>IF(AND(Data!B2273&lt;&gt;"",Data!D2273&lt;&gt;""),Data!B2273,"")</f>
        <v/>
      </c>
      <c r="B2272" s="74" t="str">
        <f>IF(AND(Data!C2273&lt;&gt;"",Data!D2273&lt;&gt;""),Data!C2273,"")</f>
        <v/>
      </c>
      <c r="C2272" s="74" t="str">
        <f>IF(AND(Data!B2273&lt;&gt;"",Data!C2273&lt;&gt;""),Data!D2273,"")</f>
        <v/>
      </c>
    </row>
    <row r="2273" spans="1:3">
      <c r="A2273" s="74" t="str">
        <f>IF(AND(Data!B2274&lt;&gt;"",Data!D2274&lt;&gt;""),Data!B2274,"")</f>
        <v/>
      </c>
      <c r="B2273" s="74" t="str">
        <f>IF(AND(Data!C2274&lt;&gt;"",Data!D2274&lt;&gt;""),Data!C2274,"")</f>
        <v/>
      </c>
      <c r="C2273" s="74" t="str">
        <f>IF(AND(Data!B2274&lt;&gt;"",Data!C2274&lt;&gt;""),Data!D2274,"")</f>
        <v/>
      </c>
    </row>
    <row r="2274" spans="1:3">
      <c r="A2274" s="74" t="str">
        <f>IF(AND(Data!B2275&lt;&gt;"",Data!D2275&lt;&gt;""),Data!B2275,"")</f>
        <v/>
      </c>
      <c r="B2274" s="74" t="str">
        <f>IF(AND(Data!C2275&lt;&gt;"",Data!D2275&lt;&gt;""),Data!C2275,"")</f>
        <v/>
      </c>
      <c r="C2274" s="74" t="str">
        <f>IF(AND(Data!B2275&lt;&gt;"",Data!C2275&lt;&gt;""),Data!D2275,"")</f>
        <v/>
      </c>
    </row>
    <row r="2275" spans="1:3">
      <c r="A2275" s="74" t="str">
        <f>IF(AND(Data!B2276&lt;&gt;"",Data!D2276&lt;&gt;""),Data!B2276,"")</f>
        <v/>
      </c>
      <c r="B2275" s="74" t="str">
        <f>IF(AND(Data!C2276&lt;&gt;"",Data!D2276&lt;&gt;""),Data!C2276,"")</f>
        <v/>
      </c>
      <c r="C2275" s="74" t="str">
        <f>IF(AND(Data!B2276&lt;&gt;"",Data!C2276&lt;&gt;""),Data!D2276,"")</f>
        <v/>
      </c>
    </row>
    <row r="2276" spans="1:3">
      <c r="A2276" s="74" t="str">
        <f>IF(AND(Data!B2277&lt;&gt;"",Data!D2277&lt;&gt;""),Data!B2277,"")</f>
        <v/>
      </c>
      <c r="B2276" s="74" t="str">
        <f>IF(AND(Data!C2277&lt;&gt;"",Data!D2277&lt;&gt;""),Data!C2277,"")</f>
        <v/>
      </c>
      <c r="C2276" s="74" t="str">
        <f>IF(AND(Data!B2277&lt;&gt;"",Data!C2277&lt;&gt;""),Data!D2277,"")</f>
        <v/>
      </c>
    </row>
    <row r="2277" spans="1:3">
      <c r="A2277" s="74" t="str">
        <f>IF(AND(Data!B2278&lt;&gt;"",Data!D2278&lt;&gt;""),Data!B2278,"")</f>
        <v/>
      </c>
      <c r="B2277" s="74" t="str">
        <f>IF(AND(Data!C2278&lt;&gt;"",Data!D2278&lt;&gt;""),Data!C2278,"")</f>
        <v/>
      </c>
      <c r="C2277" s="74" t="str">
        <f>IF(AND(Data!B2278&lt;&gt;"",Data!C2278&lt;&gt;""),Data!D2278,"")</f>
        <v/>
      </c>
    </row>
    <row r="2278" spans="1:3">
      <c r="A2278" s="74" t="str">
        <f>IF(AND(Data!B2279&lt;&gt;"",Data!D2279&lt;&gt;""),Data!B2279,"")</f>
        <v/>
      </c>
      <c r="B2278" s="74" t="str">
        <f>IF(AND(Data!C2279&lt;&gt;"",Data!D2279&lt;&gt;""),Data!C2279,"")</f>
        <v/>
      </c>
      <c r="C2278" s="74" t="str">
        <f>IF(AND(Data!B2279&lt;&gt;"",Data!C2279&lt;&gt;""),Data!D2279,"")</f>
        <v/>
      </c>
    </row>
    <row r="2279" spans="1:3">
      <c r="A2279" s="74" t="str">
        <f>IF(AND(Data!B2280&lt;&gt;"",Data!D2280&lt;&gt;""),Data!B2280,"")</f>
        <v/>
      </c>
      <c r="B2279" s="74" t="str">
        <f>IF(AND(Data!C2280&lt;&gt;"",Data!D2280&lt;&gt;""),Data!C2280,"")</f>
        <v/>
      </c>
      <c r="C2279" s="74" t="str">
        <f>IF(AND(Data!B2280&lt;&gt;"",Data!C2280&lt;&gt;""),Data!D2280,"")</f>
        <v/>
      </c>
    </row>
    <row r="2280" spans="1:3">
      <c r="A2280" s="74" t="str">
        <f>IF(AND(Data!B2281&lt;&gt;"",Data!D2281&lt;&gt;""),Data!B2281,"")</f>
        <v/>
      </c>
      <c r="B2280" s="74" t="str">
        <f>IF(AND(Data!C2281&lt;&gt;"",Data!D2281&lt;&gt;""),Data!C2281,"")</f>
        <v/>
      </c>
      <c r="C2280" s="74" t="str">
        <f>IF(AND(Data!B2281&lt;&gt;"",Data!C2281&lt;&gt;""),Data!D2281,"")</f>
        <v/>
      </c>
    </row>
    <row r="2281" spans="1:3">
      <c r="A2281" s="74" t="str">
        <f>IF(AND(Data!B2282&lt;&gt;"",Data!D2282&lt;&gt;""),Data!B2282,"")</f>
        <v/>
      </c>
      <c r="B2281" s="74" t="str">
        <f>IF(AND(Data!C2282&lt;&gt;"",Data!D2282&lt;&gt;""),Data!C2282,"")</f>
        <v/>
      </c>
      <c r="C2281" s="74" t="str">
        <f>IF(AND(Data!B2282&lt;&gt;"",Data!C2282&lt;&gt;""),Data!D2282,"")</f>
        <v/>
      </c>
    </row>
    <row r="2282" spans="1:3">
      <c r="A2282" s="74" t="str">
        <f>IF(AND(Data!B2283&lt;&gt;"",Data!D2283&lt;&gt;""),Data!B2283,"")</f>
        <v/>
      </c>
      <c r="B2282" s="74" t="str">
        <f>IF(AND(Data!C2283&lt;&gt;"",Data!D2283&lt;&gt;""),Data!C2283,"")</f>
        <v/>
      </c>
      <c r="C2282" s="74" t="str">
        <f>IF(AND(Data!B2283&lt;&gt;"",Data!C2283&lt;&gt;""),Data!D2283,"")</f>
        <v/>
      </c>
    </row>
    <row r="2283" spans="1:3">
      <c r="A2283" s="74" t="str">
        <f>IF(AND(Data!B2284&lt;&gt;"",Data!D2284&lt;&gt;""),Data!B2284,"")</f>
        <v/>
      </c>
      <c r="B2283" s="74" t="str">
        <f>IF(AND(Data!C2284&lt;&gt;"",Data!D2284&lt;&gt;""),Data!C2284,"")</f>
        <v/>
      </c>
      <c r="C2283" s="74" t="str">
        <f>IF(AND(Data!B2284&lt;&gt;"",Data!C2284&lt;&gt;""),Data!D2284,"")</f>
        <v/>
      </c>
    </row>
    <row r="2284" spans="1:3">
      <c r="A2284" s="74" t="str">
        <f>IF(AND(Data!B2285&lt;&gt;"",Data!D2285&lt;&gt;""),Data!B2285,"")</f>
        <v/>
      </c>
      <c r="B2284" s="74" t="str">
        <f>IF(AND(Data!C2285&lt;&gt;"",Data!D2285&lt;&gt;""),Data!C2285,"")</f>
        <v/>
      </c>
      <c r="C2284" s="74" t="str">
        <f>IF(AND(Data!B2285&lt;&gt;"",Data!C2285&lt;&gt;""),Data!D2285,"")</f>
        <v/>
      </c>
    </row>
    <row r="2285" spans="1:3">
      <c r="A2285" s="74" t="str">
        <f>IF(AND(Data!B2286&lt;&gt;"",Data!D2286&lt;&gt;""),Data!B2286,"")</f>
        <v/>
      </c>
      <c r="B2285" s="74" t="str">
        <f>IF(AND(Data!C2286&lt;&gt;"",Data!D2286&lt;&gt;""),Data!C2286,"")</f>
        <v/>
      </c>
      <c r="C2285" s="74" t="str">
        <f>IF(AND(Data!B2286&lt;&gt;"",Data!C2286&lt;&gt;""),Data!D2286,"")</f>
        <v/>
      </c>
    </row>
    <row r="2286" spans="1:3">
      <c r="A2286" s="74" t="str">
        <f>IF(AND(Data!B2287&lt;&gt;"",Data!D2287&lt;&gt;""),Data!B2287,"")</f>
        <v/>
      </c>
      <c r="B2286" s="74" t="str">
        <f>IF(AND(Data!C2287&lt;&gt;"",Data!D2287&lt;&gt;""),Data!C2287,"")</f>
        <v/>
      </c>
      <c r="C2286" s="74" t="str">
        <f>IF(AND(Data!B2287&lt;&gt;"",Data!C2287&lt;&gt;""),Data!D2287,"")</f>
        <v/>
      </c>
    </row>
    <row r="2287" spans="1:3">
      <c r="A2287" s="74" t="str">
        <f>IF(AND(Data!B2288&lt;&gt;"",Data!D2288&lt;&gt;""),Data!B2288,"")</f>
        <v/>
      </c>
      <c r="B2287" s="74" t="str">
        <f>IF(AND(Data!C2288&lt;&gt;"",Data!D2288&lt;&gt;""),Data!C2288,"")</f>
        <v/>
      </c>
      <c r="C2287" s="74" t="str">
        <f>IF(AND(Data!B2288&lt;&gt;"",Data!C2288&lt;&gt;""),Data!D2288,"")</f>
        <v/>
      </c>
    </row>
    <row r="2288" spans="1:3">
      <c r="A2288" s="74" t="str">
        <f>IF(AND(Data!B2289&lt;&gt;"",Data!D2289&lt;&gt;""),Data!B2289,"")</f>
        <v/>
      </c>
      <c r="B2288" s="74" t="str">
        <f>IF(AND(Data!C2289&lt;&gt;"",Data!D2289&lt;&gt;""),Data!C2289,"")</f>
        <v/>
      </c>
      <c r="C2288" s="74" t="str">
        <f>IF(AND(Data!B2289&lt;&gt;"",Data!C2289&lt;&gt;""),Data!D2289,"")</f>
        <v/>
      </c>
    </row>
    <row r="2289" spans="1:3">
      <c r="A2289" s="74" t="str">
        <f>IF(AND(Data!B2290&lt;&gt;"",Data!D2290&lt;&gt;""),Data!B2290,"")</f>
        <v/>
      </c>
      <c r="B2289" s="74" t="str">
        <f>IF(AND(Data!C2290&lt;&gt;"",Data!D2290&lt;&gt;""),Data!C2290,"")</f>
        <v/>
      </c>
      <c r="C2289" s="74" t="str">
        <f>IF(AND(Data!B2290&lt;&gt;"",Data!C2290&lt;&gt;""),Data!D2290,"")</f>
        <v/>
      </c>
    </row>
    <row r="2290" spans="1:3">
      <c r="A2290" s="74" t="str">
        <f>IF(AND(Data!B2291&lt;&gt;"",Data!D2291&lt;&gt;""),Data!B2291,"")</f>
        <v/>
      </c>
      <c r="B2290" s="74" t="str">
        <f>IF(AND(Data!C2291&lt;&gt;"",Data!D2291&lt;&gt;""),Data!C2291,"")</f>
        <v/>
      </c>
      <c r="C2290" s="74" t="str">
        <f>IF(AND(Data!B2291&lt;&gt;"",Data!C2291&lt;&gt;""),Data!D2291,"")</f>
        <v/>
      </c>
    </row>
    <row r="2291" spans="1:3">
      <c r="A2291" s="74" t="str">
        <f>IF(AND(Data!B2292&lt;&gt;"",Data!D2292&lt;&gt;""),Data!B2292,"")</f>
        <v/>
      </c>
      <c r="B2291" s="74" t="str">
        <f>IF(AND(Data!C2292&lt;&gt;"",Data!D2292&lt;&gt;""),Data!C2292,"")</f>
        <v/>
      </c>
      <c r="C2291" s="74" t="str">
        <f>IF(AND(Data!B2292&lt;&gt;"",Data!C2292&lt;&gt;""),Data!D2292,"")</f>
        <v/>
      </c>
    </row>
    <row r="2292" spans="1:3">
      <c r="A2292" s="74" t="str">
        <f>IF(AND(Data!B2293&lt;&gt;"",Data!D2293&lt;&gt;""),Data!B2293,"")</f>
        <v/>
      </c>
      <c r="B2292" s="74" t="str">
        <f>IF(AND(Data!C2293&lt;&gt;"",Data!D2293&lt;&gt;""),Data!C2293,"")</f>
        <v/>
      </c>
      <c r="C2292" s="74" t="str">
        <f>IF(AND(Data!B2293&lt;&gt;"",Data!C2293&lt;&gt;""),Data!D2293,"")</f>
        <v/>
      </c>
    </row>
    <row r="2293" spans="1:3">
      <c r="A2293" s="74" t="str">
        <f>IF(AND(Data!B2294&lt;&gt;"",Data!D2294&lt;&gt;""),Data!B2294,"")</f>
        <v/>
      </c>
      <c r="B2293" s="74" t="str">
        <f>IF(AND(Data!C2294&lt;&gt;"",Data!D2294&lt;&gt;""),Data!C2294,"")</f>
        <v/>
      </c>
      <c r="C2293" s="74" t="str">
        <f>IF(AND(Data!B2294&lt;&gt;"",Data!C2294&lt;&gt;""),Data!D2294,"")</f>
        <v/>
      </c>
    </row>
    <row r="2294" spans="1:3">
      <c r="A2294" s="74" t="str">
        <f>IF(AND(Data!B2295&lt;&gt;"",Data!D2295&lt;&gt;""),Data!B2295,"")</f>
        <v/>
      </c>
      <c r="B2294" s="74" t="str">
        <f>IF(AND(Data!C2295&lt;&gt;"",Data!D2295&lt;&gt;""),Data!C2295,"")</f>
        <v/>
      </c>
      <c r="C2294" s="74" t="str">
        <f>IF(AND(Data!B2295&lt;&gt;"",Data!C2295&lt;&gt;""),Data!D2295,"")</f>
        <v/>
      </c>
    </row>
    <row r="2295" spans="1:3">
      <c r="A2295" s="74" t="str">
        <f>IF(AND(Data!B2296&lt;&gt;"",Data!D2296&lt;&gt;""),Data!B2296,"")</f>
        <v/>
      </c>
      <c r="B2295" s="74" t="str">
        <f>IF(AND(Data!C2296&lt;&gt;"",Data!D2296&lt;&gt;""),Data!C2296,"")</f>
        <v/>
      </c>
      <c r="C2295" s="74" t="str">
        <f>IF(AND(Data!B2296&lt;&gt;"",Data!C2296&lt;&gt;""),Data!D2296,"")</f>
        <v/>
      </c>
    </row>
    <row r="2296" spans="1:3">
      <c r="A2296" s="74" t="str">
        <f>IF(AND(Data!B2297&lt;&gt;"",Data!D2297&lt;&gt;""),Data!B2297,"")</f>
        <v/>
      </c>
      <c r="B2296" s="74" t="str">
        <f>IF(AND(Data!C2297&lt;&gt;"",Data!D2297&lt;&gt;""),Data!C2297,"")</f>
        <v/>
      </c>
      <c r="C2296" s="74" t="str">
        <f>IF(AND(Data!B2297&lt;&gt;"",Data!C2297&lt;&gt;""),Data!D2297,"")</f>
        <v/>
      </c>
    </row>
    <row r="2297" spans="1:3">
      <c r="A2297" s="74" t="str">
        <f>IF(AND(Data!B2298&lt;&gt;"",Data!D2298&lt;&gt;""),Data!B2298,"")</f>
        <v/>
      </c>
      <c r="B2297" s="74" t="str">
        <f>IF(AND(Data!C2298&lt;&gt;"",Data!D2298&lt;&gt;""),Data!C2298,"")</f>
        <v/>
      </c>
      <c r="C2297" s="74" t="str">
        <f>IF(AND(Data!B2298&lt;&gt;"",Data!C2298&lt;&gt;""),Data!D2298,"")</f>
        <v/>
      </c>
    </row>
    <row r="2298" spans="1:3">
      <c r="A2298" s="74" t="str">
        <f>IF(AND(Data!B2299&lt;&gt;"",Data!D2299&lt;&gt;""),Data!B2299,"")</f>
        <v/>
      </c>
      <c r="B2298" s="74" t="str">
        <f>IF(AND(Data!C2299&lt;&gt;"",Data!D2299&lt;&gt;""),Data!C2299,"")</f>
        <v/>
      </c>
      <c r="C2298" s="74" t="str">
        <f>IF(AND(Data!B2299&lt;&gt;"",Data!C2299&lt;&gt;""),Data!D2299,"")</f>
        <v/>
      </c>
    </row>
    <row r="2299" spans="1:3">
      <c r="A2299" s="74" t="str">
        <f>IF(AND(Data!B2300&lt;&gt;"",Data!D2300&lt;&gt;""),Data!B2300,"")</f>
        <v/>
      </c>
      <c r="B2299" s="74" t="str">
        <f>IF(AND(Data!C2300&lt;&gt;"",Data!D2300&lt;&gt;""),Data!C2300,"")</f>
        <v/>
      </c>
      <c r="C2299" s="74" t="str">
        <f>IF(AND(Data!B2300&lt;&gt;"",Data!C2300&lt;&gt;""),Data!D2300,"")</f>
        <v/>
      </c>
    </row>
    <row r="2300" spans="1:3">
      <c r="A2300" s="74" t="str">
        <f>IF(AND(Data!B2301&lt;&gt;"",Data!D2301&lt;&gt;""),Data!B2301,"")</f>
        <v/>
      </c>
      <c r="B2300" s="74" t="str">
        <f>IF(AND(Data!C2301&lt;&gt;"",Data!D2301&lt;&gt;""),Data!C2301,"")</f>
        <v/>
      </c>
      <c r="C2300" s="74" t="str">
        <f>IF(AND(Data!B2301&lt;&gt;"",Data!C2301&lt;&gt;""),Data!D2301,"")</f>
        <v/>
      </c>
    </row>
    <row r="2301" spans="1:3">
      <c r="A2301" s="74" t="str">
        <f>IF(AND(Data!B2302&lt;&gt;"",Data!D2302&lt;&gt;""),Data!B2302,"")</f>
        <v/>
      </c>
      <c r="B2301" s="74" t="str">
        <f>IF(AND(Data!C2302&lt;&gt;"",Data!D2302&lt;&gt;""),Data!C2302,"")</f>
        <v/>
      </c>
      <c r="C2301" s="74" t="str">
        <f>IF(AND(Data!B2302&lt;&gt;"",Data!C2302&lt;&gt;""),Data!D2302,"")</f>
        <v/>
      </c>
    </row>
    <row r="2302" spans="1:3">
      <c r="A2302" s="74" t="str">
        <f>IF(AND(Data!B2303&lt;&gt;"",Data!D2303&lt;&gt;""),Data!B2303,"")</f>
        <v/>
      </c>
      <c r="B2302" s="74" t="str">
        <f>IF(AND(Data!C2303&lt;&gt;"",Data!D2303&lt;&gt;""),Data!C2303,"")</f>
        <v/>
      </c>
      <c r="C2302" s="74" t="str">
        <f>IF(AND(Data!B2303&lt;&gt;"",Data!C2303&lt;&gt;""),Data!D2303,"")</f>
        <v/>
      </c>
    </row>
    <row r="2303" spans="1:3">
      <c r="A2303" s="74" t="str">
        <f>IF(AND(Data!B2304&lt;&gt;"",Data!D2304&lt;&gt;""),Data!B2304,"")</f>
        <v/>
      </c>
      <c r="B2303" s="74" t="str">
        <f>IF(AND(Data!C2304&lt;&gt;"",Data!D2304&lt;&gt;""),Data!C2304,"")</f>
        <v/>
      </c>
      <c r="C2303" s="74" t="str">
        <f>IF(AND(Data!B2304&lt;&gt;"",Data!C2304&lt;&gt;""),Data!D2304,"")</f>
        <v/>
      </c>
    </row>
    <row r="2304" spans="1:3">
      <c r="A2304" s="74" t="str">
        <f>IF(AND(Data!B2305&lt;&gt;"",Data!D2305&lt;&gt;""),Data!B2305,"")</f>
        <v/>
      </c>
      <c r="B2304" s="74" t="str">
        <f>IF(AND(Data!C2305&lt;&gt;"",Data!D2305&lt;&gt;""),Data!C2305,"")</f>
        <v/>
      </c>
      <c r="C2304" s="74" t="str">
        <f>IF(AND(Data!B2305&lt;&gt;"",Data!C2305&lt;&gt;""),Data!D2305,"")</f>
        <v/>
      </c>
    </row>
    <row r="2305" spans="1:3">
      <c r="A2305" s="74" t="str">
        <f>IF(AND(Data!B2306&lt;&gt;"",Data!D2306&lt;&gt;""),Data!B2306,"")</f>
        <v/>
      </c>
      <c r="B2305" s="74" t="str">
        <f>IF(AND(Data!C2306&lt;&gt;"",Data!D2306&lt;&gt;""),Data!C2306,"")</f>
        <v/>
      </c>
      <c r="C2305" s="74" t="str">
        <f>IF(AND(Data!B2306&lt;&gt;"",Data!C2306&lt;&gt;""),Data!D2306,"")</f>
        <v/>
      </c>
    </row>
    <row r="2306" spans="1:3">
      <c r="A2306" s="74" t="str">
        <f>IF(AND(Data!B2307&lt;&gt;"",Data!D2307&lt;&gt;""),Data!B2307,"")</f>
        <v/>
      </c>
      <c r="B2306" s="74" t="str">
        <f>IF(AND(Data!C2307&lt;&gt;"",Data!D2307&lt;&gt;""),Data!C2307,"")</f>
        <v/>
      </c>
      <c r="C2306" s="74" t="str">
        <f>IF(AND(Data!B2307&lt;&gt;"",Data!C2307&lt;&gt;""),Data!D2307,"")</f>
        <v/>
      </c>
    </row>
    <row r="2307" spans="1:3">
      <c r="A2307" s="74" t="str">
        <f>IF(AND(Data!B2308&lt;&gt;"",Data!D2308&lt;&gt;""),Data!B2308,"")</f>
        <v/>
      </c>
      <c r="B2307" s="74" t="str">
        <f>IF(AND(Data!C2308&lt;&gt;"",Data!D2308&lt;&gt;""),Data!C2308,"")</f>
        <v/>
      </c>
      <c r="C2307" s="74" t="str">
        <f>IF(AND(Data!B2308&lt;&gt;"",Data!C2308&lt;&gt;""),Data!D2308,"")</f>
        <v/>
      </c>
    </row>
    <row r="2308" spans="1:3">
      <c r="A2308" s="74" t="str">
        <f>IF(AND(Data!B2309&lt;&gt;"",Data!D2309&lt;&gt;""),Data!B2309,"")</f>
        <v/>
      </c>
      <c r="B2308" s="74" t="str">
        <f>IF(AND(Data!C2309&lt;&gt;"",Data!D2309&lt;&gt;""),Data!C2309,"")</f>
        <v/>
      </c>
      <c r="C2308" s="74" t="str">
        <f>IF(AND(Data!B2309&lt;&gt;"",Data!C2309&lt;&gt;""),Data!D2309,"")</f>
        <v/>
      </c>
    </row>
    <row r="2309" spans="1:3">
      <c r="A2309" s="74" t="str">
        <f>IF(AND(Data!B2310&lt;&gt;"",Data!D2310&lt;&gt;""),Data!B2310,"")</f>
        <v/>
      </c>
      <c r="B2309" s="74" t="str">
        <f>IF(AND(Data!C2310&lt;&gt;"",Data!D2310&lt;&gt;""),Data!C2310,"")</f>
        <v/>
      </c>
      <c r="C2309" s="74" t="str">
        <f>IF(AND(Data!B2310&lt;&gt;"",Data!C2310&lt;&gt;""),Data!D2310,"")</f>
        <v/>
      </c>
    </row>
    <row r="2310" spans="1:3">
      <c r="A2310" s="74" t="str">
        <f>IF(AND(Data!B2311&lt;&gt;"",Data!D2311&lt;&gt;""),Data!B2311,"")</f>
        <v/>
      </c>
      <c r="B2310" s="74" t="str">
        <f>IF(AND(Data!C2311&lt;&gt;"",Data!D2311&lt;&gt;""),Data!C2311,"")</f>
        <v/>
      </c>
      <c r="C2310" s="74" t="str">
        <f>IF(AND(Data!B2311&lt;&gt;"",Data!C2311&lt;&gt;""),Data!D2311,"")</f>
        <v/>
      </c>
    </row>
    <row r="2311" spans="1:3">
      <c r="A2311" s="74" t="str">
        <f>IF(AND(Data!B2312&lt;&gt;"",Data!D2312&lt;&gt;""),Data!B2312,"")</f>
        <v/>
      </c>
      <c r="B2311" s="74" t="str">
        <f>IF(AND(Data!C2312&lt;&gt;"",Data!D2312&lt;&gt;""),Data!C2312,"")</f>
        <v/>
      </c>
      <c r="C2311" s="74" t="str">
        <f>IF(AND(Data!B2312&lt;&gt;"",Data!C2312&lt;&gt;""),Data!D2312,"")</f>
        <v/>
      </c>
    </row>
    <row r="2312" spans="1:3">
      <c r="A2312" s="74" t="str">
        <f>IF(AND(Data!B2313&lt;&gt;"",Data!D2313&lt;&gt;""),Data!B2313,"")</f>
        <v/>
      </c>
      <c r="B2312" s="74" t="str">
        <f>IF(AND(Data!C2313&lt;&gt;"",Data!D2313&lt;&gt;""),Data!C2313,"")</f>
        <v/>
      </c>
      <c r="C2312" s="74" t="str">
        <f>IF(AND(Data!B2313&lt;&gt;"",Data!C2313&lt;&gt;""),Data!D2313,"")</f>
        <v/>
      </c>
    </row>
    <row r="2313" spans="1:3">
      <c r="A2313" s="74" t="str">
        <f>IF(AND(Data!B2314&lt;&gt;"",Data!D2314&lt;&gt;""),Data!B2314,"")</f>
        <v/>
      </c>
      <c r="B2313" s="74" t="str">
        <f>IF(AND(Data!C2314&lt;&gt;"",Data!D2314&lt;&gt;""),Data!C2314,"")</f>
        <v/>
      </c>
      <c r="C2313" s="74" t="str">
        <f>IF(AND(Data!B2314&lt;&gt;"",Data!C2314&lt;&gt;""),Data!D2314,"")</f>
        <v/>
      </c>
    </row>
    <row r="2314" spans="1:3">
      <c r="A2314" s="74" t="str">
        <f>IF(AND(Data!B2315&lt;&gt;"",Data!D2315&lt;&gt;""),Data!B2315,"")</f>
        <v/>
      </c>
      <c r="B2314" s="74" t="str">
        <f>IF(AND(Data!C2315&lt;&gt;"",Data!D2315&lt;&gt;""),Data!C2315,"")</f>
        <v/>
      </c>
      <c r="C2314" s="74" t="str">
        <f>IF(AND(Data!B2315&lt;&gt;"",Data!C2315&lt;&gt;""),Data!D2315,"")</f>
        <v/>
      </c>
    </row>
    <row r="2315" spans="1:3">
      <c r="A2315" s="74" t="str">
        <f>IF(AND(Data!B2316&lt;&gt;"",Data!D2316&lt;&gt;""),Data!B2316,"")</f>
        <v/>
      </c>
      <c r="B2315" s="74" t="str">
        <f>IF(AND(Data!C2316&lt;&gt;"",Data!D2316&lt;&gt;""),Data!C2316,"")</f>
        <v/>
      </c>
      <c r="C2315" s="74" t="str">
        <f>IF(AND(Data!B2316&lt;&gt;"",Data!C2316&lt;&gt;""),Data!D2316,"")</f>
        <v/>
      </c>
    </row>
    <row r="2316" spans="1:3">
      <c r="A2316" s="74" t="str">
        <f>IF(AND(Data!B2317&lt;&gt;"",Data!D2317&lt;&gt;""),Data!B2317,"")</f>
        <v/>
      </c>
      <c r="B2316" s="74" t="str">
        <f>IF(AND(Data!C2317&lt;&gt;"",Data!D2317&lt;&gt;""),Data!C2317,"")</f>
        <v/>
      </c>
      <c r="C2316" s="74" t="str">
        <f>IF(AND(Data!B2317&lt;&gt;"",Data!C2317&lt;&gt;""),Data!D2317,"")</f>
        <v/>
      </c>
    </row>
    <row r="2317" spans="1:3">
      <c r="A2317" s="74" t="str">
        <f>IF(AND(Data!B2318&lt;&gt;"",Data!D2318&lt;&gt;""),Data!B2318,"")</f>
        <v/>
      </c>
      <c r="B2317" s="74" t="str">
        <f>IF(AND(Data!C2318&lt;&gt;"",Data!D2318&lt;&gt;""),Data!C2318,"")</f>
        <v/>
      </c>
      <c r="C2317" s="74" t="str">
        <f>IF(AND(Data!B2318&lt;&gt;"",Data!C2318&lt;&gt;""),Data!D2318,"")</f>
        <v/>
      </c>
    </row>
    <row r="2318" spans="1:3">
      <c r="A2318" s="74" t="str">
        <f>IF(AND(Data!B2319&lt;&gt;"",Data!D2319&lt;&gt;""),Data!B2319,"")</f>
        <v/>
      </c>
      <c r="B2318" s="74" t="str">
        <f>IF(AND(Data!C2319&lt;&gt;"",Data!D2319&lt;&gt;""),Data!C2319,"")</f>
        <v/>
      </c>
      <c r="C2318" s="74" t="str">
        <f>IF(AND(Data!B2319&lt;&gt;"",Data!C2319&lt;&gt;""),Data!D2319,"")</f>
        <v/>
      </c>
    </row>
    <row r="2319" spans="1:3">
      <c r="A2319" s="74" t="str">
        <f>IF(AND(Data!B2320&lt;&gt;"",Data!D2320&lt;&gt;""),Data!B2320,"")</f>
        <v/>
      </c>
      <c r="B2319" s="74" t="str">
        <f>IF(AND(Data!C2320&lt;&gt;"",Data!D2320&lt;&gt;""),Data!C2320,"")</f>
        <v/>
      </c>
      <c r="C2319" s="74" t="str">
        <f>IF(AND(Data!B2320&lt;&gt;"",Data!C2320&lt;&gt;""),Data!D2320,"")</f>
        <v/>
      </c>
    </row>
    <row r="2320" spans="1:3">
      <c r="A2320" s="74" t="str">
        <f>IF(AND(Data!B2321&lt;&gt;"",Data!D2321&lt;&gt;""),Data!B2321,"")</f>
        <v/>
      </c>
      <c r="B2320" s="74" t="str">
        <f>IF(AND(Data!C2321&lt;&gt;"",Data!D2321&lt;&gt;""),Data!C2321,"")</f>
        <v/>
      </c>
      <c r="C2320" s="74" t="str">
        <f>IF(AND(Data!B2321&lt;&gt;"",Data!C2321&lt;&gt;""),Data!D2321,"")</f>
        <v/>
      </c>
    </row>
    <row r="2321" spans="1:3">
      <c r="A2321" s="74" t="str">
        <f>IF(AND(Data!B2322&lt;&gt;"",Data!D2322&lt;&gt;""),Data!B2322,"")</f>
        <v/>
      </c>
      <c r="B2321" s="74" t="str">
        <f>IF(AND(Data!C2322&lt;&gt;"",Data!D2322&lt;&gt;""),Data!C2322,"")</f>
        <v/>
      </c>
      <c r="C2321" s="74" t="str">
        <f>IF(AND(Data!B2322&lt;&gt;"",Data!C2322&lt;&gt;""),Data!D2322,"")</f>
        <v/>
      </c>
    </row>
    <row r="2322" spans="1:3">
      <c r="A2322" s="74" t="str">
        <f>IF(AND(Data!B2323&lt;&gt;"",Data!D2323&lt;&gt;""),Data!B2323,"")</f>
        <v/>
      </c>
      <c r="B2322" s="74" t="str">
        <f>IF(AND(Data!C2323&lt;&gt;"",Data!D2323&lt;&gt;""),Data!C2323,"")</f>
        <v/>
      </c>
      <c r="C2322" s="74" t="str">
        <f>IF(AND(Data!B2323&lt;&gt;"",Data!C2323&lt;&gt;""),Data!D2323,"")</f>
        <v/>
      </c>
    </row>
    <row r="2323" spans="1:3">
      <c r="A2323" s="74" t="str">
        <f>IF(AND(Data!B2324&lt;&gt;"",Data!D2324&lt;&gt;""),Data!B2324,"")</f>
        <v/>
      </c>
      <c r="B2323" s="74" t="str">
        <f>IF(AND(Data!C2324&lt;&gt;"",Data!D2324&lt;&gt;""),Data!C2324,"")</f>
        <v/>
      </c>
      <c r="C2323" s="74" t="str">
        <f>IF(AND(Data!B2324&lt;&gt;"",Data!C2324&lt;&gt;""),Data!D2324,"")</f>
        <v/>
      </c>
    </row>
    <row r="2324" spans="1:3">
      <c r="A2324" s="74" t="str">
        <f>IF(AND(Data!B2325&lt;&gt;"",Data!D2325&lt;&gt;""),Data!B2325,"")</f>
        <v/>
      </c>
      <c r="B2324" s="74" t="str">
        <f>IF(AND(Data!C2325&lt;&gt;"",Data!D2325&lt;&gt;""),Data!C2325,"")</f>
        <v/>
      </c>
      <c r="C2324" s="74" t="str">
        <f>IF(AND(Data!B2325&lt;&gt;"",Data!C2325&lt;&gt;""),Data!D2325,"")</f>
        <v/>
      </c>
    </row>
    <row r="2325" spans="1:3">
      <c r="A2325" s="74" t="str">
        <f>IF(AND(Data!B2326&lt;&gt;"",Data!D2326&lt;&gt;""),Data!B2326,"")</f>
        <v/>
      </c>
      <c r="B2325" s="74" t="str">
        <f>IF(AND(Data!C2326&lt;&gt;"",Data!D2326&lt;&gt;""),Data!C2326,"")</f>
        <v/>
      </c>
      <c r="C2325" s="74" t="str">
        <f>IF(AND(Data!B2326&lt;&gt;"",Data!C2326&lt;&gt;""),Data!D2326,"")</f>
        <v/>
      </c>
    </row>
    <row r="2326" spans="1:3">
      <c r="A2326" s="74" t="str">
        <f>IF(AND(Data!B2327&lt;&gt;"",Data!D2327&lt;&gt;""),Data!B2327,"")</f>
        <v/>
      </c>
      <c r="B2326" s="74" t="str">
        <f>IF(AND(Data!C2327&lt;&gt;"",Data!D2327&lt;&gt;""),Data!C2327,"")</f>
        <v/>
      </c>
      <c r="C2326" s="74" t="str">
        <f>IF(AND(Data!B2327&lt;&gt;"",Data!C2327&lt;&gt;""),Data!D2327,"")</f>
        <v/>
      </c>
    </row>
    <row r="2327" spans="1:3">
      <c r="A2327" s="74" t="str">
        <f>IF(AND(Data!B2328&lt;&gt;"",Data!D2328&lt;&gt;""),Data!B2328,"")</f>
        <v/>
      </c>
      <c r="B2327" s="74" t="str">
        <f>IF(AND(Data!C2328&lt;&gt;"",Data!D2328&lt;&gt;""),Data!C2328,"")</f>
        <v/>
      </c>
      <c r="C2327" s="74" t="str">
        <f>IF(AND(Data!B2328&lt;&gt;"",Data!C2328&lt;&gt;""),Data!D2328,"")</f>
        <v/>
      </c>
    </row>
    <row r="2328" spans="1:3">
      <c r="A2328" s="74" t="str">
        <f>IF(AND(Data!B2329&lt;&gt;"",Data!D2329&lt;&gt;""),Data!B2329,"")</f>
        <v/>
      </c>
      <c r="B2328" s="74" t="str">
        <f>IF(AND(Data!C2329&lt;&gt;"",Data!D2329&lt;&gt;""),Data!C2329,"")</f>
        <v/>
      </c>
      <c r="C2328" s="74" t="str">
        <f>IF(AND(Data!B2329&lt;&gt;"",Data!C2329&lt;&gt;""),Data!D2329,"")</f>
        <v/>
      </c>
    </row>
    <row r="2329" spans="1:3">
      <c r="A2329" s="74" t="str">
        <f>IF(AND(Data!B2330&lt;&gt;"",Data!D2330&lt;&gt;""),Data!B2330,"")</f>
        <v/>
      </c>
      <c r="B2329" s="74" t="str">
        <f>IF(AND(Data!C2330&lt;&gt;"",Data!D2330&lt;&gt;""),Data!C2330,"")</f>
        <v/>
      </c>
      <c r="C2329" s="74" t="str">
        <f>IF(AND(Data!B2330&lt;&gt;"",Data!C2330&lt;&gt;""),Data!D2330,"")</f>
        <v/>
      </c>
    </row>
    <row r="2330" spans="1:3">
      <c r="A2330" s="74" t="str">
        <f>IF(AND(Data!B2331&lt;&gt;"",Data!D2331&lt;&gt;""),Data!B2331,"")</f>
        <v/>
      </c>
      <c r="B2330" s="74" t="str">
        <f>IF(AND(Data!C2331&lt;&gt;"",Data!D2331&lt;&gt;""),Data!C2331,"")</f>
        <v/>
      </c>
      <c r="C2330" s="74" t="str">
        <f>IF(AND(Data!B2331&lt;&gt;"",Data!C2331&lt;&gt;""),Data!D2331,"")</f>
        <v/>
      </c>
    </row>
    <row r="2331" spans="1:3">
      <c r="A2331" s="74" t="str">
        <f>IF(AND(Data!B2332&lt;&gt;"",Data!D2332&lt;&gt;""),Data!B2332,"")</f>
        <v/>
      </c>
      <c r="B2331" s="74" t="str">
        <f>IF(AND(Data!C2332&lt;&gt;"",Data!D2332&lt;&gt;""),Data!C2332,"")</f>
        <v/>
      </c>
      <c r="C2331" s="74" t="str">
        <f>IF(AND(Data!B2332&lt;&gt;"",Data!C2332&lt;&gt;""),Data!D2332,"")</f>
        <v/>
      </c>
    </row>
    <row r="2332" spans="1:3">
      <c r="A2332" s="74" t="str">
        <f>IF(AND(Data!B2333&lt;&gt;"",Data!D2333&lt;&gt;""),Data!B2333,"")</f>
        <v/>
      </c>
      <c r="B2332" s="74" t="str">
        <f>IF(AND(Data!C2333&lt;&gt;"",Data!D2333&lt;&gt;""),Data!C2333,"")</f>
        <v/>
      </c>
      <c r="C2332" s="74" t="str">
        <f>IF(AND(Data!B2333&lt;&gt;"",Data!C2333&lt;&gt;""),Data!D2333,"")</f>
        <v/>
      </c>
    </row>
    <row r="2333" spans="1:3">
      <c r="A2333" s="74" t="str">
        <f>IF(AND(Data!B2334&lt;&gt;"",Data!D2334&lt;&gt;""),Data!B2334,"")</f>
        <v/>
      </c>
      <c r="B2333" s="74" t="str">
        <f>IF(AND(Data!C2334&lt;&gt;"",Data!D2334&lt;&gt;""),Data!C2334,"")</f>
        <v/>
      </c>
      <c r="C2333" s="74" t="str">
        <f>IF(AND(Data!B2334&lt;&gt;"",Data!C2334&lt;&gt;""),Data!D2334,"")</f>
        <v/>
      </c>
    </row>
    <row r="2334" spans="1:3">
      <c r="A2334" s="74" t="str">
        <f>IF(AND(Data!B2335&lt;&gt;"",Data!D2335&lt;&gt;""),Data!B2335,"")</f>
        <v/>
      </c>
      <c r="B2334" s="74" t="str">
        <f>IF(AND(Data!C2335&lt;&gt;"",Data!D2335&lt;&gt;""),Data!C2335,"")</f>
        <v/>
      </c>
      <c r="C2334" s="74" t="str">
        <f>IF(AND(Data!B2335&lt;&gt;"",Data!C2335&lt;&gt;""),Data!D2335,"")</f>
        <v/>
      </c>
    </row>
    <row r="2335" spans="1:3">
      <c r="A2335" s="74" t="str">
        <f>IF(AND(Data!B2336&lt;&gt;"",Data!D2336&lt;&gt;""),Data!B2336,"")</f>
        <v/>
      </c>
      <c r="B2335" s="74" t="str">
        <f>IF(AND(Data!C2336&lt;&gt;"",Data!D2336&lt;&gt;""),Data!C2336,"")</f>
        <v/>
      </c>
      <c r="C2335" s="74" t="str">
        <f>IF(AND(Data!B2336&lt;&gt;"",Data!C2336&lt;&gt;""),Data!D2336,"")</f>
        <v/>
      </c>
    </row>
    <row r="2336" spans="1:3">
      <c r="A2336" s="74" t="str">
        <f>IF(AND(Data!B2337&lt;&gt;"",Data!D2337&lt;&gt;""),Data!B2337,"")</f>
        <v/>
      </c>
      <c r="B2336" s="74" t="str">
        <f>IF(AND(Data!C2337&lt;&gt;"",Data!D2337&lt;&gt;""),Data!C2337,"")</f>
        <v/>
      </c>
      <c r="C2336" s="74" t="str">
        <f>IF(AND(Data!B2337&lt;&gt;"",Data!C2337&lt;&gt;""),Data!D2337,"")</f>
        <v/>
      </c>
    </row>
    <row r="2337" spans="1:3">
      <c r="A2337" s="74" t="str">
        <f>IF(AND(Data!B2338&lt;&gt;"",Data!D2338&lt;&gt;""),Data!B2338,"")</f>
        <v/>
      </c>
      <c r="B2337" s="74" t="str">
        <f>IF(AND(Data!C2338&lt;&gt;"",Data!D2338&lt;&gt;""),Data!C2338,"")</f>
        <v/>
      </c>
      <c r="C2337" s="74" t="str">
        <f>IF(AND(Data!B2338&lt;&gt;"",Data!C2338&lt;&gt;""),Data!D2338,"")</f>
        <v/>
      </c>
    </row>
    <row r="2338" spans="1:3">
      <c r="A2338" s="74" t="str">
        <f>IF(AND(Data!B2339&lt;&gt;"",Data!D2339&lt;&gt;""),Data!B2339,"")</f>
        <v/>
      </c>
      <c r="B2338" s="74" t="str">
        <f>IF(AND(Data!C2339&lt;&gt;"",Data!D2339&lt;&gt;""),Data!C2339,"")</f>
        <v/>
      </c>
      <c r="C2338" s="74" t="str">
        <f>IF(AND(Data!B2339&lt;&gt;"",Data!C2339&lt;&gt;""),Data!D2339,"")</f>
        <v/>
      </c>
    </row>
    <row r="2339" spans="1:3">
      <c r="A2339" s="74" t="str">
        <f>IF(AND(Data!B2340&lt;&gt;"",Data!D2340&lt;&gt;""),Data!B2340,"")</f>
        <v/>
      </c>
      <c r="B2339" s="74" t="str">
        <f>IF(AND(Data!C2340&lt;&gt;"",Data!D2340&lt;&gt;""),Data!C2340,"")</f>
        <v/>
      </c>
      <c r="C2339" s="74" t="str">
        <f>IF(AND(Data!B2340&lt;&gt;"",Data!C2340&lt;&gt;""),Data!D2340,"")</f>
        <v/>
      </c>
    </row>
    <row r="2340" spans="1:3">
      <c r="A2340" s="74" t="str">
        <f>IF(AND(Data!B2341&lt;&gt;"",Data!D2341&lt;&gt;""),Data!B2341,"")</f>
        <v/>
      </c>
      <c r="B2340" s="74" t="str">
        <f>IF(AND(Data!C2341&lt;&gt;"",Data!D2341&lt;&gt;""),Data!C2341,"")</f>
        <v/>
      </c>
      <c r="C2340" s="74" t="str">
        <f>IF(AND(Data!B2341&lt;&gt;"",Data!C2341&lt;&gt;""),Data!D2341,"")</f>
        <v/>
      </c>
    </row>
    <row r="2341" spans="1:3">
      <c r="A2341" s="74" t="str">
        <f>IF(AND(Data!B2342&lt;&gt;"",Data!D2342&lt;&gt;""),Data!B2342,"")</f>
        <v/>
      </c>
      <c r="B2341" s="74" t="str">
        <f>IF(AND(Data!C2342&lt;&gt;"",Data!D2342&lt;&gt;""),Data!C2342,"")</f>
        <v/>
      </c>
      <c r="C2341" s="74" t="str">
        <f>IF(AND(Data!B2342&lt;&gt;"",Data!C2342&lt;&gt;""),Data!D2342,"")</f>
        <v/>
      </c>
    </row>
    <row r="2342" spans="1:3">
      <c r="A2342" s="74" t="str">
        <f>IF(AND(Data!B2343&lt;&gt;"",Data!D2343&lt;&gt;""),Data!B2343,"")</f>
        <v/>
      </c>
      <c r="B2342" s="74" t="str">
        <f>IF(AND(Data!C2343&lt;&gt;"",Data!D2343&lt;&gt;""),Data!C2343,"")</f>
        <v/>
      </c>
      <c r="C2342" s="74" t="str">
        <f>IF(AND(Data!B2343&lt;&gt;"",Data!C2343&lt;&gt;""),Data!D2343,"")</f>
        <v/>
      </c>
    </row>
    <row r="2343" spans="1:3">
      <c r="A2343" s="74" t="str">
        <f>IF(AND(Data!B2344&lt;&gt;"",Data!D2344&lt;&gt;""),Data!B2344,"")</f>
        <v/>
      </c>
      <c r="B2343" s="74" t="str">
        <f>IF(AND(Data!C2344&lt;&gt;"",Data!D2344&lt;&gt;""),Data!C2344,"")</f>
        <v/>
      </c>
      <c r="C2343" s="74" t="str">
        <f>IF(AND(Data!B2344&lt;&gt;"",Data!C2344&lt;&gt;""),Data!D2344,"")</f>
        <v/>
      </c>
    </row>
    <row r="2344" spans="1:3">
      <c r="A2344" s="74" t="str">
        <f>IF(AND(Data!B2345&lt;&gt;"",Data!D2345&lt;&gt;""),Data!B2345,"")</f>
        <v/>
      </c>
      <c r="B2344" s="74" t="str">
        <f>IF(AND(Data!C2345&lt;&gt;"",Data!D2345&lt;&gt;""),Data!C2345,"")</f>
        <v/>
      </c>
      <c r="C2344" s="74" t="str">
        <f>IF(AND(Data!B2345&lt;&gt;"",Data!C2345&lt;&gt;""),Data!D2345,"")</f>
        <v/>
      </c>
    </row>
    <row r="2345" spans="1:3">
      <c r="A2345" s="74" t="str">
        <f>IF(AND(Data!B2346&lt;&gt;"",Data!D2346&lt;&gt;""),Data!B2346,"")</f>
        <v/>
      </c>
      <c r="B2345" s="74" t="str">
        <f>IF(AND(Data!C2346&lt;&gt;"",Data!D2346&lt;&gt;""),Data!C2346,"")</f>
        <v/>
      </c>
      <c r="C2345" s="74" t="str">
        <f>IF(AND(Data!B2346&lt;&gt;"",Data!C2346&lt;&gt;""),Data!D2346,"")</f>
        <v/>
      </c>
    </row>
    <row r="2346" spans="1:3">
      <c r="A2346" s="74" t="str">
        <f>IF(AND(Data!B2347&lt;&gt;"",Data!D2347&lt;&gt;""),Data!B2347,"")</f>
        <v/>
      </c>
      <c r="B2346" s="74" t="str">
        <f>IF(AND(Data!C2347&lt;&gt;"",Data!D2347&lt;&gt;""),Data!C2347,"")</f>
        <v/>
      </c>
      <c r="C2346" s="74" t="str">
        <f>IF(AND(Data!B2347&lt;&gt;"",Data!C2347&lt;&gt;""),Data!D2347,"")</f>
        <v/>
      </c>
    </row>
    <row r="2347" spans="1:3">
      <c r="A2347" s="74" t="str">
        <f>IF(AND(Data!B2348&lt;&gt;"",Data!D2348&lt;&gt;""),Data!B2348,"")</f>
        <v/>
      </c>
      <c r="B2347" s="74" t="str">
        <f>IF(AND(Data!C2348&lt;&gt;"",Data!D2348&lt;&gt;""),Data!C2348,"")</f>
        <v/>
      </c>
      <c r="C2347" s="74" t="str">
        <f>IF(AND(Data!B2348&lt;&gt;"",Data!C2348&lt;&gt;""),Data!D2348,"")</f>
        <v/>
      </c>
    </row>
    <row r="2348" spans="1:3">
      <c r="A2348" s="74" t="str">
        <f>IF(AND(Data!B2349&lt;&gt;"",Data!D2349&lt;&gt;""),Data!B2349,"")</f>
        <v/>
      </c>
      <c r="B2348" s="74" t="str">
        <f>IF(AND(Data!C2349&lt;&gt;"",Data!D2349&lt;&gt;""),Data!C2349,"")</f>
        <v/>
      </c>
      <c r="C2348" s="74" t="str">
        <f>IF(AND(Data!B2349&lt;&gt;"",Data!C2349&lt;&gt;""),Data!D2349,"")</f>
        <v/>
      </c>
    </row>
    <row r="2349" spans="1:3">
      <c r="A2349" s="74" t="str">
        <f>IF(AND(Data!B2350&lt;&gt;"",Data!D2350&lt;&gt;""),Data!B2350,"")</f>
        <v/>
      </c>
      <c r="B2349" s="74" t="str">
        <f>IF(AND(Data!C2350&lt;&gt;"",Data!D2350&lt;&gt;""),Data!C2350,"")</f>
        <v/>
      </c>
      <c r="C2349" s="74" t="str">
        <f>IF(AND(Data!B2350&lt;&gt;"",Data!C2350&lt;&gt;""),Data!D2350,"")</f>
        <v/>
      </c>
    </row>
    <row r="2350" spans="1:3">
      <c r="A2350" s="74" t="str">
        <f>IF(AND(Data!B2351&lt;&gt;"",Data!D2351&lt;&gt;""),Data!B2351,"")</f>
        <v/>
      </c>
      <c r="B2350" s="74" t="str">
        <f>IF(AND(Data!C2351&lt;&gt;"",Data!D2351&lt;&gt;""),Data!C2351,"")</f>
        <v/>
      </c>
      <c r="C2350" s="74" t="str">
        <f>IF(AND(Data!B2351&lt;&gt;"",Data!C2351&lt;&gt;""),Data!D2351,"")</f>
        <v/>
      </c>
    </row>
    <row r="2351" spans="1:3">
      <c r="A2351" s="74" t="str">
        <f>IF(AND(Data!B2352&lt;&gt;"",Data!D2352&lt;&gt;""),Data!B2352,"")</f>
        <v/>
      </c>
      <c r="B2351" s="74" t="str">
        <f>IF(AND(Data!C2352&lt;&gt;"",Data!D2352&lt;&gt;""),Data!C2352,"")</f>
        <v/>
      </c>
      <c r="C2351" s="74" t="str">
        <f>IF(AND(Data!B2352&lt;&gt;"",Data!C2352&lt;&gt;""),Data!D2352,"")</f>
        <v/>
      </c>
    </row>
    <row r="2352" spans="1:3">
      <c r="A2352" s="74" t="str">
        <f>IF(AND(Data!B2353&lt;&gt;"",Data!D2353&lt;&gt;""),Data!B2353,"")</f>
        <v/>
      </c>
      <c r="B2352" s="74" t="str">
        <f>IF(AND(Data!C2353&lt;&gt;"",Data!D2353&lt;&gt;""),Data!C2353,"")</f>
        <v/>
      </c>
      <c r="C2352" s="74" t="str">
        <f>IF(AND(Data!B2353&lt;&gt;"",Data!C2353&lt;&gt;""),Data!D2353,"")</f>
        <v/>
      </c>
    </row>
    <row r="2353" spans="1:3">
      <c r="A2353" s="74" t="str">
        <f>IF(AND(Data!B2354&lt;&gt;"",Data!D2354&lt;&gt;""),Data!B2354,"")</f>
        <v/>
      </c>
      <c r="B2353" s="74" t="str">
        <f>IF(AND(Data!C2354&lt;&gt;"",Data!D2354&lt;&gt;""),Data!C2354,"")</f>
        <v/>
      </c>
      <c r="C2353" s="74" t="str">
        <f>IF(AND(Data!B2354&lt;&gt;"",Data!C2354&lt;&gt;""),Data!D2354,"")</f>
        <v/>
      </c>
    </row>
    <row r="2354" spans="1:3">
      <c r="A2354" s="74" t="str">
        <f>IF(AND(Data!B2355&lt;&gt;"",Data!D2355&lt;&gt;""),Data!B2355,"")</f>
        <v/>
      </c>
      <c r="B2354" s="74" t="str">
        <f>IF(AND(Data!C2355&lt;&gt;"",Data!D2355&lt;&gt;""),Data!C2355,"")</f>
        <v/>
      </c>
      <c r="C2354" s="74" t="str">
        <f>IF(AND(Data!B2355&lt;&gt;"",Data!C2355&lt;&gt;""),Data!D2355,"")</f>
        <v/>
      </c>
    </row>
    <row r="2355" spans="1:3">
      <c r="A2355" s="74" t="str">
        <f>IF(AND(Data!B2356&lt;&gt;"",Data!D2356&lt;&gt;""),Data!B2356,"")</f>
        <v/>
      </c>
      <c r="B2355" s="74" t="str">
        <f>IF(AND(Data!C2356&lt;&gt;"",Data!D2356&lt;&gt;""),Data!C2356,"")</f>
        <v/>
      </c>
      <c r="C2355" s="74" t="str">
        <f>IF(AND(Data!B2356&lt;&gt;"",Data!C2356&lt;&gt;""),Data!D2356,"")</f>
        <v/>
      </c>
    </row>
    <row r="2356" spans="1:3">
      <c r="A2356" s="74" t="str">
        <f>IF(AND(Data!B2357&lt;&gt;"",Data!D2357&lt;&gt;""),Data!B2357,"")</f>
        <v/>
      </c>
      <c r="B2356" s="74" t="str">
        <f>IF(AND(Data!C2357&lt;&gt;"",Data!D2357&lt;&gt;""),Data!C2357,"")</f>
        <v/>
      </c>
      <c r="C2356" s="74" t="str">
        <f>IF(AND(Data!B2357&lt;&gt;"",Data!C2357&lt;&gt;""),Data!D2357,"")</f>
        <v/>
      </c>
    </row>
    <row r="2357" spans="1:3">
      <c r="A2357" s="74" t="str">
        <f>IF(AND(Data!B2358&lt;&gt;"",Data!D2358&lt;&gt;""),Data!B2358,"")</f>
        <v/>
      </c>
      <c r="B2357" s="74" t="str">
        <f>IF(AND(Data!C2358&lt;&gt;"",Data!D2358&lt;&gt;""),Data!C2358,"")</f>
        <v/>
      </c>
      <c r="C2357" s="74" t="str">
        <f>IF(AND(Data!B2358&lt;&gt;"",Data!C2358&lt;&gt;""),Data!D2358,"")</f>
        <v/>
      </c>
    </row>
    <row r="2358" spans="1:3">
      <c r="A2358" s="74" t="str">
        <f>IF(AND(Data!B2359&lt;&gt;"",Data!D2359&lt;&gt;""),Data!B2359,"")</f>
        <v/>
      </c>
      <c r="B2358" s="74" t="str">
        <f>IF(AND(Data!C2359&lt;&gt;"",Data!D2359&lt;&gt;""),Data!C2359,"")</f>
        <v/>
      </c>
      <c r="C2358" s="74" t="str">
        <f>IF(AND(Data!B2359&lt;&gt;"",Data!C2359&lt;&gt;""),Data!D2359,"")</f>
        <v/>
      </c>
    </row>
    <row r="2359" spans="1:3">
      <c r="A2359" s="74" t="str">
        <f>IF(AND(Data!B2360&lt;&gt;"",Data!D2360&lt;&gt;""),Data!B2360,"")</f>
        <v/>
      </c>
      <c r="B2359" s="74" t="str">
        <f>IF(AND(Data!C2360&lt;&gt;"",Data!D2360&lt;&gt;""),Data!C2360,"")</f>
        <v/>
      </c>
      <c r="C2359" s="74" t="str">
        <f>IF(AND(Data!B2360&lt;&gt;"",Data!C2360&lt;&gt;""),Data!D2360,"")</f>
        <v/>
      </c>
    </row>
    <row r="2360" spans="1:3">
      <c r="A2360" s="74" t="str">
        <f>IF(AND(Data!B2361&lt;&gt;"",Data!D2361&lt;&gt;""),Data!B2361,"")</f>
        <v/>
      </c>
      <c r="B2360" s="74" t="str">
        <f>IF(AND(Data!C2361&lt;&gt;"",Data!D2361&lt;&gt;""),Data!C2361,"")</f>
        <v/>
      </c>
      <c r="C2360" s="74" t="str">
        <f>IF(AND(Data!B2361&lt;&gt;"",Data!C2361&lt;&gt;""),Data!D2361,"")</f>
        <v/>
      </c>
    </row>
    <row r="2361" spans="1:3">
      <c r="A2361" s="74" t="str">
        <f>IF(AND(Data!B2362&lt;&gt;"",Data!D2362&lt;&gt;""),Data!B2362,"")</f>
        <v/>
      </c>
      <c r="B2361" s="74" t="str">
        <f>IF(AND(Data!C2362&lt;&gt;"",Data!D2362&lt;&gt;""),Data!C2362,"")</f>
        <v/>
      </c>
      <c r="C2361" s="74" t="str">
        <f>IF(AND(Data!B2362&lt;&gt;"",Data!C2362&lt;&gt;""),Data!D2362,"")</f>
        <v/>
      </c>
    </row>
    <row r="2362" spans="1:3">
      <c r="A2362" s="74" t="str">
        <f>IF(AND(Data!B2363&lt;&gt;"",Data!D2363&lt;&gt;""),Data!B2363,"")</f>
        <v/>
      </c>
      <c r="B2362" s="74" t="str">
        <f>IF(AND(Data!C2363&lt;&gt;"",Data!D2363&lt;&gt;""),Data!C2363,"")</f>
        <v/>
      </c>
      <c r="C2362" s="74" t="str">
        <f>IF(AND(Data!B2363&lt;&gt;"",Data!C2363&lt;&gt;""),Data!D2363,"")</f>
        <v/>
      </c>
    </row>
    <row r="2363" spans="1:3">
      <c r="A2363" s="74" t="str">
        <f>IF(AND(Data!B2364&lt;&gt;"",Data!D2364&lt;&gt;""),Data!B2364,"")</f>
        <v/>
      </c>
      <c r="B2363" s="74" t="str">
        <f>IF(AND(Data!C2364&lt;&gt;"",Data!D2364&lt;&gt;""),Data!C2364,"")</f>
        <v/>
      </c>
      <c r="C2363" s="74" t="str">
        <f>IF(AND(Data!B2364&lt;&gt;"",Data!C2364&lt;&gt;""),Data!D2364,"")</f>
        <v/>
      </c>
    </row>
    <row r="2364" spans="1:3">
      <c r="A2364" s="74" t="str">
        <f>IF(AND(Data!B2365&lt;&gt;"",Data!D2365&lt;&gt;""),Data!B2365,"")</f>
        <v/>
      </c>
      <c r="B2364" s="74" t="str">
        <f>IF(AND(Data!C2365&lt;&gt;"",Data!D2365&lt;&gt;""),Data!C2365,"")</f>
        <v/>
      </c>
      <c r="C2364" s="74" t="str">
        <f>IF(AND(Data!B2365&lt;&gt;"",Data!C2365&lt;&gt;""),Data!D2365,"")</f>
        <v/>
      </c>
    </row>
    <row r="2365" spans="1:3">
      <c r="A2365" s="74" t="str">
        <f>IF(AND(Data!B2366&lt;&gt;"",Data!D2366&lt;&gt;""),Data!B2366,"")</f>
        <v/>
      </c>
      <c r="B2365" s="74" t="str">
        <f>IF(AND(Data!C2366&lt;&gt;"",Data!D2366&lt;&gt;""),Data!C2366,"")</f>
        <v/>
      </c>
      <c r="C2365" s="74" t="str">
        <f>IF(AND(Data!B2366&lt;&gt;"",Data!C2366&lt;&gt;""),Data!D2366,"")</f>
        <v/>
      </c>
    </row>
    <row r="2366" spans="1:3">
      <c r="A2366" s="74" t="str">
        <f>IF(AND(Data!B2367&lt;&gt;"",Data!D2367&lt;&gt;""),Data!B2367,"")</f>
        <v/>
      </c>
      <c r="B2366" s="74" t="str">
        <f>IF(AND(Data!C2367&lt;&gt;"",Data!D2367&lt;&gt;""),Data!C2367,"")</f>
        <v/>
      </c>
      <c r="C2366" s="74" t="str">
        <f>IF(AND(Data!B2367&lt;&gt;"",Data!C2367&lt;&gt;""),Data!D2367,"")</f>
        <v/>
      </c>
    </row>
    <row r="2367" spans="1:3">
      <c r="A2367" s="74" t="str">
        <f>IF(AND(Data!B2368&lt;&gt;"",Data!D2368&lt;&gt;""),Data!B2368,"")</f>
        <v/>
      </c>
      <c r="B2367" s="74" t="str">
        <f>IF(AND(Data!C2368&lt;&gt;"",Data!D2368&lt;&gt;""),Data!C2368,"")</f>
        <v/>
      </c>
      <c r="C2367" s="74" t="str">
        <f>IF(AND(Data!B2368&lt;&gt;"",Data!C2368&lt;&gt;""),Data!D2368,"")</f>
        <v/>
      </c>
    </row>
    <row r="2368" spans="1:3">
      <c r="A2368" s="74" t="str">
        <f>IF(AND(Data!B2369&lt;&gt;"",Data!D2369&lt;&gt;""),Data!B2369,"")</f>
        <v/>
      </c>
      <c r="B2368" s="74" t="str">
        <f>IF(AND(Data!C2369&lt;&gt;"",Data!D2369&lt;&gt;""),Data!C2369,"")</f>
        <v/>
      </c>
      <c r="C2368" s="74" t="str">
        <f>IF(AND(Data!B2369&lt;&gt;"",Data!C2369&lt;&gt;""),Data!D2369,"")</f>
        <v/>
      </c>
    </row>
    <row r="2369" spans="1:3">
      <c r="A2369" s="74" t="str">
        <f>IF(AND(Data!B2370&lt;&gt;"",Data!D2370&lt;&gt;""),Data!B2370,"")</f>
        <v/>
      </c>
      <c r="B2369" s="74" t="str">
        <f>IF(AND(Data!C2370&lt;&gt;"",Data!D2370&lt;&gt;""),Data!C2370,"")</f>
        <v/>
      </c>
      <c r="C2369" s="74" t="str">
        <f>IF(AND(Data!B2370&lt;&gt;"",Data!C2370&lt;&gt;""),Data!D2370,"")</f>
        <v/>
      </c>
    </row>
    <row r="2370" spans="1:3">
      <c r="A2370" s="74" t="str">
        <f>IF(AND(Data!B2371&lt;&gt;"",Data!D2371&lt;&gt;""),Data!B2371,"")</f>
        <v/>
      </c>
      <c r="B2370" s="74" t="str">
        <f>IF(AND(Data!C2371&lt;&gt;"",Data!D2371&lt;&gt;""),Data!C2371,"")</f>
        <v/>
      </c>
      <c r="C2370" s="74" t="str">
        <f>IF(AND(Data!B2371&lt;&gt;"",Data!C2371&lt;&gt;""),Data!D2371,"")</f>
        <v/>
      </c>
    </row>
    <row r="2371" spans="1:3">
      <c r="A2371" s="74" t="str">
        <f>IF(AND(Data!B2372&lt;&gt;"",Data!D2372&lt;&gt;""),Data!B2372,"")</f>
        <v/>
      </c>
      <c r="B2371" s="74" t="str">
        <f>IF(AND(Data!C2372&lt;&gt;"",Data!D2372&lt;&gt;""),Data!C2372,"")</f>
        <v/>
      </c>
      <c r="C2371" s="74" t="str">
        <f>IF(AND(Data!B2372&lt;&gt;"",Data!C2372&lt;&gt;""),Data!D2372,"")</f>
        <v/>
      </c>
    </row>
    <row r="2372" spans="1:3">
      <c r="A2372" s="74" t="str">
        <f>IF(AND(Data!B2373&lt;&gt;"",Data!D2373&lt;&gt;""),Data!B2373,"")</f>
        <v/>
      </c>
      <c r="B2372" s="74" t="str">
        <f>IF(AND(Data!C2373&lt;&gt;"",Data!D2373&lt;&gt;""),Data!C2373,"")</f>
        <v/>
      </c>
      <c r="C2372" s="74" t="str">
        <f>IF(AND(Data!B2373&lt;&gt;"",Data!C2373&lt;&gt;""),Data!D2373,"")</f>
        <v/>
      </c>
    </row>
    <row r="2373" spans="1:3">
      <c r="A2373" s="74" t="str">
        <f>IF(AND(Data!B2374&lt;&gt;"",Data!D2374&lt;&gt;""),Data!B2374,"")</f>
        <v/>
      </c>
      <c r="B2373" s="74" t="str">
        <f>IF(AND(Data!C2374&lt;&gt;"",Data!D2374&lt;&gt;""),Data!C2374,"")</f>
        <v/>
      </c>
      <c r="C2373" s="74" t="str">
        <f>IF(AND(Data!B2374&lt;&gt;"",Data!C2374&lt;&gt;""),Data!D2374,"")</f>
        <v/>
      </c>
    </row>
    <row r="2374" spans="1:3">
      <c r="A2374" s="74" t="str">
        <f>IF(AND(Data!B2375&lt;&gt;"",Data!D2375&lt;&gt;""),Data!B2375,"")</f>
        <v/>
      </c>
      <c r="B2374" s="74" t="str">
        <f>IF(AND(Data!C2375&lt;&gt;"",Data!D2375&lt;&gt;""),Data!C2375,"")</f>
        <v/>
      </c>
      <c r="C2374" s="74" t="str">
        <f>IF(AND(Data!B2375&lt;&gt;"",Data!C2375&lt;&gt;""),Data!D2375,"")</f>
        <v/>
      </c>
    </row>
    <row r="2375" spans="1:3">
      <c r="A2375" s="74" t="str">
        <f>IF(AND(Data!B2376&lt;&gt;"",Data!D2376&lt;&gt;""),Data!B2376,"")</f>
        <v/>
      </c>
      <c r="B2375" s="74" t="str">
        <f>IF(AND(Data!C2376&lt;&gt;"",Data!D2376&lt;&gt;""),Data!C2376,"")</f>
        <v/>
      </c>
      <c r="C2375" s="74" t="str">
        <f>IF(AND(Data!B2376&lt;&gt;"",Data!C2376&lt;&gt;""),Data!D2376,"")</f>
        <v/>
      </c>
    </row>
    <row r="2376" spans="1:3">
      <c r="A2376" s="74" t="str">
        <f>IF(AND(Data!B2377&lt;&gt;"",Data!D2377&lt;&gt;""),Data!B2377,"")</f>
        <v/>
      </c>
      <c r="B2376" s="74" t="str">
        <f>IF(AND(Data!C2377&lt;&gt;"",Data!D2377&lt;&gt;""),Data!C2377,"")</f>
        <v/>
      </c>
      <c r="C2376" s="74" t="str">
        <f>IF(AND(Data!B2377&lt;&gt;"",Data!C2377&lt;&gt;""),Data!D2377,"")</f>
        <v/>
      </c>
    </row>
    <row r="2377" spans="1:3">
      <c r="A2377" s="74" t="str">
        <f>IF(AND(Data!B2378&lt;&gt;"",Data!D2378&lt;&gt;""),Data!B2378,"")</f>
        <v/>
      </c>
      <c r="B2377" s="74" t="str">
        <f>IF(AND(Data!C2378&lt;&gt;"",Data!D2378&lt;&gt;""),Data!C2378,"")</f>
        <v/>
      </c>
      <c r="C2377" s="74" t="str">
        <f>IF(AND(Data!B2378&lt;&gt;"",Data!C2378&lt;&gt;""),Data!D2378,"")</f>
        <v/>
      </c>
    </row>
    <row r="2378" spans="1:3">
      <c r="A2378" s="74" t="str">
        <f>IF(AND(Data!B2379&lt;&gt;"",Data!D2379&lt;&gt;""),Data!B2379,"")</f>
        <v/>
      </c>
      <c r="B2378" s="74" t="str">
        <f>IF(AND(Data!C2379&lt;&gt;"",Data!D2379&lt;&gt;""),Data!C2379,"")</f>
        <v/>
      </c>
      <c r="C2378" s="74" t="str">
        <f>IF(AND(Data!B2379&lt;&gt;"",Data!C2379&lt;&gt;""),Data!D2379,"")</f>
        <v/>
      </c>
    </row>
    <row r="2379" spans="1:3">
      <c r="A2379" s="74" t="str">
        <f>IF(AND(Data!B2380&lt;&gt;"",Data!D2380&lt;&gt;""),Data!B2380,"")</f>
        <v/>
      </c>
      <c r="B2379" s="74" t="str">
        <f>IF(AND(Data!C2380&lt;&gt;"",Data!D2380&lt;&gt;""),Data!C2380,"")</f>
        <v/>
      </c>
      <c r="C2379" s="74" t="str">
        <f>IF(AND(Data!B2380&lt;&gt;"",Data!C2380&lt;&gt;""),Data!D2380,"")</f>
        <v/>
      </c>
    </row>
    <row r="2380" spans="1:3">
      <c r="A2380" s="74" t="str">
        <f>IF(AND(Data!B2381&lt;&gt;"",Data!D2381&lt;&gt;""),Data!B2381,"")</f>
        <v/>
      </c>
      <c r="B2380" s="74" t="str">
        <f>IF(AND(Data!C2381&lt;&gt;"",Data!D2381&lt;&gt;""),Data!C2381,"")</f>
        <v/>
      </c>
      <c r="C2380" s="74" t="str">
        <f>IF(AND(Data!B2381&lt;&gt;"",Data!C2381&lt;&gt;""),Data!D2381,"")</f>
        <v/>
      </c>
    </row>
    <row r="2381" spans="1:3">
      <c r="A2381" s="74" t="str">
        <f>IF(AND(Data!B2382&lt;&gt;"",Data!D2382&lt;&gt;""),Data!B2382,"")</f>
        <v/>
      </c>
      <c r="B2381" s="74" t="str">
        <f>IF(AND(Data!C2382&lt;&gt;"",Data!D2382&lt;&gt;""),Data!C2382,"")</f>
        <v/>
      </c>
      <c r="C2381" s="74" t="str">
        <f>IF(AND(Data!B2382&lt;&gt;"",Data!C2382&lt;&gt;""),Data!D2382,"")</f>
        <v/>
      </c>
    </row>
    <row r="2382" spans="1:3">
      <c r="A2382" s="74" t="str">
        <f>IF(AND(Data!B2383&lt;&gt;"",Data!D2383&lt;&gt;""),Data!B2383,"")</f>
        <v/>
      </c>
      <c r="B2382" s="74" t="str">
        <f>IF(AND(Data!C2383&lt;&gt;"",Data!D2383&lt;&gt;""),Data!C2383,"")</f>
        <v/>
      </c>
      <c r="C2382" s="74" t="str">
        <f>IF(AND(Data!B2383&lt;&gt;"",Data!C2383&lt;&gt;""),Data!D2383,"")</f>
        <v/>
      </c>
    </row>
    <row r="2383" spans="1:3">
      <c r="A2383" s="74" t="str">
        <f>IF(AND(Data!B2384&lt;&gt;"",Data!D2384&lt;&gt;""),Data!B2384,"")</f>
        <v/>
      </c>
      <c r="B2383" s="74" t="str">
        <f>IF(AND(Data!C2384&lt;&gt;"",Data!D2384&lt;&gt;""),Data!C2384,"")</f>
        <v/>
      </c>
      <c r="C2383" s="74" t="str">
        <f>IF(AND(Data!B2384&lt;&gt;"",Data!C2384&lt;&gt;""),Data!D2384,"")</f>
        <v/>
      </c>
    </row>
    <row r="2384" spans="1:3">
      <c r="A2384" s="74" t="str">
        <f>IF(AND(Data!B2385&lt;&gt;"",Data!D2385&lt;&gt;""),Data!B2385,"")</f>
        <v/>
      </c>
      <c r="B2384" s="74" t="str">
        <f>IF(AND(Data!C2385&lt;&gt;"",Data!D2385&lt;&gt;""),Data!C2385,"")</f>
        <v/>
      </c>
      <c r="C2384" s="74" t="str">
        <f>IF(AND(Data!B2385&lt;&gt;"",Data!C2385&lt;&gt;""),Data!D2385,"")</f>
        <v/>
      </c>
    </row>
    <row r="2385" spans="1:3">
      <c r="A2385" s="74" t="str">
        <f>IF(AND(Data!B2386&lt;&gt;"",Data!D2386&lt;&gt;""),Data!B2386,"")</f>
        <v/>
      </c>
      <c r="B2385" s="74" t="str">
        <f>IF(AND(Data!C2386&lt;&gt;"",Data!D2386&lt;&gt;""),Data!C2386,"")</f>
        <v/>
      </c>
      <c r="C2385" s="74" t="str">
        <f>IF(AND(Data!B2386&lt;&gt;"",Data!C2386&lt;&gt;""),Data!D2386,"")</f>
        <v/>
      </c>
    </row>
    <row r="2386" spans="1:3">
      <c r="A2386" s="74" t="str">
        <f>IF(AND(Data!B2387&lt;&gt;"",Data!D2387&lt;&gt;""),Data!B2387,"")</f>
        <v/>
      </c>
      <c r="B2386" s="74" t="str">
        <f>IF(AND(Data!C2387&lt;&gt;"",Data!D2387&lt;&gt;""),Data!C2387,"")</f>
        <v/>
      </c>
      <c r="C2386" s="74" t="str">
        <f>IF(AND(Data!B2387&lt;&gt;"",Data!C2387&lt;&gt;""),Data!D2387,"")</f>
        <v/>
      </c>
    </row>
    <row r="2387" spans="1:3">
      <c r="A2387" s="74" t="str">
        <f>IF(AND(Data!B2388&lt;&gt;"",Data!D2388&lt;&gt;""),Data!B2388,"")</f>
        <v/>
      </c>
      <c r="B2387" s="74" t="str">
        <f>IF(AND(Data!C2388&lt;&gt;"",Data!D2388&lt;&gt;""),Data!C2388,"")</f>
        <v/>
      </c>
      <c r="C2387" s="74" t="str">
        <f>IF(AND(Data!B2388&lt;&gt;"",Data!C2388&lt;&gt;""),Data!D2388,"")</f>
        <v/>
      </c>
    </row>
    <row r="2388" spans="1:3">
      <c r="A2388" s="74" t="str">
        <f>IF(AND(Data!B2389&lt;&gt;"",Data!D2389&lt;&gt;""),Data!B2389,"")</f>
        <v/>
      </c>
      <c r="B2388" s="74" t="str">
        <f>IF(AND(Data!C2389&lt;&gt;"",Data!D2389&lt;&gt;""),Data!C2389,"")</f>
        <v/>
      </c>
      <c r="C2388" s="74" t="str">
        <f>IF(AND(Data!B2389&lt;&gt;"",Data!C2389&lt;&gt;""),Data!D2389,"")</f>
        <v/>
      </c>
    </row>
    <row r="2389" spans="1:3">
      <c r="A2389" s="74" t="str">
        <f>IF(AND(Data!B2390&lt;&gt;"",Data!D2390&lt;&gt;""),Data!B2390,"")</f>
        <v/>
      </c>
      <c r="B2389" s="74" t="str">
        <f>IF(AND(Data!C2390&lt;&gt;"",Data!D2390&lt;&gt;""),Data!C2390,"")</f>
        <v/>
      </c>
      <c r="C2389" s="74" t="str">
        <f>IF(AND(Data!B2390&lt;&gt;"",Data!C2390&lt;&gt;""),Data!D2390,"")</f>
        <v/>
      </c>
    </row>
    <row r="2390" spans="1:3">
      <c r="A2390" s="74" t="str">
        <f>IF(AND(Data!B2391&lt;&gt;"",Data!D2391&lt;&gt;""),Data!B2391,"")</f>
        <v/>
      </c>
      <c r="B2390" s="74" t="str">
        <f>IF(AND(Data!C2391&lt;&gt;"",Data!D2391&lt;&gt;""),Data!C2391,"")</f>
        <v/>
      </c>
      <c r="C2390" s="74" t="str">
        <f>IF(AND(Data!B2391&lt;&gt;"",Data!C2391&lt;&gt;""),Data!D2391,"")</f>
        <v/>
      </c>
    </row>
    <row r="2391" spans="1:3">
      <c r="A2391" s="74" t="str">
        <f>IF(AND(Data!B2392&lt;&gt;"",Data!D2392&lt;&gt;""),Data!B2392,"")</f>
        <v/>
      </c>
      <c r="B2391" s="74" t="str">
        <f>IF(AND(Data!C2392&lt;&gt;"",Data!D2392&lt;&gt;""),Data!C2392,"")</f>
        <v/>
      </c>
      <c r="C2391" s="74" t="str">
        <f>IF(AND(Data!B2392&lt;&gt;"",Data!C2392&lt;&gt;""),Data!D2392,"")</f>
        <v/>
      </c>
    </row>
    <row r="2392" spans="1:3">
      <c r="A2392" s="74" t="str">
        <f>IF(AND(Data!B2393&lt;&gt;"",Data!D2393&lt;&gt;""),Data!B2393,"")</f>
        <v/>
      </c>
      <c r="B2392" s="74" t="str">
        <f>IF(AND(Data!C2393&lt;&gt;"",Data!D2393&lt;&gt;""),Data!C2393,"")</f>
        <v/>
      </c>
      <c r="C2392" s="74" t="str">
        <f>IF(AND(Data!B2393&lt;&gt;"",Data!C2393&lt;&gt;""),Data!D2393,"")</f>
        <v/>
      </c>
    </row>
    <row r="2393" spans="1:3">
      <c r="A2393" s="74" t="str">
        <f>IF(AND(Data!B2394&lt;&gt;"",Data!D2394&lt;&gt;""),Data!B2394,"")</f>
        <v/>
      </c>
      <c r="B2393" s="74" t="str">
        <f>IF(AND(Data!C2394&lt;&gt;"",Data!D2394&lt;&gt;""),Data!C2394,"")</f>
        <v/>
      </c>
      <c r="C2393" s="74" t="str">
        <f>IF(AND(Data!B2394&lt;&gt;"",Data!C2394&lt;&gt;""),Data!D2394,"")</f>
        <v/>
      </c>
    </row>
    <row r="2394" spans="1:3">
      <c r="A2394" s="74" t="str">
        <f>IF(AND(Data!B2395&lt;&gt;"",Data!D2395&lt;&gt;""),Data!B2395,"")</f>
        <v/>
      </c>
      <c r="B2394" s="74" t="str">
        <f>IF(AND(Data!C2395&lt;&gt;"",Data!D2395&lt;&gt;""),Data!C2395,"")</f>
        <v/>
      </c>
      <c r="C2394" s="74" t="str">
        <f>IF(AND(Data!B2395&lt;&gt;"",Data!C2395&lt;&gt;""),Data!D2395,"")</f>
        <v/>
      </c>
    </row>
    <row r="2395" spans="1:3">
      <c r="A2395" s="74" t="str">
        <f>IF(AND(Data!B2396&lt;&gt;"",Data!D2396&lt;&gt;""),Data!B2396,"")</f>
        <v/>
      </c>
      <c r="B2395" s="74" t="str">
        <f>IF(AND(Data!C2396&lt;&gt;"",Data!D2396&lt;&gt;""),Data!C2396,"")</f>
        <v/>
      </c>
      <c r="C2395" s="74" t="str">
        <f>IF(AND(Data!B2396&lt;&gt;"",Data!C2396&lt;&gt;""),Data!D2396,"")</f>
        <v/>
      </c>
    </row>
    <row r="2396" spans="1:3">
      <c r="A2396" s="74" t="str">
        <f>IF(AND(Data!B2397&lt;&gt;"",Data!D2397&lt;&gt;""),Data!B2397,"")</f>
        <v/>
      </c>
      <c r="B2396" s="74" t="str">
        <f>IF(AND(Data!C2397&lt;&gt;"",Data!D2397&lt;&gt;""),Data!C2397,"")</f>
        <v/>
      </c>
      <c r="C2396" s="74" t="str">
        <f>IF(AND(Data!B2397&lt;&gt;"",Data!C2397&lt;&gt;""),Data!D2397,"")</f>
        <v/>
      </c>
    </row>
    <row r="2397" spans="1:3">
      <c r="A2397" s="74" t="str">
        <f>IF(AND(Data!B2398&lt;&gt;"",Data!D2398&lt;&gt;""),Data!B2398,"")</f>
        <v/>
      </c>
      <c r="B2397" s="74" t="str">
        <f>IF(AND(Data!C2398&lt;&gt;"",Data!D2398&lt;&gt;""),Data!C2398,"")</f>
        <v/>
      </c>
      <c r="C2397" s="74" t="str">
        <f>IF(AND(Data!B2398&lt;&gt;"",Data!C2398&lt;&gt;""),Data!D2398,"")</f>
        <v/>
      </c>
    </row>
    <row r="2398" spans="1:3">
      <c r="A2398" s="74" t="str">
        <f>IF(AND(Data!B2399&lt;&gt;"",Data!D2399&lt;&gt;""),Data!B2399,"")</f>
        <v/>
      </c>
      <c r="B2398" s="74" t="str">
        <f>IF(AND(Data!C2399&lt;&gt;"",Data!D2399&lt;&gt;""),Data!C2399,"")</f>
        <v/>
      </c>
      <c r="C2398" s="74" t="str">
        <f>IF(AND(Data!B2399&lt;&gt;"",Data!C2399&lt;&gt;""),Data!D2399,"")</f>
        <v/>
      </c>
    </row>
    <row r="2399" spans="1:3">
      <c r="A2399" s="74" t="str">
        <f>IF(AND(Data!B2400&lt;&gt;"",Data!D2400&lt;&gt;""),Data!B2400,"")</f>
        <v/>
      </c>
      <c r="B2399" s="74" t="str">
        <f>IF(AND(Data!C2400&lt;&gt;"",Data!D2400&lt;&gt;""),Data!C2400,"")</f>
        <v/>
      </c>
      <c r="C2399" s="74" t="str">
        <f>IF(AND(Data!B2400&lt;&gt;"",Data!C2400&lt;&gt;""),Data!D2400,"")</f>
        <v/>
      </c>
    </row>
    <row r="2400" spans="1:3">
      <c r="A2400" s="74" t="str">
        <f>IF(AND(Data!B2401&lt;&gt;"",Data!D2401&lt;&gt;""),Data!B2401,"")</f>
        <v/>
      </c>
      <c r="B2400" s="74" t="str">
        <f>IF(AND(Data!C2401&lt;&gt;"",Data!D2401&lt;&gt;""),Data!C2401,"")</f>
        <v/>
      </c>
      <c r="C2400" s="74" t="str">
        <f>IF(AND(Data!B2401&lt;&gt;"",Data!C2401&lt;&gt;""),Data!D2401,"")</f>
        <v/>
      </c>
    </row>
    <row r="2401" spans="1:3">
      <c r="A2401" s="74" t="str">
        <f>IF(AND(Data!B2402&lt;&gt;"",Data!D2402&lt;&gt;""),Data!B2402,"")</f>
        <v/>
      </c>
      <c r="B2401" s="74" t="str">
        <f>IF(AND(Data!C2402&lt;&gt;"",Data!D2402&lt;&gt;""),Data!C2402,"")</f>
        <v/>
      </c>
      <c r="C2401" s="74" t="str">
        <f>IF(AND(Data!B2402&lt;&gt;"",Data!C2402&lt;&gt;""),Data!D2402,"")</f>
        <v/>
      </c>
    </row>
    <row r="2402" spans="1:3">
      <c r="A2402" s="74" t="str">
        <f>IF(AND(Data!B2403&lt;&gt;"",Data!D2403&lt;&gt;""),Data!B2403,"")</f>
        <v/>
      </c>
      <c r="B2402" s="74" t="str">
        <f>IF(AND(Data!C2403&lt;&gt;"",Data!D2403&lt;&gt;""),Data!C2403,"")</f>
        <v/>
      </c>
      <c r="C2402" s="74" t="str">
        <f>IF(AND(Data!B2403&lt;&gt;"",Data!C2403&lt;&gt;""),Data!D2403,"")</f>
        <v/>
      </c>
    </row>
    <row r="2403" spans="1:3">
      <c r="A2403" s="74" t="str">
        <f>IF(AND(Data!B2404&lt;&gt;"",Data!D2404&lt;&gt;""),Data!B2404,"")</f>
        <v/>
      </c>
      <c r="B2403" s="74" t="str">
        <f>IF(AND(Data!C2404&lt;&gt;"",Data!D2404&lt;&gt;""),Data!C2404,"")</f>
        <v/>
      </c>
      <c r="C2403" s="74" t="str">
        <f>IF(AND(Data!B2404&lt;&gt;"",Data!C2404&lt;&gt;""),Data!D2404,"")</f>
        <v/>
      </c>
    </row>
    <row r="2404" spans="1:3">
      <c r="A2404" s="74" t="str">
        <f>IF(AND(Data!B2405&lt;&gt;"",Data!D2405&lt;&gt;""),Data!B2405,"")</f>
        <v/>
      </c>
      <c r="B2404" s="74" t="str">
        <f>IF(AND(Data!C2405&lt;&gt;"",Data!D2405&lt;&gt;""),Data!C2405,"")</f>
        <v/>
      </c>
      <c r="C2404" s="74" t="str">
        <f>IF(AND(Data!B2405&lt;&gt;"",Data!C2405&lt;&gt;""),Data!D2405,"")</f>
        <v/>
      </c>
    </row>
    <row r="2405" spans="1:3">
      <c r="A2405" s="74" t="str">
        <f>IF(AND(Data!B2406&lt;&gt;"",Data!D2406&lt;&gt;""),Data!B2406,"")</f>
        <v/>
      </c>
      <c r="B2405" s="74" t="str">
        <f>IF(AND(Data!C2406&lt;&gt;"",Data!D2406&lt;&gt;""),Data!C2406,"")</f>
        <v/>
      </c>
      <c r="C2405" s="74" t="str">
        <f>IF(AND(Data!B2406&lt;&gt;"",Data!C2406&lt;&gt;""),Data!D2406,"")</f>
        <v/>
      </c>
    </row>
    <row r="2406" spans="1:3">
      <c r="A2406" s="74" t="str">
        <f>IF(AND(Data!B2407&lt;&gt;"",Data!D2407&lt;&gt;""),Data!B2407,"")</f>
        <v/>
      </c>
      <c r="B2406" s="74" t="str">
        <f>IF(AND(Data!C2407&lt;&gt;"",Data!D2407&lt;&gt;""),Data!C2407,"")</f>
        <v/>
      </c>
      <c r="C2406" s="74" t="str">
        <f>IF(AND(Data!B2407&lt;&gt;"",Data!C2407&lt;&gt;""),Data!D2407,"")</f>
        <v/>
      </c>
    </row>
    <row r="2407" spans="1:3">
      <c r="A2407" s="74" t="str">
        <f>IF(AND(Data!B2408&lt;&gt;"",Data!D2408&lt;&gt;""),Data!B2408,"")</f>
        <v/>
      </c>
      <c r="B2407" s="74" t="str">
        <f>IF(AND(Data!C2408&lt;&gt;"",Data!D2408&lt;&gt;""),Data!C2408,"")</f>
        <v/>
      </c>
      <c r="C2407" s="74" t="str">
        <f>IF(AND(Data!B2408&lt;&gt;"",Data!C2408&lt;&gt;""),Data!D2408,"")</f>
        <v/>
      </c>
    </row>
    <row r="2408" spans="1:3">
      <c r="A2408" s="74" t="str">
        <f>IF(AND(Data!B2409&lt;&gt;"",Data!D2409&lt;&gt;""),Data!B2409,"")</f>
        <v/>
      </c>
      <c r="B2408" s="74" t="str">
        <f>IF(AND(Data!C2409&lt;&gt;"",Data!D2409&lt;&gt;""),Data!C2409,"")</f>
        <v/>
      </c>
      <c r="C2408" s="74" t="str">
        <f>IF(AND(Data!B2409&lt;&gt;"",Data!C2409&lt;&gt;""),Data!D2409,"")</f>
        <v/>
      </c>
    </row>
    <row r="2409" spans="1:3">
      <c r="A2409" s="74" t="str">
        <f>IF(AND(Data!B2410&lt;&gt;"",Data!D2410&lt;&gt;""),Data!B2410,"")</f>
        <v/>
      </c>
      <c r="B2409" s="74" t="str">
        <f>IF(AND(Data!C2410&lt;&gt;"",Data!D2410&lt;&gt;""),Data!C2410,"")</f>
        <v/>
      </c>
      <c r="C2409" s="74" t="str">
        <f>IF(AND(Data!B2410&lt;&gt;"",Data!C2410&lt;&gt;""),Data!D2410,"")</f>
        <v/>
      </c>
    </row>
    <row r="2410" spans="1:3">
      <c r="A2410" s="74" t="str">
        <f>IF(AND(Data!B2411&lt;&gt;"",Data!D2411&lt;&gt;""),Data!B2411,"")</f>
        <v/>
      </c>
      <c r="B2410" s="74" t="str">
        <f>IF(AND(Data!C2411&lt;&gt;"",Data!D2411&lt;&gt;""),Data!C2411,"")</f>
        <v/>
      </c>
      <c r="C2410" s="74" t="str">
        <f>IF(AND(Data!B2411&lt;&gt;"",Data!C2411&lt;&gt;""),Data!D2411,"")</f>
        <v/>
      </c>
    </row>
    <row r="2411" spans="1:3">
      <c r="A2411" s="74" t="str">
        <f>IF(AND(Data!B2412&lt;&gt;"",Data!D2412&lt;&gt;""),Data!B2412,"")</f>
        <v/>
      </c>
      <c r="B2411" s="74" t="str">
        <f>IF(AND(Data!C2412&lt;&gt;"",Data!D2412&lt;&gt;""),Data!C2412,"")</f>
        <v/>
      </c>
      <c r="C2411" s="74" t="str">
        <f>IF(AND(Data!B2412&lt;&gt;"",Data!C2412&lt;&gt;""),Data!D2412,"")</f>
        <v/>
      </c>
    </row>
    <row r="2412" spans="1:3">
      <c r="A2412" s="74" t="str">
        <f>IF(AND(Data!B2413&lt;&gt;"",Data!D2413&lt;&gt;""),Data!B2413,"")</f>
        <v/>
      </c>
      <c r="B2412" s="74" t="str">
        <f>IF(AND(Data!C2413&lt;&gt;"",Data!D2413&lt;&gt;""),Data!C2413,"")</f>
        <v/>
      </c>
      <c r="C2412" s="74" t="str">
        <f>IF(AND(Data!B2413&lt;&gt;"",Data!C2413&lt;&gt;""),Data!D2413,"")</f>
        <v/>
      </c>
    </row>
    <row r="2413" spans="1:3">
      <c r="A2413" s="74" t="str">
        <f>IF(AND(Data!B2414&lt;&gt;"",Data!D2414&lt;&gt;""),Data!B2414,"")</f>
        <v/>
      </c>
      <c r="B2413" s="74" t="str">
        <f>IF(AND(Data!C2414&lt;&gt;"",Data!D2414&lt;&gt;""),Data!C2414,"")</f>
        <v/>
      </c>
      <c r="C2413" s="74" t="str">
        <f>IF(AND(Data!B2414&lt;&gt;"",Data!C2414&lt;&gt;""),Data!D2414,"")</f>
        <v/>
      </c>
    </row>
    <row r="2414" spans="1:3">
      <c r="A2414" s="74" t="str">
        <f>IF(AND(Data!B2415&lt;&gt;"",Data!D2415&lt;&gt;""),Data!B2415,"")</f>
        <v/>
      </c>
      <c r="B2414" s="74" t="str">
        <f>IF(AND(Data!C2415&lt;&gt;"",Data!D2415&lt;&gt;""),Data!C2415,"")</f>
        <v/>
      </c>
      <c r="C2414" s="74" t="str">
        <f>IF(AND(Data!B2415&lt;&gt;"",Data!C2415&lt;&gt;""),Data!D2415,"")</f>
        <v/>
      </c>
    </row>
    <row r="2415" spans="1:3">
      <c r="A2415" s="74" t="str">
        <f>IF(AND(Data!B2416&lt;&gt;"",Data!D2416&lt;&gt;""),Data!B2416,"")</f>
        <v/>
      </c>
      <c r="B2415" s="74" t="str">
        <f>IF(AND(Data!C2416&lt;&gt;"",Data!D2416&lt;&gt;""),Data!C2416,"")</f>
        <v/>
      </c>
      <c r="C2415" s="74" t="str">
        <f>IF(AND(Data!B2416&lt;&gt;"",Data!C2416&lt;&gt;""),Data!D2416,"")</f>
        <v/>
      </c>
    </row>
    <row r="2416" spans="1:3">
      <c r="A2416" s="74" t="str">
        <f>IF(AND(Data!B2417&lt;&gt;"",Data!D2417&lt;&gt;""),Data!B2417,"")</f>
        <v/>
      </c>
      <c r="B2416" s="74" t="str">
        <f>IF(AND(Data!C2417&lt;&gt;"",Data!D2417&lt;&gt;""),Data!C2417,"")</f>
        <v/>
      </c>
      <c r="C2416" s="74" t="str">
        <f>IF(AND(Data!B2417&lt;&gt;"",Data!C2417&lt;&gt;""),Data!D2417,"")</f>
        <v/>
      </c>
    </row>
    <row r="2417" spans="1:3">
      <c r="A2417" s="74" t="str">
        <f>IF(AND(Data!B2418&lt;&gt;"",Data!D2418&lt;&gt;""),Data!B2418,"")</f>
        <v/>
      </c>
      <c r="B2417" s="74" t="str">
        <f>IF(AND(Data!C2418&lt;&gt;"",Data!D2418&lt;&gt;""),Data!C2418,"")</f>
        <v/>
      </c>
      <c r="C2417" s="74" t="str">
        <f>IF(AND(Data!B2418&lt;&gt;"",Data!C2418&lt;&gt;""),Data!D2418,"")</f>
        <v/>
      </c>
    </row>
    <row r="2418" spans="1:3">
      <c r="A2418" s="74" t="str">
        <f>IF(AND(Data!B2419&lt;&gt;"",Data!D2419&lt;&gt;""),Data!B2419,"")</f>
        <v/>
      </c>
      <c r="B2418" s="74" t="str">
        <f>IF(AND(Data!C2419&lt;&gt;"",Data!D2419&lt;&gt;""),Data!C2419,"")</f>
        <v/>
      </c>
      <c r="C2418" s="74" t="str">
        <f>IF(AND(Data!B2419&lt;&gt;"",Data!C2419&lt;&gt;""),Data!D2419,"")</f>
        <v/>
      </c>
    </row>
    <row r="2419" spans="1:3">
      <c r="A2419" s="74" t="str">
        <f>IF(AND(Data!B2420&lt;&gt;"",Data!D2420&lt;&gt;""),Data!B2420,"")</f>
        <v/>
      </c>
      <c r="B2419" s="74" t="str">
        <f>IF(AND(Data!C2420&lt;&gt;"",Data!D2420&lt;&gt;""),Data!C2420,"")</f>
        <v/>
      </c>
      <c r="C2419" s="74" t="str">
        <f>IF(AND(Data!B2420&lt;&gt;"",Data!C2420&lt;&gt;""),Data!D2420,"")</f>
        <v/>
      </c>
    </row>
    <row r="2420" spans="1:3">
      <c r="A2420" s="74" t="str">
        <f>IF(AND(Data!B2421&lt;&gt;"",Data!D2421&lt;&gt;""),Data!B2421,"")</f>
        <v/>
      </c>
      <c r="B2420" s="74" t="str">
        <f>IF(AND(Data!C2421&lt;&gt;"",Data!D2421&lt;&gt;""),Data!C2421,"")</f>
        <v/>
      </c>
      <c r="C2420" s="74" t="str">
        <f>IF(AND(Data!B2421&lt;&gt;"",Data!C2421&lt;&gt;""),Data!D2421,"")</f>
        <v/>
      </c>
    </row>
    <row r="2421" spans="1:3">
      <c r="A2421" s="74" t="str">
        <f>IF(AND(Data!B2422&lt;&gt;"",Data!D2422&lt;&gt;""),Data!B2422,"")</f>
        <v/>
      </c>
      <c r="B2421" s="74" t="str">
        <f>IF(AND(Data!C2422&lt;&gt;"",Data!D2422&lt;&gt;""),Data!C2422,"")</f>
        <v/>
      </c>
      <c r="C2421" s="74" t="str">
        <f>IF(AND(Data!B2422&lt;&gt;"",Data!C2422&lt;&gt;""),Data!D2422,"")</f>
        <v/>
      </c>
    </row>
    <row r="2422" spans="1:3">
      <c r="A2422" s="74" t="str">
        <f>IF(AND(Data!B2423&lt;&gt;"",Data!D2423&lt;&gt;""),Data!B2423,"")</f>
        <v/>
      </c>
      <c r="B2422" s="74" t="str">
        <f>IF(AND(Data!C2423&lt;&gt;"",Data!D2423&lt;&gt;""),Data!C2423,"")</f>
        <v/>
      </c>
      <c r="C2422" s="74" t="str">
        <f>IF(AND(Data!B2423&lt;&gt;"",Data!C2423&lt;&gt;""),Data!D2423,"")</f>
        <v/>
      </c>
    </row>
    <row r="2423" spans="1:3">
      <c r="A2423" s="74" t="str">
        <f>IF(AND(Data!B2424&lt;&gt;"",Data!D2424&lt;&gt;""),Data!B2424,"")</f>
        <v/>
      </c>
      <c r="B2423" s="74" t="str">
        <f>IF(AND(Data!C2424&lt;&gt;"",Data!D2424&lt;&gt;""),Data!C2424,"")</f>
        <v/>
      </c>
      <c r="C2423" s="74" t="str">
        <f>IF(AND(Data!B2424&lt;&gt;"",Data!C2424&lt;&gt;""),Data!D2424,"")</f>
        <v/>
      </c>
    </row>
    <row r="2424" spans="1:3">
      <c r="A2424" s="74" t="str">
        <f>IF(AND(Data!B2425&lt;&gt;"",Data!D2425&lt;&gt;""),Data!B2425,"")</f>
        <v/>
      </c>
      <c r="B2424" s="74" t="str">
        <f>IF(AND(Data!C2425&lt;&gt;"",Data!D2425&lt;&gt;""),Data!C2425,"")</f>
        <v/>
      </c>
      <c r="C2424" s="74" t="str">
        <f>IF(AND(Data!B2425&lt;&gt;"",Data!C2425&lt;&gt;""),Data!D2425,"")</f>
        <v/>
      </c>
    </row>
    <row r="2425" spans="1:3">
      <c r="A2425" s="74" t="str">
        <f>IF(AND(Data!B2426&lt;&gt;"",Data!D2426&lt;&gt;""),Data!B2426,"")</f>
        <v/>
      </c>
      <c r="B2425" s="74" t="str">
        <f>IF(AND(Data!C2426&lt;&gt;"",Data!D2426&lt;&gt;""),Data!C2426,"")</f>
        <v/>
      </c>
      <c r="C2425" s="74" t="str">
        <f>IF(AND(Data!B2426&lt;&gt;"",Data!C2426&lt;&gt;""),Data!D2426,"")</f>
        <v/>
      </c>
    </row>
    <row r="2426" spans="1:3">
      <c r="A2426" s="74" t="str">
        <f>IF(AND(Data!B2427&lt;&gt;"",Data!D2427&lt;&gt;""),Data!B2427,"")</f>
        <v/>
      </c>
      <c r="B2426" s="74" t="str">
        <f>IF(AND(Data!C2427&lt;&gt;"",Data!D2427&lt;&gt;""),Data!C2427,"")</f>
        <v/>
      </c>
      <c r="C2426" s="74" t="str">
        <f>IF(AND(Data!B2427&lt;&gt;"",Data!C2427&lt;&gt;""),Data!D2427,"")</f>
        <v/>
      </c>
    </row>
    <row r="2427" spans="1:3">
      <c r="A2427" s="74" t="str">
        <f>IF(AND(Data!B2428&lt;&gt;"",Data!D2428&lt;&gt;""),Data!B2428,"")</f>
        <v/>
      </c>
      <c r="B2427" s="74" t="str">
        <f>IF(AND(Data!C2428&lt;&gt;"",Data!D2428&lt;&gt;""),Data!C2428,"")</f>
        <v/>
      </c>
      <c r="C2427" s="74" t="str">
        <f>IF(AND(Data!B2428&lt;&gt;"",Data!C2428&lt;&gt;""),Data!D2428,"")</f>
        <v/>
      </c>
    </row>
    <row r="2428" spans="1:3">
      <c r="A2428" s="74" t="str">
        <f>IF(AND(Data!B2429&lt;&gt;"",Data!D2429&lt;&gt;""),Data!B2429,"")</f>
        <v/>
      </c>
      <c r="B2428" s="74" t="str">
        <f>IF(AND(Data!C2429&lt;&gt;"",Data!D2429&lt;&gt;""),Data!C2429,"")</f>
        <v/>
      </c>
      <c r="C2428" s="74" t="str">
        <f>IF(AND(Data!B2429&lt;&gt;"",Data!C2429&lt;&gt;""),Data!D2429,"")</f>
        <v/>
      </c>
    </row>
    <row r="2429" spans="1:3">
      <c r="A2429" s="74" t="str">
        <f>IF(AND(Data!B2430&lt;&gt;"",Data!D2430&lt;&gt;""),Data!B2430,"")</f>
        <v/>
      </c>
      <c r="B2429" s="74" t="str">
        <f>IF(AND(Data!C2430&lt;&gt;"",Data!D2430&lt;&gt;""),Data!C2430,"")</f>
        <v/>
      </c>
      <c r="C2429" s="74" t="str">
        <f>IF(AND(Data!B2430&lt;&gt;"",Data!C2430&lt;&gt;""),Data!D2430,"")</f>
        <v/>
      </c>
    </row>
    <row r="2430" spans="1:3">
      <c r="A2430" s="74" t="str">
        <f>IF(AND(Data!B2431&lt;&gt;"",Data!D2431&lt;&gt;""),Data!B2431,"")</f>
        <v/>
      </c>
      <c r="B2430" s="74" t="str">
        <f>IF(AND(Data!C2431&lt;&gt;"",Data!D2431&lt;&gt;""),Data!C2431,"")</f>
        <v/>
      </c>
      <c r="C2430" s="74" t="str">
        <f>IF(AND(Data!B2431&lt;&gt;"",Data!C2431&lt;&gt;""),Data!D2431,"")</f>
        <v/>
      </c>
    </row>
    <row r="2431" spans="1:3">
      <c r="A2431" s="74" t="str">
        <f>IF(AND(Data!B2432&lt;&gt;"",Data!D2432&lt;&gt;""),Data!B2432,"")</f>
        <v/>
      </c>
      <c r="B2431" s="74" t="str">
        <f>IF(AND(Data!C2432&lt;&gt;"",Data!D2432&lt;&gt;""),Data!C2432,"")</f>
        <v/>
      </c>
      <c r="C2431" s="74" t="str">
        <f>IF(AND(Data!B2432&lt;&gt;"",Data!C2432&lt;&gt;""),Data!D2432,"")</f>
        <v/>
      </c>
    </row>
    <row r="2432" spans="1:3">
      <c r="A2432" s="74" t="str">
        <f>IF(AND(Data!B2433&lt;&gt;"",Data!D2433&lt;&gt;""),Data!B2433,"")</f>
        <v/>
      </c>
      <c r="B2432" s="74" t="str">
        <f>IF(AND(Data!C2433&lt;&gt;"",Data!D2433&lt;&gt;""),Data!C2433,"")</f>
        <v/>
      </c>
      <c r="C2432" s="74" t="str">
        <f>IF(AND(Data!B2433&lt;&gt;"",Data!C2433&lt;&gt;""),Data!D2433,"")</f>
        <v/>
      </c>
    </row>
    <row r="2433" spans="1:3">
      <c r="A2433" s="74" t="str">
        <f>IF(AND(Data!B2434&lt;&gt;"",Data!D2434&lt;&gt;""),Data!B2434,"")</f>
        <v/>
      </c>
      <c r="B2433" s="74" t="str">
        <f>IF(AND(Data!C2434&lt;&gt;"",Data!D2434&lt;&gt;""),Data!C2434,"")</f>
        <v/>
      </c>
      <c r="C2433" s="74" t="str">
        <f>IF(AND(Data!B2434&lt;&gt;"",Data!C2434&lt;&gt;""),Data!D2434,"")</f>
        <v/>
      </c>
    </row>
    <row r="2434" spans="1:3">
      <c r="A2434" s="74" t="str">
        <f>IF(AND(Data!B2435&lt;&gt;"",Data!D2435&lt;&gt;""),Data!B2435,"")</f>
        <v/>
      </c>
      <c r="B2434" s="74" t="str">
        <f>IF(AND(Data!C2435&lt;&gt;"",Data!D2435&lt;&gt;""),Data!C2435,"")</f>
        <v/>
      </c>
      <c r="C2434" s="74" t="str">
        <f>IF(AND(Data!B2435&lt;&gt;"",Data!C2435&lt;&gt;""),Data!D2435,"")</f>
        <v/>
      </c>
    </row>
    <row r="2435" spans="1:3">
      <c r="A2435" s="74" t="str">
        <f>IF(AND(Data!B2436&lt;&gt;"",Data!D2436&lt;&gt;""),Data!B2436,"")</f>
        <v/>
      </c>
      <c r="B2435" s="74" t="str">
        <f>IF(AND(Data!C2436&lt;&gt;"",Data!D2436&lt;&gt;""),Data!C2436,"")</f>
        <v/>
      </c>
      <c r="C2435" s="74" t="str">
        <f>IF(AND(Data!B2436&lt;&gt;"",Data!C2436&lt;&gt;""),Data!D2436,"")</f>
        <v/>
      </c>
    </row>
    <row r="2436" spans="1:3">
      <c r="A2436" s="74" t="str">
        <f>IF(AND(Data!B2437&lt;&gt;"",Data!D2437&lt;&gt;""),Data!B2437,"")</f>
        <v/>
      </c>
      <c r="B2436" s="74" t="str">
        <f>IF(AND(Data!C2437&lt;&gt;"",Data!D2437&lt;&gt;""),Data!C2437,"")</f>
        <v/>
      </c>
      <c r="C2436" s="74" t="str">
        <f>IF(AND(Data!B2437&lt;&gt;"",Data!C2437&lt;&gt;""),Data!D2437,"")</f>
        <v/>
      </c>
    </row>
    <row r="2437" spans="1:3">
      <c r="A2437" s="74" t="str">
        <f>IF(AND(Data!B2438&lt;&gt;"",Data!D2438&lt;&gt;""),Data!B2438,"")</f>
        <v/>
      </c>
      <c r="B2437" s="74" t="str">
        <f>IF(AND(Data!C2438&lt;&gt;"",Data!D2438&lt;&gt;""),Data!C2438,"")</f>
        <v/>
      </c>
      <c r="C2437" s="74" t="str">
        <f>IF(AND(Data!B2438&lt;&gt;"",Data!C2438&lt;&gt;""),Data!D2438,"")</f>
        <v/>
      </c>
    </row>
    <row r="2438" spans="1:3">
      <c r="A2438" s="74" t="str">
        <f>IF(AND(Data!B2439&lt;&gt;"",Data!D2439&lt;&gt;""),Data!B2439,"")</f>
        <v/>
      </c>
      <c r="B2438" s="74" t="str">
        <f>IF(AND(Data!C2439&lt;&gt;"",Data!D2439&lt;&gt;""),Data!C2439,"")</f>
        <v/>
      </c>
      <c r="C2438" s="74" t="str">
        <f>IF(AND(Data!B2439&lt;&gt;"",Data!C2439&lt;&gt;""),Data!D2439,"")</f>
        <v/>
      </c>
    </row>
    <row r="2439" spans="1:3">
      <c r="A2439" s="74" t="str">
        <f>IF(AND(Data!B2440&lt;&gt;"",Data!D2440&lt;&gt;""),Data!B2440,"")</f>
        <v/>
      </c>
      <c r="B2439" s="74" t="str">
        <f>IF(AND(Data!C2440&lt;&gt;"",Data!D2440&lt;&gt;""),Data!C2440,"")</f>
        <v/>
      </c>
      <c r="C2439" s="74" t="str">
        <f>IF(AND(Data!B2440&lt;&gt;"",Data!C2440&lt;&gt;""),Data!D2440,"")</f>
        <v/>
      </c>
    </row>
    <row r="2440" spans="1:3">
      <c r="A2440" s="74" t="str">
        <f>IF(AND(Data!B2441&lt;&gt;"",Data!D2441&lt;&gt;""),Data!B2441,"")</f>
        <v/>
      </c>
      <c r="B2440" s="74" t="str">
        <f>IF(AND(Data!C2441&lt;&gt;"",Data!D2441&lt;&gt;""),Data!C2441,"")</f>
        <v/>
      </c>
      <c r="C2440" s="74" t="str">
        <f>IF(AND(Data!B2441&lt;&gt;"",Data!C2441&lt;&gt;""),Data!D2441,"")</f>
        <v/>
      </c>
    </row>
    <row r="2441" spans="1:3">
      <c r="A2441" s="74" t="str">
        <f>IF(AND(Data!B2442&lt;&gt;"",Data!D2442&lt;&gt;""),Data!B2442,"")</f>
        <v/>
      </c>
      <c r="B2441" s="74" t="str">
        <f>IF(AND(Data!C2442&lt;&gt;"",Data!D2442&lt;&gt;""),Data!C2442,"")</f>
        <v/>
      </c>
      <c r="C2441" s="74" t="str">
        <f>IF(AND(Data!B2442&lt;&gt;"",Data!C2442&lt;&gt;""),Data!D2442,"")</f>
        <v/>
      </c>
    </row>
    <row r="2442" spans="1:3">
      <c r="A2442" s="74" t="str">
        <f>IF(AND(Data!B2443&lt;&gt;"",Data!D2443&lt;&gt;""),Data!B2443,"")</f>
        <v/>
      </c>
      <c r="B2442" s="74" t="str">
        <f>IF(AND(Data!C2443&lt;&gt;"",Data!D2443&lt;&gt;""),Data!C2443,"")</f>
        <v/>
      </c>
      <c r="C2442" s="74" t="str">
        <f>IF(AND(Data!B2443&lt;&gt;"",Data!C2443&lt;&gt;""),Data!D2443,"")</f>
        <v/>
      </c>
    </row>
    <row r="2443" spans="1:3">
      <c r="A2443" s="74" t="str">
        <f>IF(AND(Data!B2444&lt;&gt;"",Data!D2444&lt;&gt;""),Data!B2444,"")</f>
        <v/>
      </c>
      <c r="B2443" s="74" t="str">
        <f>IF(AND(Data!C2444&lt;&gt;"",Data!D2444&lt;&gt;""),Data!C2444,"")</f>
        <v/>
      </c>
      <c r="C2443" s="74" t="str">
        <f>IF(AND(Data!B2444&lt;&gt;"",Data!C2444&lt;&gt;""),Data!D2444,"")</f>
        <v/>
      </c>
    </row>
    <row r="2444" spans="1:3">
      <c r="A2444" s="74" t="str">
        <f>IF(AND(Data!B2445&lt;&gt;"",Data!D2445&lt;&gt;""),Data!B2445,"")</f>
        <v/>
      </c>
      <c r="B2444" s="74" t="str">
        <f>IF(AND(Data!C2445&lt;&gt;"",Data!D2445&lt;&gt;""),Data!C2445,"")</f>
        <v/>
      </c>
      <c r="C2444" s="74" t="str">
        <f>IF(AND(Data!B2445&lt;&gt;"",Data!C2445&lt;&gt;""),Data!D2445,"")</f>
        <v/>
      </c>
    </row>
    <row r="2445" spans="1:3">
      <c r="A2445" s="74" t="str">
        <f>IF(AND(Data!B2446&lt;&gt;"",Data!D2446&lt;&gt;""),Data!B2446,"")</f>
        <v/>
      </c>
      <c r="B2445" s="74" t="str">
        <f>IF(AND(Data!C2446&lt;&gt;"",Data!D2446&lt;&gt;""),Data!C2446,"")</f>
        <v/>
      </c>
      <c r="C2445" s="74" t="str">
        <f>IF(AND(Data!B2446&lt;&gt;"",Data!C2446&lt;&gt;""),Data!D2446,"")</f>
        <v/>
      </c>
    </row>
    <row r="2446" spans="1:3">
      <c r="A2446" s="74" t="str">
        <f>IF(AND(Data!B2447&lt;&gt;"",Data!D2447&lt;&gt;""),Data!B2447,"")</f>
        <v/>
      </c>
      <c r="B2446" s="74" t="str">
        <f>IF(AND(Data!C2447&lt;&gt;"",Data!D2447&lt;&gt;""),Data!C2447,"")</f>
        <v/>
      </c>
      <c r="C2446" s="74" t="str">
        <f>IF(AND(Data!B2447&lt;&gt;"",Data!C2447&lt;&gt;""),Data!D2447,"")</f>
        <v/>
      </c>
    </row>
    <row r="2447" spans="1:3">
      <c r="A2447" s="74" t="str">
        <f>IF(AND(Data!B2448&lt;&gt;"",Data!D2448&lt;&gt;""),Data!B2448,"")</f>
        <v/>
      </c>
      <c r="B2447" s="74" t="str">
        <f>IF(AND(Data!C2448&lt;&gt;"",Data!D2448&lt;&gt;""),Data!C2448,"")</f>
        <v/>
      </c>
      <c r="C2447" s="74" t="str">
        <f>IF(AND(Data!B2448&lt;&gt;"",Data!C2448&lt;&gt;""),Data!D2448,"")</f>
        <v/>
      </c>
    </row>
    <row r="2448" spans="1:3">
      <c r="A2448" s="74" t="str">
        <f>IF(AND(Data!B2449&lt;&gt;"",Data!D2449&lt;&gt;""),Data!B2449,"")</f>
        <v/>
      </c>
      <c r="B2448" s="74" t="str">
        <f>IF(AND(Data!C2449&lt;&gt;"",Data!D2449&lt;&gt;""),Data!C2449,"")</f>
        <v/>
      </c>
      <c r="C2448" s="74" t="str">
        <f>IF(AND(Data!B2449&lt;&gt;"",Data!C2449&lt;&gt;""),Data!D2449,"")</f>
        <v/>
      </c>
    </row>
    <row r="2449" spans="1:3">
      <c r="A2449" s="74" t="str">
        <f>IF(AND(Data!B2450&lt;&gt;"",Data!D2450&lt;&gt;""),Data!B2450,"")</f>
        <v/>
      </c>
      <c r="B2449" s="74" t="str">
        <f>IF(AND(Data!C2450&lt;&gt;"",Data!D2450&lt;&gt;""),Data!C2450,"")</f>
        <v/>
      </c>
      <c r="C2449" s="74" t="str">
        <f>IF(AND(Data!B2450&lt;&gt;"",Data!C2450&lt;&gt;""),Data!D2450,"")</f>
        <v/>
      </c>
    </row>
    <row r="2450" spans="1:3">
      <c r="A2450" s="74" t="str">
        <f>IF(AND(Data!B2451&lt;&gt;"",Data!D2451&lt;&gt;""),Data!B2451,"")</f>
        <v/>
      </c>
      <c r="B2450" s="74" t="str">
        <f>IF(AND(Data!C2451&lt;&gt;"",Data!D2451&lt;&gt;""),Data!C2451,"")</f>
        <v/>
      </c>
      <c r="C2450" s="74" t="str">
        <f>IF(AND(Data!B2451&lt;&gt;"",Data!C2451&lt;&gt;""),Data!D2451,"")</f>
        <v/>
      </c>
    </row>
    <row r="2451" spans="1:3">
      <c r="A2451" s="74" t="str">
        <f>IF(AND(Data!B2452&lt;&gt;"",Data!D2452&lt;&gt;""),Data!B2452,"")</f>
        <v/>
      </c>
      <c r="B2451" s="74" t="str">
        <f>IF(AND(Data!C2452&lt;&gt;"",Data!D2452&lt;&gt;""),Data!C2452,"")</f>
        <v/>
      </c>
      <c r="C2451" s="74" t="str">
        <f>IF(AND(Data!B2452&lt;&gt;"",Data!C2452&lt;&gt;""),Data!D2452,"")</f>
        <v/>
      </c>
    </row>
    <row r="2452" spans="1:3">
      <c r="A2452" s="74" t="str">
        <f>IF(AND(Data!B2453&lt;&gt;"",Data!D2453&lt;&gt;""),Data!B2453,"")</f>
        <v/>
      </c>
      <c r="B2452" s="74" t="str">
        <f>IF(AND(Data!C2453&lt;&gt;"",Data!D2453&lt;&gt;""),Data!C2453,"")</f>
        <v/>
      </c>
      <c r="C2452" s="74" t="str">
        <f>IF(AND(Data!B2453&lt;&gt;"",Data!C2453&lt;&gt;""),Data!D2453,"")</f>
        <v/>
      </c>
    </row>
    <row r="2453" spans="1:3">
      <c r="A2453" s="74" t="str">
        <f>IF(AND(Data!B2454&lt;&gt;"",Data!D2454&lt;&gt;""),Data!B2454,"")</f>
        <v/>
      </c>
      <c r="B2453" s="74" t="str">
        <f>IF(AND(Data!C2454&lt;&gt;"",Data!D2454&lt;&gt;""),Data!C2454,"")</f>
        <v/>
      </c>
      <c r="C2453" s="74" t="str">
        <f>IF(AND(Data!B2454&lt;&gt;"",Data!C2454&lt;&gt;""),Data!D2454,"")</f>
        <v/>
      </c>
    </row>
    <row r="2454" spans="1:3">
      <c r="A2454" s="74" t="str">
        <f>IF(AND(Data!B2455&lt;&gt;"",Data!D2455&lt;&gt;""),Data!B2455,"")</f>
        <v/>
      </c>
      <c r="B2454" s="74" t="str">
        <f>IF(AND(Data!C2455&lt;&gt;"",Data!D2455&lt;&gt;""),Data!C2455,"")</f>
        <v/>
      </c>
      <c r="C2454" s="74" t="str">
        <f>IF(AND(Data!B2455&lt;&gt;"",Data!C2455&lt;&gt;""),Data!D2455,"")</f>
        <v/>
      </c>
    </row>
    <row r="2455" spans="1:3">
      <c r="A2455" s="74" t="str">
        <f>IF(AND(Data!B2456&lt;&gt;"",Data!D2456&lt;&gt;""),Data!B2456,"")</f>
        <v/>
      </c>
      <c r="B2455" s="74" t="str">
        <f>IF(AND(Data!C2456&lt;&gt;"",Data!D2456&lt;&gt;""),Data!C2456,"")</f>
        <v/>
      </c>
      <c r="C2455" s="74" t="str">
        <f>IF(AND(Data!B2456&lt;&gt;"",Data!C2456&lt;&gt;""),Data!D2456,"")</f>
        <v/>
      </c>
    </row>
    <row r="2456" spans="1:3">
      <c r="A2456" s="74" t="str">
        <f>IF(AND(Data!B2457&lt;&gt;"",Data!D2457&lt;&gt;""),Data!B2457,"")</f>
        <v/>
      </c>
      <c r="B2456" s="74" t="str">
        <f>IF(AND(Data!C2457&lt;&gt;"",Data!D2457&lt;&gt;""),Data!C2457,"")</f>
        <v/>
      </c>
      <c r="C2456" s="74" t="str">
        <f>IF(AND(Data!B2457&lt;&gt;"",Data!C2457&lt;&gt;""),Data!D2457,"")</f>
        <v/>
      </c>
    </row>
    <row r="2457" spans="1:3">
      <c r="A2457" s="74" t="str">
        <f>IF(AND(Data!B2458&lt;&gt;"",Data!D2458&lt;&gt;""),Data!B2458,"")</f>
        <v/>
      </c>
      <c r="B2457" s="74" t="str">
        <f>IF(AND(Data!C2458&lt;&gt;"",Data!D2458&lt;&gt;""),Data!C2458,"")</f>
        <v/>
      </c>
      <c r="C2457" s="74" t="str">
        <f>IF(AND(Data!B2458&lt;&gt;"",Data!C2458&lt;&gt;""),Data!D2458,"")</f>
        <v/>
      </c>
    </row>
    <row r="2458" spans="1:3">
      <c r="A2458" s="74" t="str">
        <f>IF(AND(Data!B2459&lt;&gt;"",Data!D2459&lt;&gt;""),Data!B2459,"")</f>
        <v/>
      </c>
      <c r="B2458" s="74" t="str">
        <f>IF(AND(Data!C2459&lt;&gt;"",Data!D2459&lt;&gt;""),Data!C2459,"")</f>
        <v/>
      </c>
      <c r="C2458" s="74" t="str">
        <f>IF(AND(Data!B2459&lt;&gt;"",Data!C2459&lt;&gt;""),Data!D2459,"")</f>
        <v/>
      </c>
    </row>
    <row r="2459" spans="1:3">
      <c r="A2459" s="74" t="str">
        <f>IF(AND(Data!B2460&lt;&gt;"",Data!D2460&lt;&gt;""),Data!B2460,"")</f>
        <v/>
      </c>
      <c r="B2459" s="74" t="str">
        <f>IF(AND(Data!C2460&lt;&gt;"",Data!D2460&lt;&gt;""),Data!C2460,"")</f>
        <v/>
      </c>
      <c r="C2459" s="74" t="str">
        <f>IF(AND(Data!B2460&lt;&gt;"",Data!C2460&lt;&gt;""),Data!D2460,"")</f>
        <v/>
      </c>
    </row>
    <row r="2460" spans="1:3">
      <c r="A2460" s="74" t="str">
        <f>IF(AND(Data!B2461&lt;&gt;"",Data!D2461&lt;&gt;""),Data!B2461,"")</f>
        <v/>
      </c>
      <c r="B2460" s="74" t="str">
        <f>IF(AND(Data!C2461&lt;&gt;"",Data!D2461&lt;&gt;""),Data!C2461,"")</f>
        <v/>
      </c>
      <c r="C2460" s="74" t="str">
        <f>IF(AND(Data!B2461&lt;&gt;"",Data!C2461&lt;&gt;""),Data!D2461,"")</f>
        <v/>
      </c>
    </row>
    <row r="2461" spans="1:3">
      <c r="A2461" s="74" t="str">
        <f>IF(AND(Data!B2462&lt;&gt;"",Data!D2462&lt;&gt;""),Data!B2462,"")</f>
        <v/>
      </c>
      <c r="B2461" s="74" t="str">
        <f>IF(AND(Data!C2462&lt;&gt;"",Data!D2462&lt;&gt;""),Data!C2462,"")</f>
        <v/>
      </c>
      <c r="C2461" s="74" t="str">
        <f>IF(AND(Data!B2462&lt;&gt;"",Data!C2462&lt;&gt;""),Data!D2462,"")</f>
        <v/>
      </c>
    </row>
    <row r="2462" spans="1:3">
      <c r="A2462" s="74" t="str">
        <f>IF(AND(Data!B2463&lt;&gt;"",Data!D2463&lt;&gt;""),Data!B2463,"")</f>
        <v/>
      </c>
      <c r="B2462" s="74" t="str">
        <f>IF(AND(Data!C2463&lt;&gt;"",Data!D2463&lt;&gt;""),Data!C2463,"")</f>
        <v/>
      </c>
      <c r="C2462" s="74" t="str">
        <f>IF(AND(Data!B2463&lt;&gt;"",Data!C2463&lt;&gt;""),Data!D2463,"")</f>
        <v/>
      </c>
    </row>
    <row r="2463" spans="1:3">
      <c r="A2463" s="74" t="str">
        <f>IF(AND(Data!B2464&lt;&gt;"",Data!D2464&lt;&gt;""),Data!B2464,"")</f>
        <v/>
      </c>
      <c r="B2463" s="74" t="str">
        <f>IF(AND(Data!C2464&lt;&gt;"",Data!D2464&lt;&gt;""),Data!C2464,"")</f>
        <v/>
      </c>
      <c r="C2463" s="74" t="str">
        <f>IF(AND(Data!B2464&lt;&gt;"",Data!C2464&lt;&gt;""),Data!D2464,"")</f>
        <v/>
      </c>
    </row>
    <row r="2464" spans="1:3">
      <c r="A2464" s="74" t="str">
        <f>IF(AND(Data!B2465&lt;&gt;"",Data!D2465&lt;&gt;""),Data!B2465,"")</f>
        <v/>
      </c>
      <c r="B2464" s="74" t="str">
        <f>IF(AND(Data!C2465&lt;&gt;"",Data!D2465&lt;&gt;""),Data!C2465,"")</f>
        <v/>
      </c>
      <c r="C2464" s="74" t="str">
        <f>IF(AND(Data!B2465&lt;&gt;"",Data!C2465&lt;&gt;""),Data!D2465,"")</f>
        <v/>
      </c>
    </row>
    <row r="2465" spans="1:3">
      <c r="A2465" s="74" t="str">
        <f>IF(AND(Data!B2466&lt;&gt;"",Data!D2466&lt;&gt;""),Data!B2466,"")</f>
        <v/>
      </c>
      <c r="B2465" s="74" t="str">
        <f>IF(AND(Data!C2466&lt;&gt;"",Data!D2466&lt;&gt;""),Data!C2466,"")</f>
        <v/>
      </c>
      <c r="C2465" s="74" t="str">
        <f>IF(AND(Data!B2466&lt;&gt;"",Data!C2466&lt;&gt;""),Data!D2466,"")</f>
        <v/>
      </c>
    </row>
    <row r="2466" spans="1:3">
      <c r="A2466" s="74" t="str">
        <f>IF(AND(Data!B2467&lt;&gt;"",Data!D2467&lt;&gt;""),Data!B2467,"")</f>
        <v/>
      </c>
      <c r="B2466" s="74" t="str">
        <f>IF(AND(Data!C2467&lt;&gt;"",Data!D2467&lt;&gt;""),Data!C2467,"")</f>
        <v/>
      </c>
      <c r="C2466" s="74" t="str">
        <f>IF(AND(Data!B2467&lt;&gt;"",Data!C2467&lt;&gt;""),Data!D2467,"")</f>
        <v/>
      </c>
    </row>
    <row r="2467" spans="1:3">
      <c r="A2467" s="74" t="str">
        <f>IF(AND(Data!B2468&lt;&gt;"",Data!D2468&lt;&gt;""),Data!B2468,"")</f>
        <v/>
      </c>
      <c r="B2467" s="74" t="str">
        <f>IF(AND(Data!C2468&lt;&gt;"",Data!D2468&lt;&gt;""),Data!C2468,"")</f>
        <v/>
      </c>
      <c r="C2467" s="74" t="str">
        <f>IF(AND(Data!B2468&lt;&gt;"",Data!C2468&lt;&gt;""),Data!D2468,"")</f>
        <v/>
      </c>
    </row>
    <row r="2468" spans="1:3">
      <c r="A2468" s="74" t="str">
        <f>IF(AND(Data!B2469&lt;&gt;"",Data!D2469&lt;&gt;""),Data!B2469,"")</f>
        <v/>
      </c>
      <c r="B2468" s="74" t="str">
        <f>IF(AND(Data!C2469&lt;&gt;"",Data!D2469&lt;&gt;""),Data!C2469,"")</f>
        <v/>
      </c>
      <c r="C2468" s="74" t="str">
        <f>IF(AND(Data!B2469&lt;&gt;"",Data!C2469&lt;&gt;""),Data!D2469,"")</f>
        <v/>
      </c>
    </row>
    <row r="2469" spans="1:3">
      <c r="A2469" s="74" t="str">
        <f>IF(AND(Data!B2470&lt;&gt;"",Data!D2470&lt;&gt;""),Data!B2470,"")</f>
        <v/>
      </c>
      <c r="B2469" s="74" t="str">
        <f>IF(AND(Data!C2470&lt;&gt;"",Data!D2470&lt;&gt;""),Data!C2470,"")</f>
        <v/>
      </c>
      <c r="C2469" s="74" t="str">
        <f>IF(AND(Data!B2470&lt;&gt;"",Data!C2470&lt;&gt;""),Data!D2470,"")</f>
        <v/>
      </c>
    </row>
    <row r="2470" spans="1:3">
      <c r="A2470" s="74" t="str">
        <f>IF(AND(Data!B2471&lt;&gt;"",Data!D2471&lt;&gt;""),Data!B2471,"")</f>
        <v/>
      </c>
      <c r="B2470" s="74" t="str">
        <f>IF(AND(Data!C2471&lt;&gt;"",Data!D2471&lt;&gt;""),Data!C2471,"")</f>
        <v/>
      </c>
      <c r="C2470" s="74" t="str">
        <f>IF(AND(Data!B2471&lt;&gt;"",Data!C2471&lt;&gt;""),Data!D2471,"")</f>
        <v/>
      </c>
    </row>
    <row r="2471" spans="1:3">
      <c r="A2471" s="74" t="str">
        <f>IF(AND(Data!B2472&lt;&gt;"",Data!D2472&lt;&gt;""),Data!B2472,"")</f>
        <v/>
      </c>
      <c r="B2471" s="74" t="str">
        <f>IF(AND(Data!C2472&lt;&gt;"",Data!D2472&lt;&gt;""),Data!C2472,"")</f>
        <v/>
      </c>
      <c r="C2471" s="74" t="str">
        <f>IF(AND(Data!B2472&lt;&gt;"",Data!C2472&lt;&gt;""),Data!D2472,"")</f>
        <v/>
      </c>
    </row>
    <row r="2472" spans="1:3">
      <c r="A2472" s="74" t="str">
        <f>IF(AND(Data!B2473&lt;&gt;"",Data!D2473&lt;&gt;""),Data!B2473,"")</f>
        <v/>
      </c>
      <c r="B2472" s="74" t="str">
        <f>IF(AND(Data!C2473&lt;&gt;"",Data!D2473&lt;&gt;""),Data!C2473,"")</f>
        <v/>
      </c>
      <c r="C2472" s="74" t="str">
        <f>IF(AND(Data!B2473&lt;&gt;"",Data!C2473&lt;&gt;""),Data!D2473,"")</f>
        <v/>
      </c>
    </row>
    <row r="2473" spans="1:3">
      <c r="A2473" s="74" t="str">
        <f>IF(AND(Data!B2474&lt;&gt;"",Data!D2474&lt;&gt;""),Data!B2474,"")</f>
        <v/>
      </c>
      <c r="B2473" s="74" t="str">
        <f>IF(AND(Data!C2474&lt;&gt;"",Data!D2474&lt;&gt;""),Data!C2474,"")</f>
        <v/>
      </c>
      <c r="C2473" s="74" t="str">
        <f>IF(AND(Data!B2474&lt;&gt;"",Data!C2474&lt;&gt;""),Data!D2474,"")</f>
        <v/>
      </c>
    </row>
    <row r="2474" spans="1:3">
      <c r="A2474" s="74" t="str">
        <f>IF(AND(Data!B2475&lt;&gt;"",Data!D2475&lt;&gt;""),Data!B2475,"")</f>
        <v/>
      </c>
      <c r="B2474" s="74" t="str">
        <f>IF(AND(Data!C2475&lt;&gt;"",Data!D2475&lt;&gt;""),Data!C2475,"")</f>
        <v/>
      </c>
      <c r="C2474" s="74" t="str">
        <f>IF(AND(Data!B2475&lt;&gt;"",Data!C2475&lt;&gt;""),Data!D2475,"")</f>
        <v/>
      </c>
    </row>
    <row r="2475" spans="1:3">
      <c r="A2475" s="74" t="str">
        <f>IF(AND(Data!B2476&lt;&gt;"",Data!D2476&lt;&gt;""),Data!B2476,"")</f>
        <v/>
      </c>
      <c r="B2475" s="74" t="str">
        <f>IF(AND(Data!C2476&lt;&gt;"",Data!D2476&lt;&gt;""),Data!C2476,"")</f>
        <v/>
      </c>
      <c r="C2475" s="74" t="str">
        <f>IF(AND(Data!B2476&lt;&gt;"",Data!C2476&lt;&gt;""),Data!D2476,"")</f>
        <v/>
      </c>
    </row>
    <row r="2476" spans="1:3">
      <c r="A2476" s="74" t="str">
        <f>IF(AND(Data!B2477&lt;&gt;"",Data!D2477&lt;&gt;""),Data!B2477,"")</f>
        <v/>
      </c>
      <c r="B2476" s="74" t="str">
        <f>IF(AND(Data!C2477&lt;&gt;"",Data!D2477&lt;&gt;""),Data!C2477,"")</f>
        <v/>
      </c>
      <c r="C2476" s="74" t="str">
        <f>IF(AND(Data!B2477&lt;&gt;"",Data!C2477&lt;&gt;""),Data!D2477,"")</f>
        <v/>
      </c>
    </row>
    <row r="2477" spans="1:3">
      <c r="A2477" s="74" t="str">
        <f>IF(AND(Data!B2478&lt;&gt;"",Data!D2478&lt;&gt;""),Data!B2478,"")</f>
        <v/>
      </c>
      <c r="B2477" s="74" t="str">
        <f>IF(AND(Data!C2478&lt;&gt;"",Data!D2478&lt;&gt;""),Data!C2478,"")</f>
        <v/>
      </c>
      <c r="C2477" s="74" t="str">
        <f>IF(AND(Data!B2478&lt;&gt;"",Data!C2478&lt;&gt;""),Data!D2478,"")</f>
        <v/>
      </c>
    </row>
    <row r="2478" spans="1:3">
      <c r="A2478" s="74" t="str">
        <f>IF(AND(Data!B2479&lt;&gt;"",Data!D2479&lt;&gt;""),Data!B2479,"")</f>
        <v/>
      </c>
      <c r="B2478" s="74" t="str">
        <f>IF(AND(Data!C2479&lt;&gt;"",Data!D2479&lt;&gt;""),Data!C2479,"")</f>
        <v/>
      </c>
      <c r="C2478" s="74" t="str">
        <f>IF(AND(Data!B2479&lt;&gt;"",Data!C2479&lt;&gt;""),Data!D2479,"")</f>
        <v/>
      </c>
    </row>
    <row r="2479" spans="1:3">
      <c r="A2479" s="74" t="str">
        <f>IF(AND(Data!B2480&lt;&gt;"",Data!D2480&lt;&gt;""),Data!B2480,"")</f>
        <v/>
      </c>
      <c r="B2479" s="74" t="str">
        <f>IF(AND(Data!C2480&lt;&gt;"",Data!D2480&lt;&gt;""),Data!C2480,"")</f>
        <v/>
      </c>
      <c r="C2479" s="74" t="str">
        <f>IF(AND(Data!B2480&lt;&gt;"",Data!C2480&lt;&gt;""),Data!D2480,"")</f>
        <v/>
      </c>
    </row>
    <row r="2480" spans="1:3">
      <c r="A2480" s="74" t="str">
        <f>IF(AND(Data!B2481&lt;&gt;"",Data!D2481&lt;&gt;""),Data!B2481,"")</f>
        <v/>
      </c>
      <c r="B2480" s="74" t="str">
        <f>IF(AND(Data!C2481&lt;&gt;"",Data!D2481&lt;&gt;""),Data!C2481,"")</f>
        <v/>
      </c>
      <c r="C2480" s="74" t="str">
        <f>IF(AND(Data!B2481&lt;&gt;"",Data!C2481&lt;&gt;""),Data!D2481,"")</f>
        <v/>
      </c>
    </row>
    <row r="2481" spans="1:3">
      <c r="A2481" s="74" t="str">
        <f>IF(AND(Data!B2482&lt;&gt;"",Data!D2482&lt;&gt;""),Data!B2482,"")</f>
        <v/>
      </c>
      <c r="B2481" s="74" t="str">
        <f>IF(AND(Data!C2482&lt;&gt;"",Data!D2482&lt;&gt;""),Data!C2482,"")</f>
        <v/>
      </c>
      <c r="C2481" s="74" t="str">
        <f>IF(AND(Data!B2482&lt;&gt;"",Data!C2482&lt;&gt;""),Data!D2482,"")</f>
        <v/>
      </c>
    </row>
    <row r="2482" spans="1:3">
      <c r="A2482" s="74" t="str">
        <f>IF(AND(Data!B2483&lt;&gt;"",Data!D2483&lt;&gt;""),Data!B2483,"")</f>
        <v/>
      </c>
      <c r="B2482" s="74" t="str">
        <f>IF(AND(Data!C2483&lt;&gt;"",Data!D2483&lt;&gt;""),Data!C2483,"")</f>
        <v/>
      </c>
      <c r="C2482" s="74" t="str">
        <f>IF(AND(Data!B2483&lt;&gt;"",Data!C2483&lt;&gt;""),Data!D2483,"")</f>
        <v/>
      </c>
    </row>
    <row r="2483" spans="1:3">
      <c r="A2483" s="74" t="str">
        <f>IF(AND(Data!B2484&lt;&gt;"",Data!D2484&lt;&gt;""),Data!B2484,"")</f>
        <v/>
      </c>
      <c r="B2483" s="74" t="str">
        <f>IF(AND(Data!C2484&lt;&gt;"",Data!D2484&lt;&gt;""),Data!C2484,"")</f>
        <v/>
      </c>
      <c r="C2483" s="74" t="str">
        <f>IF(AND(Data!B2484&lt;&gt;"",Data!C2484&lt;&gt;""),Data!D2484,"")</f>
        <v/>
      </c>
    </row>
    <row r="2484" spans="1:3">
      <c r="A2484" s="74" t="str">
        <f>IF(AND(Data!B2485&lt;&gt;"",Data!D2485&lt;&gt;""),Data!B2485,"")</f>
        <v/>
      </c>
      <c r="B2484" s="74" t="str">
        <f>IF(AND(Data!C2485&lt;&gt;"",Data!D2485&lt;&gt;""),Data!C2485,"")</f>
        <v/>
      </c>
      <c r="C2484" s="74" t="str">
        <f>IF(AND(Data!B2485&lt;&gt;"",Data!C2485&lt;&gt;""),Data!D2485,"")</f>
        <v/>
      </c>
    </row>
    <row r="2485" spans="1:3">
      <c r="A2485" s="74" t="str">
        <f>IF(AND(Data!B2486&lt;&gt;"",Data!D2486&lt;&gt;""),Data!B2486,"")</f>
        <v/>
      </c>
      <c r="B2485" s="74" t="str">
        <f>IF(AND(Data!C2486&lt;&gt;"",Data!D2486&lt;&gt;""),Data!C2486,"")</f>
        <v/>
      </c>
      <c r="C2485" s="74" t="str">
        <f>IF(AND(Data!B2486&lt;&gt;"",Data!C2486&lt;&gt;""),Data!D2486,"")</f>
        <v/>
      </c>
    </row>
    <row r="2486" spans="1:3">
      <c r="A2486" s="74" t="str">
        <f>IF(AND(Data!B2487&lt;&gt;"",Data!D2487&lt;&gt;""),Data!B2487,"")</f>
        <v/>
      </c>
      <c r="B2486" s="74" t="str">
        <f>IF(AND(Data!C2487&lt;&gt;"",Data!D2487&lt;&gt;""),Data!C2487,"")</f>
        <v/>
      </c>
      <c r="C2486" s="74" t="str">
        <f>IF(AND(Data!B2487&lt;&gt;"",Data!C2487&lt;&gt;""),Data!D2487,"")</f>
        <v/>
      </c>
    </row>
    <row r="2487" spans="1:3">
      <c r="A2487" s="74" t="str">
        <f>IF(AND(Data!B2488&lt;&gt;"",Data!D2488&lt;&gt;""),Data!B2488,"")</f>
        <v/>
      </c>
      <c r="B2487" s="74" t="str">
        <f>IF(AND(Data!C2488&lt;&gt;"",Data!D2488&lt;&gt;""),Data!C2488,"")</f>
        <v/>
      </c>
      <c r="C2487" s="74" t="str">
        <f>IF(AND(Data!B2488&lt;&gt;"",Data!C2488&lt;&gt;""),Data!D2488,"")</f>
        <v/>
      </c>
    </row>
    <row r="2488" spans="1:3">
      <c r="A2488" s="74" t="str">
        <f>IF(AND(Data!B2489&lt;&gt;"",Data!D2489&lt;&gt;""),Data!B2489,"")</f>
        <v/>
      </c>
      <c r="B2488" s="74" t="str">
        <f>IF(AND(Data!C2489&lt;&gt;"",Data!D2489&lt;&gt;""),Data!C2489,"")</f>
        <v/>
      </c>
      <c r="C2488" s="74" t="str">
        <f>IF(AND(Data!B2489&lt;&gt;"",Data!C2489&lt;&gt;""),Data!D2489,"")</f>
        <v/>
      </c>
    </row>
    <row r="2489" spans="1:3">
      <c r="A2489" s="74" t="str">
        <f>IF(AND(Data!B2490&lt;&gt;"",Data!D2490&lt;&gt;""),Data!B2490,"")</f>
        <v/>
      </c>
      <c r="B2489" s="74" t="str">
        <f>IF(AND(Data!C2490&lt;&gt;"",Data!D2490&lt;&gt;""),Data!C2490,"")</f>
        <v/>
      </c>
      <c r="C2489" s="74" t="str">
        <f>IF(AND(Data!B2490&lt;&gt;"",Data!C2490&lt;&gt;""),Data!D2490,"")</f>
        <v/>
      </c>
    </row>
    <row r="2490" spans="1:3">
      <c r="A2490" s="74" t="str">
        <f>IF(AND(Data!B2491&lt;&gt;"",Data!D2491&lt;&gt;""),Data!B2491,"")</f>
        <v/>
      </c>
      <c r="B2490" s="74" t="str">
        <f>IF(AND(Data!C2491&lt;&gt;"",Data!D2491&lt;&gt;""),Data!C2491,"")</f>
        <v/>
      </c>
      <c r="C2490" s="74" t="str">
        <f>IF(AND(Data!B2491&lt;&gt;"",Data!C2491&lt;&gt;""),Data!D2491,"")</f>
        <v/>
      </c>
    </row>
    <row r="2491" spans="1:3">
      <c r="A2491" s="74" t="str">
        <f>IF(AND(Data!B2492&lt;&gt;"",Data!D2492&lt;&gt;""),Data!B2492,"")</f>
        <v/>
      </c>
      <c r="B2491" s="74" t="str">
        <f>IF(AND(Data!C2492&lt;&gt;"",Data!D2492&lt;&gt;""),Data!C2492,"")</f>
        <v/>
      </c>
      <c r="C2491" s="74" t="str">
        <f>IF(AND(Data!B2492&lt;&gt;"",Data!C2492&lt;&gt;""),Data!D2492,"")</f>
        <v/>
      </c>
    </row>
    <row r="2492" spans="1:3">
      <c r="A2492" s="74" t="str">
        <f>IF(AND(Data!B2493&lt;&gt;"",Data!D2493&lt;&gt;""),Data!B2493,"")</f>
        <v/>
      </c>
      <c r="B2492" s="74" t="str">
        <f>IF(AND(Data!C2493&lt;&gt;"",Data!D2493&lt;&gt;""),Data!C2493,"")</f>
        <v/>
      </c>
      <c r="C2492" s="74" t="str">
        <f>IF(AND(Data!B2493&lt;&gt;"",Data!C2493&lt;&gt;""),Data!D2493,"")</f>
        <v/>
      </c>
    </row>
    <row r="2493" spans="1:3">
      <c r="A2493" s="74" t="str">
        <f>IF(AND(Data!B2494&lt;&gt;"",Data!D2494&lt;&gt;""),Data!B2494,"")</f>
        <v/>
      </c>
      <c r="B2493" s="74" t="str">
        <f>IF(AND(Data!C2494&lt;&gt;"",Data!D2494&lt;&gt;""),Data!C2494,"")</f>
        <v/>
      </c>
      <c r="C2493" s="74" t="str">
        <f>IF(AND(Data!B2494&lt;&gt;"",Data!C2494&lt;&gt;""),Data!D2494,"")</f>
        <v/>
      </c>
    </row>
    <row r="2494" spans="1:3">
      <c r="A2494" s="74" t="str">
        <f>IF(AND(Data!B2495&lt;&gt;"",Data!D2495&lt;&gt;""),Data!B2495,"")</f>
        <v/>
      </c>
      <c r="B2494" s="74" t="str">
        <f>IF(AND(Data!C2495&lt;&gt;"",Data!D2495&lt;&gt;""),Data!C2495,"")</f>
        <v/>
      </c>
      <c r="C2494" s="74" t="str">
        <f>IF(AND(Data!B2495&lt;&gt;"",Data!C2495&lt;&gt;""),Data!D2495,"")</f>
        <v/>
      </c>
    </row>
    <row r="2495" spans="1:3">
      <c r="A2495" s="74" t="str">
        <f>IF(AND(Data!B2496&lt;&gt;"",Data!D2496&lt;&gt;""),Data!B2496,"")</f>
        <v/>
      </c>
      <c r="B2495" s="74" t="str">
        <f>IF(AND(Data!C2496&lt;&gt;"",Data!D2496&lt;&gt;""),Data!C2496,"")</f>
        <v/>
      </c>
      <c r="C2495" s="74" t="str">
        <f>IF(AND(Data!B2496&lt;&gt;"",Data!C2496&lt;&gt;""),Data!D2496,"")</f>
        <v/>
      </c>
    </row>
    <row r="2496" spans="1:3">
      <c r="A2496" s="74" t="str">
        <f>IF(AND(Data!B2497&lt;&gt;"",Data!D2497&lt;&gt;""),Data!B2497,"")</f>
        <v/>
      </c>
      <c r="B2496" s="74" t="str">
        <f>IF(AND(Data!C2497&lt;&gt;"",Data!D2497&lt;&gt;""),Data!C2497,"")</f>
        <v/>
      </c>
      <c r="C2496" s="74" t="str">
        <f>IF(AND(Data!B2497&lt;&gt;"",Data!C2497&lt;&gt;""),Data!D2497,"")</f>
        <v/>
      </c>
    </row>
    <row r="2497" spans="1:3">
      <c r="A2497" s="74" t="str">
        <f>IF(AND(Data!B2498&lt;&gt;"",Data!D2498&lt;&gt;""),Data!B2498,"")</f>
        <v/>
      </c>
      <c r="B2497" s="74" t="str">
        <f>IF(AND(Data!C2498&lt;&gt;"",Data!D2498&lt;&gt;""),Data!C2498,"")</f>
        <v/>
      </c>
      <c r="C2497" s="74" t="str">
        <f>IF(AND(Data!B2498&lt;&gt;"",Data!C2498&lt;&gt;""),Data!D2498,"")</f>
        <v/>
      </c>
    </row>
    <row r="2498" spans="1:3">
      <c r="A2498" s="74" t="str">
        <f>IF(AND(Data!B2499&lt;&gt;"",Data!D2499&lt;&gt;""),Data!B2499,"")</f>
        <v/>
      </c>
      <c r="B2498" s="74" t="str">
        <f>IF(AND(Data!C2499&lt;&gt;"",Data!D2499&lt;&gt;""),Data!C2499,"")</f>
        <v/>
      </c>
      <c r="C2498" s="74" t="str">
        <f>IF(AND(Data!B2499&lt;&gt;"",Data!C2499&lt;&gt;""),Data!D2499,"")</f>
        <v/>
      </c>
    </row>
    <row r="2499" spans="1:3">
      <c r="A2499" s="74" t="str">
        <f>IF(AND(Data!B2500&lt;&gt;"",Data!D2500&lt;&gt;""),Data!B2500,"")</f>
        <v/>
      </c>
      <c r="B2499" s="74" t="str">
        <f>IF(AND(Data!C2500&lt;&gt;"",Data!D2500&lt;&gt;""),Data!C2500,"")</f>
        <v/>
      </c>
      <c r="C2499" s="74" t="str">
        <f>IF(AND(Data!B2500&lt;&gt;"",Data!C2500&lt;&gt;""),Data!D2500,"")</f>
        <v/>
      </c>
    </row>
    <row r="2500" spans="1:3">
      <c r="A2500" s="74" t="str">
        <f>IF(AND(Data!B2501&lt;&gt;"",Data!D2501&lt;&gt;""),Data!B2501,"")</f>
        <v/>
      </c>
      <c r="B2500" s="74" t="str">
        <f>IF(AND(Data!C2501&lt;&gt;"",Data!D2501&lt;&gt;""),Data!C2501,"")</f>
        <v/>
      </c>
      <c r="C2500" s="74" t="str">
        <f>IF(AND(Data!B2501&lt;&gt;"",Data!C2501&lt;&gt;""),Data!D2501,"")</f>
        <v/>
      </c>
    </row>
    <row r="2501" spans="1:3">
      <c r="A2501" s="74" t="str">
        <f>IF(AND(Data!B2502&lt;&gt;"",Data!D2502&lt;&gt;""),Data!B2502,"")</f>
        <v/>
      </c>
      <c r="B2501" s="74" t="str">
        <f>IF(AND(Data!C2502&lt;&gt;"",Data!D2502&lt;&gt;""),Data!C2502,"")</f>
        <v/>
      </c>
      <c r="C2501" s="74" t="str">
        <f>IF(AND(Data!B2502&lt;&gt;"",Data!C2502&lt;&gt;""),Data!D2502,"")</f>
        <v/>
      </c>
    </row>
    <row r="2502" spans="1:3">
      <c r="A2502" s="74" t="str">
        <f>IF(AND(Data!B2503&lt;&gt;"",Data!D2503&lt;&gt;""),Data!B2503,"")</f>
        <v/>
      </c>
      <c r="B2502" s="74" t="str">
        <f>IF(AND(Data!C2503&lt;&gt;"",Data!D2503&lt;&gt;""),Data!C2503,"")</f>
        <v/>
      </c>
      <c r="C2502" s="74" t="str">
        <f>IF(AND(Data!B2503&lt;&gt;"",Data!C2503&lt;&gt;""),Data!D2503,"")</f>
        <v/>
      </c>
    </row>
    <row r="2503" spans="1:3">
      <c r="A2503" s="74" t="str">
        <f>IF(AND(Data!B2504&lt;&gt;"",Data!D2504&lt;&gt;""),Data!B2504,"")</f>
        <v/>
      </c>
      <c r="B2503" s="74" t="str">
        <f>IF(AND(Data!C2504&lt;&gt;"",Data!D2504&lt;&gt;""),Data!C2504,"")</f>
        <v/>
      </c>
      <c r="C2503" s="74" t="str">
        <f>IF(AND(Data!B2504&lt;&gt;"",Data!C2504&lt;&gt;""),Data!D2504,"")</f>
        <v/>
      </c>
    </row>
    <row r="2504" spans="1:3">
      <c r="A2504" s="74" t="str">
        <f>IF(AND(Data!B2505&lt;&gt;"",Data!D2505&lt;&gt;""),Data!B2505,"")</f>
        <v/>
      </c>
      <c r="B2504" s="74" t="str">
        <f>IF(AND(Data!C2505&lt;&gt;"",Data!D2505&lt;&gt;""),Data!C2505,"")</f>
        <v/>
      </c>
      <c r="C2504" s="74" t="str">
        <f>IF(AND(Data!B2505&lt;&gt;"",Data!C2505&lt;&gt;""),Data!D2505,"")</f>
        <v/>
      </c>
    </row>
    <row r="2505" spans="1:3">
      <c r="A2505" s="74" t="str">
        <f>IF(AND(Data!B2506&lt;&gt;"",Data!D2506&lt;&gt;""),Data!B2506,"")</f>
        <v/>
      </c>
      <c r="B2505" s="74" t="str">
        <f>IF(AND(Data!C2506&lt;&gt;"",Data!D2506&lt;&gt;""),Data!C2506,"")</f>
        <v/>
      </c>
      <c r="C2505" s="74" t="str">
        <f>IF(AND(Data!B2506&lt;&gt;"",Data!C2506&lt;&gt;""),Data!D2506,"")</f>
        <v/>
      </c>
    </row>
    <row r="2506" spans="1:3">
      <c r="A2506" s="74" t="str">
        <f>IF(AND(Data!B2507&lt;&gt;"",Data!D2507&lt;&gt;""),Data!B2507,"")</f>
        <v/>
      </c>
      <c r="B2506" s="74" t="str">
        <f>IF(AND(Data!C2507&lt;&gt;"",Data!D2507&lt;&gt;""),Data!C2507,"")</f>
        <v/>
      </c>
      <c r="C2506" s="74" t="str">
        <f>IF(AND(Data!B2507&lt;&gt;"",Data!C2507&lt;&gt;""),Data!D2507,"")</f>
        <v/>
      </c>
    </row>
    <row r="2507" spans="1:3">
      <c r="A2507" s="74" t="str">
        <f>IF(AND(Data!B2508&lt;&gt;"",Data!D2508&lt;&gt;""),Data!B2508,"")</f>
        <v/>
      </c>
      <c r="B2507" s="74" t="str">
        <f>IF(AND(Data!C2508&lt;&gt;"",Data!D2508&lt;&gt;""),Data!C2508,"")</f>
        <v/>
      </c>
      <c r="C2507" s="74" t="str">
        <f>IF(AND(Data!B2508&lt;&gt;"",Data!C2508&lt;&gt;""),Data!D2508,"")</f>
        <v/>
      </c>
    </row>
    <row r="2508" spans="1:3">
      <c r="A2508" s="74" t="str">
        <f>IF(AND(Data!B2509&lt;&gt;"",Data!D2509&lt;&gt;""),Data!B2509,"")</f>
        <v/>
      </c>
      <c r="B2508" s="74" t="str">
        <f>IF(AND(Data!C2509&lt;&gt;"",Data!D2509&lt;&gt;""),Data!C2509,"")</f>
        <v/>
      </c>
      <c r="C2508" s="74" t="str">
        <f>IF(AND(Data!B2509&lt;&gt;"",Data!C2509&lt;&gt;""),Data!D2509,"")</f>
        <v/>
      </c>
    </row>
    <row r="2509" spans="1:3">
      <c r="A2509" s="74" t="str">
        <f>IF(AND(Data!B2510&lt;&gt;"",Data!D2510&lt;&gt;""),Data!B2510,"")</f>
        <v/>
      </c>
      <c r="B2509" s="74" t="str">
        <f>IF(AND(Data!C2510&lt;&gt;"",Data!D2510&lt;&gt;""),Data!C2510,"")</f>
        <v/>
      </c>
      <c r="C2509" s="74" t="str">
        <f>IF(AND(Data!B2510&lt;&gt;"",Data!C2510&lt;&gt;""),Data!D2510,"")</f>
        <v/>
      </c>
    </row>
    <row r="2510" spans="1:3">
      <c r="A2510" s="74" t="str">
        <f>IF(AND(Data!B2511&lt;&gt;"",Data!D2511&lt;&gt;""),Data!B2511,"")</f>
        <v/>
      </c>
      <c r="B2510" s="74" t="str">
        <f>IF(AND(Data!C2511&lt;&gt;"",Data!D2511&lt;&gt;""),Data!C2511,"")</f>
        <v/>
      </c>
      <c r="C2510" s="74" t="str">
        <f>IF(AND(Data!B2511&lt;&gt;"",Data!C2511&lt;&gt;""),Data!D2511,"")</f>
        <v/>
      </c>
    </row>
    <row r="2511" spans="1:3">
      <c r="A2511" s="74" t="str">
        <f>IF(AND(Data!B2512&lt;&gt;"",Data!D2512&lt;&gt;""),Data!B2512,"")</f>
        <v/>
      </c>
      <c r="B2511" s="74" t="str">
        <f>IF(AND(Data!C2512&lt;&gt;"",Data!D2512&lt;&gt;""),Data!C2512,"")</f>
        <v/>
      </c>
      <c r="C2511" s="74" t="str">
        <f>IF(AND(Data!B2512&lt;&gt;"",Data!C2512&lt;&gt;""),Data!D2512,"")</f>
        <v/>
      </c>
    </row>
    <row r="2512" spans="1:3">
      <c r="A2512" s="74" t="str">
        <f>IF(AND(Data!B2513&lt;&gt;"",Data!D2513&lt;&gt;""),Data!B2513,"")</f>
        <v/>
      </c>
      <c r="B2512" s="74" t="str">
        <f>IF(AND(Data!C2513&lt;&gt;"",Data!D2513&lt;&gt;""),Data!C2513,"")</f>
        <v/>
      </c>
      <c r="C2512" s="74" t="str">
        <f>IF(AND(Data!B2513&lt;&gt;"",Data!C2513&lt;&gt;""),Data!D2513,"")</f>
        <v/>
      </c>
    </row>
    <row r="2513" spans="1:3">
      <c r="A2513" s="74" t="str">
        <f>IF(AND(Data!B2514&lt;&gt;"",Data!D2514&lt;&gt;""),Data!B2514,"")</f>
        <v/>
      </c>
      <c r="B2513" s="74" t="str">
        <f>IF(AND(Data!C2514&lt;&gt;"",Data!D2514&lt;&gt;""),Data!C2514,"")</f>
        <v/>
      </c>
      <c r="C2513" s="74" t="str">
        <f>IF(AND(Data!B2514&lt;&gt;"",Data!C2514&lt;&gt;""),Data!D2514,"")</f>
        <v/>
      </c>
    </row>
    <row r="2514" spans="1:3">
      <c r="A2514" s="74" t="str">
        <f>IF(AND(Data!B2515&lt;&gt;"",Data!D2515&lt;&gt;""),Data!B2515,"")</f>
        <v/>
      </c>
      <c r="B2514" s="74" t="str">
        <f>IF(AND(Data!C2515&lt;&gt;"",Data!D2515&lt;&gt;""),Data!C2515,"")</f>
        <v/>
      </c>
      <c r="C2514" s="74" t="str">
        <f>IF(AND(Data!B2515&lt;&gt;"",Data!C2515&lt;&gt;""),Data!D2515,"")</f>
        <v/>
      </c>
    </row>
    <row r="2515" spans="1:3">
      <c r="A2515" s="74" t="str">
        <f>IF(AND(Data!B2516&lt;&gt;"",Data!D2516&lt;&gt;""),Data!B2516,"")</f>
        <v/>
      </c>
      <c r="B2515" s="74" t="str">
        <f>IF(AND(Data!C2516&lt;&gt;"",Data!D2516&lt;&gt;""),Data!C2516,"")</f>
        <v/>
      </c>
      <c r="C2515" s="74" t="str">
        <f>IF(AND(Data!B2516&lt;&gt;"",Data!C2516&lt;&gt;""),Data!D2516,"")</f>
        <v/>
      </c>
    </row>
    <row r="2516" spans="1:3">
      <c r="A2516" s="74" t="str">
        <f>IF(AND(Data!B2517&lt;&gt;"",Data!D2517&lt;&gt;""),Data!B2517,"")</f>
        <v/>
      </c>
      <c r="B2516" s="74" t="str">
        <f>IF(AND(Data!C2517&lt;&gt;"",Data!D2517&lt;&gt;""),Data!C2517,"")</f>
        <v/>
      </c>
      <c r="C2516" s="74" t="str">
        <f>IF(AND(Data!B2517&lt;&gt;"",Data!C2517&lt;&gt;""),Data!D2517,"")</f>
        <v/>
      </c>
    </row>
    <row r="2517" spans="1:3">
      <c r="A2517" s="74" t="str">
        <f>IF(AND(Data!B2518&lt;&gt;"",Data!D2518&lt;&gt;""),Data!B2518,"")</f>
        <v/>
      </c>
      <c r="B2517" s="74" t="str">
        <f>IF(AND(Data!C2518&lt;&gt;"",Data!D2518&lt;&gt;""),Data!C2518,"")</f>
        <v/>
      </c>
      <c r="C2517" s="74" t="str">
        <f>IF(AND(Data!B2518&lt;&gt;"",Data!C2518&lt;&gt;""),Data!D2518,"")</f>
        <v/>
      </c>
    </row>
    <row r="2518" spans="1:3">
      <c r="A2518" s="74" t="str">
        <f>IF(AND(Data!B2519&lt;&gt;"",Data!D2519&lt;&gt;""),Data!B2519,"")</f>
        <v/>
      </c>
      <c r="B2518" s="74" t="str">
        <f>IF(AND(Data!C2519&lt;&gt;"",Data!D2519&lt;&gt;""),Data!C2519,"")</f>
        <v/>
      </c>
      <c r="C2518" s="74" t="str">
        <f>IF(AND(Data!B2519&lt;&gt;"",Data!C2519&lt;&gt;""),Data!D2519,"")</f>
        <v/>
      </c>
    </row>
    <row r="2519" spans="1:3">
      <c r="A2519" s="74" t="str">
        <f>IF(AND(Data!B2520&lt;&gt;"",Data!D2520&lt;&gt;""),Data!B2520,"")</f>
        <v/>
      </c>
      <c r="B2519" s="74" t="str">
        <f>IF(AND(Data!C2520&lt;&gt;"",Data!D2520&lt;&gt;""),Data!C2520,"")</f>
        <v/>
      </c>
      <c r="C2519" s="74" t="str">
        <f>IF(AND(Data!B2520&lt;&gt;"",Data!C2520&lt;&gt;""),Data!D2520,"")</f>
        <v/>
      </c>
    </row>
    <row r="2520" spans="1:3">
      <c r="A2520" s="74" t="str">
        <f>IF(AND(Data!B2521&lt;&gt;"",Data!D2521&lt;&gt;""),Data!B2521,"")</f>
        <v/>
      </c>
      <c r="B2520" s="74" t="str">
        <f>IF(AND(Data!C2521&lt;&gt;"",Data!D2521&lt;&gt;""),Data!C2521,"")</f>
        <v/>
      </c>
      <c r="C2520" s="74" t="str">
        <f>IF(AND(Data!B2521&lt;&gt;"",Data!C2521&lt;&gt;""),Data!D2521,"")</f>
        <v/>
      </c>
    </row>
    <row r="2521" spans="1:3">
      <c r="A2521" s="74" t="str">
        <f>IF(AND(Data!B2522&lt;&gt;"",Data!D2522&lt;&gt;""),Data!B2522,"")</f>
        <v/>
      </c>
      <c r="B2521" s="74" t="str">
        <f>IF(AND(Data!C2522&lt;&gt;"",Data!D2522&lt;&gt;""),Data!C2522,"")</f>
        <v/>
      </c>
      <c r="C2521" s="74" t="str">
        <f>IF(AND(Data!B2522&lt;&gt;"",Data!C2522&lt;&gt;""),Data!D2522,"")</f>
        <v/>
      </c>
    </row>
    <row r="2522" spans="1:3">
      <c r="A2522" s="74" t="str">
        <f>IF(AND(Data!B2523&lt;&gt;"",Data!D2523&lt;&gt;""),Data!B2523,"")</f>
        <v/>
      </c>
      <c r="B2522" s="74" t="str">
        <f>IF(AND(Data!C2523&lt;&gt;"",Data!D2523&lt;&gt;""),Data!C2523,"")</f>
        <v/>
      </c>
      <c r="C2522" s="74" t="str">
        <f>IF(AND(Data!B2523&lt;&gt;"",Data!C2523&lt;&gt;""),Data!D2523,"")</f>
        <v/>
      </c>
    </row>
    <row r="2523" spans="1:3">
      <c r="A2523" s="74" t="str">
        <f>IF(AND(Data!B2524&lt;&gt;"",Data!D2524&lt;&gt;""),Data!B2524,"")</f>
        <v/>
      </c>
      <c r="B2523" s="74" t="str">
        <f>IF(AND(Data!C2524&lt;&gt;"",Data!D2524&lt;&gt;""),Data!C2524,"")</f>
        <v/>
      </c>
      <c r="C2523" s="74" t="str">
        <f>IF(AND(Data!B2524&lt;&gt;"",Data!C2524&lt;&gt;""),Data!D2524,"")</f>
        <v/>
      </c>
    </row>
    <row r="2524" spans="1:3">
      <c r="A2524" s="74" t="str">
        <f>IF(AND(Data!B2525&lt;&gt;"",Data!D2525&lt;&gt;""),Data!B2525,"")</f>
        <v/>
      </c>
      <c r="B2524" s="74" t="str">
        <f>IF(AND(Data!C2525&lt;&gt;"",Data!D2525&lt;&gt;""),Data!C2525,"")</f>
        <v/>
      </c>
      <c r="C2524" s="74" t="str">
        <f>IF(AND(Data!B2525&lt;&gt;"",Data!C2525&lt;&gt;""),Data!D2525,"")</f>
        <v/>
      </c>
    </row>
    <row r="2525" spans="1:3">
      <c r="A2525" s="74" t="str">
        <f>IF(AND(Data!B2526&lt;&gt;"",Data!D2526&lt;&gt;""),Data!B2526,"")</f>
        <v/>
      </c>
      <c r="B2525" s="74" t="str">
        <f>IF(AND(Data!C2526&lt;&gt;"",Data!D2526&lt;&gt;""),Data!C2526,"")</f>
        <v/>
      </c>
      <c r="C2525" s="74" t="str">
        <f>IF(AND(Data!B2526&lt;&gt;"",Data!C2526&lt;&gt;""),Data!D2526,"")</f>
        <v/>
      </c>
    </row>
    <row r="2526" spans="1:3">
      <c r="A2526" s="74" t="str">
        <f>IF(AND(Data!B2527&lt;&gt;"",Data!D2527&lt;&gt;""),Data!B2527,"")</f>
        <v/>
      </c>
      <c r="B2526" s="74" t="str">
        <f>IF(AND(Data!C2527&lt;&gt;"",Data!D2527&lt;&gt;""),Data!C2527,"")</f>
        <v/>
      </c>
      <c r="C2526" s="74" t="str">
        <f>IF(AND(Data!B2527&lt;&gt;"",Data!C2527&lt;&gt;""),Data!D2527,"")</f>
        <v/>
      </c>
    </row>
    <row r="2527" spans="1:3">
      <c r="A2527" s="74" t="str">
        <f>IF(AND(Data!B2528&lt;&gt;"",Data!D2528&lt;&gt;""),Data!B2528,"")</f>
        <v/>
      </c>
      <c r="B2527" s="74" t="str">
        <f>IF(AND(Data!C2528&lt;&gt;"",Data!D2528&lt;&gt;""),Data!C2528,"")</f>
        <v/>
      </c>
      <c r="C2527" s="74" t="str">
        <f>IF(AND(Data!B2528&lt;&gt;"",Data!C2528&lt;&gt;""),Data!D2528,"")</f>
        <v/>
      </c>
    </row>
    <row r="2528" spans="1:3">
      <c r="A2528" s="74" t="str">
        <f>IF(AND(Data!B2529&lt;&gt;"",Data!D2529&lt;&gt;""),Data!B2529,"")</f>
        <v/>
      </c>
      <c r="B2528" s="74" t="str">
        <f>IF(AND(Data!C2529&lt;&gt;"",Data!D2529&lt;&gt;""),Data!C2529,"")</f>
        <v/>
      </c>
      <c r="C2528" s="74" t="str">
        <f>IF(AND(Data!B2529&lt;&gt;"",Data!C2529&lt;&gt;""),Data!D2529,"")</f>
        <v/>
      </c>
    </row>
    <row r="2529" spans="1:3">
      <c r="A2529" s="74" t="str">
        <f>IF(AND(Data!B2530&lt;&gt;"",Data!D2530&lt;&gt;""),Data!B2530,"")</f>
        <v/>
      </c>
      <c r="B2529" s="74" t="str">
        <f>IF(AND(Data!C2530&lt;&gt;"",Data!D2530&lt;&gt;""),Data!C2530,"")</f>
        <v/>
      </c>
      <c r="C2529" s="74" t="str">
        <f>IF(AND(Data!B2530&lt;&gt;"",Data!C2530&lt;&gt;""),Data!D2530,"")</f>
        <v/>
      </c>
    </row>
    <row r="2530" spans="1:3">
      <c r="A2530" s="74" t="str">
        <f>IF(AND(Data!B2531&lt;&gt;"",Data!D2531&lt;&gt;""),Data!B2531,"")</f>
        <v/>
      </c>
      <c r="B2530" s="74" t="str">
        <f>IF(AND(Data!C2531&lt;&gt;"",Data!D2531&lt;&gt;""),Data!C2531,"")</f>
        <v/>
      </c>
      <c r="C2530" s="74" t="str">
        <f>IF(AND(Data!B2531&lt;&gt;"",Data!C2531&lt;&gt;""),Data!D2531,"")</f>
        <v/>
      </c>
    </row>
    <row r="2531" spans="1:3">
      <c r="A2531" s="74" t="str">
        <f>IF(AND(Data!B2532&lt;&gt;"",Data!D2532&lt;&gt;""),Data!B2532,"")</f>
        <v/>
      </c>
      <c r="B2531" s="74" t="str">
        <f>IF(AND(Data!C2532&lt;&gt;"",Data!D2532&lt;&gt;""),Data!C2532,"")</f>
        <v/>
      </c>
      <c r="C2531" s="74" t="str">
        <f>IF(AND(Data!B2532&lt;&gt;"",Data!C2532&lt;&gt;""),Data!D2532,"")</f>
        <v/>
      </c>
    </row>
    <row r="2532" spans="1:3">
      <c r="A2532" s="74" t="str">
        <f>IF(AND(Data!B2533&lt;&gt;"",Data!D2533&lt;&gt;""),Data!B2533,"")</f>
        <v/>
      </c>
      <c r="B2532" s="74" t="str">
        <f>IF(AND(Data!C2533&lt;&gt;"",Data!D2533&lt;&gt;""),Data!C2533,"")</f>
        <v/>
      </c>
      <c r="C2532" s="74" t="str">
        <f>IF(AND(Data!B2533&lt;&gt;"",Data!C2533&lt;&gt;""),Data!D2533,"")</f>
        <v/>
      </c>
    </row>
    <row r="2533" spans="1:3">
      <c r="A2533" s="74" t="str">
        <f>IF(AND(Data!B2534&lt;&gt;"",Data!D2534&lt;&gt;""),Data!B2534,"")</f>
        <v/>
      </c>
      <c r="B2533" s="74" t="str">
        <f>IF(AND(Data!C2534&lt;&gt;"",Data!D2534&lt;&gt;""),Data!C2534,"")</f>
        <v/>
      </c>
      <c r="C2533" s="74" t="str">
        <f>IF(AND(Data!B2534&lt;&gt;"",Data!C2534&lt;&gt;""),Data!D2534,"")</f>
        <v/>
      </c>
    </row>
    <row r="2534" spans="1:3">
      <c r="A2534" s="74" t="str">
        <f>IF(AND(Data!B2535&lt;&gt;"",Data!D2535&lt;&gt;""),Data!B2535,"")</f>
        <v/>
      </c>
      <c r="B2534" s="74" t="str">
        <f>IF(AND(Data!C2535&lt;&gt;"",Data!D2535&lt;&gt;""),Data!C2535,"")</f>
        <v/>
      </c>
      <c r="C2534" s="74" t="str">
        <f>IF(AND(Data!B2535&lt;&gt;"",Data!C2535&lt;&gt;""),Data!D2535,"")</f>
        <v/>
      </c>
    </row>
    <row r="2535" spans="1:3">
      <c r="A2535" s="74" t="str">
        <f>IF(AND(Data!B2536&lt;&gt;"",Data!D2536&lt;&gt;""),Data!B2536,"")</f>
        <v/>
      </c>
      <c r="B2535" s="74" t="str">
        <f>IF(AND(Data!C2536&lt;&gt;"",Data!D2536&lt;&gt;""),Data!C2536,"")</f>
        <v/>
      </c>
      <c r="C2535" s="74" t="str">
        <f>IF(AND(Data!B2536&lt;&gt;"",Data!C2536&lt;&gt;""),Data!D2536,"")</f>
        <v/>
      </c>
    </row>
    <row r="2536" spans="1:3">
      <c r="A2536" s="74" t="str">
        <f>IF(AND(Data!B2537&lt;&gt;"",Data!D2537&lt;&gt;""),Data!B2537,"")</f>
        <v/>
      </c>
      <c r="B2536" s="74" t="str">
        <f>IF(AND(Data!C2537&lt;&gt;"",Data!D2537&lt;&gt;""),Data!C2537,"")</f>
        <v/>
      </c>
      <c r="C2536" s="74" t="str">
        <f>IF(AND(Data!B2537&lt;&gt;"",Data!C2537&lt;&gt;""),Data!D2537,"")</f>
        <v/>
      </c>
    </row>
    <row r="2537" spans="1:3">
      <c r="A2537" s="74" t="str">
        <f>IF(AND(Data!B2538&lt;&gt;"",Data!D2538&lt;&gt;""),Data!B2538,"")</f>
        <v/>
      </c>
      <c r="B2537" s="74" t="str">
        <f>IF(AND(Data!C2538&lt;&gt;"",Data!D2538&lt;&gt;""),Data!C2538,"")</f>
        <v/>
      </c>
      <c r="C2537" s="74" t="str">
        <f>IF(AND(Data!B2538&lt;&gt;"",Data!C2538&lt;&gt;""),Data!D2538,"")</f>
        <v/>
      </c>
    </row>
    <row r="2538" spans="1:3">
      <c r="A2538" s="74" t="str">
        <f>IF(AND(Data!B2539&lt;&gt;"",Data!D2539&lt;&gt;""),Data!B2539,"")</f>
        <v/>
      </c>
      <c r="B2538" s="74" t="str">
        <f>IF(AND(Data!C2539&lt;&gt;"",Data!D2539&lt;&gt;""),Data!C2539,"")</f>
        <v/>
      </c>
      <c r="C2538" s="74" t="str">
        <f>IF(AND(Data!B2539&lt;&gt;"",Data!C2539&lt;&gt;""),Data!D2539,"")</f>
        <v/>
      </c>
    </row>
    <row r="2539" spans="1:3">
      <c r="A2539" s="74" t="str">
        <f>IF(AND(Data!B2540&lt;&gt;"",Data!D2540&lt;&gt;""),Data!B2540,"")</f>
        <v/>
      </c>
      <c r="B2539" s="74" t="str">
        <f>IF(AND(Data!C2540&lt;&gt;"",Data!D2540&lt;&gt;""),Data!C2540,"")</f>
        <v/>
      </c>
      <c r="C2539" s="74" t="str">
        <f>IF(AND(Data!B2540&lt;&gt;"",Data!C2540&lt;&gt;""),Data!D2540,"")</f>
        <v/>
      </c>
    </row>
    <row r="2540" spans="1:3">
      <c r="A2540" s="74" t="str">
        <f>IF(AND(Data!B2541&lt;&gt;"",Data!D2541&lt;&gt;""),Data!B2541,"")</f>
        <v/>
      </c>
      <c r="B2540" s="74" t="str">
        <f>IF(AND(Data!C2541&lt;&gt;"",Data!D2541&lt;&gt;""),Data!C2541,"")</f>
        <v/>
      </c>
      <c r="C2540" s="74" t="str">
        <f>IF(AND(Data!B2541&lt;&gt;"",Data!C2541&lt;&gt;""),Data!D2541,"")</f>
        <v/>
      </c>
    </row>
    <row r="2541" spans="1:3">
      <c r="A2541" s="74" t="str">
        <f>IF(AND(Data!B2542&lt;&gt;"",Data!D2542&lt;&gt;""),Data!B2542,"")</f>
        <v/>
      </c>
      <c r="B2541" s="74" t="str">
        <f>IF(AND(Data!C2542&lt;&gt;"",Data!D2542&lt;&gt;""),Data!C2542,"")</f>
        <v/>
      </c>
      <c r="C2541" s="74" t="str">
        <f>IF(AND(Data!B2542&lt;&gt;"",Data!C2542&lt;&gt;""),Data!D2542,"")</f>
        <v/>
      </c>
    </row>
    <row r="2542" spans="1:3">
      <c r="A2542" s="74" t="str">
        <f>IF(AND(Data!B2543&lt;&gt;"",Data!D2543&lt;&gt;""),Data!B2543,"")</f>
        <v/>
      </c>
      <c r="B2542" s="74" t="str">
        <f>IF(AND(Data!C2543&lt;&gt;"",Data!D2543&lt;&gt;""),Data!C2543,"")</f>
        <v/>
      </c>
      <c r="C2542" s="74" t="str">
        <f>IF(AND(Data!B2543&lt;&gt;"",Data!C2543&lt;&gt;""),Data!D2543,"")</f>
        <v/>
      </c>
    </row>
    <row r="2543" spans="1:3">
      <c r="A2543" s="74" t="str">
        <f>IF(AND(Data!B2544&lt;&gt;"",Data!D2544&lt;&gt;""),Data!B2544,"")</f>
        <v/>
      </c>
      <c r="B2543" s="74" t="str">
        <f>IF(AND(Data!C2544&lt;&gt;"",Data!D2544&lt;&gt;""),Data!C2544,"")</f>
        <v/>
      </c>
      <c r="C2543" s="74" t="str">
        <f>IF(AND(Data!B2544&lt;&gt;"",Data!C2544&lt;&gt;""),Data!D2544,"")</f>
        <v/>
      </c>
    </row>
    <row r="2544" spans="1:3">
      <c r="A2544" s="74" t="str">
        <f>IF(AND(Data!B2545&lt;&gt;"",Data!D2545&lt;&gt;""),Data!B2545,"")</f>
        <v/>
      </c>
      <c r="B2544" s="74" t="str">
        <f>IF(AND(Data!C2545&lt;&gt;"",Data!D2545&lt;&gt;""),Data!C2545,"")</f>
        <v/>
      </c>
      <c r="C2544" s="74" t="str">
        <f>IF(AND(Data!B2545&lt;&gt;"",Data!C2545&lt;&gt;""),Data!D2545,"")</f>
        <v/>
      </c>
    </row>
    <row r="2545" spans="1:3">
      <c r="A2545" s="74" t="str">
        <f>IF(AND(Data!B2546&lt;&gt;"",Data!D2546&lt;&gt;""),Data!B2546,"")</f>
        <v/>
      </c>
      <c r="B2545" s="74" t="str">
        <f>IF(AND(Data!C2546&lt;&gt;"",Data!D2546&lt;&gt;""),Data!C2546,"")</f>
        <v/>
      </c>
      <c r="C2545" s="74" t="str">
        <f>IF(AND(Data!B2546&lt;&gt;"",Data!C2546&lt;&gt;""),Data!D2546,"")</f>
        <v/>
      </c>
    </row>
    <row r="2546" spans="1:3">
      <c r="A2546" s="74" t="str">
        <f>IF(AND(Data!B2547&lt;&gt;"",Data!D2547&lt;&gt;""),Data!B2547,"")</f>
        <v/>
      </c>
      <c r="B2546" s="74" t="str">
        <f>IF(AND(Data!C2547&lt;&gt;"",Data!D2547&lt;&gt;""),Data!C2547,"")</f>
        <v/>
      </c>
      <c r="C2546" s="74" t="str">
        <f>IF(AND(Data!B2547&lt;&gt;"",Data!C2547&lt;&gt;""),Data!D2547,"")</f>
        <v/>
      </c>
    </row>
    <row r="2547" spans="1:3">
      <c r="A2547" s="74" t="str">
        <f>IF(AND(Data!B2548&lt;&gt;"",Data!D2548&lt;&gt;""),Data!B2548,"")</f>
        <v/>
      </c>
      <c r="B2547" s="74" t="str">
        <f>IF(AND(Data!C2548&lt;&gt;"",Data!D2548&lt;&gt;""),Data!C2548,"")</f>
        <v/>
      </c>
      <c r="C2547" s="74" t="str">
        <f>IF(AND(Data!B2548&lt;&gt;"",Data!C2548&lt;&gt;""),Data!D2548,"")</f>
        <v/>
      </c>
    </row>
    <row r="2548" spans="1:3">
      <c r="A2548" s="74" t="str">
        <f>IF(AND(Data!B2549&lt;&gt;"",Data!D2549&lt;&gt;""),Data!B2549,"")</f>
        <v/>
      </c>
      <c r="B2548" s="74" t="str">
        <f>IF(AND(Data!C2549&lt;&gt;"",Data!D2549&lt;&gt;""),Data!C2549,"")</f>
        <v/>
      </c>
      <c r="C2548" s="74" t="str">
        <f>IF(AND(Data!B2549&lt;&gt;"",Data!C2549&lt;&gt;""),Data!D2549,"")</f>
        <v/>
      </c>
    </row>
    <row r="2549" spans="1:3">
      <c r="A2549" s="74" t="str">
        <f>IF(AND(Data!B2550&lt;&gt;"",Data!D2550&lt;&gt;""),Data!B2550,"")</f>
        <v/>
      </c>
      <c r="B2549" s="74" t="str">
        <f>IF(AND(Data!C2550&lt;&gt;"",Data!D2550&lt;&gt;""),Data!C2550,"")</f>
        <v/>
      </c>
      <c r="C2549" s="74" t="str">
        <f>IF(AND(Data!B2550&lt;&gt;"",Data!C2550&lt;&gt;""),Data!D2550,"")</f>
        <v/>
      </c>
    </row>
    <row r="2550" spans="1:3">
      <c r="A2550" s="74" t="str">
        <f>IF(AND(Data!B2551&lt;&gt;"",Data!D2551&lt;&gt;""),Data!B2551,"")</f>
        <v/>
      </c>
      <c r="B2550" s="74" t="str">
        <f>IF(AND(Data!C2551&lt;&gt;"",Data!D2551&lt;&gt;""),Data!C2551,"")</f>
        <v/>
      </c>
      <c r="C2550" s="74" t="str">
        <f>IF(AND(Data!B2551&lt;&gt;"",Data!C2551&lt;&gt;""),Data!D2551,"")</f>
        <v/>
      </c>
    </row>
    <row r="2551" spans="1:3">
      <c r="A2551" s="74" t="str">
        <f>IF(AND(Data!B2552&lt;&gt;"",Data!D2552&lt;&gt;""),Data!B2552,"")</f>
        <v/>
      </c>
      <c r="B2551" s="74" t="str">
        <f>IF(AND(Data!C2552&lt;&gt;"",Data!D2552&lt;&gt;""),Data!C2552,"")</f>
        <v/>
      </c>
      <c r="C2551" s="74" t="str">
        <f>IF(AND(Data!B2552&lt;&gt;"",Data!C2552&lt;&gt;""),Data!D2552,"")</f>
        <v/>
      </c>
    </row>
    <row r="2552" spans="1:3">
      <c r="A2552" s="74" t="str">
        <f>IF(AND(Data!B2553&lt;&gt;"",Data!D2553&lt;&gt;""),Data!B2553,"")</f>
        <v/>
      </c>
      <c r="B2552" s="74" t="str">
        <f>IF(AND(Data!C2553&lt;&gt;"",Data!D2553&lt;&gt;""),Data!C2553,"")</f>
        <v/>
      </c>
      <c r="C2552" s="74" t="str">
        <f>IF(AND(Data!B2553&lt;&gt;"",Data!C2553&lt;&gt;""),Data!D2553,"")</f>
        <v/>
      </c>
    </row>
    <row r="2553" spans="1:3">
      <c r="A2553" s="74" t="str">
        <f>IF(AND(Data!B2554&lt;&gt;"",Data!D2554&lt;&gt;""),Data!B2554,"")</f>
        <v/>
      </c>
      <c r="B2553" s="74" t="str">
        <f>IF(AND(Data!C2554&lt;&gt;"",Data!D2554&lt;&gt;""),Data!C2554,"")</f>
        <v/>
      </c>
      <c r="C2553" s="74" t="str">
        <f>IF(AND(Data!B2554&lt;&gt;"",Data!C2554&lt;&gt;""),Data!D2554,"")</f>
        <v/>
      </c>
    </row>
    <row r="2554" spans="1:3">
      <c r="A2554" s="74" t="str">
        <f>IF(AND(Data!B2555&lt;&gt;"",Data!D2555&lt;&gt;""),Data!B2555,"")</f>
        <v/>
      </c>
      <c r="B2554" s="74" t="str">
        <f>IF(AND(Data!C2555&lt;&gt;"",Data!D2555&lt;&gt;""),Data!C2555,"")</f>
        <v/>
      </c>
      <c r="C2554" s="74" t="str">
        <f>IF(AND(Data!B2555&lt;&gt;"",Data!C2555&lt;&gt;""),Data!D2555,"")</f>
        <v/>
      </c>
    </row>
    <row r="2555" spans="1:3">
      <c r="A2555" s="74" t="str">
        <f>IF(AND(Data!B2556&lt;&gt;"",Data!D2556&lt;&gt;""),Data!B2556,"")</f>
        <v/>
      </c>
      <c r="B2555" s="74" t="str">
        <f>IF(AND(Data!C2556&lt;&gt;"",Data!D2556&lt;&gt;""),Data!C2556,"")</f>
        <v/>
      </c>
      <c r="C2555" s="74" t="str">
        <f>IF(AND(Data!B2556&lt;&gt;"",Data!C2556&lt;&gt;""),Data!D2556,"")</f>
        <v/>
      </c>
    </row>
    <row r="2556" spans="1:3">
      <c r="A2556" s="74" t="str">
        <f>IF(AND(Data!B2557&lt;&gt;"",Data!D2557&lt;&gt;""),Data!B2557,"")</f>
        <v/>
      </c>
      <c r="B2556" s="74" t="str">
        <f>IF(AND(Data!C2557&lt;&gt;"",Data!D2557&lt;&gt;""),Data!C2557,"")</f>
        <v/>
      </c>
      <c r="C2556" s="74" t="str">
        <f>IF(AND(Data!B2557&lt;&gt;"",Data!C2557&lt;&gt;""),Data!D2557,"")</f>
        <v/>
      </c>
    </row>
    <row r="2557" spans="1:3">
      <c r="A2557" s="74" t="str">
        <f>IF(AND(Data!B2558&lt;&gt;"",Data!D2558&lt;&gt;""),Data!B2558,"")</f>
        <v/>
      </c>
      <c r="B2557" s="74" t="str">
        <f>IF(AND(Data!C2558&lt;&gt;"",Data!D2558&lt;&gt;""),Data!C2558,"")</f>
        <v/>
      </c>
      <c r="C2557" s="74" t="str">
        <f>IF(AND(Data!B2558&lt;&gt;"",Data!C2558&lt;&gt;""),Data!D2558,"")</f>
        <v/>
      </c>
    </row>
    <row r="2558" spans="1:3">
      <c r="A2558" s="74" t="str">
        <f>IF(AND(Data!B2559&lt;&gt;"",Data!D2559&lt;&gt;""),Data!B2559,"")</f>
        <v/>
      </c>
      <c r="B2558" s="74" t="str">
        <f>IF(AND(Data!C2559&lt;&gt;"",Data!D2559&lt;&gt;""),Data!C2559,"")</f>
        <v/>
      </c>
      <c r="C2558" s="74" t="str">
        <f>IF(AND(Data!B2559&lt;&gt;"",Data!C2559&lt;&gt;""),Data!D2559,"")</f>
        <v/>
      </c>
    </row>
    <row r="2559" spans="1:3">
      <c r="A2559" s="74" t="str">
        <f>IF(AND(Data!B2560&lt;&gt;"",Data!D2560&lt;&gt;""),Data!B2560,"")</f>
        <v/>
      </c>
      <c r="B2559" s="74" t="str">
        <f>IF(AND(Data!C2560&lt;&gt;"",Data!D2560&lt;&gt;""),Data!C2560,"")</f>
        <v/>
      </c>
      <c r="C2559" s="74" t="str">
        <f>IF(AND(Data!B2560&lt;&gt;"",Data!C2560&lt;&gt;""),Data!D2560,"")</f>
        <v/>
      </c>
    </row>
    <row r="2560" spans="1:3">
      <c r="A2560" s="74" t="str">
        <f>IF(AND(Data!B2561&lt;&gt;"",Data!D2561&lt;&gt;""),Data!B2561,"")</f>
        <v/>
      </c>
      <c r="B2560" s="74" t="str">
        <f>IF(AND(Data!C2561&lt;&gt;"",Data!D2561&lt;&gt;""),Data!C2561,"")</f>
        <v/>
      </c>
      <c r="C2560" s="74" t="str">
        <f>IF(AND(Data!B2561&lt;&gt;"",Data!C2561&lt;&gt;""),Data!D2561,"")</f>
        <v/>
      </c>
    </row>
    <row r="2561" spans="1:3">
      <c r="A2561" s="74" t="str">
        <f>IF(AND(Data!B2562&lt;&gt;"",Data!D2562&lt;&gt;""),Data!B2562,"")</f>
        <v/>
      </c>
      <c r="B2561" s="74" t="str">
        <f>IF(AND(Data!C2562&lt;&gt;"",Data!D2562&lt;&gt;""),Data!C2562,"")</f>
        <v/>
      </c>
      <c r="C2561" s="74" t="str">
        <f>IF(AND(Data!B2562&lt;&gt;"",Data!C2562&lt;&gt;""),Data!D2562,"")</f>
        <v/>
      </c>
    </row>
    <row r="2562" spans="1:3">
      <c r="A2562" s="74" t="str">
        <f>IF(AND(Data!B2563&lt;&gt;"",Data!D2563&lt;&gt;""),Data!B2563,"")</f>
        <v/>
      </c>
      <c r="B2562" s="74" t="str">
        <f>IF(AND(Data!C2563&lt;&gt;"",Data!D2563&lt;&gt;""),Data!C2563,"")</f>
        <v/>
      </c>
      <c r="C2562" s="74" t="str">
        <f>IF(AND(Data!B2563&lt;&gt;"",Data!C2563&lt;&gt;""),Data!D2563,"")</f>
        <v/>
      </c>
    </row>
    <row r="2563" spans="1:3">
      <c r="A2563" s="74" t="str">
        <f>IF(AND(Data!B2564&lt;&gt;"",Data!D2564&lt;&gt;""),Data!B2564,"")</f>
        <v/>
      </c>
      <c r="B2563" s="74" t="str">
        <f>IF(AND(Data!C2564&lt;&gt;"",Data!D2564&lt;&gt;""),Data!C2564,"")</f>
        <v/>
      </c>
      <c r="C2563" s="74" t="str">
        <f>IF(AND(Data!B2564&lt;&gt;"",Data!C2564&lt;&gt;""),Data!D2564,"")</f>
        <v/>
      </c>
    </row>
    <row r="2564" spans="1:3">
      <c r="A2564" s="74" t="str">
        <f>IF(AND(Data!B2565&lt;&gt;"",Data!D2565&lt;&gt;""),Data!B2565,"")</f>
        <v/>
      </c>
      <c r="B2564" s="74" t="str">
        <f>IF(AND(Data!C2565&lt;&gt;"",Data!D2565&lt;&gt;""),Data!C2565,"")</f>
        <v/>
      </c>
      <c r="C2564" s="74" t="str">
        <f>IF(AND(Data!B2565&lt;&gt;"",Data!C2565&lt;&gt;""),Data!D2565,"")</f>
        <v/>
      </c>
    </row>
    <row r="2565" spans="1:3">
      <c r="A2565" s="74" t="str">
        <f>IF(AND(Data!B2566&lt;&gt;"",Data!D2566&lt;&gt;""),Data!B2566,"")</f>
        <v/>
      </c>
      <c r="B2565" s="74" t="str">
        <f>IF(AND(Data!C2566&lt;&gt;"",Data!D2566&lt;&gt;""),Data!C2566,"")</f>
        <v/>
      </c>
      <c r="C2565" s="74" t="str">
        <f>IF(AND(Data!B2566&lt;&gt;"",Data!C2566&lt;&gt;""),Data!D2566,"")</f>
        <v/>
      </c>
    </row>
    <row r="2566" spans="1:3">
      <c r="A2566" s="74" t="str">
        <f>IF(AND(Data!B2567&lt;&gt;"",Data!D2567&lt;&gt;""),Data!B2567,"")</f>
        <v/>
      </c>
      <c r="B2566" s="74" t="str">
        <f>IF(AND(Data!C2567&lt;&gt;"",Data!D2567&lt;&gt;""),Data!C2567,"")</f>
        <v/>
      </c>
      <c r="C2566" s="74" t="str">
        <f>IF(AND(Data!B2567&lt;&gt;"",Data!C2567&lt;&gt;""),Data!D2567,"")</f>
        <v/>
      </c>
    </row>
    <row r="2567" spans="1:3">
      <c r="A2567" s="74" t="str">
        <f>IF(AND(Data!B2568&lt;&gt;"",Data!D2568&lt;&gt;""),Data!B2568,"")</f>
        <v/>
      </c>
      <c r="B2567" s="74" t="str">
        <f>IF(AND(Data!C2568&lt;&gt;"",Data!D2568&lt;&gt;""),Data!C2568,"")</f>
        <v/>
      </c>
      <c r="C2567" s="74" t="str">
        <f>IF(AND(Data!B2568&lt;&gt;"",Data!C2568&lt;&gt;""),Data!D2568,"")</f>
        <v/>
      </c>
    </row>
    <row r="2568" spans="1:3">
      <c r="A2568" s="74" t="str">
        <f>IF(AND(Data!B2569&lt;&gt;"",Data!D2569&lt;&gt;""),Data!B2569,"")</f>
        <v/>
      </c>
      <c r="B2568" s="74" t="str">
        <f>IF(AND(Data!C2569&lt;&gt;"",Data!D2569&lt;&gt;""),Data!C2569,"")</f>
        <v/>
      </c>
      <c r="C2568" s="74" t="str">
        <f>IF(AND(Data!B2569&lt;&gt;"",Data!C2569&lt;&gt;""),Data!D2569,"")</f>
        <v/>
      </c>
    </row>
    <row r="2569" spans="1:3">
      <c r="A2569" s="74" t="str">
        <f>IF(AND(Data!B2570&lt;&gt;"",Data!D2570&lt;&gt;""),Data!B2570,"")</f>
        <v/>
      </c>
      <c r="B2569" s="74" t="str">
        <f>IF(AND(Data!C2570&lt;&gt;"",Data!D2570&lt;&gt;""),Data!C2570,"")</f>
        <v/>
      </c>
      <c r="C2569" s="74" t="str">
        <f>IF(AND(Data!B2570&lt;&gt;"",Data!C2570&lt;&gt;""),Data!D2570,"")</f>
        <v/>
      </c>
    </row>
    <row r="2570" spans="1:3">
      <c r="A2570" s="74" t="str">
        <f>IF(AND(Data!B2571&lt;&gt;"",Data!D2571&lt;&gt;""),Data!B2571,"")</f>
        <v/>
      </c>
      <c r="B2570" s="74" t="str">
        <f>IF(AND(Data!C2571&lt;&gt;"",Data!D2571&lt;&gt;""),Data!C2571,"")</f>
        <v/>
      </c>
      <c r="C2570" s="74" t="str">
        <f>IF(AND(Data!B2571&lt;&gt;"",Data!C2571&lt;&gt;""),Data!D2571,"")</f>
        <v/>
      </c>
    </row>
    <row r="2571" spans="1:3">
      <c r="A2571" s="74" t="str">
        <f>IF(AND(Data!B2572&lt;&gt;"",Data!D2572&lt;&gt;""),Data!B2572,"")</f>
        <v/>
      </c>
      <c r="B2571" s="74" t="str">
        <f>IF(AND(Data!C2572&lt;&gt;"",Data!D2572&lt;&gt;""),Data!C2572,"")</f>
        <v/>
      </c>
      <c r="C2571" s="74" t="str">
        <f>IF(AND(Data!B2572&lt;&gt;"",Data!C2572&lt;&gt;""),Data!D2572,"")</f>
        <v/>
      </c>
    </row>
    <row r="2572" spans="1:3">
      <c r="A2572" s="74" t="str">
        <f>IF(AND(Data!B2573&lt;&gt;"",Data!D2573&lt;&gt;""),Data!B2573,"")</f>
        <v/>
      </c>
      <c r="B2572" s="74" t="str">
        <f>IF(AND(Data!C2573&lt;&gt;"",Data!D2573&lt;&gt;""),Data!C2573,"")</f>
        <v/>
      </c>
      <c r="C2572" s="74" t="str">
        <f>IF(AND(Data!B2573&lt;&gt;"",Data!C2573&lt;&gt;""),Data!D2573,"")</f>
        <v/>
      </c>
    </row>
    <row r="2573" spans="1:3">
      <c r="A2573" s="74" t="str">
        <f>IF(AND(Data!B2574&lt;&gt;"",Data!D2574&lt;&gt;""),Data!B2574,"")</f>
        <v/>
      </c>
      <c r="B2573" s="74" t="str">
        <f>IF(AND(Data!C2574&lt;&gt;"",Data!D2574&lt;&gt;""),Data!C2574,"")</f>
        <v/>
      </c>
      <c r="C2573" s="74" t="str">
        <f>IF(AND(Data!B2574&lt;&gt;"",Data!C2574&lt;&gt;""),Data!D2574,"")</f>
        <v/>
      </c>
    </row>
    <row r="2574" spans="1:3">
      <c r="A2574" s="74" t="str">
        <f>IF(AND(Data!B2575&lt;&gt;"",Data!D2575&lt;&gt;""),Data!B2575,"")</f>
        <v/>
      </c>
      <c r="B2574" s="74" t="str">
        <f>IF(AND(Data!C2575&lt;&gt;"",Data!D2575&lt;&gt;""),Data!C2575,"")</f>
        <v/>
      </c>
      <c r="C2574" s="74" t="str">
        <f>IF(AND(Data!B2575&lt;&gt;"",Data!C2575&lt;&gt;""),Data!D2575,"")</f>
        <v/>
      </c>
    </row>
    <row r="2575" spans="1:3">
      <c r="A2575" s="74" t="str">
        <f>IF(AND(Data!B2576&lt;&gt;"",Data!D2576&lt;&gt;""),Data!B2576,"")</f>
        <v/>
      </c>
      <c r="B2575" s="74" t="str">
        <f>IF(AND(Data!C2576&lt;&gt;"",Data!D2576&lt;&gt;""),Data!C2576,"")</f>
        <v/>
      </c>
      <c r="C2575" s="74" t="str">
        <f>IF(AND(Data!B2576&lt;&gt;"",Data!C2576&lt;&gt;""),Data!D2576,"")</f>
        <v/>
      </c>
    </row>
    <row r="2576" spans="1:3">
      <c r="A2576" s="74" t="str">
        <f>IF(AND(Data!B2577&lt;&gt;"",Data!D2577&lt;&gt;""),Data!B2577,"")</f>
        <v/>
      </c>
      <c r="B2576" s="74" t="str">
        <f>IF(AND(Data!C2577&lt;&gt;"",Data!D2577&lt;&gt;""),Data!C2577,"")</f>
        <v/>
      </c>
      <c r="C2576" s="74" t="str">
        <f>IF(AND(Data!B2577&lt;&gt;"",Data!C2577&lt;&gt;""),Data!D2577,"")</f>
        <v/>
      </c>
    </row>
    <row r="2577" spans="1:3">
      <c r="A2577" s="74" t="str">
        <f>IF(AND(Data!B2578&lt;&gt;"",Data!D2578&lt;&gt;""),Data!B2578,"")</f>
        <v/>
      </c>
      <c r="B2577" s="74" t="str">
        <f>IF(AND(Data!C2578&lt;&gt;"",Data!D2578&lt;&gt;""),Data!C2578,"")</f>
        <v/>
      </c>
      <c r="C2577" s="74" t="str">
        <f>IF(AND(Data!B2578&lt;&gt;"",Data!C2578&lt;&gt;""),Data!D2578,"")</f>
        <v/>
      </c>
    </row>
    <row r="2578" spans="1:3">
      <c r="A2578" s="74" t="str">
        <f>IF(AND(Data!B2579&lt;&gt;"",Data!D2579&lt;&gt;""),Data!B2579,"")</f>
        <v/>
      </c>
      <c r="B2578" s="74" t="str">
        <f>IF(AND(Data!C2579&lt;&gt;"",Data!D2579&lt;&gt;""),Data!C2579,"")</f>
        <v/>
      </c>
      <c r="C2578" s="74" t="str">
        <f>IF(AND(Data!B2579&lt;&gt;"",Data!C2579&lt;&gt;""),Data!D2579,"")</f>
        <v/>
      </c>
    </row>
    <row r="2579" spans="1:3">
      <c r="A2579" s="74" t="str">
        <f>IF(AND(Data!B2580&lt;&gt;"",Data!D2580&lt;&gt;""),Data!B2580,"")</f>
        <v/>
      </c>
      <c r="B2579" s="74" t="str">
        <f>IF(AND(Data!C2580&lt;&gt;"",Data!D2580&lt;&gt;""),Data!C2580,"")</f>
        <v/>
      </c>
      <c r="C2579" s="74" t="str">
        <f>IF(AND(Data!B2580&lt;&gt;"",Data!C2580&lt;&gt;""),Data!D2580,"")</f>
        <v/>
      </c>
    </row>
    <row r="2580" spans="1:3">
      <c r="A2580" s="74" t="str">
        <f>IF(AND(Data!B2581&lt;&gt;"",Data!D2581&lt;&gt;""),Data!B2581,"")</f>
        <v/>
      </c>
      <c r="B2580" s="74" t="str">
        <f>IF(AND(Data!C2581&lt;&gt;"",Data!D2581&lt;&gt;""),Data!C2581,"")</f>
        <v/>
      </c>
      <c r="C2580" s="74" t="str">
        <f>IF(AND(Data!B2581&lt;&gt;"",Data!C2581&lt;&gt;""),Data!D2581,"")</f>
        <v/>
      </c>
    </row>
    <row r="2581" spans="1:3">
      <c r="A2581" s="74" t="str">
        <f>IF(AND(Data!B2582&lt;&gt;"",Data!D2582&lt;&gt;""),Data!B2582,"")</f>
        <v/>
      </c>
      <c r="B2581" s="74" t="str">
        <f>IF(AND(Data!C2582&lt;&gt;"",Data!D2582&lt;&gt;""),Data!C2582,"")</f>
        <v/>
      </c>
      <c r="C2581" s="74" t="str">
        <f>IF(AND(Data!B2582&lt;&gt;"",Data!C2582&lt;&gt;""),Data!D2582,"")</f>
        <v/>
      </c>
    </row>
    <row r="2582" spans="1:3">
      <c r="A2582" s="74" t="str">
        <f>IF(AND(Data!B2583&lt;&gt;"",Data!D2583&lt;&gt;""),Data!B2583,"")</f>
        <v/>
      </c>
      <c r="B2582" s="74" t="str">
        <f>IF(AND(Data!C2583&lt;&gt;"",Data!D2583&lt;&gt;""),Data!C2583,"")</f>
        <v/>
      </c>
      <c r="C2582" s="74" t="str">
        <f>IF(AND(Data!B2583&lt;&gt;"",Data!C2583&lt;&gt;""),Data!D2583,"")</f>
        <v/>
      </c>
    </row>
    <row r="2583" spans="1:3">
      <c r="A2583" s="74" t="str">
        <f>IF(AND(Data!B2584&lt;&gt;"",Data!D2584&lt;&gt;""),Data!B2584,"")</f>
        <v/>
      </c>
      <c r="B2583" s="74" t="str">
        <f>IF(AND(Data!C2584&lt;&gt;"",Data!D2584&lt;&gt;""),Data!C2584,"")</f>
        <v/>
      </c>
      <c r="C2583" s="74" t="str">
        <f>IF(AND(Data!B2584&lt;&gt;"",Data!C2584&lt;&gt;""),Data!D2584,"")</f>
        <v/>
      </c>
    </row>
    <row r="2584" spans="1:3">
      <c r="A2584" s="74" t="str">
        <f>IF(AND(Data!B2585&lt;&gt;"",Data!D2585&lt;&gt;""),Data!B2585,"")</f>
        <v/>
      </c>
      <c r="B2584" s="74" t="str">
        <f>IF(AND(Data!C2585&lt;&gt;"",Data!D2585&lt;&gt;""),Data!C2585,"")</f>
        <v/>
      </c>
      <c r="C2584" s="74" t="str">
        <f>IF(AND(Data!B2585&lt;&gt;"",Data!C2585&lt;&gt;""),Data!D2585,"")</f>
        <v/>
      </c>
    </row>
    <row r="2585" spans="1:3">
      <c r="A2585" s="74" t="str">
        <f>IF(AND(Data!B2586&lt;&gt;"",Data!D2586&lt;&gt;""),Data!B2586,"")</f>
        <v/>
      </c>
      <c r="B2585" s="74" t="str">
        <f>IF(AND(Data!C2586&lt;&gt;"",Data!D2586&lt;&gt;""),Data!C2586,"")</f>
        <v/>
      </c>
      <c r="C2585" s="74" t="str">
        <f>IF(AND(Data!B2586&lt;&gt;"",Data!C2586&lt;&gt;""),Data!D2586,"")</f>
        <v/>
      </c>
    </row>
    <row r="2586" spans="1:3">
      <c r="A2586" s="74" t="str">
        <f>IF(AND(Data!B2587&lt;&gt;"",Data!D2587&lt;&gt;""),Data!B2587,"")</f>
        <v/>
      </c>
      <c r="B2586" s="74" t="str">
        <f>IF(AND(Data!C2587&lt;&gt;"",Data!D2587&lt;&gt;""),Data!C2587,"")</f>
        <v/>
      </c>
      <c r="C2586" s="74" t="str">
        <f>IF(AND(Data!B2587&lt;&gt;"",Data!C2587&lt;&gt;""),Data!D2587,"")</f>
        <v/>
      </c>
    </row>
    <row r="2587" spans="1:3">
      <c r="A2587" s="74" t="str">
        <f>IF(AND(Data!B2588&lt;&gt;"",Data!D2588&lt;&gt;""),Data!B2588,"")</f>
        <v/>
      </c>
      <c r="B2587" s="74" t="str">
        <f>IF(AND(Data!C2588&lt;&gt;"",Data!D2588&lt;&gt;""),Data!C2588,"")</f>
        <v/>
      </c>
      <c r="C2587" s="74" t="str">
        <f>IF(AND(Data!B2588&lt;&gt;"",Data!C2588&lt;&gt;""),Data!D2588,"")</f>
        <v/>
      </c>
    </row>
    <row r="2588" spans="1:3">
      <c r="A2588" s="74" t="str">
        <f>IF(AND(Data!B2589&lt;&gt;"",Data!D2589&lt;&gt;""),Data!B2589,"")</f>
        <v/>
      </c>
      <c r="B2588" s="74" t="str">
        <f>IF(AND(Data!C2589&lt;&gt;"",Data!D2589&lt;&gt;""),Data!C2589,"")</f>
        <v/>
      </c>
      <c r="C2588" s="74" t="str">
        <f>IF(AND(Data!B2589&lt;&gt;"",Data!C2589&lt;&gt;""),Data!D2589,"")</f>
        <v/>
      </c>
    </row>
    <row r="2589" spans="1:3">
      <c r="A2589" s="74" t="str">
        <f>IF(AND(Data!B2590&lt;&gt;"",Data!D2590&lt;&gt;""),Data!B2590,"")</f>
        <v/>
      </c>
      <c r="B2589" s="74" t="str">
        <f>IF(AND(Data!C2590&lt;&gt;"",Data!D2590&lt;&gt;""),Data!C2590,"")</f>
        <v/>
      </c>
      <c r="C2589" s="74" t="str">
        <f>IF(AND(Data!B2590&lt;&gt;"",Data!C2590&lt;&gt;""),Data!D2590,"")</f>
        <v/>
      </c>
    </row>
    <row r="2590" spans="1:3">
      <c r="A2590" s="74" t="str">
        <f>IF(AND(Data!B2591&lt;&gt;"",Data!D2591&lt;&gt;""),Data!B2591,"")</f>
        <v/>
      </c>
      <c r="B2590" s="74" t="str">
        <f>IF(AND(Data!C2591&lt;&gt;"",Data!D2591&lt;&gt;""),Data!C2591,"")</f>
        <v/>
      </c>
      <c r="C2590" s="74" t="str">
        <f>IF(AND(Data!B2591&lt;&gt;"",Data!C2591&lt;&gt;""),Data!D2591,"")</f>
        <v/>
      </c>
    </row>
    <row r="2591" spans="1:3">
      <c r="A2591" s="74" t="str">
        <f>IF(AND(Data!B2592&lt;&gt;"",Data!D2592&lt;&gt;""),Data!B2592,"")</f>
        <v/>
      </c>
      <c r="B2591" s="74" t="str">
        <f>IF(AND(Data!C2592&lt;&gt;"",Data!D2592&lt;&gt;""),Data!C2592,"")</f>
        <v/>
      </c>
      <c r="C2591" s="74" t="str">
        <f>IF(AND(Data!B2592&lt;&gt;"",Data!C2592&lt;&gt;""),Data!D2592,"")</f>
        <v/>
      </c>
    </row>
    <row r="2592" spans="1:3">
      <c r="A2592" s="74" t="str">
        <f>IF(AND(Data!B2593&lt;&gt;"",Data!D2593&lt;&gt;""),Data!B2593,"")</f>
        <v/>
      </c>
      <c r="B2592" s="74" t="str">
        <f>IF(AND(Data!C2593&lt;&gt;"",Data!D2593&lt;&gt;""),Data!C2593,"")</f>
        <v/>
      </c>
      <c r="C2592" s="74" t="str">
        <f>IF(AND(Data!B2593&lt;&gt;"",Data!C2593&lt;&gt;""),Data!D2593,"")</f>
        <v/>
      </c>
    </row>
    <row r="2593" spans="1:3">
      <c r="A2593" s="74" t="str">
        <f>IF(AND(Data!B2594&lt;&gt;"",Data!D2594&lt;&gt;""),Data!B2594,"")</f>
        <v/>
      </c>
      <c r="B2593" s="74" t="str">
        <f>IF(AND(Data!C2594&lt;&gt;"",Data!D2594&lt;&gt;""),Data!C2594,"")</f>
        <v/>
      </c>
      <c r="C2593" s="74" t="str">
        <f>IF(AND(Data!B2594&lt;&gt;"",Data!C2594&lt;&gt;""),Data!D2594,"")</f>
        <v/>
      </c>
    </row>
    <row r="2594" spans="1:3">
      <c r="A2594" s="74" t="str">
        <f>IF(AND(Data!B2595&lt;&gt;"",Data!D2595&lt;&gt;""),Data!B2595,"")</f>
        <v/>
      </c>
      <c r="B2594" s="74" t="str">
        <f>IF(AND(Data!C2595&lt;&gt;"",Data!D2595&lt;&gt;""),Data!C2595,"")</f>
        <v/>
      </c>
      <c r="C2594" s="74" t="str">
        <f>IF(AND(Data!B2595&lt;&gt;"",Data!C2595&lt;&gt;""),Data!D2595,"")</f>
        <v/>
      </c>
    </row>
    <row r="2595" spans="1:3">
      <c r="A2595" s="74" t="str">
        <f>IF(AND(Data!B2596&lt;&gt;"",Data!D2596&lt;&gt;""),Data!B2596,"")</f>
        <v/>
      </c>
      <c r="B2595" s="74" t="str">
        <f>IF(AND(Data!C2596&lt;&gt;"",Data!D2596&lt;&gt;""),Data!C2596,"")</f>
        <v/>
      </c>
      <c r="C2595" s="74" t="str">
        <f>IF(AND(Data!B2596&lt;&gt;"",Data!C2596&lt;&gt;""),Data!D2596,"")</f>
        <v/>
      </c>
    </row>
    <row r="2596" spans="1:3">
      <c r="A2596" s="74" t="str">
        <f>IF(AND(Data!B2597&lt;&gt;"",Data!D2597&lt;&gt;""),Data!B2597,"")</f>
        <v/>
      </c>
      <c r="B2596" s="74" t="str">
        <f>IF(AND(Data!C2597&lt;&gt;"",Data!D2597&lt;&gt;""),Data!C2597,"")</f>
        <v/>
      </c>
      <c r="C2596" s="74" t="str">
        <f>IF(AND(Data!B2597&lt;&gt;"",Data!C2597&lt;&gt;""),Data!D2597,"")</f>
        <v/>
      </c>
    </row>
    <row r="2597" spans="1:3">
      <c r="A2597" s="74" t="str">
        <f>IF(AND(Data!B2598&lt;&gt;"",Data!D2598&lt;&gt;""),Data!B2598,"")</f>
        <v/>
      </c>
      <c r="B2597" s="74" t="str">
        <f>IF(AND(Data!C2598&lt;&gt;"",Data!D2598&lt;&gt;""),Data!C2598,"")</f>
        <v/>
      </c>
      <c r="C2597" s="74" t="str">
        <f>IF(AND(Data!B2598&lt;&gt;"",Data!C2598&lt;&gt;""),Data!D2598,"")</f>
        <v/>
      </c>
    </row>
    <row r="2598" spans="1:3">
      <c r="A2598" s="74" t="str">
        <f>IF(AND(Data!B2599&lt;&gt;"",Data!D2599&lt;&gt;""),Data!B2599,"")</f>
        <v/>
      </c>
      <c r="B2598" s="74" t="str">
        <f>IF(AND(Data!C2599&lt;&gt;"",Data!D2599&lt;&gt;""),Data!C2599,"")</f>
        <v/>
      </c>
      <c r="C2598" s="74" t="str">
        <f>IF(AND(Data!B2599&lt;&gt;"",Data!C2599&lt;&gt;""),Data!D2599,"")</f>
        <v/>
      </c>
    </row>
    <row r="2599" spans="1:3">
      <c r="A2599" s="74" t="str">
        <f>IF(AND(Data!B2600&lt;&gt;"",Data!D2600&lt;&gt;""),Data!B2600,"")</f>
        <v/>
      </c>
      <c r="B2599" s="74" t="str">
        <f>IF(AND(Data!C2600&lt;&gt;"",Data!D2600&lt;&gt;""),Data!C2600,"")</f>
        <v/>
      </c>
      <c r="C2599" s="74" t="str">
        <f>IF(AND(Data!B2600&lt;&gt;"",Data!C2600&lt;&gt;""),Data!D2600,"")</f>
        <v/>
      </c>
    </row>
    <row r="2600" spans="1:3">
      <c r="A2600" s="74" t="str">
        <f>IF(AND(Data!B2601&lt;&gt;"",Data!D2601&lt;&gt;""),Data!B2601,"")</f>
        <v/>
      </c>
      <c r="B2600" s="74" t="str">
        <f>IF(AND(Data!C2601&lt;&gt;"",Data!D2601&lt;&gt;""),Data!C2601,"")</f>
        <v/>
      </c>
      <c r="C2600" s="74" t="str">
        <f>IF(AND(Data!B2601&lt;&gt;"",Data!C2601&lt;&gt;""),Data!D2601,"")</f>
        <v/>
      </c>
    </row>
    <row r="2601" spans="1:3">
      <c r="A2601" s="74" t="str">
        <f>IF(AND(Data!B2602&lt;&gt;"",Data!D2602&lt;&gt;""),Data!B2602,"")</f>
        <v/>
      </c>
      <c r="B2601" s="74" t="str">
        <f>IF(AND(Data!C2602&lt;&gt;"",Data!D2602&lt;&gt;""),Data!C2602,"")</f>
        <v/>
      </c>
      <c r="C2601" s="74" t="str">
        <f>IF(AND(Data!B2602&lt;&gt;"",Data!C2602&lt;&gt;""),Data!D2602,"")</f>
        <v/>
      </c>
    </row>
    <row r="2602" spans="1:3">
      <c r="A2602" s="74" t="str">
        <f>IF(AND(Data!B2603&lt;&gt;"",Data!D2603&lt;&gt;""),Data!B2603,"")</f>
        <v/>
      </c>
      <c r="B2602" s="74" t="str">
        <f>IF(AND(Data!C2603&lt;&gt;"",Data!D2603&lt;&gt;""),Data!C2603,"")</f>
        <v/>
      </c>
      <c r="C2602" s="74" t="str">
        <f>IF(AND(Data!B2603&lt;&gt;"",Data!C2603&lt;&gt;""),Data!D2603,"")</f>
        <v/>
      </c>
    </row>
    <row r="2603" spans="1:3">
      <c r="A2603" s="74" t="str">
        <f>IF(AND(Data!B2604&lt;&gt;"",Data!D2604&lt;&gt;""),Data!B2604,"")</f>
        <v/>
      </c>
      <c r="B2603" s="74" t="str">
        <f>IF(AND(Data!C2604&lt;&gt;"",Data!D2604&lt;&gt;""),Data!C2604,"")</f>
        <v/>
      </c>
      <c r="C2603" s="74" t="str">
        <f>IF(AND(Data!B2604&lt;&gt;"",Data!C2604&lt;&gt;""),Data!D2604,"")</f>
        <v/>
      </c>
    </row>
    <row r="2604" spans="1:3">
      <c r="A2604" s="74" t="str">
        <f>IF(AND(Data!B2605&lt;&gt;"",Data!D2605&lt;&gt;""),Data!B2605,"")</f>
        <v/>
      </c>
      <c r="B2604" s="74" t="str">
        <f>IF(AND(Data!C2605&lt;&gt;"",Data!D2605&lt;&gt;""),Data!C2605,"")</f>
        <v/>
      </c>
      <c r="C2604" s="74" t="str">
        <f>IF(AND(Data!B2605&lt;&gt;"",Data!C2605&lt;&gt;""),Data!D2605,"")</f>
        <v/>
      </c>
    </row>
    <row r="2605" spans="1:3">
      <c r="A2605" s="74" t="str">
        <f>IF(AND(Data!B2606&lt;&gt;"",Data!D2606&lt;&gt;""),Data!B2606,"")</f>
        <v/>
      </c>
      <c r="B2605" s="74" t="str">
        <f>IF(AND(Data!C2606&lt;&gt;"",Data!D2606&lt;&gt;""),Data!C2606,"")</f>
        <v/>
      </c>
      <c r="C2605" s="74" t="str">
        <f>IF(AND(Data!B2606&lt;&gt;"",Data!C2606&lt;&gt;""),Data!D2606,"")</f>
        <v/>
      </c>
    </row>
    <row r="2606" spans="1:3">
      <c r="A2606" s="74" t="str">
        <f>IF(AND(Data!B2607&lt;&gt;"",Data!D2607&lt;&gt;""),Data!B2607,"")</f>
        <v/>
      </c>
      <c r="B2606" s="74" t="str">
        <f>IF(AND(Data!C2607&lt;&gt;"",Data!D2607&lt;&gt;""),Data!C2607,"")</f>
        <v/>
      </c>
      <c r="C2606" s="74" t="str">
        <f>IF(AND(Data!B2607&lt;&gt;"",Data!C2607&lt;&gt;""),Data!D2607,"")</f>
        <v/>
      </c>
    </row>
    <row r="2607" spans="1:3">
      <c r="A2607" s="74" t="str">
        <f>IF(AND(Data!B2608&lt;&gt;"",Data!D2608&lt;&gt;""),Data!B2608,"")</f>
        <v/>
      </c>
      <c r="B2607" s="74" t="str">
        <f>IF(AND(Data!C2608&lt;&gt;"",Data!D2608&lt;&gt;""),Data!C2608,"")</f>
        <v/>
      </c>
      <c r="C2607" s="74" t="str">
        <f>IF(AND(Data!B2608&lt;&gt;"",Data!C2608&lt;&gt;""),Data!D2608,"")</f>
        <v/>
      </c>
    </row>
    <row r="2608" spans="1:3">
      <c r="A2608" s="74" t="str">
        <f>IF(AND(Data!B2609&lt;&gt;"",Data!D2609&lt;&gt;""),Data!B2609,"")</f>
        <v/>
      </c>
      <c r="B2608" s="74" t="str">
        <f>IF(AND(Data!C2609&lt;&gt;"",Data!D2609&lt;&gt;""),Data!C2609,"")</f>
        <v/>
      </c>
      <c r="C2608" s="74" t="str">
        <f>IF(AND(Data!B2609&lt;&gt;"",Data!C2609&lt;&gt;""),Data!D2609,"")</f>
        <v/>
      </c>
    </row>
    <row r="2609" spans="1:3">
      <c r="A2609" s="74" t="str">
        <f>IF(AND(Data!B2610&lt;&gt;"",Data!D2610&lt;&gt;""),Data!B2610,"")</f>
        <v/>
      </c>
      <c r="B2609" s="74" t="str">
        <f>IF(AND(Data!C2610&lt;&gt;"",Data!D2610&lt;&gt;""),Data!C2610,"")</f>
        <v/>
      </c>
      <c r="C2609" s="74" t="str">
        <f>IF(AND(Data!B2610&lt;&gt;"",Data!C2610&lt;&gt;""),Data!D2610,"")</f>
        <v/>
      </c>
    </row>
    <row r="2610" spans="1:3">
      <c r="A2610" s="74" t="str">
        <f>IF(AND(Data!B2611&lt;&gt;"",Data!D2611&lt;&gt;""),Data!B2611,"")</f>
        <v/>
      </c>
      <c r="B2610" s="74" t="str">
        <f>IF(AND(Data!C2611&lt;&gt;"",Data!D2611&lt;&gt;""),Data!C2611,"")</f>
        <v/>
      </c>
      <c r="C2610" s="74" t="str">
        <f>IF(AND(Data!B2611&lt;&gt;"",Data!C2611&lt;&gt;""),Data!D2611,"")</f>
        <v/>
      </c>
    </row>
    <row r="2611" spans="1:3">
      <c r="A2611" s="74" t="str">
        <f>IF(AND(Data!B2612&lt;&gt;"",Data!D2612&lt;&gt;""),Data!B2612,"")</f>
        <v/>
      </c>
      <c r="B2611" s="74" t="str">
        <f>IF(AND(Data!C2612&lt;&gt;"",Data!D2612&lt;&gt;""),Data!C2612,"")</f>
        <v/>
      </c>
      <c r="C2611" s="74" t="str">
        <f>IF(AND(Data!B2612&lt;&gt;"",Data!C2612&lt;&gt;""),Data!D2612,"")</f>
        <v/>
      </c>
    </row>
    <row r="2612" spans="1:3">
      <c r="A2612" s="74" t="str">
        <f>IF(AND(Data!B2613&lt;&gt;"",Data!D2613&lt;&gt;""),Data!B2613,"")</f>
        <v/>
      </c>
      <c r="B2612" s="74" t="str">
        <f>IF(AND(Data!C2613&lt;&gt;"",Data!D2613&lt;&gt;""),Data!C2613,"")</f>
        <v/>
      </c>
      <c r="C2612" s="74" t="str">
        <f>IF(AND(Data!B2613&lt;&gt;"",Data!C2613&lt;&gt;""),Data!D2613,"")</f>
        <v/>
      </c>
    </row>
    <row r="2613" spans="1:3">
      <c r="A2613" s="74" t="str">
        <f>IF(AND(Data!B2614&lt;&gt;"",Data!D2614&lt;&gt;""),Data!B2614,"")</f>
        <v/>
      </c>
      <c r="B2613" s="74" t="str">
        <f>IF(AND(Data!C2614&lt;&gt;"",Data!D2614&lt;&gt;""),Data!C2614,"")</f>
        <v/>
      </c>
      <c r="C2613" s="74" t="str">
        <f>IF(AND(Data!B2614&lt;&gt;"",Data!C2614&lt;&gt;""),Data!D2614,"")</f>
        <v/>
      </c>
    </row>
    <row r="2614" spans="1:3">
      <c r="A2614" s="74" t="str">
        <f>IF(AND(Data!B2615&lt;&gt;"",Data!D2615&lt;&gt;""),Data!B2615,"")</f>
        <v/>
      </c>
      <c r="B2614" s="74" t="str">
        <f>IF(AND(Data!C2615&lt;&gt;"",Data!D2615&lt;&gt;""),Data!C2615,"")</f>
        <v/>
      </c>
      <c r="C2614" s="74" t="str">
        <f>IF(AND(Data!B2615&lt;&gt;"",Data!C2615&lt;&gt;""),Data!D2615,"")</f>
        <v/>
      </c>
    </row>
    <row r="2615" spans="1:3">
      <c r="A2615" s="74" t="str">
        <f>IF(AND(Data!B2616&lt;&gt;"",Data!D2616&lt;&gt;""),Data!B2616,"")</f>
        <v/>
      </c>
      <c r="B2615" s="74" t="str">
        <f>IF(AND(Data!C2616&lt;&gt;"",Data!D2616&lt;&gt;""),Data!C2616,"")</f>
        <v/>
      </c>
      <c r="C2615" s="74" t="str">
        <f>IF(AND(Data!B2616&lt;&gt;"",Data!C2616&lt;&gt;""),Data!D2616,"")</f>
        <v/>
      </c>
    </row>
    <row r="2616" spans="1:3">
      <c r="A2616" s="74" t="str">
        <f>IF(AND(Data!B2617&lt;&gt;"",Data!D2617&lt;&gt;""),Data!B2617,"")</f>
        <v/>
      </c>
      <c r="B2616" s="74" t="str">
        <f>IF(AND(Data!C2617&lt;&gt;"",Data!D2617&lt;&gt;""),Data!C2617,"")</f>
        <v/>
      </c>
      <c r="C2616" s="74" t="str">
        <f>IF(AND(Data!B2617&lt;&gt;"",Data!C2617&lt;&gt;""),Data!D2617,"")</f>
        <v/>
      </c>
    </row>
    <row r="2617" spans="1:3">
      <c r="A2617" s="74" t="str">
        <f>IF(AND(Data!B2618&lt;&gt;"",Data!D2618&lt;&gt;""),Data!B2618,"")</f>
        <v/>
      </c>
      <c r="B2617" s="74" t="str">
        <f>IF(AND(Data!C2618&lt;&gt;"",Data!D2618&lt;&gt;""),Data!C2618,"")</f>
        <v/>
      </c>
      <c r="C2617" s="74" t="str">
        <f>IF(AND(Data!B2618&lt;&gt;"",Data!C2618&lt;&gt;""),Data!D2618,"")</f>
        <v/>
      </c>
    </row>
    <row r="2618" spans="1:3">
      <c r="A2618" s="74" t="str">
        <f>IF(AND(Data!B2619&lt;&gt;"",Data!D2619&lt;&gt;""),Data!B2619,"")</f>
        <v/>
      </c>
      <c r="B2618" s="74" t="str">
        <f>IF(AND(Data!C2619&lt;&gt;"",Data!D2619&lt;&gt;""),Data!C2619,"")</f>
        <v/>
      </c>
      <c r="C2618" s="74" t="str">
        <f>IF(AND(Data!B2619&lt;&gt;"",Data!C2619&lt;&gt;""),Data!D2619,"")</f>
        <v/>
      </c>
    </row>
    <row r="2619" spans="1:3">
      <c r="A2619" s="74" t="str">
        <f>IF(AND(Data!B2620&lt;&gt;"",Data!D2620&lt;&gt;""),Data!B2620,"")</f>
        <v/>
      </c>
      <c r="B2619" s="74" t="str">
        <f>IF(AND(Data!C2620&lt;&gt;"",Data!D2620&lt;&gt;""),Data!C2620,"")</f>
        <v/>
      </c>
      <c r="C2619" s="74" t="str">
        <f>IF(AND(Data!B2620&lt;&gt;"",Data!C2620&lt;&gt;""),Data!D2620,"")</f>
        <v/>
      </c>
    </row>
    <row r="2620" spans="1:3">
      <c r="A2620" s="74" t="str">
        <f>IF(AND(Data!B2621&lt;&gt;"",Data!D2621&lt;&gt;""),Data!B2621,"")</f>
        <v/>
      </c>
      <c r="B2620" s="74" t="str">
        <f>IF(AND(Data!C2621&lt;&gt;"",Data!D2621&lt;&gt;""),Data!C2621,"")</f>
        <v/>
      </c>
      <c r="C2620" s="74" t="str">
        <f>IF(AND(Data!B2621&lt;&gt;"",Data!C2621&lt;&gt;""),Data!D2621,"")</f>
        <v/>
      </c>
    </row>
    <row r="2621" spans="1:3">
      <c r="A2621" s="74" t="str">
        <f>IF(AND(Data!B2622&lt;&gt;"",Data!D2622&lt;&gt;""),Data!B2622,"")</f>
        <v/>
      </c>
      <c r="B2621" s="74" t="str">
        <f>IF(AND(Data!C2622&lt;&gt;"",Data!D2622&lt;&gt;""),Data!C2622,"")</f>
        <v/>
      </c>
      <c r="C2621" s="74" t="str">
        <f>IF(AND(Data!B2622&lt;&gt;"",Data!C2622&lt;&gt;""),Data!D2622,"")</f>
        <v/>
      </c>
    </row>
    <row r="2622" spans="1:3">
      <c r="A2622" s="74" t="str">
        <f>IF(AND(Data!B2623&lt;&gt;"",Data!D2623&lt;&gt;""),Data!B2623,"")</f>
        <v/>
      </c>
      <c r="B2622" s="74" t="str">
        <f>IF(AND(Data!C2623&lt;&gt;"",Data!D2623&lt;&gt;""),Data!C2623,"")</f>
        <v/>
      </c>
      <c r="C2622" s="74" t="str">
        <f>IF(AND(Data!B2623&lt;&gt;"",Data!C2623&lt;&gt;""),Data!D2623,"")</f>
        <v/>
      </c>
    </row>
    <row r="2623" spans="1:3">
      <c r="A2623" s="74" t="str">
        <f>IF(AND(Data!B2624&lt;&gt;"",Data!D2624&lt;&gt;""),Data!B2624,"")</f>
        <v/>
      </c>
      <c r="B2623" s="74" t="str">
        <f>IF(AND(Data!C2624&lt;&gt;"",Data!D2624&lt;&gt;""),Data!C2624,"")</f>
        <v/>
      </c>
      <c r="C2623" s="74" t="str">
        <f>IF(AND(Data!B2624&lt;&gt;"",Data!C2624&lt;&gt;""),Data!D2624,"")</f>
        <v/>
      </c>
    </row>
    <row r="2624" spans="1:3">
      <c r="A2624" s="74" t="str">
        <f>IF(AND(Data!B2625&lt;&gt;"",Data!D2625&lt;&gt;""),Data!B2625,"")</f>
        <v/>
      </c>
      <c r="B2624" s="74" t="str">
        <f>IF(AND(Data!C2625&lt;&gt;"",Data!D2625&lt;&gt;""),Data!C2625,"")</f>
        <v/>
      </c>
      <c r="C2624" s="74" t="str">
        <f>IF(AND(Data!B2625&lt;&gt;"",Data!C2625&lt;&gt;""),Data!D2625,"")</f>
        <v/>
      </c>
    </row>
    <row r="2625" spans="1:3">
      <c r="A2625" s="74" t="str">
        <f>IF(AND(Data!B2626&lt;&gt;"",Data!D2626&lt;&gt;""),Data!B2626,"")</f>
        <v/>
      </c>
      <c r="B2625" s="74" t="str">
        <f>IF(AND(Data!C2626&lt;&gt;"",Data!D2626&lt;&gt;""),Data!C2626,"")</f>
        <v/>
      </c>
      <c r="C2625" s="74" t="str">
        <f>IF(AND(Data!B2626&lt;&gt;"",Data!C2626&lt;&gt;""),Data!D2626,"")</f>
        <v/>
      </c>
    </row>
    <row r="2626" spans="1:3">
      <c r="A2626" s="74" t="str">
        <f>IF(AND(Data!B2627&lt;&gt;"",Data!D2627&lt;&gt;""),Data!B2627,"")</f>
        <v/>
      </c>
      <c r="B2626" s="74" t="str">
        <f>IF(AND(Data!C2627&lt;&gt;"",Data!D2627&lt;&gt;""),Data!C2627,"")</f>
        <v/>
      </c>
      <c r="C2626" s="74" t="str">
        <f>IF(AND(Data!B2627&lt;&gt;"",Data!C2627&lt;&gt;""),Data!D2627,"")</f>
        <v/>
      </c>
    </row>
    <row r="2627" spans="1:3">
      <c r="A2627" s="74" t="str">
        <f>IF(AND(Data!B2628&lt;&gt;"",Data!D2628&lt;&gt;""),Data!B2628,"")</f>
        <v/>
      </c>
      <c r="B2627" s="74" t="str">
        <f>IF(AND(Data!C2628&lt;&gt;"",Data!D2628&lt;&gt;""),Data!C2628,"")</f>
        <v/>
      </c>
      <c r="C2627" s="74" t="str">
        <f>IF(AND(Data!B2628&lt;&gt;"",Data!C2628&lt;&gt;""),Data!D2628,"")</f>
        <v/>
      </c>
    </row>
    <row r="2628" spans="1:3">
      <c r="A2628" s="74" t="str">
        <f>IF(AND(Data!B2629&lt;&gt;"",Data!D2629&lt;&gt;""),Data!B2629,"")</f>
        <v/>
      </c>
      <c r="B2628" s="74" t="str">
        <f>IF(AND(Data!C2629&lt;&gt;"",Data!D2629&lt;&gt;""),Data!C2629,"")</f>
        <v/>
      </c>
      <c r="C2628" s="74" t="str">
        <f>IF(AND(Data!B2629&lt;&gt;"",Data!C2629&lt;&gt;""),Data!D2629,"")</f>
        <v/>
      </c>
    </row>
    <row r="2629" spans="1:3">
      <c r="A2629" s="74" t="str">
        <f>IF(AND(Data!B2630&lt;&gt;"",Data!D2630&lt;&gt;""),Data!B2630,"")</f>
        <v/>
      </c>
      <c r="B2629" s="74" t="str">
        <f>IF(AND(Data!C2630&lt;&gt;"",Data!D2630&lt;&gt;""),Data!C2630,"")</f>
        <v/>
      </c>
      <c r="C2629" s="74" t="str">
        <f>IF(AND(Data!B2630&lt;&gt;"",Data!C2630&lt;&gt;""),Data!D2630,"")</f>
        <v/>
      </c>
    </row>
    <row r="2630" spans="1:3">
      <c r="A2630" s="74" t="str">
        <f>IF(AND(Data!B2631&lt;&gt;"",Data!D2631&lt;&gt;""),Data!B2631,"")</f>
        <v/>
      </c>
      <c r="B2630" s="74" t="str">
        <f>IF(AND(Data!C2631&lt;&gt;"",Data!D2631&lt;&gt;""),Data!C2631,"")</f>
        <v/>
      </c>
      <c r="C2630" s="74" t="str">
        <f>IF(AND(Data!B2631&lt;&gt;"",Data!C2631&lt;&gt;""),Data!D2631,"")</f>
        <v/>
      </c>
    </row>
    <row r="2631" spans="1:3">
      <c r="A2631" s="74" t="str">
        <f>IF(AND(Data!B2632&lt;&gt;"",Data!D2632&lt;&gt;""),Data!B2632,"")</f>
        <v/>
      </c>
      <c r="B2631" s="74" t="str">
        <f>IF(AND(Data!C2632&lt;&gt;"",Data!D2632&lt;&gt;""),Data!C2632,"")</f>
        <v/>
      </c>
      <c r="C2631" s="74" t="str">
        <f>IF(AND(Data!B2632&lt;&gt;"",Data!C2632&lt;&gt;""),Data!D2632,"")</f>
        <v/>
      </c>
    </row>
    <row r="2632" spans="1:3">
      <c r="A2632" s="74" t="str">
        <f>IF(AND(Data!B2633&lt;&gt;"",Data!D2633&lt;&gt;""),Data!B2633,"")</f>
        <v/>
      </c>
      <c r="B2632" s="74" t="str">
        <f>IF(AND(Data!C2633&lt;&gt;"",Data!D2633&lt;&gt;""),Data!C2633,"")</f>
        <v/>
      </c>
      <c r="C2632" s="74" t="str">
        <f>IF(AND(Data!B2633&lt;&gt;"",Data!C2633&lt;&gt;""),Data!D2633,"")</f>
        <v/>
      </c>
    </row>
    <row r="2633" spans="1:3">
      <c r="A2633" s="74" t="str">
        <f>IF(AND(Data!B2634&lt;&gt;"",Data!D2634&lt;&gt;""),Data!B2634,"")</f>
        <v/>
      </c>
      <c r="B2633" s="74" t="str">
        <f>IF(AND(Data!C2634&lt;&gt;"",Data!D2634&lt;&gt;""),Data!C2634,"")</f>
        <v/>
      </c>
      <c r="C2633" s="74" t="str">
        <f>IF(AND(Data!B2634&lt;&gt;"",Data!C2634&lt;&gt;""),Data!D2634,"")</f>
        <v/>
      </c>
    </row>
    <row r="2634" spans="1:3">
      <c r="A2634" s="74" t="str">
        <f>IF(AND(Data!B2635&lt;&gt;"",Data!D2635&lt;&gt;""),Data!B2635,"")</f>
        <v/>
      </c>
      <c r="B2634" s="74" t="str">
        <f>IF(AND(Data!C2635&lt;&gt;"",Data!D2635&lt;&gt;""),Data!C2635,"")</f>
        <v/>
      </c>
      <c r="C2634" s="74" t="str">
        <f>IF(AND(Data!B2635&lt;&gt;"",Data!C2635&lt;&gt;""),Data!D2635,"")</f>
        <v/>
      </c>
    </row>
    <row r="2635" spans="1:3">
      <c r="A2635" s="74" t="str">
        <f>IF(AND(Data!B2636&lt;&gt;"",Data!D2636&lt;&gt;""),Data!B2636,"")</f>
        <v/>
      </c>
      <c r="B2635" s="74" t="str">
        <f>IF(AND(Data!C2636&lt;&gt;"",Data!D2636&lt;&gt;""),Data!C2636,"")</f>
        <v/>
      </c>
      <c r="C2635" s="74" t="str">
        <f>IF(AND(Data!B2636&lt;&gt;"",Data!C2636&lt;&gt;""),Data!D2636,"")</f>
        <v/>
      </c>
    </row>
    <row r="2636" spans="1:3">
      <c r="A2636" s="74" t="str">
        <f>IF(AND(Data!B2637&lt;&gt;"",Data!D2637&lt;&gt;""),Data!B2637,"")</f>
        <v/>
      </c>
      <c r="B2636" s="74" t="str">
        <f>IF(AND(Data!C2637&lt;&gt;"",Data!D2637&lt;&gt;""),Data!C2637,"")</f>
        <v/>
      </c>
      <c r="C2636" s="74" t="str">
        <f>IF(AND(Data!B2637&lt;&gt;"",Data!C2637&lt;&gt;""),Data!D2637,"")</f>
        <v/>
      </c>
    </row>
    <row r="2637" spans="1:3">
      <c r="A2637" s="74" t="str">
        <f>IF(AND(Data!B2638&lt;&gt;"",Data!D2638&lt;&gt;""),Data!B2638,"")</f>
        <v/>
      </c>
      <c r="B2637" s="74" t="str">
        <f>IF(AND(Data!C2638&lt;&gt;"",Data!D2638&lt;&gt;""),Data!C2638,"")</f>
        <v/>
      </c>
      <c r="C2637" s="74" t="str">
        <f>IF(AND(Data!B2638&lt;&gt;"",Data!C2638&lt;&gt;""),Data!D2638,"")</f>
        <v/>
      </c>
    </row>
    <row r="2638" spans="1:3">
      <c r="A2638" s="74" t="str">
        <f>IF(AND(Data!B2639&lt;&gt;"",Data!D2639&lt;&gt;""),Data!B2639,"")</f>
        <v/>
      </c>
      <c r="B2638" s="74" t="str">
        <f>IF(AND(Data!C2639&lt;&gt;"",Data!D2639&lt;&gt;""),Data!C2639,"")</f>
        <v/>
      </c>
      <c r="C2638" s="74" t="str">
        <f>IF(AND(Data!B2639&lt;&gt;"",Data!C2639&lt;&gt;""),Data!D2639,"")</f>
        <v/>
      </c>
    </row>
    <row r="2639" spans="1:3">
      <c r="A2639" s="74" t="str">
        <f>IF(AND(Data!B2640&lt;&gt;"",Data!D2640&lt;&gt;""),Data!B2640,"")</f>
        <v/>
      </c>
      <c r="B2639" s="74" t="str">
        <f>IF(AND(Data!C2640&lt;&gt;"",Data!D2640&lt;&gt;""),Data!C2640,"")</f>
        <v/>
      </c>
      <c r="C2639" s="74" t="str">
        <f>IF(AND(Data!B2640&lt;&gt;"",Data!C2640&lt;&gt;""),Data!D2640,"")</f>
        <v/>
      </c>
    </row>
    <row r="2640" spans="1:3">
      <c r="A2640" s="74" t="str">
        <f>IF(AND(Data!B2641&lt;&gt;"",Data!D2641&lt;&gt;""),Data!B2641,"")</f>
        <v/>
      </c>
      <c r="B2640" s="74" t="str">
        <f>IF(AND(Data!C2641&lt;&gt;"",Data!D2641&lt;&gt;""),Data!C2641,"")</f>
        <v/>
      </c>
      <c r="C2640" s="74" t="str">
        <f>IF(AND(Data!B2641&lt;&gt;"",Data!C2641&lt;&gt;""),Data!D2641,"")</f>
        <v/>
      </c>
    </row>
    <row r="2641" spans="1:3">
      <c r="A2641" s="74" t="str">
        <f>IF(AND(Data!B2642&lt;&gt;"",Data!D2642&lt;&gt;""),Data!B2642,"")</f>
        <v/>
      </c>
      <c r="B2641" s="74" t="str">
        <f>IF(AND(Data!C2642&lt;&gt;"",Data!D2642&lt;&gt;""),Data!C2642,"")</f>
        <v/>
      </c>
      <c r="C2641" s="74" t="str">
        <f>IF(AND(Data!B2642&lt;&gt;"",Data!C2642&lt;&gt;""),Data!D2642,"")</f>
        <v/>
      </c>
    </row>
    <row r="2642" spans="1:3">
      <c r="A2642" s="74" t="str">
        <f>IF(AND(Data!B2643&lt;&gt;"",Data!D2643&lt;&gt;""),Data!B2643,"")</f>
        <v/>
      </c>
      <c r="B2642" s="74" t="str">
        <f>IF(AND(Data!C2643&lt;&gt;"",Data!D2643&lt;&gt;""),Data!C2643,"")</f>
        <v/>
      </c>
      <c r="C2642" s="74" t="str">
        <f>IF(AND(Data!B2643&lt;&gt;"",Data!C2643&lt;&gt;""),Data!D2643,"")</f>
        <v/>
      </c>
    </row>
    <row r="2643" spans="1:3">
      <c r="A2643" s="74" t="str">
        <f>IF(AND(Data!B2644&lt;&gt;"",Data!D2644&lt;&gt;""),Data!B2644,"")</f>
        <v/>
      </c>
      <c r="B2643" s="74" t="str">
        <f>IF(AND(Data!C2644&lt;&gt;"",Data!D2644&lt;&gt;""),Data!C2644,"")</f>
        <v/>
      </c>
      <c r="C2643" s="74" t="str">
        <f>IF(AND(Data!B2644&lt;&gt;"",Data!C2644&lt;&gt;""),Data!D2644,"")</f>
        <v/>
      </c>
    </row>
    <row r="2644" spans="1:3">
      <c r="A2644" s="74" t="str">
        <f>IF(AND(Data!B2645&lt;&gt;"",Data!D2645&lt;&gt;""),Data!B2645,"")</f>
        <v/>
      </c>
      <c r="B2644" s="74" t="str">
        <f>IF(AND(Data!C2645&lt;&gt;"",Data!D2645&lt;&gt;""),Data!C2645,"")</f>
        <v/>
      </c>
      <c r="C2644" s="74" t="str">
        <f>IF(AND(Data!B2645&lt;&gt;"",Data!C2645&lt;&gt;""),Data!D2645,"")</f>
        <v/>
      </c>
    </row>
    <row r="2645" spans="1:3">
      <c r="A2645" s="74" t="str">
        <f>IF(AND(Data!B2646&lt;&gt;"",Data!D2646&lt;&gt;""),Data!B2646,"")</f>
        <v/>
      </c>
      <c r="B2645" s="74" t="str">
        <f>IF(AND(Data!C2646&lt;&gt;"",Data!D2646&lt;&gt;""),Data!C2646,"")</f>
        <v/>
      </c>
      <c r="C2645" s="74" t="str">
        <f>IF(AND(Data!B2646&lt;&gt;"",Data!C2646&lt;&gt;""),Data!D2646,"")</f>
        <v/>
      </c>
    </row>
    <row r="2646" spans="1:3">
      <c r="A2646" s="74" t="str">
        <f>IF(AND(Data!B2647&lt;&gt;"",Data!D2647&lt;&gt;""),Data!B2647,"")</f>
        <v/>
      </c>
      <c r="B2646" s="74" t="str">
        <f>IF(AND(Data!C2647&lt;&gt;"",Data!D2647&lt;&gt;""),Data!C2647,"")</f>
        <v/>
      </c>
      <c r="C2646" s="74" t="str">
        <f>IF(AND(Data!B2647&lt;&gt;"",Data!C2647&lt;&gt;""),Data!D2647,"")</f>
        <v/>
      </c>
    </row>
    <row r="2647" spans="1:3">
      <c r="A2647" s="74" t="str">
        <f>IF(AND(Data!B2648&lt;&gt;"",Data!D2648&lt;&gt;""),Data!B2648,"")</f>
        <v/>
      </c>
      <c r="B2647" s="74" t="str">
        <f>IF(AND(Data!C2648&lt;&gt;"",Data!D2648&lt;&gt;""),Data!C2648,"")</f>
        <v/>
      </c>
      <c r="C2647" s="74" t="str">
        <f>IF(AND(Data!B2648&lt;&gt;"",Data!C2648&lt;&gt;""),Data!D2648,"")</f>
        <v/>
      </c>
    </row>
    <row r="2648" spans="1:3">
      <c r="A2648" s="74" t="str">
        <f>IF(AND(Data!B2649&lt;&gt;"",Data!D2649&lt;&gt;""),Data!B2649,"")</f>
        <v/>
      </c>
      <c r="B2648" s="74" t="str">
        <f>IF(AND(Data!C2649&lt;&gt;"",Data!D2649&lt;&gt;""),Data!C2649,"")</f>
        <v/>
      </c>
      <c r="C2648" s="74" t="str">
        <f>IF(AND(Data!B2649&lt;&gt;"",Data!C2649&lt;&gt;""),Data!D2649,"")</f>
        <v/>
      </c>
    </row>
    <row r="2649" spans="1:3">
      <c r="A2649" s="74" t="str">
        <f>IF(AND(Data!B2650&lt;&gt;"",Data!D2650&lt;&gt;""),Data!B2650,"")</f>
        <v/>
      </c>
      <c r="B2649" s="74" t="str">
        <f>IF(AND(Data!C2650&lt;&gt;"",Data!D2650&lt;&gt;""),Data!C2650,"")</f>
        <v/>
      </c>
      <c r="C2649" s="74" t="str">
        <f>IF(AND(Data!B2650&lt;&gt;"",Data!C2650&lt;&gt;""),Data!D2650,"")</f>
        <v/>
      </c>
    </row>
    <row r="2650" spans="1:3">
      <c r="A2650" s="74" t="str">
        <f>IF(AND(Data!B2651&lt;&gt;"",Data!D2651&lt;&gt;""),Data!B2651,"")</f>
        <v/>
      </c>
      <c r="B2650" s="74" t="str">
        <f>IF(AND(Data!C2651&lt;&gt;"",Data!D2651&lt;&gt;""),Data!C2651,"")</f>
        <v/>
      </c>
      <c r="C2650" s="74" t="str">
        <f>IF(AND(Data!B2651&lt;&gt;"",Data!C2651&lt;&gt;""),Data!D2651,"")</f>
        <v/>
      </c>
    </row>
    <row r="2651" spans="1:3">
      <c r="A2651" s="74" t="str">
        <f>IF(AND(Data!B2652&lt;&gt;"",Data!D2652&lt;&gt;""),Data!B2652,"")</f>
        <v/>
      </c>
      <c r="B2651" s="74" t="str">
        <f>IF(AND(Data!C2652&lt;&gt;"",Data!D2652&lt;&gt;""),Data!C2652,"")</f>
        <v/>
      </c>
      <c r="C2651" s="74" t="str">
        <f>IF(AND(Data!B2652&lt;&gt;"",Data!C2652&lt;&gt;""),Data!D2652,"")</f>
        <v/>
      </c>
    </row>
    <row r="2652" spans="1:3">
      <c r="A2652" s="74" t="str">
        <f>IF(AND(Data!B2653&lt;&gt;"",Data!D2653&lt;&gt;""),Data!B2653,"")</f>
        <v/>
      </c>
      <c r="B2652" s="74" t="str">
        <f>IF(AND(Data!C2653&lt;&gt;"",Data!D2653&lt;&gt;""),Data!C2653,"")</f>
        <v/>
      </c>
      <c r="C2652" s="74" t="str">
        <f>IF(AND(Data!B2653&lt;&gt;"",Data!C2653&lt;&gt;""),Data!D2653,"")</f>
        <v/>
      </c>
    </row>
    <row r="2653" spans="1:3">
      <c r="A2653" s="74" t="str">
        <f>IF(AND(Data!B2654&lt;&gt;"",Data!D2654&lt;&gt;""),Data!B2654,"")</f>
        <v/>
      </c>
      <c r="B2653" s="74" t="str">
        <f>IF(AND(Data!C2654&lt;&gt;"",Data!D2654&lt;&gt;""),Data!C2654,"")</f>
        <v/>
      </c>
      <c r="C2653" s="74" t="str">
        <f>IF(AND(Data!B2654&lt;&gt;"",Data!C2654&lt;&gt;""),Data!D2654,"")</f>
        <v/>
      </c>
    </row>
    <row r="2654" spans="1:3">
      <c r="A2654" s="74" t="str">
        <f>IF(AND(Data!B2655&lt;&gt;"",Data!D2655&lt;&gt;""),Data!B2655,"")</f>
        <v/>
      </c>
      <c r="B2654" s="74" t="str">
        <f>IF(AND(Data!C2655&lt;&gt;"",Data!D2655&lt;&gt;""),Data!C2655,"")</f>
        <v/>
      </c>
      <c r="C2654" s="74" t="str">
        <f>IF(AND(Data!B2655&lt;&gt;"",Data!C2655&lt;&gt;""),Data!D2655,"")</f>
        <v/>
      </c>
    </row>
    <row r="2655" spans="1:3">
      <c r="A2655" s="74" t="str">
        <f>IF(AND(Data!B2656&lt;&gt;"",Data!D2656&lt;&gt;""),Data!B2656,"")</f>
        <v/>
      </c>
      <c r="B2655" s="74" t="str">
        <f>IF(AND(Data!C2656&lt;&gt;"",Data!D2656&lt;&gt;""),Data!C2656,"")</f>
        <v/>
      </c>
      <c r="C2655" s="74" t="str">
        <f>IF(AND(Data!B2656&lt;&gt;"",Data!C2656&lt;&gt;""),Data!D2656,"")</f>
        <v/>
      </c>
    </row>
    <row r="2656" spans="1:3">
      <c r="A2656" s="74" t="str">
        <f>IF(AND(Data!B2657&lt;&gt;"",Data!D2657&lt;&gt;""),Data!B2657,"")</f>
        <v/>
      </c>
      <c r="B2656" s="74" t="str">
        <f>IF(AND(Data!C2657&lt;&gt;"",Data!D2657&lt;&gt;""),Data!C2657,"")</f>
        <v/>
      </c>
      <c r="C2656" s="74" t="str">
        <f>IF(AND(Data!B2657&lt;&gt;"",Data!C2657&lt;&gt;""),Data!D2657,"")</f>
        <v/>
      </c>
    </row>
    <row r="2657" spans="1:3">
      <c r="A2657" s="74" t="str">
        <f>IF(AND(Data!B2658&lt;&gt;"",Data!D2658&lt;&gt;""),Data!B2658,"")</f>
        <v/>
      </c>
      <c r="B2657" s="74" t="str">
        <f>IF(AND(Data!C2658&lt;&gt;"",Data!D2658&lt;&gt;""),Data!C2658,"")</f>
        <v/>
      </c>
      <c r="C2657" s="74" t="str">
        <f>IF(AND(Data!B2658&lt;&gt;"",Data!C2658&lt;&gt;""),Data!D2658,"")</f>
        <v/>
      </c>
    </row>
    <row r="2658" spans="1:3">
      <c r="A2658" s="74" t="str">
        <f>IF(AND(Data!B2659&lt;&gt;"",Data!D2659&lt;&gt;""),Data!B2659,"")</f>
        <v/>
      </c>
      <c r="B2658" s="74" t="str">
        <f>IF(AND(Data!C2659&lt;&gt;"",Data!D2659&lt;&gt;""),Data!C2659,"")</f>
        <v/>
      </c>
      <c r="C2658" s="74" t="str">
        <f>IF(AND(Data!B2659&lt;&gt;"",Data!C2659&lt;&gt;""),Data!D2659,"")</f>
        <v/>
      </c>
    </row>
    <row r="2659" spans="1:3">
      <c r="A2659" s="74" t="str">
        <f>IF(AND(Data!B2660&lt;&gt;"",Data!D2660&lt;&gt;""),Data!B2660,"")</f>
        <v/>
      </c>
      <c r="B2659" s="74" t="str">
        <f>IF(AND(Data!C2660&lt;&gt;"",Data!D2660&lt;&gt;""),Data!C2660,"")</f>
        <v/>
      </c>
      <c r="C2659" s="74" t="str">
        <f>IF(AND(Data!B2660&lt;&gt;"",Data!C2660&lt;&gt;""),Data!D2660,"")</f>
        <v/>
      </c>
    </row>
    <row r="2660" spans="1:3">
      <c r="A2660" s="74" t="str">
        <f>IF(AND(Data!B2661&lt;&gt;"",Data!D2661&lt;&gt;""),Data!B2661,"")</f>
        <v/>
      </c>
      <c r="B2660" s="74" t="str">
        <f>IF(AND(Data!C2661&lt;&gt;"",Data!D2661&lt;&gt;""),Data!C2661,"")</f>
        <v/>
      </c>
      <c r="C2660" s="74" t="str">
        <f>IF(AND(Data!B2661&lt;&gt;"",Data!C2661&lt;&gt;""),Data!D2661,"")</f>
        <v/>
      </c>
    </row>
    <row r="2661" spans="1:3">
      <c r="A2661" s="74" t="str">
        <f>IF(AND(Data!B2662&lt;&gt;"",Data!D2662&lt;&gt;""),Data!B2662,"")</f>
        <v/>
      </c>
      <c r="B2661" s="74" t="str">
        <f>IF(AND(Data!C2662&lt;&gt;"",Data!D2662&lt;&gt;""),Data!C2662,"")</f>
        <v/>
      </c>
      <c r="C2661" s="74" t="str">
        <f>IF(AND(Data!B2662&lt;&gt;"",Data!C2662&lt;&gt;""),Data!D2662,"")</f>
        <v/>
      </c>
    </row>
    <row r="2662" spans="1:3">
      <c r="A2662" s="74" t="str">
        <f>IF(AND(Data!B2663&lt;&gt;"",Data!D2663&lt;&gt;""),Data!B2663,"")</f>
        <v/>
      </c>
      <c r="B2662" s="74" t="str">
        <f>IF(AND(Data!C2663&lt;&gt;"",Data!D2663&lt;&gt;""),Data!C2663,"")</f>
        <v/>
      </c>
      <c r="C2662" s="74" t="str">
        <f>IF(AND(Data!B2663&lt;&gt;"",Data!C2663&lt;&gt;""),Data!D2663,"")</f>
        <v/>
      </c>
    </row>
    <row r="2663" spans="1:3">
      <c r="A2663" s="74" t="str">
        <f>IF(AND(Data!B2664&lt;&gt;"",Data!D2664&lt;&gt;""),Data!B2664,"")</f>
        <v/>
      </c>
      <c r="B2663" s="74" t="str">
        <f>IF(AND(Data!C2664&lt;&gt;"",Data!D2664&lt;&gt;""),Data!C2664,"")</f>
        <v/>
      </c>
      <c r="C2663" s="74" t="str">
        <f>IF(AND(Data!B2664&lt;&gt;"",Data!C2664&lt;&gt;""),Data!D2664,"")</f>
        <v/>
      </c>
    </row>
    <row r="2664" spans="1:3">
      <c r="A2664" s="74" t="str">
        <f>IF(AND(Data!B2665&lt;&gt;"",Data!D2665&lt;&gt;""),Data!B2665,"")</f>
        <v/>
      </c>
      <c r="B2664" s="74" t="str">
        <f>IF(AND(Data!C2665&lt;&gt;"",Data!D2665&lt;&gt;""),Data!C2665,"")</f>
        <v/>
      </c>
      <c r="C2664" s="74" t="str">
        <f>IF(AND(Data!B2665&lt;&gt;"",Data!C2665&lt;&gt;""),Data!D2665,"")</f>
        <v/>
      </c>
    </row>
    <row r="2665" spans="1:3">
      <c r="A2665" s="74" t="str">
        <f>IF(AND(Data!B2666&lt;&gt;"",Data!D2666&lt;&gt;""),Data!B2666,"")</f>
        <v/>
      </c>
      <c r="B2665" s="74" t="str">
        <f>IF(AND(Data!C2666&lt;&gt;"",Data!D2666&lt;&gt;""),Data!C2666,"")</f>
        <v/>
      </c>
      <c r="C2665" s="74" t="str">
        <f>IF(AND(Data!B2666&lt;&gt;"",Data!C2666&lt;&gt;""),Data!D2666,"")</f>
        <v/>
      </c>
    </row>
    <row r="2666" spans="1:3">
      <c r="A2666" s="74" t="str">
        <f>IF(AND(Data!B2667&lt;&gt;"",Data!D2667&lt;&gt;""),Data!B2667,"")</f>
        <v/>
      </c>
      <c r="B2666" s="74" t="str">
        <f>IF(AND(Data!C2667&lt;&gt;"",Data!D2667&lt;&gt;""),Data!C2667,"")</f>
        <v/>
      </c>
      <c r="C2666" s="74" t="str">
        <f>IF(AND(Data!B2667&lt;&gt;"",Data!C2667&lt;&gt;""),Data!D2667,"")</f>
        <v/>
      </c>
    </row>
    <row r="2667" spans="1:3">
      <c r="A2667" s="74" t="str">
        <f>IF(AND(Data!B2668&lt;&gt;"",Data!D2668&lt;&gt;""),Data!B2668,"")</f>
        <v/>
      </c>
      <c r="B2667" s="74" t="str">
        <f>IF(AND(Data!C2668&lt;&gt;"",Data!D2668&lt;&gt;""),Data!C2668,"")</f>
        <v/>
      </c>
      <c r="C2667" s="74" t="str">
        <f>IF(AND(Data!B2668&lt;&gt;"",Data!C2668&lt;&gt;""),Data!D2668,"")</f>
        <v/>
      </c>
    </row>
    <row r="2668" spans="1:3">
      <c r="A2668" s="74" t="str">
        <f>IF(AND(Data!B2669&lt;&gt;"",Data!D2669&lt;&gt;""),Data!B2669,"")</f>
        <v/>
      </c>
      <c r="B2668" s="74" t="str">
        <f>IF(AND(Data!C2669&lt;&gt;"",Data!D2669&lt;&gt;""),Data!C2669,"")</f>
        <v/>
      </c>
      <c r="C2668" s="74" t="str">
        <f>IF(AND(Data!B2669&lt;&gt;"",Data!C2669&lt;&gt;""),Data!D2669,"")</f>
        <v/>
      </c>
    </row>
    <row r="2669" spans="1:3">
      <c r="A2669" s="74" t="str">
        <f>IF(AND(Data!B2670&lt;&gt;"",Data!D2670&lt;&gt;""),Data!B2670,"")</f>
        <v/>
      </c>
      <c r="B2669" s="74" t="str">
        <f>IF(AND(Data!C2670&lt;&gt;"",Data!D2670&lt;&gt;""),Data!C2670,"")</f>
        <v/>
      </c>
      <c r="C2669" s="74" t="str">
        <f>IF(AND(Data!B2670&lt;&gt;"",Data!C2670&lt;&gt;""),Data!D2670,"")</f>
        <v/>
      </c>
    </row>
    <row r="2670" spans="1:3">
      <c r="A2670" s="74" t="str">
        <f>IF(AND(Data!B2671&lt;&gt;"",Data!D2671&lt;&gt;""),Data!B2671,"")</f>
        <v/>
      </c>
      <c r="B2670" s="74" t="str">
        <f>IF(AND(Data!C2671&lt;&gt;"",Data!D2671&lt;&gt;""),Data!C2671,"")</f>
        <v/>
      </c>
      <c r="C2670" s="74" t="str">
        <f>IF(AND(Data!B2671&lt;&gt;"",Data!C2671&lt;&gt;""),Data!D2671,"")</f>
        <v/>
      </c>
    </row>
    <row r="2671" spans="1:3">
      <c r="A2671" s="74" t="str">
        <f>IF(AND(Data!B2672&lt;&gt;"",Data!D2672&lt;&gt;""),Data!B2672,"")</f>
        <v/>
      </c>
      <c r="B2671" s="74" t="str">
        <f>IF(AND(Data!C2672&lt;&gt;"",Data!D2672&lt;&gt;""),Data!C2672,"")</f>
        <v/>
      </c>
      <c r="C2671" s="74" t="str">
        <f>IF(AND(Data!B2672&lt;&gt;"",Data!C2672&lt;&gt;""),Data!D2672,"")</f>
        <v/>
      </c>
    </row>
    <row r="2672" spans="1:3">
      <c r="A2672" s="74" t="str">
        <f>IF(AND(Data!B2673&lt;&gt;"",Data!D2673&lt;&gt;""),Data!B2673,"")</f>
        <v/>
      </c>
      <c r="B2672" s="74" t="str">
        <f>IF(AND(Data!C2673&lt;&gt;"",Data!D2673&lt;&gt;""),Data!C2673,"")</f>
        <v/>
      </c>
      <c r="C2672" s="74" t="str">
        <f>IF(AND(Data!B2673&lt;&gt;"",Data!C2673&lt;&gt;""),Data!D2673,"")</f>
        <v/>
      </c>
    </row>
    <row r="2673" spans="1:3">
      <c r="A2673" s="74" t="str">
        <f>IF(AND(Data!B2674&lt;&gt;"",Data!D2674&lt;&gt;""),Data!B2674,"")</f>
        <v/>
      </c>
      <c r="B2673" s="74" t="str">
        <f>IF(AND(Data!C2674&lt;&gt;"",Data!D2674&lt;&gt;""),Data!C2674,"")</f>
        <v/>
      </c>
      <c r="C2673" s="74" t="str">
        <f>IF(AND(Data!B2674&lt;&gt;"",Data!C2674&lt;&gt;""),Data!D2674,"")</f>
        <v/>
      </c>
    </row>
    <row r="2674" spans="1:3">
      <c r="A2674" s="74" t="str">
        <f>IF(AND(Data!B2675&lt;&gt;"",Data!D2675&lt;&gt;""),Data!B2675,"")</f>
        <v/>
      </c>
      <c r="B2674" s="74" t="str">
        <f>IF(AND(Data!C2675&lt;&gt;"",Data!D2675&lt;&gt;""),Data!C2675,"")</f>
        <v/>
      </c>
      <c r="C2674" s="74" t="str">
        <f>IF(AND(Data!B2675&lt;&gt;"",Data!C2675&lt;&gt;""),Data!D2675,"")</f>
        <v/>
      </c>
    </row>
    <row r="2675" spans="1:3">
      <c r="A2675" s="74" t="str">
        <f>IF(AND(Data!B2676&lt;&gt;"",Data!D2676&lt;&gt;""),Data!B2676,"")</f>
        <v/>
      </c>
      <c r="B2675" s="74" t="str">
        <f>IF(AND(Data!C2676&lt;&gt;"",Data!D2676&lt;&gt;""),Data!C2676,"")</f>
        <v/>
      </c>
      <c r="C2675" s="74" t="str">
        <f>IF(AND(Data!B2676&lt;&gt;"",Data!C2676&lt;&gt;""),Data!D2676,"")</f>
        <v/>
      </c>
    </row>
    <row r="2676" spans="1:3">
      <c r="A2676" s="74" t="str">
        <f>IF(AND(Data!B2677&lt;&gt;"",Data!D2677&lt;&gt;""),Data!B2677,"")</f>
        <v/>
      </c>
      <c r="B2676" s="74" t="str">
        <f>IF(AND(Data!C2677&lt;&gt;"",Data!D2677&lt;&gt;""),Data!C2677,"")</f>
        <v/>
      </c>
      <c r="C2676" s="74" t="str">
        <f>IF(AND(Data!B2677&lt;&gt;"",Data!C2677&lt;&gt;""),Data!D2677,"")</f>
        <v/>
      </c>
    </row>
    <row r="2677" spans="1:3">
      <c r="A2677" s="74" t="str">
        <f>IF(AND(Data!B2678&lt;&gt;"",Data!D2678&lt;&gt;""),Data!B2678,"")</f>
        <v/>
      </c>
      <c r="B2677" s="74" t="str">
        <f>IF(AND(Data!C2678&lt;&gt;"",Data!D2678&lt;&gt;""),Data!C2678,"")</f>
        <v/>
      </c>
      <c r="C2677" s="74" t="str">
        <f>IF(AND(Data!B2678&lt;&gt;"",Data!C2678&lt;&gt;""),Data!D2678,"")</f>
        <v/>
      </c>
    </row>
    <row r="2678" spans="1:3">
      <c r="A2678" s="74" t="str">
        <f>IF(AND(Data!B2679&lt;&gt;"",Data!D2679&lt;&gt;""),Data!B2679,"")</f>
        <v/>
      </c>
      <c r="B2678" s="74" t="str">
        <f>IF(AND(Data!C2679&lt;&gt;"",Data!D2679&lt;&gt;""),Data!C2679,"")</f>
        <v/>
      </c>
      <c r="C2678" s="74" t="str">
        <f>IF(AND(Data!B2679&lt;&gt;"",Data!C2679&lt;&gt;""),Data!D2679,"")</f>
        <v/>
      </c>
    </row>
    <row r="2679" spans="1:3">
      <c r="A2679" s="74" t="str">
        <f>IF(AND(Data!B2680&lt;&gt;"",Data!D2680&lt;&gt;""),Data!B2680,"")</f>
        <v/>
      </c>
      <c r="B2679" s="74" t="str">
        <f>IF(AND(Data!C2680&lt;&gt;"",Data!D2680&lt;&gt;""),Data!C2680,"")</f>
        <v/>
      </c>
      <c r="C2679" s="74" t="str">
        <f>IF(AND(Data!B2680&lt;&gt;"",Data!C2680&lt;&gt;""),Data!D2680,"")</f>
        <v/>
      </c>
    </row>
    <row r="2680" spans="1:3">
      <c r="A2680" s="74" t="str">
        <f>IF(AND(Data!B2681&lt;&gt;"",Data!D2681&lt;&gt;""),Data!B2681,"")</f>
        <v/>
      </c>
      <c r="B2680" s="74" t="str">
        <f>IF(AND(Data!C2681&lt;&gt;"",Data!D2681&lt;&gt;""),Data!C2681,"")</f>
        <v/>
      </c>
      <c r="C2680" s="74" t="str">
        <f>IF(AND(Data!B2681&lt;&gt;"",Data!C2681&lt;&gt;""),Data!D2681,"")</f>
        <v/>
      </c>
    </row>
    <row r="2681" spans="1:3">
      <c r="A2681" s="74" t="str">
        <f>IF(AND(Data!B2682&lt;&gt;"",Data!D2682&lt;&gt;""),Data!B2682,"")</f>
        <v/>
      </c>
      <c r="B2681" s="74" t="str">
        <f>IF(AND(Data!C2682&lt;&gt;"",Data!D2682&lt;&gt;""),Data!C2682,"")</f>
        <v/>
      </c>
      <c r="C2681" s="74" t="str">
        <f>IF(AND(Data!B2682&lt;&gt;"",Data!C2682&lt;&gt;""),Data!D2682,"")</f>
        <v/>
      </c>
    </row>
    <row r="2682" spans="1:3">
      <c r="A2682" s="74" t="str">
        <f>IF(AND(Data!B2683&lt;&gt;"",Data!D2683&lt;&gt;""),Data!B2683,"")</f>
        <v/>
      </c>
      <c r="B2682" s="74" t="str">
        <f>IF(AND(Data!C2683&lt;&gt;"",Data!D2683&lt;&gt;""),Data!C2683,"")</f>
        <v/>
      </c>
      <c r="C2682" s="74" t="str">
        <f>IF(AND(Data!B2683&lt;&gt;"",Data!C2683&lt;&gt;""),Data!D2683,"")</f>
        <v/>
      </c>
    </row>
    <row r="2683" spans="1:3">
      <c r="A2683" s="74" t="str">
        <f>IF(AND(Data!B2684&lt;&gt;"",Data!D2684&lt;&gt;""),Data!B2684,"")</f>
        <v/>
      </c>
      <c r="B2683" s="74" t="str">
        <f>IF(AND(Data!C2684&lt;&gt;"",Data!D2684&lt;&gt;""),Data!C2684,"")</f>
        <v/>
      </c>
      <c r="C2683" s="74" t="str">
        <f>IF(AND(Data!B2684&lt;&gt;"",Data!C2684&lt;&gt;""),Data!D2684,"")</f>
        <v/>
      </c>
    </row>
    <row r="2684" spans="1:3">
      <c r="A2684" s="74" t="str">
        <f>IF(AND(Data!B2685&lt;&gt;"",Data!D2685&lt;&gt;""),Data!B2685,"")</f>
        <v/>
      </c>
      <c r="B2684" s="74" t="str">
        <f>IF(AND(Data!C2685&lt;&gt;"",Data!D2685&lt;&gt;""),Data!C2685,"")</f>
        <v/>
      </c>
      <c r="C2684" s="74" t="str">
        <f>IF(AND(Data!B2685&lt;&gt;"",Data!C2685&lt;&gt;""),Data!D2685,"")</f>
        <v/>
      </c>
    </row>
    <row r="2685" spans="1:3">
      <c r="A2685" s="74" t="str">
        <f>IF(AND(Data!B2686&lt;&gt;"",Data!D2686&lt;&gt;""),Data!B2686,"")</f>
        <v/>
      </c>
      <c r="B2685" s="74" t="str">
        <f>IF(AND(Data!C2686&lt;&gt;"",Data!D2686&lt;&gt;""),Data!C2686,"")</f>
        <v/>
      </c>
      <c r="C2685" s="74" t="str">
        <f>IF(AND(Data!B2686&lt;&gt;"",Data!C2686&lt;&gt;""),Data!D2686,"")</f>
        <v/>
      </c>
    </row>
    <row r="2686" spans="1:3">
      <c r="A2686" s="74" t="str">
        <f>IF(AND(Data!B2687&lt;&gt;"",Data!D2687&lt;&gt;""),Data!B2687,"")</f>
        <v/>
      </c>
      <c r="B2686" s="74" t="str">
        <f>IF(AND(Data!C2687&lt;&gt;"",Data!D2687&lt;&gt;""),Data!C2687,"")</f>
        <v/>
      </c>
      <c r="C2686" s="74" t="str">
        <f>IF(AND(Data!B2687&lt;&gt;"",Data!C2687&lt;&gt;""),Data!D2687,"")</f>
        <v/>
      </c>
    </row>
    <row r="2687" spans="1:3">
      <c r="A2687" s="74" t="str">
        <f>IF(AND(Data!B2688&lt;&gt;"",Data!D2688&lt;&gt;""),Data!B2688,"")</f>
        <v/>
      </c>
      <c r="B2687" s="74" t="str">
        <f>IF(AND(Data!C2688&lt;&gt;"",Data!D2688&lt;&gt;""),Data!C2688,"")</f>
        <v/>
      </c>
      <c r="C2687" s="74" t="str">
        <f>IF(AND(Data!B2688&lt;&gt;"",Data!C2688&lt;&gt;""),Data!D2688,"")</f>
        <v/>
      </c>
    </row>
    <row r="2688" spans="1:3">
      <c r="A2688" s="74" t="str">
        <f>IF(AND(Data!B2689&lt;&gt;"",Data!D2689&lt;&gt;""),Data!B2689,"")</f>
        <v/>
      </c>
      <c r="B2688" s="74" t="str">
        <f>IF(AND(Data!C2689&lt;&gt;"",Data!D2689&lt;&gt;""),Data!C2689,"")</f>
        <v/>
      </c>
      <c r="C2688" s="74" t="str">
        <f>IF(AND(Data!B2689&lt;&gt;"",Data!C2689&lt;&gt;""),Data!D2689,"")</f>
        <v/>
      </c>
    </row>
    <row r="2689" spans="1:3">
      <c r="A2689" s="74" t="str">
        <f>IF(AND(Data!B2690&lt;&gt;"",Data!D2690&lt;&gt;""),Data!B2690,"")</f>
        <v/>
      </c>
      <c r="B2689" s="74" t="str">
        <f>IF(AND(Data!C2690&lt;&gt;"",Data!D2690&lt;&gt;""),Data!C2690,"")</f>
        <v/>
      </c>
      <c r="C2689" s="74" t="str">
        <f>IF(AND(Data!B2690&lt;&gt;"",Data!C2690&lt;&gt;""),Data!D2690,"")</f>
        <v/>
      </c>
    </row>
    <row r="2690" spans="1:3">
      <c r="A2690" s="74" t="str">
        <f>IF(AND(Data!B2691&lt;&gt;"",Data!D2691&lt;&gt;""),Data!B2691,"")</f>
        <v/>
      </c>
      <c r="B2690" s="74" t="str">
        <f>IF(AND(Data!C2691&lt;&gt;"",Data!D2691&lt;&gt;""),Data!C2691,"")</f>
        <v/>
      </c>
      <c r="C2690" s="74" t="str">
        <f>IF(AND(Data!B2691&lt;&gt;"",Data!C2691&lt;&gt;""),Data!D2691,"")</f>
        <v/>
      </c>
    </row>
    <row r="2691" spans="1:3">
      <c r="A2691" s="74" t="str">
        <f>IF(AND(Data!B2692&lt;&gt;"",Data!D2692&lt;&gt;""),Data!B2692,"")</f>
        <v/>
      </c>
      <c r="B2691" s="74" t="str">
        <f>IF(AND(Data!C2692&lt;&gt;"",Data!D2692&lt;&gt;""),Data!C2692,"")</f>
        <v/>
      </c>
      <c r="C2691" s="74" t="str">
        <f>IF(AND(Data!B2692&lt;&gt;"",Data!C2692&lt;&gt;""),Data!D2692,"")</f>
        <v/>
      </c>
    </row>
    <row r="2692" spans="1:3">
      <c r="A2692" s="74" t="str">
        <f>IF(AND(Data!B2693&lt;&gt;"",Data!D2693&lt;&gt;""),Data!B2693,"")</f>
        <v/>
      </c>
      <c r="B2692" s="74" t="str">
        <f>IF(AND(Data!C2693&lt;&gt;"",Data!D2693&lt;&gt;""),Data!C2693,"")</f>
        <v/>
      </c>
      <c r="C2692" s="74" t="str">
        <f>IF(AND(Data!B2693&lt;&gt;"",Data!C2693&lt;&gt;""),Data!D2693,"")</f>
        <v/>
      </c>
    </row>
    <row r="2693" spans="1:3">
      <c r="A2693" s="74" t="str">
        <f>IF(AND(Data!B2694&lt;&gt;"",Data!D2694&lt;&gt;""),Data!B2694,"")</f>
        <v/>
      </c>
      <c r="B2693" s="74" t="str">
        <f>IF(AND(Data!C2694&lt;&gt;"",Data!D2694&lt;&gt;""),Data!C2694,"")</f>
        <v/>
      </c>
      <c r="C2693" s="74" t="str">
        <f>IF(AND(Data!B2694&lt;&gt;"",Data!C2694&lt;&gt;""),Data!D2694,"")</f>
        <v/>
      </c>
    </row>
    <row r="2694" spans="1:3">
      <c r="A2694" s="74" t="str">
        <f>IF(AND(Data!B2695&lt;&gt;"",Data!D2695&lt;&gt;""),Data!B2695,"")</f>
        <v/>
      </c>
      <c r="B2694" s="74" t="str">
        <f>IF(AND(Data!C2695&lt;&gt;"",Data!D2695&lt;&gt;""),Data!C2695,"")</f>
        <v/>
      </c>
      <c r="C2694" s="74" t="str">
        <f>IF(AND(Data!B2695&lt;&gt;"",Data!C2695&lt;&gt;""),Data!D2695,"")</f>
        <v/>
      </c>
    </row>
    <row r="2695" spans="1:3">
      <c r="A2695" s="74" t="str">
        <f>IF(AND(Data!B2696&lt;&gt;"",Data!D2696&lt;&gt;""),Data!B2696,"")</f>
        <v/>
      </c>
      <c r="B2695" s="74" t="str">
        <f>IF(AND(Data!C2696&lt;&gt;"",Data!D2696&lt;&gt;""),Data!C2696,"")</f>
        <v/>
      </c>
      <c r="C2695" s="74" t="str">
        <f>IF(AND(Data!B2696&lt;&gt;"",Data!C2696&lt;&gt;""),Data!D2696,"")</f>
        <v/>
      </c>
    </row>
    <row r="2696" spans="1:3">
      <c r="A2696" s="74" t="str">
        <f>IF(AND(Data!B2697&lt;&gt;"",Data!D2697&lt;&gt;""),Data!B2697,"")</f>
        <v/>
      </c>
      <c r="B2696" s="74" t="str">
        <f>IF(AND(Data!C2697&lt;&gt;"",Data!D2697&lt;&gt;""),Data!C2697,"")</f>
        <v/>
      </c>
      <c r="C2696" s="74" t="str">
        <f>IF(AND(Data!B2697&lt;&gt;"",Data!C2697&lt;&gt;""),Data!D2697,"")</f>
        <v/>
      </c>
    </row>
    <row r="2697" spans="1:3">
      <c r="A2697" s="74" t="str">
        <f>IF(AND(Data!B2698&lt;&gt;"",Data!D2698&lt;&gt;""),Data!B2698,"")</f>
        <v/>
      </c>
      <c r="B2697" s="74" t="str">
        <f>IF(AND(Data!C2698&lt;&gt;"",Data!D2698&lt;&gt;""),Data!C2698,"")</f>
        <v/>
      </c>
      <c r="C2697" s="74" t="str">
        <f>IF(AND(Data!B2698&lt;&gt;"",Data!C2698&lt;&gt;""),Data!D2698,"")</f>
        <v/>
      </c>
    </row>
    <row r="2698" spans="1:3">
      <c r="A2698" s="74" t="str">
        <f>IF(AND(Data!B2699&lt;&gt;"",Data!D2699&lt;&gt;""),Data!B2699,"")</f>
        <v/>
      </c>
      <c r="B2698" s="74" t="str">
        <f>IF(AND(Data!C2699&lt;&gt;"",Data!D2699&lt;&gt;""),Data!C2699,"")</f>
        <v/>
      </c>
      <c r="C2698" s="74" t="str">
        <f>IF(AND(Data!B2699&lt;&gt;"",Data!C2699&lt;&gt;""),Data!D2699,"")</f>
        <v/>
      </c>
    </row>
    <row r="2699" spans="1:3">
      <c r="A2699" s="74" t="str">
        <f>IF(AND(Data!B2700&lt;&gt;"",Data!D2700&lt;&gt;""),Data!B2700,"")</f>
        <v/>
      </c>
      <c r="B2699" s="74" t="str">
        <f>IF(AND(Data!C2700&lt;&gt;"",Data!D2700&lt;&gt;""),Data!C2700,"")</f>
        <v/>
      </c>
      <c r="C2699" s="74" t="str">
        <f>IF(AND(Data!B2700&lt;&gt;"",Data!C2700&lt;&gt;""),Data!D2700,"")</f>
        <v/>
      </c>
    </row>
    <row r="2700" spans="1:3">
      <c r="A2700" s="74" t="str">
        <f>IF(AND(Data!B2701&lt;&gt;"",Data!D2701&lt;&gt;""),Data!B2701,"")</f>
        <v/>
      </c>
      <c r="B2700" s="74" t="str">
        <f>IF(AND(Data!C2701&lt;&gt;"",Data!D2701&lt;&gt;""),Data!C2701,"")</f>
        <v/>
      </c>
      <c r="C2700" s="74" t="str">
        <f>IF(AND(Data!B2701&lt;&gt;"",Data!C2701&lt;&gt;""),Data!D2701,"")</f>
        <v/>
      </c>
    </row>
    <row r="2701" spans="1:3">
      <c r="A2701" s="74" t="str">
        <f>IF(AND(Data!B2702&lt;&gt;"",Data!D2702&lt;&gt;""),Data!B2702,"")</f>
        <v/>
      </c>
      <c r="B2701" s="74" t="str">
        <f>IF(AND(Data!C2702&lt;&gt;"",Data!D2702&lt;&gt;""),Data!C2702,"")</f>
        <v/>
      </c>
      <c r="C2701" s="74" t="str">
        <f>IF(AND(Data!B2702&lt;&gt;"",Data!C2702&lt;&gt;""),Data!D2702,"")</f>
        <v/>
      </c>
    </row>
    <row r="2702" spans="1:3">
      <c r="A2702" s="74" t="str">
        <f>IF(AND(Data!B2703&lt;&gt;"",Data!D2703&lt;&gt;""),Data!B2703,"")</f>
        <v/>
      </c>
      <c r="B2702" s="74" t="str">
        <f>IF(AND(Data!C2703&lt;&gt;"",Data!D2703&lt;&gt;""),Data!C2703,"")</f>
        <v/>
      </c>
      <c r="C2702" s="74" t="str">
        <f>IF(AND(Data!B2703&lt;&gt;"",Data!C2703&lt;&gt;""),Data!D2703,"")</f>
        <v/>
      </c>
    </row>
    <row r="2703" spans="1:3">
      <c r="A2703" s="74" t="str">
        <f>IF(AND(Data!B2704&lt;&gt;"",Data!D2704&lt;&gt;""),Data!B2704,"")</f>
        <v/>
      </c>
      <c r="B2703" s="74" t="str">
        <f>IF(AND(Data!C2704&lt;&gt;"",Data!D2704&lt;&gt;""),Data!C2704,"")</f>
        <v/>
      </c>
      <c r="C2703" s="74" t="str">
        <f>IF(AND(Data!B2704&lt;&gt;"",Data!C2704&lt;&gt;""),Data!D2704,"")</f>
        <v/>
      </c>
    </row>
    <row r="2704" spans="1:3">
      <c r="A2704" s="74" t="str">
        <f>IF(AND(Data!B2705&lt;&gt;"",Data!D2705&lt;&gt;""),Data!B2705,"")</f>
        <v/>
      </c>
      <c r="B2704" s="74" t="str">
        <f>IF(AND(Data!C2705&lt;&gt;"",Data!D2705&lt;&gt;""),Data!C2705,"")</f>
        <v/>
      </c>
      <c r="C2704" s="74" t="str">
        <f>IF(AND(Data!B2705&lt;&gt;"",Data!C2705&lt;&gt;""),Data!D2705,"")</f>
        <v/>
      </c>
    </row>
    <row r="2705" spans="1:3">
      <c r="A2705" s="74" t="str">
        <f>IF(AND(Data!B2706&lt;&gt;"",Data!D2706&lt;&gt;""),Data!B2706,"")</f>
        <v/>
      </c>
      <c r="B2705" s="74" t="str">
        <f>IF(AND(Data!C2706&lt;&gt;"",Data!D2706&lt;&gt;""),Data!C2706,"")</f>
        <v/>
      </c>
      <c r="C2705" s="74" t="str">
        <f>IF(AND(Data!B2706&lt;&gt;"",Data!C2706&lt;&gt;""),Data!D2706,"")</f>
        <v/>
      </c>
    </row>
    <row r="2706" spans="1:3">
      <c r="A2706" s="74" t="str">
        <f>IF(AND(Data!B2707&lt;&gt;"",Data!D2707&lt;&gt;""),Data!B2707,"")</f>
        <v/>
      </c>
      <c r="B2706" s="74" t="str">
        <f>IF(AND(Data!C2707&lt;&gt;"",Data!D2707&lt;&gt;""),Data!C2707,"")</f>
        <v/>
      </c>
      <c r="C2706" s="74" t="str">
        <f>IF(AND(Data!B2707&lt;&gt;"",Data!C2707&lt;&gt;""),Data!D2707,"")</f>
        <v/>
      </c>
    </row>
    <row r="2707" spans="1:3">
      <c r="A2707" s="74" t="str">
        <f>IF(AND(Data!B2708&lt;&gt;"",Data!D2708&lt;&gt;""),Data!B2708,"")</f>
        <v/>
      </c>
      <c r="B2707" s="74" t="str">
        <f>IF(AND(Data!C2708&lt;&gt;"",Data!D2708&lt;&gt;""),Data!C2708,"")</f>
        <v/>
      </c>
      <c r="C2707" s="74" t="str">
        <f>IF(AND(Data!B2708&lt;&gt;"",Data!C2708&lt;&gt;""),Data!D2708,"")</f>
        <v/>
      </c>
    </row>
    <row r="2708" spans="1:3">
      <c r="A2708" s="74" t="str">
        <f>IF(AND(Data!B2709&lt;&gt;"",Data!D2709&lt;&gt;""),Data!B2709,"")</f>
        <v/>
      </c>
      <c r="B2708" s="74" t="str">
        <f>IF(AND(Data!C2709&lt;&gt;"",Data!D2709&lt;&gt;""),Data!C2709,"")</f>
        <v/>
      </c>
      <c r="C2708" s="74" t="str">
        <f>IF(AND(Data!B2709&lt;&gt;"",Data!C2709&lt;&gt;""),Data!D2709,"")</f>
        <v/>
      </c>
    </row>
    <row r="2709" spans="1:3">
      <c r="A2709" s="74" t="str">
        <f>IF(AND(Data!B2710&lt;&gt;"",Data!D2710&lt;&gt;""),Data!B2710,"")</f>
        <v/>
      </c>
      <c r="B2709" s="74" t="str">
        <f>IF(AND(Data!C2710&lt;&gt;"",Data!D2710&lt;&gt;""),Data!C2710,"")</f>
        <v/>
      </c>
      <c r="C2709" s="74" t="str">
        <f>IF(AND(Data!B2710&lt;&gt;"",Data!C2710&lt;&gt;""),Data!D2710,"")</f>
        <v/>
      </c>
    </row>
    <row r="2710" spans="1:3">
      <c r="A2710" s="74" t="str">
        <f>IF(AND(Data!B2711&lt;&gt;"",Data!D2711&lt;&gt;""),Data!B2711,"")</f>
        <v/>
      </c>
      <c r="B2710" s="74" t="str">
        <f>IF(AND(Data!C2711&lt;&gt;"",Data!D2711&lt;&gt;""),Data!C2711,"")</f>
        <v/>
      </c>
      <c r="C2710" s="74" t="str">
        <f>IF(AND(Data!B2711&lt;&gt;"",Data!C2711&lt;&gt;""),Data!D2711,"")</f>
        <v/>
      </c>
    </row>
    <row r="2711" spans="1:3">
      <c r="A2711" s="74" t="str">
        <f>IF(AND(Data!B2712&lt;&gt;"",Data!D2712&lt;&gt;""),Data!B2712,"")</f>
        <v/>
      </c>
      <c r="B2711" s="74" t="str">
        <f>IF(AND(Data!C2712&lt;&gt;"",Data!D2712&lt;&gt;""),Data!C2712,"")</f>
        <v/>
      </c>
      <c r="C2711" s="74" t="str">
        <f>IF(AND(Data!B2712&lt;&gt;"",Data!C2712&lt;&gt;""),Data!D2712,"")</f>
        <v/>
      </c>
    </row>
    <row r="2712" spans="1:3">
      <c r="A2712" s="74" t="str">
        <f>IF(AND(Data!B2713&lt;&gt;"",Data!D2713&lt;&gt;""),Data!B2713,"")</f>
        <v/>
      </c>
      <c r="B2712" s="74" t="str">
        <f>IF(AND(Data!C2713&lt;&gt;"",Data!D2713&lt;&gt;""),Data!C2713,"")</f>
        <v/>
      </c>
      <c r="C2712" s="74" t="str">
        <f>IF(AND(Data!B2713&lt;&gt;"",Data!C2713&lt;&gt;""),Data!D2713,"")</f>
        <v/>
      </c>
    </row>
    <row r="2713" spans="1:3">
      <c r="A2713" s="74" t="str">
        <f>IF(AND(Data!B2714&lt;&gt;"",Data!D2714&lt;&gt;""),Data!B2714,"")</f>
        <v/>
      </c>
      <c r="B2713" s="74" t="str">
        <f>IF(AND(Data!C2714&lt;&gt;"",Data!D2714&lt;&gt;""),Data!C2714,"")</f>
        <v/>
      </c>
      <c r="C2713" s="74" t="str">
        <f>IF(AND(Data!B2714&lt;&gt;"",Data!C2714&lt;&gt;""),Data!D2714,"")</f>
        <v/>
      </c>
    </row>
    <row r="2714" spans="1:3">
      <c r="A2714" s="74" t="str">
        <f>IF(AND(Data!B2715&lt;&gt;"",Data!D2715&lt;&gt;""),Data!B2715,"")</f>
        <v/>
      </c>
      <c r="B2714" s="74" t="str">
        <f>IF(AND(Data!C2715&lt;&gt;"",Data!D2715&lt;&gt;""),Data!C2715,"")</f>
        <v/>
      </c>
      <c r="C2714" s="74" t="str">
        <f>IF(AND(Data!B2715&lt;&gt;"",Data!C2715&lt;&gt;""),Data!D2715,"")</f>
        <v/>
      </c>
    </row>
    <row r="2715" spans="1:3">
      <c r="A2715" s="74" t="str">
        <f>IF(AND(Data!B2716&lt;&gt;"",Data!D2716&lt;&gt;""),Data!B2716,"")</f>
        <v/>
      </c>
      <c r="B2715" s="74" t="str">
        <f>IF(AND(Data!C2716&lt;&gt;"",Data!D2716&lt;&gt;""),Data!C2716,"")</f>
        <v/>
      </c>
      <c r="C2715" s="74" t="str">
        <f>IF(AND(Data!B2716&lt;&gt;"",Data!C2716&lt;&gt;""),Data!D2716,"")</f>
        <v/>
      </c>
    </row>
    <row r="2716" spans="1:3">
      <c r="A2716" s="74" t="str">
        <f>IF(AND(Data!B2717&lt;&gt;"",Data!D2717&lt;&gt;""),Data!B2717,"")</f>
        <v/>
      </c>
      <c r="B2716" s="74" t="str">
        <f>IF(AND(Data!C2717&lt;&gt;"",Data!D2717&lt;&gt;""),Data!C2717,"")</f>
        <v/>
      </c>
      <c r="C2716" s="74" t="str">
        <f>IF(AND(Data!B2717&lt;&gt;"",Data!C2717&lt;&gt;""),Data!D2717,"")</f>
        <v/>
      </c>
    </row>
    <row r="2717" spans="1:3">
      <c r="A2717" s="74" t="str">
        <f>IF(AND(Data!B2718&lt;&gt;"",Data!D2718&lt;&gt;""),Data!B2718,"")</f>
        <v/>
      </c>
      <c r="B2717" s="74" t="str">
        <f>IF(AND(Data!C2718&lt;&gt;"",Data!D2718&lt;&gt;""),Data!C2718,"")</f>
        <v/>
      </c>
      <c r="C2717" s="74" t="str">
        <f>IF(AND(Data!B2718&lt;&gt;"",Data!C2718&lt;&gt;""),Data!D2718,"")</f>
        <v/>
      </c>
    </row>
    <row r="2718" spans="1:3">
      <c r="A2718" s="74" t="str">
        <f>IF(AND(Data!B2719&lt;&gt;"",Data!D2719&lt;&gt;""),Data!B2719,"")</f>
        <v/>
      </c>
      <c r="B2718" s="74" t="str">
        <f>IF(AND(Data!C2719&lt;&gt;"",Data!D2719&lt;&gt;""),Data!C2719,"")</f>
        <v/>
      </c>
      <c r="C2718" s="74" t="str">
        <f>IF(AND(Data!B2719&lt;&gt;"",Data!C2719&lt;&gt;""),Data!D2719,"")</f>
        <v/>
      </c>
    </row>
    <row r="2719" spans="1:3">
      <c r="A2719" s="74" t="str">
        <f>IF(AND(Data!B2720&lt;&gt;"",Data!D2720&lt;&gt;""),Data!B2720,"")</f>
        <v/>
      </c>
      <c r="B2719" s="74" t="str">
        <f>IF(AND(Data!C2720&lt;&gt;"",Data!D2720&lt;&gt;""),Data!C2720,"")</f>
        <v/>
      </c>
      <c r="C2719" s="74" t="str">
        <f>IF(AND(Data!B2720&lt;&gt;"",Data!C2720&lt;&gt;""),Data!D2720,"")</f>
        <v/>
      </c>
    </row>
    <row r="2720" spans="1:3">
      <c r="A2720" s="74" t="str">
        <f>IF(AND(Data!B2721&lt;&gt;"",Data!D2721&lt;&gt;""),Data!B2721,"")</f>
        <v/>
      </c>
      <c r="B2720" s="74" t="str">
        <f>IF(AND(Data!C2721&lt;&gt;"",Data!D2721&lt;&gt;""),Data!C2721,"")</f>
        <v/>
      </c>
      <c r="C2720" s="74" t="str">
        <f>IF(AND(Data!B2721&lt;&gt;"",Data!C2721&lt;&gt;""),Data!D2721,"")</f>
        <v/>
      </c>
    </row>
    <row r="2721" spans="1:3">
      <c r="A2721" s="74" t="str">
        <f>IF(AND(Data!B2722&lt;&gt;"",Data!D2722&lt;&gt;""),Data!B2722,"")</f>
        <v/>
      </c>
      <c r="B2721" s="74" t="str">
        <f>IF(AND(Data!C2722&lt;&gt;"",Data!D2722&lt;&gt;""),Data!C2722,"")</f>
        <v/>
      </c>
      <c r="C2721" s="74" t="str">
        <f>IF(AND(Data!B2722&lt;&gt;"",Data!C2722&lt;&gt;""),Data!D2722,"")</f>
        <v/>
      </c>
    </row>
    <row r="2722" spans="1:3">
      <c r="A2722" s="74" t="str">
        <f>IF(AND(Data!B2723&lt;&gt;"",Data!D2723&lt;&gt;""),Data!B2723,"")</f>
        <v/>
      </c>
      <c r="B2722" s="74" t="str">
        <f>IF(AND(Data!C2723&lt;&gt;"",Data!D2723&lt;&gt;""),Data!C2723,"")</f>
        <v/>
      </c>
      <c r="C2722" s="74" t="str">
        <f>IF(AND(Data!B2723&lt;&gt;"",Data!C2723&lt;&gt;""),Data!D2723,"")</f>
        <v/>
      </c>
    </row>
    <row r="2723" spans="1:3">
      <c r="A2723" s="74" t="str">
        <f>IF(AND(Data!B2724&lt;&gt;"",Data!D2724&lt;&gt;""),Data!B2724,"")</f>
        <v/>
      </c>
      <c r="B2723" s="74" t="str">
        <f>IF(AND(Data!C2724&lt;&gt;"",Data!D2724&lt;&gt;""),Data!C2724,"")</f>
        <v/>
      </c>
      <c r="C2723" s="74" t="str">
        <f>IF(AND(Data!B2724&lt;&gt;"",Data!C2724&lt;&gt;""),Data!D2724,"")</f>
        <v/>
      </c>
    </row>
    <row r="2724" spans="1:3">
      <c r="A2724" s="74" t="str">
        <f>IF(AND(Data!B2725&lt;&gt;"",Data!D2725&lt;&gt;""),Data!B2725,"")</f>
        <v/>
      </c>
      <c r="B2724" s="74" t="str">
        <f>IF(AND(Data!C2725&lt;&gt;"",Data!D2725&lt;&gt;""),Data!C2725,"")</f>
        <v/>
      </c>
      <c r="C2724" s="74" t="str">
        <f>IF(AND(Data!B2725&lt;&gt;"",Data!C2725&lt;&gt;""),Data!D2725,"")</f>
        <v/>
      </c>
    </row>
    <row r="2725" spans="1:3">
      <c r="A2725" s="74" t="str">
        <f>IF(AND(Data!B2726&lt;&gt;"",Data!D2726&lt;&gt;""),Data!B2726,"")</f>
        <v/>
      </c>
      <c r="B2725" s="74" t="str">
        <f>IF(AND(Data!C2726&lt;&gt;"",Data!D2726&lt;&gt;""),Data!C2726,"")</f>
        <v/>
      </c>
      <c r="C2725" s="74" t="str">
        <f>IF(AND(Data!B2726&lt;&gt;"",Data!C2726&lt;&gt;""),Data!D2726,"")</f>
        <v/>
      </c>
    </row>
    <row r="2726" spans="1:3">
      <c r="A2726" s="74" t="str">
        <f>IF(AND(Data!B2727&lt;&gt;"",Data!D2727&lt;&gt;""),Data!B2727,"")</f>
        <v/>
      </c>
      <c r="B2726" s="74" t="str">
        <f>IF(AND(Data!C2727&lt;&gt;"",Data!D2727&lt;&gt;""),Data!C2727,"")</f>
        <v/>
      </c>
      <c r="C2726" s="74" t="str">
        <f>IF(AND(Data!B2727&lt;&gt;"",Data!C2727&lt;&gt;""),Data!D2727,"")</f>
        <v/>
      </c>
    </row>
    <row r="2727" spans="1:3">
      <c r="A2727" s="74" t="str">
        <f>IF(AND(Data!B2728&lt;&gt;"",Data!D2728&lt;&gt;""),Data!B2728,"")</f>
        <v/>
      </c>
      <c r="B2727" s="74" t="str">
        <f>IF(AND(Data!C2728&lt;&gt;"",Data!D2728&lt;&gt;""),Data!C2728,"")</f>
        <v/>
      </c>
      <c r="C2727" s="74" t="str">
        <f>IF(AND(Data!B2728&lt;&gt;"",Data!C2728&lt;&gt;""),Data!D2728,"")</f>
        <v/>
      </c>
    </row>
    <row r="2728" spans="1:3">
      <c r="A2728" s="74" t="str">
        <f>IF(AND(Data!B2729&lt;&gt;"",Data!D2729&lt;&gt;""),Data!B2729,"")</f>
        <v/>
      </c>
      <c r="B2728" s="74" t="str">
        <f>IF(AND(Data!C2729&lt;&gt;"",Data!D2729&lt;&gt;""),Data!C2729,"")</f>
        <v/>
      </c>
      <c r="C2728" s="74" t="str">
        <f>IF(AND(Data!B2729&lt;&gt;"",Data!C2729&lt;&gt;""),Data!D2729,"")</f>
        <v/>
      </c>
    </row>
    <row r="2729" spans="1:3">
      <c r="A2729" s="74" t="str">
        <f>IF(AND(Data!B2730&lt;&gt;"",Data!D2730&lt;&gt;""),Data!B2730,"")</f>
        <v/>
      </c>
      <c r="B2729" s="74" t="str">
        <f>IF(AND(Data!C2730&lt;&gt;"",Data!D2730&lt;&gt;""),Data!C2730,"")</f>
        <v/>
      </c>
      <c r="C2729" s="74" t="str">
        <f>IF(AND(Data!B2730&lt;&gt;"",Data!C2730&lt;&gt;""),Data!D2730,"")</f>
        <v/>
      </c>
    </row>
    <row r="2730" spans="1:3">
      <c r="A2730" s="74" t="str">
        <f>IF(AND(Data!B2731&lt;&gt;"",Data!D2731&lt;&gt;""),Data!B2731,"")</f>
        <v/>
      </c>
      <c r="B2730" s="74" t="str">
        <f>IF(AND(Data!C2731&lt;&gt;"",Data!D2731&lt;&gt;""),Data!C2731,"")</f>
        <v/>
      </c>
      <c r="C2730" s="74" t="str">
        <f>IF(AND(Data!B2731&lt;&gt;"",Data!C2731&lt;&gt;""),Data!D2731,"")</f>
        <v/>
      </c>
    </row>
    <row r="2731" spans="1:3">
      <c r="A2731" s="74" t="str">
        <f>IF(AND(Data!B2732&lt;&gt;"",Data!D2732&lt;&gt;""),Data!B2732,"")</f>
        <v/>
      </c>
      <c r="B2731" s="74" t="str">
        <f>IF(AND(Data!C2732&lt;&gt;"",Data!D2732&lt;&gt;""),Data!C2732,"")</f>
        <v/>
      </c>
      <c r="C2731" s="74" t="str">
        <f>IF(AND(Data!B2732&lt;&gt;"",Data!C2732&lt;&gt;""),Data!D2732,"")</f>
        <v/>
      </c>
    </row>
    <row r="2732" spans="1:3">
      <c r="A2732" s="74" t="str">
        <f>IF(AND(Data!B2733&lt;&gt;"",Data!D2733&lt;&gt;""),Data!B2733,"")</f>
        <v/>
      </c>
      <c r="B2732" s="74" t="str">
        <f>IF(AND(Data!C2733&lt;&gt;"",Data!D2733&lt;&gt;""),Data!C2733,"")</f>
        <v/>
      </c>
      <c r="C2732" s="74" t="str">
        <f>IF(AND(Data!B2733&lt;&gt;"",Data!C2733&lt;&gt;""),Data!D2733,"")</f>
        <v/>
      </c>
    </row>
    <row r="2733" spans="1:3">
      <c r="A2733" s="74" t="str">
        <f>IF(AND(Data!B2734&lt;&gt;"",Data!D2734&lt;&gt;""),Data!B2734,"")</f>
        <v/>
      </c>
      <c r="B2733" s="74" t="str">
        <f>IF(AND(Data!C2734&lt;&gt;"",Data!D2734&lt;&gt;""),Data!C2734,"")</f>
        <v/>
      </c>
      <c r="C2733" s="74" t="str">
        <f>IF(AND(Data!B2734&lt;&gt;"",Data!C2734&lt;&gt;""),Data!D2734,"")</f>
        <v/>
      </c>
    </row>
    <row r="2734" spans="1:3">
      <c r="A2734" s="74" t="str">
        <f>IF(AND(Data!B2735&lt;&gt;"",Data!D2735&lt;&gt;""),Data!B2735,"")</f>
        <v/>
      </c>
      <c r="B2734" s="74" t="str">
        <f>IF(AND(Data!C2735&lt;&gt;"",Data!D2735&lt;&gt;""),Data!C2735,"")</f>
        <v/>
      </c>
      <c r="C2734" s="74" t="str">
        <f>IF(AND(Data!B2735&lt;&gt;"",Data!C2735&lt;&gt;""),Data!D2735,"")</f>
        <v/>
      </c>
    </row>
    <row r="2735" spans="1:3">
      <c r="A2735" s="74" t="str">
        <f>IF(AND(Data!B2736&lt;&gt;"",Data!D2736&lt;&gt;""),Data!B2736,"")</f>
        <v/>
      </c>
      <c r="B2735" s="74" t="str">
        <f>IF(AND(Data!C2736&lt;&gt;"",Data!D2736&lt;&gt;""),Data!C2736,"")</f>
        <v/>
      </c>
      <c r="C2735" s="74" t="str">
        <f>IF(AND(Data!B2736&lt;&gt;"",Data!C2736&lt;&gt;""),Data!D2736,"")</f>
        <v/>
      </c>
    </row>
    <row r="2736" spans="1:3">
      <c r="A2736" s="74" t="str">
        <f>IF(AND(Data!B2737&lt;&gt;"",Data!D2737&lt;&gt;""),Data!B2737,"")</f>
        <v/>
      </c>
      <c r="B2736" s="74" t="str">
        <f>IF(AND(Data!C2737&lt;&gt;"",Data!D2737&lt;&gt;""),Data!C2737,"")</f>
        <v/>
      </c>
      <c r="C2736" s="74" t="str">
        <f>IF(AND(Data!B2737&lt;&gt;"",Data!C2737&lt;&gt;""),Data!D2737,"")</f>
        <v/>
      </c>
    </row>
    <row r="2737" spans="1:3">
      <c r="A2737" s="74" t="str">
        <f>IF(AND(Data!B2738&lt;&gt;"",Data!D2738&lt;&gt;""),Data!B2738,"")</f>
        <v/>
      </c>
      <c r="B2737" s="74" t="str">
        <f>IF(AND(Data!C2738&lt;&gt;"",Data!D2738&lt;&gt;""),Data!C2738,"")</f>
        <v/>
      </c>
      <c r="C2737" s="74" t="str">
        <f>IF(AND(Data!B2738&lt;&gt;"",Data!C2738&lt;&gt;""),Data!D2738,"")</f>
        <v/>
      </c>
    </row>
    <row r="2738" spans="1:3">
      <c r="A2738" s="74" t="str">
        <f>IF(AND(Data!B2739&lt;&gt;"",Data!D2739&lt;&gt;""),Data!B2739,"")</f>
        <v/>
      </c>
      <c r="B2738" s="74" t="str">
        <f>IF(AND(Data!C2739&lt;&gt;"",Data!D2739&lt;&gt;""),Data!C2739,"")</f>
        <v/>
      </c>
      <c r="C2738" s="74" t="str">
        <f>IF(AND(Data!B2739&lt;&gt;"",Data!C2739&lt;&gt;""),Data!D2739,"")</f>
        <v/>
      </c>
    </row>
    <row r="2739" spans="1:3">
      <c r="A2739" s="74" t="str">
        <f>IF(AND(Data!B2740&lt;&gt;"",Data!D2740&lt;&gt;""),Data!B2740,"")</f>
        <v/>
      </c>
      <c r="B2739" s="74" t="str">
        <f>IF(AND(Data!C2740&lt;&gt;"",Data!D2740&lt;&gt;""),Data!C2740,"")</f>
        <v/>
      </c>
      <c r="C2739" s="74" t="str">
        <f>IF(AND(Data!B2740&lt;&gt;"",Data!C2740&lt;&gt;""),Data!D2740,"")</f>
        <v/>
      </c>
    </row>
    <row r="2740" spans="1:3">
      <c r="A2740" s="74" t="str">
        <f>IF(AND(Data!B2741&lt;&gt;"",Data!D2741&lt;&gt;""),Data!B2741,"")</f>
        <v/>
      </c>
      <c r="B2740" s="74" t="str">
        <f>IF(AND(Data!C2741&lt;&gt;"",Data!D2741&lt;&gt;""),Data!C2741,"")</f>
        <v/>
      </c>
      <c r="C2740" s="74" t="str">
        <f>IF(AND(Data!B2741&lt;&gt;"",Data!C2741&lt;&gt;""),Data!D2741,"")</f>
        <v/>
      </c>
    </row>
    <row r="2741" spans="1:3">
      <c r="A2741" s="74" t="str">
        <f>IF(AND(Data!B2742&lt;&gt;"",Data!D2742&lt;&gt;""),Data!B2742,"")</f>
        <v/>
      </c>
      <c r="B2741" s="74" t="str">
        <f>IF(AND(Data!C2742&lt;&gt;"",Data!D2742&lt;&gt;""),Data!C2742,"")</f>
        <v/>
      </c>
      <c r="C2741" s="74" t="str">
        <f>IF(AND(Data!B2742&lt;&gt;"",Data!C2742&lt;&gt;""),Data!D2742,"")</f>
        <v/>
      </c>
    </row>
    <row r="2742" spans="1:3">
      <c r="A2742" s="74" t="str">
        <f>IF(AND(Data!B2743&lt;&gt;"",Data!D2743&lt;&gt;""),Data!B2743,"")</f>
        <v/>
      </c>
      <c r="B2742" s="74" t="str">
        <f>IF(AND(Data!C2743&lt;&gt;"",Data!D2743&lt;&gt;""),Data!C2743,"")</f>
        <v/>
      </c>
      <c r="C2742" s="74" t="str">
        <f>IF(AND(Data!B2743&lt;&gt;"",Data!C2743&lt;&gt;""),Data!D2743,"")</f>
        <v/>
      </c>
    </row>
    <row r="2743" spans="1:3">
      <c r="A2743" s="74" t="str">
        <f>IF(AND(Data!B2744&lt;&gt;"",Data!D2744&lt;&gt;""),Data!B2744,"")</f>
        <v/>
      </c>
      <c r="B2743" s="74" t="str">
        <f>IF(AND(Data!C2744&lt;&gt;"",Data!D2744&lt;&gt;""),Data!C2744,"")</f>
        <v/>
      </c>
      <c r="C2743" s="74" t="str">
        <f>IF(AND(Data!B2744&lt;&gt;"",Data!C2744&lt;&gt;""),Data!D2744,"")</f>
        <v/>
      </c>
    </row>
    <row r="2744" spans="1:3">
      <c r="A2744" s="74" t="str">
        <f>IF(AND(Data!B2745&lt;&gt;"",Data!D2745&lt;&gt;""),Data!B2745,"")</f>
        <v/>
      </c>
      <c r="B2744" s="74" t="str">
        <f>IF(AND(Data!C2745&lt;&gt;"",Data!D2745&lt;&gt;""),Data!C2745,"")</f>
        <v/>
      </c>
      <c r="C2744" s="74" t="str">
        <f>IF(AND(Data!B2745&lt;&gt;"",Data!C2745&lt;&gt;""),Data!D2745,"")</f>
        <v/>
      </c>
    </row>
    <row r="2745" spans="1:3">
      <c r="A2745" s="74" t="str">
        <f>IF(AND(Data!B2746&lt;&gt;"",Data!D2746&lt;&gt;""),Data!B2746,"")</f>
        <v/>
      </c>
      <c r="B2745" s="74" t="str">
        <f>IF(AND(Data!C2746&lt;&gt;"",Data!D2746&lt;&gt;""),Data!C2746,"")</f>
        <v/>
      </c>
      <c r="C2745" s="74" t="str">
        <f>IF(AND(Data!B2746&lt;&gt;"",Data!C2746&lt;&gt;""),Data!D2746,"")</f>
        <v/>
      </c>
    </row>
    <row r="2746" spans="1:3">
      <c r="A2746" s="74" t="str">
        <f>IF(AND(Data!B2747&lt;&gt;"",Data!D2747&lt;&gt;""),Data!B2747,"")</f>
        <v/>
      </c>
      <c r="B2746" s="74" t="str">
        <f>IF(AND(Data!C2747&lt;&gt;"",Data!D2747&lt;&gt;""),Data!C2747,"")</f>
        <v/>
      </c>
      <c r="C2746" s="74" t="str">
        <f>IF(AND(Data!B2747&lt;&gt;"",Data!C2747&lt;&gt;""),Data!D2747,"")</f>
        <v/>
      </c>
    </row>
    <row r="2747" spans="1:3">
      <c r="A2747" s="74" t="str">
        <f>IF(AND(Data!B2748&lt;&gt;"",Data!D2748&lt;&gt;""),Data!B2748,"")</f>
        <v/>
      </c>
      <c r="B2747" s="74" t="str">
        <f>IF(AND(Data!C2748&lt;&gt;"",Data!D2748&lt;&gt;""),Data!C2748,"")</f>
        <v/>
      </c>
      <c r="C2747" s="74" t="str">
        <f>IF(AND(Data!B2748&lt;&gt;"",Data!C2748&lt;&gt;""),Data!D2748,"")</f>
        <v/>
      </c>
    </row>
    <row r="2748" spans="1:3">
      <c r="A2748" s="74" t="str">
        <f>IF(AND(Data!B2749&lt;&gt;"",Data!D2749&lt;&gt;""),Data!B2749,"")</f>
        <v/>
      </c>
      <c r="B2748" s="74" t="str">
        <f>IF(AND(Data!C2749&lt;&gt;"",Data!D2749&lt;&gt;""),Data!C2749,"")</f>
        <v/>
      </c>
      <c r="C2748" s="74" t="str">
        <f>IF(AND(Data!B2749&lt;&gt;"",Data!C2749&lt;&gt;""),Data!D2749,"")</f>
        <v/>
      </c>
    </row>
    <row r="2749" spans="1:3">
      <c r="A2749" s="74" t="str">
        <f>IF(AND(Data!B2750&lt;&gt;"",Data!D2750&lt;&gt;""),Data!B2750,"")</f>
        <v/>
      </c>
      <c r="B2749" s="74" t="str">
        <f>IF(AND(Data!C2750&lt;&gt;"",Data!D2750&lt;&gt;""),Data!C2750,"")</f>
        <v/>
      </c>
      <c r="C2749" s="74" t="str">
        <f>IF(AND(Data!B2750&lt;&gt;"",Data!C2750&lt;&gt;""),Data!D2750,"")</f>
        <v/>
      </c>
    </row>
    <row r="2750" spans="1:3">
      <c r="A2750" s="74" t="str">
        <f>IF(AND(Data!B2751&lt;&gt;"",Data!D2751&lt;&gt;""),Data!B2751,"")</f>
        <v/>
      </c>
      <c r="B2750" s="74" t="str">
        <f>IF(AND(Data!C2751&lt;&gt;"",Data!D2751&lt;&gt;""),Data!C2751,"")</f>
        <v/>
      </c>
      <c r="C2750" s="74" t="str">
        <f>IF(AND(Data!B2751&lt;&gt;"",Data!C2751&lt;&gt;""),Data!D2751,"")</f>
        <v/>
      </c>
    </row>
    <row r="2751" spans="1:3">
      <c r="A2751" s="74" t="str">
        <f>IF(AND(Data!B2752&lt;&gt;"",Data!D2752&lt;&gt;""),Data!B2752,"")</f>
        <v/>
      </c>
      <c r="B2751" s="74" t="str">
        <f>IF(AND(Data!C2752&lt;&gt;"",Data!D2752&lt;&gt;""),Data!C2752,"")</f>
        <v/>
      </c>
      <c r="C2751" s="74" t="str">
        <f>IF(AND(Data!B2752&lt;&gt;"",Data!C2752&lt;&gt;""),Data!D2752,"")</f>
        <v/>
      </c>
    </row>
    <row r="2752" spans="1:3">
      <c r="A2752" s="74" t="str">
        <f>IF(AND(Data!B2753&lt;&gt;"",Data!D2753&lt;&gt;""),Data!B2753,"")</f>
        <v/>
      </c>
      <c r="B2752" s="74" t="str">
        <f>IF(AND(Data!C2753&lt;&gt;"",Data!D2753&lt;&gt;""),Data!C2753,"")</f>
        <v/>
      </c>
      <c r="C2752" s="74" t="str">
        <f>IF(AND(Data!B2753&lt;&gt;"",Data!C2753&lt;&gt;""),Data!D2753,"")</f>
        <v/>
      </c>
    </row>
    <row r="2753" spans="1:3">
      <c r="A2753" s="74" t="str">
        <f>IF(AND(Data!B2754&lt;&gt;"",Data!D2754&lt;&gt;""),Data!B2754,"")</f>
        <v/>
      </c>
      <c r="B2753" s="74" t="str">
        <f>IF(AND(Data!C2754&lt;&gt;"",Data!D2754&lt;&gt;""),Data!C2754,"")</f>
        <v/>
      </c>
      <c r="C2753" s="74" t="str">
        <f>IF(AND(Data!B2754&lt;&gt;"",Data!C2754&lt;&gt;""),Data!D2754,"")</f>
        <v/>
      </c>
    </row>
    <row r="2754" spans="1:3">
      <c r="A2754" s="74" t="str">
        <f>IF(AND(Data!B2755&lt;&gt;"",Data!D2755&lt;&gt;""),Data!B2755,"")</f>
        <v/>
      </c>
      <c r="B2754" s="74" t="str">
        <f>IF(AND(Data!C2755&lt;&gt;"",Data!D2755&lt;&gt;""),Data!C2755,"")</f>
        <v/>
      </c>
      <c r="C2754" s="74" t="str">
        <f>IF(AND(Data!B2755&lt;&gt;"",Data!C2755&lt;&gt;""),Data!D2755,"")</f>
        <v/>
      </c>
    </row>
    <row r="2755" spans="1:3">
      <c r="A2755" s="74" t="str">
        <f>IF(AND(Data!B2756&lt;&gt;"",Data!D2756&lt;&gt;""),Data!B2756,"")</f>
        <v/>
      </c>
      <c r="B2755" s="74" t="str">
        <f>IF(AND(Data!C2756&lt;&gt;"",Data!D2756&lt;&gt;""),Data!C2756,"")</f>
        <v/>
      </c>
      <c r="C2755" s="74" t="str">
        <f>IF(AND(Data!B2756&lt;&gt;"",Data!C2756&lt;&gt;""),Data!D2756,"")</f>
        <v/>
      </c>
    </row>
    <row r="2756" spans="1:3">
      <c r="A2756" s="74" t="str">
        <f>IF(AND(Data!B2757&lt;&gt;"",Data!D2757&lt;&gt;""),Data!B2757,"")</f>
        <v/>
      </c>
      <c r="B2756" s="74" t="str">
        <f>IF(AND(Data!C2757&lt;&gt;"",Data!D2757&lt;&gt;""),Data!C2757,"")</f>
        <v/>
      </c>
      <c r="C2756" s="74" t="str">
        <f>IF(AND(Data!B2757&lt;&gt;"",Data!C2757&lt;&gt;""),Data!D2757,"")</f>
        <v/>
      </c>
    </row>
    <row r="2757" spans="1:3">
      <c r="A2757" s="74" t="str">
        <f>IF(AND(Data!B2758&lt;&gt;"",Data!D2758&lt;&gt;""),Data!B2758,"")</f>
        <v/>
      </c>
      <c r="B2757" s="74" t="str">
        <f>IF(AND(Data!C2758&lt;&gt;"",Data!D2758&lt;&gt;""),Data!C2758,"")</f>
        <v/>
      </c>
      <c r="C2757" s="74" t="str">
        <f>IF(AND(Data!B2758&lt;&gt;"",Data!C2758&lt;&gt;""),Data!D2758,"")</f>
        <v/>
      </c>
    </row>
    <row r="2758" spans="1:3">
      <c r="A2758" s="74" t="str">
        <f>IF(AND(Data!B2759&lt;&gt;"",Data!D2759&lt;&gt;""),Data!B2759,"")</f>
        <v/>
      </c>
      <c r="B2758" s="74" t="str">
        <f>IF(AND(Data!C2759&lt;&gt;"",Data!D2759&lt;&gt;""),Data!C2759,"")</f>
        <v/>
      </c>
      <c r="C2758" s="74" t="str">
        <f>IF(AND(Data!B2759&lt;&gt;"",Data!C2759&lt;&gt;""),Data!D2759,"")</f>
        <v/>
      </c>
    </row>
    <row r="2759" spans="1:3">
      <c r="A2759" s="74" t="str">
        <f>IF(AND(Data!B2760&lt;&gt;"",Data!D2760&lt;&gt;""),Data!B2760,"")</f>
        <v/>
      </c>
      <c r="B2759" s="74" t="str">
        <f>IF(AND(Data!C2760&lt;&gt;"",Data!D2760&lt;&gt;""),Data!C2760,"")</f>
        <v/>
      </c>
      <c r="C2759" s="74" t="str">
        <f>IF(AND(Data!B2760&lt;&gt;"",Data!C2760&lt;&gt;""),Data!D2760,"")</f>
        <v/>
      </c>
    </row>
    <row r="2760" spans="1:3">
      <c r="A2760" s="74" t="str">
        <f>IF(AND(Data!B2761&lt;&gt;"",Data!D2761&lt;&gt;""),Data!B2761,"")</f>
        <v/>
      </c>
      <c r="B2760" s="74" t="str">
        <f>IF(AND(Data!C2761&lt;&gt;"",Data!D2761&lt;&gt;""),Data!C2761,"")</f>
        <v/>
      </c>
      <c r="C2760" s="74" t="str">
        <f>IF(AND(Data!B2761&lt;&gt;"",Data!C2761&lt;&gt;""),Data!D2761,"")</f>
        <v/>
      </c>
    </row>
    <row r="2761" spans="1:3">
      <c r="A2761" s="74" t="str">
        <f>IF(AND(Data!B2762&lt;&gt;"",Data!D2762&lt;&gt;""),Data!B2762,"")</f>
        <v/>
      </c>
      <c r="B2761" s="74" t="str">
        <f>IF(AND(Data!C2762&lt;&gt;"",Data!D2762&lt;&gt;""),Data!C2762,"")</f>
        <v/>
      </c>
      <c r="C2761" s="74" t="str">
        <f>IF(AND(Data!B2762&lt;&gt;"",Data!C2762&lt;&gt;""),Data!D2762,"")</f>
        <v/>
      </c>
    </row>
    <row r="2762" spans="1:3">
      <c r="A2762" s="74" t="str">
        <f>IF(AND(Data!B2763&lt;&gt;"",Data!D2763&lt;&gt;""),Data!B2763,"")</f>
        <v/>
      </c>
      <c r="B2762" s="74" t="str">
        <f>IF(AND(Data!C2763&lt;&gt;"",Data!D2763&lt;&gt;""),Data!C2763,"")</f>
        <v/>
      </c>
      <c r="C2762" s="74" t="str">
        <f>IF(AND(Data!B2763&lt;&gt;"",Data!C2763&lt;&gt;""),Data!D2763,"")</f>
        <v/>
      </c>
    </row>
    <row r="2763" spans="1:3">
      <c r="A2763" s="74" t="str">
        <f>IF(AND(Data!B2764&lt;&gt;"",Data!D2764&lt;&gt;""),Data!B2764,"")</f>
        <v/>
      </c>
      <c r="B2763" s="74" t="str">
        <f>IF(AND(Data!C2764&lt;&gt;"",Data!D2764&lt;&gt;""),Data!C2764,"")</f>
        <v/>
      </c>
      <c r="C2763" s="74" t="str">
        <f>IF(AND(Data!B2764&lt;&gt;"",Data!C2764&lt;&gt;""),Data!D2764,"")</f>
        <v/>
      </c>
    </row>
    <row r="2764" spans="1:3">
      <c r="A2764" s="74" t="str">
        <f>IF(AND(Data!B2765&lt;&gt;"",Data!D2765&lt;&gt;""),Data!B2765,"")</f>
        <v/>
      </c>
      <c r="B2764" s="74" t="str">
        <f>IF(AND(Data!C2765&lt;&gt;"",Data!D2765&lt;&gt;""),Data!C2765,"")</f>
        <v/>
      </c>
      <c r="C2764" s="74" t="str">
        <f>IF(AND(Data!B2765&lt;&gt;"",Data!C2765&lt;&gt;""),Data!D2765,"")</f>
        <v/>
      </c>
    </row>
    <row r="2765" spans="1:3">
      <c r="A2765" s="74" t="str">
        <f>IF(AND(Data!B2766&lt;&gt;"",Data!D2766&lt;&gt;""),Data!B2766,"")</f>
        <v/>
      </c>
      <c r="B2765" s="74" t="str">
        <f>IF(AND(Data!C2766&lt;&gt;"",Data!D2766&lt;&gt;""),Data!C2766,"")</f>
        <v/>
      </c>
      <c r="C2765" s="74" t="str">
        <f>IF(AND(Data!B2766&lt;&gt;"",Data!C2766&lt;&gt;""),Data!D2766,"")</f>
        <v/>
      </c>
    </row>
    <row r="2766" spans="1:3">
      <c r="A2766" s="74" t="str">
        <f>IF(AND(Data!B2767&lt;&gt;"",Data!D2767&lt;&gt;""),Data!B2767,"")</f>
        <v/>
      </c>
      <c r="B2766" s="74" t="str">
        <f>IF(AND(Data!C2767&lt;&gt;"",Data!D2767&lt;&gt;""),Data!C2767,"")</f>
        <v/>
      </c>
      <c r="C2766" s="74" t="str">
        <f>IF(AND(Data!B2767&lt;&gt;"",Data!C2767&lt;&gt;""),Data!D2767,"")</f>
        <v/>
      </c>
    </row>
    <row r="2767" spans="1:3">
      <c r="A2767" s="74" t="str">
        <f>IF(AND(Data!B2768&lt;&gt;"",Data!D2768&lt;&gt;""),Data!B2768,"")</f>
        <v/>
      </c>
      <c r="B2767" s="74" t="str">
        <f>IF(AND(Data!C2768&lt;&gt;"",Data!D2768&lt;&gt;""),Data!C2768,"")</f>
        <v/>
      </c>
      <c r="C2767" s="74" t="str">
        <f>IF(AND(Data!B2768&lt;&gt;"",Data!C2768&lt;&gt;""),Data!D2768,"")</f>
        <v/>
      </c>
    </row>
    <row r="2768" spans="1:3">
      <c r="A2768" s="74" t="str">
        <f>IF(AND(Data!B2769&lt;&gt;"",Data!D2769&lt;&gt;""),Data!B2769,"")</f>
        <v/>
      </c>
      <c r="B2768" s="74" t="str">
        <f>IF(AND(Data!C2769&lt;&gt;"",Data!D2769&lt;&gt;""),Data!C2769,"")</f>
        <v/>
      </c>
      <c r="C2768" s="74" t="str">
        <f>IF(AND(Data!B2769&lt;&gt;"",Data!C2769&lt;&gt;""),Data!D2769,"")</f>
        <v/>
      </c>
    </row>
    <row r="2769" spans="1:3">
      <c r="A2769" s="74" t="str">
        <f>IF(AND(Data!B2770&lt;&gt;"",Data!D2770&lt;&gt;""),Data!B2770,"")</f>
        <v/>
      </c>
      <c r="B2769" s="74" t="str">
        <f>IF(AND(Data!C2770&lt;&gt;"",Data!D2770&lt;&gt;""),Data!C2770,"")</f>
        <v/>
      </c>
      <c r="C2769" s="74" t="str">
        <f>IF(AND(Data!B2770&lt;&gt;"",Data!C2770&lt;&gt;""),Data!D2770,"")</f>
        <v/>
      </c>
    </row>
    <row r="2770" spans="1:3">
      <c r="A2770" s="74" t="str">
        <f>IF(AND(Data!B2771&lt;&gt;"",Data!D2771&lt;&gt;""),Data!B2771,"")</f>
        <v/>
      </c>
      <c r="B2770" s="74" t="str">
        <f>IF(AND(Data!C2771&lt;&gt;"",Data!D2771&lt;&gt;""),Data!C2771,"")</f>
        <v/>
      </c>
      <c r="C2770" s="74" t="str">
        <f>IF(AND(Data!B2771&lt;&gt;"",Data!C2771&lt;&gt;""),Data!D2771,"")</f>
        <v/>
      </c>
    </row>
    <row r="2771" spans="1:3">
      <c r="A2771" s="74" t="str">
        <f>IF(AND(Data!B2772&lt;&gt;"",Data!D2772&lt;&gt;""),Data!B2772,"")</f>
        <v/>
      </c>
      <c r="B2771" s="74" t="str">
        <f>IF(AND(Data!C2772&lt;&gt;"",Data!D2772&lt;&gt;""),Data!C2772,"")</f>
        <v/>
      </c>
      <c r="C2771" s="74" t="str">
        <f>IF(AND(Data!B2772&lt;&gt;"",Data!C2772&lt;&gt;""),Data!D2772,"")</f>
        <v/>
      </c>
    </row>
    <row r="2772" spans="1:3">
      <c r="A2772" s="74" t="str">
        <f>IF(AND(Data!B2773&lt;&gt;"",Data!D2773&lt;&gt;""),Data!B2773,"")</f>
        <v/>
      </c>
      <c r="B2772" s="74" t="str">
        <f>IF(AND(Data!C2773&lt;&gt;"",Data!D2773&lt;&gt;""),Data!C2773,"")</f>
        <v/>
      </c>
      <c r="C2772" s="74" t="str">
        <f>IF(AND(Data!B2773&lt;&gt;"",Data!C2773&lt;&gt;""),Data!D2773,"")</f>
        <v/>
      </c>
    </row>
    <row r="2773" spans="1:3">
      <c r="A2773" s="74" t="str">
        <f>IF(AND(Data!B2774&lt;&gt;"",Data!D2774&lt;&gt;""),Data!B2774,"")</f>
        <v/>
      </c>
      <c r="B2773" s="74" t="str">
        <f>IF(AND(Data!C2774&lt;&gt;"",Data!D2774&lt;&gt;""),Data!C2774,"")</f>
        <v/>
      </c>
      <c r="C2773" s="74" t="str">
        <f>IF(AND(Data!B2774&lt;&gt;"",Data!C2774&lt;&gt;""),Data!D2774,"")</f>
        <v/>
      </c>
    </row>
    <row r="2774" spans="1:3">
      <c r="A2774" s="74" t="str">
        <f>IF(AND(Data!B2775&lt;&gt;"",Data!D2775&lt;&gt;""),Data!B2775,"")</f>
        <v/>
      </c>
      <c r="B2774" s="74" t="str">
        <f>IF(AND(Data!C2775&lt;&gt;"",Data!D2775&lt;&gt;""),Data!C2775,"")</f>
        <v/>
      </c>
      <c r="C2774" s="74" t="str">
        <f>IF(AND(Data!B2775&lt;&gt;"",Data!C2775&lt;&gt;""),Data!D2775,"")</f>
        <v/>
      </c>
    </row>
    <row r="2775" spans="1:3">
      <c r="A2775" s="74" t="str">
        <f>IF(AND(Data!B2776&lt;&gt;"",Data!D2776&lt;&gt;""),Data!B2776,"")</f>
        <v/>
      </c>
      <c r="B2775" s="74" t="str">
        <f>IF(AND(Data!C2776&lt;&gt;"",Data!D2776&lt;&gt;""),Data!C2776,"")</f>
        <v/>
      </c>
      <c r="C2775" s="74" t="str">
        <f>IF(AND(Data!B2776&lt;&gt;"",Data!C2776&lt;&gt;""),Data!D2776,"")</f>
        <v/>
      </c>
    </row>
    <row r="2776" spans="1:3">
      <c r="A2776" s="74" t="str">
        <f>IF(AND(Data!B2777&lt;&gt;"",Data!D2777&lt;&gt;""),Data!B2777,"")</f>
        <v/>
      </c>
      <c r="B2776" s="74" t="str">
        <f>IF(AND(Data!C2777&lt;&gt;"",Data!D2777&lt;&gt;""),Data!C2777,"")</f>
        <v/>
      </c>
      <c r="C2776" s="74" t="str">
        <f>IF(AND(Data!B2777&lt;&gt;"",Data!C2777&lt;&gt;""),Data!D2777,"")</f>
        <v/>
      </c>
    </row>
    <row r="2777" spans="1:3">
      <c r="A2777" s="74" t="str">
        <f>IF(AND(Data!B2778&lt;&gt;"",Data!D2778&lt;&gt;""),Data!B2778,"")</f>
        <v/>
      </c>
      <c r="B2777" s="74" t="str">
        <f>IF(AND(Data!C2778&lt;&gt;"",Data!D2778&lt;&gt;""),Data!C2778,"")</f>
        <v/>
      </c>
      <c r="C2777" s="74" t="str">
        <f>IF(AND(Data!B2778&lt;&gt;"",Data!C2778&lt;&gt;""),Data!D2778,"")</f>
        <v/>
      </c>
    </row>
    <row r="2778" spans="1:3">
      <c r="A2778" s="74" t="str">
        <f>IF(AND(Data!B2779&lt;&gt;"",Data!D2779&lt;&gt;""),Data!B2779,"")</f>
        <v/>
      </c>
      <c r="B2778" s="74" t="str">
        <f>IF(AND(Data!C2779&lt;&gt;"",Data!D2779&lt;&gt;""),Data!C2779,"")</f>
        <v/>
      </c>
      <c r="C2778" s="74" t="str">
        <f>IF(AND(Data!B2779&lt;&gt;"",Data!C2779&lt;&gt;""),Data!D2779,"")</f>
        <v/>
      </c>
    </row>
    <row r="2779" spans="1:3">
      <c r="A2779" s="74" t="str">
        <f>IF(AND(Data!B2780&lt;&gt;"",Data!D2780&lt;&gt;""),Data!B2780,"")</f>
        <v/>
      </c>
      <c r="B2779" s="74" t="str">
        <f>IF(AND(Data!C2780&lt;&gt;"",Data!D2780&lt;&gt;""),Data!C2780,"")</f>
        <v/>
      </c>
      <c r="C2779" s="74" t="str">
        <f>IF(AND(Data!B2780&lt;&gt;"",Data!C2780&lt;&gt;""),Data!D2780,"")</f>
        <v/>
      </c>
    </row>
    <row r="2780" spans="1:3">
      <c r="A2780" s="74" t="str">
        <f>IF(AND(Data!B2781&lt;&gt;"",Data!D2781&lt;&gt;""),Data!B2781,"")</f>
        <v/>
      </c>
      <c r="B2780" s="74" t="str">
        <f>IF(AND(Data!C2781&lt;&gt;"",Data!D2781&lt;&gt;""),Data!C2781,"")</f>
        <v/>
      </c>
      <c r="C2780" s="74" t="str">
        <f>IF(AND(Data!B2781&lt;&gt;"",Data!C2781&lt;&gt;""),Data!D2781,"")</f>
        <v/>
      </c>
    </row>
    <row r="2781" spans="1:3">
      <c r="A2781" s="74" t="str">
        <f>IF(AND(Data!B2782&lt;&gt;"",Data!D2782&lt;&gt;""),Data!B2782,"")</f>
        <v/>
      </c>
      <c r="B2781" s="74" t="str">
        <f>IF(AND(Data!C2782&lt;&gt;"",Data!D2782&lt;&gt;""),Data!C2782,"")</f>
        <v/>
      </c>
      <c r="C2781" s="74" t="str">
        <f>IF(AND(Data!B2782&lt;&gt;"",Data!C2782&lt;&gt;""),Data!D2782,"")</f>
        <v/>
      </c>
    </row>
    <row r="2782" spans="1:3">
      <c r="A2782" s="74" t="str">
        <f>IF(AND(Data!B2783&lt;&gt;"",Data!D2783&lt;&gt;""),Data!B2783,"")</f>
        <v/>
      </c>
      <c r="B2782" s="74" t="str">
        <f>IF(AND(Data!C2783&lt;&gt;"",Data!D2783&lt;&gt;""),Data!C2783,"")</f>
        <v/>
      </c>
      <c r="C2782" s="74" t="str">
        <f>IF(AND(Data!B2783&lt;&gt;"",Data!C2783&lt;&gt;""),Data!D2783,"")</f>
        <v/>
      </c>
    </row>
    <row r="2783" spans="1:3">
      <c r="A2783" s="74" t="str">
        <f>IF(AND(Data!B2784&lt;&gt;"",Data!D2784&lt;&gt;""),Data!B2784,"")</f>
        <v/>
      </c>
      <c r="B2783" s="74" t="str">
        <f>IF(AND(Data!C2784&lt;&gt;"",Data!D2784&lt;&gt;""),Data!C2784,"")</f>
        <v/>
      </c>
      <c r="C2783" s="74" t="str">
        <f>IF(AND(Data!B2784&lt;&gt;"",Data!C2784&lt;&gt;""),Data!D2784,"")</f>
        <v/>
      </c>
    </row>
    <row r="2784" spans="1:3">
      <c r="A2784" s="74" t="str">
        <f>IF(AND(Data!B2785&lt;&gt;"",Data!D2785&lt;&gt;""),Data!B2785,"")</f>
        <v/>
      </c>
      <c r="B2784" s="74" t="str">
        <f>IF(AND(Data!C2785&lt;&gt;"",Data!D2785&lt;&gt;""),Data!C2785,"")</f>
        <v/>
      </c>
      <c r="C2784" s="74" t="str">
        <f>IF(AND(Data!B2785&lt;&gt;"",Data!C2785&lt;&gt;""),Data!D2785,"")</f>
        <v/>
      </c>
    </row>
    <row r="2785" spans="1:3">
      <c r="A2785" s="74" t="str">
        <f>IF(AND(Data!B2786&lt;&gt;"",Data!D2786&lt;&gt;""),Data!B2786,"")</f>
        <v/>
      </c>
      <c r="B2785" s="74" t="str">
        <f>IF(AND(Data!C2786&lt;&gt;"",Data!D2786&lt;&gt;""),Data!C2786,"")</f>
        <v/>
      </c>
      <c r="C2785" s="74" t="str">
        <f>IF(AND(Data!B2786&lt;&gt;"",Data!C2786&lt;&gt;""),Data!D2786,"")</f>
        <v/>
      </c>
    </row>
    <row r="2786" spans="1:3">
      <c r="A2786" s="74" t="str">
        <f>IF(AND(Data!B2787&lt;&gt;"",Data!D2787&lt;&gt;""),Data!B2787,"")</f>
        <v/>
      </c>
      <c r="B2786" s="74" t="str">
        <f>IF(AND(Data!C2787&lt;&gt;"",Data!D2787&lt;&gt;""),Data!C2787,"")</f>
        <v/>
      </c>
      <c r="C2786" s="74" t="str">
        <f>IF(AND(Data!B2787&lt;&gt;"",Data!C2787&lt;&gt;""),Data!D2787,"")</f>
        <v/>
      </c>
    </row>
    <row r="2787" spans="1:3">
      <c r="A2787" s="74" t="str">
        <f>IF(AND(Data!B2788&lt;&gt;"",Data!D2788&lt;&gt;""),Data!B2788,"")</f>
        <v/>
      </c>
      <c r="B2787" s="74" t="str">
        <f>IF(AND(Data!C2788&lt;&gt;"",Data!D2788&lt;&gt;""),Data!C2788,"")</f>
        <v/>
      </c>
      <c r="C2787" s="74" t="str">
        <f>IF(AND(Data!B2788&lt;&gt;"",Data!C2788&lt;&gt;""),Data!D2788,"")</f>
        <v/>
      </c>
    </row>
    <row r="2788" spans="1:3">
      <c r="A2788" s="74" t="str">
        <f>IF(AND(Data!B2789&lt;&gt;"",Data!D2789&lt;&gt;""),Data!B2789,"")</f>
        <v/>
      </c>
      <c r="B2788" s="74" t="str">
        <f>IF(AND(Data!C2789&lt;&gt;"",Data!D2789&lt;&gt;""),Data!C2789,"")</f>
        <v/>
      </c>
      <c r="C2788" s="74" t="str">
        <f>IF(AND(Data!B2789&lt;&gt;"",Data!C2789&lt;&gt;""),Data!D2789,"")</f>
        <v/>
      </c>
    </row>
    <row r="2789" spans="1:3">
      <c r="A2789" s="74" t="str">
        <f>IF(AND(Data!B2790&lt;&gt;"",Data!D2790&lt;&gt;""),Data!B2790,"")</f>
        <v/>
      </c>
      <c r="B2789" s="74" t="str">
        <f>IF(AND(Data!C2790&lt;&gt;"",Data!D2790&lt;&gt;""),Data!C2790,"")</f>
        <v/>
      </c>
      <c r="C2789" s="74" t="str">
        <f>IF(AND(Data!B2790&lt;&gt;"",Data!C2790&lt;&gt;""),Data!D2790,"")</f>
        <v/>
      </c>
    </row>
    <row r="2790" spans="1:3">
      <c r="A2790" s="74" t="str">
        <f>IF(AND(Data!B2791&lt;&gt;"",Data!D2791&lt;&gt;""),Data!B2791,"")</f>
        <v/>
      </c>
      <c r="B2790" s="74" t="str">
        <f>IF(AND(Data!C2791&lt;&gt;"",Data!D2791&lt;&gt;""),Data!C2791,"")</f>
        <v/>
      </c>
      <c r="C2790" s="74" t="str">
        <f>IF(AND(Data!B2791&lt;&gt;"",Data!C2791&lt;&gt;""),Data!D2791,"")</f>
        <v/>
      </c>
    </row>
    <row r="2791" spans="1:3">
      <c r="A2791" s="74" t="str">
        <f>IF(AND(Data!B2792&lt;&gt;"",Data!D2792&lt;&gt;""),Data!B2792,"")</f>
        <v/>
      </c>
      <c r="B2791" s="74" t="str">
        <f>IF(AND(Data!C2792&lt;&gt;"",Data!D2792&lt;&gt;""),Data!C2792,"")</f>
        <v/>
      </c>
      <c r="C2791" s="74" t="str">
        <f>IF(AND(Data!B2792&lt;&gt;"",Data!C2792&lt;&gt;""),Data!D2792,"")</f>
        <v/>
      </c>
    </row>
    <row r="2792" spans="1:3">
      <c r="A2792" s="74" t="str">
        <f>IF(AND(Data!B2793&lt;&gt;"",Data!D2793&lt;&gt;""),Data!B2793,"")</f>
        <v/>
      </c>
      <c r="B2792" s="74" t="str">
        <f>IF(AND(Data!C2793&lt;&gt;"",Data!D2793&lt;&gt;""),Data!C2793,"")</f>
        <v/>
      </c>
      <c r="C2792" s="74" t="str">
        <f>IF(AND(Data!B2793&lt;&gt;"",Data!C2793&lt;&gt;""),Data!D2793,"")</f>
        <v/>
      </c>
    </row>
    <row r="2793" spans="1:3">
      <c r="A2793" s="74" t="str">
        <f>IF(AND(Data!B2794&lt;&gt;"",Data!D2794&lt;&gt;""),Data!B2794,"")</f>
        <v/>
      </c>
      <c r="B2793" s="74" t="str">
        <f>IF(AND(Data!C2794&lt;&gt;"",Data!D2794&lt;&gt;""),Data!C2794,"")</f>
        <v/>
      </c>
      <c r="C2793" s="74" t="str">
        <f>IF(AND(Data!B2794&lt;&gt;"",Data!C2794&lt;&gt;""),Data!D2794,"")</f>
        <v/>
      </c>
    </row>
    <row r="2794" spans="1:3">
      <c r="A2794" s="74" t="str">
        <f>IF(AND(Data!B2795&lt;&gt;"",Data!D2795&lt;&gt;""),Data!B2795,"")</f>
        <v/>
      </c>
      <c r="B2794" s="74" t="str">
        <f>IF(AND(Data!C2795&lt;&gt;"",Data!D2795&lt;&gt;""),Data!C2795,"")</f>
        <v/>
      </c>
      <c r="C2794" s="74" t="str">
        <f>IF(AND(Data!B2795&lt;&gt;"",Data!C2795&lt;&gt;""),Data!D2795,"")</f>
        <v/>
      </c>
    </row>
    <row r="2795" spans="1:3">
      <c r="A2795" s="74" t="str">
        <f>IF(AND(Data!B2796&lt;&gt;"",Data!D2796&lt;&gt;""),Data!B2796,"")</f>
        <v/>
      </c>
      <c r="B2795" s="74" t="str">
        <f>IF(AND(Data!C2796&lt;&gt;"",Data!D2796&lt;&gt;""),Data!C2796,"")</f>
        <v/>
      </c>
      <c r="C2795" s="74" t="str">
        <f>IF(AND(Data!B2796&lt;&gt;"",Data!C2796&lt;&gt;""),Data!D2796,"")</f>
        <v/>
      </c>
    </row>
    <row r="2796" spans="1:3">
      <c r="A2796" s="74" t="str">
        <f>IF(AND(Data!B2797&lt;&gt;"",Data!D2797&lt;&gt;""),Data!B2797,"")</f>
        <v/>
      </c>
      <c r="B2796" s="74" t="str">
        <f>IF(AND(Data!C2797&lt;&gt;"",Data!D2797&lt;&gt;""),Data!C2797,"")</f>
        <v/>
      </c>
      <c r="C2796" s="74" t="str">
        <f>IF(AND(Data!B2797&lt;&gt;"",Data!C2797&lt;&gt;""),Data!D2797,"")</f>
        <v/>
      </c>
    </row>
    <row r="2797" spans="1:3">
      <c r="A2797" s="74" t="str">
        <f>IF(AND(Data!B2798&lt;&gt;"",Data!D2798&lt;&gt;""),Data!B2798,"")</f>
        <v/>
      </c>
      <c r="B2797" s="74" t="str">
        <f>IF(AND(Data!C2798&lt;&gt;"",Data!D2798&lt;&gt;""),Data!C2798,"")</f>
        <v/>
      </c>
      <c r="C2797" s="74" t="str">
        <f>IF(AND(Data!B2798&lt;&gt;"",Data!C2798&lt;&gt;""),Data!D2798,"")</f>
        <v/>
      </c>
    </row>
    <row r="2798" spans="1:3">
      <c r="A2798" s="74" t="str">
        <f>IF(AND(Data!B2799&lt;&gt;"",Data!D2799&lt;&gt;""),Data!B2799,"")</f>
        <v/>
      </c>
      <c r="B2798" s="74" t="str">
        <f>IF(AND(Data!C2799&lt;&gt;"",Data!D2799&lt;&gt;""),Data!C2799,"")</f>
        <v/>
      </c>
      <c r="C2798" s="74" t="str">
        <f>IF(AND(Data!B2799&lt;&gt;"",Data!C2799&lt;&gt;""),Data!D2799,"")</f>
        <v/>
      </c>
    </row>
    <row r="2799" spans="1:3">
      <c r="A2799" s="74" t="str">
        <f>IF(AND(Data!B2800&lt;&gt;"",Data!D2800&lt;&gt;""),Data!B2800,"")</f>
        <v/>
      </c>
      <c r="B2799" s="74" t="str">
        <f>IF(AND(Data!C2800&lt;&gt;"",Data!D2800&lt;&gt;""),Data!C2800,"")</f>
        <v/>
      </c>
      <c r="C2799" s="74" t="str">
        <f>IF(AND(Data!B2800&lt;&gt;"",Data!C2800&lt;&gt;""),Data!D2800,"")</f>
        <v/>
      </c>
    </row>
    <row r="2800" spans="1:3">
      <c r="A2800" s="74" t="str">
        <f>IF(AND(Data!B2801&lt;&gt;"",Data!D2801&lt;&gt;""),Data!B2801,"")</f>
        <v/>
      </c>
      <c r="B2800" s="74" t="str">
        <f>IF(AND(Data!C2801&lt;&gt;"",Data!D2801&lt;&gt;""),Data!C2801,"")</f>
        <v/>
      </c>
      <c r="C2800" s="74" t="str">
        <f>IF(AND(Data!B2801&lt;&gt;"",Data!C2801&lt;&gt;""),Data!D2801,"")</f>
        <v/>
      </c>
    </row>
    <row r="2801" spans="1:3">
      <c r="A2801" s="74" t="str">
        <f>IF(AND(Data!B2802&lt;&gt;"",Data!D2802&lt;&gt;""),Data!B2802,"")</f>
        <v/>
      </c>
      <c r="B2801" s="74" t="str">
        <f>IF(AND(Data!C2802&lt;&gt;"",Data!D2802&lt;&gt;""),Data!C2802,"")</f>
        <v/>
      </c>
      <c r="C2801" s="74" t="str">
        <f>IF(AND(Data!B2802&lt;&gt;"",Data!C2802&lt;&gt;""),Data!D2802,"")</f>
        <v/>
      </c>
    </row>
    <row r="2802" spans="1:3">
      <c r="A2802" s="74" t="str">
        <f>IF(AND(Data!B2803&lt;&gt;"",Data!D2803&lt;&gt;""),Data!B2803,"")</f>
        <v/>
      </c>
      <c r="B2802" s="74" t="str">
        <f>IF(AND(Data!C2803&lt;&gt;"",Data!D2803&lt;&gt;""),Data!C2803,"")</f>
        <v/>
      </c>
      <c r="C2802" s="74" t="str">
        <f>IF(AND(Data!B2803&lt;&gt;"",Data!C2803&lt;&gt;""),Data!D2803,"")</f>
        <v/>
      </c>
    </row>
    <row r="2803" spans="1:3">
      <c r="A2803" s="74" t="str">
        <f>IF(AND(Data!B2804&lt;&gt;"",Data!D2804&lt;&gt;""),Data!B2804,"")</f>
        <v/>
      </c>
      <c r="B2803" s="74" t="str">
        <f>IF(AND(Data!C2804&lt;&gt;"",Data!D2804&lt;&gt;""),Data!C2804,"")</f>
        <v/>
      </c>
      <c r="C2803" s="74" t="str">
        <f>IF(AND(Data!B2804&lt;&gt;"",Data!C2804&lt;&gt;""),Data!D2804,"")</f>
        <v/>
      </c>
    </row>
    <row r="2804" spans="1:3">
      <c r="A2804" s="74" t="str">
        <f>IF(AND(Data!B2805&lt;&gt;"",Data!D2805&lt;&gt;""),Data!B2805,"")</f>
        <v/>
      </c>
      <c r="B2804" s="74" t="str">
        <f>IF(AND(Data!C2805&lt;&gt;"",Data!D2805&lt;&gt;""),Data!C2805,"")</f>
        <v/>
      </c>
      <c r="C2804" s="74" t="str">
        <f>IF(AND(Data!B2805&lt;&gt;"",Data!C2805&lt;&gt;""),Data!D2805,"")</f>
        <v/>
      </c>
    </row>
    <row r="2805" spans="1:3">
      <c r="A2805" s="74" t="str">
        <f>IF(AND(Data!B2806&lt;&gt;"",Data!D2806&lt;&gt;""),Data!B2806,"")</f>
        <v/>
      </c>
      <c r="B2805" s="74" t="str">
        <f>IF(AND(Data!C2806&lt;&gt;"",Data!D2806&lt;&gt;""),Data!C2806,"")</f>
        <v/>
      </c>
      <c r="C2805" s="74" t="str">
        <f>IF(AND(Data!B2806&lt;&gt;"",Data!C2806&lt;&gt;""),Data!D2806,"")</f>
        <v/>
      </c>
    </row>
    <row r="2806" spans="1:3">
      <c r="A2806" s="74" t="str">
        <f>IF(AND(Data!B2807&lt;&gt;"",Data!D2807&lt;&gt;""),Data!B2807,"")</f>
        <v/>
      </c>
      <c r="B2806" s="74" t="str">
        <f>IF(AND(Data!C2807&lt;&gt;"",Data!D2807&lt;&gt;""),Data!C2807,"")</f>
        <v/>
      </c>
      <c r="C2806" s="74" t="str">
        <f>IF(AND(Data!B2807&lt;&gt;"",Data!C2807&lt;&gt;""),Data!D2807,"")</f>
        <v/>
      </c>
    </row>
    <row r="2807" spans="1:3">
      <c r="A2807" s="74" t="str">
        <f>IF(AND(Data!B2808&lt;&gt;"",Data!D2808&lt;&gt;""),Data!B2808,"")</f>
        <v/>
      </c>
      <c r="B2807" s="74" t="str">
        <f>IF(AND(Data!C2808&lt;&gt;"",Data!D2808&lt;&gt;""),Data!C2808,"")</f>
        <v/>
      </c>
      <c r="C2807" s="74" t="str">
        <f>IF(AND(Data!B2808&lt;&gt;"",Data!C2808&lt;&gt;""),Data!D2808,"")</f>
        <v/>
      </c>
    </row>
    <row r="2808" spans="1:3">
      <c r="A2808" s="74" t="str">
        <f>IF(AND(Data!B2809&lt;&gt;"",Data!D2809&lt;&gt;""),Data!B2809,"")</f>
        <v/>
      </c>
      <c r="B2808" s="74" t="str">
        <f>IF(AND(Data!C2809&lt;&gt;"",Data!D2809&lt;&gt;""),Data!C2809,"")</f>
        <v/>
      </c>
      <c r="C2808" s="74" t="str">
        <f>IF(AND(Data!B2809&lt;&gt;"",Data!C2809&lt;&gt;""),Data!D2809,"")</f>
        <v/>
      </c>
    </row>
    <row r="2809" spans="1:3">
      <c r="A2809" s="74" t="str">
        <f>IF(AND(Data!B2810&lt;&gt;"",Data!D2810&lt;&gt;""),Data!B2810,"")</f>
        <v/>
      </c>
      <c r="B2809" s="74" t="str">
        <f>IF(AND(Data!C2810&lt;&gt;"",Data!D2810&lt;&gt;""),Data!C2810,"")</f>
        <v/>
      </c>
      <c r="C2809" s="74" t="str">
        <f>IF(AND(Data!B2810&lt;&gt;"",Data!C2810&lt;&gt;""),Data!D2810,"")</f>
        <v/>
      </c>
    </row>
    <row r="2810" spans="1:3">
      <c r="A2810" s="74" t="str">
        <f>IF(AND(Data!B2811&lt;&gt;"",Data!D2811&lt;&gt;""),Data!B2811,"")</f>
        <v/>
      </c>
      <c r="B2810" s="74" t="str">
        <f>IF(AND(Data!C2811&lt;&gt;"",Data!D2811&lt;&gt;""),Data!C2811,"")</f>
        <v/>
      </c>
      <c r="C2810" s="74" t="str">
        <f>IF(AND(Data!B2811&lt;&gt;"",Data!C2811&lt;&gt;""),Data!D2811,"")</f>
        <v/>
      </c>
    </row>
    <row r="2811" spans="1:3">
      <c r="A2811" s="74" t="str">
        <f>IF(AND(Data!B2812&lt;&gt;"",Data!D2812&lt;&gt;""),Data!B2812,"")</f>
        <v/>
      </c>
      <c r="B2811" s="74" t="str">
        <f>IF(AND(Data!C2812&lt;&gt;"",Data!D2812&lt;&gt;""),Data!C2812,"")</f>
        <v/>
      </c>
      <c r="C2811" s="74" t="str">
        <f>IF(AND(Data!B2812&lt;&gt;"",Data!C2812&lt;&gt;""),Data!D2812,"")</f>
        <v/>
      </c>
    </row>
    <row r="2812" spans="1:3">
      <c r="A2812" s="74" t="str">
        <f>IF(AND(Data!B2813&lt;&gt;"",Data!D2813&lt;&gt;""),Data!B2813,"")</f>
        <v/>
      </c>
      <c r="B2812" s="74" t="str">
        <f>IF(AND(Data!C2813&lt;&gt;"",Data!D2813&lt;&gt;""),Data!C2813,"")</f>
        <v/>
      </c>
      <c r="C2812" s="74" t="str">
        <f>IF(AND(Data!B2813&lt;&gt;"",Data!C2813&lt;&gt;""),Data!D2813,"")</f>
        <v/>
      </c>
    </row>
    <row r="2813" spans="1:3">
      <c r="A2813" s="74" t="str">
        <f>IF(AND(Data!B2814&lt;&gt;"",Data!D2814&lt;&gt;""),Data!B2814,"")</f>
        <v/>
      </c>
      <c r="B2813" s="74" t="str">
        <f>IF(AND(Data!C2814&lt;&gt;"",Data!D2814&lt;&gt;""),Data!C2814,"")</f>
        <v/>
      </c>
      <c r="C2813" s="74" t="str">
        <f>IF(AND(Data!B2814&lt;&gt;"",Data!C2814&lt;&gt;""),Data!D2814,"")</f>
        <v/>
      </c>
    </row>
    <row r="2814" spans="1:3">
      <c r="A2814" s="74" t="str">
        <f>IF(AND(Data!B2815&lt;&gt;"",Data!D2815&lt;&gt;""),Data!B2815,"")</f>
        <v/>
      </c>
      <c r="B2814" s="74" t="str">
        <f>IF(AND(Data!C2815&lt;&gt;"",Data!D2815&lt;&gt;""),Data!C2815,"")</f>
        <v/>
      </c>
      <c r="C2814" s="74" t="str">
        <f>IF(AND(Data!B2815&lt;&gt;"",Data!C2815&lt;&gt;""),Data!D2815,"")</f>
        <v/>
      </c>
    </row>
    <row r="2815" spans="1:3">
      <c r="A2815" s="74" t="str">
        <f>IF(AND(Data!B2816&lt;&gt;"",Data!D2816&lt;&gt;""),Data!B2816,"")</f>
        <v/>
      </c>
      <c r="B2815" s="74" t="str">
        <f>IF(AND(Data!C2816&lt;&gt;"",Data!D2816&lt;&gt;""),Data!C2816,"")</f>
        <v/>
      </c>
      <c r="C2815" s="74" t="str">
        <f>IF(AND(Data!B2816&lt;&gt;"",Data!C2816&lt;&gt;""),Data!D2816,"")</f>
        <v/>
      </c>
    </row>
    <row r="2816" spans="1:3">
      <c r="A2816" s="74" t="str">
        <f>IF(AND(Data!B2817&lt;&gt;"",Data!D2817&lt;&gt;""),Data!B2817,"")</f>
        <v/>
      </c>
      <c r="B2816" s="74" t="str">
        <f>IF(AND(Data!C2817&lt;&gt;"",Data!D2817&lt;&gt;""),Data!C2817,"")</f>
        <v/>
      </c>
      <c r="C2816" s="74" t="str">
        <f>IF(AND(Data!B2817&lt;&gt;"",Data!C2817&lt;&gt;""),Data!D2817,"")</f>
        <v/>
      </c>
    </row>
    <row r="2817" spans="1:3">
      <c r="A2817" s="74" t="str">
        <f>IF(AND(Data!B2818&lt;&gt;"",Data!D2818&lt;&gt;""),Data!B2818,"")</f>
        <v/>
      </c>
      <c r="B2817" s="74" t="str">
        <f>IF(AND(Data!C2818&lt;&gt;"",Data!D2818&lt;&gt;""),Data!C2818,"")</f>
        <v/>
      </c>
      <c r="C2817" s="74" t="str">
        <f>IF(AND(Data!B2818&lt;&gt;"",Data!C2818&lt;&gt;""),Data!D2818,"")</f>
        <v/>
      </c>
    </row>
    <row r="2818" spans="1:3">
      <c r="A2818" s="74" t="str">
        <f>IF(AND(Data!B2819&lt;&gt;"",Data!D2819&lt;&gt;""),Data!B2819,"")</f>
        <v/>
      </c>
      <c r="B2818" s="74" t="str">
        <f>IF(AND(Data!C2819&lt;&gt;"",Data!D2819&lt;&gt;""),Data!C2819,"")</f>
        <v/>
      </c>
      <c r="C2818" s="74" t="str">
        <f>IF(AND(Data!B2819&lt;&gt;"",Data!C2819&lt;&gt;""),Data!D2819,"")</f>
        <v/>
      </c>
    </row>
    <row r="2819" spans="1:3">
      <c r="A2819" s="74" t="str">
        <f>IF(AND(Data!B2820&lt;&gt;"",Data!D2820&lt;&gt;""),Data!B2820,"")</f>
        <v/>
      </c>
      <c r="B2819" s="74" t="str">
        <f>IF(AND(Data!C2820&lt;&gt;"",Data!D2820&lt;&gt;""),Data!C2820,"")</f>
        <v/>
      </c>
      <c r="C2819" s="74" t="str">
        <f>IF(AND(Data!B2820&lt;&gt;"",Data!C2820&lt;&gt;""),Data!D2820,"")</f>
        <v/>
      </c>
    </row>
    <row r="2820" spans="1:3">
      <c r="A2820" s="74" t="str">
        <f>IF(AND(Data!B2821&lt;&gt;"",Data!D2821&lt;&gt;""),Data!B2821,"")</f>
        <v/>
      </c>
      <c r="B2820" s="74" t="str">
        <f>IF(AND(Data!C2821&lt;&gt;"",Data!D2821&lt;&gt;""),Data!C2821,"")</f>
        <v/>
      </c>
      <c r="C2820" s="74" t="str">
        <f>IF(AND(Data!B2821&lt;&gt;"",Data!C2821&lt;&gt;""),Data!D2821,"")</f>
        <v/>
      </c>
    </row>
    <row r="2821" spans="1:3">
      <c r="A2821" s="74" t="str">
        <f>IF(AND(Data!B2822&lt;&gt;"",Data!D2822&lt;&gt;""),Data!B2822,"")</f>
        <v/>
      </c>
      <c r="B2821" s="74" t="str">
        <f>IF(AND(Data!C2822&lt;&gt;"",Data!D2822&lt;&gt;""),Data!C2822,"")</f>
        <v/>
      </c>
      <c r="C2821" s="74" t="str">
        <f>IF(AND(Data!B2822&lt;&gt;"",Data!C2822&lt;&gt;""),Data!D2822,"")</f>
        <v/>
      </c>
    </row>
    <row r="2822" spans="1:3">
      <c r="A2822" s="74" t="str">
        <f>IF(AND(Data!B2823&lt;&gt;"",Data!D2823&lt;&gt;""),Data!B2823,"")</f>
        <v/>
      </c>
      <c r="B2822" s="74" t="str">
        <f>IF(AND(Data!C2823&lt;&gt;"",Data!D2823&lt;&gt;""),Data!C2823,"")</f>
        <v/>
      </c>
      <c r="C2822" s="74" t="str">
        <f>IF(AND(Data!B2823&lt;&gt;"",Data!C2823&lt;&gt;""),Data!D2823,"")</f>
        <v/>
      </c>
    </row>
    <row r="2823" spans="1:3">
      <c r="A2823" s="74" t="str">
        <f>IF(AND(Data!B2824&lt;&gt;"",Data!D2824&lt;&gt;""),Data!B2824,"")</f>
        <v/>
      </c>
      <c r="B2823" s="74" t="str">
        <f>IF(AND(Data!C2824&lt;&gt;"",Data!D2824&lt;&gt;""),Data!C2824,"")</f>
        <v/>
      </c>
      <c r="C2823" s="74" t="str">
        <f>IF(AND(Data!B2824&lt;&gt;"",Data!C2824&lt;&gt;""),Data!D2824,"")</f>
        <v/>
      </c>
    </row>
    <row r="2824" spans="1:3">
      <c r="A2824" s="74" t="str">
        <f>IF(AND(Data!B2825&lt;&gt;"",Data!D2825&lt;&gt;""),Data!B2825,"")</f>
        <v/>
      </c>
      <c r="B2824" s="74" t="str">
        <f>IF(AND(Data!C2825&lt;&gt;"",Data!D2825&lt;&gt;""),Data!C2825,"")</f>
        <v/>
      </c>
      <c r="C2824" s="74" t="str">
        <f>IF(AND(Data!B2825&lt;&gt;"",Data!C2825&lt;&gt;""),Data!D2825,"")</f>
        <v/>
      </c>
    </row>
    <row r="2825" spans="1:3">
      <c r="A2825" s="74" t="str">
        <f>IF(AND(Data!B2826&lt;&gt;"",Data!D2826&lt;&gt;""),Data!B2826,"")</f>
        <v/>
      </c>
      <c r="B2825" s="74" t="str">
        <f>IF(AND(Data!C2826&lt;&gt;"",Data!D2826&lt;&gt;""),Data!C2826,"")</f>
        <v/>
      </c>
      <c r="C2825" s="74" t="str">
        <f>IF(AND(Data!B2826&lt;&gt;"",Data!C2826&lt;&gt;""),Data!D2826,"")</f>
        <v/>
      </c>
    </row>
    <row r="2826" spans="1:3">
      <c r="A2826" s="74" t="str">
        <f>IF(AND(Data!B2827&lt;&gt;"",Data!D2827&lt;&gt;""),Data!B2827,"")</f>
        <v/>
      </c>
      <c r="B2826" s="74" t="str">
        <f>IF(AND(Data!C2827&lt;&gt;"",Data!D2827&lt;&gt;""),Data!C2827,"")</f>
        <v/>
      </c>
      <c r="C2826" s="74" t="str">
        <f>IF(AND(Data!B2827&lt;&gt;"",Data!C2827&lt;&gt;""),Data!D2827,"")</f>
        <v/>
      </c>
    </row>
    <row r="2827" spans="1:3">
      <c r="A2827" s="74" t="str">
        <f>IF(AND(Data!B2828&lt;&gt;"",Data!D2828&lt;&gt;""),Data!B2828,"")</f>
        <v/>
      </c>
      <c r="B2827" s="74" t="str">
        <f>IF(AND(Data!C2828&lt;&gt;"",Data!D2828&lt;&gt;""),Data!C2828,"")</f>
        <v/>
      </c>
      <c r="C2827" s="74" t="str">
        <f>IF(AND(Data!B2828&lt;&gt;"",Data!C2828&lt;&gt;""),Data!D2828,"")</f>
        <v/>
      </c>
    </row>
    <row r="2828" spans="1:3">
      <c r="A2828" s="74" t="str">
        <f>IF(AND(Data!B2829&lt;&gt;"",Data!D2829&lt;&gt;""),Data!B2829,"")</f>
        <v/>
      </c>
      <c r="B2828" s="74" t="str">
        <f>IF(AND(Data!C2829&lt;&gt;"",Data!D2829&lt;&gt;""),Data!C2829,"")</f>
        <v/>
      </c>
      <c r="C2828" s="74" t="str">
        <f>IF(AND(Data!B2829&lt;&gt;"",Data!C2829&lt;&gt;""),Data!D2829,"")</f>
        <v/>
      </c>
    </row>
    <row r="2829" spans="1:3">
      <c r="A2829" s="74" t="str">
        <f>IF(AND(Data!B2830&lt;&gt;"",Data!D2830&lt;&gt;""),Data!B2830,"")</f>
        <v/>
      </c>
      <c r="B2829" s="74" t="str">
        <f>IF(AND(Data!C2830&lt;&gt;"",Data!D2830&lt;&gt;""),Data!C2830,"")</f>
        <v/>
      </c>
      <c r="C2829" s="74" t="str">
        <f>IF(AND(Data!B2830&lt;&gt;"",Data!C2830&lt;&gt;""),Data!D2830,"")</f>
        <v/>
      </c>
    </row>
    <row r="2830" spans="1:3">
      <c r="A2830" s="74" t="str">
        <f>IF(AND(Data!B2831&lt;&gt;"",Data!D2831&lt;&gt;""),Data!B2831,"")</f>
        <v/>
      </c>
      <c r="B2830" s="74" t="str">
        <f>IF(AND(Data!C2831&lt;&gt;"",Data!D2831&lt;&gt;""),Data!C2831,"")</f>
        <v/>
      </c>
      <c r="C2830" s="74" t="str">
        <f>IF(AND(Data!B2831&lt;&gt;"",Data!C2831&lt;&gt;""),Data!D2831,"")</f>
        <v/>
      </c>
    </row>
    <row r="2831" spans="1:3">
      <c r="A2831" s="74" t="str">
        <f>IF(AND(Data!B2832&lt;&gt;"",Data!D2832&lt;&gt;""),Data!B2832,"")</f>
        <v/>
      </c>
      <c r="B2831" s="74" t="str">
        <f>IF(AND(Data!C2832&lt;&gt;"",Data!D2832&lt;&gt;""),Data!C2832,"")</f>
        <v/>
      </c>
      <c r="C2831" s="74" t="str">
        <f>IF(AND(Data!B2832&lt;&gt;"",Data!C2832&lt;&gt;""),Data!D2832,"")</f>
        <v/>
      </c>
    </row>
    <row r="2832" spans="1:3">
      <c r="A2832" s="74" t="str">
        <f>IF(AND(Data!B2833&lt;&gt;"",Data!D2833&lt;&gt;""),Data!B2833,"")</f>
        <v/>
      </c>
      <c r="B2832" s="74" t="str">
        <f>IF(AND(Data!C2833&lt;&gt;"",Data!D2833&lt;&gt;""),Data!C2833,"")</f>
        <v/>
      </c>
      <c r="C2832" s="74" t="str">
        <f>IF(AND(Data!B2833&lt;&gt;"",Data!C2833&lt;&gt;""),Data!D2833,"")</f>
        <v/>
      </c>
    </row>
    <row r="2833" spans="1:3">
      <c r="A2833" s="74" t="str">
        <f>IF(AND(Data!B2834&lt;&gt;"",Data!D2834&lt;&gt;""),Data!B2834,"")</f>
        <v/>
      </c>
      <c r="B2833" s="74" t="str">
        <f>IF(AND(Data!C2834&lt;&gt;"",Data!D2834&lt;&gt;""),Data!C2834,"")</f>
        <v/>
      </c>
      <c r="C2833" s="74" t="str">
        <f>IF(AND(Data!B2834&lt;&gt;"",Data!C2834&lt;&gt;""),Data!D2834,"")</f>
        <v/>
      </c>
    </row>
    <row r="2834" spans="1:3">
      <c r="A2834" s="74" t="str">
        <f>IF(AND(Data!B2835&lt;&gt;"",Data!D2835&lt;&gt;""),Data!B2835,"")</f>
        <v/>
      </c>
      <c r="B2834" s="74" t="str">
        <f>IF(AND(Data!C2835&lt;&gt;"",Data!D2835&lt;&gt;""),Data!C2835,"")</f>
        <v/>
      </c>
      <c r="C2834" s="74" t="str">
        <f>IF(AND(Data!B2835&lt;&gt;"",Data!C2835&lt;&gt;""),Data!D2835,"")</f>
        <v/>
      </c>
    </row>
    <row r="2835" spans="1:3">
      <c r="A2835" s="74" t="str">
        <f>IF(AND(Data!B2836&lt;&gt;"",Data!D2836&lt;&gt;""),Data!B2836,"")</f>
        <v/>
      </c>
      <c r="B2835" s="74" t="str">
        <f>IF(AND(Data!C2836&lt;&gt;"",Data!D2836&lt;&gt;""),Data!C2836,"")</f>
        <v/>
      </c>
      <c r="C2835" s="74" t="str">
        <f>IF(AND(Data!B2836&lt;&gt;"",Data!C2836&lt;&gt;""),Data!D2836,"")</f>
        <v/>
      </c>
    </row>
    <row r="2836" spans="1:3">
      <c r="A2836" s="74" t="str">
        <f>IF(AND(Data!B2837&lt;&gt;"",Data!D2837&lt;&gt;""),Data!B2837,"")</f>
        <v/>
      </c>
      <c r="B2836" s="74" t="str">
        <f>IF(AND(Data!C2837&lt;&gt;"",Data!D2837&lt;&gt;""),Data!C2837,"")</f>
        <v/>
      </c>
      <c r="C2836" s="74" t="str">
        <f>IF(AND(Data!B2837&lt;&gt;"",Data!C2837&lt;&gt;""),Data!D2837,"")</f>
        <v/>
      </c>
    </row>
    <row r="2837" spans="1:3">
      <c r="A2837" s="74" t="str">
        <f>IF(AND(Data!B2838&lt;&gt;"",Data!D2838&lt;&gt;""),Data!B2838,"")</f>
        <v/>
      </c>
      <c r="B2837" s="74" t="str">
        <f>IF(AND(Data!C2838&lt;&gt;"",Data!D2838&lt;&gt;""),Data!C2838,"")</f>
        <v/>
      </c>
      <c r="C2837" s="74" t="str">
        <f>IF(AND(Data!B2838&lt;&gt;"",Data!C2838&lt;&gt;""),Data!D2838,"")</f>
        <v/>
      </c>
    </row>
    <row r="2838" spans="1:3">
      <c r="A2838" s="74" t="str">
        <f>IF(AND(Data!B2839&lt;&gt;"",Data!D2839&lt;&gt;""),Data!B2839,"")</f>
        <v/>
      </c>
      <c r="B2838" s="74" t="str">
        <f>IF(AND(Data!C2839&lt;&gt;"",Data!D2839&lt;&gt;""),Data!C2839,"")</f>
        <v/>
      </c>
      <c r="C2838" s="74" t="str">
        <f>IF(AND(Data!B2839&lt;&gt;"",Data!C2839&lt;&gt;""),Data!D2839,"")</f>
        <v/>
      </c>
    </row>
    <row r="2839" spans="1:3">
      <c r="A2839" s="74" t="str">
        <f>IF(AND(Data!B2840&lt;&gt;"",Data!D2840&lt;&gt;""),Data!B2840,"")</f>
        <v/>
      </c>
      <c r="B2839" s="74" t="str">
        <f>IF(AND(Data!C2840&lt;&gt;"",Data!D2840&lt;&gt;""),Data!C2840,"")</f>
        <v/>
      </c>
      <c r="C2839" s="74" t="str">
        <f>IF(AND(Data!B2840&lt;&gt;"",Data!C2840&lt;&gt;""),Data!D2840,"")</f>
        <v/>
      </c>
    </row>
    <row r="2840" spans="1:3">
      <c r="A2840" s="74" t="str">
        <f>IF(AND(Data!B2841&lt;&gt;"",Data!D2841&lt;&gt;""),Data!B2841,"")</f>
        <v/>
      </c>
      <c r="B2840" s="74" t="str">
        <f>IF(AND(Data!C2841&lt;&gt;"",Data!D2841&lt;&gt;""),Data!C2841,"")</f>
        <v/>
      </c>
      <c r="C2840" s="74" t="str">
        <f>IF(AND(Data!B2841&lt;&gt;"",Data!C2841&lt;&gt;""),Data!D2841,"")</f>
        <v/>
      </c>
    </row>
    <row r="2841" spans="1:3">
      <c r="A2841" s="74" t="str">
        <f>IF(AND(Data!B2842&lt;&gt;"",Data!D2842&lt;&gt;""),Data!B2842,"")</f>
        <v/>
      </c>
      <c r="B2841" s="74" t="str">
        <f>IF(AND(Data!C2842&lt;&gt;"",Data!D2842&lt;&gt;""),Data!C2842,"")</f>
        <v/>
      </c>
      <c r="C2841" s="74" t="str">
        <f>IF(AND(Data!B2842&lt;&gt;"",Data!C2842&lt;&gt;""),Data!D2842,"")</f>
        <v/>
      </c>
    </row>
    <row r="2842" spans="1:3">
      <c r="A2842" s="74" t="str">
        <f>IF(AND(Data!B2843&lt;&gt;"",Data!D2843&lt;&gt;""),Data!B2843,"")</f>
        <v/>
      </c>
      <c r="B2842" s="74" t="str">
        <f>IF(AND(Data!C2843&lt;&gt;"",Data!D2843&lt;&gt;""),Data!C2843,"")</f>
        <v/>
      </c>
      <c r="C2842" s="74" t="str">
        <f>IF(AND(Data!B2843&lt;&gt;"",Data!C2843&lt;&gt;""),Data!D2843,"")</f>
        <v/>
      </c>
    </row>
    <row r="2843" spans="1:3">
      <c r="A2843" s="74" t="str">
        <f>IF(AND(Data!B2844&lt;&gt;"",Data!D2844&lt;&gt;""),Data!B2844,"")</f>
        <v/>
      </c>
      <c r="B2843" s="74" t="str">
        <f>IF(AND(Data!C2844&lt;&gt;"",Data!D2844&lt;&gt;""),Data!C2844,"")</f>
        <v/>
      </c>
      <c r="C2843" s="74" t="str">
        <f>IF(AND(Data!B2844&lt;&gt;"",Data!C2844&lt;&gt;""),Data!D2844,"")</f>
        <v/>
      </c>
    </row>
    <row r="2844" spans="1:3">
      <c r="A2844" s="74" t="str">
        <f>IF(AND(Data!B2845&lt;&gt;"",Data!D2845&lt;&gt;""),Data!B2845,"")</f>
        <v/>
      </c>
      <c r="B2844" s="74" t="str">
        <f>IF(AND(Data!C2845&lt;&gt;"",Data!D2845&lt;&gt;""),Data!C2845,"")</f>
        <v/>
      </c>
      <c r="C2844" s="74" t="str">
        <f>IF(AND(Data!B2845&lt;&gt;"",Data!C2845&lt;&gt;""),Data!D2845,"")</f>
        <v/>
      </c>
    </row>
    <row r="2845" spans="1:3">
      <c r="A2845" s="74" t="str">
        <f>IF(AND(Data!B2846&lt;&gt;"",Data!D2846&lt;&gt;""),Data!B2846,"")</f>
        <v/>
      </c>
      <c r="B2845" s="74" t="str">
        <f>IF(AND(Data!C2846&lt;&gt;"",Data!D2846&lt;&gt;""),Data!C2846,"")</f>
        <v/>
      </c>
      <c r="C2845" s="74" t="str">
        <f>IF(AND(Data!B2846&lt;&gt;"",Data!C2846&lt;&gt;""),Data!D2846,"")</f>
        <v/>
      </c>
    </row>
    <row r="2846" spans="1:3">
      <c r="A2846" s="74" t="str">
        <f>IF(AND(Data!B2847&lt;&gt;"",Data!D2847&lt;&gt;""),Data!B2847,"")</f>
        <v/>
      </c>
      <c r="B2846" s="74" t="str">
        <f>IF(AND(Data!C2847&lt;&gt;"",Data!D2847&lt;&gt;""),Data!C2847,"")</f>
        <v/>
      </c>
      <c r="C2846" s="74" t="str">
        <f>IF(AND(Data!B2847&lt;&gt;"",Data!C2847&lt;&gt;""),Data!D2847,"")</f>
        <v/>
      </c>
    </row>
    <row r="2847" spans="1:3">
      <c r="A2847" s="74" t="str">
        <f>IF(AND(Data!B2848&lt;&gt;"",Data!D2848&lt;&gt;""),Data!B2848,"")</f>
        <v/>
      </c>
      <c r="B2847" s="74" t="str">
        <f>IF(AND(Data!C2848&lt;&gt;"",Data!D2848&lt;&gt;""),Data!C2848,"")</f>
        <v/>
      </c>
      <c r="C2847" s="74" t="str">
        <f>IF(AND(Data!B2848&lt;&gt;"",Data!C2848&lt;&gt;""),Data!D2848,"")</f>
        <v/>
      </c>
    </row>
    <row r="2848" spans="1:3">
      <c r="A2848" s="74" t="str">
        <f>IF(AND(Data!B2849&lt;&gt;"",Data!D2849&lt;&gt;""),Data!B2849,"")</f>
        <v/>
      </c>
      <c r="B2848" s="74" t="str">
        <f>IF(AND(Data!C2849&lt;&gt;"",Data!D2849&lt;&gt;""),Data!C2849,"")</f>
        <v/>
      </c>
      <c r="C2848" s="74" t="str">
        <f>IF(AND(Data!B2849&lt;&gt;"",Data!C2849&lt;&gt;""),Data!D2849,"")</f>
        <v/>
      </c>
    </row>
    <row r="2849" spans="1:3">
      <c r="A2849" s="74" t="str">
        <f>IF(AND(Data!B2850&lt;&gt;"",Data!D2850&lt;&gt;""),Data!B2850,"")</f>
        <v/>
      </c>
      <c r="B2849" s="74" t="str">
        <f>IF(AND(Data!C2850&lt;&gt;"",Data!D2850&lt;&gt;""),Data!C2850,"")</f>
        <v/>
      </c>
      <c r="C2849" s="74" t="str">
        <f>IF(AND(Data!B2850&lt;&gt;"",Data!C2850&lt;&gt;""),Data!D2850,"")</f>
        <v/>
      </c>
    </row>
    <row r="2850" spans="1:3">
      <c r="A2850" s="74" t="str">
        <f>IF(AND(Data!B2851&lt;&gt;"",Data!D2851&lt;&gt;""),Data!B2851,"")</f>
        <v/>
      </c>
      <c r="B2850" s="74" t="str">
        <f>IF(AND(Data!C2851&lt;&gt;"",Data!D2851&lt;&gt;""),Data!C2851,"")</f>
        <v/>
      </c>
      <c r="C2850" s="74" t="str">
        <f>IF(AND(Data!B2851&lt;&gt;"",Data!C2851&lt;&gt;""),Data!D2851,"")</f>
        <v/>
      </c>
    </row>
    <row r="2851" spans="1:3">
      <c r="A2851" s="74" t="str">
        <f>IF(AND(Data!B2852&lt;&gt;"",Data!D2852&lt;&gt;""),Data!B2852,"")</f>
        <v/>
      </c>
      <c r="B2851" s="74" t="str">
        <f>IF(AND(Data!C2852&lt;&gt;"",Data!D2852&lt;&gt;""),Data!C2852,"")</f>
        <v/>
      </c>
      <c r="C2851" s="74" t="str">
        <f>IF(AND(Data!B2852&lt;&gt;"",Data!C2852&lt;&gt;""),Data!D2852,"")</f>
        <v/>
      </c>
    </row>
    <row r="2852" spans="1:3">
      <c r="A2852" s="74" t="str">
        <f>IF(AND(Data!B2853&lt;&gt;"",Data!D2853&lt;&gt;""),Data!B2853,"")</f>
        <v/>
      </c>
      <c r="B2852" s="74" t="str">
        <f>IF(AND(Data!C2853&lt;&gt;"",Data!D2853&lt;&gt;""),Data!C2853,"")</f>
        <v/>
      </c>
      <c r="C2852" s="74" t="str">
        <f>IF(AND(Data!B2853&lt;&gt;"",Data!C2853&lt;&gt;""),Data!D2853,"")</f>
        <v/>
      </c>
    </row>
    <row r="2853" spans="1:3">
      <c r="A2853" s="74" t="str">
        <f>IF(AND(Data!B2854&lt;&gt;"",Data!D2854&lt;&gt;""),Data!B2854,"")</f>
        <v/>
      </c>
      <c r="B2853" s="74" t="str">
        <f>IF(AND(Data!C2854&lt;&gt;"",Data!D2854&lt;&gt;""),Data!C2854,"")</f>
        <v/>
      </c>
      <c r="C2853" s="74" t="str">
        <f>IF(AND(Data!B2854&lt;&gt;"",Data!C2854&lt;&gt;""),Data!D2854,"")</f>
        <v/>
      </c>
    </row>
    <row r="2854" spans="1:3">
      <c r="A2854" s="74" t="str">
        <f>IF(AND(Data!B2855&lt;&gt;"",Data!D2855&lt;&gt;""),Data!B2855,"")</f>
        <v/>
      </c>
      <c r="B2854" s="74" t="str">
        <f>IF(AND(Data!C2855&lt;&gt;"",Data!D2855&lt;&gt;""),Data!C2855,"")</f>
        <v/>
      </c>
      <c r="C2854" s="74" t="str">
        <f>IF(AND(Data!B2855&lt;&gt;"",Data!C2855&lt;&gt;""),Data!D2855,"")</f>
        <v/>
      </c>
    </row>
    <row r="2855" spans="1:3">
      <c r="A2855" s="74" t="str">
        <f>IF(AND(Data!B2856&lt;&gt;"",Data!D2856&lt;&gt;""),Data!B2856,"")</f>
        <v/>
      </c>
      <c r="B2855" s="74" t="str">
        <f>IF(AND(Data!C2856&lt;&gt;"",Data!D2856&lt;&gt;""),Data!C2856,"")</f>
        <v/>
      </c>
      <c r="C2855" s="74" t="str">
        <f>IF(AND(Data!B2856&lt;&gt;"",Data!C2856&lt;&gt;""),Data!D2856,"")</f>
        <v/>
      </c>
    </row>
    <row r="2856" spans="1:3">
      <c r="A2856" s="74" t="str">
        <f>IF(AND(Data!B2857&lt;&gt;"",Data!D2857&lt;&gt;""),Data!B2857,"")</f>
        <v/>
      </c>
      <c r="B2856" s="74" t="str">
        <f>IF(AND(Data!C2857&lt;&gt;"",Data!D2857&lt;&gt;""),Data!C2857,"")</f>
        <v/>
      </c>
      <c r="C2856" s="74" t="str">
        <f>IF(AND(Data!B2857&lt;&gt;"",Data!C2857&lt;&gt;""),Data!D2857,"")</f>
        <v/>
      </c>
    </row>
    <row r="2857" spans="1:3">
      <c r="A2857" s="74" t="str">
        <f>IF(AND(Data!B2858&lt;&gt;"",Data!D2858&lt;&gt;""),Data!B2858,"")</f>
        <v/>
      </c>
      <c r="B2857" s="74" t="str">
        <f>IF(AND(Data!C2858&lt;&gt;"",Data!D2858&lt;&gt;""),Data!C2858,"")</f>
        <v/>
      </c>
      <c r="C2857" s="74" t="str">
        <f>IF(AND(Data!B2858&lt;&gt;"",Data!C2858&lt;&gt;""),Data!D2858,"")</f>
        <v/>
      </c>
    </row>
    <row r="2858" spans="1:3">
      <c r="A2858" s="74" t="str">
        <f>IF(AND(Data!B2859&lt;&gt;"",Data!D2859&lt;&gt;""),Data!B2859,"")</f>
        <v/>
      </c>
      <c r="B2858" s="74" t="str">
        <f>IF(AND(Data!C2859&lt;&gt;"",Data!D2859&lt;&gt;""),Data!C2859,"")</f>
        <v/>
      </c>
      <c r="C2858" s="74" t="str">
        <f>IF(AND(Data!B2859&lt;&gt;"",Data!C2859&lt;&gt;""),Data!D2859,"")</f>
        <v/>
      </c>
    </row>
    <row r="2859" spans="1:3">
      <c r="A2859" s="74" t="str">
        <f>IF(AND(Data!B2860&lt;&gt;"",Data!D2860&lt;&gt;""),Data!B2860,"")</f>
        <v/>
      </c>
      <c r="B2859" s="74" t="str">
        <f>IF(AND(Data!C2860&lt;&gt;"",Data!D2860&lt;&gt;""),Data!C2860,"")</f>
        <v/>
      </c>
      <c r="C2859" s="74" t="str">
        <f>IF(AND(Data!B2860&lt;&gt;"",Data!C2860&lt;&gt;""),Data!D2860,"")</f>
        <v/>
      </c>
    </row>
    <row r="2860" spans="1:3">
      <c r="A2860" s="74" t="str">
        <f>IF(AND(Data!B2861&lt;&gt;"",Data!D2861&lt;&gt;""),Data!B2861,"")</f>
        <v/>
      </c>
      <c r="B2860" s="74" t="str">
        <f>IF(AND(Data!C2861&lt;&gt;"",Data!D2861&lt;&gt;""),Data!C2861,"")</f>
        <v/>
      </c>
      <c r="C2860" s="74" t="str">
        <f>IF(AND(Data!B2861&lt;&gt;"",Data!C2861&lt;&gt;""),Data!D2861,"")</f>
        <v/>
      </c>
    </row>
    <row r="2861" spans="1:3">
      <c r="A2861" s="74" t="str">
        <f>IF(AND(Data!B2862&lt;&gt;"",Data!D2862&lt;&gt;""),Data!B2862,"")</f>
        <v/>
      </c>
      <c r="B2861" s="74" t="str">
        <f>IF(AND(Data!C2862&lt;&gt;"",Data!D2862&lt;&gt;""),Data!C2862,"")</f>
        <v/>
      </c>
      <c r="C2861" s="74" t="str">
        <f>IF(AND(Data!B2862&lt;&gt;"",Data!C2862&lt;&gt;""),Data!D2862,"")</f>
        <v/>
      </c>
    </row>
    <row r="2862" spans="1:3">
      <c r="A2862" s="74" t="str">
        <f>IF(AND(Data!B2863&lt;&gt;"",Data!D2863&lt;&gt;""),Data!B2863,"")</f>
        <v/>
      </c>
      <c r="B2862" s="74" t="str">
        <f>IF(AND(Data!C2863&lt;&gt;"",Data!D2863&lt;&gt;""),Data!C2863,"")</f>
        <v/>
      </c>
      <c r="C2862" s="74" t="str">
        <f>IF(AND(Data!B2863&lt;&gt;"",Data!C2863&lt;&gt;""),Data!D2863,"")</f>
        <v/>
      </c>
    </row>
    <row r="2863" spans="1:3">
      <c r="A2863" s="74" t="str">
        <f>IF(AND(Data!B2864&lt;&gt;"",Data!D2864&lt;&gt;""),Data!B2864,"")</f>
        <v/>
      </c>
      <c r="B2863" s="74" t="str">
        <f>IF(AND(Data!C2864&lt;&gt;"",Data!D2864&lt;&gt;""),Data!C2864,"")</f>
        <v/>
      </c>
      <c r="C2863" s="74" t="str">
        <f>IF(AND(Data!B2864&lt;&gt;"",Data!C2864&lt;&gt;""),Data!D2864,"")</f>
        <v/>
      </c>
    </row>
    <row r="2864" spans="1:3">
      <c r="A2864" s="74" t="str">
        <f>IF(AND(Data!B2865&lt;&gt;"",Data!D2865&lt;&gt;""),Data!B2865,"")</f>
        <v/>
      </c>
      <c r="B2864" s="74" t="str">
        <f>IF(AND(Data!C2865&lt;&gt;"",Data!D2865&lt;&gt;""),Data!C2865,"")</f>
        <v/>
      </c>
      <c r="C2864" s="74" t="str">
        <f>IF(AND(Data!B2865&lt;&gt;"",Data!C2865&lt;&gt;""),Data!D2865,"")</f>
        <v/>
      </c>
    </row>
    <row r="2865" spans="1:3">
      <c r="A2865" s="74" t="str">
        <f>IF(AND(Data!B2866&lt;&gt;"",Data!D2866&lt;&gt;""),Data!B2866,"")</f>
        <v/>
      </c>
      <c r="B2865" s="74" t="str">
        <f>IF(AND(Data!C2866&lt;&gt;"",Data!D2866&lt;&gt;""),Data!C2866,"")</f>
        <v/>
      </c>
      <c r="C2865" s="74" t="str">
        <f>IF(AND(Data!B2866&lt;&gt;"",Data!C2866&lt;&gt;""),Data!D2866,"")</f>
        <v/>
      </c>
    </row>
    <row r="2866" spans="1:3">
      <c r="A2866" s="74" t="str">
        <f>IF(AND(Data!B2867&lt;&gt;"",Data!D2867&lt;&gt;""),Data!B2867,"")</f>
        <v/>
      </c>
      <c r="B2866" s="74" t="str">
        <f>IF(AND(Data!C2867&lt;&gt;"",Data!D2867&lt;&gt;""),Data!C2867,"")</f>
        <v/>
      </c>
      <c r="C2866" s="74" t="str">
        <f>IF(AND(Data!B2867&lt;&gt;"",Data!C2867&lt;&gt;""),Data!D2867,"")</f>
        <v/>
      </c>
    </row>
    <row r="2867" spans="1:3">
      <c r="A2867" s="74" t="str">
        <f>IF(AND(Data!B2868&lt;&gt;"",Data!D2868&lt;&gt;""),Data!B2868,"")</f>
        <v/>
      </c>
      <c r="B2867" s="74" t="str">
        <f>IF(AND(Data!C2868&lt;&gt;"",Data!D2868&lt;&gt;""),Data!C2868,"")</f>
        <v/>
      </c>
      <c r="C2867" s="74" t="str">
        <f>IF(AND(Data!B2868&lt;&gt;"",Data!C2868&lt;&gt;""),Data!D2868,"")</f>
        <v/>
      </c>
    </row>
    <row r="2868" spans="1:3">
      <c r="A2868" s="74" t="str">
        <f>IF(AND(Data!B2869&lt;&gt;"",Data!D2869&lt;&gt;""),Data!B2869,"")</f>
        <v/>
      </c>
      <c r="B2868" s="74" t="str">
        <f>IF(AND(Data!C2869&lt;&gt;"",Data!D2869&lt;&gt;""),Data!C2869,"")</f>
        <v/>
      </c>
      <c r="C2868" s="74" t="str">
        <f>IF(AND(Data!B2869&lt;&gt;"",Data!C2869&lt;&gt;""),Data!D2869,"")</f>
        <v/>
      </c>
    </row>
    <row r="2869" spans="1:3">
      <c r="A2869" s="74" t="str">
        <f>IF(AND(Data!B2870&lt;&gt;"",Data!D2870&lt;&gt;""),Data!B2870,"")</f>
        <v/>
      </c>
      <c r="B2869" s="74" t="str">
        <f>IF(AND(Data!C2870&lt;&gt;"",Data!D2870&lt;&gt;""),Data!C2870,"")</f>
        <v/>
      </c>
      <c r="C2869" s="74" t="str">
        <f>IF(AND(Data!B2870&lt;&gt;"",Data!C2870&lt;&gt;""),Data!D2870,"")</f>
        <v/>
      </c>
    </row>
    <row r="2870" spans="1:3">
      <c r="A2870" s="74" t="str">
        <f>IF(AND(Data!B2871&lt;&gt;"",Data!D2871&lt;&gt;""),Data!B2871,"")</f>
        <v/>
      </c>
      <c r="B2870" s="74" t="str">
        <f>IF(AND(Data!C2871&lt;&gt;"",Data!D2871&lt;&gt;""),Data!C2871,"")</f>
        <v/>
      </c>
      <c r="C2870" s="74" t="str">
        <f>IF(AND(Data!B2871&lt;&gt;"",Data!C2871&lt;&gt;""),Data!D2871,"")</f>
        <v/>
      </c>
    </row>
    <row r="2871" spans="1:3">
      <c r="A2871" s="74" t="str">
        <f>IF(AND(Data!B2872&lt;&gt;"",Data!D2872&lt;&gt;""),Data!B2872,"")</f>
        <v/>
      </c>
      <c r="B2871" s="74" t="str">
        <f>IF(AND(Data!C2872&lt;&gt;"",Data!D2872&lt;&gt;""),Data!C2872,"")</f>
        <v/>
      </c>
      <c r="C2871" s="74" t="str">
        <f>IF(AND(Data!B2872&lt;&gt;"",Data!C2872&lt;&gt;""),Data!D2872,"")</f>
        <v/>
      </c>
    </row>
    <row r="2872" spans="1:3">
      <c r="A2872" s="74" t="str">
        <f>IF(AND(Data!B2873&lt;&gt;"",Data!D2873&lt;&gt;""),Data!B2873,"")</f>
        <v/>
      </c>
      <c r="B2872" s="74" t="str">
        <f>IF(AND(Data!C2873&lt;&gt;"",Data!D2873&lt;&gt;""),Data!C2873,"")</f>
        <v/>
      </c>
      <c r="C2872" s="74" t="str">
        <f>IF(AND(Data!B2873&lt;&gt;"",Data!C2873&lt;&gt;""),Data!D2873,"")</f>
        <v/>
      </c>
    </row>
    <row r="2873" spans="1:3">
      <c r="A2873" s="74" t="str">
        <f>IF(AND(Data!B2874&lt;&gt;"",Data!D2874&lt;&gt;""),Data!B2874,"")</f>
        <v/>
      </c>
      <c r="B2873" s="74" t="str">
        <f>IF(AND(Data!C2874&lt;&gt;"",Data!D2874&lt;&gt;""),Data!C2874,"")</f>
        <v/>
      </c>
      <c r="C2873" s="74" t="str">
        <f>IF(AND(Data!B2874&lt;&gt;"",Data!C2874&lt;&gt;""),Data!D2874,"")</f>
        <v/>
      </c>
    </row>
    <row r="2874" spans="1:3">
      <c r="A2874" s="74" t="str">
        <f>IF(AND(Data!B2875&lt;&gt;"",Data!D2875&lt;&gt;""),Data!B2875,"")</f>
        <v/>
      </c>
      <c r="B2874" s="74" t="str">
        <f>IF(AND(Data!C2875&lt;&gt;"",Data!D2875&lt;&gt;""),Data!C2875,"")</f>
        <v/>
      </c>
      <c r="C2874" s="74" t="str">
        <f>IF(AND(Data!B2875&lt;&gt;"",Data!C2875&lt;&gt;""),Data!D2875,"")</f>
        <v/>
      </c>
    </row>
    <row r="2875" spans="1:3">
      <c r="A2875" s="74" t="str">
        <f>IF(AND(Data!B2876&lt;&gt;"",Data!D2876&lt;&gt;""),Data!B2876,"")</f>
        <v/>
      </c>
      <c r="B2875" s="74" t="str">
        <f>IF(AND(Data!C2876&lt;&gt;"",Data!D2876&lt;&gt;""),Data!C2876,"")</f>
        <v/>
      </c>
      <c r="C2875" s="74" t="str">
        <f>IF(AND(Data!B2876&lt;&gt;"",Data!C2876&lt;&gt;""),Data!D2876,"")</f>
        <v/>
      </c>
    </row>
    <row r="2876" spans="1:3">
      <c r="A2876" s="74" t="str">
        <f>IF(AND(Data!B2877&lt;&gt;"",Data!D2877&lt;&gt;""),Data!B2877,"")</f>
        <v/>
      </c>
      <c r="B2876" s="74" t="str">
        <f>IF(AND(Data!C2877&lt;&gt;"",Data!D2877&lt;&gt;""),Data!C2877,"")</f>
        <v/>
      </c>
      <c r="C2876" s="74" t="str">
        <f>IF(AND(Data!B2877&lt;&gt;"",Data!C2877&lt;&gt;""),Data!D2877,"")</f>
        <v/>
      </c>
    </row>
    <row r="2877" spans="1:3">
      <c r="A2877" s="74" t="str">
        <f>IF(AND(Data!B2878&lt;&gt;"",Data!D2878&lt;&gt;""),Data!B2878,"")</f>
        <v/>
      </c>
      <c r="B2877" s="74" t="str">
        <f>IF(AND(Data!C2878&lt;&gt;"",Data!D2878&lt;&gt;""),Data!C2878,"")</f>
        <v/>
      </c>
      <c r="C2877" s="74" t="str">
        <f>IF(AND(Data!B2878&lt;&gt;"",Data!C2878&lt;&gt;""),Data!D2878,"")</f>
        <v/>
      </c>
    </row>
    <row r="2878" spans="1:3">
      <c r="A2878" s="74" t="str">
        <f>IF(AND(Data!B2879&lt;&gt;"",Data!D2879&lt;&gt;""),Data!B2879,"")</f>
        <v/>
      </c>
      <c r="B2878" s="74" t="str">
        <f>IF(AND(Data!C2879&lt;&gt;"",Data!D2879&lt;&gt;""),Data!C2879,"")</f>
        <v/>
      </c>
      <c r="C2878" s="74" t="str">
        <f>IF(AND(Data!B2879&lt;&gt;"",Data!C2879&lt;&gt;""),Data!D2879,"")</f>
        <v/>
      </c>
    </row>
    <row r="2879" spans="1:3">
      <c r="A2879" s="74" t="str">
        <f>IF(AND(Data!B2880&lt;&gt;"",Data!D2880&lt;&gt;""),Data!B2880,"")</f>
        <v/>
      </c>
      <c r="B2879" s="74" t="str">
        <f>IF(AND(Data!C2880&lt;&gt;"",Data!D2880&lt;&gt;""),Data!C2880,"")</f>
        <v/>
      </c>
      <c r="C2879" s="74" t="str">
        <f>IF(AND(Data!B2880&lt;&gt;"",Data!C2880&lt;&gt;""),Data!D2880,"")</f>
        <v/>
      </c>
    </row>
    <row r="2880" spans="1:3">
      <c r="A2880" s="74" t="str">
        <f>IF(AND(Data!B2881&lt;&gt;"",Data!D2881&lt;&gt;""),Data!B2881,"")</f>
        <v/>
      </c>
      <c r="B2880" s="74" t="str">
        <f>IF(AND(Data!C2881&lt;&gt;"",Data!D2881&lt;&gt;""),Data!C2881,"")</f>
        <v/>
      </c>
      <c r="C2880" s="74" t="str">
        <f>IF(AND(Data!B2881&lt;&gt;"",Data!C2881&lt;&gt;""),Data!D2881,"")</f>
        <v/>
      </c>
    </row>
    <row r="2881" spans="1:3">
      <c r="A2881" s="74" t="str">
        <f>IF(AND(Data!B2882&lt;&gt;"",Data!D2882&lt;&gt;""),Data!B2882,"")</f>
        <v/>
      </c>
      <c r="B2881" s="74" t="str">
        <f>IF(AND(Data!C2882&lt;&gt;"",Data!D2882&lt;&gt;""),Data!C2882,"")</f>
        <v/>
      </c>
      <c r="C2881" s="74" t="str">
        <f>IF(AND(Data!B2882&lt;&gt;"",Data!C2882&lt;&gt;""),Data!D2882,"")</f>
        <v/>
      </c>
    </row>
    <row r="2882" spans="1:3">
      <c r="A2882" s="74" t="str">
        <f>IF(AND(Data!B2883&lt;&gt;"",Data!D2883&lt;&gt;""),Data!B2883,"")</f>
        <v/>
      </c>
      <c r="B2882" s="74" t="str">
        <f>IF(AND(Data!C2883&lt;&gt;"",Data!D2883&lt;&gt;""),Data!C2883,"")</f>
        <v/>
      </c>
      <c r="C2882" s="74" t="str">
        <f>IF(AND(Data!B2883&lt;&gt;"",Data!C2883&lt;&gt;""),Data!D2883,"")</f>
        <v/>
      </c>
    </row>
    <row r="2883" spans="1:3">
      <c r="A2883" s="74" t="str">
        <f>IF(AND(Data!B2884&lt;&gt;"",Data!D2884&lt;&gt;""),Data!B2884,"")</f>
        <v/>
      </c>
      <c r="B2883" s="74" t="str">
        <f>IF(AND(Data!C2884&lt;&gt;"",Data!D2884&lt;&gt;""),Data!C2884,"")</f>
        <v/>
      </c>
      <c r="C2883" s="74" t="str">
        <f>IF(AND(Data!B2884&lt;&gt;"",Data!C2884&lt;&gt;""),Data!D2884,"")</f>
        <v/>
      </c>
    </row>
    <row r="2884" spans="1:3">
      <c r="A2884" s="74" t="str">
        <f>IF(AND(Data!B2885&lt;&gt;"",Data!D2885&lt;&gt;""),Data!B2885,"")</f>
        <v/>
      </c>
      <c r="B2884" s="74" t="str">
        <f>IF(AND(Data!C2885&lt;&gt;"",Data!D2885&lt;&gt;""),Data!C2885,"")</f>
        <v/>
      </c>
      <c r="C2884" s="74" t="str">
        <f>IF(AND(Data!B2885&lt;&gt;"",Data!C2885&lt;&gt;""),Data!D2885,"")</f>
        <v/>
      </c>
    </row>
    <row r="2885" spans="1:3">
      <c r="A2885" s="74" t="str">
        <f>IF(AND(Data!B2886&lt;&gt;"",Data!D2886&lt;&gt;""),Data!B2886,"")</f>
        <v/>
      </c>
      <c r="B2885" s="74" t="str">
        <f>IF(AND(Data!C2886&lt;&gt;"",Data!D2886&lt;&gt;""),Data!C2886,"")</f>
        <v/>
      </c>
      <c r="C2885" s="74" t="str">
        <f>IF(AND(Data!B2886&lt;&gt;"",Data!C2886&lt;&gt;""),Data!D2886,"")</f>
        <v/>
      </c>
    </row>
    <row r="2886" spans="1:3">
      <c r="A2886" s="74" t="str">
        <f>IF(AND(Data!B2887&lt;&gt;"",Data!D2887&lt;&gt;""),Data!B2887,"")</f>
        <v/>
      </c>
      <c r="B2886" s="74" t="str">
        <f>IF(AND(Data!C2887&lt;&gt;"",Data!D2887&lt;&gt;""),Data!C2887,"")</f>
        <v/>
      </c>
      <c r="C2886" s="74" t="str">
        <f>IF(AND(Data!B2887&lt;&gt;"",Data!C2887&lt;&gt;""),Data!D2887,"")</f>
        <v/>
      </c>
    </row>
    <row r="2887" spans="1:3">
      <c r="A2887" s="74" t="str">
        <f>IF(AND(Data!B2888&lt;&gt;"",Data!D2888&lt;&gt;""),Data!B2888,"")</f>
        <v/>
      </c>
      <c r="B2887" s="74" t="str">
        <f>IF(AND(Data!C2888&lt;&gt;"",Data!D2888&lt;&gt;""),Data!C2888,"")</f>
        <v/>
      </c>
      <c r="C2887" s="74" t="str">
        <f>IF(AND(Data!B2888&lt;&gt;"",Data!C2888&lt;&gt;""),Data!D2888,"")</f>
        <v/>
      </c>
    </row>
    <row r="2888" spans="1:3">
      <c r="A2888" s="74" t="str">
        <f>IF(AND(Data!B2889&lt;&gt;"",Data!D2889&lt;&gt;""),Data!B2889,"")</f>
        <v/>
      </c>
      <c r="B2888" s="74" t="str">
        <f>IF(AND(Data!C2889&lt;&gt;"",Data!D2889&lt;&gt;""),Data!C2889,"")</f>
        <v/>
      </c>
      <c r="C2888" s="74" t="str">
        <f>IF(AND(Data!B2889&lt;&gt;"",Data!C2889&lt;&gt;""),Data!D2889,"")</f>
        <v/>
      </c>
    </row>
    <row r="2889" spans="1:3">
      <c r="A2889" s="74" t="str">
        <f>IF(AND(Data!B2890&lt;&gt;"",Data!D2890&lt;&gt;""),Data!B2890,"")</f>
        <v/>
      </c>
      <c r="B2889" s="74" t="str">
        <f>IF(AND(Data!C2890&lt;&gt;"",Data!D2890&lt;&gt;""),Data!C2890,"")</f>
        <v/>
      </c>
      <c r="C2889" s="74" t="str">
        <f>IF(AND(Data!B2890&lt;&gt;"",Data!C2890&lt;&gt;""),Data!D2890,"")</f>
        <v/>
      </c>
    </row>
    <row r="2890" spans="1:3">
      <c r="A2890" s="74" t="str">
        <f>IF(AND(Data!B2891&lt;&gt;"",Data!D2891&lt;&gt;""),Data!B2891,"")</f>
        <v/>
      </c>
      <c r="B2890" s="74" t="str">
        <f>IF(AND(Data!C2891&lt;&gt;"",Data!D2891&lt;&gt;""),Data!C2891,"")</f>
        <v/>
      </c>
      <c r="C2890" s="74" t="str">
        <f>IF(AND(Data!B2891&lt;&gt;"",Data!C2891&lt;&gt;""),Data!D2891,"")</f>
        <v/>
      </c>
    </row>
    <row r="2891" spans="1:3">
      <c r="A2891" s="74" t="str">
        <f>IF(AND(Data!B2892&lt;&gt;"",Data!D2892&lt;&gt;""),Data!B2892,"")</f>
        <v/>
      </c>
      <c r="B2891" s="74" t="str">
        <f>IF(AND(Data!C2892&lt;&gt;"",Data!D2892&lt;&gt;""),Data!C2892,"")</f>
        <v/>
      </c>
      <c r="C2891" s="74" t="str">
        <f>IF(AND(Data!B2892&lt;&gt;"",Data!C2892&lt;&gt;""),Data!D2892,"")</f>
        <v/>
      </c>
    </row>
    <row r="2892" spans="1:3">
      <c r="A2892" s="74" t="str">
        <f>IF(AND(Data!B2893&lt;&gt;"",Data!D2893&lt;&gt;""),Data!B2893,"")</f>
        <v/>
      </c>
      <c r="B2892" s="74" t="str">
        <f>IF(AND(Data!C2893&lt;&gt;"",Data!D2893&lt;&gt;""),Data!C2893,"")</f>
        <v/>
      </c>
      <c r="C2892" s="74" t="str">
        <f>IF(AND(Data!B2893&lt;&gt;"",Data!C2893&lt;&gt;""),Data!D2893,"")</f>
        <v/>
      </c>
    </row>
    <row r="2893" spans="1:3">
      <c r="A2893" s="74" t="str">
        <f>IF(AND(Data!B2894&lt;&gt;"",Data!D2894&lt;&gt;""),Data!B2894,"")</f>
        <v/>
      </c>
      <c r="B2893" s="74" t="str">
        <f>IF(AND(Data!C2894&lt;&gt;"",Data!D2894&lt;&gt;""),Data!C2894,"")</f>
        <v/>
      </c>
      <c r="C2893" s="74" t="str">
        <f>IF(AND(Data!B2894&lt;&gt;"",Data!C2894&lt;&gt;""),Data!D2894,"")</f>
        <v/>
      </c>
    </row>
    <row r="2894" spans="1:3">
      <c r="A2894" s="74" t="str">
        <f>IF(AND(Data!B2895&lt;&gt;"",Data!D2895&lt;&gt;""),Data!B2895,"")</f>
        <v/>
      </c>
      <c r="B2894" s="74" t="str">
        <f>IF(AND(Data!C2895&lt;&gt;"",Data!D2895&lt;&gt;""),Data!C2895,"")</f>
        <v/>
      </c>
      <c r="C2894" s="74" t="str">
        <f>IF(AND(Data!B2895&lt;&gt;"",Data!C2895&lt;&gt;""),Data!D2895,"")</f>
        <v/>
      </c>
    </row>
    <row r="2895" spans="1:3">
      <c r="A2895" s="74" t="str">
        <f>IF(AND(Data!B2896&lt;&gt;"",Data!D2896&lt;&gt;""),Data!B2896,"")</f>
        <v/>
      </c>
      <c r="B2895" s="74" t="str">
        <f>IF(AND(Data!C2896&lt;&gt;"",Data!D2896&lt;&gt;""),Data!C2896,"")</f>
        <v/>
      </c>
      <c r="C2895" s="74" t="str">
        <f>IF(AND(Data!B2896&lt;&gt;"",Data!C2896&lt;&gt;""),Data!D2896,"")</f>
        <v/>
      </c>
    </row>
    <row r="2896" spans="1:3">
      <c r="A2896" s="74" t="str">
        <f>IF(AND(Data!B2897&lt;&gt;"",Data!D2897&lt;&gt;""),Data!B2897,"")</f>
        <v/>
      </c>
      <c r="B2896" s="74" t="str">
        <f>IF(AND(Data!C2897&lt;&gt;"",Data!D2897&lt;&gt;""),Data!C2897,"")</f>
        <v/>
      </c>
      <c r="C2896" s="74" t="str">
        <f>IF(AND(Data!B2897&lt;&gt;"",Data!C2897&lt;&gt;""),Data!D2897,"")</f>
        <v/>
      </c>
    </row>
    <row r="2897" spans="1:3">
      <c r="A2897" s="74" t="str">
        <f>IF(AND(Data!B2898&lt;&gt;"",Data!D2898&lt;&gt;""),Data!B2898,"")</f>
        <v/>
      </c>
      <c r="B2897" s="74" t="str">
        <f>IF(AND(Data!C2898&lt;&gt;"",Data!D2898&lt;&gt;""),Data!C2898,"")</f>
        <v/>
      </c>
      <c r="C2897" s="74" t="str">
        <f>IF(AND(Data!B2898&lt;&gt;"",Data!C2898&lt;&gt;""),Data!D2898,"")</f>
        <v/>
      </c>
    </row>
    <row r="2898" spans="1:3">
      <c r="A2898" s="74" t="str">
        <f>IF(AND(Data!B2899&lt;&gt;"",Data!D2899&lt;&gt;""),Data!B2899,"")</f>
        <v/>
      </c>
      <c r="B2898" s="74" t="str">
        <f>IF(AND(Data!C2899&lt;&gt;"",Data!D2899&lt;&gt;""),Data!C2899,"")</f>
        <v/>
      </c>
      <c r="C2898" s="74" t="str">
        <f>IF(AND(Data!B2899&lt;&gt;"",Data!C2899&lt;&gt;""),Data!D2899,"")</f>
        <v/>
      </c>
    </row>
    <row r="2899" spans="1:3">
      <c r="A2899" s="74" t="str">
        <f>IF(AND(Data!B2900&lt;&gt;"",Data!D2900&lt;&gt;""),Data!B2900,"")</f>
        <v/>
      </c>
      <c r="B2899" s="74" t="str">
        <f>IF(AND(Data!C2900&lt;&gt;"",Data!D2900&lt;&gt;""),Data!C2900,"")</f>
        <v/>
      </c>
      <c r="C2899" s="74" t="str">
        <f>IF(AND(Data!B2900&lt;&gt;"",Data!C2900&lt;&gt;""),Data!D2900,"")</f>
        <v/>
      </c>
    </row>
    <row r="2900" spans="1:3">
      <c r="A2900" s="74" t="str">
        <f>IF(AND(Data!B2901&lt;&gt;"",Data!D2901&lt;&gt;""),Data!B2901,"")</f>
        <v/>
      </c>
      <c r="B2900" s="74" t="str">
        <f>IF(AND(Data!C2901&lt;&gt;"",Data!D2901&lt;&gt;""),Data!C2901,"")</f>
        <v/>
      </c>
      <c r="C2900" s="74" t="str">
        <f>IF(AND(Data!B2901&lt;&gt;"",Data!C2901&lt;&gt;""),Data!D2901,"")</f>
        <v/>
      </c>
    </row>
    <row r="2901" spans="1:3">
      <c r="A2901" s="74" t="str">
        <f>IF(AND(Data!B2902&lt;&gt;"",Data!D2902&lt;&gt;""),Data!B2902,"")</f>
        <v/>
      </c>
      <c r="B2901" s="74" t="str">
        <f>IF(AND(Data!C2902&lt;&gt;"",Data!D2902&lt;&gt;""),Data!C2902,"")</f>
        <v/>
      </c>
      <c r="C2901" s="74" t="str">
        <f>IF(AND(Data!B2902&lt;&gt;"",Data!C2902&lt;&gt;""),Data!D2902,"")</f>
        <v/>
      </c>
    </row>
    <row r="2902" spans="1:3">
      <c r="A2902" s="74" t="str">
        <f>IF(AND(Data!B2903&lt;&gt;"",Data!D2903&lt;&gt;""),Data!B2903,"")</f>
        <v/>
      </c>
      <c r="B2902" s="74" t="str">
        <f>IF(AND(Data!C2903&lt;&gt;"",Data!D2903&lt;&gt;""),Data!C2903,"")</f>
        <v/>
      </c>
      <c r="C2902" s="74" t="str">
        <f>IF(AND(Data!B2903&lt;&gt;"",Data!C2903&lt;&gt;""),Data!D2903,"")</f>
        <v/>
      </c>
    </row>
    <row r="2903" spans="1:3">
      <c r="A2903" s="74" t="str">
        <f>IF(AND(Data!B2904&lt;&gt;"",Data!D2904&lt;&gt;""),Data!B2904,"")</f>
        <v/>
      </c>
      <c r="B2903" s="74" t="str">
        <f>IF(AND(Data!C2904&lt;&gt;"",Data!D2904&lt;&gt;""),Data!C2904,"")</f>
        <v/>
      </c>
      <c r="C2903" s="74" t="str">
        <f>IF(AND(Data!B2904&lt;&gt;"",Data!C2904&lt;&gt;""),Data!D2904,"")</f>
        <v/>
      </c>
    </row>
    <row r="2904" spans="1:3">
      <c r="A2904" s="74" t="str">
        <f>IF(AND(Data!B2905&lt;&gt;"",Data!D2905&lt;&gt;""),Data!B2905,"")</f>
        <v/>
      </c>
      <c r="B2904" s="74" t="str">
        <f>IF(AND(Data!C2905&lt;&gt;"",Data!D2905&lt;&gt;""),Data!C2905,"")</f>
        <v/>
      </c>
      <c r="C2904" s="74" t="str">
        <f>IF(AND(Data!B2905&lt;&gt;"",Data!C2905&lt;&gt;""),Data!D2905,"")</f>
        <v/>
      </c>
    </row>
    <row r="2905" spans="1:3">
      <c r="A2905" s="74" t="str">
        <f>IF(AND(Data!B2906&lt;&gt;"",Data!D2906&lt;&gt;""),Data!B2906,"")</f>
        <v/>
      </c>
      <c r="B2905" s="74" t="str">
        <f>IF(AND(Data!C2906&lt;&gt;"",Data!D2906&lt;&gt;""),Data!C2906,"")</f>
        <v/>
      </c>
      <c r="C2905" s="74" t="str">
        <f>IF(AND(Data!B2906&lt;&gt;"",Data!C2906&lt;&gt;""),Data!D2906,"")</f>
        <v/>
      </c>
    </row>
    <row r="2906" spans="1:3">
      <c r="A2906" s="74" t="str">
        <f>IF(AND(Data!B2907&lt;&gt;"",Data!D2907&lt;&gt;""),Data!B2907,"")</f>
        <v/>
      </c>
      <c r="B2906" s="74" t="str">
        <f>IF(AND(Data!C2907&lt;&gt;"",Data!D2907&lt;&gt;""),Data!C2907,"")</f>
        <v/>
      </c>
      <c r="C2906" s="74" t="str">
        <f>IF(AND(Data!B2907&lt;&gt;"",Data!C2907&lt;&gt;""),Data!D2907,"")</f>
        <v/>
      </c>
    </row>
    <row r="2907" spans="1:3">
      <c r="A2907" s="74" t="str">
        <f>IF(AND(Data!B2908&lt;&gt;"",Data!D2908&lt;&gt;""),Data!B2908,"")</f>
        <v/>
      </c>
      <c r="B2907" s="74" t="str">
        <f>IF(AND(Data!C2908&lt;&gt;"",Data!D2908&lt;&gt;""),Data!C2908,"")</f>
        <v/>
      </c>
      <c r="C2907" s="74" t="str">
        <f>IF(AND(Data!B2908&lt;&gt;"",Data!C2908&lt;&gt;""),Data!D2908,"")</f>
        <v/>
      </c>
    </row>
    <row r="2908" spans="1:3">
      <c r="A2908" s="74" t="str">
        <f>IF(AND(Data!B2909&lt;&gt;"",Data!D2909&lt;&gt;""),Data!B2909,"")</f>
        <v/>
      </c>
      <c r="B2908" s="74" t="str">
        <f>IF(AND(Data!C2909&lt;&gt;"",Data!D2909&lt;&gt;""),Data!C2909,"")</f>
        <v/>
      </c>
      <c r="C2908" s="74" t="str">
        <f>IF(AND(Data!B2909&lt;&gt;"",Data!C2909&lt;&gt;""),Data!D2909,"")</f>
        <v/>
      </c>
    </row>
    <row r="2909" spans="1:3">
      <c r="A2909" s="74" t="str">
        <f>IF(AND(Data!B2910&lt;&gt;"",Data!D2910&lt;&gt;""),Data!B2910,"")</f>
        <v/>
      </c>
      <c r="B2909" s="74" t="str">
        <f>IF(AND(Data!C2910&lt;&gt;"",Data!D2910&lt;&gt;""),Data!C2910,"")</f>
        <v/>
      </c>
      <c r="C2909" s="74" t="str">
        <f>IF(AND(Data!B2910&lt;&gt;"",Data!C2910&lt;&gt;""),Data!D2910,"")</f>
        <v/>
      </c>
    </row>
    <row r="2910" spans="1:3">
      <c r="A2910" s="74" t="str">
        <f>IF(AND(Data!B2911&lt;&gt;"",Data!D2911&lt;&gt;""),Data!B2911,"")</f>
        <v/>
      </c>
      <c r="B2910" s="74" t="str">
        <f>IF(AND(Data!C2911&lt;&gt;"",Data!D2911&lt;&gt;""),Data!C2911,"")</f>
        <v/>
      </c>
      <c r="C2910" s="74" t="str">
        <f>IF(AND(Data!B2911&lt;&gt;"",Data!C2911&lt;&gt;""),Data!D2911,"")</f>
        <v/>
      </c>
    </row>
    <row r="2911" spans="1:3">
      <c r="A2911" s="74" t="str">
        <f>IF(AND(Data!B2912&lt;&gt;"",Data!D2912&lt;&gt;""),Data!B2912,"")</f>
        <v/>
      </c>
      <c r="B2911" s="74" t="str">
        <f>IF(AND(Data!C2912&lt;&gt;"",Data!D2912&lt;&gt;""),Data!C2912,"")</f>
        <v/>
      </c>
      <c r="C2911" s="74" t="str">
        <f>IF(AND(Data!B2912&lt;&gt;"",Data!C2912&lt;&gt;""),Data!D2912,"")</f>
        <v/>
      </c>
    </row>
    <row r="2912" spans="1:3">
      <c r="A2912" s="74" t="str">
        <f>IF(AND(Data!B2913&lt;&gt;"",Data!D2913&lt;&gt;""),Data!B2913,"")</f>
        <v/>
      </c>
      <c r="B2912" s="74" t="str">
        <f>IF(AND(Data!C2913&lt;&gt;"",Data!D2913&lt;&gt;""),Data!C2913,"")</f>
        <v/>
      </c>
      <c r="C2912" s="74" t="str">
        <f>IF(AND(Data!B2913&lt;&gt;"",Data!C2913&lt;&gt;""),Data!D2913,"")</f>
        <v/>
      </c>
    </row>
    <row r="2913" spans="1:3">
      <c r="A2913" s="74" t="str">
        <f>IF(AND(Data!B2914&lt;&gt;"",Data!D2914&lt;&gt;""),Data!B2914,"")</f>
        <v/>
      </c>
      <c r="B2913" s="74" t="str">
        <f>IF(AND(Data!C2914&lt;&gt;"",Data!D2914&lt;&gt;""),Data!C2914,"")</f>
        <v/>
      </c>
      <c r="C2913" s="74" t="str">
        <f>IF(AND(Data!B2914&lt;&gt;"",Data!C2914&lt;&gt;""),Data!D2914,"")</f>
        <v/>
      </c>
    </row>
    <row r="2914" spans="1:3">
      <c r="A2914" s="74" t="str">
        <f>IF(AND(Data!B2915&lt;&gt;"",Data!D2915&lt;&gt;""),Data!B2915,"")</f>
        <v/>
      </c>
      <c r="B2914" s="74" t="str">
        <f>IF(AND(Data!C2915&lt;&gt;"",Data!D2915&lt;&gt;""),Data!C2915,"")</f>
        <v/>
      </c>
      <c r="C2914" s="74" t="str">
        <f>IF(AND(Data!B2915&lt;&gt;"",Data!C2915&lt;&gt;""),Data!D2915,"")</f>
        <v/>
      </c>
    </row>
    <row r="2915" spans="1:3">
      <c r="A2915" s="74" t="str">
        <f>IF(AND(Data!B2916&lt;&gt;"",Data!D2916&lt;&gt;""),Data!B2916,"")</f>
        <v/>
      </c>
      <c r="B2915" s="74" t="str">
        <f>IF(AND(Data!C2916&lt;&gt;"",Data!D2916&lt;&gt;""),Data!C2916,"")</f>
        <v/>
      </c>
      <c r="C2915" s="74" t="str">
        <f>IF(AND(Data!B2916&lt;&gt;"",Data!C2916&lt;&gt;""),Data!D2916,"")</f>
        <v/>
      </c>
    </row>
    <row r="2916" spans="1:3">
      <c r="A2916" s="74" t="str">
        <f>IF(AND(Data!B2917&lt;&gt;"",Data!D2917&lt;&gt;""),Data!B2917,"")</f>
        <v/>
      </c>
      <c r="B2916" s="74" t="str">
        <f>IF(AND(Data!C2917&lt;&gt;"",Data!D2917&lt;&gt;""),Data!C2917,"")</f>
        <v/>
      </c>
      <c r="C2916" s="74" t="str">
        <f>IF(AND(Data!B2917&lt;&gt;"",Data!C2917&lt;&gt;""),Data!D2917,"")</f>
        <v/>
      </c>
    </row>
    <row r="2917" spans="1:3">
      <c r="A2917" s="74" t="str">
        <f>IF(AND(Data!B2918&lt;&gt;"",Data!D2918&lt;&gt;""),Data!B2918,"")</f>
        <v/>
      </c>
      <c r="B2917" s="74" t="str">
        <f>IF(AND(Data!C2918&lt;&gt;"",Data!D2918&lt;&gt;""),Data!C2918,"")</f>
        <v/>
      </c>
      <c r="C2917" s="74" t="str">
        <f>IF(AND(Data!B2918&lt;&gt;"",Data!C2918&lt;&gt;""),Data!D2918,"")</f>
        <v/>
      </c>
    </row>
    <row r="2918" spans="1:3">
      <c r="A2918" s="74" t="str">
        <f>IF(AND(Data!B2919&lt;&gt;"",Data!D2919&lt;&gt;""),Data!B2919,"")</f>
        <v/>
      </c>
      <c r="B2918" s="74" t="str">
        <f>IF(AND(Data!C2919&lt;&gt;"",Data!D2919&lt;&gt;""),Data!C2919,"")</f>
        <v/>
      </c>
      <c r="C2918" s="74" t="str">
        <f>IF(AND(Data!B2919&lt;&gt;"",Data!C2919&lt;&gt;""),Data!D2919,"")</f>
        <v/>
      </c>
    </row>
    <row r="2919" spans="1:3">
      <c r="A2919" s="74" t="str">
        <f>IF(AND(Data!B2920&lt;&gt;"",Data!D2920&lt;&gt;""),Data!B2920,"")</f>
        <v/>
      </c>
      <c r="B2919" s="74" t="str">
        <f>IF(AND(Data!C2920&lt;&gt;"",Data!D2920&lt;&gt;""),Data!C2920,"")</f>
        <v/>
      </c>
      <c r="C2919" s="74" t="str">
        <f>IF(AND(Data!B2920&lt;&gt;"",Data!C2920&lt;&gt;""),Data!D2920,"")</f>
        <v/>
      </c>
    </row>
    <row r="2920" spans="1:3">
      <c r="A2920" s="74" t="str">
        <f>IF(AND(Data!B2921&lt;&gt;"",Data!D2921&lt;&gt;""),Data!B2921,"")</f>
        <v/>
      </c>
      <c r="B2920" s="74" t="str">
        <f>IF(AND(Data!C2921&lt;&gt;"",Data!D2921&lt;&gt;""),Data!C2921,"")</f>
        <v/>
      </c>
      <c r="C2920" s="74" t="str">
        <f>IF(AND(Data!B2921&lt;&gt;"",Data!C2921&lt;&gt;""),Data!D2921,"")</f>
        <v/>
      </c>
    </row>
    <row r="2921" spans="1:3">
      <c r="A2921" s="74" t="str">
        <f>IF(AND(Data!B2922&lt;&gt;"",Data!D2922&lt;&gt;""),Data!B2922,"")</f>
        <v/>
      </c>
      <c r="B2921" s="74" t="str">
        <f>IF(AND(Data!C2922&lt;&gt;"",Data!D2922&lt;&gt;""),Data!C2922,"")</f>
        <v/>
      </c>
      <c r="C2921" s="74" t="str">
        <f>IF(AND(Data!B2922&lt;&gt;"",Data!C2922&lt;&gt;""),Data!D2922,"")</f>
        <v/>
      </c>
    </row>
    <row r="2922" spans="1:3">
      <c r="A2922" s="74" t="str">
        <f>IF(AND(Data!B2923&lt;&gt;"",Data!D2923&lt;&gt;""),Data!B2923,"")</f>
        <v/>
      </c>
      <c r="B2922" s="74" t="str">
        <f>IF(AND(Data!C2923&lt;&gt;"",Data!D2923&lt;&gt;""),Data!C2923,"")</f>
        <v/>
      </c>
      <c r="C2922" s="74" t="str">
        <f>IF(AND(Data!B2923&lt;&gt;"",Data!C2923&lt;&gt;""),Data!D2923,"")</f>
        <v/>
      </c>
    </row>
    <row r="2923" spans="1:3">
      <c r="A2923" s="74" t="str">
        <f>IF(AND(Data!B2924&lt;&gt;"",Data!D2924&lt;&gt;""),Data!B2924,"")</f>
        <v/>
      </c>
      <c r="B2923" s="74" t="str">
        <f>IF(AND(Data!C2924&lt;&gt;"",Data!D2924&lt;&gt;""),Data!C2924,"")</f>
        <v/>
      </c>
      <c r="C2923" s="74" t="str">
        <f>IF(AND(Data!B2924&lt;&gt;"",Data!C2924&lt;&gt;""),Data!D2924,"")</f>
        <v/>
      </c>
    </row>
    <row r="2924" spans="1:3">
      <c r="A2924" s="74" t="str">
        <f>IF(AND(Data!B2925&lt;&gt;"",Data!D2925&lt;&gt;""),Data!B2925,"")</f>
        <v/>
      </c>
      <c r="B2924" s="74" t="str">
        <f>IF(AND(Data!C2925&lt;&gt;"",Data!D2925&lt;&gt;""),Data!C2925,"")</f>
        <v/>
      </c>
      <c r="C2924" s="74" t="str">
        <f>IF(AND(Data!B2925&lt;&gt;"",Data!C2925&lt;&gt;""),Data!D2925,"")</f>
        <v/>
      </c>
    </row>
    <row r="2925" spans="1:3">
      <c r="A2925" s="74" t="str">
        <f>IF(AND(Data!B2926&lt;&gt;"",Data!D2926&lt;&gt;""),Data!B2926,"")</f>
        <v/>
      </c>
      <c r="B2925" s="74" t="str">
        <f>IF(AND(Data!C2926&lt;&gt;"",Data!D2926&lt;&gt;""),Data!C2926,"")</f>
        <v/>
      </c>
      <c r="C2925" s="74" t="str">
        <f>IF(AND(Data!B2926&lt;&gt;"",Data!C2926&lt;&gt;""),Data!D2926,"")</f>
        <v/>
      </c>
    </row>
    <row r="2926" spans="1:3">
      <c r="A2926" s="74" t="str">
        <f>IF(AND(Data!B2927&lt;&gt;"",Data!D2927&lt;&gt;""),Data!B2927,"")</f>
        <v/>
      </c>
      <c r="B2926" s="74" t="str">
        <f>IF(AND(Data!C2927&lt;&gt;"",Data!D2927&lt;&gt;""),Data!C2927,"")</f>
        <v/>
      </c>
      <c r="C2926" s="74" t="str">
        <f>IF(AND(Data!B2927&lt;&gt;"",Data!C2927&lt;&gt;""),Data!D2927,"")</f>
        <v/>
      </c>
    </row>
    <row r="2927" spans="1:3">
      <c r="A2927" s="74" t="str">
        <f>IF(AND(Data!B2928&lt;&gt;"",Data!D2928&lt;&gt;""),Data!B2928,"")</f>
        <v/>
      </c>
      <c r="B2927" s="74" t="str">
        <f>IF(AND(Data!C2928&lt;&gt;"",Data!D2928&lt;&gt;""),Data!C2928,"")</f>
        <v/>
      </c>
      <c r="C2927" s="74" t="str">
        <f>IF(AND(Data!B2928&lt;&gt;"",Data!C2928&lt;&gt;""),Data!D2928,"")</f>
        <v/>
      </c>
    </row>
    <row r="2928" spans="1:3">
      <c r="A2928" s="74" t="str">
        <f>IF(AND(Data!B2929&lt;&gt;"",Data!D2929&lt;&gt;""),Data!B2929,"")</f>
        <v/>
      </c>
      <c r="B2928" s="74" t="str">
        <f>IF(AND(Data!C2929&lt;&gt;"",Data!D2929&lt;&gt;""),Data!C2929,"")</f>
        <v/>
      </c>
      <c r="C2928" s="74" t="str">
        <f>IF(AND(Data!B2929&lt;&gt;"",Data!C2929&lt;&gt;""),Data!D2929,"")</f>
        <v/>
      </c>
    </row>
    <row r="2929" spans="1:3">
      <c r="A2929" s="74" t="str">
        <f>IF(AND(Data!B2930&lt;&gt;"",Data!D2930&lt;&gt;""),Data!B2930,"")</f>
        <v/>
      </c>
      <c r="B2929" s="74" t="str">
        <f>IF(AND(Data!C2930&lt;&gt;"",Data!D2930&lt;&gt;""),Data!C2930,"")</f>
        <v/>
      </c>
      <c r="C2929" s="74" t="str">
        <f>IF(AND(Data!B2930&lt;&gt;"",Data!C2930&lt;&gt;""),Data!D2930,"")</f>
        <v/>
      </c>
    </row>
    <row r="2930" spans="1:3">
      <c r="A2930" s="74" t="str">
        <f>IF(AND(Data!B2931&lt;&gt;"",Data!D2931&lt;&gt;""),Data!B2931,"")</f>
        <v/>
      </c>
      <c r="B2930" s="74" t="str">
        <f>IF(AND(Data!C2931&lt;&gt;"",Data!D2931&lt;&gt;""),Data!C2931,"")</f>
        <v/>
      </c>
      <c r="C2930" s="74" t="str">
        <f>IF(AND(Data!B2931&lt;&gt;"",Data!C2931&lt;&gt;""),Data!D2931,"")</f>
        <v/>
      </c>
    </row>
    <row r="2931" spans="1:3">
      <c r="A2931" s="74" t="str">
        <f>IF(AND(Data!B2932&lt;&gt;"",Data!D2932&lt;&gt;""),Data!B2932,"")</f>
        <v/>
      </c>
      <c r="B2931" s="74" t="str">
        <f>IF(AND(Data!C2932&lt;&gt;"",Data!D2932&lt;&gt;""),Data!C2932,"")</f>
        <v/>
      </c>
      <c r="C2931" s="74" t="str">
        <f>IF(AND(Data!B2932&lt;&gt;"",Data!C2932&lt;&gt;""),Data!D2932,"")</f>
        <v/>
      </c>
    </row>
    <row r="2932" spans="1:3">
      <c r="A2932" s="74" t="str">
        <f>IF(AND(Data!B2933&lt;&gt;"",Data!D2933&lt;&gt;""),Data!B2933,"")</f>
        <v/>
      </c>
      <c r="B2932" s="74" t="str">
        <f>IF(AND(Data!C2933&lt;&gt;"",Data!D2933&lt;&gt;""),Data!C2933,"")</f>
        <v/>
      </c>
      <c r="C2932" s="74" t="str">
        <f>IF(AND(Data!B2933&lt;&gt;"",Data!C2933&lt;&gt;""),Data!D2933,"")</f>
        <v/>
      </c>
    </row>
    <row r="2933" spans="1:3">
      <c r="A2933" s="74" t="str">
        <f>IF(AND(Data!B2934&lt;&gt;"",Data!D2934&lt;&gt;""),Data!B2934,"")</f>
        <v/>
      </c>
      <c r="B2933" s="74" t="str">
        <f>IF(AND(Data!C2934&lt;&gt;"",Data!D2934&lt;&gt;""),Data!C2934,"")</f>
        <v/>
      </c>
      <c r="C2933" s="74" t="str">
        <f>IF(AND(Data!B2934&lt;&gt;"",Data!C2934&lt;&gt;""),Data!D2934,"")</f>
        <v/>
      </c>
    </row>
    <row r="2934" spans="1:3">
      <c r="A2934" s="74" t="str">
        <f>IF(AND(Data!B2935&lt;&gt;"",Data!D2935&lt;&gt;""),Data!B2935,"")</f>
        <v/>
      </c>
      <c r="B2934" s="74" t="str">
        <f>IF(AND(Data!C2935&lt;&gt;"",Data!D2935&lt;&gt;""),Data!C2935,"")</f>
        <v/>
      </c>
      <c r="C2934" s="74" t="str">
        <f>IF(AND(Data!B2935&lt;&gt;"",Data!C2935&lt;&gt;""),Data!D2935,"")</f>
        <v/>
      </c>
    </row>
    <row r="2935" spans="1:3">
      <c r="A2935" s="74" t="str">
        <f>IF(AND(Data!B2936&lt;&gt;"",Data!D2936&lt;&gt;""),Data!B2936,"")</f>
        <v/>
      </c>
      <c r="B2935" s="74" t="str">
        <f>IF(AND(Data!C2936&lt;&gt;"",Data!D2936&lt;&gt;""),Data!C2936,"")</f>
        <v/>
      </c>
      <c r="C2935" s="74" t="str">
        <f>IF(AND(Data!B2936&lt;&gt;"",Data!C2936&lt;&gt;""),Data!D2936,"")</f>
        <v/>
      </c>
    </row>
    <row r="2936" spans="1:3">
      <c r="A2936" s="74" t="str">
        <f>IF(AND(Data!B2937&lt;&gt;"",Data!D2937&lt;&gt;""),Data!B2937,"")</f>
        <v/>
      </c>
      <c r="B2936" s="74" t="str">
        <f>IF(AND(Data!C2937&lt;&gt;"",Data!D2937&lt;&gt;""),Data!C2937,"")</f>
        <v/>
      </c>
      <c r="C2936" s="74" t="str">
        <f>IF(AND(Data!B2937&lt;&gt;"",Data!C2937&lt;&gt;""),Data!D2937,"")</f>
        <v/>
      </c>
    </row>
    <row r="2937" spans="1:3">
      <c r="A2937" s="74" t="str">
        <f>IF(AND(Data!B2938&lt;&gt;"",Data!D2938&lt;&gt;""),Data!B2938,"")</f>
        <v/>
      </c>
      <c r="B2937" s="74" t="str">
        <f>IF(AND(Data!C2938&lt;&gt;"",Data!D2938&lt;&gt;""),Data!C2938,"")</f>
        <v/>
      </c>
      <c r="C2937" s="74" t="str">
        <f>IF(AND(Data!B2938&lt;&gt;"",Data!C2938&lt;&gt;""),Data!D2938,"")</f>
        <v/>
      </c>
    </row>
    <row r="2938" spans="1:3">
      <c r="A2938" s="74" t="str">
        <f>IF(AND(Data!B2939&lt;&gt;"",Data!D2939&lt;&gt;""),Data!B2939,"")</f>
        <v/>
      </c>
      <c r="B2938" s="74" t="str">
        <f>IF(AND(Data!C2939&lt;&gt;"",Data!D2939&lt;&gt;""),Data!C2939,"")</f>
        <v/>
      </c>
      <c r="C2938" s="74" t="str">
        <f>IF(AND(Data!B2939&lt;&gt;"",Data!C2939&lt;&gt;""),Data!D2939,"")</f>
        <v/>
      </c>
    </row>
    <row r="2939" spans="1:3">
      <c r="A2939" s="74" t="str">
        <f>IF(AND(Data!B2940&lt;&gt;"",Data!D2940&lt;&gt;""),Data!B2940,"")</f>
        <v/>
      </c>
      <c r="B2939" s="74" t="str">
        <f>IF(AND(Data!C2940&lt;&gt;"",Data!D2940&lt;&gt;""),Data!C2940,"")</f>
        <v/>
      </c>
      <c r="C2939" s="74" t="str">
        <f>IF(AND(Data!B2940&lt;&gt;"",Data!C2940&lt;&gt;""),Data!D2940,"")</f>
        <v/>
      </c>
    </row>
    <row r="2940" spans="1:3">
      <c r="A2940" s="74" t="str">
        <f>IF(AND(Data!B2941&lt;&gt;"",Data!D2941&lt;&gt;""),Data!B2941,"")</f>
        <v/>
      </c>
      <c r="B2940" s="74" t="str">
        <f>IF(AND(Data!C2941&lt;&gt;"",Data!D2941&lt;&gt;""),Data!C2941,"")</f>
        <v/>
      </c>
      <c r="C2940" s="74" t="str">
        <f>IF(AND(Data!B2941&lt;&gt;"",Data!C2941&lt;&gt;""),Data!D2941,"")</f>
        <v/>
      </c>
    </row>
    <row r="2941" spans="1:3">
      <c r="A2941" s="74" t="str">
        <f>IF(AND(Data!B2942&lt;&gt;"",Data!D2942&lt;&gt;""),Data!B2942,"")</f>
        <v/>
      </c>
      <c r="B2941" s="74" t="str">
        <f>IF(AND(Data!C2942&lt;&gt;"",Data!D2942&lt;&gt;""),Data!C2942,"")</f>
        <v/>
      </c>
      <c r="C2941" s="74" t="str">
        <f>IF(AND(Data!B2942&lt;&gt;"",Data!C2942&lt;&gt;""),Data!D2942,"")</f>
        <v/>
      </c>
    </row>
    <row r="2942" spans="1:3">
      <c r="A2942" s="74" t="str">
        <f>IF(AND(Data!B2943&lt;&gt;"",Data!D2943&lt;&gt;""),Data!B2943,"")</f>
        <v/>
      </c>
      <c r="B2942" s="74" t="str">
        <f>IF(AND(Data!C2943&lt;&gt;"",Data!D2943&lt;&gt;""),Data!C2943,"")</f>
        <v/>
      </c>
      <c r="C2942" s="74" t="str">
        <f>IF(AND(Data!B2943&lt;&gt;"",Data!C2943&lt;&gt;""),Data!D2943,"")</f>
        <v/>
      </c>
    </row>
    <row r="2943" spans="1:3">
      <c r="A2943" s="74" t="str">
        <f>IF(AND(Data!B2944&lt;&gt;"",Data!D2944&lt;&gt;""),Data!B2944,"")</f>
        <v/>
      </c>
      <c r="B2943" s="74" t="str">
        <f>IF(AND(Data!C2944&lt;&gt;"",Data!D2944&lt;&gt;""),Data!C2944,"")</f>
        <v/>
      </c>
      <c r="C2943" s="74" t="str">
        <f>IF(AND(Data!B2944&lt;&gt;"",Data!C2944&lt;&gt;""),Data!D2944,"")</f>
        <v/>
      </c>
    </row>
    <row r="2944" spans="1:3">
      <c r="A2944" s="74" t="str">
        <f>IF(AND(Data!B2945&lt;&gt;"",Data!D2945&lt;&gt;""),Data!B2945,"")</f>
        <v/>
      </c>
      <c r="B2944" s="74" t="str">
        <f>IF(AND(Data!C2945&lt;&gt;"",Data!D2945&lt;&gt;""),Data!C2945,"")</f>
        <v/>
      </c>
      <c r="C2944" s="74" t="str">
        <f>IF(AND(Data!B2945&lt;&gt;"",Data!C2945&lt;&gt;""),Data!D2945,"")</f>
        <v/>
      </c>
    </row>
    <row r="2945" spans="1:3">
      <c r="A2945" s="74" t="str">
        <f>IF(AND(Data!B2946&lt;&gt;"",Data!D2946&lt;&gt;""),Data!B2946,"")</f>
        <v/>
      </c>
      <c r="B2945" s="74" t="str">
        <f>IF(AND(Data!C2946&lt;&gt;"",Data!D2946&lt;&gt;""),Data!C2946,"")</f>
        <v/>
      </c>
      <c r="C2945" s="74" t="str">
        <f>IF(AND(Data!B2946&lt;&gt;"",Data!C2946&lt;&gt;""),Data!D2946,"")</f>
        <v/>
      </c>
    </row>
    <row r="2946" spans="1:3">
      <c r="A2946" s="74" t="str">
        <f>IF(AND(Data!B2947&lt;&gt;"",Data!D2947&lt;&gt;""),Data!B2947,"")</f>
        <v/>
      </c>
      <c r="B2946" s="74" t="str">
        <f>IF(AND(Data!C2947&lt;&gt;"",Data!D2947&lt;&gt;""),Data!C2947,"")</f>
        <v/>
      </c>
      <c r="C2946" s="74" t="str">
        <f>IF(AND(Data!B2947&lt;&gt;"",Data!C2947&lt;&gt;""),Data!D2947,"")</f>
        <v/>
      </c>
    </row>
    <row r="2947" spans="1:3">
      <c r="A2947" s="74" t="str">
        <f>IF(AND(Data!B2948&lt;&gt;"",Data!D2948&lt;&gt;""),Data!B2948,"")</f>
        <v/>
      </c>
      <c r="B2947" s="74" t="str">
        <f>IF(AND(Data!C2948&lt;&gt;"",Data!D2948&lt;&gt;""),Data!C2948,"")</f>
        <v/>
      </c>
      <c r="C2947" s="74" t="str">
        <f>IF(AND(Data!B2948&lt;&gt;"",Data!C2948&lt;&gt;""),Data!D2948,"")</f>
        <v/>
      </c>
    </row>
    <row r="2948" spans="1:3">
      <c r="A2948" s="74" t="str">
        <f>IF(AND(Data!B2949&lt;&gt;"",Data!D2949&lt;&gt;""),Data!B2949,"")</f>
        <v/>
      </c>
      <c r="B2948" s="74" t="str">
        <f>IF(AND(Data!C2949&lt;&gt;"",Data!D2949&lt;&gt;""),Data!C2949,"")</f>
        <v/>
      </c>
      <c r="C2948" s="74" t="str">
        <f>IF(AND(Data!B2949&lt;&gt;"",Data!C2949&lt;&gt;""),Data!D2949,"")</f>
        <v/>
      </c>
    </row>
    <row r="2949" spans="1:3">
      <c r="A2949" s="74" t="str">
        <f>IF(AND(Data!B2950&lt;&gt;"",Data!D2950&lt;&gt;""),Data!B2950,"")</f>
        <v/>
      </c>
      <c r="B2949" s="74" t="str">
        <f>IF(AND(Data!C2950&lt;&gt;"",Data!D2950&lt;&gt;""),Data!C2950,"")</f>
        <v/>
      </c>
      <c r="C2949" s="74" t="str">
        <f>IF(AND(Data!B2950&lt;&gt;"",Data!C2950&lt;&gt;""),Data!D2950,"")</f>
        <v/>
      </c>
    </row>
    <row r="2950" spans="1:3">
      <c r="A2950" s="74" t="str">
        <f>IF(AND(Data!B2951&lt;&gt;"",Data!D2951&lt;&gt;""),Data!B2951,"")</f>
        <v/>
      </c>
      <c r="B2950" s="74" t="str">
        <f>IF(AND(Data!C2951&lt;&gt;"",Data!D2951&lt;&gt;""),Data!C2951,"")</f>
        <v/>
      </c>
      <c r="C2950" s="74" t="str">
        <f>IF(AND(Data!B2951&lt;&gt;"",Data!C2951&lt;&gt;""),Data!D2951,"")</f>
        <v/>
      </c>
    </row>
    <row r="2951" spans="1:3">
      <c r="A2951" s="74" t="str">
        <f>IF(AND(Data!B2952&lt;&gt;"",Data!D2952&lt;&gt;""),Data!B2952,"")</f>
        <v/>
      </c>
      <c r="B2951" s="74" t="str">
        <f>IF(AND(Data!C2952&lt;&gt;"",Data!D2952&lt;&gt;""),Data!C2952,"")</f>
        <v/>
      </c>
      <c r="C2951" s="74" t="str">
        <f>IF(AND(Data!B2952&lt;&gt;"",Data!C2952&lt;&gt;""),Data!D2952,"")</f>
        <v/>
      </c>
    </row>
    <row r="2952" spans="1:3">
      <c r="A2952" s="74" t="str">
        <f>IF(AND(Data!B2953&lt;&gt;"",Data!D2953&lt;&gt;""),Data!B2953,"")</f>
        <v/>
      </c>
      <c r="B2952" s="74" t="str">
        <f>IF(AND(Data!C2953&lt;&gt;"",Data!D2953&lt;&gt;""),Data!C2953,"")</f>
        <v/>
      </c>
      <c r="C2952" s="74" t="str">
        <f>IF(AND(Data!B2953&lt;&gt;"",Data!C2953&lt;&gt;""),Data!D2953,"")</f>
        <v/>
      </c>
    </row>
    <row r="2953" spans="1:3">
      <c r="A2953" s="74" t="str">
        <f>IF(AND(Data!B2954&lt;&gt;"",Data!D2954&lt;&gt;""),Data!B2954,"")</f>
        <v/>
      </c>
      <c r="B2953" s="74" t="str">
        <f>IF(AND(Data!C2954&lt;&gt;"",Data!D2954&lt;&gt;""),Data!C2954,"")</f>
        <v/>
      </c>
      <c r="C2953" s="74" t="str">
        <f>IF(AND(Data!B2954&lt;&gt;"",Data!C2954&lt;&gt;""),Data!D2954,"")</f>
        <v/>
      </c>
    </row>
    <row r="2954" spans="1:3">
      <c r="A2954" s="74" t="str">
        <f>IF(AND(Data!B2955&lt;&gt;"",Data!D2955&lt;&gt;""),Data!B2955,"")</f>
        <v/>
      </c>
      <c r="B2954" s="74" t="str">
        <f>IF(AND(Data!C2955&lt;&gt;"",Data!D2955&lt;&gt;""),Data!C2955,"")</f>
        <v/>
      </c>
      <c r="C2954" s="74" t="str">
        <f>IF(AND(Data!B2955&lt;&gt;"",Data!C2955&lt;&gt;""),Data!D2955,"")</f>
        <v/>
      </c>
    </row>
    <row r="2955" spans="1:3">
      <c r="A2955" s="74" t="str">
        <f>IF(AND(Data!B2956&lt;&gt;"",Data!D2956&lt;&gt;""),Data!B2956,"")</f>
        <v/>
      </c>
      <c r="B2955" s="74" t="str">
        <f>IF(AND(Data!C2956&lt;&gt;"",Data!D2956&lt;&gt;""),Data!C2956,"")</f>
        <v/>
      </c>
      <c r="C2955" s="74" t="str">
        <f>IF(AND(Data!B2956&lt;&gt;"",Data!C2956&lt;&gt;""),Data!D2956,"")</f>
        <v/>
      </c>
    </row>
    <row r="2956" spans="1:3">
      <c r="A2956" s="74" t="str">
        <f>IF(AND(Data!B2957&lt;&gt;"",Data!D2957&lt;&gt;""),Data!B2957,"")</f>
        <v/>
      </c>
      <c r="B2956" s="74" t="str">
        <f>IF(AND(Data!C2957&lt;&gt;"",Data!D2957&lt;&gt;""),Data!C2957,"")</f>
        <v/>
      </c>
      <c r="C2956" s="74" t="str">
        <f>IF(AND(Data!B2957&lt;&gt;"",Data!C2957&lt;&gt;""),Data!D2957,"")</f>
        <v/>
      </c>
    </row>
    <row r="2957" spans="1:3">
      <c r="A2957" s="74" t="str">
        <f>IF(AND(Data!B2958&lt;&gt;"",Data!D2958&lt;&gt;""),Data!B2958,"")</f>
        <v/>
      </c>
      <c r="B2957" s="74" t="str">
        <f>IF(AND(Data!C2958&lt;&gt;"",Data!D2958&lt;&gt;""),Data!C2958,"")</f>
        <v/>
      </c>
      <c r="C2957" s="74" t="str">
        <f>IF(AND(Data!B2958&lt;&gt;"",Data!C2958&lt;&gt;""),Data!D2958,"")</f>
        <v/>
      </c>
    </row>
    <row r="2958" spans="1:3">
      <c r="A2958" s="74" t="str">
        <f>IF(AND(Data!B2959&lt;&gt;"",Data!D2959&lt;&gt;""),Data!B2959,"")</f>
        <v/>
      </c>
      <c r="B2958" s="74" t="str">
        <f>IF(AND(Data!C2959&lt;&gt;"",Data!D2959&lt;&gt;""),Data!C2959,"")</f>
        <v/>
      </c>
      <c r="C2958" s="74" t="str">
        <f>IF(AND(Data!B2959&lt;&gt;"",Data!C2959&lt;&gt;""),Data!D2959,"")</f>
        <v/>
      </c>
    </row>
    <row r="2959" spans="1:3">
      <c r="A2959" s="74" t="str">
        <f>IF(AND(Data!B2960&lt;&gt;"",Data!D2960&lt;&gt;""),Data!B2960,"")</f>
        <v/>
      </c>
      <c r="B2959" s="74" t="str">
        <f>IF(AND(Data!C2960&lt;&gt;"",Data!D2960&lt;&gt;""),Data!C2960,"")</f>
        <v/>
      </c>
      <c r="C2959" s="74" t="str">
        <f>IF(AND(Data!B2960&lt;&gt;"",Data!C2960&lt;&gt;""),Data!D2960,"")</f>
        <v/>
      </c>
    </row>
    <row r="2960" spans="1:3">
      <c r="A2960" s="74" t="str">
        <f>IF(AND(Data!B2961&lt;&gt;"",Data!D2961&lt;&gt;""),Data!B2961,"")</f>
        <v/>
      </c>
      <c r="B2960" s="74" t="str">
        <f>IF(AND(Data!C2961&lt;&gt;"",Data!D2961&lt;&gt;""),Data!C2961,"")</f>
        <v/>
      </c>
      <c r="C2960" s="74" t="str">
        <f>IF(AND(Data!B2961&lt;&gt;"",Data!C2961&lt;&gt;""),Data!D2961,"")</f>
        <v/>
      </c>
    </row>
    <row r="2961" spans="1:3">
      <c r="A2961" s="74" t="str">
        <f>IF(AND(Data!B2962&lt;&gt;"",Data!D2962&lt;&gt;""),Data!B2962,"")</f>
        <v/>
      </c>
      <c r="B2961" s="74" t="str">
        <f>IF(AND(Data!C2962&lt;&gt;"",Data!D2962&lt;&gt;""),Data!C2962,"")</f>
        <v/>
      </c>
      <c r="C2961" s="74" t="str">
        <f>IF(AND(Data!B2962&lt;&gt;"",Data!C2962&lt;&gt;""),Data!D2962,"")</f>
        <v/>
      </c>
    </row>
    <row r="2962" spans="1:3">
      <c r="A2962" s="74" t="str">
        <f>IF(AND(Data!B2963&lt;&gt;"",Data!D2963&lt;&gt;""),Data!B2963,"")</f>
        <v/>
      </c>
      <c r="B2962" s="74" t="str">
        <f>IF(AND(Data!C2963&lt;&gt;"",Data!D2963&lt;&gt;""),Data!C2963,"")</f>
        <v/>
      </c>
      <c r="C2962" s="74" t="str">
        <f>IF(AND(Data!B2963&lt;&gt;"",Data!C2963&lt;&gt;""),Data!D2963,"")</f>
        <v/>
      </c>
    </row>
    <row r="2963" spans="1:3">
      <c r="A2963" s="74" t="str">
        <f>IF(AND(Data!B2964&lt;&gt;"",Data!D2964&lt;&gt;""),Data!B2964,"")</f>
        <v/>
      </c>
      <c r="B2963" s="74" t="str">
        <f>IF(AND(Data!C2964&lt;&gt;"",Data!D2964&lt;&gt;""),Data!C2964,"")</f>
        <v/>
      </c>
      <c r="C2963" s="74" t="str">
        <f>IF(AND(Data!B2964&lt;&gt;"",Data!C2964&lt;&gt;""),Data!D2964,"")</f>
        <v/>
      </c>
    </row>
    <row r="2964" spans="1:3">
      <c r="A2964" s="74" t="str">
        <f>IF(AND(Data!B2965&lt;&gt;"",Data!D2965&lt;&gt;""),Data!B2965,"")</f>
        <v/>
      </c>
      <c r="B2964" s="74" t="str">
        <f>IF(AND(Data!C2965&lt;&gt;"",Data!D2965&lt;&gt;""),Data!C2965,"")</f>
        <v/>
      </c>
      <c r="C2964" s="74" t="str">
        <f>IF(AND(Data!B2965&lt;&gt;"",Data!C2965&lt;&gt;""),Data!D2965,"")</f>
        <v/>
      </c>
    </row>
    <row r="2965" spans="1:3">
      <c r="A2965" s="74" t="str">
        <f>IF(AND(Data!B2966&lt;&gt;"",Data!D2966&lt;&gt;""),Data!B2966,"")</f>
        <v/>
      </c>
      <c r="B2965" s="74" t="str">
        <f>IF(AND(Data!C2966&lt;&gt;"",Data!D2966&lt;&gt;""),Data!C2966,"")</f>
        <v/>
      </c>
      <c r="C2965" s="74" t="str">
        <f>IF(AND(Data!B2966&lt;&gt;"",Data!C2966&lt;&gt;""),Data!D2966,"")</f>
        <v/>
      </c>
    </row>
    <row r="2966" spans="1:3">
      <c r="A2966" s="74" t="str">
        <f>IF(AND(Data!B2967&lt;&gt;"",Data!D2967&lt;&gt;""),Data!B2967,"")</f>
        <v/>
      </c>
      <c r="B2966" s="74" t="str">
        <f>IF(AND(Data!C2967&lt;&gt;"",Data!D2967&lt;&gt;""),Data!C2967,"")</f>
        <v/>
      </c>
      <c r="C2966" s="74" t="str">
        <f>IF(AND(Data!B2967&lt;&gt;"",Data!C2967&lt;&gt;""),Data!D2967,"")</f>
        <v/>
      </c>
    </row>
    <row r="2967" spans="1:3">
      <c r="A2967" s="74" t="str">
        <f>IF(AND(Data!B2968&lt;&gt;"",Data!D2968&lt;&gt;""),Data!B2968,"")</f>
        <v/>
      </c>
      <c r="B2967" s="74" t="str">
        <f>IF(AND(Data!C2968&lt;&gt;"",Data!D2968&lt;&gt;""),Data!C2968,"")</f>
        <v/>
      </c>
      <c r="C2967" s="74" t="str">
        <f>IF(AND(Data!B2968&lt;&gt;"",Data!C2968&lt;&gt;""),Data!D2968,"")</f>
        <v/>
      </c>
    </row>
    <row r="2968" spans="1:3">
      <c r="A2968" s="74" t="str">
        <f>IF(AND(Data!B2969&lt;&gt;"",Data!D2969&lt;&gt;""),Data!B2969,"")</f>
        <v/>
      </c>
      <c r="B2968" s="74" t="str">
        <f>IF(AND(Data!C2969&lt;&gt;"",Data!D2969&lt;&gt;""),Data!C2969,"")</f>
        <v/>
      </c>
      <c r="C2968" s="74" t="str">
        <f>IF(AND(Data!B2969&lt;&gt;"",Data!C2969&lt;&gt;""),Data!D2969,"")</f>
        <v/>
      </c>
    </row>
    <row r="2969" spans="1:3">
      <c r="A2969" s="74" t="str">
        <f>IF(AND(Data!B2970&lt;&gt;"",Data!D2970&lt;&gt;""),Data!B2970,"")</f>
        <v/>
      </c>
      <c r="B2969" s="74" t="str">
        <f>IF(AND(Data!C2970&lt;&gt;"",Data!D2970&lt;&gt;""),Data!C2970,"")</f>
        <v/>
      </c>
      <c r="C2969" s="74" t="str">
        <f>IF(AND(Data!B2970&lt;&gt;"",Data!C2970&lt;&gt;""),Data!D2970,"")</f>
        <v/>
      </c>
    </row>
    <row r="2970" spans="1:3">
      <c r="A2970" s="74" t="str">
        <f>IF(AND(Data!B2971&lt;&gt;"",Data!D2971&lt;&gt;""),Data!B2971,"")</f>
        <v/>
      </c>
      <c r="B2970" s="74" t="str">
        <f>IF(AND(Data!C2971&lt;&gt;"",Data!D2971&lt;&gt;""),Data!C2971,"")</f>
        <v/>
      </c>
      <c r="C2970" s="74" t="str">
        <f>IF(AND(Data!B2971&lt;&gt;"",Data!C2971&lt;&gt;""),Data!D2971,"")</f>
        <v/>
      </c>
    </row>
    <row r="2971" spans="1:3">
      <c r="A2971" s="74" t="str">
        <f>IF(AND(Data!B2972&lt;&gt;"",Data!D2972&lt;&gt;""),Data!B2972,"")</f>
        <v/>
      </c>
      <c r="B2971" s="74" t="str">
        <f>IF(AND(Data!C2972&lt;&gt;"",Data!D2972&lt;&gt;""),Data!C2972,"")</f>
        <v/>
      </c>
      <c r="C2971" s="74" t="str">
        <f>IF(AND(Data!B2972&lt;&gt;"",Data!C2972&lt;&gt;""),Data!D2972,"")</f>
        <v/>
      </c>
    </row>
    <row r="2972" spans="1:3">
      <c r="A2972" s="74" t="str">
        <f>IF(AND(Data!B2973&lt;&gt;"",Data!D2973&lt;&gt;""),Data!B2973,"")</f>
        <v/>
      </c>
      <c r="B2972" s="74" t="str">
        <f>IF(AND(Data!C2973&lt;&gt;"",Data!D2973&lt;&gt;""),Data!C2973,"")</f>
        <v/>
      </c>
      <c r="C2972" s="74" t="str">
        <f>IF(AND(Data!B2973&lt;&gt;"",Data!C2973&lt;&gt;""),Data!D2973,"")</f>
        <v/>
      </c>
    </row>
    <row r="2973" spans="1:3">
      <c r="A2973" s="74" t="str">
        <f>IF(AND(Data!B2974&lt;&gt;"",Data!D2974&lt;&gt;""),Data!B2974,"")</f>
        <v/>
      </c>
      <c r="B2973" s="74" t="str">
        <f>IF(AND(Data!C2974&lt;&gt;"",Data!D2974&lt;&gt;""),Data!C2974,"")</f>
        <v/>
      </c>
      <c r="C2973" s="74" t="str">
        <f>IF(AND(Data!B2974&lt;&gt;"",Data!C2974&lt;&gt;""),Data!D2974,"")</f>
        <v/>
      </c>
    </row>
    <row r="2974" spans="1:3">
      <c r="A2974" s="74" t="str">
        <f>IF(AND(Data!B2975&lt;&gt;"",Data!D2975&lt;&gt;""),Data!B2975,"")</f>
        <v/>
      </c>
      <c r="B2974" s="74" t="str">
        <f>IF(AND(Data!C2975&lt;&gt;"",Data!D2975&lt;&gt;""),Data!C2975,"")</f>
        <v/>
      </c>
      <c r="C2974" s="74" t="str">
        <f>IF(AND(Data!B2975&lt;&gt;"",Data!C2975&lt;&gt;""),Data!D2975,"")</f>
        <v/>
      </c>
    </row>
    <row r="2975" spans="1:3">
      <c r="A2975" s="74" t="str">
        <f>IF(AND(Data!B2976&lt;&gt;"",Data!D2976&lt;&gt;""),Data!B2976,"")</f>
        <v/>
      </c>
      <c r="B2975" s="74" t="str">
        <f>IF(AND(Data!C2976&lt;&gt;"",Data!D2976&lt;&gt;""),Data!C2976,"")</f>
        <v/>
      </c>
      <c r="C2975" s="74" t="str">
        <f>IF(AND(Data!B2976&lt;&gt;"",Data!C2976&lt;&gt;""),Data!D2976,"")</f>
        <v/>
      </c>
    </row>
    <row r="2976" spans="1:3">
      <c r="A2976" s="74" t="str">
        <f>IF(AND(Data!B2977&lt;&gt;"",Data!D2977&lt;&gt;""),Data!B2977,"")</f>
        <v/>
      </c>
      <c r="B2976" s="74" t="str">
        <f>IF(AND(Data!C2977&lt;&gt;"",Data!D2977&lt;&gt;""),Data!C2977,"")</f>
        <v/>
      </c>
      <c r="C2976" s="74" t="str">
        <f>IF(AND(Data!B2977&lt;&gt;"",Data!C2977&lt;&gt;""),Data!D2977,"")</f>
        <v/>
      </c>
    </row>
    <row r="2977" spans="1:3">
      <c r="A2977" s="74" t="str">
        <f>IF(AND(Data!B2978&lt;&gt;"",Data!D2978&lt;&gt;""),Data!B2978,"")</f>
        <v/>
      </c>
      <c r="B2977" s="74" t="str">
        <f>IF(AND(Data!C2978&lt;&gt;"",Data!D2978&lt;&gt;""),Data!C2978,"")</f>
        <v/>
      </c>
      <c r="C2977" s="74" t="str">
        <f>IF(AND(Data!B2978&lt;&gt;"",Data!C2978&lt;&gt;""),Data!D2978,"")</f>
        <v/>
      </c>
    </row>
    <row r="2978" spans="1:3">
      <c r="A2978" s="74" t="str">
        <f>IF(AND(Data!B2979&lt;&gt;"",Data!D2979&lt;&gt;""),Data!B2979,"")</f>
        <v/>
      </c>
      <c r="B2978" s="74" t="str">
        <f>IF(AND(Data!C2979&lt;&gt;"",Data!D2979&lt;&gt;""),Data!C2979,"")</f>
        <v/>
      </c>
      <c r="C2978" s="74" t="str">
        <f>IF(AND(Data!B2979&lt;&gt;"",Data!C2979&lt;&gt;""),Data!D2979,"")</f>
        <v/>
      </c>
    </row>
    <row r="2979" spans="1:3">
      <c r="A2979" s="74" t="str">
        <f>IF(AND(Data!B2980&lt;&gt;"",Data!D2980&lt;&gt;""),Data!B2980,"")</f>
        <v/>
      </c>
      <c r="B2979" s="74" t="str">
        <f>IF(AND(Data!C2980&lt;&gt;"",Data!D2980&lt;&gt;""),Data!C2980,"")</f>
        <v/>
      </c>
      <c r="C2979" s="74" t="str">
        <f>IF(AND(Data!B2980&lt;&gt;"",Data!C2980&lt;&gt;""),Data!D2980,"")</f>
        <v/>
      </c>
    </row>
    <row r="2980" spans="1:3">
      <c r="A2980" s="74" t="str">
        <f>IF(AND(Data!B2981&lt;&gt;"",Data!D2981&lt;&gt;""),Data!B2981,"")</f>
        <v/>
      </c>
      <c r="B2980" s="74" t="str">
        <f>IF(AND(Data!C2981&lt;&gt;"",Data!D2981&lt;&gt;""),Data!C2981,"")</f>
        <v/>
      </c>
      <c r="C2980" s="74" t="str">
        <f>IF(AND(Data!B2981&lt;&gt;"",Data!C2981&lt;&gt;""),Data!D2981,"")</f>
        <v/>
      </c>
    </row>
    <row r="2981" spans="1:3">
      <c r="A2981" s="74" t="str">
        <f>IF(AND(Data!B2982&lt;&gt;"",Data!D2982&lt;&gt;""),Data!B2982,"")</f>
        <v/>
      </c>
      <c r="B2981" s="74" t="str">
        <f>IF(AND(Data!C2982&lt;&gt;"",Data!D2982&lt;&gt;""),Data!C2982,"")</f>
        <v/>
      </c>
      <c r="C2981" s="74" t="str">
        <f>IF(AND(Data!B2982&lt;&gt;"",Data!C2982&lt;&gt;""),Data!D2982,"")</f>
        <v/>
      </c>
    </row>
    <row r="2982" spans="1:3">
      <c r="A2982" s="74" t="str">
        <f>IF(AND(Data!B2983&lt;&gt;"",Data!D2983&lt;&gt;""),Data!B2983,"")</f>
        <v/>
      </c>
      <c r="B2982" s="74" t="str">
        <f>IF(AND(Data!C2983&lt;&gt;"",Data!D2983&lt;&gt;""),Data!C2983,"")</f>
        <v/>
      </c>
      <c r="C2982" s="74" t="str">
        <f>IF(AND(Data!B2983&lt;&gt;"",Data!C2983&lt;&gt;""),Data!D2983,"")</f>
        <v/>
      </c>
    </row>
    <row r="2983" spans="1:3">
      <c r="A2983" s="74" t="str">
        <f>IF(AND(Data!B2984&lt;&gt;"",Data!D2984&lt;&gt;""),Data!B2984,"")</f>
        <v/>
      </c>
      <c r="B2983" s="74" t="str">
        <f>IF(AND(Data!C2984&lt;&gt;"",Data!D2984&lt;&gt;""),Data!C2984,"")</f>
        <v/>
      </c>
      <c r="C2983" s="74" t="str">
        <f>IF(AND(Data!B2984&lt;&gt;"",Data!C2984&lt;&gt;""),Data!D2984,"")</f>
        <v/>
      </c>
    </row>
    <row r="2984" spans="1:3">
      <c r="A2984" s="74" t="str">
        <f>IF(AND(Data!B2985&lt;&gt;"",Data!D2985&lt;&gt;""),Data!B2985,"")</f>
        <v/>
      </c>
      <c r="B2984" s="74" t="str">
        <f>IF(AND(Data!C2985&lt;&gt;"",Data!D2985&lt;&gt;""),Data!C2985,"")</f>
        <v/>
      </c>
      <c r="C2984" s="74" t="str">
        <f>IF(AND(Data!B2985&lt;&gt;"",Data!C2985&lt;&gt;""),Data!D2985,"")</f>
        <v/>
      </c>
    </row>
    <row r="2985" spans="1:3">
      <c r="A2985" s="74" t="str">
        <f>IF(AND(Data!B2986&lt;&gt;"",Data!D2986&lt;&gt;""),Data!B2986,"")</f>
        <v/>
      </c>
      <c r="B2985" s="74" t="str">
        <f>IF(AND(Data!C2986&lt;&gt;"",Data!D2986&lt;&gt;""),Data!C2986,"")</f>
        <v/>
      </c>
      <c r="C2985" s="74" t="str">
        <f>IF(AND(Data!B2986&lt;&gt;"",Data!C2986&lt;&gt;""),Data!D2986,"")</f>
        <v/>
      </c>
    </row>
    <row r="2986" spans="1:3">
      <c r="A2986" s="74" t="str">
        <f>IF(AND(Data!B2987&lt;&gt;"",Data!D2987&lt;&gt;""),Data!B2987,"")</f>
        <v/>
      </c>
      <c r="B2986" s="74" t="str">
        <f>IF(AND(Data!C2987&lt;&gt;"",Data!D2987&lt;&gt;""),Data!C2987,"")</f>
        <v/>
      </c>
      <c r="C2986" s="74" t="str">
        <f>IF(AND(Data!B2987&lt;&gt;"",Data!C2987&lt;&gt;""),Data!D2987,"")</f>
        <v/>
      </c>
    </row>
    <row r="2987" spans="1:3">
      <c r="A2987" s="74" t="str">
        <f>IF(AND(Data!B2988&lt;&gt;"",Data!D2988&lt;&gt;""),Data!B2988,"")</f>
        <v/>
      </c>
      <c r="B2987" s="74" t="str">
        <f>IF(AND(Data!C2988&lt;&gt;"",Data!D2988&lt;&gt;""),Data!C2988,"")</f>
        <v/>
      </c>
      <c r="C2987" s="74" t="str">
        <f>IF(AND(Data!B2988&lt;&gt;"",Data!C2988&lt;&gt;""),Data!D2988,"")</f>
        <v/>
      </c>
    </row>
    <row r="2988" spans="1:3">
      <c r="A2988" s="74" t="str">
        <f>IF(AND(Data!B2989&lt;&gt;"",Data!D2989&lt;&gt;""),Data!B2989,"")</f>
        <v/>
      </c>
      <c r="B2988" s="74" t="str">
        <f>IF(AND(Data!C2989&lt;&gt;"",Data!D2989&lt;&gt;""),Data!C2989,"")</f>
        <v/>
      </c>
      <c r="C2988" s="74" t="str">
        <f>IF(AND(Data!B2989&lt;&gt;"",Data!C2989&lt;&gt;""),Data!D2989,"")</f>
        <v/>
      </c>
    </row>
    <row r="2989" spans="1:3">
      <c r="A2989" s="74" t="str">
        <f>IF(AND(Data!B2990&lt;&gt;"",Data!D2990&lt;&gt;""),Data!B2990,"")</f>
        <v/>
      </c>
      <c r="B2989" s="74" t="str">
        <f>IF(AND(Data!C2990&lt;&gt;"",Data!D2990&lt;&gt;""),Data!C2990,"")</f>
        <v/>
      </c>
      <c r="C2989" s="74" t="str">
        <f>IF(AND(Data!B2990&lt;&gt;"",Data!C2990&lt;&gt;""),Data!D2990,"")</f>
        <v/>
      </c>
    </row>
    <row r="2990" spans="1:3">
      <c r="A2990" s="74" t="str">
        <f>IF(AND(Data!B2991&lt;&gt;"",Data!D2991&lt;&gt;""),Data!B2991,"")</f>
        <v/>
      </c>
      <c r="B2990" s="74" t="str">
        <f>IF(AND(Data!C2991&lt;&gt;"",Data!D2991&lt;&gt;""),Data!C2991,"")</f>
        <v/>
      </c>
      <c r="C2990" s="74" t="str">
        <f>IF(AND(Data!B2991&lt;&gt;"",Data!C2991&lt;&gt;""),Data!D2991,"")</f>
        <v/>
      </c>
    </row>
    <row r="2991" spans="1:3">
      <c r="A2991" s="74" t="str">
        <f>IF(AND(Data!B2992&lt;&gt;"",Data!D2992&lt;&gt;""),Data!B2992,"")</f>
        <v/>
      </c>
      <c r="B2991" s="74" t="str">
        <f>IF(AND(Data!C2992&lt;&gt;"",Data!D2992&lt;&gt;""),Data!C2992,"")</f>
        <v/>
      </c>
      <c r="C2991" s="74" t="str">
        <f>IF(AND(Data!B2992&lt;&gt;"",Data!C2992&lt;&gt;""),Data!D2992,"")</f>
        <v/>
      </c>
    </row>
    <row r="2992" spans="1:3">
      <c r="A2992" s="74" t="str">
        <f>IF(AND(Data!B2993&lt;&gt;"",Data!D2993&lt;&gt;""),Data!B2993,"")</f>
        <v/>
      </c>
      <c r="B2992" s="74" t="str">
        <f>IF(AND(Data!C2993&lt;&gt;"",Data!D2993&lt;&gt;""),Data!C2993,"")</f>
        <v/>
      </c>
      <c r="C2992" s="74" t="str">
        <f>IF(AND(Data!B2993&lt;&gt;"",Data!C2993&lt;&gt;""),Data!D2993,"")</f>
        <v/>
      </c>
    </row>
    <row r="2993" spans="1:3">
      <c r="A2993" s="74" t="str">
        <f>IF(AND(Data!B2994&lt;&gt;"",Data!D2994&lt;&gt;""),Data!B2994,"")</f>
        <v/>
      </c>
      <c r="B2993" s="74" t="str">
        <f>IF(AND(Data!C2994&lt;&gt;"",Data!D2994&lt;&gt;""),Data!C2994,"")</f>
        <v/>
      </c>
      <c r="C2993" s="74" t="str">
        <f>IF(AND(Data!B2994&lt;&gt;"",Data!C2994&lt;&gt;""),Data!D2994,"")</f>
        <v/>
      </c>
    </row>
    <row r="2994" spans="1:3">
      <c r="A2994" s="74" t="str">
        <f>IF(AND(Data!B2995&lt;&gt;"",Data!D2995&lt;&gt;""),Data!B2995,"")</f>
        <v/>
      </c>
      <c r="B2994" s="74" t="str">
        <f>IF(AND(Data!C2995&lt;&gt;"",Data!D2995&lt;&gt;""),Data!C2995,"")</f>
        <v/>
      </c>
      <c r="C2994" s="74" t="str">
        <f>IF(AND(Data!B2995&lt;&gt;"",Data!C2995&lt;&gt;""),Data!D2995,"")</f>
        <v/>
      </c>
    </row>
    <row r="2995" spans="1:3">
      <c r="A2995" s="74" t="str">
        <f>IF(AND(Data!B2996&lt;&gt;"",Data!D2996&lt;&gt;""),Data!B2996,"")</f>
        <v/>
      </c>
      <c r="B2995" s="74" t="str">
        <f>IF(AND(Data!C2996&lt;&gt;"",Data!D2996&lt;&gt;""),Data!C2996,"")</f>
        <v/>
      </c>
      <c r="C2995" s="74" t="str">
        <f>IF(AND(Data!B2996&lt;&gt;"",Data!C2996&lt;&gt;""),Data!D2996,"")</f>
        <v/>
      </c>
    </row>
    <row r="2996" spans="1:3">
      <c r="A2996" s="74" t="str">
        <f>IF(AND(Data!B2997&lt;&gt;"",Data!D2997&lt;&gt;""),Data!B2997,"")</f>
        <v/>
      </c>
      <c r="B2996" s="74" t="str">
        <f>IF(AND(Data!C2997&lt;&gt;"",Data!D2997&lt;&gt;""),Data!C2997,"")</f>
        <v/>
      </c>
      <c r="C2996" s="74" t="str">
        <f>IF(AND(Data!B2997&lt;&gt;"",Data!C2997&lt;&gt;""),Data!D2997,"")</f>
        <v/>
      </c>
    </row>
    <row r="2997" spans="1:3">
      <c r="A2997" s="74" t="str">
        <f>IF(AND(Data!B2998&lt;&gt;"",Data!D2998&lt;&gt;""),Data!B2998,"")</f>
        <v/>
      </c>
      <c r="B2997" s="74" t="str">
        <f>IF(AND(Data!C2998&lt;&gt;"",Data!D2998&lt;&gt;""),Data!C2998,"")</f>
        <v/>
      </c>
      <c r="C2997" s="74" t="str">
        <f>IF(AND(Data!B2998&lt;&gt;"",Data!C2998&lt;&gt;""),Data!D2998,"")</f>
        <v/>
      </c>
    </row>
    <row r="2998" spans="1:3">
      <c r="A2998" s="74" t="str">
        <f>IF(AND(Data!B2999&lt;&gt;"",Data!D2999&lt;&gt;""),Data!B2999,"")</f>
        <v/>
      </c>
      <c r="B2998" s="74" t="str">
        <f>IF(AND(Data!C2999&lt;&gt;"",Data!D2999&lt;&gt;""),Data!C2999,"")</f>
        <v/>
      </c>
      <c r="C2998" s="74" t="str">
        <f>IF(AND(Data!B2999&lt;&gt;"",Data!C2999&lt;&gt;""),Data!D2999,"")</f>
        <v/>
      </c>
    </row>
    <row r="2999" spans="1:3">
      <c r="A2999" s="74" t="str">
        <f>IF(AND(Data!B3000&lt;&gt;"",Data!D3000&lt;&gt;""),Data!B3000,"")</f>
        <v/>
      </c>
      <c r="B2999" s="74" t="str">
        <f>IF(AND(Data!C3000&lt;&gt;"",Data!D3000&lt;&gt;""),Data!C3000,"")</f>
        <v/>
      </c>
      <c r="C2999" s="74" t="str">
        <f>IF(AND(Data!B3000&lt;&gt;"",Data!C3000&lt;&gt;""),Data!D3000,"")</f>
        <v/>
      </c>
    </row>
    <row r="3000" spans="1:3">
      <c r="A3000" s="74" t="str">
        <f>IF(AND(Data!B3001&lt;&gt;"",Data!D3001&lt;&gt;""),Data!B3001,"")</f>
        <v/>
      </c>
      <c r="B3000" s="74" t="str">
        <f>IF(AND(Data!C3001&lt;&gt;"",Data!D3001&lt;&gt;""),Data!C3001,"")</f>
        <v/>
      </c>
      <c r="C3000" s="74" t="str">
        <f>IF(AND(Data!B3001&lt;&gt;"",Data!C3001&lt;&gt;""),Data!D3001,"")</f>
        <v/>
      </c>
    </row>
    <row r="3001" spans="1:3">
      <c r="A3001" s="74" t="str">
        <f>IF(AND(Data!B3002&lt;&gt;"",Data!D3002&lt;&gt;""),Data!B3002,"")</f>
        <v/>
      </c>
      <c r="B3001" s="74" t="str">
        <f>IF(AND(Data!C3002&lt;&gt;"",Data!D3002&lt;&gt;""),Data!C3002,"")</f>
        <v/>
      </c>
      <c r="C3001" s="74" t="str">
        <f>IF(AND(Data!B3002&lt;&gt;"",Data!C3002&lt;&gt;""),Data!D3002,"")</f>
        <v/>
      </c>
    </row>
    <row r="3002" spans="1:3">
      <c r="A3002" s="74" t="str">
        <f>IF(AND(Data!B3003&lt;&gt;"",Data!D3003&lt;&gt;""),Data!B3003,"")</f>
        <v/>
      </c>
      <c r="B3002" s="74" t="str">
        <f>IF(AND(Data!C3003&lt;&gt;"",Data!D3003&lt;&gt;""),Data!C3003,"")</f>
        <v/>
      </c>
      <c r="C3002" s="74" t="str">
        <f>IF(AND(Data!B3003&lt;&gt;"",Data!C3003&lt;&gt;""),Data!D3003,"")</f>
        <v/>
      </c>
    </row>
    <row r="3003" spans="1:3">
      <c r="A3003" s="74" t="str">
        <f>IF(AND(Data!B3004&lt;&gt;"",Data!D3004&lt;&gt;""),Data!B3004,"")</f>
        <v/>
      </c>
      <c r="B3003" s="74" t="str">
        <f>IF(AND(Data!C3004&lt;&gt;"",Data!D3004&lt;&gt;""),Data!C3004,"")</f>
        <v/>
      </c>
      <c r="C3003" s="74" t="str">
        <f>IF(AND(Data!B3004&lt;&gt;"",Data!C3004&lt;&gt;""),Data!D3004,"")</f>
        <v/>
      </c>
    </row>
    <row r="3004" spans="1:3">
      <c r="A3004" s="74" t="str">
        <f>IF(AND(Data!B3005&lt;&gt;"",Data!D3005&lt;&gt;""),Data!B3005,"")</f>
        <v/>
      </c>
      <c r="B3004" s="74" t="str">
        <f>IF(AND(Data!C3005&lt;&gt;"",Data!D3005&lt;&gt;""),Data!C3005,"")</f>
        <v/>
      </c>
      <c r="C3004" s="74" t="str">
        <f>IF(AND(Data!B3005&lt;&gt;"",Data!C3005&lt;&gt;""),Data!D3005,"")</f>
        <v/>
      </c>
    </row>
    <row r="3005" spans="1:3">
      <c r="A3005" s="74" t="str">
        <f>IF(AND(Data!B3006&lt;&gt;"",Data!D3006&lt;&gt;""),Data!B3006,"")</f>
        <v/>
      </c>
      <c r="B3005" s="74" t="str">
        <f>IF(AND(Data!C3006&lt;&gt;"",Data!D3006&lt;&gt;""),Data!C3006,"")</f>
        <v/>
      </c>
      <c r="C3005" s="74" t="str">
        <f>IF(AND(Data!B3006&lt;&gt;"",Data!C3006&lt;&gt;""),Data!D3006,"")</f>
        <v/>
      </c>
    </row>
    <row r="3006" spans="1:3">
      <c r="A3006" s="74" t="str">
        <f>IF(AND(Data!B3007&lt;&gt;"",Data!D3007&lt;&gt;""),Data!B3007,"")</f>
        <v/>
      </c>
      <c r="B3006" s="74" t="str">
        <f>IF(AND(Data!C3007&lt;&gt;"",Data!D3007&lt;&gt;""),Data!C3007,"")</f>
        <v/>
      </c>
      <c r="C3006" s="74" t="str">
        <f>IF(AND(Data!B3007&lt;&gt;"",Data!C3007&lt;&gt;""),Data!D3007,"")</f>
        <v/>
      </c>
    </row>
    <row r="3007" spans="1:3">
      <c r="A3007" s="74" t="str">
        <f>IF(AND(Data!B3008&lt;&gt;"",Data!D3008&lt;&gt;""),Data!B3008,"")</f>
        <v/>
      </c>
      <c r="B3007" s="74" t="str">
        <f>IF(AND(Data!C3008&lt;&gt;"",Data!D3008&lt;&gt;""),Data!C3008,"")</f>
        <v/>
      </c>
      <c r="C3007" s="74" t="str">
        <f>IF(AND(Data!B3008&lt;&gt;"",Data!C3008&lt;&gt;""),Data!D3008,"")</f>
        <v/>
      </c>
    </row>
    <row r="3008" spans="1:3">
      <c r="A3008" s="74" t="str">
        <f>IF(AND(Data!B3009&lt;&gt;"",Data!D3009&lt;&gt;""),Data!B3009,"")</f>
        <v/>
      </c>
      <c r="B3008" s="74" t="str">
        <f>IF(AND(Data!C3009&lt;&gt;"",Data!D3009&lt;&gt;""),Data!C3009,"")</f>
        <v/>
      </c>
      <c r="C3008" s="74" t="str">
        <f>IF(AND(Data!B3009&lt;&gt;"",Data!C3009&lt;&gt;""),Data!D3009,"")</f>
        <v/>
      </c>
    </row>
    <row r="3009" spans="1:3">
      <c r="A3009" s="74" t="str">
        <f>IF(AND(Data!B3010&lt;&gt;"",Data!D3010&lt;&gt;""),Data!B3010,"")</f>
        <v/>
      </c>
      <c r="B3009" s="74" t="str">
        <f>IF(AND(Data!C3010&lt;&gt;"",Data!D3010&lt;&gt;""),Data!C3010,"")</f>
        <v/>
      </c>
      <c r="C3009" s="74" t="str">
        <f>IF(AND(Data!B3010&lt;&gt;"",Data!C3010&lt;&gt;""),Data!D3010,"")</f>
        <v/>
      </c>
    </row>
    <row r="3010" spans="1:3">
      <c r="A3010" s="74" t="str">
        <f>IF(AND(Data!B3011&lt;&gt;"",Data!D3011&lt;&gt;""),Data!B3011,"")</f>
        <v/>
      </c>
      <c r="B3010" s="74" t="str">
        <f>IF(AND(Data!C3011&lt;&gt;"",Data!D3011&lt;&gt;""),Data!C3011,"")</f>
        <v/>
      </c>
      <c r="C3010" s="74" t="str">
        <f>IF(AND(Data!B3011&lt;&gt;"",Data!C3011&lt;&gt;""),Data!D3011,"")</f>
        <v/>
      </c>
    </row>
    <row r="3011" spans="1:3">
      <c r="A3011" s="74" t="str">
        <f>IF(AND(Data!B3012&lt;&gt;"",Data!D3012&lt;&gt;""),Data!B3012,"")</f>
        <v/>
      </c>
      <c r="B3011" s="74" t="str">
        <f>IF(AND(Data!C3012&lt;&gt;"",Data!D3012&lt;&gt;""),Data!C3012,"")</f>
        <v/>
      </c>
      <c r="C3011" s="74" t="str">
        <f>IF(AND(Data!B3012&lt;&gt;"",Data!C3012&lt;&gt;""),Data!D3012,"")</f>
        <v/>
      </c>
    </row>
    <row r="3012" spans="1:3">
      <c r="A3012" s="74" t="str">
        <f>IF(AND(Data!B3013&lt;&gt;"",Data!D3013&lt;&gt;""),Data!B3013,"")</f>
        <v/>
      </c>
      <c r="B3012" s="74" t="str">
        <f>IF(AND(Data!C3013&lt;&gt;"",Data!D3013&lt;&gt;""),Data!C3013,"")</f>
        <v/>
      </c>
      <c r="C3012" s="74" t="str">
        <f>IF(AND(Data!B3013&lt;&gt;"",Data!C3013&lt;&gt;""),Data!D3013,"")</f>
        <v/>
      </c>
    </row>
    <row r="3013" spans="1:3">
      <c r="A3013" s="74" t="str">
        <f>IF(AND(Data!B3014&lt;&gt;"",Data!D3014&lt;&gt;""),Data!B3014,"")</f>
        <v/>
      </c>
      <c r="B3013" s="74" t="str">
        <f>IF(AND(Data!C3014&lt;&gt;"",Data!D3014&lt;&gt;""),Data!C3014,"")</f>
        <v/>
      </c>
      <c r="C3013" s="74" t="str">
        <f>IF(AND(Data!B3014&lt;&gt;"",Data!C3014&lt;&gt;""),Data!D3014,"")</f>
        <v/>
      </c>
    </row>
    <row r="3014" spans="1:3">
      <c r="A3014" s="74" t="str">
        <f>IF(AND(Data!B3015&lt;&gt;"",Data!D3015&lt;&gt;""),Data!B3015,"")</f>
        <v/>
      </c>
      <c r="B3014" s="74" t="str">
        <f>IF(AND(Data!C3015&lt;&gt;"",Data!D3015&lt;&gt;""),Data!C3015,"")</f>
        <v/>
      </c>
      <c r="C3014" s="74" t="str">
        <f>IF(AND(Data!B3015&lt;&gt;"",Data!C3015&lt;&gt;""),Data!D3015,"")</f>
        <v/>
      </c>
    </row>
    <row r="3015" spans="1:3">
      <c r="A3015" s="74" t="str">
        <f>IF(AND(Data!B3016&lt;&gt;"",Data!D3016&lt;&gt;""),Data!B3016,"")</f>
        <v/>
      </c>
      <c r="B3015" s="74" t="str">
        <f>IF(AND(Data!C3016&lt;&gt;"",Data!D3016&lt;&gt;""),Data!C3016,"")</f>
        <v/>
      </c>
      <c r="C3015" s="74" t="str">
        <f>IF(AND(Data!B3016&lt;&gt;"",Data!C3016&lt;&gt;""),Data!D3016,"")</f>
        <v/>
      </c>
    </row>
    <row r="3016" spans="1:3">
      <c r="A3016" s="74" t="str">
        <f>IF(AND(Data!B3017&lt;&gt;"",Data!D3017&lt;&gt;""),Data!B3017,"")</f>
        <v/>
      </c>
      <c r="B3016" s="74" t="str">
        <f>IF(AND(Data!C3017&lt;&gt;"",Data!D3017&lt;&gt;""),Data!C3017,"")</f>
        <v/>
      </c>
      <c r="C3016" s="74" t="str">
        <f>IF(AND(Data!B3017&lt;&gt;"",Data!C3017&lt;&gt;""),Data!D3017,"")</f>
        <v/>
      </c>
    </row>
    <row r="3017" spans="1:3">
      <c r="A3017" s="74" t="str">
        <f>IF(AND(Data!B3018&lt;&gt;"",Data!D3018&lt;&gt;""),Data!B3018,"")</f>
        <v/>
      </c>
      <c r="B3017" s="74" t="str">
        <f>IF(AND(Data!C3018&lt;&gt;"",Data!D3018&lt;&gt;""),Data!C3018,"")</f>
        <v/>
      </c>
      <c r="C3017" s="74" t="str">
        <f>IF(AND(Data!B3018&lt;&gt;"",Data!C3018&lt;&gt;""),Data!D3018,"")</f>
        <v/>
      </c>
    </row>
    <row r="3018" spans="1:3">
      <c r="A3018" s="74" t="str">
        <f>IF(AND(Data!B3019&lt;&gt;"",Data!D3019&lt;&gt;""),Data!B3019,"")</f>
        <v/>
      </c>
      <c r="B3018" s="74" t="str">
        <f>IF(AND(Data!C3019&lt;&gt;"",Data!D3019&lt;&gt;""),Data!C3019,"")</f>
        <v/>
      </c>
      <c r="C3018" s="74" t="str">
        <f>IF(AND(Data!B3019&lt;&gt;"",Data!C3019&lt;&gt;""),Data!D3019,"")</f>
        <v/>
      </c>
    </row>
    <row r="3019" spans="1:3">
      <c r="A3019" s="74" t="str">
        <f>IF(AND(Data!B3020&lt;&gt;"",Data!D3020&lt;&gt;""),Data!B3020,"")</f>
        <v/>
      </c>
      <c r="B3019" s="74" t="str">
        <f>IF(AND(Data!C3020&lt;&gt;"",Data!D3020&lt;&gt;""),Data!C3020,"")</f>
        <v/>
      </c>
      <c r="C3019" s="74" t="str">
        <f>IF(AND(Data!B3020&lt;&gt;"",Data!C3020&lt;&gt;""),Data!D3020,"")</f>
        <v/>
      </c>
    </row>
    <row r="3020" spans="1:3">
      <c r="A3020" s="74" t="str">
        <f>IF(AND(Data!B3021&lt;&gt;"",Data!D3021&lt;&gt;""),Data!B3021,"")</f>
        <v/>
      </c>
      <c r="B3020" s="74" t="str">
        <f>IF(AND(Data!C3021&lt;&gt;"",Data!D3021&lt;&gt;""),Data!C3021,"")</f>
        <v/>
      </c>
      <c r="C3020" s="74" t="str">
        <f>IF(AND(Data!B3021&lt;&gt;"",Data!C3021&lt;&gt;""),Data!D3021,"")</f>
        <v/>
      </c>
    </row>
    <row r="3021" spans="1:3">
      <c r="A3021" s="74" t="str">
        <f>IF(AND(Data!B3022&lt;&gt;"",Data!D3022&lt;&gt;""),Data!B3022,"")</f>
        <v/>
      </c>
      <c r="B3021" s="74" t="str">
        <f>IF(AND(Data!C3022&lt;&gt;"",Data!D3022&lt;&gt;""),Data!C3022,"")</f>
        <v/>
      </c>
      <c r="C3021" s="74" t="str">
        <f>IF(AND(Data!B3022&lt;&gt;"",Data!C3022&lt;&gt;""),Data!D3022,"")</f>
        <v/>
      </c>
    </row>
    <row r="3022" spans="1:3">
      <c r="A3022" s="74" t="str">
        <f>IF(AND(Data!B3023&lt;&gt;"",Data!D3023&lt;&gt;""),Data!B3023,"")</f>
        <v/>
      </c>
      <c r="B3022" s="74" t="str">
        <f>IF(AND(Data!C3023&lt;&gt;"",Data!D3023&lt;&gt;""),Data!C3023,"")</f>
        <v/>
      </c>
      <c r="C3022" s="74" t="str">
        <f>IF(AND(Data!B3023&lt;&gt;"",Data!C3023&lt;&gt;""),Data!D3023,"")</f>
        <v/>
      </c>
    </row>
    <row r="3023" spans="1:3">
      <c r="A3023" s="74" t="str">
        <f>IF(AND(Data!B3024&lt;&gt;"",Data!D3024&lt;&gt;""),Data!B3024,"")</f>
        <v/>
      </c>
      <c r="B3023" s="74" t="str">
        <f>IF(AND(Data!C3024&lt;&gt;"",Data!D3024&lt;&gt;""),Data!C3024,"")</f>
        <v/>
      </c>
      <c r="C3023" s="74" t="str">
        <f>IF(AND(Data!B3024&lt;&gt;"",Data!C3024&lt;&gt;""),Data!D3024,"")</f>
        <v/>
      </c>
    </row>
    <row r="3024" spans="1:3">
      <c r="A3024" s="74" t="str">
        <f>IF(AND(Data!B3025&lt;&gt;"",Data!D3025&lt;&gt;""),Data!B3025,"")</f>
        <v/>
      </c>
      <c r="B3024" s="74" t="str">
        <f>IF(AND(Data!C3025&lt;&gt;"",Data!D3025&lt;&gt;""),Data!C3025,"")</f>
        <v/>
      </c>
      <c r="C3024" s="74" t="str">
        <f>IF(AND(Data!B3025&lt;&gt;"",Data!C3025&lt;&gt;""),Data!D3025,"")</f>
        <v/>
      </c>
    </row>
    <row r="3025" spans="1:3">
      <c r="A3025" s="74" t="str">
        <f>IF(AND(Data!B3026&lt;&gt;"",Data!D3026&lt;&gt;""),Data!B3026,"")</f>
        <v/>
      </c>
      <c r="B3025" s="74" t="str">
        <f>IF(AND(Data!C3026&lt;&gt;"",Data!D3026&lt;&gt;""),Data!C3026,"")</f>
        <v/>
      </c>
      <c r="C3025" s="74" t="str">
        <f>IF(AND(Data!B3026&lt;&gt;"",Data!C3026&lt;&gt;""),Data!D3026,"")</f>
        <v/>
      </c>
    </row>
    <row r="3026" spans="1:3">
      <c r="A3026" s="74" t="str">
        <f>IF(AND(Data!B3027&lt;&gt;"",Data!D3027&lt;&gt;""),Data!B3027,"")</f>
        <v/>
      </c>
      <c r="B3026" s="74" t="str">
        <f>IF(AND(Data!C3027&lt;&gt;"",Data!D3027&lt;&gt;""),Data!C3027,"")</f>
        <v/>
      </c>
      <c r="C3026" s="74" t="str">
        <f>IF(AND(Data!B3027&lt;&gt;"",Data!C3027&lt;&gt;""),Data!D3027,"")</f>
        <v/>
      </c>
    </row>
    <row r="3027" spans="1:3">
      <c r="A3027" s="74" t="str">
        <f>IF(AND(Data!B3028&lt;&gt;"",Data!D3028&lt;&gt;""),Data!B3028,"")</f>
        <v/>
      </c>
      <c r="B3027" s="74" t="str">
        <f>IF(AND(Data!C3028&lt;&gt;"",Data!D3028&lt;&gt;""),Data!C3028,"")</f>
        <v/>
      </c>
      <c r="C3027" s="74" t="str">
        <f>IF(AND(Data!B3028&lt;&gt;"",Data!C3028&lt;&gt;""),Data!D3028,"")</f>
        <v/>
      </c>
    </row>
    <row r="3028" spans="1:3">
      <c r="A3028" s="74" t="str">
        <f>IF(AND(Data!B3029&lt;&gt;"",Data!D3029&lt;&gt;""),Data!B3029,"")</f>
        <v/>
      </c>
      <c r="B3028" s="74" t="str">
        <f>IF(AND(Data!C3029&lt;&gt;"",Data!D3029&lt;&gt;""),Data!C3029,"")</f>
        <v/>
      </c>
      <c r="C3028" s="74" t="str">
        <f>IF(AND(Data!B3029&lt;&gt;"",Data!C3029&lt;&gt;""),Data!D3029,"")</f>
        <v/>
      </c>
    </row>
    <row r="3029" spans="1:3">
      <c r="A3029" s="74" t="str">
        <f>IF(AND(Data!B3030&lt;&gt;"",Data!D3030&lt;&gt;""),Data!B3030,"")</f>
        <v/>
      </c>
      <c r="B3029" s="74" t="str">
        <f>IF(AND(Data!C3030&lt;&gt;"",Data!D3030&lt;&gt;""),Data!C3030,"")</f>
        <v/>
      </c>
      <c r="C3029" s="74" t="str">
        <f>IF(AND(Data!B3030&lt;&gt;"",Data!C3030&lt;&gt;""),Data!D3030,"")</f>
        <v/>
      </c>
    </row>
    <row r="3030" spans="1:3">
      <c r="A3030" s="74" t="str">
        <f>IF(AND(Data!B3031&lt;&gt;"",Data!D3031&lt;&gt;""),Data!B3031,"")</f>
        <v/>
      </c>
      <c r="B3030" s="74" t="str">
        <f>IF(AND(Data!C3031&lt;&gt;"",Data!D3031&lt;&gt;""),Data!C3031,"")</f>
        <v/>
      </c>
      <c r="C3030" s="74" t="str">
        <f>IF(AND(Data!B3031&lt;&gt;"",Data!C3031&lt;&gt;""),Data!D3031,"")</f>
        <v/>
      </c>
    </row>
    <row r="3031" spans="1:3">
      <c r="A3031" s="74" t="str">
        <f>IF(AND(Data!B3032&lt;&gt;"",Data!D3032&lt;&gt;""),Data!B3032,"")</f>
        <v/>
      </c>
      <c r="B3031" s="74" t="str">
        <f>IF(AND(Data!C3032&lt;&gt;"",Data!D3032&lt;&gt;""),Data!C3032,"")</f>
        <v/>
      </c>
      <c r="C3031" s="74" t="str">
        <f>IF(AND(Data!B3032&lt;&gt;"",Data!C3032&lt;&gt;""),Data!D3032,"")</f>
        <v/>
      </c>
    </row>
    <row r="3032" spans="1:3">
      <c r="A3032" s="74" t="str">
        <f>IF(AND(Data!B3033&lt;&gt;"",Data!D3033&lt;&gt;""),Data!B3033,"")</f>
        <v/>
      </c>
      <c r="B3032" s="74" t="str">
        <f>IF(AND(Data!C3033&lt;&gt;"",Data!D3033&lt;&gt;""),Data!C3033,"")</f>
        <v/>
      </c>
      <c r="C3032" s="74" t="str">
        <f>IF(AND(Data!B3033&lt;&gt;"",Data!C3033&lt;&gt;""),Data!D3033,"")</f>
        <v/>
      </c>
    </row>
    <row r="3033" spans="1:3">
      <c r="A3033" s="74" t="str">
        <f>IF(AND(Data!B3034&lt;&gt;"",Data!D3034&lt;&gt;""),Data!B3034,"")</f>
        <v/>
      </c>
      <c r="B3033" s="74" t="str">
        <f>IF(AND(Data!C3034&lt;&gt;"",Data!D3034&lt;&gt;""),Data!C3034,"")</f>
        <v/>
      </c>
      <c r="C3033" s="74" t="str">
        <f>IF(AND(Data!B3034&lt;&gt;"",Data!C3034&lt;&gt;""),Data!D3034,"")</f>
        <v/>
      </c>
    </row>
    <row r="3034" spans="1:3">
      <c r="A3034" s="74" t="str">
        <f>IF(AND(Data!B3035&lt;&gt;"",Data!D3035&lt;&gt;""),Data!B3035,"")</f>
        <v/>
      </c>
      <c r="B3034" s="74" t="str">
        <f>IF(AND(Data!C3035&lt;&gt;"",Data!D3035&lt;&gt;""),Data!C3035,"")</f>
        <v/>
      </c>
      <c r="C3034" s="74" t="str">
        <f>IF(AND(Data!B3035&lt;&gt;"",Data!C3035&lt;&gt;""),Data!D3035,"")</f>
        <v/>
      </c>
    </row>
    <row r="3035" spans="1:3">
      <c r="A3035" s="74" t="str">
        <f>IF(AND(Data!B3036&lt;&gt;"",Data!D3036&lt;&gt;""),Data!B3036,"")</f>
        <v/>
      </c>
      <c r="B3035" s="74" t="str">
        <f>IF(AND(Data!C3036&lt;&gt;"",Data!D3036&lt;&gt;""),Data!C3036,"")</f>
        <v/>
      </c>
      <c r="C3035" s="74" t="str">
        <f>IF(AND(Data!B3036&lt;&gt;"",Data!C3036&lt;&gt;""),Data!D3036,"")</f>
        <v/>
      </c>
    </row>
    <row r="3036" spans="1:3">
      <c r="A3036" s="74" t="str">
        <f>IF(AND(Data!B3037&lt;&gt;"",Data!D3037&lt;&gt;""),Data!B3037,"")</f>
        <v/>
      </c>
      <c r="B3036" s="74" t="str">
        <f>IF(AND(Data!C3037&lt;&gt;"",Data!D3037&lt;&gt;""),Data!C3037,"")</f>
        <v/>
      </c>
      <c r="C3036" s="74" t="str">
        <f>IF(AND(Data!B3037&lt;&gt;"",Data!C3037&lt;&gt;""),Data!D3037,"")</f>
        <v/>
      </c>
    </row>
    <row r="3037" spans="1:3">
      <c r="A3037" s="74" t="str">
        <f>IF(AND(Data!B3038&lt;&gt;"",Data!D3038&lt;&gt;""),Data!B3038,"")</f>
        <v/>
      </c>
      <c r="B3037" s="74" t="str">
        <f>IF(AND(Data!C3038&lt;&gt;"",Data!D3038&lt;&gt;""),Data!C3038,"")</f>
        <v/>
      </c>
      <c r="C3037" s="74" t="str">
        <f>IF(AND(Data!B3038&lt;&gt;"",Data!C3038&lt;&gt;""),Data!D3038,"")</f>
        <v/>
      </c>
    </row>
    <row r="3038" spans="1:3">
      <c r="A3038" s="74" t="str">
        <f>IF(AND(Data!B3039&lt;&gt;"",Data!D3039&lt;&gt;""),Data!B3039,"")</f>
        <v/>
      </c>
      <c r="B3038" s="74" t="str">
        <f>IF(AND(Data!C3039&lt;&gt;"",Data!D3039&lt;&gt;""),Data!C3039,"")</f>
        <v/>
      </c>
      <c r="C3038" s="74" t="str">
        <f>IF(AND(Data!B3039&lt;&gt;"",Data!C3039&lt;&gt;""),Data!D3039,"")</f>
        <v/>
      </c>
    </row>
    <row r="3039" spans="1:3">
      <c r="A3039" s="74" t="str">
        <f>IF(AND(Data!B3040&lt;&gt;"",Data!D3040&lt;&gt;""),Data!B3040,"")</f>
        <v/>
      </c>
      <c r="B3039" s="74" t="str">
        <f>IF(AND(Data!C3040&lt;&gt;"",Data!D3040&lt;&gt;""),Data!C3040,"")</f>
        <v/>
      </c>
      <c r="C3039" s="74" t="str">
        <f>IF(AND(Data!B3040&lt;&gt;"",Data!C3040&lt;&gt;""),Data!D3040,"")</f>
        <v/>
      </c>
    </row>
    <row r="3040" spans="1:3">
      <c r="A3040" s="74" t="str">
        <f>IF(AND(Data!B3041&lt;&gt;"",Data!D3041&lt;&gt;""),Data!B3041,"")</f>
        <v/>
      </c>
      <c r="B3040" s="74" t="str">
        <f>IF(AND(Data!C3041&lt;&gt;"",Data!D3041&lt;&gt;""),Data!C3041,"")</f>
        <v/>
      </c>
      <c r="C3040" s="74" t="str">
        <f>IF(AND(Data!B3041&lt;&gt;"",Data!C3041&lt;&gt;""),Data!D3041,"")</f>
        <v/>
      </c>
    </row>
    <row r="3041" spans="1:3">
      <c r="A3041" s="74" t="str">
        <f>IF(AND(Data!B3042&lt;&gt;"",Data!D3042&lt;&gt;""),Data!B3042,"")</f>
        <v/>
      </c>
      <c r="B3041" s="74" t="str">
        <f>IF(AND(Data!C3042&lt;&gt;"",Data!D3042&lt;&gt;""),Data!C3042,"")</f>
        <v/>
      </c>
      <c r="C3041" s="74" t="str">
        <f>IF(AND(Data!B3042&lt;&gt;"",Data!C3042&lt;&gt;""),Data!D3042,"")</f>
        <v/>
      </c>
    </row>
    <row r="3042" spans="1:3">
      <c r="A3042" s="74" t="str">
        <f>IF(AND(Data!B3043&lt;&gt;"",Data!D3043&lt;&gt;""),Data!B3043,"")</f>
        <v/>
      </c>
      <c r="B3042" s="74" t="str">
        <f>IF(AND(Data!C3043&lt;&gt;"",Data!D3043&lt;&gt;""),Data!C3043,"")</f>
        <v/>
      </c>
      <c r="C3042" s="74" t="str">
        <f>IF(AND(Data!B3043&lt;&gt;"",Data!C3043&lt;&gt;""),Data!D3043,"")</f>
        <v/>
      </c>
    </row>
    <row r="3043" spans="1:3">
      <c r="A3043" s="74" t="str">
        <f>IF(AND(Data!B3044&lt;&gt;"",Data!D3044&lt;&gt;""),Data!B3044,"")</f>
        <v/>
      </c>
      <c r="B3043" s="74" t="str">
        <f>IF(AND(Data!C3044&lt;&gt;"",Data!D3044&lt;&gt;""),Data!C3044,"")</f>
        <v/>
      </c>
      <c r="C3043" s="74" t="str">
        <f>IF(AND(Data!B3044&lt;&gt;"",Data!C3044&lt;&gt;""),Data!D3044,"")</f>
        <v/>
      </c>
    </row>
    <row r="3044" spans="1:3">
      <c r="A3044" s="74" t="str">
        <f>IF(AND(Data!B3045&lt;&gt;"",Data!D3045&lt;&gt;""),Data!B3045,"")</f>
        <v/>
      </c>
      <c r="B3044" s="74" t="str">
        <f>IF(AND(Data!C3045&lt;&gt;"",Data!D3045&lt;&gt;""),Data!C3045,"")</f>
        <v/>
      </c>
      <c r="C3044" s="74" t="str">
        <f>IF(AND(Data!B3045&lt;&gt;"",Data!C3045&lt;&gt;""),Data!D3045,"")</f>
        <v/>
      </c>
    </row>
    <row r="3045" spans="1:3">
      <c r="A3045" s="74" t="str">
        <f>IF(AND(Data!B3046&lt;&gt;"",Data!D3046&lt;&gt;""),Data!B3046,"")</f>
        <v/>
      </c>
      <c r="B3045" s="74" t="str">
        <f>IF(AND(Data!C3046&lt;&gt;"",Data!D3046&lt;&gt;""),Data!C3046,"")</f>
        <v/>
      </c>
      <c r="C3045" s="74" t="str">
        <f>IF(AND(Data!B3046&lt;&gt;"",Data!C3046&lt;&gt;""),Data!D3046,"")</f>
        <v/>
      </c>
    </row>
    <row r="3046" spans="1:3">
      <c r="A3046" s="74" t="str">
        <f>IF(AND(Data!B3047&lt;&gt;"",Data!D3047&lt;&gt;""),Data!B3047,"")</f>
        <v/>
      </c>
      <c r="B3046" s="74" t="str">
        <f>IF(AND(Data!C3047&lt;&gt;"",Data!D3047&lt;&gt;""),Data!C3047,"")</f>
        <v/>
      </c>
      <c r="C3046" s="74" t="str">
        <f>IF(AND(Data!B3047&lt;&gt;"",Data!C3047&lt;&gt;""),Data!D3047,"")</f>
        <v/>
      </c>
    </row>
    <row r="3047" spans="1:3">
      <c r="A3047" s="74" t="str">
        <f>IF(AND(Data!B3048&lt;&gt;"",Data!D3048&lt;&gt;""),Data!B3048,"")</f>
        <v/>
      </c>
      <c r="B3047" s="74" t="str">
        <f>IF(AND(Data!C3048&lt;&gt;"",Data!D3048&lt;&gt;""),Data!C3048,"")</f>
        <v/>
      </c>
      <c r="C3047" s="74" t="str">
        <f>IF(AND(Data!B3048&lt;&gt;"",Data!C3048&lt;&gt;""),Data!D3048,"")</f>
        <v/>
      </c>
    </row>
    <row r="3048" spans="1:3">
      <c r="A3048" s="74" t="str">
        <f>IF(AND(Data!B3049&lt;&gt;"",Data!D3049&lt;&gt;""),Data!B3049,"")</f>
        <v/>
      </c>
      <c r="B3048" s="74" t="str">
        <f>IF(AND(Data!C3049&lt;&gt;"",Data!D3049&lt;&gt;""),Data!C3049,"")</f>
        <v/>
      </c>
      <c r="C3048" s="74" t="str">
        <f>IF(AND(Data!B3049&lt;&gt;"",Data!C3049&lt;&gt;""),Data!D3049,"")</f>
        <v/>
      </c>
    </row>
    <row r="3049" spans="1:3">
      <c r="A3049" s="74" t="str">
        <f>IF(AND(Data!B3050&lt;&gt;"",Data!D3050&lt;&gt;""),Data!B3050,"")</f>
        <v/>
      </c>
      <c r="B3049" s="74" t="str">
        <f>IF(AND(Data!C3050&lt;&gt;"",Data!D3050&lt;&gt;""),Data!C3050,"")</f>
        <v/>
      </c>
      <c r="C3049" s="74" t="str">
        <f>IF(AND(Data!B3050&lt;&gt;"",Data!C3050&lt;&gt;""),Data!D3050,"")</f>
        <v/>
      </c>
    </row>
    <row r="3050" spans="1:3">
      <c r="A3050" s="74" t="str">
        <f>IF(AND(Data!B3051&lt;&gt;"",Data!D3051&lt;&gt;""),Data!B3051,"")</f>
        <v/>
      </c>
      <c r="B3050" s="74" t="str">
        <f>IF(AND(Data!C3051&lt;&gt;"",Data!D3051&lt;&gt;""),Data!C3051,"")</f>
        <v/>
      </c>
      <c r="C3050" s="74" t="str">
        <f>IF(AND(Data!B3051&lt;&gt;"",Data!C3051&lt;&gt;""),Data!D3051,"")</f>
        <v/>
      </c>
    </row>
    <row r="3051" spans="1:3">
      <c r="A3051" s="74" t="str">
        <f>IF(AND(Data!B3052&lt;&gt;"",Data!D3052&lt;&gt;""),Data!B3052,"")</f>
        <v/>
      </c>
      <c r="B3051" s="74" t="str">
        <f>IF(AND(Data!C3052&lt;&gt;"",Data!D3052&lt;&gt;""),Data!C3052,"")</f>
        <v/>
      </c>
      <c r="C3051" s="74" t="str">
        <f>IF(AND(Data!B3052&lt;&gt;"",Data!C3052&lt;&gt;""),Data!D3052,"")</f>
        <v/>
      </c>
    </row>
    <row r="3052" spans="1:3">
      <c r="A3052" s="74" t="str">
        <f>IF(AND(Data!B3053&lt;&gt;"",Data!D3053&lt;&gt;""),Data!B3053,"")</f>
        <v/>
      </c>
      <c r="B3052" s="74" t="str">
        <f>IF(AND(Data!C3053&lt;&gt;"",Data!D3053&lt;&gt;""),Data!C3053,"")</f>
        <v/>
      </c>
      <c r="C3052" s="74" t="str">
        <f>IF(AND(Data!B3053&lt;&gt;"",Data!C3053&lt;&gt;""),Data!D3053,"")</f>
        <v/>
      </c>
    </row>
    <row r="3053" spans="1:3">
      <c r="A3053" s="74" t="str">
        <f>IF(AND(Data!B3054&lt;&gt;"",Data!D3054&lt;&gt;""),Data!B3054,"")</f>
        <v/>
      </c>
      <c r="B3053" s="74" t="str">
        <f>IF(AND(Data!C3054&lt;&gt;"",Data!D3054&lt;&gt;""),Data!C3054,"")</f>
        <v/>
      </c>
      <c r="C3053" s="74" t="str">
        <f>IF(AND(Data!B3054&lt;&gt;"",Data!C3054&lt;&gt;""),Data!D3054,"")</f>
        <v/>
      </c>
    </row>
    <row r="3054" spans="1:3">
      <c r="A3054" s="74" t="str">
        <f>IF(AND(Data!B3055&lt;&gt;"",Data!D3055&lt;&gt;""),Data!B3055,"")</f>
        <v/>
      </c>
      <c r="B3054" s="74" t="str">
        <f>IF(AND(Data!C3055&lt;&gt;"",Data!D3055&lt;&gt;""),Data!C3055,"")</f>
        <v/>
      </c>
      <c r="C3054" s="74" t="str">
        <f>IF(AND(Data!B3055&lt;&gt;"",Data!C3055&lt;&gt;""),Data!D3055,"")</f>
        <v/>
      </c>
    </row>
    <row r="3055" spans="1:3">
      <c r="A3055" s="74" t="str">
        <f>IF(AND(Data!B3056&lt;&gt;"",Data!D3056&lt;&gt;""),Data!B3056,"")</f>
        <v/>
      </c>
      <c r="B3055" s="74" t="str">
        <f>IF(AND(Data!C3056&lt;&gt;"",Data!D3056&lt;&gt;""),Data!C3056,"")</f>
        <v/>
      </c>
      <c r="C3055" s="74" t="str">
        <f>IF(AND(Data!B3056&lt;&gt;"",Data!C3056&lt;&gt;""),Data!D3056,"")</f>
        <v/>
      </c>
    </row>
    <row r="3056" spans="1:3">
      <c r="A3056" s="74" t="str">
        <f>IF(AND(Data!B3057&lt;&gt;"",Data!D3057&lt;&gt;""),Data!B3057,"")</f>
        <v/>
      </c>
      <c r="B3056" s="74" t="str">
        <f>IF(AND(Data!C3057&lt;&gt;"",Data!D3057&lt;&gt;""),Data!C3057,"")</f>
        <v/>
      </c>
      <c r="C3056" s="74" t="str">
        <f>IF(AND(Data!B3057&lt;&gt;"",Data!C3057&lt;&gt;""),Data!D3057,"")</f>
        <v/>
      </c>
    </row>
    <row r="3057" spans="1:3">
      <c r="A3057" s="74" t="str">
        <f>IF(AND(Data!B3058&lt;&gt;"",Data!D3058&lt;&gt;""),Data!B3058,"")</f>
        <v/>
      </c>
      <c r="B3057" s="74" t="str">
        <f>IF(AND(Data!C3058&lt;&gt;"",Data!D3058&lt;&gt;""),Data!C3058,"")</f>
        <v/>
      </c>
      <c r="C3057" s="74" t="str">
        <f>IF(AND(Data!B3058&lt;&gt;"",Data!C3058&lt;&gt;""),Data!D3058,"")</f>
        <v/>
      </c>
    </row>
    <row r="3058" spans="1:3">
      <c r="A3058" s="74" t="str">
        <f>IF(AND(Data!B3059&lt;&gt;"",Data!D3059&lt;&gt;""),Data!B3059,"")</f>
        <v/>
      </c>
      <c r="B3058" s="74" t="str">
        <f>IF(AND(Data!C3059&lt;&gt;"",Data!D3059&lt;&gt;""),Data!C3059,"")</f>
        <v/>
      </c>
      <c r="C3058" s="74" t="str">
        <f>IF(AND(Data!B3059&lt;&gt;"",Data!C3059&lt;&gt;""),Data!D3059,"")</f>
        <v/>
      </c>
    </row>
    <row r="3059" spans="1:3">
      <c r="A3059" s="74" t="str">
        <f>IF(AND(Data!B3060&lt;&gt;"",Data!D3060&lt;&gt;""),Data!B3060,"")</f>
        <v/>
      </c>
      <c r="B3059" s="74" t="str">
        <f>IF(AND(Data!C3060&lt;&gt;"",Data!D3060&lt;&gt;""),Data!C3060,"")</f>
        <v/>
      </c>
      <c r="C3059" s="74" t="str">
        <f>IF(AND(Data!B3060&lt;&gt;"",Data!C3060&lt;&gt;""),Data!D3060,"")</f>
        <v/>
      </c>
    </row>
    <row r="3060" spans="1:3">
      <c r="A3060" s="74" t="str">
        <f>IF(AND(Data!B3061&lt;&gt;"",Data!D3061&lt;&gt;""),Data!B3061,"")</f>
        <v/>
      </c>
      <c r="B3060" s="74" t="str">
        <f>IF(AND(Data!C3061&lt;&gt;"",Data!D3061&lt;&gt;""),Data!C3061,"")</f>
        <v/>
      </c>
      <c r="C3060" s="74" t="str">
        <f>IF(AND(Data!B3061&lt;&gt;"",Data!C3061&lt;&gt;""),Data!D3061,"")</f>
        <v/>
      </c>
    </row>
    <row r="3061" spans="1:3">
      <c r="A3061" s="74" t="str">
        <f>IF(AND(Data!B3062&lt;&gt;"",Data!D3062&lt;&gt;""),Data!B3062,"")</f>
        <v/>
      </c>
      <c r="B3061" s="74" t="str">
        <f>IF(AND(Data!C3062&lt;&gt;"",Data!D3062&lt;&gt;""),Data!C3062,"")</f>
        <v/>
      </c>
      <c r="C3061" s="74" t="str">
        <f>IF(AND(Data!B3062&lt;&gt;"",Data!C3062&lt;&gt;""),Data!D3062,"")</f>
        <v/>
      </c>
    </row>
    <row r="3062" spans="1:3">
      <c r="A3062" s="74" t="str">
        <f>IF(AND(Data!B3063&lt;&gt;"",Data!D3063&lt;&gt;""),Data!B3063,"")</f>
        <v/>
      </c>
      <c r="B3062" s="74" t="str">
        <f>IF(AND(Data!C3063&lt;&gt;"",Data!D3063&lt;&gt;""),Data!C3063,"")</f>
        <v/>
      </c>
      <c r="C3062" s="74" t="str">
        <f>IF(AND(Data!B3063&lt;&gt;"",Data!C3063&lt;&gt;""),Data!D3063,"")</f>
        <v/>
      </c>
    </row>
    <row r="3063" spans="1:3">
      <c r="A3063" s="74" t="str">
        <f>IF(AND(Data!B3064&lt;&gt;"",Data!D3064&lt;&gt;""),Data!B3064,"")</f>
        <v/>
      </c>
      <c r="B3063" s="74" t="str">
        <f>IF(AND(Data!C3064&lt;&gt;"",Data!D3064&lt;&gt;""),Data!C3064,"")</f>
        <v/>
      </c>
      <c r="C3063" s="74" t="str">
        <f>IF(AND(Data!B3064&lt;&gt;"",Data!C3064&lt;&gt;""),Data!D3064,"")</f>
        <v/>
      </c>
    </row>
    <row r="3064" spans="1:3">
      <c r="A3064" s="74" t="str">
        <f>IF(AND(Data!B3065&lt;&gt;"",Data!D3065&lt;&gt;""),Data!B3065,"")</f>
        <v/>
      </c>
      <c r="B3064" s="74" t="str">
        <f>IF(AND(Data!C3065&lt;&gt;"",Data!D3065&lt;&gt;""),Data!C3065,"")</f>
        <v/>
      </c>
      <c r="C3064" s="74" t="str">
        <f>IF(AND(Data!B3065&lt;&gt;"",Data!C3065&lt;&gt;""),Data!D3065,"")</f>
        <v/>
      </c>
    </row>
    <row r="3065" spans="1:3">
      <c r="A3065" s="74" t="str">
        <f>IF(AND(Data!B3066&lt;&gt;"",Data!D3066&lt;&gt;""),Data!B3066,"")</f>
        <v/>
      </c>
      <c r="B3065" s="74" t="str">
        <f>IF(AND(Data!C3066&lt;&gt;"",Data!D3066&lt;&gt;""),Data!C3066,"")</f>
        <v/>
      </c>
      <c r="C3065" s="74" t="str">
        <f>IF(AND(Data!B3066&lt;&gt;"",Data!C3066&lt;&gt;""),Data!D3066,"")</f>
        <v/>
      </c>
    </row>
    <row r="3066" spans="1:3">
      <c r="A3066" s="74" t="str">
        <f>IF(AND(Data!B3067&lt;&gt;"",Data!D3067&lt;&gt;""),Data!B3067,"")</f>
        <v/>
      </c>
      <c r="B3066" s="74" t="str">
        <f>IF(AND(Data!C3067&lt;&gt;"",Data!D3067&lt;&gt;""),Data!C3067,"")</f>
        <v/>
      </c>
      <c r="C3066" s="74" t="str">
        <f>IF(AND(Data!B3067&lt;&gt;"",Data!C3067&lt;&gt;""),Data!D3067,"")</f>
        <v/>
      </c>
    </row>
    <row r="3067" spans="1:3">
      <c r="A3067" s="74" t="str">
        <f>IF(AND(Data!B3068&lt;&gt;"",Data!D3068&lt;&gt;""),Data!B3068,"")</f>
        <v/>
      </c>
      <c r="B3067" s="74" t="str">
        <f>IF(AND(Data!C3068&lt;&gt;"",Data!D3068&lt;&gt;""),Data!C3068,"")</f>
        <v/>
      </c>
      <c r="C3067" s="74" t="str">
        <f>IF(AND(Data!B3068&lt;&gt;"",Data!C3068&lt;&gt;""),Data!D3068,"")</f>
        <v/>
      </c>
    </row>
    <row r="3068" spans="1:3">
      <c r="A3068" s="74" t="str">
        <f>IF(AND(Data!B3069&lt;&gt;"",Data!D3069&lt;&gt;""),Data!B3069,"")</f>
        <v/>
      </c>
      <c r="B3068" s="74" t="str">
        <f>IF(AND(Data!C3069&lt;&gt;"",Data!D3069&lt;&gt;""),Data!C3069,"")</f>
        <v/>
      </c>
      <c r="C3068" s="74" t="str">
        <f>IF(AND(Data!B3069&lt;&gt;"",Data!C3069&lt;&gt;""),Data!D3069,"")</f>
        <v/>
      </c>
    </row>
    <row r="3069" spans="1:3">
      <c r="A3069" s="74" t="str">
        <f>IF(AND(Data!B3070&lt;&gt;"",Data!D3070&lt;&gt;""),Data!B3070,"")</f>
        <v/>
      </c>
      <c r="B3069" s="74" t="str">
        <f>IF(AND(Data!C3070&lt;&gt;"",Data!D3070&lt;&gt;""),Data!C3070,"")</f>
        <v/>
      </c>
      <c r="C3069" s="74" t="str">
        <f>IF(AND(Data!B3070&lt;&gt;"",Data!C3070&lt;&gt;""),Data!D3070,"")</f>
        <v/>
      </c>
    </row>
    <row r="3070" spans="1:3">
      <c r="A3070" s="74" t="str">
        <f>IF(AND(Data!B3071&lt;&gt;"",Data!D3071&lt;&gt;""),Data!B3071,"")</f>
        <v/>
      </c>
      <c r="B3070" s="74" t="str">
        <f>IF(AND(Data!C3071&lt;&gt;"",Data!D3071&lt;&gt;""),Data!C3071,"")</f>
        <v/>
      </c>
      <c r="C3070" s="74" t="str">
        <f>IF(AND(Data!B3071&lt;&gt;"",Data!C3071&lt;&gt;""),Data!D3071,"")</f>
        <v/>
      </c>
    </row>
    <row r="3071" spans="1:3">
      <c r="A3071" s="74" t="str">
        <f>IF(AND(Data!B3072&lt;&gt;"",Data!D3072&lt;&gt;""),Data!B3072,"")</f>
        <v/>
      </c>
      <c r="B3071" s="74" t="str">
        <f>IF(AND(Data!C3072&lt;&gt;"",Data!D3072&lt;&gt;""),Data!C3072,"")</f>
        <v/>
      </c>
      <c r="C3071" s="74" t="str">
        <f>IF(AND(Data!B3072&lt;&gt;"",Data!C3072&lt;&gt;""),Data!D3072,"")</f>
        <v/>
      </c>
    </row>
    <row r="3072" spans="1:3">
      <c r="A3072" s="74" t="str">
        <f>IF(AND(Data!B3073&lt;&gt;"",Data!D3073&lt;&gt;""),Data!B3073,"")</f>
        <v/>
      </c>
      <c r="B3072" s="74" t="str">
        <f>IF(AND(Data!C3073&lt;&gt;"",Data!D3073&lt;&gt;""),Data!C3073,"")</f>
        <v/>
      </c>
      <c r="C3072" s="74" t="str">
        <f>IF(AND(Data!B3073&lt;&gt;"",Data!C3073&lt;&gt;""),Data!D3073,"")</f>
        <v/>
      </c>
    </row>
    <row r="3073" spans="1:3">
      <c r="A3073" s="74" t="str">
        <f>IF(AND(Data!B3074&lt;&gt;"",Data!D3074&lt;&gt;""),Data!B3074,"")</f>
        <v/>
      </c>
      <c r="B3073" s="74" t="str">
        <f>IF(AND(Data!C3074&lt;&gt;"",Data!D3074&lt;&gt;""),Data!C3074,"")</f>
        <v/>
      </c>
      <c r="C3073" s="74" t="str">
        <f>IF(AND(Data!B3074&lt;&gt;"",Data!C3074&lt;&gt;""),Data!D3074,"")</f>
        <v/>
      </c>
    </row>
    <row r="3074" spans="1:3">
      <c r="A3074" s="74" t="str">
        <f>IF(AND(Data!B3075&lt;&gt;"",Data!D3075&lt;&gt;""),Data!B3075,"")</f>
        <v/>
      </c>
      <c r="B3074" s="74" t="str">
        <f>IF(AND(Data!C3075&lt;&gt;"",Data!D3075&lt;&gt;""),Data!C3075,"")</f>
        <v/>
      </c>
      <c r="C3074" s="74" t="str">
        <f>IF(AND(Data!B3075&lt;&gt;"",Data!C3075&lt;&gt;""),Data!D3075,"")</f>
        <v/>
      </c>
    </row>
    <row r="3075" spans="1:3">
      <c r="A3075" s="74" t="str">
        <f>IF(AND(Data!B3076&lt;&gt;"",Data!D3076&lt;&gt;""),Data!B3076,"")</f>
        <v/>
      </c>
      <c r="B3075" s="74" t="str">
        <f>IF(AND(Data!C3076&lt;&gt;"",Data!D3076&lt;&gt;""),Data!C3076,"")</f>
        <v/>
      </c>
      <c r="C3075" s="74" t="str">
        <f>IF(AND(Data!B3076&lt;&gt;"",Data!C3076&lt;&gt;""),Data!D3076,"")</f>
        <v/>
      </c>
    </row>
    <row r="3076" spans="1:3">
      <c r="A3076" s="74" t="str">
        <f>IF(AND(Data!B3077&lt;&gt;"",Data!D3077&lt;&gt;""),Data!B3077,"")</f>
        <v/>
      </c>
      <c r="B3076" s="74" t="str">
        <f>IF(AND(Data!C3077&lt;&gt;"",Data!D3077&lt;&gt;""),Data!C3077,"")</f>
        <v/>
      </c>
      <c r="C3076" s="74" t="str">
        <f>IF(AND(Data!B3077&lt;&gt;"",Data!C3077&lt;&gt;""),Data!D3077,"")</f>
        <v/>
      </c>
    </row>
    <row r="3077" spans="1:3">
      <c r="A3077" s="74" t="str">
        <f>IF(AND(Data!B3078&lt;&gt;"",Data!D3078&lt;&gt;""),Data!B3078,"")</f>
        <v/>
      </c>
      <c r="B3077" s="74" t="str">
        <f>IF(AND(Data!C3078&lt;&gt;"",Data!D3078&lt;&gt;""),Data!C3078,"")</f>
        <v/>
      </c>
      <c r="C3077" s="74" t="str">
        <f>IF(AND(Data!B3078&lt;&gt;"",Data!C3078&lt;&gt;""),Data!D3078,"")</f>
        <v/>
      </c>
    </row>
    <row r="3078" spans="1:3">
      <c r="A3078" s="74" t="str">
        <f>IF(AND(Data!B3079&lt;&gt;"",Data!D3079&lt;&gt;""),Data!B3079,"")</f>
        <v/>
      </c>
      <c r="B3078" s="74" t="str">
        <f>IF(AND(Data!C3079&lt;&gt;"",Data!D3079&lt;&gt;""),Data!C3079,"")</f>
        <v/>
      </c>
      <c r="C3078" s="74" t="str">
        <f>IF(AND(Data!B3079&lt;&gt;"",Data!C3079&lt;&gt;""),Data!D3079,"")</f>
        <v/>
      </c>
    </row>
    <row r="3079" spans="1:3">
      <c r="A3079" s="74" t="str">
        <f>IF(AND(Data!B3080&lt;&gt;"",Data!D3080&lt;&gt;""),Data!B3080,"")</f>
        <v/>
      </c>
      <c r="B3079" s="74" t="str">
        <f>IF(AND(Data!C3080&lt;&gt;"",Data!D3080&lt;&gt;""),Data!C3080,"")</f>
        <v/>
      </c>
      <c r="C3079" s="74" t="str">
        <f>IF(AND(Data!B3080&lt;&gt;"",Data!C3080&lt;&gt;""),Data!D3080,"")</f>
        <v/>
      </c>
    </row>
    <row r="3080" spans="1:3">
      <c r="A3080" s="74" t="str">
        <f>IF(AND(Data!B3081&lt;&gt;"",Data!D3081&lt;&gt;""),Data!B3081,"")</f>
        <v/>
      </c>
      <c r="B3080" s="74" t="str">
        <f>IF(AND(Data!C3081&lt;&gt;"",Data!D3081&lt;&gt;""),Data!C3081,"")</f>
        <v/>
      </c>
      <c r="C3080" s="74" t="str">
        <f>IF(AND(Data!B3081&lt;&gt;"",Data!C3081&lt;&gt;""),Data!D3081,"")</f>
        <v/>
      </c>
    </row>
    <row r="3081" spans="1:3">
      <c r="A3081" s="74" t="str">
        <f>IF(AND(Data!B3082&lt;&gt;"",Data!D3082&lt;&gt;""),Data!B3082,"")</f>
        <v/>
      </c>
      <c r="B3081" s="74" t="str">
        <f>IF(AND(Data!C3082&lt;&gt;"",Data!D3082&lt;&gt;""),Data!C3082,"")</f>
        <v/>
      </c>
      <c r="C3081" s="74" t="str">
        <f>IF(AND(Data!B3082&lt;&gt;"",Data!C3082&lt;&gt;""),Data!D3082,"")</f>
        <v/>
      </c>
    </row>
    <row r="3082" spans="1:3">
      <c r="A3082" s="74" t="str">
        <f>IF(AND(Data!B3083&lt;&gt;"",Data!D3083&lt;&gt;""),Data!B3083,"")</f>
        <v/>
      </c>
      <c r="B3082" s="74" t="str">
        <f>IF(AND(Data!C3083&lt;&gt;"",Data!D3083&lt;&gt;""),Data!C3083,"")</f>
        <v/>
      </c>
      <c r="C3082" s="74" t="str">
        <f>IF(AND(Data!B3083&lt;&gt;"",Data!C3083&lt;&gt;""),Data!D3083,"")</f>
        <v/>
      </c>
    </row>
    <row r="3083" spans="1:3">
      <c r="A3083" s="74" t="str">
        <f>IF(AND(Data!B3084&lt;&gt;"",Data!D3084&lt;&gt;""),Data!B3084,"")</f>
        <v/>
      </c>
      <c r="B3083" s="74" t="str">
        <f>IF(AND(Data!C3084&lt;&gt;"",Data!D3084&lt;&gt;""),Data!C3084,"")</f>
        <v/>
      </c>
      <c r="C3083" s="74" t="str">
        <f>IF(AND(Data!B3084&lt;&gt;"",Data!C3084&lt;&gt;""),Data!D3084,"")</f>
        <v/>
      </c>
    </row>
    <row r="3084" spans="1:3">
      <c r="A3084" s="74" t="str">
        <f>IF(AND(Data!B3085&lt;&gt;"",Data!D3085&lt;&gt;""),Data!B3085,"")</f>
        <v/>
      </c>
      <c r="B3084" s="74" t="str">
        <f>IF(AND(Data!C3085&lt;&gt;"",Data!D3085&lt;&gt;""),Data!C3085,"")</f>
        <v/>
      </c>
      <c r="C3084" s="74" t="str">
        <f>IF(AND(Data!B3085&lt;&gt;"",Data!C3085&lt;&gt;""),Data!D3085,"")</f>
        <v/>
      </c>
    </row>
    <row r="3085" spans="1:3">
      <c r="A3085" s="74" t="str">
        <f>IF(AND(Data!B3086&lt;&gt;"",Data!D3086&lt;&gt;""),Data!B3086,"")</f>
        <v/>
      </c>
      <c r="B3085" s="74" t="str">
        <f>IF(AND(Data!C3086&lt;&gt;"",Data!D3086&lt;&gt;""),Data!C3086,"")</f>
        <v/>
      </c>
      <c r="C3085" s="74" t="str">
        <f>IF(AND(Data!B3086&lt;&gt;"",Data!C3086&lt;&gt;""),Data!D3086,"")</f>
        <v/>
      </c>
    </row>
    <row r="3086" spans="1:3">
      <c r="A3086" s="74" t="str">
        <f>IF(AND(Data!B3087&lt;&gt;"",Data!D3087&lt;&gt;""),Data!B3087,"")</f>
        <v/>
      </c>
      <c r="B3086" s="74" t="str">
        <f>IF(AND(Data!C3087&lt;&gt;"",Data!D3087&lt;&gt;""),Data!C3087,"")</f>
        <v/>
      </c>
      <c r="C3086" s="74" t="str">
        <f>IF(AND(Data!B3087&lt;&gt;"",Data!C3087&lt;&gt;""),Data!D3087,"")</f>
        <v/>
      </c>
    </row>
    <row r="3087" spans="1:3">
      <c r="A3087" s="74" t="str">
        <f>IF(AND(Data!B3088&lt;&gt;"",Data!D3088&lt;&gt;""),Data!B3088,"")</f>
        <v/>
      </c>
      <c r="B3087" s="74" t="str">
        <f>IF(AND(Data!C3088&lt;&gt;"",Data!D3088&lt;&gt;""),Data!C3088,"")</f>
        <v/>
      </c>
      <c r="C3087" s="74" t="str">
        <f>IF(AND(Data!B3088&lt;&gt;"",Data!C3088&lt;&gt;""),Data!D3088,"")</f>
        <v/>
      </c>
    </row>
    <row r="3088" spans="1:3">
      <c r="A3088" s="74" t="str">
        <f>IF(AND(Data!B3089&lt;&gt;"",Data!D3089&lt;&gt;""),Data!B3089,"")</f>
        <v/>
      </c>
      <c r="B3088" s="74" t="str">
        <f>IF(AND(Data!C3089&lt;&gt;"",Data!D3089&lt;&gt;""),Data!C3089,"")</f>
        <v/>
      </c>
      <c r="C3088" s="74" t="str">
        <f>IF(AND(Data!B3089&lt;&gt;"",Data!C3089&lt;&gt;""),Data!D3089,"")</f>
        <v/>
      </c>
    </row>
    <row r="3089" spans="1:3">
      <c r="A3089" s="74" t="str">
        <f>IF(AND(Data!B3090&lt;&gt;"",Data!D3090&lt;&gt;""),Data!B3090,"")</f>
        <v/>
      </c>
      <c r="B3089" s="74" t="str">
        <f>IF(AND(Data!C3090&lt;&gt;"",Data!D3090&lt;&gt;""),Data!C3090,"")</f>
        <v/>
      </c>
      <c r="C3089" s="74" t="str">
        <f>IF(AND(Data!B3090&lt;&gt;"",Data!C3090&lt;&gt;""),Data!D3090,"")</f>
        <v/>
      </c>
    </row>
    <row r="3090" spans="1:3">
      <c r="A3090" s="74" t="str">
        <f>IF(AND(Data!B3091&lt;&gt;"",Data!D3091&lt;&gt;""),Data!B3091,"")</f>
        <v/>
      </c>
      <c r="B3090" s="74" t="str">
        <f>IF(AND(Data!C3091&lt;&gt;"",Data!D3091&lt;&gt;""),Data!C3091,"")</f>
        <v/>
      </c>
      <c r="C3090" s="74" t="str">
        <f>IF(AND(Data!B3091&lt;&gt;"",Data!C3091&lt;&gt;""),Data!D3091,"")</f>
        <v/>
      </c>
    </row>
    <row r="3091" spans="1:3">
      <c r="A3091" s="74" t="str">
        <f>IF(AND(Data!B3092&lt;&gt;"",Data!D3092&lt;&gt;""),Data!B3092,"")</f>
        <v/>
      </c>
      <c r="B3091" s="74" t="str">
        <f>IF(AND(Data!C3092&lt;&gt;"",Data!D3092&lt;&gt;""),Data!C3092,"")</f>
        <v/>
      </c>
      <c r="C3091" s="74" t="str">
        <f>IF(AND(Data!B3092&lt;&gt;"",Data!C3092&lt;&gt;""),Data!D3092,"")</f>
        <v/>
      </c>
    </row>
    <row r="3092" spans="1:3">
      <c r="A3092" s="74" t="str">
        <f>IF(AND(Data!B3093&lt;&gt;"",Data!D3093&lt;&gt;""),Data!B3093,"")</f>
        <v/>
      </c>
      <c r="B3092" s="74" t="str">
        <f>IF(AND(Data!C3093&lt;&gt;"",Data!D3093&lt;&gt;""),Data!C3093,"")</f>
        <v/>
      </c>
      <c r="C3092" s="74" t="str">
        <f>IF(AND(Data!B3093&lt;&gt;"",Data!C3093&lt;&gt;""),Data!D3093,"")</f>
        <v/>
      </c>
    </row>
    <row r="3093" spans="1:3">
      <c r="A3093" s="74" t="str">
        <f>IF(AND(Data!B3094&lt;&gt;"",Data!D3094&lt;&gt;""),Data!B3094,"")</f>
        <v/>
      </c>
      <c r="B3093" s="74" t="str">
        <f>IF(AND(Data!C3094&lt;&gt;"",Data!D3094&lt;&gt;""),Data!C3094,"")</f>
        <v/>
      </c>
      <c r="C3093" s="74" t="str">
        <f>IF(AND(Data!B3094&lt;&gt;"",Data!C3094&lt;&gt;""),Data!D3094,"")</f>
        <v/>
      </c>
    </row>
    <row r="3094" spans="1:3">
      <c r="A3094" s="74" t="str">
        <f>IF(AND(Data!B3095&lt;&gt;"",Data!D3095&lt;&gt;""),Data!B3095,"")</f>
        <v/>
      </c>
      <c r="B3094" s="74" t="str">
        <f>IF(AND(Data!C3095&lt;&gt;"",Data!D3095&lt;&gt;""),Data!C3095,"")</f>
        <v/>
      </c>
      <c r="C3094" s="74" t="str">
        <f>IF(AND(Data!B3095&lt;&gt;"",Data!C3095&lt;&gt;""),Data!D3095,"")</f>
        <v/>
      </c>
    </row>
    <row r="3095" spans="1:3">
      <c r="A3095" s="74" t="str">
        <f>IF(AND(Data!B3096&lt;&gt;"",Data!D3096&lt;&gt;""),Data!B3096,"")</f>
        <v/>
      </c>
      <c r="B3095" s="74" t="str">
        <f>IF(AND(Data!C3096&lt;&gt;"",Data!D3096&lt;&gt;""),Data!C3096,"")</f>
        <v/>
      </c>
      <c r="C3095" s="74" t="str">
        <f>IF(AND(Data!B3096&lt;&gt;"",Data!C3096&lt;&gt;""),Data!D3096,"")</f>
        <v/>
      </c>
    </row>
    <row r="3096" spans="1:3">
      <c r="A3096" s="74" t="str">
        <f>IF(AND(Data!B3097&lt;&gt;"",Data!D3097&lt;&gt;""),Data!B3097,"")</f>
        <v/>
      </c>
      <c r="B3096" s="74" t="str">
        <f>IF(AND(Data!C3097&lt;&gt;"",Data!D3097&lt;&gt;""),Data!C3097,"")</f>
        <v/>
      </c>
      <c r="C3096" s="74" t="str">
        <f>IF(AND(Data!B3097&lt;&gt;"",Data!C3097&lt;&gt;""),Data!D3097,"")</f>
        <v/>
      </c>
    </row>
    <row r="3097" spans="1:3">
      <c r="A3097" s="74" t="str">
        <f>IF(AND(Data!B3098&lt;&gt;"",Data!D3098&lt;&gt;""),Data!B3098,"")</f>
        <v/>
      </c>
      <c r="B3097" s="74" t="str">
        <f>IF(AND(Data!C3098&lt;&gt;"",Data!D3098&lt;&gt;""),Data!C3098,"")</f>
        <v/>
      </c>
      <c r="C3097" s="74" t="str">
        <f>IF(AND(Data!B3098&lt;&gt;"",Data!C3098&lt;&gt;""),Data!D3098,"")</f>
        <v/>
      </c>
    </row>
    <row r="3098" spans="1:3">
      <c r="A3098" s="74" t="str">
        <f>IF(AND(Data!B3099&lt;&gt;"",Data!D3099&lt;&gt;""),Data!B3099,"")</f>
        <v/>
      </c>
      <c r="B3098" s="74" t="str">
        <f>IF(AND(Data!C3099&lt;&gt;"",Data!D3099&lt;&gt;""),Data!C3099,"")</f>
        <v/>
      </c>
      <c r="C3098" s="74" t="str">
        <f>IF(AND(Data!B3099&lt;&gt;"",Data!C3099&lt;&gt;""),Data!D3099,"")</f>
        <v/>
      </c>
    </row>
    <row r="3099" spans="1:3">
      <c r="A3099" s="74" t="str">
        <f>IF(AND(Data!B3100&lt;&gt;"",Data!D3100&lt;&gt;""),Data!B3100,"")</f>
        <v/>
      </c>
      <c r="B3099" s="74" t="str">
        <f>IF(AND(Data!C3100&lt;&gt;"",Data!D3100&lt;&gt;""),Data!C3100,"")</f>
        <v/>
      </c>
      <c r="C3099" s="74" t="str">
        <f>IF(AND(Data!B3100&lt;&gt;"",Data!C3100&lt;&gt;""),Data!D3100,"")</f>
        <v/>
      </c>
    </row>
    <row r="3100" spans="1:3">
      <c r="A3100" s="74" t="str">
        <f>IF(AND(Data!B3101&lt;&gt;"",Data!D3101&lt;&gt;""),Data!B3101,"")</f>
        <v/>
      </c>
      <c r="B3100" s="74" t="str">
        <f>IF(AND(Data!C3101&lt;&gt;"",Data!D3101&lt;&gt;""),Data!C3101,"")</f>
        <v/>
      </c>
      <c r="C3100" s="74" t="str">
        <f>IF(AND(Data!B3101&lt;&gt;"",Data!C3101&lt;&gt;""),Data!D3101,"")</f>
        <v/>
      </c>
    </row>
    <row r="3101" spans="1:3">
      <c r="A3101" s="74" t="str">
        <f>IF(AND(Data!B3102&lt;&gt;"",Data!D3102&lt;&gt;""),Data!B3102,"")</f>
        <v/>
      </c>
      <c r="B3101" s="74" t="str">
        <f>IF(AND(Data!C3102&lt;&gt;"",Data!D3102&lt;&gt;""),Data!C3102,"")</f>
        <v/>
      </c>
      <c r="C3101" s="74" t="str">
        <f>IF(AND(Data!B3102&lt;&gt;"",Data!C3102&lt;&gt;""),Data!D3102,"")</f>
        <v/>
      </c>
    </row>
    <row r="3102" spans="1:3">
      <c r="A3102" s="74" t="str">
        <f>IF(AND(Data!B3103&lt;&gt;"",Data!D3103&lt;&gt;""),Data!B3103,"")</f>
        <v/>
      </c>
      <c r="B3102" s="74" t="str">
        <f>IF(AND(Data!C3103&lt;&gt;"",Data!D3103&lt;&gt;""),Data!C3103,"")</f>
        <v/>
      </c>
      <c r="C3102" s="74" t="str">
        <f>IF(AND(Data!B3103&lt;&gt;"",Data!C3103&lt;&gt;""),Data!D3103,"")</f>
        <v/>
      </c>
    </row>
    <row r="3103" spans="1:3">
      <c r="A3103" s="74" t="str">
        <f>IF(AND(Data!B3104&lt;&gt;"",Data!D3104&lt;&gt;""),Data!B3104,"")</f>
        <v/>
      </c>
      <c r="B3103" s="74" t="str">
        <f>IF(AND(Data!C3104&lt;&gt;"",Data!D3104&lt;&gt;""),Data!C3104,"")</f>
        <v/>
      </c>
      <c r="C3103" s="74" t="str">
        <f>IF(AND(Data!B3104&lt;&gt;"",Data!C3104&lt;&gt;""),Data!D3104,"")</f>
        <v/>
      </c>
    </row>
    <row r="3104" spans="1:3">
      <c r="A3104" s="74" t="str">
        <f>IF(AND(Data!B3105&lt;&gt;"",Data!D3105&lt;&gt;""),Data!B3105,"")</f>
        <v/>
      </c>
      <c r="B3104" s="74" t="str">
        <f>IF(AND(Data!C3105&lt;&gt;"",Data!D3105&lt;&gt;""),Data!C3105,"")</f>
        <v/>
      </c>
      <c r="C3104" s="74" t="str">
        <f>IF(AND(Data!B3105&lt;&gt;"",Data!C3105&lt;&gt;""),Data!D3105,"")</f>
        <v/>
      </c>
    </row>
    <row r="3105" spans="1:3">
      <c r="A3105" s="74" t="str">
        <f>IF(AND(Data!B3106&lt;&gt;"",Data!D3106&lt;&gt;""),Data!B3106,"")</f>
        <v/>
      </c>
      <c r="B3105" s="74" t="str">
        <f>IF(AND(Data!C3106&lt;&gt;"",Data!D3106&lt;&gt;""),Data!C3106,"")</f>
        <v/>
      </c>
      <c r="C3105" s="74" t="str">
        <f>IF(AND(Data!B3106&lt;&gt;"",Data!C3106&lt;&gt;""),Data!D3106,"")</f>
        <v/>
      </c>
    </row>
    <row r="3106" spans="1:3">
      <c r="A3106" s="74" t="str">
        <f>IF(AND(Data!B3107&lt;&gt;"",Data!D3107&lt;&gt;""),Data!B3107,"")</f>
        <v/>
      </c>
      <c r="B3106" s="74" t="str">
        <f>IF(AND(Data!C3107&lt;&gt;"",Data!D3107&lt;&gt;""),Data!C3107,"")</f>
        <v/>
      </c>
      <c r="C3106" s="74" t="str">
        <f>IF(AND(Data!B3107&lt;&gt;"",Data!C3107&lt;&gt;""),Data!D3107,"")</f>
        <v/>
      </c>
    </row>
    <row r="3107" spans="1:3">
      <c r="A3107" s="74" t="str">
        <f>IF(AND(Data!B3108&lt;&gt;"",Data!D3108&lt;&gt;""),Data!B3108,"")</f>
        <v/>
      </c>
      <c r="B3107" s="74" t="str">
        <f>IF(AND(Data!C3108&lt;&gt;"",Data!D3108&lt;&gt;""),Data!C3108,"")</f>
        <v/>
      </c>
      <c r="C3107" s="74" t="str">
        <f>IF(AND(Data!B3108&lt;&gt;"",Data!C3108&lt;&gt;""),Data!D3108,"")</f>
        <v/>
      </c>
    </row>
    <row r="3108" spans="1:3">
      <c r="A3108" s="74" t="str">
        <f>IF(AND(Data!B3109&lt;&gt;"",Data!D3109&lt;&gt;""),Data!B3109,"")</f>
        <v/>
      </c>
      <c r="B3108" s="74" t="str">
        <f>IF(AND(Data!C3109&lt;&gt;"",Data!D3109&lt;&gt;""),Data!C3109,"")</f>
        <v/>
      </c>
      <c r="C3108" s="74" t="str">
        <f>IF(AND(Data!B3109&lt;&gt;"",Data!C3109&lt;&gt;""),Data!D3109,"")</f>
        <v/>
      </c>
    </row>
    <row r="3109" spans="1:3">
      <c r="A3109" s="74" t="str">
        <f>IF(AND(Data!B3110&lt;&gt;"",Data!D3110&lt;&gt;""),Data!B3110,"")</f>
        <v/>
      </c>
      <c r="B3109" s="74" t="str">
        <f>IF(AND(Data!C3110&lt;&gt;"",Data!D3110&lt;&gt;""),Data!C3110,"")</f>
        <v/>
      </c>
      <c r="C3109" s="74" t="str">
        <f>IF(AND(Data!B3110&lt;&gt;"",Data!C3110&lt;&gt;""),Data!D3110,"")</f>
        <v/>
      </c>
    </row>
    <row r="3110" spans="1:3">
      <c r="A3110" s="74" t="str">
        <f>IF(AND(Data!B3111&lt;&gt;"",Data!D3111&lt;&gt;""),Data!B3111,"")</f>
        <v/>
      </c>
      <c r="B3110" s="74" t="str">
        <f>IF(AND(Data!C3111&lt;&gt;"",Data!D3111&lt;&gt;""),Data!C3111,"")</f>
        <v/>
      </c>
      <c r="C3110" s="74" t="str">
        <f>IF(AND(Data!B3111&lt;&gt;"",Data!C3111&lt;&gt;""),Data!D3111,"")</f>
        <v/>
      </c>
    </row>
    <row r="3111" spans="1:3">
      <c r="A3111" s="74" t="str">
        <f>IF(AND(Data!B3112&lt;&gt;"",Data!D3112&lt;&gt;""),Data!B3112,"")</f>
        <v/>
      </c>
      <c r="B3111" s="74" t="str">
        <f>IF(AND(Data!C3112&lt;&gt;"",Data!D3112&lt;&gt;""),Data!C3112,"")</f>
        <v/>
      </c>
      <c r="C3111" s="74" t="str">
        <f>IF(AND(Data!B3112&lt;&gt;"",Data!C3112&lt;&gt;""),Data!D3112,"")</f>
        <v/>
      </c>
    </row>
    <row r="3112" spans="1:3">
      <c r="A3112" s="74" t="str">
        <f>IF(AND(Data!B3113&lt;&gt;"",Data!D3113&lt;&gt;""),Data!B3113,"")</f>
        <v/>
      </c>
      <c r="B3112" s="74" t="str">
        <f>IF(AND(Data!C3113&lt;&gt;"",Data!D3113&lt;&gt;""),Data!C3113,"")</f>
        <v/>
      </c>
      <c r="C3112" s="74" t="str">
        <f>IF(AND(Data!B3113&lt;&gt;"",Data!C3113&lt;&gt;""),Data!D3113,"")</f>
        <v/>
      </c>
    </row>
    <row r="3113" spans="1:3">
      <c r="A3113" s="74" t="str">
        <f>IF(AND(Data!B3114&lt;&gt;"",Data!D3114&lt;&gt;""),Data!B3114,"")</f>
        <v/>
      </c>
      <c r="B3113" s="74" t="str">
        <f>IF(AND(Data!C3114&lt;&gt;"",Data!D3114&lt;&gt;""),Data!C3114,"")</f>
        <v/>
      </c>
      <c r="C3113" s="74" t="str">
        <f>IF(AND(Data!B3114&lt;&gt;"",Data!C3114&lt;&gt;""),Data!D3114,"")</f>
        <v/>
      </c>
    </row>
    <row r="3114" spans="1:3">
      <c r="A3114" s="74" t="str">
        <f>IF(AND(Data!B3115&lt;&gt;"",Data!D3115&lt;&gt;""),Data!B3115,"")</f>
        <v/>
      </c>
      <c r="B3114" s="74" t="str">
        <f>IF(AND(Data!C3115&lt;&gt;"",Data!D3115&lt;&gt;""),Data!C3115,"")</f>
        <v/>
      </c>
      <c r="C3114" s="74" t="str">
        <f>IF(AND(Data!B3115&lt;&gt;"",Data!C3115&lt;&gt;""),Data!D3115,"")</f>
        <v/>
      </c>
    </row>
    <row r="3115" spans="1:3">
      <c r="A3115" s="74" t="str">
        <f>IF(AND(Data!B3116&lt;&gt;"",Data!D3116&lt;&gt;""),Data!B3116,"")</f>
        <v/>
      </c>
      <c r="B3115" s="74" t="str">
        <f>IF(AND(Data!C3116&lt;&gt;"",Data!D3116&lt;&gt;""),Data!C3116,"")</f>
        <v/>
      </c>
      <c r="C3115" s="74" t="str">
        <f>IF(AND(Data!B3116&lt;&gt;"",Data!C3116&lt;&gt;""),Data!D3116,"")</f>
        <v/>
      </c>
    </row>
    <row r="3116" spans="1:3">
      <c r="A3116" s="74" t="str">
        <f>IF(AND(Data!B3117&lt;&gt;"",Data!D3117&lt;&gt;""),Data!B3117,"")</f>
        <v/>
      </c>
      <c r="B3116" s="74" t="str">
        <f>IF(AND(Data!C3117&lt;&gt;"",Data!D3117&lt;&gt;""),Data!C3117,"")</f>
        <v/>
      </c>
      <c r="C3116" s="74" t="str">
        <f>IF(AND(Data!B3117&lt;&gt;"",Data!C3117&lt;&gt;""),Data!D3117,"")</f>
        <v/>
      </c>
    </row>
    <row r="3117" spans="1:3">
      <c r="A3117" s="74" t="str">
        <f>IF(AND(Data!B3118&lt;&gt;"",Data!D3118&lt;&gt;""),Data!B3118,"")</f>
        <v/>
      </c>
      <c r="B3117" s="74" t="str">
        <f>IF(AND(Data!C3118&lt;&gt;"",Data!D3118&lt;&gt;""),Data!C3118,"")</f>
        <v/>
      </c>
      <c r="C3117" s="74" t="str">
        <f>IF(AND(Data!B3118&lt;&gt;"",Data!C3118&lt;&gt;""),Data!D3118,"")</f>
        <v/>
      </c>
    </row>
    <row r="3118" spans="1:3">
      <c r="A3118" s="74" t="str">
        <f>IF(AND(Data!B3119&lt;&gt;"",Data!D3119&lt;&gt;""),Data!B3119,"")</f>
        <v/>
      </c>
      <c r="B3118" s="74" t="str">
        <f>IF(AND(Data!C3119&lt;&gt;"",Data!D3119&lt;&gt;""),Data!C3119,"")</f>
        <v/>
      </c>
      <c r="C3118" s="74" t="str">
        <f>IF(AND(Data!B3119&lt;&gt;"",Data!C3119&lt;&gt;""),Data!D3119,"")</f>
        <v/>
      </c>
    </row>
    <row r="3119" spans="1:3">
      <c r="A3119" s="74" t="str">
        <f>IF(AND(Data!B3120&lt;&gt;"",Data!D3120&lt;&gt;""),Data!B3120,"")</f>
        <v/>
      </c>
      <c r="B3119" s="74" t="str">
        <f>IF(AND(Data!C3120&lt;&gt;"",Data!D3120&lt;&gt;""),Data!C3120,"")</f>
        <v/>
      </c>
      <c r="C3119" s="74" t="str">
        <f>IF(AND(Data!B3120&lt;&gt;"",Data!C3120&lt;&gt;""),Data!D3120,"")</f>
        <v/>
      </c>
    </row>
    <row r="3120" spans="1:3">
      <c r="A3120" s="74" t="str">
        <f>IF(AND(Data!B3121&lt;&gt;"",Data!D3121&lt;&gt;""),Data!B3121,"")</f>
        <v/>
      </c>
      <c r="B3120" s="74" t="str">
        <f>IF(AND(Data!C3121&lt;&gt;"",Data!D3121&lt;&gt;""),Data!C3121,"")</f>
        <v/>
      </c>
      <c r="C3120" s="74" t="str">
        <f>IF(AND(Data!B3121&lt;&gt;"",Data!C3121&lt;&gt;""),Data!D3121,"")</f>
        <v/>
      </c>
    </row>
    <row r="3121" spans="1:3">
      <c r="A3121" s="74" t="str">
        <f>IF(AND(Data!B3122&lt;&gt;"",Data!D3122&lt;&gt;""),Data!B3122,"")</f>
        <v/>
      </c>
      <c r="B3121" s="74" t="str">
        <f>IF(AND(Data!C3122&lt;&gt;"",Data!D3122&lt;&gt;""),Data!C3122,"")</f>
        <v/>
      </c>
      <c r="C3121" s="74" t="str">
        <f>IF(AND(Data!B3122&lt;&gt;"",Data!C3122&lt;&gt;""),Data!D3122,"")</f>
        <v/>
      </c>
    </row>
    <row r="3122" spans="1:3">
      <c r="A3122" s="74" t="str">
        <f>IF(AND(Data!B3123&lt;&gt;"",Data!D3123&lt;&gt;""),Data!B3123,"")</f>
        <v/>
      </c>
      <c r="B3122" s="74" t="str">
        <f>IF(AND(Data!C3123&lt;&gt;"",Data!D3123&lt;&gt;""),Data!C3123,"")</f>
        <v/>
      </c>
      <c r="C3122" s="74" t="str">
        <f>IF(AND(Data!B3123&lt;&gt;"",Data!C3123&lt;&gt;""),Data!D3123,"")</f>
        <v/>
      </c>
    </row>
    <row r="3123" spans="1:3">
      <c r="A3123" s="74" t="str">
        <f>IF(AND(Data!B3124&lt;&gt;"",Data!D3124&lt;&gt;""),Data!B3124,"")</f>
        <v/>
      </c>
      <c r="B3123" s="74" t="str">
        <f>IF(AND(Data!C3124&lt;&gt;"",Data!D3124&lt;&gt;""),Data!C3124,"")</f>
        <v/>
      </c>
      <c r="C3123" s="74" t="str">
        <f>IF(AND(Data!B3124&lt;&gt;"",Data!C3124&lt;&gt;""),Data!D3124,"")</f>
        <v/>
      </c>
    </row>
    <row r="3124" spans="1:3">
      <c r="A3124" s="74" t="str">
        <f>IF(AND(Data!B3125&lt;&gt;"",Data!D3125&lt;&gt;""),Data!B3125,"")</f>
        <v/>
      </c>
      <c r="B3124" s="74" t="str">
        <f>IF(AND(Data!C3125&lt;&gt;"",Data!D3125&lt;&gt;""),Data!C3125,"")</f>
        <v/>
      </c>
      <c r="C3124" s="74" t="str">
        <f>IF(AND(Data!B3125&lt;&gt;"",Data!C3125&lt;&gt;""),Data!D3125,"")</f>
        <v/>
      </c>
    </row>
    <row r="3125" spans="1:3">
      <c r="A3125" s="74" t="str">
        <f>IF(AND(Data!B3126&lt;&gt;"",Data!D3126&lt;&gt;""),Data!B3126,"")</f>
        <v/>
      </c>
      <c r="B3125" s="74" t="str">
        <f>IF(AND(Data!C3126&lt;&gt;"",Data!D3126&lt;&gt;""),Data!C3126,"")</f>
        <v/>
      </c>
      <c r="C3125" s="74" t="str">
        <f>IF(AND(Data!B3126&lt;&gt;"",Data!C3126&lt;&gt;""),Data!D3126,"")</f>
        <v/>
      </c>
    </row>
    <row r="3126" spans="1:3">
      <c r="A3126" s="74" t="str">
        <f>IF(AND(Data!B3127&lt;&gt;"",Data!D3127&lt;&gt;""),Data!B3127,"")</f>
        <v/>
      </c>
      <c r="B3126" s="74" t="str">
        <f>IF(AND(Data!C3127&lt;&gt;"",Data!D3127&lt;&gt;""),Data!C3127,"")</f>
        <v/>
      </c>
      <c r="C3126" s="74" t="str">
        <f>IF(AND(Data!B3127&lt;&gt;"",Data!C3127&lt;&gt;""),Data!D3127,"")</f>
        <v/>
      </c>
    </row>
    <row r="3127" spans="1:3">
      <c r="A3127" s="74" t="str">
        <f>IF(AND(Data!B3128&lt;&gt;"",Data!D3128&lt;&gt;""),Data!B3128,"")</f>
        <v/>
      </c>
      <c r="B3127" s="74" t="str">
        <f>IF(AND(Data!C3128&lt;&gt;"",Data!D3128&lt;&gt;""),Data!C3128,"")</f>
        <v/>
      </c>
      <c r="C3127" s="74" t="str">
        <f>IF(AND(Data!B3128&lt;&gt;"",Data!C3128&lt;&gt;""),Data!D3128,"")</f>
        <v/>
      </c>
    </row>
    <row r="3128" spans="1:3">
      <c r="A3128" s="74" t="str">
        <f>IF(AND(Data!B3129&lt;&gt;"",Data!D3129&lt;&gt;""),Data!B3129,"")</f>
        <v/>
      </c>
      <c r="B3128" s="74" t="str">
        <f>IF(AND(Data!C3129&lt;&gt;"",Data!D3129&lt;&gt;""),Data!C3129,"")</f>
        <v/>
      </c>
      <c r="C3128" s="74" t="str">
        <f>IF(AND(Data!B3129&lt;&gt;"",Data!C3129&lt;&gt;""),Data!D3129,"")</f>
        <v/>
      </c>
    </row>
    <row r="3129" spans="1:3">
      <c r="A3129" s="74" t="str">
        <f>IF(AND(Data!B3130&lt;&gt;"",Data!D3130&lt;&gt;""),Data!B3130,"")</f>
        <v/>
      </c>
      <c r="B3129" s="74" t="str">
        <f>IF(AND(Data!C3130&lt;&gt;"",Data!D3130&lt;&gt;""),Data!C3130,"")</f>
        <v/>
      </c>
      <c r="C3129" s="74" t="str">
        <f>IF(AND(Data!B3130&lt;&gt;"",Data!C3130&lt;&gt;""),Data!D3130,"")</f>
        <v/>
      </c>
    </row>
    <row r="3130" spans="1:3">
      <c r="A3130" s="74" t="str">
        <f>IF(AND(Data!B3131&lt;&gt;"",Data!D3131&lt;&gt;""),Data!B3131,"")</f>
        <v/>
      </c>
      <c r="B3130" s="74" t="str">
        <f>IF(AND(Data!C3131&lt;&gt;"",Data!D3131&lt;&gt;""),Data!C3131,"")</f>
        <v/>
      </c>
      <c r="C3130" s="74" t="str">
        <f>IF(AND(Data!B3131&lt;&gt;"",Data!C3131&lt;&gt;""),Data!D3131,"")</f>
        <v/>
      </c>
    </row>
    <row r="3131" spans="1:3">
      <c r="A3131" s="74" t="str">
        <f>IF(AND(Data!B3132&lt;&gt;"",Data!D3132&lt;&gt;""),Data!B3132,"")</f>
        <v/>
      </c>
      <c r="B3131" s="74" t="str">
        <f>IF(AND(Data!C3132&lt;&gt;"",Data!D3132&lt;&gt;""),Data!C3132,"")</f>
        <v/>
      </c>
      <c r="C3131" s="74" t="str">
        <f>IF(AND(Data!B3132&lt;&gt;"",Data!C3132&lt;&gt;""),Data!D3132,"")</f>
        <v/>
      </c>
    </row>
    <row r="3132" spans="1:3">
      <c r="A3132" s="74" t="str">
        <f>IF(AND(Data!B3133&lt;&gt;"",Data!D3133&lt;&gt;""),Data!B3133,"")</f>
        <v/>
      </c>
      <c r="B3132" s="74" t="str">
        <f>IF(AND(Data!C3133&lt;&gt;"",Data!D3133&lt;&gt;""),Data!C3133,"")</f>
        <v/>
      </c>
      <c r="C3132" s="74" t="str">
        <f>IF(AND(Data!B3133&lt;&gt;"",Data!C3133&lt;&gt;""),Data!D3133,"")</f>
        <v/>
      </c>
    </row>
    <row r="3133" spans="1:3">
      <c r="A3133" s="74" t="str">
        <f>IF(AND(Data!B3134&lt;&gt;"",Data!D3134&lt;&gt;""),Data!B3134,"")</f>
        <v/>
      </c>
      <c r="B3133" s="74" t="str">
        <f>IF(AND(Data!C3134&lt;&gt;"",Data!D3134&lt;&gt;""),Data!C3134,"")</f>
        <v/>
      </c>
      <c r="C3133" s="74" t="str">
        <f>IF(AND(Data!B3134&lt;&gt;"",Data!C3134&lt;&gt;""),Data!D3134,"")</f>
        <v/>
      </c>
    </row>
    <row r="3134" spans="1:3">
      <c r="A3134" s="74" t="str">
        <f>IF(AND(Data!B3135&lt;&gt;"",Data!D3135&lt;&gt;""),Data!B3135,"")</f>
        <v/>
      </c>
      <c r="B3134" s="74" t="str">
        <f>IF(AND(Data!C3135&lt;&gt;"",Data!D3135&lt;&gt;""),Data!C3135,"")</f>
        <v/>
      </c>
      <c r="C3134" s="74" t="str">
        <f>IF(AND(Data!B3135&lt;&gt;"",Data!C3135&lt;&gt;""),Data!D3135,"")</f>
        <v/>
      </c>
    </row>
    <row r="3135" spans="1:3">
      <c r="A3135" s="74" t="str">
        <f>IF(AND(Data!B3136&lt;&gt;"",Data!D3136&lt;&gt;""),Data!B3136,"")</f>
        <v/>
      </c>
      <c r="B3135" s="74" t="str">
        <f>IF(AND(Data!C3136&lt;&gt;"",Data!D3136&lt;&gt;""),Data!C3136,"")</f>
        <v/>
      </c>
      <c r="C3135" s="74" t="str">
        <f>IF(AND(Data!B3136&lt;&gt;"",Data!C3136&lt;&gt;""),Data!D3136,"")</f>
        <v/>
      </c>
    </row>
    <row r="3136" spans="1:3">
      <c r="A3136" s="74" t="str">
        <f>IF(AND(Data!B3137&lt;&gt;"",Data!D3137&lt;&gt;""),Data!B3137,"")</f>
        <v/>
      </c>
      <c r="B3136" s="74" t="str">
        <f>IF(AND(Data!C3137&lt;&gt;"",Data!D3137&lt;&gt;""),Data!C3137,"")</f>
        <v/>
      </c>
      <c r="C3136" s="74" t="str">
        <f>IF(AND(Data!B3137&lt;&gt;"",Data!C3137&lt;&gt;""),Data!D3137,"")</f>
        <v/>
      </c>
    </row>
    <row r="3137" spans="1:3">
      <c r="A3137" s="74" t="str">
        <f>IF(AND(Data!B3138&lt;&gt;"",Data!D3138&lt;&gt;""),Data!B3138,"")</f>
        <v/>
      </c>
      <c r="B3137" s="74" t="str">
        <f>IF(AND(Data!C3138&lt;&gt;"",Data!D3138&lt;&gt;""),Data!C3138,"")</f>
        <v/>
      </c>
      <c r="C3137" s="74" t="str">
        <f>IF(AND(Data!B3138&lt;&gt;"",Data!C3138&lt;&gt;""),Data!D3138,"")</f>
        <v/>
      </c>
    </row>
    <row r="3138" spans="1:3">
      <c r="A3138" s="74" t="str">
        <f>IF(AND(Data!B3139&lt;&gt;"",Data!D3139&lt;&gt;""),Data!B3139,"")</f>
        <v/>
      </c>
      <c r="B3138" s="74" t="str">
        <f>IF(AND(Data!C3139&lt;&gt;"",Data!D3139&lt;&gt;""),Data!C3139,"")</f>
        <v/>
      </c>
      <c r="C3138" s="74" t="str">
        <f>IF(AND(Data!B3139&lt;&gt;"",Data!C3139&lt;&gt;""),Data!D3139,"")</f>
        <v/>
      </c>
    </row>
    <row r="3139" spans="1:3">
      <c r="A3139" s="74" t="str">
        <f>IF(AND(Data!B3140&lt;&gt;"",Data!D3140&lt;&gt;""),Data!B3140,"")</f>
        <v/>
      </c>
      <c r="B3139" s="74" t="str">
        <f>IF(AND(Data!C3140&lt;&gt;"",Data!D3140&lt;&gt;""),Data!C3140,"")</f>
        <v/>
      </c>
      <c r="C3139" s="74" t="str">
        <f>IF(AND(Data!B3140&lt;&gt;"",Data!C3140&lt;&gt;""),Data!D3140,"")</f>
        <v/>
      </c>
    </row>
    <row r="3140" spans="1:3">
      <c r="A3140" s="74" t="str">
        <f>IF(AND(Data!B3141&lt;&gt;"",Data!D3141&lt;&gt;""),Data!B3141,"")</f>
        <v/>
      </c>
      <c r="B3140" s="74" t="str">
        <f>IF(AND(Data!C3141&lt;&gt;"",Data!D3141&lt;&gt;""),Data!C3141,"")</f>
        <v/>
      </c>
      <c r="C3140" s="74" t="str">
        <f>IF(AND(Data!B3141&lt;&gt;"",Data!C3141&lt;&gt;""),Data!D3141,"")</f>
        <v/>
      </c>
    </row>
    <row r="3141" spans="1:3">
      <c r="A3141" s="74" t="str">
        <f>IF(AND(Data!B3142&lt;&gt;"",Data!D3142&lt;&gt;""),Data!B3142,"")</f>
        <v/>
      </c>
      <c r="B3141" s="74" t="str">
        <f>IF(AND(Data!C3142&lt;&gt;"",Data!D3142&lt;&gt;""),Data!C3142,"")</f>
        <v/>
      </c>
      <c r="C3141" s="74" t="str">
        <f>IF(AND(Data!B3142&lt;&gt;"",Data!C3142&lt;&gt;""),Data!D3142,"")</f>
        <v/>
      </c>
    </row>
    <row r="3142" spans="1:3">
      <c r="A3142" s="74" t="str">
        <f>IF(AND(Data!B3143&lt;&gt;"",Data!D3143&lt;&gt;""),Data!B3143,"")</f>
        <v/>
      </c>
      <c r="B3142" s="74" t="str">
        <f>IF(AND(Data!C3143&lt;&gt;"",Data!D3143&lt;&gt;""),Data!C3143,"")</f>
        <v/>
      </c>
      <c r="C3142" s="74" t="str">
        <f>IF(AND(Data!B3143&lt;&gt;"",Data!C3143&lt;&gt;""),Data!D3143,"")</f>
        <v/>
      </c>
    </row>
    <row r="3143" spans="1:3">
      <c r="A3143" s="74" t="str">
        <f>IF(AND(Data!B3144&lt;&gt;"",Data!D3144&lt;&gt;""),Data!B3144,"")</f>
        <v/>
      </c>
      <c r="B3143" s="74" t="str">
        <f>IF(AND(Data!C3144&lt;&gt;"",Data!D3144&lt;&gt;""),Data!C3144,"")</f>
        <v/>
      </c>
      <c r="C3143" s="74" t="str">
        <f>IF(AND(Data!B3144&lt;&gt;"",Data!C3144&lt;&gt;""),Data!D3144,"")</f>
        <v/>
      </c>
    </row>
    <row r="3144" spans="1:3">
      <c r="A3144" s="74" t="str">
        <f>IF(AND(Data!B3145&lt;&gt;"",Data!D3145&lt;&gt;""),Data!B3145,"")</f>
        <v/>
      </c>
      <c r="B3144" s="74" t="str">
        <f>IF(AND(Data!C3145&lt;&gt;"",Data!D3145&lt;&gt;""),Data!C3145,"")</f>
        <v/>
      </c>
      <c r="C3144" s="74" t="str">
        <f>IF(AND(Data!B3145&lt;&gt;"",Data!C3145&lt;&gt;""),Data!D3145,"")</f>
        <v/>
      </c>
    </row>
    <row r="3145" spans="1:3">
      <c r="A3145" s="74" t="str">
        <f>IF(AND(Data!B3146&lt;&gt;"",Data!D3146&lt;&gt;""),Data!B3146,"")</f>
        <v/>
      </c>
      <c r="B3145" s="74" t="str">
        <f>IF(AND(Data!C3146&lt;&gt;"",Data!D3146&lt;&gt;""),Data!C3146,"")</f>
        <v/>
      </c>
      <c r="C3145" s="74" t="str">
        <f>IF(AND(Data!B3146&lt;&gt;"",Data!C3146&lt;&gt;""),Data!D3146,"")</f>
        <v/>
      </c>
    </row>
    <row r="3146" spans="1:3">
      <c r="A3146" s="74" t="str">
        <f>IF(AND(Data!B3147&lt;&gt;"",Data!D3147&lt;&gt;""),Data!B3147,"")</f>
        <v/>
      </c>
      <c r="B3146" s="74" t="str">
        <f>IF(AND(Data!C3147&lt;&gt;"",Data!D3147&lt;&gt;""),Data!C3147,"")</f>
        <v/>
      </c>
      <c r="C3146" s="74" t="str">
        <f>IF(AND(Data!B3147&lt;&gt;"",Data!C3147&lt;&gt;""),Data!D3147,"")</f>
        <v/>
      </c>
    </row>
    <row r="3147" spans="1:3">
      <c r="A3147" s="74" t="str">
        <f>IF(AND(Data!B3148&lt;&gt;"",Data!D3148&lt;&gt;""),Data!B3148,"")</f>
        <v/>
      </c>
      <c r="B3147" s="74" t="str">
        <f>IF(AND(Data!C3148&lt;&gt;"",Data!D3148&lt;&gt;""),Data!C3148,"")</f>
        <v/>
      </c>
      <c r="C3147" s="74" t="str">
        <f>IF(AND(Data!B3148&lt;&gt;"",Data!C3148&lt;&gt;""),Data!D3148,"")</f>
        <v/>
      </c>
    </row>
    <row r="3148" spans="1:3">
      <c r="A3148" s="74" t="str">
        <f>IF(AND(Data!B3149&lt;&gt;"",Data!D3149&lt;&gt;""),Data!B3149,"")</f>
        <v/>
      </c>
      <c r="B3148" s="74" t="str">
        <f>IF(AND(Data!C3149&lt;&gt;"",Data!D3149&lt;&gt;""),Data!C3149,"")</f>
        <v/>
      </c>
      <c r="C3148" s="74" t="str">
        <f>IF(AND(Data!B3149&lt;&gt;"",Data!C3149&lt;&gt;""),Data!D3149,"")</f>
        <v/>
      </c>
    </row>
    <row r="3149" spans="1:3">
      <c r="A3149" s="74" t="str">
        <f>IF(AND(Data!B3150&lt;&gt;"",Data!D3150&lt;&gt;""),Data!B3150,"")</f>
        <v/>
      </c>
      <c r="B3149" s="74" t="str">
        <f>IF(AND(Data!C3150&lt;&gt;"",Data!D3150&lt;&gt;""),Data!C3150,"")</f>
        <v/>
      </c>
      <c r="C3149" s="74" t="str">
        <f>IF(AND(Data!B3150&lt;&gt;"",Data!C3150&lt;&gt;""),Data!D3150,"")</f>
        <v/>
      </c>
    </row>
    <row r="3150" spans="1:3">
      <c r="A3150" s="74" t="str">
        <f>IF(AND(Data!B3151&lt;&gt;"",Data!D3151&lt;&gt;""),Data!B3151,"")</f>
        <v/>
      </c>
      <c r="B3150" s="74" t="str">
        <f>IF(AND(Data!C3151&lt;&gt;"",Data!D3151&lt;&gt;""),Data!C3151,"")</f>
        <v/>
      </c>
      <c r="C3150" s="74" t="str">
        <f>IF(AND(Data!B3151&lt;&gt;"",Data!C3151&lt;&gt;""),Data!D3151,"")</f>
        <v/>
      </c>
    </row>
    <row r="3151" spans="1:3">
      <c r="A3151" s="74" t="str">
        <f>IF(AND(Data!B3152&lt;&gt;"",Data!D3152&lt;&gt;""),Data!B3152,"")</f>
        <v/>
      </c>
      <c r="B3151" s="74" t="str">
        <f>IF(AND(Data!C3152&lt;&gt;"",Data!D3152&lt;&gt;""),Data!C3152,"")</f>
        <v/>
      </c>
      <c r="C3151" s="74" t="str">
        <f>IF(AND(Data!B3152&lt;&gt;"",Data!C3152&lt;&gt;""),Data!D3152,"")</f>
        <v/>
      </c>
    </row>
    <row r="3152" spans="1:3">
      <c r="A3152" s="74" t="str">
        <f>IF(AND(Data!B3153&lt;&gt;"",Data!D3153&lt;&gt;""),Data!B3153,"")</f>
        <v/>
      </c>
      <c r="B3152" s="74" t="str">
        <f>IF(AND(Data!C3153&lt;&gt;"",Data!D3153&lt;&gt;""),Data!C3153,"")</f>
        <v/>
      </c>
      <c r="C3152" s="74" t="str">
        <f>IF(AND(Data!B3153&lt;&gt;"",Data!C3153&lt;&gt;""),Data!D3153,"")</f>
        <v/>
      </c>
    </row>
    <row r="3153" spans="1:3">
      <c r="A3153" s="74" t="str">
        <f>IF(AND(Data!B3154&lt;&gt;"",Data!D3154&lt;&gt;""),Data!B3154,"")</f>
        <v/>
      </c>
      <c r="B3153" s="74" t="str">
        <f>IF(AND(Data!C3154&lt;&gt;"",Data!D3154&lt;&gt;""),Data!C3154,"")</f>
        <v/>
      </c>
      <c r="C3153" s="74" t="str">
        <f>IF(AND(Data!B3154&lt;&gt;"",Data!C3154&lt;&gt;""),Data!D3154,"")</f>
        <v/>
      </c>
    </row>
    <row r="3154" spans="1:3">
      <c r="A3154" s="74" t="str">
        <f>IF(AND(Data!B3155&lt;&gt;"",Data!D3155&lt;&gt;""),Data!B3155,"")</f>
        <v/>
      </c>
      <c r="B3154" s="74" t="str">
        <f>IF(AND(Data!C3155&lt;&gt;"",Data!D3155&lt;&gt;""),Data!C3155,"")</f>
        <v/>
      </c>
      <c r="C3154" s="74" t="str">
        <f>IF(AND(Data!B3155&lt;&gt;"",Data!C3155&lt;&gt;""),Data!D3155,"")</f>
        <v/>
      </c>
    </row>
    <row r="3155" spans="1:3">
      <c r="A3155" s="74" t="str">
        <f>IF(AND(Data!B3156&lt;&gt;"",Data!D3156&lt;&gt;""),Data!B3156,"")</f>
        <v/>
      </c>
      <c r="B3155" s="74" t="str">
        <f>IF(AND(Data!C3156&lt;&gt;"",Data!D3156&lt;&gt;""),Data!C3156,"")</f>
        <v/>
      </c>
      <c r="C3155" s="74" t="str">
        <f>IF(AND(Data!B3156&lt;&gt;"",Data!C3156&lt;&gt;""),Data!D3156,"")</f>
        <v/>
      </c>
    </row>
    <row r="3156" spans="1:3">
      <c r="A3156" s="74" t="str">
        <f>IF(AND(Data!B3157&lt;&gt;"",Data!D3157&lt;&gt;""),Data!B3157,"")</f>
        <v/>
      </c>
      <c r="B3156" s="74" t="str">
        <f>IF(AND(Data!C3157&lt;&gt;"",Data!D3157&lt;&gt;""),Data!C3157,"")</f>
        <v/>
      </c>
      <c r="C3156" s="74" t="str">
        <f>IF(AND(Data!B3157&lt;&gt;"",Data!C3157&lt;&gt;""),Data!D3157,"")</f>
        <v/>
      </c>
    </row>
    <row r="3157" spans="1:3">
      <c r="A3157" s="74" t="str">
        <f>IF(AND(Data!B3158&lt;&gt;"",Data!D3158&lt;&gt;""),Data!B3158,"")</f>
        <v/>
      </c>
      <c r="B3157" s="74" t="str">
        <f>IF(AND(Data!C3158&lt;&gt;"",Data!D3158&lt;&gt;""),Data!C3158,"")</f>
        <v/>
      </c>
      <c r="C3157" s="74" t="str">
        <f>IF(AND(Data!B3158&lt;&gt;"",Data!C3158&lt;&gt;""),Data!D3158,"")</f>
        <v/>
      </c>
    </row>
    <row r="3158" spans="1:3">
      <c r="A3158" s="74" t="str">
        <f>IF(AND(Data!B3159&lt;&gt;"",Data!D3159&lt;&gt;""),Data!B3159,"")</f>
        <v/>
      </c>
      <c r="B3158" s="74" t="str">
        <f>IF(AND(Data!C3159&lt;&gt;"",Data!D3159&lt;&gt;""),Data!C3159,"")</f>
        <v/>
      </c>
      <c r="C3158" s="74" t="str">
        <f>IF(AND(Data!B3159&lt;&gt;"",Data!C3159&lt;&gt;""),Data!D3159,"")</f>
        <v/>
      </c>
    </row>
    <row r="3159" spans="1:3">
      <c r="A3159" s="74" t="str">
        <f>IF(AND(Data!B3160&lt;&gt;"",Data!D3160&lt;&gt;""),Data!B3160,"")</f>
        <v/>
      </c>
      <c r="B3159" s="74" t="str">
        <f>IF(AND(Data!C3160&lt;&gt;"",Data!D3160&lt;&gt;""),Data!C3160,"")</f>
        <v/>
      </c>
      <c r="C3159" s="74" t="str">
        <f>IF(AND(Data!B3160&lt;&gt;"",Data!C3160&lt;&gt;""),Data!D3160,"")</f>
        <v/>
      </c>
    </row>
    <row r="3160" spans="1:3">
      <c r="A3160" s="74" t="str">
        <f>IF(AND(Data!B3161&lt;&gt;"",Data!D3161&lt;&gt;""),Data!B3161,"")</f>
        <v/>
      </c>
      <c r="B3160" s="74" t="str">
        <f>IF(AND(Data!C3161&lt;&gt;"",Data!D3161&lt;&gt;""),Data!C3161,"")</f>
        <v/>
      </c>
      <c r="C3160" s="74" t="str">
        <f>IF(AND(Data!B3161&lt;&gt;"",Data!C3161&lt;&gt;""),Data!D3161,"")</f>
        <v/>
      </c>
    </row>
    <row r="3161" spans="1:3">
      <c r="A3161" s="74" t="str">
        <f>IF(AND(Data!B3162&lt;&gt;"",Data!D3162&lt;&gt;""),Data!B3162,"")</f>
        <v/>
      </c>
      <c r="B3161" s="74" t="str">
        <f>IF(AND(Data!C3162&lt;&gt;"",Data!D3162&lt;&gt;""),Data!C3162,"")</f>
        <v/>
      </c>
      <c r="C3161" s="74" t="str">
        <f>IF(AND(Data!B3162&lt;&gt;"",Data!C3162&lt;&gt;""),Data!D3162,"")</f>
        <v/>
      </c>
    </row>
    <row r="3162" spans="1:3">
      <c r="A3162" s="74" t="str">
        <f>IF(AND(Data!B3163&lt;&gt;"",Data!D3163&lt;&gt;""),Data!B3163,"")</f>
        <v/>
      </c>
      <c r="B3162" s="74" t="str">
        <f>IF(AND(Data!C3163&lt;&gt;"",Data!D3163&lt;&gt;""),Data!C3163,"")</f>
        <v/>
      </c>
      <c r="C3162" s="74" t="str">
        <f>IF(AND(Data!B3163&lt;&gt;"",Data!C3163&lt;&gt;""),Data!D3163,"")</f>
        <v/>
      </c>
    </row>
    <row r="3163" spans="1:3">
      <c r="A3163" s="74" t="str">
        <f>IF(AND(Data!B3164&lt;&gt;"",Data!D3164&lt;&gt;""),Data!B3164,"")</f>
        <v/>
      </c>
      <c r="B3163" s="74" t="str">
        <f>IF(AND(Data!C3164&lt;&gt;"",Data!D3164&lt;&gt;""),Data!C3164,"")</f>
        <v/>
      </c>
      <c r="C3163" s="74" t="str">
        <f>IF(AND(Data!B3164&lt;&gt;"",Data!C3164&lt;&gt;""),Data!D3164,"")</f>
        <v/>
      </c>
    </row>
    <row r="3164" spans="1:3">
      <c r="A3164" s="74" t="str">
        <f>IF(AND(Data!B3165&lt;&gt;"",Data!D3165&lt;&gt;""),Data!B3165,"")</f>
        <v/>
      </c>
      <c r="B3164" s="74" t="str">
        <f>IF(AND(Data!C3165&lt;&gt;"",Data!D3165&lt;&gt;""),Data!C3165,"")</f>
        <v/>
      </c>
      <c r="C3164" s="74" t="str">
        <f>IF(AND(Data!B3165&lt;&gt;"",Data!C3165&lt;&gt;""),Data!D3165,"")</f>
        <v/>
      </c>
    </row>
    <row r="3165" spans="1:3">
      <c r="A3165" s="74" t="str">
        <f>IF(AND(Data!B3166&lt;&gt;"",Data!D3166&lt;&gt;""),Data!B3166,"")</f>
        <v/>
      </c>
      <c r="B3165" s="74" t="str">
        <f>IF(AND(Data!C3166&lt;&gt;"",Data!D3166&lt;&gt;""),Data!C3166,"")</f>
        <v/>
      </c>
      <c r="C3165" s="74" t="str">
        <f>IF(AND(Data!B3166&lt;&gt;"",Data!C3166&lt;&gt;""),Data!D3166,"")</f>
        <v/>
      </c>
    </row>
    <row r="3166" spans="1:3">
      <c r="A3166" s="74" t="str">
        <f>IF(AND(Data!B3167&lt;&gt;"",Data!D3167&lt;&gt;""),Data!B3167,"")</f>
        <v/>
      </c>
      <c r="B3166" s="74" t="str">
        <f>IF(AND(Data!C3167&lt;&gt;"",Data!D3167&lt;&gt;""),Data!C3167,"")</f>
        <v/>
      </c>
      <c r="C3166" s="74" t="str">
        <f>IF(AND(Data!B3167&lt;&gt;"",Data!C3167&lt;&gt;""),Data!D3167,"")</f>
        <v/>
      </c>
    </row>
    <row r="3167" spans="1:3">
      <c r="A3167" s="74" t="str">
        <f>IF(AND(Data!B3168&lt;&gt;"",Data!D3168&lt;&gt;""),Data!B3168,"")</f>
        <v/>
      </c>
      <c r="B3167" s="74" t="str">
        <f>IF(AND(Data!C3168&lt;&gt;"",Data!D3168&lt;&gt;""),Data!C3168,"")</f>
        <v/>
      </c>
      <c r="C3167" s="74" t="str">
        <f>IF(AND(Data!B3168&lt;&gt;"",Data!C3168&lt;&gt;""),Data!D3168,"")</f>
        <v/>
      </c>
    </row>
    <row r="3168" spans="1:3">
      <c r="A3168" s="74" t="str">
        <f>IF(AND(Data!B3169&lt;&gt;"",Data!D3169&lt;&gt;""),Data!B3169,"")</f>
        <v/>
      </c>
      <c r="B3168" s="74" t="str">
        <f>IF(AND(Data!C3169&lt;&gt;"",Data!D3169&lt;&gt;""),Data!C3169,"")</f>
        <v/>
      </c>
      <c r="C3168" s="74" t="str">
        <f>IF(AND(Data!B3169&lt;&gt;"",Data!C3169&lt;&gt;""),Data!D3169,"")</f>
        <v/>
      </c>
    </row>
    <row r="3169" spans="1:3">
      <c r="A3169" s="74" t="str">
        <f>IF(AND(Data!B3170&lt;&gt;"",Data!D3170&lt;&gt;""),Data!B3170,"")</f>
        <v/>
      </c>
      <c r="B3169" s="74" t="str">
        <f>IF(AND(Data!C3170&lt;&gt;"",Data!D3170&lt;&gt;""),Data!C3170,"")</f>
        <v/>
      </c>
      <c r="C3169" s="74" t="str">
        <f>IF(AND(Data!B3170&lt;&gt;"",Data!C3170&lt;&gt;""),Data!D3170,"")</f>
        <v/>
      </c>
    </row>
    <row r="3170" spans="1:3">
      <c r="A3170" s="74" t="str">
        <f>IF(AND(Data!B3171&lt;&gt;"",Data!D3171&lt;&gt;""),Data!B3171,"")</f>
        <v/>
      </c>
      <c r="B3170" s="74" t="str">
        <f>IF(AND(Data!C3171&lt;&gt;"",Data!D3171&lt;&gt;""),Data!C3171,"")</f>
        <v/>
      </c>
      <c r="C3170" s="74" t="str">
        <f>IF(AND(Data!B3171&lt;&gt;"",Data!C3171&lt;&gt;""),Data!D3171,"")</f>
        <v/>
      </c>
    </row>
    <row r="3171" spans="1:3">
      <c r="A3171" s="74" t="str">
        <f>IF(AND(Data!B3172&lt;&gt;"",Data!D3172&lt;&gt;""),Data!B3172,"")</f>
        <v/>
      </c>
      <c r="B3171" s="74" t="str">
        <f>IF(AND(Data!C3172&lt;&gt;"",Data!D3172&lt;&gt;""),Data!C3172,"")</f>
        <v/>
      </c>
      <c r="C3171" s="74" t="str">
        <f>IF(AND(Data!B3172&lt;&gt;"",Data!C3172&lt;&gt;""),Data!D3172,"")</f>
        <v/>
      </c>
    </row>
    <row r="3172" spans="1:3">
      <c r="A3172" s="74" t="str">
        <f>IF(AND(Data!B3173&lt;&gt;"",Data!D3173&lt;&gt;""),Data!B3173,"")</f>
        <v/>
      </c>
      <c r="B3172" s="74" t="str">
        <f>IF(AND(Data!C3173&lt;&gt;"",Data!D3173&lt;&gt;""),Data!C3173,"")</f>
        <v/>
      </c>
      <c r="C3172" s="74" t="str">
        <f>IF(AND(Data!B3173&lt;&gt;"",Data!C3173&lt;&gt;""),Data!D3173,"")</f>
        <v/>
      </c>
    </row>
    <row r="3173" spans="1:3">
      <c r="A3173" s="74" t="str">
        <f>IF(AND(Data!B3174&lt;&gt;"",Data!D3174&lt;&gt;""),Data!B3174,"")</f>
        <v/>
      </c>
      <c r="B3173" s="74" t="str">
        <f>IF(AND(Data!C3174&lt;&gt;"",Data!D3174&lt;&gt;""),Data!C3174,"")</f>
        <v/>
      </c>
      <c r="C3173" s="74" t="str">
        <f>IF(AND(Data!B3174&lt;&gt;"",Data!C3174&lt;&gt;""),Data!D3174,"")</f>
        <v/>
      </c>
    </row>
    <row r="3174" spans="1:3">
      <c r="A3174" s="74" t="str">
        <f>IF(AND(Data!B3175&lt;&gt;"",Data!D3175&lt;&gt;""),Data!B3175,"")</f>
        <v/>
      </c>
      <c r="B3174" s="74" t="str">
        <f>IF(AND(Data!C3175&lt;&gt;"",Data!D3175&lt;&gt;""),Data!C3175,"")</f>
        <v/>
      </c>
      <c r="C3174" s="74" t="str">
        <f>IF(AND(Data!B3175&lt;&gt;"",Data!C3175&lt;&gt;""),Data!D3175,"")</f>
        <v/>
      </c>
    </row>
    <row r="3175" spans="1:3">
      <c r="A3175" s="74" t="str">
        <f>IF(AND(Data!B3176&lt;&gt;"",Data!D3176&lt;&gt;""),Data!B3176,"")</f>
        <v/>
      </c>
      <c r="B3175" s="74" t="str">
        <f>IF(AND(Data!C3176&lt;&gt;"",Data!D3176&lt;&gt;""),Data!C3176,"")</f>
        <v/>
      </c>
      <c r="C3175" s="74" t="str">
        <f>IF(AND(Data!B3176&lt;&gt;"",Data!C3176&lt;&gt;""),Data!D3176,"")</f>
        <v/>
      </c>
    </row>
    <row r="3176" spans="1:3">
      <c r="A3176" s="74" t="str">
        <f>IF(AND(Data!B3177&lt;&gt;"",Data!D3177&lt;&gt;""),Data!B3177,"")</f>
        <v/>
      </c>
      <c r="B3176" s="74" t="str">
        <f>IF(AND(Data!C3177&lt;&gt;"",Data!D3177&lt;&gt;""),Data!C3177,"")</f>
        <v/>
      </c>
      <c r="C3176" s="74" t="str">
        <f>IF(AND(Data!B3177&lt;&gt;"",Data!C3177&lt;&gt;""),Data!D3177,"")</f>
        <v/>
      </c>
    </row>
    <row r="3177" spans="1:3">
      <c r="A3177" s="74" t="str">
        <f>IF(AND(Data!B3178&lt;&gt;"",Data!D3178&lt;&gt;""),Data!B3178,"")</f>
        <v/>
      </c>
      <c r="B3177" s="74" t="str">
        <f>IF(AND(Data!C3178&lt;&gt;"",Data!D3178&lt;&gt;""),Data!C3178,"")</f>
        <v/>
      </c>
      <c r="C3177" s="74" t="str">
        <f>IF(AND(Data!B3178&lt;&gt;"",Data!C3178&lt;&gt;""),Data!D3178,"")</f>
        <v/>
      </c>
    </row>
    <row r="3178" spans="1:3">
      <c r="A3178" s="74" t="str">
        <f>IF(AND(Data!B3179&lt;&gt;"",Data!D3179&lt;&gt;""),Data!B3179,"")</f>
        <v/>
      </c>
      <c r="B3178" s="74" t="str">
        <f>IF(AND(Data!C3179&lt;&gt;"",Data!D3179&lt;&gt;""),Data!C3179,"")</f>
        <v/>
      </c>
      <c r="C3178" s="74" t="str">
        <f>IF(AND(Data!B3179&lt;&gt;"",Data!C3179&lt;&gt;""),Data!D3179,"")</f>
        <v/>
      </c>
    </row>
    <row r="3179" spans="1:3">
      <c r="A3179" s="74" t="str">
        <f>IF(AND(Data!B3180&lt;&gt;"",Data!D3180&lt;&gt;""),Data!B3180,"")</f>
        <v/>
      </c>
      <c r="B3179" s="74" t="str">
        <f>IF(AND(Data!C3180&lt;&gt;"",Data!D3180&lt;&gt;""),Data!C3180,"")</f>
        <v/>
      </c>
      <c r="C3179" s="74" t="str">
        <f>IF(AND(Data!B3180&lt;&gt;"",Data!C3180&lt;&gt;""),Data!D3180,"")</f>
        <v/>
      </c>
    </row>
    <row r="3180" spans="1:3">
      <c r="A3180" s="74" t="str">
        <f>IF(AND(Data!B3181&lt;&gt;"",Data!D3181&lt;&gt;""),Data!B3181,"")</f>
        <v/>
      </c>
      <c r="B3180" s="74" t="str">
        <f>IF(AND(Data!C3181&lt;&gt;"",Data!D3181&lt;&gt;""),Data!C3181,"")</f>
        <v/>
      </c>
      <c r="C3180" s="74" t="str">
        <f>IF(AND(Data!B3181&lt;&gt;"",Data!C3181&lt;&gt;""),Data!D3181,"")</f>
        <v/>
      </c>
    </row>
    <row r="3181" spans="1:3">
      <c r="A3181" s="74" t="str">
        <f>IF(AND(Data!B3182&lt;&gt;"",Data!D3182&lt;&gt;""),Data!B3182,"")</f>
        <v/>
      </c>
      <c r="B3181" s="74" t="str">
        <f>IF(AND(Data!C3182&lt;&gt;"",Data!D3182&lt;&gt;""),Data!C3182,"")</f>
        <v/>
      </c>
      <c r="C3181" s="74" t="str">
        <f>IF(AND(Data!B3182&lt;&gt;"",Data!C3182&lt;&gt;""),Data!D3182,"")</f>
        <v/>
      </c>
    </row>
    <row r="3182" spans="1:3">
      <c r="A3182" s="74" t="str">
        <f>IF(AND(Data!B3183&lt;&gt;"",Data!D3183&lt;&gt;""),Data!B3183,"")</f>
        <v/>
      </c>
      <c r="B3182" s="74" t="str">
        <f>IF(AND(Data!C3183&lt;&gt;"",Data!D3183&lt;&gt;""),Data!C3183,"")</f>
        <v/>
      </c>
      <c r="C3182" s="74" t="str">
        <f>IF(AND(Data!B3183&lt;&gt;"",Data!C3183&lt;&gt;""),Data!D3183,"")</f>
        <v/>
      </c>
    </row>
    <row r="3183" spans="1:3">
      <c r="A3183" s="74" t="str">
        <f>IF(AND(Data!B3184&lt;&gt;"",Data!D3184&lt;&gt;""),Data!B3184,"")</f>
        <v/>
      </c>
      <c r="B3183" s="74" t="str">
        <f>IF(AND(Data!C3184&lt;&gt;"",Data!D3184&lt;&gt;""),Data!C3184,"")</f>
        <v/>
      </c>
      <c r="C3183" s="74" t="str">
        <f>IF(AND(Data!B3184&lt;&gt;"",Data!C3184&lt;&gt;""),Data!D3184,"")</f>
        <v/>
      </c>
    </row>
    <row r="3184" spans="1:3">
      <c r="A3184" s="74" t="str">
        <f>IF(AND(Data!B3185&lt;&gt;"",Data!D3185&lt;&gt;""),Data!B3185,"")</f>
        <v/>
      </c>
      <c r="B3184" s="74" t="str">
        <f>IF(AND(Data!C3185&lt;&gt;"",Data!D3185&lt;&gt;""),Data!C3185,"")</f>
        <v/>
      </c>
      <c r="C3184" s="74" t="str">
        <f>IF(AND(Data!B3185&lt;&gt;"",Data!C3185&lt;&gt;""),Data!D3185,"")</f>
        <v/>
      </c>
    </row>
    <row r="3185" spans="1:3">
      <c r="A3185" s="74" t="str">
        <f>IF(AND(Data!B3186&lt;&gt;"",Data!D3186&lt;&gt;""),Data!B3186,"")</f>
        <v/>
      </c>
      <c r="B3185" s="74" t="str">
        <f>IF(AND(Data!C3186&lt;&gt;"",Data!D3186&lt;&gt;""),Data!C3186,"")</f>
        <v/>
      </c>
      <c r="C3185" s="74" t="str">
        <f>IF(AND(Data!B3186&lt;&gt;"",Data!C3186&lt;&gt;""),Data!D3186,"")</f>
        <v/>
      </c>
    </row>
    <row r="3186" spans="1:3">
      <c r="A3186" s="74" t="str">
        <f>IF(AND(Data!B3187&lt;&gt;"",Data!D3187&lt;&gt;""),Data!B3187,"")</f>
        <v/>
      </c>
      <c r="B3186" s="74" t="str">
        <f>IF(AND(Data!C3187&lt;&gt;"",Data!D3187&lt;&gt;""),Data!C3187,"")</f>
        <v/>
      </c>
      <c r="C3186" s="74" t="str">
        <f>IF(AND(Data!B3187&lt;&gt;"",Data!C3187&lt;&gt;""),Data!D3187,"")</f>
        <v/>
      </c>
    </row>
    <row r="3187" spans="1:3">
      <c r="A3187" s="74" t="str">
        <f>IF(AND(Data!B3188&lt;&gt;"",Data!D3188&lt;&gt;""),Data!B3188,"")</f>
        <v/>
      </c>
      <c r="B3187" s="74" t="str">
        <f>IF(AND(Data!C3188&lt;&gt;"",Data!D3188&lt;&gt;""),Data!C3188,"")</f>
        <v/>
      </c>
      <c r="C3187" s="74" t="str">
        <f>IF(AND(Data!B3188&lt;&gt;"",Data!C3188&lt;&gt;""),Data!D3188,"")</f>
        <v/>
      </c>
    </row>
    <row r="3188" spans="1:3">
      <c r="A3188" s="74" t="str">
        <f>IF(AND(Data!B3189&lt;&gt;"",Data!D3189&lt;&gt;""),Data!B3189,"")</f>
        <v/>
      </c>
      <c r="B3188" s="74" t="str">
        <f>IF(AND(Data!C3189&lt;&gt;"",Data!D3189&lt;&gt;""),Data!C3189,"")</f>
        <v/>
      </c>
      <c r="C3188" s="74" t="str">
        <f>IF(AND(Data!B3189&lt;&gt;"",Data!C3189&lt;&gt;""),Data!D3189,"")</f>
        <v/>
      </c>
    </row>
    <row r="3189" spans="1:3">
      <c r="A3189" s="74" t="str">
        <f>IF(AND(Data!B3190&lt;&gt;"",Data!D3190&lt;&gt;""),Data!B3190,"")</f>
        <v/>
      </c>
      <c r="B3189" s="74" t="str">
        <f>IF(AND(Data!C3190&lt;&gt;"",Data!D3190&lt;&gt;""),Data!C3190,"")</f>
        <v/>
      </c>
      <c r="C3189" s="74" t="str">
        <f>IF(AND(Data!B3190&lt;&gt;"",Data!C3190&lt;&gt;""),Data!D3190,"")</f>
        <v/>
      </c>
    </row>
    <row r="3190" spans="1:3">
      <c r="A3190" s="74" t="str">
        <f>IF(AND(Data!B3191&lt;&gt;"",Data!D3191&lt;&gt;""),Data!B3191,"")</f>
        <v/>
      </c>
      <c r="B3190" s="74" t="str">
        <f>IF(AND(Data!C3191&lt;&gt;"",Data!D3191&lt;&gt;""),Data!C3191,"")</f>
        <v/>
      </c>
      <c r="C3190" s="74" t="str">
        <f>IF(AND(Data!B3191&lt;&gt;"",Data!C3191&lt;&gt;""),Data!D3191,"")</f>
        <v/>
      </c>
    </row>
    <row r="3191" spans="1:3">
      <c r="A3191" s="74" t="str">
        <f>IF(AND(Data!B3192&lt;&gt;"",Data!D3192&lt;&gt;""),Data!B3192,"")</f>
        <v/>
      </c>
      <c r="B3191" s="74" t="str">
        <f>IF(AND(Data!C3192&lt;&gt;"",Data!D3192&lt;&gt;""),Data!C3192,"")</f>
        <v/>
      </c>
      <c r="C3191" s="74" t="str">
        <f>IF(AND(Data!B3192&lt;&gt;"",Data!C3192&lt;&gt;""),Data!D3192,"")</f>
        <v/>
      </c>
    </row>
    <row r="3192" spans="1:3">
      <c r="A3192" s="74" t="str">
        <f>IF(AND(Data!B3193&lt;&gt;"",Data!D3193&lt;&gt;""),Data!B3193,"")</f>
        <v/>
      </c>
      <c r="B3192" s="74" t="str">
        <f>IF(AND(Data!C3193&lt;&gt;"",Data!D3193&lt;&gt;""),Data!C3193,"")</f>
        <v/>
      </c>
      <c r="C3192" s="74" t="str">
        <f>IF(AND(Data!B3193&lt;&gt;"",Data!C3193&lt;&gt;""),Data!D3193,"")</f>
        <v/>
      </c>
    </row>
    <row r="3193" spans="1:3">
      <c r="A3193" s="74" t="str">
        <f>IF(AND(Data!B3194&lt;&gt;"",Data!D3194&lt;&gt;""),Data!B3194,"")</f>
        <v/>
      </c>
      <c r="B3193" s="74" t="str">
        <f>IF(AND(Data!C3194&lt;&gt;"",Data!D3194&lt;&gt;""),Data!C3194,"")</f>
        <v/>
      </c>
      <c r="C3193" s="74" t="str">
        <f>IF(AND(Data!B3194&lt;&gt;"",Data!C3194&lt;&gt;""),Data!D3194,"")</f>
        <v/>
      </c>
    </row>
    <row r="3194" spans="1:3">
      <c r="A3194" s="74" t="str">
        <f>IF(AND(Data!B3195&lt;&gt;"",Data!D3195&lt;&gt;""),Data!B3195,"")</f>
        <v/>
      </c>
      <c r="B3194" s="74" t="str">
        <f>IF(AND(Data!C3195&lt;&gt;"",Data!D3195&lt;&gt;""),Data!C3195,"")</f>
        <v/>
      </c>
      <c r="C3194" s="74" t="str">
        <f>IF(AND(Data!B3195&lt;&gt;"",Data!C3195&lt;&gt;""),Data!D3195,"")</f>
        <v/>
      </c>
    </row>
    <row r="3195" spans="1:3">
      <c r="A3195" s="74" t="str">
        <f>IF(AND(Data!B3196&lt;&gt;"",Data!D3196&lt;&gt;""),Data!B3196,"")</f>
        <v/>
      </c>
      <c r="B3195" s="74" t="str">
        <f>IF(AND(Data!C3196&lt;&gt;"",Data!D3196&lt;&gt;""),Data!C3196,"")</f>
        <v/>
      </c>
      <c r="C3195" s="74" t="str">
        <f>IF(AND(Data!B3196&lt;&gt;"",Data!C3196&lt;&gt;""),Data!D3196,"")</f>
        <v/>
      </c>
    </row>
    <row r="3196" spans="1:3">
      <c r="A3196" s="74" t="str">
        <f>IF(AND(Data!B3197&lt;&gt;"",Data!D3197&lt;&gt;""),Data!B3197,"")</f>
        <v/>
      </c>
      <c r="B3196" s="74" t="str">
        <f>IF(AND(Data!C3197&lt;&gt;"",Data!D3197&lt;&gt;""),Data!C3197,"")</f>
        <v/>
      </c>
      <c r="C3196" s="74" t="str">
        <f>IF(AND(Data!B3197&lt;&gt;"",Data!C3197&lt;&gt;""),Data!D3197,"")</f>
        <v/>
      </c>
    </row>
    <row r="3197" spans="1:3">
      <c r="A3197" s="74" t="str">
        <f>IF(AND(Data!B3198&lt;&gt;"",Data!D3198&lt;&gt;""),Data!B3198,"")</f>
        <v/>
      </c>
      <c r="B3197" s="74" t="str">
        <f>IF(AND(Data!C3198&lt;&gt;"",Data!D3198&lt;&gt;""),Data!C3198,"")</f>
        <v/>
      </c>
      <c r="C3197" s="74" t="str">
        <f>IF(AND(Data!B3198&lt;&gt;"",Data!C3198&lt;&gt;""),Data!D3198,"")</f>
        <v/>
      </c>
    </row>
    <row r="3198" spans="1:3">
      <c r="A3198" s="74" t="str">
        <f>IF(AND(Data!B3199&lt;&gt;"",Data!D3199&lt;&gt;""),Data!B3199,"")</f>
        <v/>
      </c>
      <c r="B3198" s="74" t="str">
        <f>IF(AND(Data!C3199&lt;&gt;"",Data!D3199&lt;&gt;""),Data!C3199,"")</f>
        <v/>
      </c>
      <c r="C3198" s="74" t="str">
        <f>IF(AND(Data!B3199&lt;&gt;"",Data!C3199&lt;&gt;""),Data!D3199,"")</f>
        <v/>
      </c>
    </row>
    <row r="3199" spans="1:3">
      <c r="A3199" s="74" t="str">
        <f>IF(AND(Data!B3200&lt;&gt;"",Data!D3200&lt;&gt;""),Data!B3200,"")</f>
        <v/>
      </c>
      <c r="B3199" s="74" t="str">
        <f>IF(AND(Data!C3200&lt;&gt;"",Data!D3200&lt;&gt;""),Data!C3200,"")</f>
        <v/>
      </c>
      <c r="C3199" s="74" t="str">
        <f>IF(AND(Data!B3200&lt;&gt;"",Data!C3200&lt;&gt;""),Data!D3200,"")</f>
        <v/>
      </c>
    </row>
    <row r="3200" spans="1:3">
      <c r="A3200" s="74" t="str">
        <f>IF(AND(Data!B3201&lt;&gt;"",Data!D3201&lt;&gt;""),Data!B3201,"")</f>
        <v/>
      </c>
      <c r="B3200" s="74" t="str">
        <f>IF(AND(Data!C3201&lt;&gt;"",Data!D3201&lt;&gt;""),Data!C3201,"")</f>
        <v/>
      </c>
      <c r="C3200" s="74" t="str">
        <f>IF(AND(Data!B3201&lt;&gt;"",Data!C3201&lt;&gt;""),Data!D3201,"")</f>
        <v/>
      </c>
    </row>
    <row r="3201" spans="1:3">
      <c r="A3201" s="74" t="str">
        <f>IF(AND(Data!B3202&lt;&gt;"",Data!D3202&lt;&gt;""),Data!B3202,"")</f>
        <v/>
      </c>
      <c r="B3201" s="74" t="str">
        <f>IF(AND(Data!C3202&lt;&gt;"",Data!D3202&lt;&gt;""),Data!C3202,"")</f>
        <v/>
      </c>
      <c r="C3201" s="74" t="str">
        <f>IF(AND(Data!B3202&lt;&gt;"",Data!C3202&lt;&gt;""),Data!D3202,"")</f>
        <v/>
      </c>
    </row>
    <row r="3202" spans="1:3">
      <c r="A3202" s="74" t="str">
        <f>IF(AND(Data!B3203&lt;&gt;"",Data!D3203&lt;&gt;""),Data!B3203,"")</f>
        <v/>
      </c>
      <c r="B3202" s="74" t="str">
        <f>IF(AND(Data!C3203&lt;&gt;"",Data!D3203&lt;&gt;""),Data!C3203,"")</f>
        <v/>
      </c>
      <c r="C3202" s="74" t="str">
        <f>IF(AND(Data!B3203&lt;&gt;"",Data!C3203&lt;&gt;""),Data!D3203,"")</f>
        <v/>
      </c>
    </row>
    <row r="3203" spans="1:3">
      <c r="A3203" s="74" t="str">
        <f>IF(AND(Data!B3204&lt;&gt;"",Data!D3204&lt;&gt;""),Data!B3204,"")</f>
        <v/>
      </c>
      <c r="B3203" s="74" t="str">
        <f>IF(AND(Data!C3204&lt;&gt;"",Data!D3204&lt;&gt;""),Data!C3204,"")</f>
        <v/>
      </c>
      <c r="C3203" s="74" t="str">
        <f>IF(AND(Data!B3204&lt;&gt;"",Data!C3204&lt;&gt;""),Data!D3204,"")</f>
        <v/>
      </c>
    </row>
    <row r="3204" spans="1:3">
      <c r="A3204" s="74" t="str">
        <f>IF(AND(Data!B3205&lt;&gt;"",Data!D3205&lt;&gt;""),Data!B3205,"")</f>
        <v/>
      </c>
      <c r="B3204" s="74" t="str">
        <f>IF(AND(Data!C3205&lt;&gt;"",Data!D3205&lt;&gt;""),Data!C3205,"")</f>
        <v/>
      </c>
      <c r="C3204" s="74" t="str">
        <f>IF(AND(Data!B3205&lt;&gt;"",Data!C3205&lt;&gt;""),Data!D3205,"")</f>
        <v/>
      </c>
    </row>
    <row r="3205" spans="1:3">
      <c r="A3205" s="74" t="str">
        <f>IF(AND(Data!B3206&lt;&gt;"",Data!D3206&lt;&gt;""),Data!B3206,"")</f>
        <v/>
      </c>
      <c r="B3205" s="74" t="str">
        <f>IF(AND(Data!C3206&lt;&gt;"",Data!D3206&lt;&gt;""),Data!C3206,"")</f>
        <v/>
      </c>
      <c r="C3205" s="74" t="str">
        <f>IF(AND(Data!B3206&lt;&gt;"",Data!C3206&lt;&gt;""),Data!D3206,"")</f>
        <v/>
      </c>
    </row>
    <row r="3206" spans="1:3">
      <c r="A3206" s="74" t="str">
        <f>IF(AND(Data!B3207&lt;&gt;"",Data!D3207&lt;&gt;""),Data!B3207,"")</f>
        <v/>
      </c>
      <c r="B3206" s="74" t="str">
        <f>IF(AND(Data!C3207&lt;&gt;"",Data!D3207&lt;&gt;""),Data!C3207,"")</f>
        <v/>
      </c>
      <c r="C3206" s="74" t="str">
        <f>IF(AND(Data!B3207&lt;&gt;"",Data!C3207&lt;&gt;""),Data!D3207,"")</f>
        <v/>
      </c>
    </row>
    <row r="3207" spans="1:3">
      <c r="A3207" s="74" t="str">
        <f>IF(AND(Data!B3208&lt;&gt;"",Data!D3208&lt;&gt;""),Data!B3208,"")</f>
        <v/>
      </c>
      <c r="B3207" s="74" t="str">
        <f>IF(AND(Data!C3208&lt;&gt;"",Data!D3208&lt;&gt;""),Data!C3208,"")</f>
        <v/>
      </c>
      <c r="C3207" s="74" t="str">
        <f>IF(AND(Data!B3208&lt;&gt;"",Data!C3208&lt;&gt;""),Data!D3208,"")</f>
        <v/>
      </c>
    </row>
    <row r="3208" spans="1:3">
      <c r="A3208" s="74" t="str">
        <f>IF(AND(Data!B3209&lt;&gt;"",Data!D3209&lt;&gt;""),Data!B3209,"")</f>
        <v/>
      </c>
      <c r="B3208" s="74" t="str">
        <f>IF(AND(Data!C3209&lt;&gt;"",Data!D3209&lt;&gt;""),Data!C3209,"")</f>
        <v/>
      </c>
      <c r="C3208" s="74" t="str">
        <f>IF(AND(Data!B3209&lt;&gt;"",Data!C3209&lt;&gt;""),Data!D3209,"")</f>
        <v/>
      </c>
    </row>
    <row r="3209" spans="1:3">
      <c r="A3209" s="74" t="str">
        <f>IF(AND(Data!B3210&lt;&gt;"",Data!D3210&lt;&gt;""),Data!B3210,"")</f>
        <v/>
      </c>
      <c r="B3209" s="74" t="str">
        <f>IF(AND(Data!C3210&lt;&gt;"",Data!D3210&lt;&gt;""),Data!C3210,"")</f>
        <v/>
      </c>
      <c r="C3209" s="74" t="str">
        <f>IF(AND(Data!B3210&lt;&gt;"",Data!C3210&lt;&gt;""),Data!D3210,"")</f>
        <v/>
      </c>
    </row>
    <row r="3210" spans="1:3">
      <c r="A3210" s="74" t="str">
        <f>IF(AND(Data!B3211&lt;&gt;"",Data!D3211&lt;&gt;""),Data!B3211,"")</f>
        <v/>
      </c>
      <c r="B3210" s="74" t="str">
        <f>IF(AND(Data!C3211&lt;&gt;"",Data!D3211&lt;&gt;""),Data!C3211,"")</f>
        <v/>
      </c>
      <c r="C3210" s="74" t="str">
        <f>IF(AND(Data!B3211&lt;&gt;"",Data!C3211&lt;&gt;""),Data!D3211,"")</f>
        <v/>
      </c>
    </row>
    <row r="3211" spans="1:3">
      <c r="A3211" s="74" t="str">
        <f>IF(AND(Data!B3212&lt;&gt;"",Data!D3212&lt;&gt;""),Data!B3212,"")</f>
        <v/>
      </c>
      <c r="B3211" s="74" t="str">
        <f>IF(AND(Data!C3212&lt;&gt;"",Data!D3212&lt;&gt;""),Data!C3212,"")</f>
        <v/>
      </c>
      <c r="C3211" s="74" t="str">
        <f>IF(AND(Data!B3212&lt;&gt;"",Data!C3212&lt;&gt;""),Data!D3212,"")</f>
        <v/>
      </c>
    </row>
    <row r="3212" spans="1:3">
      <c r="A3212" s="74" t="str">
        <f>IF(AND(Data!B3213&lt;&gt;"",Data!D3213&lt;&gt;""),Data!B3213,"")</f>
        <v/>
      </c>
      <c r="B3212" s="74" t="str">
        <f>IF(AND(Data!C3213&lt;&gt;"",Data!D3213&lt;&gt;""),Data!C3213,"")</f>
        <v/>
      </c>
      <c r="C3212" s="74" t="str">
        <f>IF(AND(Data!B3213&lt;&gt;"",Data!C3213&lt;&gt;""),Data!D3213,"")</f>
        <v/>
      </c>
    </row>
    <row r="3213" spans="1:3">
      <c r="A3213" s="74" t="str">
        <f>IF(AND(Data!B3214&lt;&gt;"",Data!D3214&lt;&gt;""),Data!B3214,"")</f>
        <v/>
      </c>
      <c r="B3213" s="74" t="str">
        <f>IF(AND(Data!C3214&lt;&gt;"",Data!D3214&lt;&gt;""),Data!C3214,"")</f>
        <v/>
      </c>
      <c r="C3213" s="74" t="str">
        <f>IF(AND(Data!B3214&lt;&gt;"",Data!C3214&lt;&gt;""),Data!D3214,"")</f>
        <v/>
      </c>
    </row>
    <row r="3214" spans="1:3">
      <c r="A3214" s="74" t="str">
        <f>IF(AND(Data!B3215&lt;&gt;"",Data!D3215&lt;&gt;""),Data!B3215,"")</f>
        <v/>
      </c>
      <c r="B3214" s="74" t="str">
        <f>IF(AND(Data!C3215&lt;&gt;"",Data!D3215&lt;&gt;""),Data!C3215,"")</f>
        <v/>
      </c>
      <c r="C3214" s="74" t="str">
        <f>IF(AND(Data!B3215&lt;&gt;"",Data!C3215&lt;&gt;""),Data!D3215,"")</f>
        <v/>
      </c>
    </row>
    <row r="3215" spans="1:3">
      <c r="A3215" s="74" t="str">
        <f>IF(AND(Data!B3216&lt;&gt;"",Data!D3216&lt;&gt;""),Data!B3216,"")</f>
        <v/>
      </c>
      <c r="B3215" s="74" t="str">
        <f>IF(AND(Data!C3216&lt;&gt;"",Data!D3216&lt;&gt;""),Data!C3216,"")</f>
        <v/>
      </c>
      <c r="C3215" s="74" t="str">
        <f>IF(AND(Data!B3216&lt;&gt;"",Data!C3216&lt;&gt;""),Data!D3216,"")</f>
        <v/>
      </c>
    </row>
    <row r="3216" spans="1:3">
      <c r="A3216" s="74" t="str">
        <f>IF(AND(Data!B3217&lt;&gt;"",Data!D3217&lt;&gt;""),Data!B3217,"")</f>
        <v/>
      </c>
      <c r="B3216" s="74" t="str">
        <f>IF(AND(Data!C3217&lt;&gt;"",Data!D3217&lt;&gt;""),Data!C3217,"")</f>
        <v/>
      </c>
      <c r="C3216" s="74" t="str">
        <f>IF(AND(Data!B3217&lt;&gt;"",Data!C3217&lt;&gt;""),Data!D3217,"")</f>
        <v/>
      </c>
    </row>
    <row r="3217" spans="1:3">
      <c r="A3217" s="74" t="str">
        <f>IF(AND(Data!B3218&lt;&gt;"",Data!D3218&lt;&gt;""),Data!B3218,"")</f>
        <v/>
      </c>
      <c r="B3217" s="74" t="str">
        <f>IF(AND(Data!C3218&lt;&gt;"",Data!D3218&lt;&gt;""),Data!C3218,"")</f>
        <v/>
      </c>
      <c r="C3217" s="74" t="str">
        <f>IF(AND(Data!B3218&lt;&gt;"",Data!C3218&lt;&gt;""),Data!D3218,"")</f>
        <v/>
      </c>
    </row>
    <row r="3218" spans="1:3">
      <c r="A3218" s="74" t="str">
        <f>IF(AND(Data!B3219&lt;&gt;"",Data!D3219&lt;&gt;""),Data!B3219,"")</f>
        <v/>
      </c>
      <c r="B3218" s="74" t="str">
        <f>IF(AND(Data!C3219&lt;&gt;"",Data!D3219&lt;&gt;""),Data!C3219,"")</f>
        <v/>
      </c>
      <c r="C3218" s="74" t="str">
        <f>IF(AND(Data!B3219&lt;&gt;"",Data!C3219&lt;&gt;""),Data!D3219,"")</f>
        <v/>
      </c>
    </row>
    <row r="3219" spans="1:3">
      <c r="A3219" s="74" t="str">
        <f>IF(AND(Data!B3220&lt;&gt;"",Data!D3220&lt;&gt;""),Data!B3220,"")</f>
        <v/>
      </c>
      <c r="B3219" s="74" t="str">
        <f>IF(AND(Data!C3220&lt;&gt;"",Data!D3220&lt;&gt;""),Data!C3220,"")</f>
        <v/>
      </c>
      <c r="C3219" s="74" t="str">
        <f>IF(AND(Data!B3220&lt;&gt;"",Data!C3220&lt;&gt;""),Data!D3220,"")</f>
        <v/>
      </c>
    </row>
    <row r="3220" spans="1:3">
      <c r="A3220" s="74" t="str">
        <f>IF(AND(Data!B3221&lt;&gt;"",Data!D3221&lt;&gt;""),Data!B3221,"")</f>
        <v/>
      </c>
      <c r="B3220" s="74" t="str">
        <f>IF(AND(Data!C3221&lt;&gt;"",Data!D3221&lt;&gt;""),Data!C3221,"")</f>
        <v/>
      </c>
      <c r="C3220" s="74" t="str">
        <f>IF(AND(Data!B3221&lt;&gt;"",Data!C3221&lt;&gt;""),Data!D3221,"")</f>
        <v/>
      </c>
    </row>
    <row r="3221" spans="1:3">
      <c r="A3221" s="74" t="str">
        <f>IF(AND(Data!B3222&lt;&gt;"",Data!D3222&lt;&gt;""),Data!B3222,"")</f>
        <v/>
      </c>
      <c r="B3221" s="74" t="str">
        <f>IF(AND(Data!C3222&lt;&gt;"",Data!D3222&lt;&gt;""),Data!C3222,"")</f>
        <v/>
      </c>
      <c r="C3221" s="74" t="str">
        <f>IF(AND(Data!B3222&lt;&gt;"",Data!C3222&lt;&gt;""),Data!D3222,"")</f>
        <v/>
      </c>
    </row>
    <row r="3222" spans="1:3">
      <c r="A3222" s="74" t="str">
        <f>IF(AND(Data!B3223&lt;&gt;"",Data!D3223&lt;&gt;""),Data!B3223,"")</f>
        <v/>
      </c>
      <c r="B3222" s="74" t="str">
        <f>IF(AND(Data!C3223&lt;&gt;"",Data!D3223&lt;&gt;""),Data!C3223,"")</f>
        <v/>
      </c>
      <c r="C3222" s="74" t="str">
        <f>IF(AND(Data!B3223&lt;&gt;"",Data!C3223&lt;&gt;""),Data!D3223,"")</f>
        <v/>
      </c>
    </row>
    <row r="3223" spans="1:3">
      <c r="A3223" s="74" t="str">
        <f>IF(AND(Data!B3224&lt;&gt;"",Data!D3224&lt;&gt;""),Data!B3224,"")</f>
        <v/>
      </c>
      <c r="B3223" s="74" t="str">
        <f>IF(AND(Data!C3224&lt;&gt;"",Data!D3224&lt;&gt;""),Data!C3224,"")</f>
        <v/>
      </c>
      <c r="C3223" s="74" t="str">
        <f>IF(AND(Data!B3224&lt;&gt;"",Data!C3224&lt;&gt;""),Data!D3224,"")</f>
        <v/>
      </c>
    </row>
    <row r="3224" spans="1:3">
      <c r="A3224" s="74" t="str">
        <f>IF(AND(Data!B3225&lt;&gt;"",Data!D3225&lt;&gt;""),Data!B3225,"")</f>
        <v/>
      </c>
      <c r="B3224" s="74" t="str">
        <f>IF(AND(Data!C3225&lt;&gt;"",Data!D3225&lt;&gt;""),Data!C3225,"")</f>
        <v/>
      </c>
      <c r="C3224" s="74" t="str">
        <f>IF(AND(Data!B3225&lt;&gt;"",Data!C3225&lt;&gt;""),Data!D3225,"")</f>
        <v/>
      </c>
    </row>
    <row r="3225" spans="1:3">
      <c r="A3225" s="74" t="str">
        <f>IF(AND(Data!B3226&lt;&gt;"",Data!D3226&lt;&gt;""),Data!B3226,"")</f>
        <v/>
      </c>
      <c r="B3225" s="74" t="str">
        <f>IF(AND(Data!C3226&lt;&gt;"",Data!D3226&lt;&gt;""),Data!C3226,"")</f>
        <v/>
      </c>
      <c r="C3225" s="74" t="str">
        <f>IF(AND(Data!B3226&lt;&gt;"",Data!C3226&lt;&gt;""),Data!D3226,"")</f>
        <v/>
      </c>
    </row>
    <row r="3226" spans="1:3">
      <c r="A3226" s="74" t="str">
        <f>IF(AND(Data!B3227&lt;&gt;"",Data!D3227&lt;&gt;""),Data!B3227,"")</f>
        <v/>
      </c>
      <c r="B3226" s="74" t="str">
        <f>IF(AND(Data!C3227&lt;&gt;"",Data!D3227&lt;&gt;""),Data!C3227,"")</f>
        <v/>
      </c>
      <c r="C3226" s="74" t="str">
        <f>IF(AND(Data!B3227&lt;&gt;"",Data!C3227&lt;&gt;""),Data!D3227,"")</f>
        <v/>
      </c>
    </row>
    <row r="3227" spans="1:3">
      <c r="A3227" s="74" t="str">
        <f>IF(AND(Data!B3228&lt;&gt;"",Data!D3228&lt;&gt;""),Data!B3228,"")</f>
        <v/>
      </c>
      <c r="B3227" s="74" t="str">
        <f>IF(AND(Data!C3228&lt;&gt;"",Data!D3228&lt;&gt;""),Data!C3228,"")</f>
        <v/>
      </c>
      <c r="C3227" s="74" t="str">
        <f>IF(AND(Data!B3228&lt;&gt;"",Data!C3228&lt;&gt;""),Data!D3228,"")</f>
        <v/>
      </c>
    </row>
    <row r="3228" spans="1:3">
      <c r="A3228" s="74" t="str">
        <f>IF(AND(Data!B3229&lt;&gt;"",Data!D3229&lt;&gt;""),Data!B3229,"")</f>
        <v/>
      </c>
      <c r="B3228" s="74" t="str">
        <f>IF(AND(Data!C3229&lt;&gt;"",Data!D3229&lt;&gt;""),Data!C3229,"")</f>
        <v/>
      </c>
      <c r="C3228" s="74" t="str">
        <f>IF(AND(Data!B3229&lt;&gt;"",Data!C3229&lt;&gt;""),Data!D3229,"")</f>
        <v/>
      </c>
    </row>
    <row r="3229" spans="1:3">
      <c r="A3229" s="74" t="str">
        <f>IF(AND(Data!B3230&lt;&gt;"",Data!D3230&lt;&gt;""),Data!B3230,"")</f>
        <v/>
      </c>
      <c r="B3229" s="74" t="str">
        <f>IF(AND(Data!C3230&lt;&gt;"",Data!D3230&lt;&gt;""),Data!C3230,"")</f>
        <v/>
      </c>
      <c r="C3229" s="74" t="str">
        <f>IF(AND(Data!B3230&lt;&gt;"",Data!C3230&lt;&gt;""),Data!D3230,"")</f>
        <v/>
      </c>
    </row>
    <row r="3230" spans="1:3">
      <c r="A3230" s="74" t="str">
        <f>IF(AND(Data!B3231&lt;&gt;"",Data!D3231&lt;&gt;""),Data!B3231,"")</f>
        <v/>
      </c>
      <c r="B3230" s="74" t="str">
        <f>IF(AND(Data!C3231&lt;&gt;"",Data!D3231&lt;&gt;""),Data!C3231,"")</f>
        <v/>
      </c>
      <c r="C3230" s="74" t="str">
        <f>IF(AND(Data!B3231&lt;&gt;"",Data!C3231&lt;&gt;""),Data!D3231,"")</f>
        <v/>
      </c>
    </row>
    <row r="3231" spans="1:3">
      <c r="A3231" s="74" t="str">
        <f>IF(AND(Data!B3232&lt;&gt;"",Data!D3232&lt;&gt;""),Data!B3232,"")</f>
        <v/>
      </c>
      <c r="B3231" s="74" t="str">
        <f>IF(AND(Data!C3232&lt;&gt;"",Data!D3232&lt;&gt;""),Data!C3232,"")</f>
        <v/>
      </c>
      <c r="C3231" s="74" t="str">
        <f>IF(AND(Data!B3232&lt;&gt;"",Data!C3232&lt;&gt;""),Data!D3232,"")</f>
        <v/>
      </c>
    </row>
    <row r="3232" spans="1:3">
      <c r="A3232" s="74" t="str">
        <f>IF(AND(Data!B3233&lt;&gt;"",Data!D3233&lt;&gt;""),Data!B3233,"")</f>
        <v/>
      </c>
      <c r="B3232" s="74" t="str">
        <f>IF(AND(Data!C3233&lt;&gt;"",Data!D3233&lt;&gt;""),Data!C3233,"")</f>
        <v/>
      </c>
      <c r="C3232" s="74" t="str">
        <f>IF(AND(Data!B3233&lt;&gt;"",Data!C3233&lt;&gt;""),Data!D3233,"")</f>
        <v/>
      </c>
    </row>
    <row r="3233" spans="1:3">
      <c r="A3233" s="74" t="str">
        <f>IF(AND(Data!B3234&lt;&gt;"",Data!D3234&lt;&gt;""),Data!B3234,"")</f>
        <v/>
      </c>
      <c r="B3233" s="74" t="str">
        <f>IF(AND(Data!C3234&lt;&gt;"",Data!D3234&lt;&gt;""),Data!C3234,"")</f>
        <v/>
      </c>
      <c r="C3233" s="74" t="str">
        <f>IF(AND(Data!B3234&lt;&gt;"",Data!C3234&lt;&gt;""),Data!D3234,"")</f>
        <v/>
      </c>
    </row>
    <row r="3234" spans="1:3">
      <c r="A3234" s="74" t="str">
        <f>IF(AND(Data!B3235&lt;&gt;"",Data!D3235&lt;&gt;""),Data!B3235,"")</f>
        <v/>
      </c>
      <c r="B3234" s="74" t="str">
        <f>IF(AND(Data!C3235&lt;&gt;"",Data!D3235&lt;&gt;""),Data!C3235,"")</f>
        <v/>
      </c>
      <c r="C3234" s="74" t="str">
        <f>IF(AND(Data!B3235&lt;&gt;"",Data!C3235&lt;&gt;""),Data!D3235,"")</f>
        <v/>
      </c>
    </row>
    <row r="3235" spans="1:3">
      <c r="A3235" s="74" t="str">
        <f>IF(AND(Data!B3236&lt;&gt;"",Data!D3236&lt;&gt;""),Data!B3236,"")</f>
        <v/>
      </c>
      <c r="B3235" s="74" t="str">
        <f>IF(AND(Data!C3236&lt;&gt;"",Data!D3236&lt;&gt;""),Data!C3236,"")</f>
        <v/>
      </c>
      <c r="C3235" s="74" t="str">
        <f>IF(AND(Data!B3236&lt;&gt;"",Data!C3236&lt;&gt;""),Data!D3236,"")</f>
        <v/>
      </c>
    </row>
    <row r="3236" spans="1:3">
      <c r="A3236" s="74" t="str">
        <f>IF(AND(Data!B3237&lt;&gt;"",Data!D3237&lt;&gt;""),Data!B3237,"")</f>
        <v/>
      </c>
      <c r="B3236" s="74" t="str">
        <f>IF(AND(Data!C3237&lt;&gt;"",Data!D3237&lt;&gt;""),Data!C3237,"")</f>
        <v/>
      </c>
      <c r="C3236" s="74" t="str">
        <f>IF(AND(Data!B3237&lt;&gt;"",Data!C3237&lt;&gt;""),Data!D3237,"")</f>
        <v/>
      </c>
    </row>
    <row r="3237" spans="1:3">
      <c r="A3237" s="74" t="str">
        <f>IF(AND(Data!B3238&lt;&gt;"",Data!D3238&lt;&gt;""),Data!B3238,"")</f>
        <v/>
      </c>
      <c r="B3237" s="74" t="str">
        <f>IF(AND(Data!C3238&lt;&gt;"",Data!D3238&lt;&gt;""),Data!C3238,"")</f>
        <v/>
      </c>
      <c r="C3237" s="74" t="str">
        <f>IF(AND(Data!B3238&lt;&gt;"",Data!C3238&lt;&gt;""),Data!D3238,"")</f>
        <v/>
      </c>
    </row>
    <row r="3238" spans="1:3">
      <c r="A3238" s="74" t="str">
        <f>IF(AND(Data!B3239&lt;&gt;"",Data!D3239&lt;&gt;""),Data!B3239,"")</f>
        <v/>
      </c>
      <c r="B3238" s="74" t="str">
        <f>IF(AND(Data!C3239&lt;&gt;"",Data!D3239&lt;&gt;""),Data!C3239,"")</f>
        <v/>
      </c>
      <c r="C3238" s="74" t="str">
        <f>IF(AND(Data!B3239&lt;&gt;"",Data!C3239&lt;&gt;""),Data!D3239,"")</f>
        <v/>
      </c>
    </row>
    <row r="3239" spans="1:3">
      <c r="A3239" s="74" t="str">
        <f>IF(AND(Data!B3240&lt;&gt;"",Data!D3240&lt;&gt;""),Data!B3240,"")</f>
        <v/>
      </c>
      <c r="B3239" s="74" t="str">
        <f>IF(AND(Data!C3240&lt;&gt;"",Data!D3240&lt;&gt;""),Data!C3240,"")</f>
        <v/>
      </c>
      <c r="C3239" s="74" t="str">
        <f>IF(AND(Data!B3240&lt;&gt;"",Data!C3240&lt;&gt;""),Data!D3240,"")</f>
        <v/>
      </c>
    </row>
    <row r="3240" spans="1:3">
      <c r="A3240" s="74" t="str">
        <f>IF(AND(Data!B3241&lt;&gt;"",Data!D3241&lt;&gt;""),Data!B3241,"")</f>
        <v/>
      </c>
      <c r="B3240" s="74" t="str">
        <f>IF(AND(Data!C3241&lt;&gt;"",Data!D3241&lt;&gt;""),Data!C3241,"")</f>
        <v/>
      </c>
      <c r="C3240" s="74" t="str">
        <f>IF(AND(Data!B3241&lt;&gt;"",Data!C3241&lt;&gt;""),Data!D3241,"")</f>
        <v/>
      </c>
    </row>
    <row r="3241" spans="1:3">
      <c r="A3241" s="74" t="str">
        <f>IF(AND(Data!B3242&lt;&gt;"",Data!D3242&lt;&gt;""),Data!B3242,"")</f>
        <v/>
      </c>
      <c r="B3241" s="74" t="str">
        <f>IF(AND(Data!C3242&lt;&gt;"",Data!D3242&lt;&gt;""),Data!C3242,"")</f>
        <v/>
      </c>
      <c r="C3241" s="74" t="str">
        <f>IF(AND(Data!B3242&lt;&gt;"",Data!C3242&lt;&gt;""),Data!D3242,"")</f>
        <v/>
      </c>
    </row>
    <row r="3242" spans="1:3">
      <c r="A3242" s="74" t="str">
        <f>IF(AND(Data!B3243&lt;&gt;"",Data!D3243&lt;&gt;""),Data!B3243,"")</f>
        <v/>
      </c>
      <c r="B3242" s="74" t="str">
        <f>IF(AND(Data!C3243&lt;&gt;"",Data!D3243&lt;&gt;""),Data!C3243,"")</f>
        <v/>
      </c>
      <c r="C3242" s="74" t="str">
        <f>IF(AND(Data!B3243&lt;&gt;"",Data!C3243&lt;&gt;""),Data!D3243,"")</f>
        <v/>
      </c>
    </row>
    <row r="3243" spans="1:3">
      <c r="A3243" s="74" t="str">
        <f>IF(AND(Data!B3244&lt;&gt;"",Data!D3244&lt;&gt;""),Data!B3244,"")</f>
        <v/>
      </c>
      <c r="B3243" s="74" t="str">
        <f>IF(AND(Data!C3244&lt;&gt;"",Data!D3244&lt;&gt;""),Data!C3244,"")</f>
        <v/>
      </c>
      <c r="C3243" s="74" t="str">
        <f>IF(AND(Data!B3244&lt;&gt;"",Data!C3244&lt;&gt;""),Data!D3244,"")</f>
        <v/>
      </c>
    </row>
    <row r="3244" spans="1:3">
      <c r="A3244" s="74" t="str">
        <f>IF(AND(Data!B3245&lt;&gt;"",Data!D3245&lt;&gt;""),Data!B3245,"")</f>
        <v/>
      </c>
      <c r="B3244" s="74" t="str">
        <f>IF(AND(Data!C3245&lt;&gt;"",Data!D3245&lt;&gt;""),Data!C3245,"")</f>
        <v/>
      </c>
      <c r="C3244" s="74" t="str">
        <f>IF(AND(Data!B3245&lt;&gt;"",Data!C3245&lt;&gt;""),Data!D3245,"")</f>
        <v/>
      </c>
    </row>
    <row r="3245" spans="1:3">
      <c r="A3245" s="74" t="str">
        <f>IF(AND(Data!B3246&lt;&gt;"",Data!D3246&lt;&gt;""),Data!B3246,"")</f>
        <v/>
      </c>
      <c r="B3245" s="74" t="str">
        <f>IF(AND(Data!C3246&lt;&gt;"",Data!D3246&lt;&gt;""),Data!C3246,"")</f>
        <v/>
      </c>
      <c r="C3245" s="74" t="str">
        <f>IF(AND(Data!B3246&lt;&gt;"",Data!C3246&lt;&gt;""),Data!D3246,"")</f>
        <v/>
      </c>
    </row>
    <row r="3246" spans="1:3">
      <c r="A3246" s="74" t="str">
        <f>IF(AND(Data!B3247&lt;&gt;"",Data!D3247&lt;&gt;""),Data!B3247,"")</f>
        <v/>
      </c>
      <c r="B3246" s="74" t="str">
        <f>IF(AND(Data!C3247&lt;&gt;"",Data!D3247&lt;&gt;""),Data!C3247,"")</f>
        <v/>
      </c>
      <c r="C3246" s="74" t="str">
        <f>IF(AND(Data!B3247&lt;&gt;"",Data!C3247&lt;&gt;""),Data!D3247,"")</f>
        <v/>
      </c>
    </row>
    <row r="3247" spans="1:3">
      <c r="A3247" s="74" t="str">
        <f>IF(AND(Data!B3248&lt;&gt;"",Data!D3248&lt;&gt;""),Data!B3248,"")</f>
        <v/>
      </c>
      <c r="B3247" s="74" t="str">
        <f>IF(AND(Data!C3248&lt;&gt;"",Data!D3248&lt;&gt;""),Data!C3248,"")</f>
        <v/>
      </c>
      <c r="C3247" s="74" t="str">
        <f>IF(AND(Data!B3248&lt;&gt;"",Data!C3248&lt;&gt;""),Data!D3248,"")</f>
        <v/>
      </c>
    </row>
    <row r="3248" spans="1:3">
      <c r="A3248" s="74" t="str">
        <f>IF(AND(Data!B3249&lt;&gt;"",Data!D3249&lt;&gt;""),Data!B3249,"")</f>
        <v/>
      </c>
      <c r="B3248" s="74" t="str">
        <f>IF(AND(Data!C3249&lt;&gt;"",Data!D3249&lt;&gt;""),Data!C3249,"")</f>
        <v/>
      </c>
      <c r="C3248" s="74" t="str">
        <f>IF(AND(Data!B3249&lt;&gt;"",Data!C3249&lt;&gt;""),Data!D3249,"")</f>
        <v/>
      </c>
    </row>
    <row r="3249" spans="1:3">
      <c r="A3249" s="74" t="str">
        <f>IF(AND(Data!B3250&lt;&gt;"",Data!D3250&lt;&gt;""),Data!B3250,"")</f>
        <v/>
      </c>
      <c r="B3249" s="74" t="str">
        <f>IF(AND(Data!C3250&lt;&gt;"",Data!D3250&lt;&gt;""),Data!C3250,"")</f>
        <v/>
      </c>
      <c r="C3249" s="74" t="str">
        <f>IF(AND(Data!B3250&lt;&gt;"",Data!C3250&lt;&gt;""),Data!D3250,"")</f>
        <v/>
      </c>
    </row>
    <row r="3250" spans="1:3">
      <c r="A3250" s="74" t="str">
        <f>IF(AND(Data!B3251&lt;&gt;"",Data!D3251&lt;&gt;""),Data!B3251,"")</f>
        <v/>
      </c>
      <c r="B3250" s="74" t="str">
        <f>IF(AND(Data!C3251&lt;&gt;"",Data!D3251&lt;&gt;""),Data!C3251,"")</f>
        <v/>
      </c>
      <c r="C3250" s="74" t="str">
        <f>IF(AND(Data!B3251&lt;&gt;"",Data!C3251&lt;&gt;""),Data!D3251,"")</f>
        <v/>
      </c>
    </row>
    <row r="3251" spans="1:3">
      <c r="A3251" s="74" t="str">
        <f>IF(AND(Data!B3252&lt;&gt;"",Data!D3252&lt;&gt;""),Data!B3252,"")</f>
        <v/>
      </c>
      <c r="B3251" s="74" t="str">
        <f>IF(AND(Data!C3252&lt;&gt;"",Data!D3252&lt;&gt;""),Data!C3252,"")</f>
        <v/>
      </c>
      <c r="C3251" s="74" t="str">
        <f>IF(AND(Data!B3252&lt;&gt;"",Data!C3252&lt;&gt;""),Data!D3252,"")</f>
        <v/>
      </c>
    </row>
    <row r="3252" spans="1:3">
      <c r="A3252" s="74" t="str">
        <f>IF(AND(Data!B3253&lt;&gt;"",Data!D3253&lt;&gt;""),Data!B3253,"")</f>
        <v/>
      </c>
      <c r="B3252" s="74" t="str">
        <f>IF(AND(Data!C3253&lt;&gt;"",Data!D3253&lt;&gt;""),Data!C3253,"")</f>
        <v/>
      </c>
      <c r="C3252" s="74" t="str">
        <f>IF(AND(Data!B3253&lt;&gt;"",Data!C3253&lt;&gt;""),Data!D3253,"")</f>
        <v/>
      </c>
    </row>
    <row r="3253" spans="1:3">
      <c r="A3253" s="74" t="str">
        <f>IF(AND(Data!B3254&lt;&gt;"",Data!D3254&lt;&gt;""),Data!B3254,"")</f>
        <v/>
      </c>
      <c r="B3253" s="74" t="str">
        <f>IF(AND(Data!C3254&lt;&gt;"",Data!D3254&lt;&gt;""),Data!C3254,"")</f>
        <v/>
      </c>
      <c r="C3253" s="74" t="str">
        <f>IF(AND(Data!B3254&lt;&gt;"",Data!C3254&lt;&gt;""),Data!D3254,"")</f>
        <v/>
      </c>
    </row>
    <row r="3254" spans="1:3">
      <c r="A3254" s="74" t="str">
        <f>IF(AND(Data!B3255&lt;&gt;"",Data!D3255&lt;&gt;""),Data!B3255,"")</f>
        <v/>
      </c>
      <c r="B3254" s="74" t="str">
        <f>IF(AND(Data!C3255&lt;&gt;"",Data!D3255&lt;&gt;""),Data!C3255,"")</f>
        <v/>
      </c>
      <c r="C3254" s="74" t="str">
        <f>IF(AND(Data!B3255&lt;&gt;"",Data!C3255&lt;&gt;""),Data!D3255,"")</f>
        <v/>
      </c>
    </row>
    <row r="3255" spans="1:3">
      <c r="A3255" s="74" t="str">
        <f>IF(AND(Data!B3256&lt;&gt;"",Data!D3256&lt;&gt;""),Data!B3256,"")</f>
        <v/>
      </c>
      <c r="B3255" s="74" t="str">
        <f>IF(AND(Data!C3256&lt;&gt;"",Data!D3256&lt;&gt;""),Data!C3256,"")</f>
        <v/>
      </c>
      <c r="C3255" s="74" t="str">
        <f>IF(AND(Data!B3256&lt;&gt;"",Data!C3256&lt;&gt;""),Data!D3256,"")</f>
        <v/>
      </c>
    </row>
    <row r="3256" spans="1:3">
      <c r="A3256" s="74" t="str">
        <f>IF(AND(Data!B3257&lt;&gt;"",Data!D3257&lt;&gt;""),Data!B3257,"")</f>
        <v/>
      </c>
      <c r="B3256" s="74" t="str">
        <f>IF(AND(Data!C3257&lt;&gt;"",Data!D3257&lt;&gt;""),Data!C3257,"")</f>
        <v/>
      </c>
      <c r="C3256" s="74" t="str">
        <f>IF(AND(Data!B3257&lt;&gt;"",Data!C3257&lt;&gt;""),Data!D3257,"")</f>
        <v/>
      </c>
    </row>
    <row r="3257" spans="1:3">
      <c r="A3257" s="74" t="str">
        <f>IF(AND(Data!B3258&lt;&gt;"",Data!D3258&lt;&gt;""),Data!B3258,"")</f>
        <v/>
      </c>
      <c r="B3257" s="74" t="str">
        <f>IF(AND(Data!C3258&lt;&gt;"",Data!D3258&lt;&gt;""),Data!C3258,"")</f>
        <v/>
      </c>
      <c r="C3257" s="74" t="str">
        <f>IF(AND(Data!B3258&lt;&gt;"",Data!C3258&lt;&gt;""),Data!D3258,"")</f>
        <v/>
      </c>
    </row>
    <row r="3258" spans="1:3">
      <c r="A3258" s="74" t="str">
        <f>IF(AND(Data!B3259&lt;&gt;"",Data!D3259&lt;&gt;""),Data!B3259,"")</f>
        <v/>
      </c>
      <c r="B3258" s="74" t="str">
        <f>IF(AND(Data!C3259&lt;&gt;"",Data!D3259&lt;&gt;""),Data!C3259,"")</f>
        <v/>
      </c>
      <c r="C3258" s="74" t="str">
        <f>IF(AND(Data!B3259&lt;&gt;"",Data!C3259&lt;&gt;""),Data!D3259,"")</f>
        <v/>
      </c>
    </row>
    <row r="3259" spans="1:3">
      <c r="A3259" s="74" t="str">
        <f>IF(AND(Data!B3260&lt;&gt;"",Data!D3260&lt;&gt;""),Data!B3260,"")</f>
        <v/>
      </c>
      <c r="B3259" s="74" t="str">
        <f>IF(AND(Data!C3260&lt;&gt;"",Data!D3260&lt;&gt;""),Data!C3260,"")</f>
        <v/>
      </c>
      <c r="C3259" s="74" t="str">
        <f>IF(AND(Data!B3260&lt;&gt;"",Data!C3260&lt;&gt;""),Data!D3260,"")</f>
        <v/>
      </c>
    </row>
    <row r="3260" spans="1:3">
      <c r="A3260" s="74" t="str">
        <f>IF(AND(Data!B3261&lt;&gt;"",Data!D3261&lt;&gt;""),Data!B3261,"")</f>
        <v/>
      </c>
      <c r="B3260" s="74" t="str">
        <f>IF(AND(Data!C3261&lt;&gt;"",Data!D3261&lt;&gt;""),Data!C3261,"")</f>
        <v/>
      </c>
      <c r="C3260" s="74" t="str">
        <f>IF(AND(Data!B3261&lt;&gt;"",Data!C3261&lt;&gt;""),Data!D3261,"")</f>
        <v/>
      </c>
    </row>
    <row r="3261" spans="1:3">
      <c r="A3261" s="74" t="str">
        <f>IF(AND(Data!B3262&lt;&gt;"",Data!D3262&lt;&gt;""),Data!B3262,"")</f>
        <v/>
      </c>
      <c r="B3261" s="74" t="str">
        <f>IF(AND(Data!C3262&lt;&gt;"",Data!D3262&lt;&gt;""),Data!C3262,"")</f>
        <v/>
      </c>
      <c r="C3261" s="74" t="str">
        <f>IF(AND(Data!B3262&lt;&gt;"",Data!C3262&lt;&gt;""),Data!D3262,"")</f>
        <v/>
      </c>
    </row>
    <row r="3262" spans="1:3">
      <c r="A3262" s="74" t="str">
        <f>IF(AND(Data!B3263&lt;&gt;"",Data!D3263&lt;&gt;""),Data!B3263,"")</f>
        <v/>
      </c>
      <c r="B3262" s="74" t="str">
        <f>IF(AND(Data!C3263&lt;&gt;"",Data!D3263&lt;&gt;""),Data!C3263,"")</f>
        <v/>
      </c>
      <c r="C3262" s="74" t="str">
        <f>IF(AND(Data!B3263&lt;&gt;"",Data!C3263&lt;&gt;""),Data!D3263,"")</f>
        <v/>
      </c>
    </row>
    <row r="3263" spans="1:3">
      <c r="A3263" s="74" t="str">
        <f>IF(AND(Data!B3264&lt;&gt;"",Data!D3264&lt;&gt;""),Data!B3264,"")</f>
        <v/>
      </c>
      <c r="B3263" s="74" t="str">
        <f>IF(AND(Data!C3264&lt;&gt;"",Data!D3264&lt;&gt;""),Data!C3264,"")</f>
        <v/>
      </c>
      <c r="C3263" s="74" t="str">
        <f>IF(AND(Data!B3264&lt;&gt;"",Data!C3264&lt;&gt;""),Data!D3264,"")</f>
        <v/>
      </c>
    </row>
    <row r="3264" spans="1:3">
      <c r="A3264" s="74" t="str">
        <f>IF(AND(Data!B3265&lt;&gt;"",Data!D3265&lt;&gt;""),Data!B3265,"")</f>
        <v/>
      </c>
      <c r="B3264" s="74" t="str">
        <f>IF(AND(Data!C3265&lt;&gt;"",Data!D3265&lt;&gt;""),Data!C3265,"")</f>
        <v/>
      </c>
      <c r="C3264" s="74" t="str">
        <f>IF(AND(Data!B3265&lt;&gt;"",Data!C3265&lt;&gt;""),Data!D3265,"")</f>
        <v/>
      </c>
    </row>
    <row r="3265" spans="1:3">
      <c r="A3265" s="74" t="str">
        <f>IF(AND(Data!B3266&lt;&gt;"",Data!D3266&lt;&gt;""),Data!B3266,"")</f>
        <v/>
      </c>
      <c r="B3265" s="74" t="str">
        <f>IF(AND(Data!C3266&lt;&gt;"",Data!D3266&lt;&gt;""),Data!C3266,"")</f>
        <v/>
      </c>
      <c r="C3265" s="74" t="str">
        <f>IF(AND(Data!B3266&lt;&gt;"",Data!C3266&lt;&gt;""),Data!D3266,"")</f>
        <v/>
      </c>
    </row>
    <row r="3266" spans="1:3">
      <c r="A3266" s="74" t="str">
        <f>IF(AND(Data!B3267&lt;&gt;"",Data!D3267&lt;&gt;""),Data!B3267,"")</f>
        <v/>
      </c>
      <c r="B3266" s="74" t="str">
        <f>IF(AND(Data!C3267&lt;&gt;"",Data!D3267&lt;&gt;""),Data!C3267,"")</f>
        <v/>
      </c>
      <c r="C3266" s="74" t="str">
        <f>IF(AND(Data!B3267&lt;&gt;"",Data!C3267&lt;&gt;""),Data!D3267,"")</f>
        <v/>
      </c>
    </row>
    <row r="3267" spans="1:3">
      <c r="A3267" s="74" t="str">
        <f>IF(AND(Data!B3268&lt;&gt;"",Data!D3268&lt;&gt;""),Data!B3268,"")</f>
        <v/>
      </c>
      <c r="B3267" s="74" t="str">
        <f>IF(AND(Data!C3268&lt;&gt;"",Data!D3268&lt;&gt;""),Data!C3268,"")</f>
        <v/>
      </c>
      <c r="C3267" s="74" t="str">
        <f>IF(AND(Data!B3268&lt;&gt;"",Data!C3268&lt;&gt;""),Data!D3268,"")</f>
        <v/>
      </c>
    </row>
    <row r="3268" spans="1:3">
      <c r="A3268" s="74" t="str">
        <f>IF(AND(Data!B3269&lt;&gt;"",Data!D3269&lt;&gt;""),Data!B3269,"")</f>
        <v/>
      </c>
      <c r="B3268" s="74" t="str">
        <f>IF(AND(Data!C3269&lt;&gt;"",Data!D3269&lt;&gt;""),Data!C3269,"")</f>
        <v/>
      </c>
      <c r="C3268" s="74" t="str">
        <f>IF(AND(Data!B3269&lt;&gt;"",Data!C3269&lt;&gt;""),Data!D3269,"")</f>
        <v/>
      </c>
    </row>
    <row r="3269" spans="1:3">
      <c r="A3269" s="74" t="str">
        <f>IF(AND(Data!B3270&lt;&gt;"",Data!D3270&lt;&gt;""),Data!B3270,"")</f>
        <v/>
      </c>
      <c r="B3269" s="74" t="str">
        <f>IF(AND(Data!C3270&lt;&gt;"",Data!D3270&lt;&gt;""),Data!C3270,"")</f>
        <v/>
      </c>
      <c r="C3269" s="74" t="str">
        <f>IF(AND(Data!B3270&lt;&gt;"",Data!C3270&lt;&gt;""),Data!D3270,"")</f>
        <v/>
      </c>
    </row>
    <row r="3270" spans="1:3">
      <c r="A3270" s="74" t="str">
        <f>IF(AND(Data!B3271&lt;&gt;"",Data!D3271&lt;&gt;""),Data!B3271,"")</f>
        <v/>
      </c>
      <c r="B3270" s="74" t="str">
        <f>IF(AND(Data!C3271&lt;&gt;"",Data!D3271&lt;&gt;""),Data!C3271,"")</f>
        <v/>
      </c>
      <c r="C3270" s="74" t="str">
        <f>IF(AND(Data!B3271&lt;&gt;"",Data!C3271&lt;&gt;""),Data!D3271,"")</f>
        <v/>
      </c>
    </row>
    <row r="3271" spans="1:3">
      <c r="A3271" s="74" t="str">
        <f>IF(AND(Data!B3272&lt;&gt;"",Data!D3272&lt;&gt;""),Data!B3272,"")</f>
        <v/>
      </c>
      <c r="B3271" s="74" t="str">
        <f>IF(AND(Data!C3272&lt;&gt;"",Data!D3272&lt;&gt;""),Data!C3272,"")</f>
        <v/>
      </c>
      <c r="C3271" s="74" t="str">
        <f>IF(AND(Data!B3272&lt;&gt;"",Data!C3272&lt;&gt;""),Data!D3272,"")</f>
        <v/>
      </c>
    </row>
    <row r="3272" spans="1:3">
      <c r="A3272" s="74" t="str">
        <f>IF(AND(Data!B3273&lt;&gt;"",Data!D3273&lt;&gt;""),Data!B3273,"")</f>
        <v/>
      </c>
      <c r="B3272" s="74" t="str">
        <f>IF(AND(Data!C3273&lt;&gt;"",Data!D3273&lt;&gt;""),Data!C3273,"")</f>
        <v/>
      </c>
      <c r="C3272" s="74" t="str">
        <f>IF(AND(Data!B3273&lt;&gt;"",Data!C3273&lt;&gt;""),Data!D3273,"")</f>
        <v/>
      </c>
    </row>
    <row r="3273" spans="1:3">
      <c r="A3273" s="74" t="str">
        <f>IF(AND(Data!B3274&lt;&gt;"",Data!D3274&lt;&gt;""),Data!B3274,"")</f>
        <v/>
      </c>
      <c r="B3273" s="74" t="str">
        <f>IF(AND(Data!C3274&lt;&gt;"",Data!D3274&lt;&gt;""),Data!C3274,"")</f>
        <v/>
      </c>
      <c r="C3273" s="74" t="str">
        <f>IF(AND(Data!B3274&lt;&gt;"",Data!C3274&lt;&gt;""),Data!D3274,"")</f>
        <v/>
      </c>
    </row>
    <row r="3274" spans="1:3">
      <c r="A3274" s="74" t="str">
        <f>IF(AND(Data!B3275&lt;&gt;"",Data!D3275&lt;&gt;""),Data!B3275,"")</f>
        <v/>
      </c>
      <c r="B3274" s="74" t="str">
        <f>IF(AND(Data!C3275&lt;&gt;"",Data!D3275&lt;&gt;""),Data!C3275,"")</f>
        <v/>
      </c>
      <c r="C3274" s="74" t="str">
        <f>IF(AND(Data!B3275&lt;&gt;"",Data!C3275&lt;&gt;""),Data!D3275,"")</f>
        <v/>
      </c>
    </row>
    <row r="3275" spans="1:3">
      <c r="A3275" s="74" t="str">
        <f>IF(AND(Data!B3276&lt;&gt;"",Data!D3276&lt;&gt;""),Data!B3276,"")</f>
        <v/>
      </c>
      <c r="B3275" s="74" t="str">
        <f>IF(AND(Data!C3276&lt;&gt;"",Data!D3276&lt;&gt;""),Data!C3276,"")</f>
        <v/>
      </c>
      <c r="C3275" s="74" t="str">
        <f>IF(AND(Data!B3276&lt;&gt;"",Data!C3276&lt;&gt;""),Data!D3276,"")</f>
        <v/>
      </c>
    </row>
    <row r="3276" spans="1:3">
      <c r="A3276" s="74" t="str">
        <f>IF(AND(Data!B3277&lt;&gt;"",Data!D3277&lt;&gt;""),Data!B3277,"")</f>
        <v/>
      </c>
      <c r="B3276" s="74" t="str">
        <f>IF(AND(Data!C3277&lt;&gt;"",Data!D3277&lt;&gt;""),Data!C3277,"")</f>
        <v/>
      </c>
      <c r="C3276" s="74" t="str">
        <f>IF(AND(Data!B3277&lt;&gt;"",Data!C3277&lt;&gt;""),Data!D3277,"")</f>
        <v/>
      </c>
    </row>
    <row r="3277" spans="1:3">
      <c r="A3277" s="74" t="str">
        <f>IF(AND(Data!B3278&lt;&gt;"",Data!D3278&lt;&gt;""),Data!B3278,"")</f>
        <v/>
      </c>
      <c r="B3277" s="74" t="str">
        <f>IF(AND(Data!C3278&lt;&gt;"",Data!D3278&lt;&gt;""),Data!C3278,"")</f>
        <v/>
      </c>
      <c r="C3277" s="74" t="str">
        <f>IF(AND(Data!B3278&lt;&gt;"",Data!C3278&lt;&gt;""),Data!D3278,"")</f>
        <v/>
      </c>
    </row>
    <row r="3278" spans="1:3">
      <c r="A3278" s="74" t="str">
        <f>IF(AND(Data!B3279&lt;&gt;"",Data!D3279&lt;&gt;""),Data!B3279,"")</f>
        <v/>
      </c>
      <c r="B3278" s="74" t="str">
        <f>IF(AND(Data!C3279&lt;&gt;"",Data!D3279&lt;&gt;""),Data!C3279,"")</f>
        <v/>
      </c>
      <c r="C3278" s="74" t="str">
        <f>IF(AND(Data!B3279&lt;&gt;"",Data!C3279&lt;&gt;""),Data!D3279,"")</f>
        <v/>
      </c>
    </row>
    <row r="3279" spans="1:3">
      <c r="A3279" s="74" t="str">
        <f>IF(AND(Data!B3280&lt;&gt;"",Data!D3280&lt;&gt;""),Data!B3280,"")</f>
        <v/>
      </c>
      <c r="B3279" s="74" t="str">
        <f>IF(AND(Data!C3280&lt;&gt;"",Data!D3280&lt;&gt;""),Data!C3280,"")</f>
        <v/>
      </c>
      <c r="C3279" s="74" t="str">
        <f>IF(AND(Data!B3280&lt;&gt;"",Data!C3280&lt;&gt;""),Data!D3280,"")</f>
        <v/>
      </c>
    </row>
    <row r="3280" spans="1:3">
      <c r="A3280" s="74" t="str">
        <f>IF(AND(Data!B3281&lt;&gt;"",Data!D3281&lt;&gt;""),Data!B3281,"")</f>
        <v/>
      </c>
      <c r="B3280" s="74" t="str">
        <f>IF(AND(Data!C3281&lt;&gt;"",Data!D3281&lt;&gt;""),Data!C3281,"")</f>
        <v/>
      </c>
      <c r="C3280" s="74" t="str">
        <f>IF(AND(Data!B3281&lt;&gt;"",Data!C3281&lt;&gt;""),Data!D3281,"")</f>
        <v/>
      </c>
    </row>
    <row r="3281" spans="1:3">
      <c r="A3281" s="74" t="str">
        <f>IF(AND(Data!B3282&lt;&gt;"",Data!D3282&lt;&gt;""),Data!B3282,"")</f>
        <v/>
      </c>
      <c r="B3281" s="74" t="str">
        <f>IF(AND(Data!C3282&lt;&gt;"",Data!D3282&lt;&gt;""),Data!C3282,"")</f>
        <v/>
      </c>
      <c r="C3281" s="74" t="str">
        <f>IF(AND(Data!B3282&lt;&gt;"",Data!C3282&lt;&gt;""),Data!D3282,"")</f>
        <v/>
      </c>
    </row>
    <row r="3282" spans="1:3">
      <c r="A3282" s="74" t="str">
        <f>IF(AND(Data!B3283&lt;&gt;"",Data!D3283&lt;&gt;""),Data!B3283,"")</f>
        <v/>
      </c>
      <c r="B3282" s="74" t="str">
        <f>IF(AND(Data!C3283&lt;&gt;"",Data!D3283&lt;&gt;""),Data!C3283,"")</f>
        <v/>
      </c>
      <c r="C3282" s="74" t="str">
        <f>IF(AND(Data!B3283&lt;&gt;"",Data!C3283&lt;&gt;""),Data!D3283,"")</f>
        <v/>
      </c>
    </row>
    <row r="3283" spans="1:3">
      <c r="A3283" s="74" t="str">
        <f>IF(AND(Data!B3284&lt;&gt;"",Data!D3284&lt;&gt;""),Data!B3284,"")</f>
        <v/>
      </c>
      <c r="B3283" s="74" t="str">
        <f>IF(AND(Data!C3284&lt;&gt;"",Data!D3284&lt;&gt;""),Data!C3284,"")</f>
        <v/>
      </c>
      <c r="C3283" s="74" t="str">
        <f>IF(AND(Data!B3284&lt;&gt;"",Data!C3284&lt;&gt;""),Data!D3284,"")</f>
        <v/>
      </c>
    </row>
    <row r="3284" spans="1:3">
      <c r="A3284" s="74" t="str">
        <f>IF(AND(Data!B3285&lt;&gt;"",Data!D3285&lt;&gt;""),Data!B3285,"")</f>
        <v/>
      </c>
      <c r="B3284" s="74" t="str">
        <f>IF(AND(Data!C3285&lt;&gt;"",Data!D3285&lt;&gt;""),Data!C3285,"")</f>
        <v/>
      </c>
      <c r="C3284" s="74" t="str">
        <f>IF(AND(Data!B3285&lt;&gt;"",Data!C3285&lt;&gt;""),Data!D3285,"")</f>
        <v/>
      </c>
    </row>
    <row r="3285" spans="1:3">
      <c r="A3285" s="74" t="str">
        <f>IF(AND(Data!B3286&lt;&gt;"",Data!D3286&lt;&gt;""),Data!B3286,"")</f>
        <v/>
      </c>
      <c r="B3285" s="74" t="str">
        <f>IF(AND(Data!C3286&lt;&gt;"",Data!D3286&lt;&gt;""),Data!C3286,"")</f>
        <v/>
      </c>
      <c r="C3285" s="74" t="str">
        <f>IF(AND(Data!B3286&lt;&gt;"",Data!C3286&lt;&gt;""),Data!D3286,"")</f>
        <v/>
      </c>
    </row>
    <row r="3286" spans="1:3">
      <c r="A3286" s="74" t="str">
        <f>IF(AND(Data!B3287&lt;&gt;"",Data!D3287&lt;&gt;""),Data!B3287,"")</f>
        <v/>
      </c>
      <c r="B3286" s="74" t="str">
        <f>IF(AND(Data!C3287&lt;&gt;"",Data!D3287&lt;&gt;""),Data!C3287,"")</f>
        <v/>
      </c>
      <c r="C3286" s="74" t="str">
        <f>IF(AND(Data!B3287&lt;&gt;"",Data!C3287&lt;&gt;""),Data!D3287,"")</f>
        <v/>
      </c>
    </row>
    <row r="3287" spans="1:3">
      <c r="A3287" s="74" t="str">
        <f>IF(AND(Data!B3288&lt;&gt;"",Data!D3288&lt;&gt;""),Data!B3288,"")</f>
        <v/>
      </c>
      <c r="B3287" s="74" t="str">
        <f>IF(AND(Data!C3288&lt;&gt;"",Data!D3288&lt;&gt;""),Data!C3288,"")</f>
        <v/>
      </c>
      <c r="C3287" s="74" t="str">
        <f>IF(AND(Data!B3288&lt;&gt;"",Data!C3288&lt;&gt;""),Data!D3288,"")</f>
        <v/>
      </c>
    </row>
    <row r="3288" spans="1:3">
      <c r="A3288" s="74" t="str">
        <f>IF(AND(Data!B3289&lt;&gt;"",Data!D3289&lt;&gt;""),Data!B3289,"")</f>
        <v/>
      </c>
      <c r="B3288" s="74" t="str">
        <f>IF(AND(Data!C3289&lt;&gt;"",Data!D3289&lt;&gt;""),Data!C3289,"")</f>
        <v/>
      </c>
      <c r="C3288" s="74" t="str">
        <f>IF(AND(Data!B3289&lt;&gt;"",Data!C3289&lt;&gt;""),Data!D3289,"")</f>
        <v/>
      </c>
    </row>
    <row r="3289" spans="1:3">
      <c r="A3289" s="74" t="str">
        <f>IF(AND(Data!B3290&lt;&gt;"",Data!D3290&lt;&gt;""),Data!B3290,"")</f>
        <v/>
      </c>
      <c r="B3289" s="74" t="str">
        <f>IF(AND(Data!C3290&lt;&gt;"",Data!D3290&lt;&gt;""),Data!C3290,"")</f>
        <v/>
      </c>
      <c r="C3289" s="74" t="str">
        <f>IF(AND(Data!B3290&lt;&gt;"",Data!C3290&lt;&gt;""),Data!D3290,"")</f>
        <v/>
      </c>
    </row>
    <row r="3290" spans="1:3">
      <c r="A3290" s="74" t="str">
        <f>IF(AND(Data!B3291&lt;&gt;"",Data!D3291&lt;&gt;""),Data!B3291,"")</f>
        <v/>
      </c>
      <c r="B3290" s="74" t="str">
        <f>IF(AND(Data!C3291&lt;&gt;"",Data!D3291&lt;&gt;""),Data!C3291,"")</f>
        <v/>
      </c>
      <c r="C3290" s="74" t="str">
        <f>IF(AND(Data!B3291&lt;&gt;"",Data!C3291&lt;&gt;""),Data!D3291,"")</f>
        <v/>
      </c>
    </row>
    <row r="3291" spans="1:3">
      <c r="A3291" s="74" t="str">
        <f>IF(AND(Data!B3292&lt;&gt;"",Data!D3292&lt;&gt;""),Data!B3292,"")</f>
        <v/>
      </c>
      <c r="B3291" s="74" t="str">
        <f>IF(AND(Data!C3292&lt;&gt;"",Data!D3292&lt;&gt;""),Data!C3292,"")</f>
        <v/>
      </c>
      <c r="C3291" s="74" t="str">
        <f>IF(AND(Data!B3292&lt;&gt;"",Data!C3292&lt;&gt;""),Data!D3292,"")</f>
        <v/>
      </c>
    </row>
    <row r="3292" spans="1:3">
      <c r="A3292" s="74" t="str">
        <f>IF(AND(Data!B3293&lt;&gt;"",Data!D3293&lt;&gt;""),Data!B3293,"")</f>
        <v/>
      </c>
      <c r="B3292" s="74" t="str">
        <f>IF(AND(Data!C3293&lt;&gt;"",Data!D3293&lt;&gt;""),Data!C3293,"")</f>
        <v/>
      </c>
      <c r="C3292" s="74" t="str">
        <f>IF(AND(Data!B3293&lt;&gt;"",Data!C3293&lt;&gt;""),Data!D3293,"")</f>
        <v/>
      </c>
    </row>
    <row r="3293" spans="1:3">
      <c r="A3293" s="74" t="str">
        <f>IF(AND(Data!B3294&lt;&gt;"",Data!D3294&lt;&gt;""),Data!B3294,"")</f>
        <v/>
      </c>
      <c r="B3293" s="74" t="str">
        <f>IF(AND(Data!C3294&lt;&gt;"",Data!D3294&lt;&gt;""),Data!C3294,"")</f>
        <v/>
      </c>
      <c r="C3293" s="74" t="str">
        <f>IF(AND(Data!B3294&lt;&gt;"",Data!C3294&lt;&gt;""),Data!D3294,"")</f>
        <v/>
      </c>
    </row>
    <row r="3294" spans="1:3">
      <c r="A3294" s="74" t="str">
        <f>IF(AND(Data!B3295&lt;&gt;"",Data!D3295&lt;&gt;""),Data!B3295,"")</f>
        <v/>
      </c>
      <c r="B3294" s="74" t="str">
        <f>IF(AND(Data!C3295&lt;&gt;"",Data!D3295&lt;&gt;""),Data!C3295,"")</f>
        <v/>
      </c>
      <c r="C3294" s="74" t="str">
        <f>IF(AND(Data!B3295&lt;&gt;"",Data!C3295&lt;&gt;""),Data!D3295,"")</f>
        <v/>
      </c>
    </row>
    <row r="3295" spans="1:3">
      <c r="A3295" s="74" t="str">
        <f>IF(AND(Data!B3296&lt;&gt;"",Data!D3296&lt;&gt;""),Data!B3296,"")</f>
        <v/>
      </c>
      <c r="B3295" s="74" t="str">
        <f>IF(AND(Data!C3296&lt;&gt;"",Data!D3296&lt;&gt;""),Data!C3296,"")</f>
        <v/>
      </c>
      <c r="C3295" s="74" t="str">
        <f>IF(AND(Data!B3296&lt;&gt;"",Data!C3296&lt;&gt;""),Data!D3296,"")</f>
        <v/>
      </c>
    </row>
    <row r="3296" spans="1:3">
      <c r="A3296" s="74" t="str">
        <f>IF(AND(Data!B3297&lt;&gt;"",Data!D3297&lt;&gt;""),Data!B3297,"")</f>
        <v/>
      </c>
      <c r="B3296" s="74" t="str">
        <f>IF(AND(Data!C3297&lt;&gt;"",Data!D3297&lt;&gt;""),Data!C3297,"")</f>
        <v/>
      </c>
      <c r="C3296" s="74" t="str">
        <f>IF(AND(Data!B3297&lt;&gt;"",Data!C3297&lt;&gt;""),Data!D3297,"")</f>
        <v/>
      </c>
    </row>
    <row r="3297" spans="1:3">
      <c r="A3297" s="74" t="str">
        <f>IF(AND(Data!B3298&lt;&gt;"",Data!D3298&lt;&gt;""),Data!B3298,"")</f>
        <v/>
      </c>
      <c r="B3297" s="74" t="str">
        <f>IF(AND(Data!C3298&lt;&gt;"",Data!D3298&lt;&gt;""),Data!C3298,"")</f>
        <v/>
      </c>
      <c r="C3297" s="74" t="str">
        <f>IF(AND(Data!B3298&lt;&gt;"",Data!C3298&lt;&gt;""),Data!D3298,"")</f>
        <v/>
      </c>
    </row>
    <row r="3298" spans="1:3">
      <c r="A3298" s="74" t="str">
        <f>IF(AND(Data!B3299&lt;&gt;"",Data!D3299&lt;&gt;""),Data!B3299,"")</f>
        <v/>
      </c>
      <c r="B3298" s="74" t="str">
        <f>IF(AND(Data!C3299&lt;&gt;"",Data!D3299&lt;&gt;""),Data!C3299,"")</f>
        <v/>
      </c>
      <c r="C3298" s="74" t="str">
        <f>IF(AND(Data!B3299&lt;&gt;"",Data!C3299&lt;&gt;""),Data!D3299,"")</f>
        <v/>
      </c>
    </row>
    <row r="3299" spans="1:3">
      <c r="A3299" s="74" t="str">
        <f>IF(AND(Data!B3300&lt;&gt;"",Data!D3300&lt;&gt;""),Data!B3300,"")</f>
        <v/>
      </c>
      <c r="B3299" s="74" t="str">
        <f>IF(AND(Data!C3300&lt;&gt;"",Data!D3300&lt;&gt;""),Data!C3300,"")</f>
        <v/>
      </c>
      <c r="C3299" s="74" t="str">
        <f>IF(AND(Data!B3300&lt;&gt;"",Data!C3300&lt;&gt;""),Data!D3300,"")</f>
        <v/>
      </c>
    </row>
    <row r="3300" spans="1:3">
      <c r="A3300" s="74" t="str">
        <f>IF(AND(Data!B3301&lt;&gt;"",Data!D3301&lt;&gt;""),Data!B3301,"")</f>
        <v/>
      </c>
      <c r="B3300" s="74" t="str">
        <f>IF(AND(Data!C3301&lt;&gt;"",Data!D3301&lt;&gt;""),Data!C3301,"")</f>
        <v/>
      </c>
      <c r="C3300" s="74" t="str">
        <f>IF(AND(Data!B3301&lt;&gt;"",Data!C3301&lt;&gt;""),Data!D3301,"")</f>
        <v/>
      </c>
    </row>
    <row r="3301" spans="1:3">
      <c r="A3301" s="74" t="str">
        <f>IF(AND(Data!B3302&lt;&gt;"",Data!D3302&lt;&gt;""),Data!B3302,"")</f>
        <v/>
      </c>
      <c r="B3301" s="74" t="str">
        <f>IF(AND(Data!C3302&lt;&gt;"",Data!D3302&lt;&gt;""),Data!C3302,"")</f>
        <v/>
      </c>
      <c r="C3301" s="74" t="str">
        <f>IF(AND(Data!B3302&lt;&gt;"",Data!C3302&lt;&gt;""),Data!D3302,"")</f>
        <v/>
      </c>
    </row>
    <row r="3302" spans="1:3">
      <c r="A3302" s="74" t="str">
        <f>IF(AND(Data!B3303&lt;&gt;"",Data!D3303&lt;&gt;""),Data!B3303,"")</f>
        <v/>
      </c>
      <c r="B3302" s="74" t="str">
        <f>IF(AND(Data!C3303&lt;&gt;"",Data!D3303&lt;&gt;""),Data!C3303,"")</f>
        <v/>
      </c>
      <c r="C3302" s="74" t="str">
        <f>IF(AND(Data!B3303&lt;&gt;"",Data!C3303&lt;&gt;""),Data!D3303,"")</f>
        <v/>
      </c>
    </row>
    <row r="3303" spans="1:3">
      <c r="A3303" s="74" t="str">
        <f>IF(AND(Data!B3304&lt;&gt;"",Data!D3304&lt;&gt;""),Data!B3304,"")</f>
        <v/>
      </c>
      <c r="B3303" s="74" t="str">
        <f>IF(AND(Data!C3304&lt;&gt;"",Data!D3304&lt;&gt;""),Data!C3304,"")</f>
        <v/>
      </c>
      <c r="C3303" s="74" t="str">
        <f>IF(AND(Data!B3304&lt;&gt;"",Data!C3304&lt;&gt;""),Data!D3304,"")</f>
        <v/>
      </c>
    </row>
    <row r="3304" spans="1:3">
      <c r="A3304" s="74" t="str">
        <f>IF(AND(Data!B3305&lt;&gt;"",Data!D3305&lt;&gt;""),Data!B3305,"")</f>
        <v/>
      </c>
      <c r="B3304" s="74" t="str">
        <f>IF(AND(Data!C3305&lt;&gt;"",Data!D3305&lt;&gt;""),Data!C3305,"")</f>
        <v/>
      </c>
      <c r="C3304" s="74" t="str">
        <f>IF(AND(Data!B3305&lt;&gt;"",Data!C3305&lt;&gt;""),Data!D3305,"")</f>
        <v/>
      </c>
    </row>
    <row r="3305" spans="1:3">
      <c r="A3305" s="74" t="str">
        <f>IF(AND(Data!B3306&lt;&gt;"",Data!D3306&lt;&gt;""),Data!B3306,"")</f>
        <v/>
      </c>
      <c r="B3305" s="74" t="str">
        <f>IF(AND(Data!C3306&lt;&gt;"",Data!D3306&lt;&gt;""),Data!C3306,"")</f>
        <v/>
      </c>
      <c r="C3305" s="74" t="str">
        <f>IF(AND(Data!B3306&lt;&gt;"",Data!C3306&lt;&gt;""),Data!D3306,"")</f>
        <v/>
      </c>
    </row>
    <row r="3306" spans="1:3">
      <c r="A3306" s="74" t="str">
        <f>IF(AND(Data!B3307&lt;&gt;"",Data!D3307&lt;&gt;""),Data!B3307,"")</f>
        <v/>
      </c>
      <c r="B3306" s="74" t="str">
        <f>IF(AND(Data!C3307&lt;&gt;"",Data!D3307&lt;&gt;""),Data!C3307,"")</f>
        <v/>
      </c>
      <c r="C3306" s="74" t="str">
        <f>IF(AND(Data!B3307&lt;&gt;"",Data!C3307&lt;&gt;""),Data!D3307,"")</f>
        <v/>
      </c>
    </row>
    <row r="3307" spans="1:3">
      <c r="A3307" s="74" t="str">
        <f>IF(AND(Data!B3308&lt;&gt;"",Data!D3308&lt;&gt;""),Data!B3308,"")</f>
        <v/>
      </c>
      <c r="B3307" s="74" t="str">
        <f>IF(AND(Data!C3308&lt;&gt;"",Data!D3308&lt;&gt;""),Data!C3308,"")</f>
        <v/>
      </c>
      <c r="C3307" s="74" t="str">
        <f>IF(AND(Data!B3308&lt;&gt;"",Data!C3308&lt;&gt;""),Data!D3308,"")</f>
        <v/>
      </c>
    </row>
    <row r="3308" spans="1:3">
      <c r="A3308" s="74" t="str">
        <f>IF(AND(Data!B3309&lt;&gt;"",Data!D3309&lt;&gt;""),Data!B3309,"")</f>
        <v/>
      </c>
      <c r="B3308" s="74" t="str">
        <f>IF(AND(Data!C3309&lt;&gt;"",Data!D3309&lt;&gt;""),Data!C3309,"")</f>
        <v/>
      </c>
      <c r="C3308" s="74" t="str">
        <f>IF(AND(Data!B3309&lt;&gt;"",Data!C3309&lt;&gt;""),Data!D3309,"")</f>
        <v/>
      </c>
    </row>
    <row r="3309" spans="1:3">
      <c r="A3309" s="74" t="str">
        <f>IF(AND(Data!B3310&lt;&gt;"",Data!D3310&lt;&gt;""),Data!B3310,"")</f>
        <v/>
      </c>
      <c r="B3309" s="74" t="str">
        <f>IF(AND(Data!C3310&lt;&gt;"",Data!D3310&lt;&gt;""),Data!C3310,"")</f>
        <v/>
      </c>
      <c r="C3309" s="74" t="str">
        <f>IF(AND(Data!B3310&lt;&gt;"",Data!C3310&lt;&gt;""),Data!D3310,"")</f>
        <v/>
      </c>
    </row>
    <row r="3310" spans="1:3">
      <c r="A3310" s="74" t="str">
        <f>IF(AND(Data!B3311&lt;&gt;"",Data!D3311&lt;&gt;""),Data!B3311,"")</f>
        <v/>
      </c>
      <c r="B3310" s="74" t="str">
        <f>IF(AND(Data!C3311&lt;&gt;"",Data!D3311&lt;&gt;""),Data!C3311,"")</f>
        <v/>
      </c>
      <c r="C3310" s="74" t="str">
        <f>IF(AND(Data!B3311&lt;&gt;"",Data!C3311&lt;&gt;""),Data!D3311,"")</f>
        <v/>
      </c>
    </row>
    <row r="3311" spans="1:3">
      <c r="A3311" s="74" t="str">
        <f>IF(AND(Data!B3312&lt;&gt;"",Data!D3312&lt;&gt;""),Data!B3312,"")</f>
        <v/>
      </c>
      <c r="B3311" s="74" t="str">
        <f>IF(AND(Data!C3312&lt;&gt;"",Data!D3312&lt;&gt;""),Data!C3312,"")</f>
        <v/>
      </c>
      <c r="C3311" s="74" t="str">
        <f>IF(AND(Data!B3312&lt;&gt;"",Data!C3312&lt;&gt;""),Data!D3312,"")</f>
        <v/>
      </c>
    </row>
    <row r="3312" spans="1:3">
      <c r="A3312" s="74" t="str">
        <f>IF(AND(Data!B3313&lt;&gt;"",Data!D3313&lt;&gt;""),Data!B3313,"")</f>
        <v/>
      </c>
      <c r="B3312" s="74" t="str">
        <f>IF(AND(Data!C3313&lt;&gt;"",Data!D3313&lt;&gt;""),Data!C3313,"")</f>
        <v/>
      </c>
      <c r="C3312" s="74" t="str">
        <f>IF(AND(Data!B3313&lt;&gt;"",Data!C3313&lt;&gt;""),Data!D3313,"")</f>
        <v/>
      </c>
    </row>
    <row r="3313" spans="1:3">
      <c r="A3313" s="74" t="str">
        <f>IF(AND(Data!B3314&lt;&gt;"",Data!D3314&lt;&gt;""),Data!B3314,"")</f>
        <v/>
      </c>
      <c r="B3313" s="74" t="str">
        <f>IF(AND(Data!C3314&lt;&gt;"",Data!D3314&lt;&gt;""),Data!C3314,"")</f>
        <v/>
      </c>
      <c r="C3313" s="74" t="str">
        <f>IF(AND(Data!B3314&lt;&gt;"",Data!C3314&lt;&gt;""),Data!D3314,"")</f>
        <v/>
      </c>
    </row>
    <row r="3314" spans="1:3">
      <c r="A3314" s="74" t="str">
        <f>IF(AND(Data!B3315&lt;&gt;"",Data!D3315&lt;&gt;""),Data!B3315,"")</f>
        <v/>
      </c>
      <c r="B3314" s="74" t="str">
        <f>IF(AND(Data!C3315&lt;&gt;"",Data!D3315&lt;&gt;""),Data!C3315,"")</f>
        <v/>
      </c>
      <c r="C3314" s="74" t="str">
        <f>IF(AND(Data!B3315&lt;&gt;"",Data!C3315&lt;&gt;""),Data!D3315,"")</f>
        <v/>
      </c>
    </row>
    <row r="3315" spans="1:3">
      <c r="A3315" s="74" t="str">
        <f>IF(AND(Data!B3316&lt;&gt;"",Data!D3316&lt;&gt;""),Data!B3316,"")</f>
        <v/>
      </c>
      <c r="B3315" s="74" t="str">
        <f>IF(AND(Data!C3316&lt;&gt;"",Data!D3316&lt;&gt;""),Data!C3316,"")</f>
        <v/>
      </c>
      <c r="C3315" s="74" t="str">
        <f>IF(AND(Data!B3316&lt;&gt;"",Data!C3316&lt;&gt;""),Data!D3316,"")</f>
        <v/>
      </c>
    </row>
    <row r="3316" spans="1:3">
      <c r="A3316" s="74" t="str">
        <f>IF(AND(Data!B3317&lt;&gt;"",Data!D3317&lt;&gt;""),Data!B3317,"")</f>
        <v/>
      </c>
      <c r="B3316" s="74" t="str">
        <f>IF(AND(Data!C3317&lt;&gt;"",Data!D3317&lt;&gt;""),Data!C3317,"")</f>
        <v/>
      </c>
      <c r="C3316" s="74" t="str">
        <f>IF(AND(Data!B3317&lt;&gt;"",Data!C3317&lt;&gt;""),Data!D3317,"")</f>
        <v/>
      </c>
    </row>
    <row r="3317" spans="1:3">
      <c r="A3317" s="74" t="str">
        <f>IF(AND(Data!B3318&lt;&gt;"",Data!D3318&lt;&gt;""),Data!B3318,"")</f>
        <v/>
      </c>
      <c r="B3317" s="74" t="str">
        <f>IF(AND(Data!C3318&lt;&gt;"",Data!D3318&lt;&gt;""),Data!C3318,"")</f>
        <v/>
      </c>
      <c r="C3317" s="74" t="str">
        <f>IF(AND(Data!B3318&lt;&gt;"",Data!C3318&lt;&gt;""),Data!D3318,"")</f>
        <v/>
      </c>
    </row>
    <row r="3318" spans="1:3">
      <c r="A3318" s="74" t="str">
        <f>IF(AND(Data!B3319&lt;&gt;"",Data!D3319&lt;&gt;""),Data!B3319,"")</f>
        <v/>
      </c>
      <c r="B3318" s="74" t="str">
        <f>IF(AND(Data!C3319&lt;&gt;"",Data!D3319&lt;&gt;""),Data!C3319,"")</f>
        <v/>
      </c>
      <c r="C3318" s="74" t="str">
        <f>IF(AND(Data!B3319&lt;&gt;"",Data!C3319&lt;&gt;""),Data!D3319,"")</f>
        <v/>
      </c>
    </row>
    <row r="3319" spans="1:3">
      <c r="A3319" s="74" t="str">
        <f>IF(AND(Data!B3320&lt;&gt;"",Data!D3320&lt;&gt;""),Data!B3320,"")</f>
        <v/>
      </c>
      <c r="B3319" s="74" t="str">
        <f>IF(AND(Data!C3320&lt;&gt;"",Data!D3320&lt;&gt;""),Data!C3320,"")</f>
        <v/>
      </c>
      <c r="C3319" s="74" t="str">
        <f>IF(AND(Data!B3320&lt;&gt;"",Data!C3320&lt;&gt;""),Data!D3320,"")</f>
        <v/>
      </c>
    </row>
    <row r="3320" spans="1:3">
      <c r="A3320" s="74" t="str">
        <f>IF(AND(Data!B3321&lt;&gt;"",Data!D3321&lt;&gt;""),Data!B3321,"")</f>
        <v/>
      </c>
      <c r="B3320" s="74" t="str">
        <f>IF(AND(Data!C3321&lt;&gt;"",Data!D3321&lt;&gt;""),Data!C3321,"")</f>
        <v/>
      </c>
      <c r="C3320" s="74" t="str">
        <f>IF(AND(Data!B3321&lt;&gt;"",Data!C3321&lt;&gt;""),Data!D3321,"")</f>
        <v/>
      </c>
    </row>
    <row r="3321" spans="1:3">
      <c r="A3321" s="74" t="str">
        <f>IF(AND(Data!B3322&lt;&gt;"",Data!D3322&lt;&gt;""),Data!B3322,"")</f>
        <v/>
      </c>
      <c r="B3321" s="74" t="str">
        <f>IF(AND(Data!C3322&lt;&gt;"",Data!D3322&lt;&gt;""),Data!C3322,"")</f>
        <v/>
      </c>
      <c r="C3321" s="74" t="str">
        <f>IF(AND(Data!B3322&lt;&gt;"",Data!C3322&lt;&gt;""),Data!D3322,"")</f>
        <v/>
      </c>
    </row>
    <row r="3322" spans="1:3">
      <c r="A3322" s="74" t="str">
        <f>IF(AND(Data!B3323&lt;&gt;"",Data!D3323&lt;&gt;""),Data!B3323,"")</f>
        <v/>
      </c>
      <c r="B3322" s="74" t="str">
        <f>IF(AND(Data!C3323&lt;&gt;"",Data!D3323&lt;&gt;""),Data!C3323,"")</f>
        <v/>
      </c>
      <c r="C3322" s="74" t="str">
        <f>IF(AND(Data!B3323&lt;&gt;"",Data!C3323&lt;&gt;""),Data!D3323,"")</f>
        <v/>
      </c>
    </row>
    <row r="3323" spans="1:3">
      <c r="A3323" s="74" t="str">
        <f>IF(AND(Data!B3324&lt;&gt;"",Data!D3324&lt;&gt;""),Data!B3324,"")</f>
        <v/>
      </c>
      <c r="B3323" s="74" t="str">
        <f>IF(AND(Data!C3324&lt;&gt;"",Data!D3324&lt;&gt;""),Data!C3324,"")</f>
        <v/>
      </c>
      <c r="C3323" s="74" t="str">
        <f>IF(AND(Data!B3324&lt;&gt;"",Data!C3324&lt;&gt;""),Data!D3324,"")</f>
        <v/>
      </c>
    </row>
    <row r="3324" spans="1:3">
      <c r="A3324" s="74" t="str">
        <f>IF(AND(Data!B3325&lt;&gt;"",Data!D3325&lt;&gt;""),Data!B3325,"")</f>
        <v/>
      </c>
      <c r="B3324" s="74" t="str">
        <f>IF(AND(Data!C3325&lt;&gt;"",Data!D3325&lt;&gt;""),Data!C3325,"")</f>
        <v/>
      </c>
      <c r="C3324" s="74" t="str">
        <f>IF(AND(Data!B3325&lt;&gt;"",Data!C3325&lt;&gt;""),Data!D3325,"")</f>
        <v/>
      </c>
    </row>
    <row r="3325" spans="1:3">
      <c r="A3325" s="74" t="str">
        <f>IF(AND(Data!B3326&lt;&gt;"",Data!D3326&lt;&gt;""),Data!B3326,"")</f>
        <v/>
      </c>
      <c r="B3325" s="74" t="str">
        <f>IF(AND(Data!C3326&lt;&gt;"",Data!D3326&lt;&gt;""),Data!C3326,"")</f>
        <v/>
      </c>
      <c r="C3325" s="74" t="str">
        <f>IF(AND(Data!B3326&lt;&gt;"",Data!C3326&lt;&gt;""),Data!D3326,"")</f>
        <v/>
      </c>
    </row>
    <row r="3326" spans="1:3">
      <c r="A3326" s="74" t="str">
        <f>IF(AND(Data!B3327&lt;&gt;"",Data!D3327&lt;&gt;""),Data!B3327,"")</f>
        <v/>
      </c>
      <c r="B3326" s="74" t="str">
        <f>IF(AND(Data!C3327&lt;&gt;"",Data!D3327&lt;&gt;""),Data!C3327,"")</f>
        <v/>
      </c>
      <c r="C3326" s="74" t="str">
        <f>IF(AND(Data!B3327&lt;&gt;"",Data!C3327&lt;&gt;""),Data!D3327,"")</f>
        <v/>
      </c>
    </row>
    <row r="3327" spans="1:3">
      <c r="A3327" s="74" t="str">
        <f>IF(AND(Data!B3328&lt;&gt;"",Data!D3328&lt;&gt;""),Data!B3328,"")</f>
        <v/>
      </c>
      <c r="B3327" s="74" t="str">
        <f>IF(AND(Data!C3328&lt;&gt;"",Data!D3328&lt;&gt;""),Data!C3328,"")</f>
        <v/>
      </c>
      <c r="C3327" s="74" t="str">
        <f>IF(AND(Data!B3328&lt;&gt;"",Data!C3328&lt;&gt;""),Data!D3328,"")</f>
        <v/>
      </c>
    </row>
    <row r="3328" spans="1:3">
      <c r="A3328" s="74" t="str">
        <f>IF(AND(Data!B3329&lt;&gt;"",Data!D3329&lt;&gt;""),Data!B3329,"")</f>
        <v/>
      </c>
      <c r="B3328" s="74" t="str">
        <f>IF(AND(Data!C3329&lt;&gt;"",Data!D3329&lt;&gt;""),Data!C3329,"")</f>
        <v/>
      </c>
      <c r="C3328" s="74" t="str">
        <f>IF(AND(Data!B3329&lt;&gt;"",Data!C3329&lt;&gt;""),Data!D3329,"")</f>
        <v/>
      </c>
    </row>
    <row r="3329" spans="1:3">
      <c r="A3329" s="74" t="str">
        <f>IF(AND(Data!B3330&lt;&gt;"",Data!D3330&lt;&gt;""),Data!B3330,"")</f>
        <v/>
      </c>
      <c r="B3329" s="74" t="str">
        <f>IF(AND(Data!C3330&lt;&gt;"",Data!D3330&lt;&gt;""),Data!C3330,"")</f>
        <v/>
      </c>
      <c r="C3329" s="74" t="str">
        <f>IF(AND(Data!B3330&lt;&gt;"",Data!C3330&lt;&gt;""),Data!D3330,"")</f>
        <v/>
      </c>
    </row>
    <row r="3330" spans="1:3">
      <c r="A3330" s="74" t="str">
        <f>IF(AND(Data!B3331&lt;&gt;"",Data!D3331&lt;&gt;""),Data!B3331,"")</f>
        <v/>
      </c>
      <c r="B3330" s="74" t="str">
        <f>IF(AND(Data!C3331&lt;&gt;"",Data!D3331&lt;&gt;""),Data!C3331,"")</f>
        <v/>
      </c>
      <c r="C3330" s="74" t="str">
        <f>IF(AND(Data!B3331&lt;&gt;"",Data!C3331&lt;&gt;""),Data!D3331,"")</f>
        <v/>
      </c>
    </row>
    <row r="3331" spans="1:3">
      <c r="A3331" s="74" t="str">
        <f>IF(AND(Data!B3332&lt;&gt;"",Data!D3332&lt;&gt;""),Data!B3332,"")</f>
        <v/>
      </c>
      <c r="B3331" s="74" t="str">
        <f>IF(AND(Data!C3332&lt;&gt;"",Data!D3332&lt;&gt;""),Data!C3332,"")</f>
        <v/>
      </c>
      <c r="C3331" s="74" t="str">
        <f>IF(AND(Data!B3332&lt;&gt;"",Data!C3332&lt;&gt;""),Data!D3332,"")</f>
        <v/>
      </c>
    </row>
    <row r="3332" spans="1:3">
      <c r="A3332" s="74" t="str">
        <f>IF(AND(Data!B3333&lt;&gt;"",Data!D3333&lt;&gt;""),Data!B3333,"")</f>
        <v/>
      </c>
      <c r="B3332" s="74" t="str">
        <f>IF(AND(Data!C3333&lt;&gt;"",Data!D3333&lt;&gt;""),Data!C3333,"")</f>
        <v/>
      </c>
      <c r="C3332" s="74" t="str">
        <f>IF(AND(Data!B3333&lt;&gt;"",Data!C3333&lt;&gt;""),Data!D3333,"")</f>
        <v/>
      </c>
    </row>
    <row r="3333" spans="1:3">
      <c r="A3333" s="74" t="str">
        <f>IF(AND(Data!B3334&lt;&gt;"",Data!D3334&lt;&gt;""),Data!B3334,"")</f>
        <v/>
      </c>
      <c r="B3333" s="74" t="str">
        <f>IF(AND(Data!C3334&lt;&gt;"",Data!D3334&lt;&gt;""),Data!C3334,"")</f>
        <v/>
      </c>
      <c r="C3333" s="74" t="str">
        <f>IF(AND(Data!B3334&lt;&gt;"",Data!C3334&lt;&gt;""),Data!D3334,"")</f>
        <v/>
      </c>
    </row>
    <row r="3334" spans="1:3">
      <c r="A3334" s="74" t="str">
        <f>IF(AND(Data!B3335&lt;&gt;"",Data!D3335&lt;&gt;""),Data!B3335,"")</f>
        <v/>
      </c>
      <c r="B3334" s="74" t="str">
        <f>IF(AND(Data!C3335&lt;&gt;"",Data!D3335&lt;&gt;""),Data!C3335,"")</f>
        <v/>
      </c>
      <c r="C3334" s="74" t="str">
        <f>IF(AND(Data!B3335&lt;&gt;"",Data!C3335&lt;&gt;""),Data!D3335,"")</f>
        <v/>
      </c>
    </row>
    <row r="3335" spans="1:3">
      <c r="A3335" s="74" t="str">
        <f>IF(AND(Data!B3336&lt;&gt;"",Data!D3336&lt;&gt;""),Data!B3336,"")</f>
        <v/>
      </c>
      <c r="B3335" s="74" t="str">
        <f>IF(AND(Data!C3336&lt;&gt;"",Data!D3336&lt;&gt;""),Data!C3336,"")</f>
        <v/>
      </c>
      <c r="C3335" s="74" t="str">
        <f>IF(AND(Data!B3336&lt;&gt;"",Data!C3336&lt;&gt;""),Data!D3336,"")</f>
        <v/>
      </c>
    </row>
    <row r="3336" spans="1:3">
      <c r="A3336" s="74" t="str">
        <f>IF(AND(Data!B3337&lt;&gt;"",Data!D3337&lt;&gt;""),Data!B3337,"")</f>
        <v/>
      </c>
      <c r="B3336" s="74" t="str">
        <f>IF(AND(Data!C3337&lt;&gt;"",Data!D3337&lt;&gt;""),Data!C3337,"")</f>
        <v/>
      </c>
      <c r="C3336" s="74" t="str">
        <f>IF(AND(Data!B3337&lt;&gt;"",Data!C3337&lt;&gt;""),Data!D3337,"")</f>
        <v/>
      </c>
    </row>
    <row r="3337" spans="1:3">
      <c r="A3337" s="74" t="str">
        <f>IF(AND(Data!B3338&lt;&gt;"",Data!D3338&lt;&gt;""),Data!B3338,"")</f>
        <v/>
      </c>
      <c r="B3337" s="74" t="str">
        <f>IF(AND(Data!C3338&lt;&gt;"",Data!D3338&lt;&gt;""),Data!C3338,"")</f>
        <v/>
      </c>
      <c r="C3337" s="74" t="str">
        <f>IF(AND(Data!B3338&lt;&gt;"",Data!C3338&lt;&gt;""),Data!D3338,"")</f>
        <v/>
      </c>
    </row>
    <row r="3338" spans="1:3">
      <c r="A3338" s="74" t="str">
        <f>IF(AND(Data!B3339&lt;&gt;"",Data!D3339&lt;&gt;""),Data!B3339,"")</f>
        <v/>
      </c>
      <c r="B3338" s="74" t="str">
        <f>IF(AND(Data!C3339&lt;&gt;"",Data!D3339&lt;&gt;""),Data!C3339,"")</f>
        <v/>
      </c>
      <c r="C3338" s="74" t="str">
        <f>IF(AND(Data!B3339&lt;&gt;"",Data!C3339&lt;&gt;""),Data!D3339,"")</f>
        <v/>
      </c>
    </row>
    <row r="3339" spans="1:3">
      <c r="A3339" s="74" t="str">
        <f>IF(AND(Data!B3340&lt;&gt;"",Data!D3340&lt;&gt;""),Data!B3340,"")</f>
        <v/>
      </c>
      <c r="B3339" s="74" t="str">
        <f>IF(AND(Data!C3340&lt;&gt;"",Data!D3340&lt;&gt;""),Data!C3340,"")</f>
        <v/>
      </c>
      <c r="C3339" s="74" t="str">
        <f>IF(AND(Data!B3340&lt;&gt;"",Data!C3340&lt;&gt;""),Data!D3340,"")</f>
        <v/>
      </c>
    </row>
    <row r="3340" spans="1:3">
      <c r="A3340" s="74" t="str">
        <f>IF(AND(Data!B3341&lt;&gt;"",Data!D3341&lt;&gt;""),Data!B3341,"")</f>
        <v/>
      </c>
      <c r="B3340" s="74" t="str">
        <f>IF(AND(Data!C3341&lt;&gt;"",Data!D3341&lt;&gt;""),Data!C3341,"")</f>
        <v/>
      </c>
      <c r="C3340" s="74" t="str">
        <f>IF(AND(Data!B3341&lt;&gt;"",Data!C3341&lt;&gt;""),Data!D3341,"")</f>
        <v/>
      </c>
    </row>
    <row r="3341" spans="1:3">
      <c r="A3341" s="74" t="str">
        <f>IF(AND(Data!B3342&lt;&gt;"",Data!D3342&lt;&gt;""),Data!B3342,"")</f>
        <v/>
      </c>
      <c r="B3341" s="74" t="str">
        <f>IF(AND(Data!C3342&lt;&gt;"",Data!D3342&lt;&gt;""),Data!C3342,"")</f>
        <v/>
      </c>
      <c r="C3341" s="74" t="str">
        <f>IF(AND(Data!B3342&lt;&gt;"",Data!C3342&lt;&gt;""),Data!D3342,"")</f>
        <v/>
      </c>
    </row>
    <row r="3342" spans="1:3">
      <c r="A3342" s="74" t="str">
        <f>IF(AND(Data!B3343&lt;&gt;"",Data!D3343&lt;&gt;""),Data!B3343,"")</f>
        <v/>
      </c>
      <c r="B3342" s="74" t="str">
        <f>IF(AND(Data!C3343&lt;&gt;"",Data!D3343&lt;&gt;""),Data!C3343,"")</f>
        <v/>
      </c>
      <c r="C3342" s="74" t="str">
        <f>IF(AND(Data!B3343&lt;&gt;"",Data!C3343&lt;&gt;""),Data!D3343,"")</f>
        <v/>
      </c>
    </row>
    <row r="3343" spans="1:3">
      <c r="A3343" s="74" t="str">
        <f>IF(AND(Data!B3344&lt;&gt;"",Data!D3344&lt;&gt;""),Data!B3344,"")</f>
        <v/>
      </c>
      <c r="B3343" s="74" t="str">
        <f>IF(AND(Data!C3344&lt;&gt;"",Data!D3344&lt;&gt;""),Data!C3344,"")</f>
        <v/>
      </c>
      <c r="C3343" s="74" t="str">
        <f>IF(AND(Data!B3344&lt;&gt;"",Data!C3344&lt;&gt;""),Data!D3344,"")</f>
        <v/>
      </c>
    </row>
    <row r="3344" spans="1:3">
      <c r="A3344" s="74" t="str">
        <f>IF(AND(Data!B3345&lt;&gt;"",Data!D3345&lt;&gt;""),Data!B3345,"")</f>
        <v/>
      </c>
      <c r="B3344" s="74" t="str">
        <f>IF(AND(Data!C3345&lt;&gt;"",Data!D3345&lt;&gt;""),Data!C3345,"")</f>
        <v/>
      </c>
      <c r="C3344" s="74" t="str">
        <f>IF(AND(Data!B3345&lt;&gt;"",Data!C3345&lt;&gt;""),Data!D3345,"")</f>
        <v/>
      </c>
    </row>
    <row r="3345" spans="1:3">
      <c r="A3345" s="74" t="str">
        <f>IF(AND(Data!B3346&lt;&gt;"",Data!D3346&lt;&gt;""),Data!B3346,"")</f>
        <v/>
      </c>
      <c r="B3345" s="74" t="str">
        <f>IF(AND(Data!C3346&lt;&gt;"",Data!D3346&lt;&gt;""),Data!C3346,"")</f>
        <v/>
      </c>
      <c r="C3345" s="74" t="str">
        <f>IF(AND(Data!B3346&lt;&gt;"",Data!C3346&lt;&gt;""),Data!D3346,"")</f>
        <v/>
      </c>
    </row>
    <row r="3346" spans="1:3">
      <c r="A3346" s="74" t="str">
        <f>IF(AND(Data!B3347&lt;&gt;"",Data!D3347&lt;&gt;""),Data!B3347,"")</f>
        <v/>
      </c>
      <c r="B3346" s="74" t="str">
        <f>IF(AND(Data!C3347&lt;&gt;"",Data!D3347&lt;&gt;""),Data!C3347,"")</f>
        <v/>
      </c>
      <c r="C3346" s="74" t="str">
        <f>IF(AND(Data!B3347&lt;&gt;"",Data!C3347&lt;&gt;""),Data!D3347,"")</f>
        <v/>
      </c>
    </row>
    <row r="3347" spans="1:3">
      <c r="A3347" s="74" t="str">
        <f>IF(AND(Data!B3348&lt;&gt;"",Data!D3348&lt;&gt;""),Data!B3348,"")</f>
        <v/>
      </c>
      <c r="B3347" s="74" t="str">
        <f>IF(AND(Data!C3348&lt;&gt;"",Data!D3348&lt;&gt;""),Data!C3348,"")</f>
        <v/>
      </c>
      <c r="C3347" s="74" t="str">
        <f>IF(AND(Data!B3348&lt;&gt;"",Data!C3348&lt;&gt;""),Data!D3348,"")</f>
        <v/>
      </c>
    </row>
    <row r="3348" spans="1:3">
      <c r="A3348" s="74" t="str">
        <f>IF(AND(Data!B3349&lt;&gt;"",Data!D3349&lt;&gt;""),Data!B3349,"")</f>
        <v/>
      </c>
      <c r="B3348" s="74" t="str">
        <f>IF(AND(Data!C3349&lt;&gt;"",Data!D3349&lt;&gt;""),Data!C3349,"")</f>
        <v/>
      </c>
      <c r="C3348" s="74" t="str">
        <f>IF(AND(Data!B3349&lt;&gt;"",Data!C3349&lt;&gt;""),Data!D3349,"")</f>
        <v/>
      </c>
    </row>
    <row r="3349" spans="1:3">
      <c r="A3349" s="74" t="str">
        <f>IF(AND(Data!B3350&lt;&gt;"",Data!D3350&lt;&gt;""),Data!B3350,"")</f>
        <v/>
      </c>
      <c r="B3349" s="74" t="str">
        <f>IF(AND(Data!C3350&lt;&gt;"",Data!D3350&lt;&gt;""),Data!C3350,"")</f>
        <v/>
      </c>
      <c r="C3349" s="74" t="str">
        <f>IF(AND(Data!B3350&lt;&gt;"",Data!C3350&lt;&gt;""),Data!D3350,"")</f>
        <v/>
      </c>
    </row>
    <row r="3350" spans="1:3">
      <c r="A3350" s="74" t="str">
        <f>IF(AND(Data!B3351&lt;&gt;"",Data!D3351&lt;&gt;""),Data!B3351,"")</f>
        <v/>
      </c>
      <c r="B3350" s="74" t="str">
        <f>IF(AND(Data!C3351&lt;&gt;"",Data!D3351&lt;&gt;""),Data!C3351,"")</f>
        <v/>
      </c>
      <c r="C3350" s="74" t="str">
        <f>IF(AND(Data!B3351&lt;&gt;"",Data!C3351&lt;&gt;""),Data!D3351,"")</f>
        <v/>
      </c>
    </row>
    <row r="3351" spans="1:3">
      <c r="A3351" s="74" t="str">
        <f>IF(AND(Data!B3352&lt;&gt;"",Data!D3352&lt;&gt;""),Data!B3352,"")</f>
        <v/>
      </c>
      <c r="B3351" s="74" t="str">
        <f>IF(AND(Data!C3352&lt;&gt;"",Data!D3352&lt;&gt;""),Data!C3352,"")</f>
        <v/>
      </c>
      <c r="C3351" s="74" t="str">
        <f>IF(AND(Data!B3352&lt;&gt;"",Data!C3352&lt;&gt;""),Data!D3352,"")</f>
        <v/>
      </c>
    </row>
    <row r="3352" spans="1:3">
      <c r="A3352" s="74" t="str">
        <f>IF(AND(Data!B3353&lt;&gt;"",Data!D3353&lt;&gt;""),Data!B3353,"")</f>
        <v/>
      </c>
      <c r="B3352" s="74" t="str">
        <f>IF(AND(Data!C3353&lt;&gt;"",Data!D3353&lt;&gt;""),Data!C3353,"")</f>
        <v/>
      </c>
      <c r="C3352" s="74" t="str">
        <f>IF(AND(Data!B3353&lt;&gt;"",Data!C3353&lt;&gt;""),Data!D3353,"")</f>
        <v/>
      </c>
    </row>
    <row r="3353" spans="1:3">
      <c r="A3353" s="74" t="str">
        <f>IF(AND(Data!B3354&lt;&gt;"",Data!D3354&lt;&gt;""),Data!B3354,"")</f>
        <v/>
      </c>
      <c r="B3353" s="74" t="str">
        <f>IF(AND(Data!C3354&lt;&gt;"",Data!D3354&lt;&gt;""),Data!C3354,"")</f>
        <v/>
      </c>
      <c r="C3353" s="74" t="str">
        <f>IF(AND(Data!B3354&lt;&gt;"",Data!C3354&lt;&gt;""),Data!D3354,"")</f>
        <v/>
      </c>
    </row>
    <row r="3354" spans="1:3">
      <c r="A3354" s="74" t="str">
        <f>IF(AND(Data!B3355&lt;&gt;"",Data!D3355&lt;&gt;""),Data!B3355,"")</f>
        <v/>
      </c>
      <c r="B3354" s="74" t="str">
        <f>IF(AND(Data!C3355&lt;&gt;"",Data!D3355&lt;&gt;""),Data!C3355,"")</f>
        <v/>
      </c>
      <c r="C3354" s="74" t="str">
        <f>IF(AND(Data!B3355&lt;&gt;"",Data!C3355&lt;&gt;""),Data!D3355,"")</f>
        <v/>
      </c>
    </row>
    <row r="3355" spans="1:3">
      <c r="A3355" s="74" t="str">
        <f>IF(AND(Data!B3356&lt;&gt;"",Data!D3356&lt;&gt;""),Data!B3356,"")</f>
        <v/>
      </c>
      <c r="B3355" s="74" t="str">
        <f>IF(AND(Data!C3356&lt;&gt;"",Data!D3356&lt;&gt;""),Data!C3356,"")</f>
        <v/>
      </c>
      <c r="C3355" s="74" t="str">
        <f>IF(AND(Data!B3356&lt;&gt;"",Data!C3356&lt;&gt;""),Data!D3356,"")</f>
        <v/>
      </c>
    </row>
    <row r="3356" spans="1:3">
      <c r="A3356" s="74" t="str">
        <f>IF(AND(Data!B3357&lt;&gt;"",Data!D3357&lt;&gt;""),Data!B3357,"")</f>
        <v/>
      </c>
      <c r="B3356" s="74" t="str">
        <f>IF(AND(Data!C3357&lt;&gt;"",Data!D3357&lt;&gt;""),Data!C3357,"")</f>
        <v/>
      </c>
      <c r="C3356" s="74" t="str">
        <f>IF(AND(Data!B3357&lt;&gt;"",Data!C3357&lt;&gt;""),Data!D3357,"")</f>
        <v/>
      </c>
    </row>
    <row r="3357" spans="1:3">
      <c r="A3357" s="74" t="str">
        <f>IF(AND(Data!B3358&lt;&gt;"",Data!D3358&lt;&gt;""),Data!B3358,"")</f>
        <v/>
      </c>
      <c r="B3357" s="74" t="str">
        <f>IF(AND(Data!C3358&lt;&gt;"",Data!D3358&lt;&gt;""),Data!C3358,"")</f>
        <v/>
      </c>
      <c r="C3357" s="74" t="str">
        <f>IF(AND(Data!B3358&lt;&gt;"",Data!C3358&lt;&gt;""),Data!D3358,"")</f>
        <v/>
      </c>
    </row>
    <row r="3358" spans="1:3">
      <c r="A3358" s="74" t="str">
        <f>IF(AND(Data!B3359&lt;&gt;"",Data!D3359&lt;&gt;""),Data!B3359,"")</f>
        <v/>
      </c>
      <c r="B3358" s="74" t="str">
        <f>IF(AND(Data!C3359&lt;&gt;"",Data!D3359&lt;&gt;""),Data!C3359,"")</f>
        <v/>
      </c>
      <c r="C3358" s="74" t="str">
        <f>IF(AND(Data!B3359&lt;&gt;"",Data!C3359&lt;&gt;""),Data!D3359,"")</f>
        <v/>
      </c>
    </row>
    <row r="3359" spans="1:3">
      <c r="A3359" s="74" t="str">
        <f>IF(AND(Data!B3360&lt;&gt;"",Data!D3360&lt;&gt;""),Data!B3360,"")</f>
        <v/>
      </c>
      <c r="B3359" s="74" t="str">
        <f>IF(AND(Data!C3360&lt;&gt;"",Data!D3360&lt;&gt;""),Data!C3360,"")</f>
        <v/>
      </c>
      <c r="C3359" s="74" t="str">
        <f>IF(AND(Data!B3360&lt;&gt;"",Data!C3360&lt;&gt;""),Data!D3360,"")</f>
        <v/>
      </c>
    </row>
    <row r="3360" spans="1:3">
      <c r="A3360" s="74" t="str">
        <f>IF(AND(Data!B3361&lt;&gt;"",Data!D3361&lt;&gt;""),Data!B3361,"")</f>
        <v/>
      </c>
      <c r="B3360" s="74" t="str">
        <f>IF(AND(Data!C3361&lt;&gt;"",Data!D3361&lt;&gt;""),Data!C3361,"")</f>
        <v/>
      </c>
      <c r="C3360" s="74" t="str">
        <f>IF(AND(Data!B3361&lt;&gt;"",Data!C3361&lt;&gt;""),Data!D3361,"")</f>
        <v/>
      </c>
    </row>
    <row r="3361" spans="1:3">
      <c r="A3361" s="74" t="str">
        <f>IF(AND(Data!B3362&lt;&gt;"",Data!D3362&lt;&gt;""),Data!B3362,"")</f>
        <v/>
      </c>
      <c r="B3361" s="74" t="str">
        <f>IF(AND(Data!C3362&lt;&gt;"",Data!D3362&lt;&gt;""),Data!C3362,"")</f>
        <v/>
      </c>
      <c r="C3361" s="74" t="str">
        <f>IF(AND(Data!B3362&lt;&gt;"",Data!C3362&lt;&gt;""),Data!D3362,"")</f>
        <v/>
      </c>
    </row>
    <row r="3362" spans="1:3">
      <c r="A3362" s="74" t="str">
        <f>IF(AND(Data!B3363&lt;&gt;"",Data!D3363&lt;&gt;""),Data!B3363,"")</f>
        <v/>
      </c>
      <c r="B3362" s="74" t="str">
        <f>IF(AND(Data!C3363&lt;&gt;"",Data!D3363&lt;&gt;""),Data!C3363,"")</f>
        <v/>
      </c>
      <c r="C3362" s="74" t="str">
        <f>IF(AND(Data!B3363&lt;&gt;"",Data!C3363&lt;&gt;""),Data!D3363,"")</f>
        <v/>
      </c>
    </row>
    <row r="3363" spans="1:3">
      <c r="A3363" s="74" t="str">
        <f>IF(AND(Data!B3364&lt;&gt;"",Data!D3364&lt;&gt;""),Data!B3364,"")</f>
        <v/>
      </c>
      <c r="B3363" s="74" t="str">
        <f>IF(AND(Data!C3364&lt;&gt;"",Data!D3364&lt;&gt;""),Data!C3364,"")</f>
        <v/>
      </c>
      <c r="C3363" s="74" t="str">
        <f>IF(AND(Data!B3364&lt;&gt;"",Data!C3364&lt;&gt;""),Data!D3364,"")</f>
        <v/>
      </c>
    </row>
    <row r="3364" spans="1:3">
      <c r="A3364" s="74" t="str">
        <f>IF(AND(Data!B3365&lt;&gt;"",Data!D3365&lt;&gt;""),Data!B3365,"")</f>
        <v/>
      </c>
      <c r="B3364" s="74" t="str">
        <f>IF(AND(Data!C3365&lt;&gt;"",Data!D3365&lt;&gt;""),Data!C3365,"")</f>
        <v/>
      </c>
      <c r="C3364" s="74" t="str">
        <f>IF(AND(Data!B3365&lt;&gt;"",Data!C3365&lt;&gt;""),Data!D3365,"")</f>
        <v/>
      </c>
    </row>
    <row r="3365" spans="1:3">
      <c r="A3365" s="74" t="str">
        <f>IF(AND(Data!B3366&lt;&gt;"",Data!D3366&lt;&gt;""),Data!B3366,"")</f>
        <v/>
      </c>
      <c r="B3365" s="74" t="str">
        <f>IF(AND(Data!C3366&lt;&gt;"",Data!D3366&lt;&gt;""),Data!C3366,"")</f>
        <v/>
      </c>
      <c r="C3365" s="74" t="str">
        <f>IF(AND(Data!B3366&lt;&gt;"",Data!C3366&lt;&gt;""),Data!D3366,"")</f>
        <v/>
      </c>
    </row>
    <row r="3366" spans="1:3">
      <c r="A3366" s="74" t="str">
        <f>IF(AND(Data!B3367&lt;&gt;"",Data!D3367&lt;&gt;""),Data!B3367,"")</f>
        <v/>
      </c>
      <c r="B3366" s="74" t="str">
        <f>IF(AND(Data!C3367&lt;&gt;"",Data!D3367&lt;&gt;""),Data!C3367,"")</f>
        <v/>
      </c>
      <c r="C3366" s="74" t="str">
        <f>IF(AND(Data!B3367&lt;&gt;"",Data!C3367&lt;&gt;""),Data!D3367,"")</f>
        <v/>
      </c>
    </row>
    <row r="3367" spans="1:3">
      <c r="A3367" s="74" t="str">
        <f>IF(AND(Data!B3368&lt;&gt;"",Data!D3368&lt;&gt;""),Data!B3368,"")</f>
        <v/>
      </c>
      <c r="B3367" s="74" t="str">
        <f>IF(AND(Data!C3368&lt;&gt;"",Data!D3368&lt;&gt;""),Data!C3368,"")</f>
        <v/>
      </c>
      <c r="C3367" s="74" t="str">
        <f>IF(AND(Data!B3368&lt;&gt;"",Data!C3368&lt;&gt;""),Data!D3368,"")</f>
        <v/>
      </c>
    </row>
    <row r="3368" spans="1:3">
      <c r="A3368" s="74" t="str">
        <f>IF(AND(Data!B3369&lt;&gt;"",Data!D3369&lt;&gt;""),Data!B3369,"")</f>
        <v/>
      </c>
      <c r="B3368" s="74" t="str">
        <f>IF(AND(Data!C3369&lt;&gt;"",Data!D3369&lt;&gt;""),Data!C3369,"")</f>
        <v/>
      </c>
      <c r="C3368" s="74" t="str">
        <f>IF(AND(Data!B3369&lt;&gt;"",Data!C3369&lt;&gt;""),Data!D3369,"")</f>
        <v/>
      </c>
    </row>
    <row r="3369" spans="1:3">
      <c r="A3369" s="74" t="str">
        <f>IF(AND(Data!B3370&lt;&gt;"",Data!D3370&lt;&gt;""),Data!B3370,"")</f>
        <v/>
      </c>
      <c r="B3369" s="74" t="str">
        <f>IF(AND(Data!C3370&lt;&gt;"",Data!D3370&lt;&gt;""),Data!C3370,"")</f>
        <v/>
      </c>
      <c r="C3369" s="74" t="str">
        <f>IF(AND(Data!B3370&lt;&gt;"",Data!C3370&lt;&gt;""),Data!D3370,"")</f>
        <v/>
      </c>
    </row>
    <row r="3370" spans="1:3">
      <c r="A3370" s="74" t="str">
        <f>IF(AND(Data!B3371&lt;&gt;"",Data!D3371&lt;&gt;""),Data!B3371,"")</f>
        <v/>
      </c>
      <c r="B3370" s="74" t="str">
        <f>IF(AND(Data!C3371&lt;&gt;"",Data!D3371&lt;&gt;""),Data!C3371,"")</f>
        <v/>
      </c>
      <c r="C3370" s="74" t="str">
        <f>IF(AND(Data!B3371&lt;&gt;"",Data!C3371&lt;&gt;""),Data!D3371,"")</f>
        <v/>
      </c>
    </row>
    <row r="3371" spans="1:3">
      <c r="A3371" s="74" t="str">
        <f>IF(AND(Data!B3372&lt;&gt;"",Data!D3372&lt;&gt;""),Data!B3372,"")</f>
        <v/>
      </c>
      <c r="B3371" s="74" t="str">
        <f>IF(AND(Data!C3372&lt;&gt;"",Data!D3372&lt;&gt;""),Data!C3372,"")</f>
        <v/>
      </c>
      <c r="C3371" s="74" t="str">
        <f>IF(AND(Data!B3372&lt;&gt;"",Data!C3372&lt;&gt;""),Data!D3372,"")</f>
        <v/>
      </c>
    </row>
    <row r="3372" spans="1:3">
      <c r="A3372" s="74" t="str">
        <f>IF(AND(Data!B3373&lt;&gt;"",Data!D3373&lt;&gt;""),Data!B3373,"")</f>
        <v/>
      </c>
      <c r="B3372" s="74" t="str">
        <f>IF(AND(Data!C3373&lt;&gt;"",Data!D3373&lt;&gt;""),Data!C3373,"")</f>
        <v/>
      </c>
      <c r="C3372" s="74" t="str">
        <f>IF(AND(Data!B3373&lt;&gt;"",Data!C3373&lt;&gt;""),Data!D3373,"")</f>
        <v/>
      </c>
    </row>
    <row r="3373" spans="1:3">
      <c r="A3373" s="74" t="str">
        <f>IF(AND(Data!B3374&lt;&gt;"",Data!D3374&lt;&gt;""),Data!B3374,"")</f>
        <v/>
      </c>
      <c r="B3373" s="74" t="str">
        <f>IF(AND(Data!C3374&lt;&gt;"",Data!D3374&lt;&gt;""),Data!C3374,"")</f>
        <v/>
      </c>
      <c r="C3373" s="74" t="str">
        <f>IF(AND(Data!B3374&lt;&gt;"",Data!C3374&lt;&gt;""),Data!D3374,"")</f>
        <v/>
      </c>
    </row>
    <row r="3374" spans="1:3">
      <c r="A3374" s="74" t="str">
        <f>IF(AND(Data!B3375&lt;&gt;"",Data!D3375&lt;&gt;""),Data!B3375,"")</f>
        <v/>
      </c>
      <c r="B3374" s="74" t="str">
        <f>IF(AND(Data!C3375&lt;&gt;"",Data!D3375&lt;&gt;""),Data!C3375,"")</f>
        <v/>
      </c>
      <c r="C3374" s="74" t="str">
        <f>IF(AND(Data!B3375&lt;&gt;"",Data!C3375&lt;&gt;""),Data!D3375,"")</f>
        <v/>
      </c>
    </row>
    <row r="3375" spans="1:3">
      <c r="A3375" s="74" t="str">
        <f>IF(AND(Data!B3376&lt;&gt;"",Data!D3376&lt;&gt;""),Data!B3376,"")</f>
        <v/>
      </c>
      <c r="B3375" s="74" t="str">
        <f>IF(AND(Data!C3376&lt;&gt;"",Data!D3376&lt;&gt;""),Data!C3376,"")</f>
        <v/>
      </c>
      <c r="C3375" s="74" t="str">
        <f>IF(AND(Data!B3376&lt;&gt;"",Data!C3376&lt;&gt;""),Data!D3376,"")</f>
        <v/>
      </c>
    </row>
    <row r="3376" spans="1:3">
      <c r="A3376" s="74" t="str">
        <f>IF(AND(Data!B3377&lt;&gt;"",Data!D3377&lt;&gt;""),Data!B3377,"")</f>
        <v/>
      </c>
      <c r="B3376" s="74" t="str">
        <f>IF(AND(Data!C3377&lt;&gt;"",Data!D3377&lt;&gt;""),Data!C3377,"")</f>
        <v/>
      </c>
      <c r="C3376" s="74" t="str">
        <f>IF(AND(Data!B3377&lt;&gt;"",Data!C3377&lt;&gt;""),Data!D3377,"")</f>
        <v/>
      </c>
    </row>
    <row r="3377" spans="1:3">
      <c r="A3377" s="74" t="str">
        <f>IF(AND(Data!B3378&lt;&gt;"",Data!D3378&lt;&gt;""),Data!B3378,"")</f>
        <v/>
      </c>
      <c r="B3377" s="74" t="str">
        <f>IF(AND(Data!C3378&lt;&gt;"",Data!D3378&lt;&gt;""),Data!C3378,"")</f>
        <v/>
      </c>
      <c r="C3377" s="74" t="str">
        <f>IF(AND(Data!B3378&lt;&gt;"",Data!C3378&lt;&gt;""),Data!D3378,"")</f>
        <v/>
      </c>
    </row>
    <row r="3378" spans="1:3">
      <c r="A3378" s="74" t="str">
        <f>IF(AND(Data!B3379&lt;&gt;"",Data!D3379&lt;&gt;""),Data!B3379,"")</f>
        <v/>
      </c>
      <c r="B3378" s="74" t="str">
        <f>IF(AND(Data!C3379&lt;&gt;"",Data!D3379&lt;&gt;""),Data!C3379,"")</f>
        <v/>
      </c>
      <c r="C3378" s="74" t="str">
        <f>IF(AND(Data!B3379&lt;&gt;"",Data!C3379&lt;&gt;""),Data!D3379,"")</f>
        <v/>
      </c>
    </row>
    <row r="3379" spans="1:3">
      <c r="A3379" s="74" t="str">
        <f>IF(AND(Data!B3380&lt;&gt;"",Data!D3380&lt;&gt;""),Data!B3380,"")</f>
        <v/>
      </c>
      <c r="B3379" s="74" t="str">
        <f>IF(AND(Data!C3380&lt;&gt;"",Data!D3380&lt;&gt;""),Data!C3380,"")</f>
        <v/>
      </c>
      <c r="C3379" s="74" t="str">
        <f>IF(AND(Data!B3380&lt;&gt;"",Data!C3380&lt;&gt;""),Data!D3380,"")</f>
        <v/>
      </c>
    </row>
    <row r="3380" spans="1:3">
      <c r="A3380" s="74" t="str">
        <f>IF(AND(Data!B3381&lt;&gt;"",Data!D3381&lt;&gt;""),Data!B3381,"")</f>
        <v/>
      </c>
      <c r="B3380" s="74" t="str">
        <f>IF(AND(Data!C3381&lt;&gt;"",Data!D3381&lt;&gt;""),Data!C3381,"")</f>
        <v/>
      </c>
      <c r="C3380" s="74" t="str">
        <f>IF(AND(Data!B3381&lt;&gt;"",Data!C3381&lt;&gt;""),Data!D3381,"")</f>
        <v/>
      </c>
    </row>
    <row r="3381" spans="1:3">
      <c r="A3381" s="74" t="str">
        <f>IF(AND(Data!B3382&lt;&gt;"",Data!D3382&lt;&gt;""),Data!B3382,"")</f>
        <v/>
      </c>
      <c r="B3381" s="74" t="str">
        <f>IF(AND(Data!C3382&lt;&gt;"",Data!D3382&lt;&gt;""),Data!C3382,"")</f>
        <v/>
      </c>
      <c r="C3381" s="74" t="str">
        <f>IF(AND(Data!B3382&lt;&gt;"",Data!C3382&lt;&gt;""),Data!D3382,"")</f>
        <v/>
      </c>
    </row>
    <row r="3382" spans="1:3">
      <c r="A3382" s="74" t="str">
        <f>IF(AND(Data!B3383&lt;&gt;"",Data!D3383&lt;&gt;""),Data!B3383,"")</f>
        <v/>
      </c>
      <c r="B3382" s="74" t="str">
        <f>IF(AND(Data!C3383&lt;&gt;"",Data!D3383&lt;&gt;""),Data!C3383,"")</f>
        <v/>
      </c>
      <c r="C3382" s="74" t="str">
        <f>IF(AND(Data!B3383&lt;&gt;"",Data!C3383&lt;&gt;""),Data!D3383,"")</f>
        <v/>
      </c>
    </row>
    <row r="3383" spans="1:3">
      <c r="A3383" s="74" t="str">
        <f>IF(AND(Data!B3384&lt;&gt;"",Data!D3384&lt;&gt;""),Data!B3384,"")</f>
        <v/>
      </c>
      <c r="B3383" s="74" t="str">
        <f>IF(AND(Data!C3384&lt;&gt;"",Data!D3384&lt;&gt;""),Data!C3384,"")</f>
        <v/>
      </c>
      <c r="C3383" s="74" t="str">
        <f>IF(AND(Data!B3384&lt;&gt;"",Data!C3384&lt;&gt;""),Data!D3384,"")</f>
        <v/>
      </c>
    </row>
    <row r="3384" spans="1:3">
      <c r="A3384" s="74" t="str">
        <f>IF(AND(Data!B3385&lt;&gt;"",Data!D3385&lt;&gt;""),Data!B3385,"")</f>
        <v/>
      </c>
      <c r="B3384" s="74" t="str">
        <f>IF(AND(Data!C3385&lt;&gt;"",Data!D3385&lt;&gt;""),Data!C3385,"")</f>
        <v/>
      </c>
      <c r="C3384" s="74" t="str">
        <f>IF(AND(Data!B3385&lt;&gt;"",Data!C3385&lt;&gt;""),Data!D3385,"")</f>
        <v/>
      </c>
    </row>
    <row r="3385" spans="1:3">
      <c r="A3385" s="74" t="str">
        <f>IF(AND(Data!B3386&lt;&gt;"",Data!D3386&lt;&gt;""),Data!B3386,"")</f>
        <v/>
      </c>
      <c r="B3385" s="74" t="str">
        <f>IF(AND(Data!C3386&lt;&gt;"",Data!D3386&lt;&gt;""),Data!C3386,"")</f>
        <v/>
      </c>
      <c r="C3385" s="74" t="str">
        <f>IF(AND(Data!B3386&lt;&gt;"",Data!C3386&lt;&gt;""),Data!D3386,"")</f>
        <v/>
      </c>
    </row>
    <row r="3386" spans="1:3">
      <c r="A3386" s="74" t="str">
        <f>IF(AND(Data!B3387&lt;&gt;"",Data!D3387&lt;&gt;""),Data!B3387,"")</f>
        <v/>
      </c>
      <c r="B3386" s="74" t="str">
        <f>IF(AND(Data!C3387&lt;&gt;"",Data!D3387&lt;&gt;""),Data!C3387,"")</f>
        <v/>
      </c>
      <c r="C3386" s="74" t="str">
        <f>IF(AND(Data!B3387&lt;&gt;"",Data!C3387&lt;&gt;""),Data!D3387,"")</f>
        <v/>
      </c>
    </row>
    <row r="3387" spans="1:3">
      <c r="A3387" s="74" t="str">
        <f>IF(AND(Data!B3388&lt;&gt;"",Data!D3388&lt;&gt;""),Data!B3388,"")</f>
        <v/>
      </c>
      <c r="B3387" s="74" t="str">
        <f>IF(AND(Data!C3388&lt;&gt;"",Data!D3388&lt;&gt;""),Data!C3388,"")</f>
        <v/>
      </c>
      <c r="C3387" s="74" t="str">
        <f>IF(AND(Data!B3388&lt;&gt;"",Data!C3388&lt;&gt;""),Data!D3388,"")</f>
        <v/>
      </c>
    </row>
    <row r="3388" spans="1:3">
      <c r="A3388" s="74" t="str">
        <f>IF(AND(Data!B3389&lt;&gt;"",Data!D3389&lt;&gt;""),Data!B3389,"")</f>
        <v/>
      </c>
      <c r="B3388" s="74" t="str">
        <f>IF(AND(Data!C3389&lt;&gt;"",Data!D3389&lt;&gt;""),Data!C3389,"")</f>
        <v/>
      </c>
      <c r="C3388" s="74" t="str">
        <f>IF(AND(Data!B3389&lt;&gt;"",Data!C3389&lt;&gt;""),Data!D3389,"")</f>
        <v/>
      </c>
    </row>
    <row r="3389" spans="1:3">
      <c r="A3389" s="74" t="str">
        <f>IF(AND(Data!B3390&lt;&gt;"",Data!D3390&lt;&gt;""),Data!B3390,"")</f>
        <v/>
      </c>
      <c r="B3389" s="74" t="str">
        <f>IF(AND(Data!C3390&lt;&gt;"",Data!D3390&lt;&gt;""),Data!C3390,"")</f>
        <v/>
      </c>
      <c r="C3389" s="74" t="str">
        <f>IF(AND(Data!B3390&lt;&gt;"",Data!C3390&lt;&gt;""),Data!D3390,"")</f>
        <v/>
      </c>
    </row>
    <row r="3390" spans="1:3">
      <c r="A3390" s="74" t="str">
        <f>IF(AND(Data!B3391&lt;&gt;"",Data!D3391&lt;&gt;""),Data!B3391,"")</f>
        <v/>
      </c>
      <c r="B3390" s="74" t="str">
        <f>IF(AND(Data!C3391&lt;&gt;"",Data!D3391&lt;&gt;""),Data!C3391,"")</f>
        <v/>
      </c>
      <c r="C3390" s="74" t="str">
        <f>IF(AND(Data!B3391&lt;&gt;"",Data!C3391&lt;&gt;""),Data!D3391,"")</f>
        <v/>
      </c>
    </row>
    <row r="3391" spans="1:3">
      <c r="A3391" s="74" t="str">
        <f>IF(AND(Data!B3392&lt;&gt;"",Data!D3392&lt;&gt;""),Data!B3392,"")</f>
        <v/>
      </c>
      <c r="B3391" s="74" t="str">
        <f>IF(AND(Data!C3392&lt;&gt;"",Data!D3392&lt;&gt;""),Data!C3392,"")</f>
        <v/>
      </c>
      <c r="C3391" s="74" t="str">
        <f>IF(AND(Data!B3392&lt;&gt;"",Data!C3392&lt;&gt;""),Data!D3392,"")</f>
        <v/>
      </c>
    </row>
    <row r="3392" spans="1:3">
      <c r="A3392" s="74" t="str">
        <f>IF(AND(Data!B3393&lt;&gt;"",Data!D3393&lt;&gt;""),Data!B3393,"")</f>
        <v/>
      </c>
      <c r="B3392" s="74" t="str">
        <f>IF(AND(Data!C3393&lt;&gt;"",Data!D3393&lt;&gt;""),Data!C3393,"")</f>
        <v/>
      </c>
      <c r="C3392" s="74" t="str">
        <f>IF(AND(Data!B3393&lt;&gt;"",Data!C3393&lt;&gt;""),Data!D3393,"")</f>
        <v/>
      </c>
    </row>
    <row r="3393" spans="1:3">
      <c r="A3393" s="74" t="str">
        <f>IF(AND(Data!B3394&lt;&gt;"",Data!D3394&lt;&gt;""),Data!B3394,"")</f>
        <v/>
      </c>
      <c r="B3393" s="74" t="str">
        <f>IF(AND(Data!C3394&lt;&gt;"",Data!D3394&lt;&gt;""),Data!C3394,"")</f>
        <v/>
      </c>
      <c r="C3393" s="74" t="str">
        <f>IF(AND(Data!B3394&lt;&gt;"",Data!C3394&lt;&gt;""),Data!D3394,"")</f>
        <v/>
      </c>
    </row>
    <row r="3394" spans="1:3">
      <c r="A3394" s="74" t="str">
        <f>IF(AND(Data!B3395&lt;&gt;"",Data!D3395&lt;&gt;""),Data!B3395,"")</f>
        <v/>
      </c>
      <c r="B3394" s="74" t="str">
        <f>IF(AND(Data!C3395&lt;&gt;"",Data!D3395&lt;&gt;""),Data!C3395,"")</f>
        <v/>
      </c>
      <c r="C3394" s="74" t="str">
        <f>IF(AND(Data!B3395&lt;&gt;"",Data!C3395&lt;&gt;""),Data!D3395,"")</f>
        <v/>
      </c>
    </row>
    <row r="3395" spans="1:3">
      <c r="A3395" s="74" t="str">
        <f>IF(AND(Data!B3396&lt;&gt;"",Data!D3396&lt;&gt;""),Data!B3396,"")</f>
        <v/>
      </c>
      <c r="B3395" s="74" t="str">
        <f>IF(AND(Data!C3396&lt;&gt;"",Data!D3396&lt;&gt;""),Data!C3396,"")</f>
        <v/>
      </c>
      <c r="C3395" s="74" t="str">
        <f>IF(AND(Data!B3396&lt;&gt;"",Data!C3396&lt;&gt;""),Data!D3396,"")</f>
        <v/>
      </c>
    </row>
    <row r="3396" spans="1:3">
      <c r="A3396" s="74" t="str">
        <f>IF(AND(Data!B3397&lt;&gt;"",Data!D3397&lt;&gt;""),Data!B3397,"")</f>
        <v/>
      </c>
      <c r="B3396" s="74" t="str">
        <f>IF(AND(Data!C3397&lt;&gt;"",Data!D3397&lt;&gt;""),Data!C3397,"")</f>
        <v/>
      </c>
      <c r="C3396" s="74" t="str">
        <f>IF(AND(Data!B3397&lt;&gt;"",Data!C3397&lt;&gt;""),Data!D3397,"")</f>
        <v/>
      </c>
    </row>
    <row r="3397" spans="1:3">
      <c r="A3397" s="74" t="str">
        <f>IF(AND(Data!B3398&lt;&gt;"",Data!D3398&lt;&gt;""),Data!B3398,"")</f>
        <v/>
      </c>
      <c r="B3397" s="74" t="str">
        <f>IF(AND(Data!C3398&lt;&gt;"",Data!D3398&lt;&gt;""),Data!C3398,"")</f>
        <v/>
      </c>
      <c r="C3397" s="74" t="str">
        <f>IF(AND(Data!B3398&lt;&gt;"",Data!C3398&lt;&gt;""),Data!D3398,"")</f>
        <v/>
      </c>
    </row>
    <row r="3398" spans="1:3">
      <c r="A3398" s="74" t="str">
        <f>IF(AND(Data!B3399&lt;&gt;"",Data!D3399&lt;&gt;""),Data!B3399,"")</f>
        <v/>
      </c>
      <c r="B3398" s="74" t="str">
        <f>IF(AND(Data!C3399&lt;&gt;"",Data!D3399&lt;&gt;""),Data!C3399,"")</f>
        <v/>
      </c>
      <c r="C3398" s="74" t="str">
        <f>IF(AND(Data!B3399&lt;&gt;"",Data!C3399&lt;&gt;""),Data!D3399,"")</f>
        <v/>
      </c>
    </row>
    <row r="3399" spans="1:3">
      <c r="A3399" s="74" t="str">
        <f>IF(AND(Data!B3400&lt;&gt;"",Data!D3400&lt;&gt;""),Data!B3400,"")</f>
        <v/>
      </c>
      <c r="B3399" s="74" t="str">
        <f>IF(AND(Data!C3400&lt;&gt;"",Data!D3400&lt;&gt;""),Data!C3400,"")</f>
        <v/>
      </c>
      <c r="C3399" s="74" t="str">
        <f>IF(AND(Data!B3400&lt;&gt;"",Data!C3400&lt;&gt;""),Data!D3400,"")</f>
        <v/>
      </c>
    </row>
    <row r="3400" spans="1:3">
      <c r="A3400" s="74" t="str">
        <f>IF(AND(Data!B3401&lt;&gt;"",Data!D3401&lt;&gt;""),Data!B3401,"")</f>
        <v/>
      </c>
      <c r="B3400" s="74" t="str">
        <f>IF(AND(Data!C3401&lt;&gt;"",Data!D3401&lt;&gt;""),Data!C3401,"")</f>
        <v/>
      </c>
      <c r="C3400" s="74" t="str">
        <f>IF(AND(Data!B3401&lt;&gt;"",Data!C3401&lt;&gt;""),Data!D3401,"")</f>
        <v/>
      </c>
    </row>
    <row r="3401" spans="1:3">
      <c r="A3401" s="74" t="str">
        <f>IF(AND(Data!B3402&lt;&gt;"",Data!D3402&lt;&gt;""),Data!B3402,"")</f>
        <v/>
      </c>
      <c r="B3401" s="74" t="str">
        <f>IF(AND(Data!C3402&lt;&gt;"",Data!D3402&lt;&gt;""),Data!C3402,"")</f>
        <v/>
      </c>
      <c r="C3401" s="74" t="str">
        <f>IF(AND(Data!B3402&lt;&gt;"",Data!C3402&lt;&gt;""),Data!D3402,"")</f>
        <v/>
      </c>
    </row>
    <row r="3402" spans="1:3">
      <c r="A3402" s="74" t="str">
        <f>IF(AND(Data!B3403&lt;&gt;"",Data!D3403&lt;&gt;""),Data!B3403,"")</f>
        <v/>
      </c>
      <c r="B3402" s="74" t="str">
        <f>IF(AND(Data!C3403&lt;&gt;"",Data!D3403&lt;&gt;""),Data!C3403,"")</f>
        <v/>
      </c>
      <c r="C3402" s="74" t="str">
        <f>IF(AND(Data!B3403&lt;&gt;"",Data!C3403&lt;&gt;""),Data!D3403,"")</f>
        <v/>
      </c>
    </row>
    <row r="3403" spans="1:3">
      <c r="A3403" s="74" t="str">
        <f>IF(AND(Data!B3404&lt;&gt;"",Data!D3404&lt;&gt;""),Data!B3404,"")</f>
        <v/>
      </c>
      <c r="B3403" s="74" t="str">
        <f>IF(AND(Data!C3404&lt;&gt;"",Data!D3404&lt;&gt;""),Data!C3404,"")</f>
        <v/>
      </c>
      <c r="C3403" s="74" t="str">
        <f>IF(AND(Data!B3404&lt;&gt;"",Data!C3404&lt;&gt;""),Data!D3404,"")</f>
        <v/>
      </c>
    </row>
    <row r="3404" spans="1:3">
      <c r="A3404" s="74" t="str">
        <f>IF(AND(Data!B3405&lt;&gt;"",Data!D3405&lt;&gt;""),Data!B3405,"")</f>
        <v/>
      </c>
      <c r="B3404" s="74" t="str">
        <f>IF(AND(Data!C3405&lt;&gt;"",Data!D3405&lt;&gt;""),Data!C3405,"")</f>
        <v/>
      </c>
      <c r="C3404" s="74" t="str">
        <f>IF(AND(Data!B3405&lt;&gt;"",Data!C3405&lt;&gt;""),Data!D3405,"")</f>
        <v/>
      </c>
    </row>
    <row r="3405" spans="1:3">
      <c r="A3405" s="74" t="str">
        <f>IF(AND(Data!B3406&lt;&gt;"",Data!D3406&lt;&gt;""),Data!B3406,"")</f>
        <v/>
      </c>
      <c r="B3405" s="74" t="str">
        <f>IF(AND(Data!C3406&lt;&gt;"",Data!D3406&lt;&gt;""),Data!C3406,"")</f>
        <v/>
      </c>
      <c r="C3405" s="74" t="str">
        <f>IF(AND(Data!B3406&lt;&gt;"",Data!C3406&lt;&gt;""),Data!D3406,"")</f>
        <v/>
      </c>
    </row>
    <row r="3406" spans="1:3">
      <c r="A3406" s="74" t="str">
        <f>IF(AND(Data!B3407&lt;&gt;"",Data!D3407&lt;&gt;""),Data!B3407,"")</f>
        <v/>
      </c>
      <c r="B3406" s="74" t="str">
        <f>IF(AND(Data!C3407&lt;&gt;"",Data!D3407&lt;&gt;""),Data!C3407,"")</f>
        <v/>
      </c>
      <c r="C3406" s="74" t="str">
        <f>IF(AND(Data!B3407&lt;&gt;"",Data!C3407&lt;&gt;""),Data!D3407,"")</f>
        <v/>
      </c>
    </row>
    <row r="3407" spans="1:3">
      <c r="A3407" s="74" t="str">
        <f>IF(AND(Data!B3408&lt;&gt;"",Data!D3408&lt;&gt;""),Data!B3408,"")</f>
        <v/>
      </c>
      <c r="B3407" s="74" t="str">
        <f>IF(AND(Data!C3408&lt;&gt;"",Data!D3408&lt;&gt;""),Data!C3408,"")</f>
        <v/>
      </c>
      <c r="C3407" s="74" t="str">
        <f>IF(AND(Data!B3408&lt;&gt;"",Data!C3408&lt;&gt;""),Data!D3408,"")</f>
        <v/>
      </c>
    </row>
    <row r="3408" spans="1:3">
      <c r="A3408" s="74" t="str">
        <f>IF(AND(Data!B3409&lt;&gt;"",Data!D3409&lt;&gt;""),Data!B3409,"")</f>
        <v/>
      </c>
      <c r="B3408" s="74" t="str">
        <f>IF(AND(Data!C3409&lt;&gt;"",Data!D3409&lt;&gt;""),Data!C3409,"")</f>
        <v/>
      </c>
      <c r="C3408" s="74" t="str">
        <f>IF(AND(Data!B3409&lt;&gt;"",Data!C3409&lt;&gt;""),Data!D3409,"")</f>
        <v/>
      </c>
    </row>
    <row r="3409" spans="1:3">
      <c r="A3409" s="74" t="str">
        <f>IF(AND(Data!B3410&lt;&gt;"",Data!D3410&lt;&gt;""),Data!B3410,"")</f>
        <v/>
      </c>
      <c r="B3409" s="74" t="str">
        <f>IF(AND(Data!C3410&lt;&gt;"",Data!D3410&lt;&gt;""),Data!C3410,"")</f>
        <v/>
      </c>
      <c r="C3409" s="74" t="str">
        <f>IF(AND(Data!B3410&lt;&gt;"",Data!C3410&lt;&gt;""),Data!D3410,"")</f>
        <v/>
      </c>
    </row>
    <row r="3410" spans="1:3">
      <c r="A3410" s="74" t="str">
        <f>IF(AND(Data!B3411&lt;&gt;"",Data!D3411&lt;&gt;""),Data!B3411,"")</f>
        <v/>
      </c>
      <c r="B3410" s="74" t="str">
        <f>IF(AND(Data!C3411&lt;&gt;"",Data!D3411&lt;&gt;""),Data!C3411,"")</f>
        <v/>
      </c>
      <c r="C3410" s="74" t="str">
        <f>IF(AND(Data!B3411&lt;&gt;"",Data!C3411&lt;&gt;""),Data!D3411,"")</f>
        <v/>
      </c>
    </row>
    <row r="3411" spans="1:3">
      <c r="A3411" s="74" t="str">
        <f>IF(AND(Data!B3412&lt;&gt;"",Data!D3412&lt;&gt;""),Data!B3412,"")</f>
        <v/>
      </c>
      <c r="B3411" s="74" t="str">
        <f>IF(AND(Data!C3412&lt;&gt;"",Data!D3412&lt;&gt;""),Data!C3412,"")</f>
        <v/>
      </c>
      <c r="C3411" s="74" t="str">
        <f>IF(AND(Data!B3412&lt;&gt;"",Data!C3412&lt;&gt;""),Data!D3412,"")</f>
        <v/>
      </c>
    </row>
    <row r="3412" spans="1:3">
      <c r="A3412" s="74" t="str">
        <f>IF(AND(Data!B3413&lt;&gt;"",Data!D3413&lt;&gt;""),Data!B3413,"")</f>
        <v/>
      </c>
      <c r="B3412" s="74" t="str">
        <f>IF(AND(Data!C3413&lt;&gt;"",Data!D3413&lt;&gt;""),Data!C3413,"")</f>
        <v/>
      </c>
      <c r="C3412" s="74" t="str">
        <f>IF(AND(Data!B3413&lt;&gt;"",Data!C3413&lt;&gt;""),Data!D3413,"")</f>
        <v/>
      </c>
    </row>
    <row r="3413" spans="1:3">
      <c r="A3413" s="74" t="str">
        <f>IF(AND(Data!B3414&lt;&gt;"",Data!D3414&lt;&gt;""),Data!B3414,"")</f>
        <v/>
      </c>
      <c r="B3413" s="74" t="str">
        <f>IF(AND(Data!C3414&lt;&gt;"",Data!D3414&lt;&gt;""),Data!C3414,"")</f>
        <v/>
      </c>
      <c r="C3413" s="74" t="str">
        <f>IF(AND(Data!B3414&lt;&gt;"",Data!C3414&lt;&gt;""),Data!D3414,"")</f>
        <v/>
      </c>
    </row>
    <row r="3414" spans="1:3">
      <c r="A3414" s="74" t="str">
        <f>IF(AND(Data!B3415&lt;&gt;"",Data!D3415&lt;&gt;""),Data!B3415,"")</f>
        <v/>
      </c>
      <c r="B3414" s="74" t="str">
        <f>IF(AND(Data!C3415&lt;&gt;"",Data!D3415&lt;&gt;""),Data!C3415,"")</f>
        <v/>
      </c>
      <c r="C3414" s="74" t="str">
        <f>IF(AND(Data!B3415&lt;&gt;"",Data!C3415&lt;&gt;""),Data!D3415,"")</f>
        <v/>
      </c>
    </row>
    <row r="3415" spans="1:3">
      <c r="A3415" s="74" t="str">
        <f>IF(AND(Data!B3416&lt;&gt;"",Data!D3416&lt;&gt;""),Data!B3416,"")</f>
        <v/>
      </c>
      <c r="B3415" s="74" t="str">
        <f>IF(AND(Data!C3416&lt;&gt;"",Data!D3416&lt;&gt;""),Data!C3416,"")</f>
        <v/>
      </c>
      <c r="C3415" s="74" t="str">
        <f>IF(AND(Data!B3416&lt;&gt;"",Data!C3416&lt;&gt;""),Data!D3416,"")</f>
        <v/>
      </c>
    </row>
    <row r="3416" spans="1:3">
      <c r="A3416" s="74" t="str">
        <f>IF(AND(Data!B3417&lt;&gt;"",Data!D3417&lt;&gt;""),Data!B3417,"")</f>
        <v/>
      </c>
      <c r="B3416" s="74" t="str">
        <f>IF(AND(Data!C3417&lt;&gt;"",Data!D3417&lt;&gt;""),Data!C3417,"")</f>
        <v/>
      </c>
      <c r="C3416" s="74" t="str">
        <f>IF(AND(Data!B3417&lt;&gt;"",Data!C3417&lt;&gt;""),Data!D3417,"")</f>
        <v/>
      </c>
    </row>
    <row r="3417" spans="1:3">
      <c r="A3417" s="74" t="str">
        <f>IF(AND(Data!B3418&lt;&gt;"",Data!D3418&lt;&gt;""),Data!B3418,"")</f>
        <v/>
      </c>
      <c r="B3417" s="74" t="str">
        <f>IF(AND(Data!C3418&lt;&gt;"",Data!D3418&lt;&gt;""),Data!C3418,"")</f>
        <v/>
      </c>
      <c r="C3417" s="74" t="str">
        <f>IF(AND(Data!B3418&lt;&gt;"",Data!C3418&lt;&gt;""),Data!D3418,"")</f>
        <v/>
      </c>
    </row>
    <row r="3418" spans="1:3">
      <c r="A3418" s="74" t="str">
        <f>IF(AND(Data!B3419&lt;&gt;"",Data!D3419&lt;&gt;""),Data!B3419,"")</f>
        <v/>
      </c>
      <c r="B3418" s="74" t="str">
        <f>IF(AND(Data!C3419&lt;&gt;"",Data!D3419&lt;&gt;""),Data!C3419,"")</f>
        <v/>
      </c>
      <c r="C3418" s="74" t="str">
        <f>IF(AND(Data!B3419&lt;&gt;"",Data!C3419&lt;&gt;""),Data!D3419,"")</f>
        <v/>
      </c>
    </row>
    <row r="3419" spans="1:3">
      <c r="A3419" s="74" t="str">
        <f>IF(AND(Data!B3420&lt;&gt;"",Data!D3420&lt;&gt;""),Data!B3420,"")</f>
        <v/>
      </c>
      <c r="B3419" s="74" t="str">
        <f>IF(AND(Data!C3420&lt;&gt;"",Data!D3420&lt;&gt;""),Data!C3420,"")</f>
        <v/>
      </c>
      <c r="C3419" s="74" t="str">
        <f>IF(AND(Data!B3420&lt;&gt;"",Data!C3420&lt;&gt;""),Data!D3420,"")</f>
        <v/>
      </c>
    </row>
    <row r="3420" spans="1:3">
      <c r="A3420" s="74" t="str">
        <f>IF(AND(Data!B3421&lt;&gt;"",Data!D3421&lt;&gt;""),Data!B3421,"")</f>
        <v/>
      </c>
      <c r="B3420" s="74" t="str">
        <f>IF(AND(Data!C3421&lt;&gt;"",Data!D3421&lt;&gt;""),Data!C3421,"")</f>
        <v/>
      </c>
      <c r="C3420" s="74" t="str">
        <f>IF(AND(Data!B3421&lt;&gt;"",Data!C3421&lt;&gt;""),Data!D3421,"")</f>
        <v/>
      </c>
    </row>
    <row r="3421" spans="1:3">
      <c r="A3421" s="74" t="str">
        <f>IF(AND(Data!B3422&lt;&gt;"",Data!D3422&lt;&gt;""),Data!B3422,"")</f>
        <v/>
      </c>
      <c r="B3421" s="74" t="str">
        <f>IF(AND(Data!C3422&lt;&gt;"",Data!D3422&lt;&gt;""),Data!C3422,"")</f>
        <v/>
      </c>
      <c r="C3421" s="74" t="str">
        <f>IF(AND(Data!B3422&lt;&gt;"",Data!C3422&lt;&gt;""),Data!D3422,"")</f>
        <v/>
      </c>
    </row>
    <row r="3422" spans="1:3">
      <c r="A3422" s="74" t="str">
        <f>IF(AND(Data!B3423&lt;&gt;"",Data!D3423&lt;&gt;""),Data!B3423,"")</f>
        <v/>
      </c>
      <c r="B3422" s="74" t="str">
        <f>IF(AND(Data!C3423&lt;&gt;"",Data!D3423&lt;&gt;""),Data!C3423,"")</f>
        <v/>
      </c>
      <c r="C3422" s="74" t="str">
        <f>IF(AND(Data!B3423&lt;&gt;"",Data!C3423&lt;&gt;""),Data!D3423,"")</f>
        <v/>
      </c>
    </row>
    <row r="3423" spans="1:3">
      <c r="A3423" s="74" t="str">
        <f>IF(AND(Data!B3424&lt;&gt;"",Data!D3424&lt;&gt;""),Data!B3424,"")</f>
        <v/>
      </c>
      <c r="B3423" s="74" t="str">
        <f>IF(AND(Data!C3424&lt;&gt;"",Data!D3424&lt;&gt;""),Data!C3424,"")</f>
        <v/>
      </c>
      <c r="C3423" s="74" t="str">
        <f>IF(AND(Data!B3424&lt;&gt;"",Data!C3424&lt;&gt;""),Data!D3424,"")</f>
        <v/>
      </c>
    </row>
    <row r="3424" spans="1:3">
      <c r="A3424" s="74" t="str">
        <f>IF(AND(Data!B3425&lt;&gt;"",Data!D3425&lt;&gt;""),Data!B3425,"")</f>
        <v/>
      </c>
      <c r="B3424" s="74" t="str">
        <f>IF(AND(Data!C3425&lt;&gt;"",Data!D3425&lt;&gt;""),Data!C3425,"")</f>
        <v/>
      </c>
      <c r="C3424" s="74" t="str">
        <f>IF(AND(Data!B3425&lt;&gt;"",Data!C3425&lt;&gt;""),Data!D3425,"")</f>
        <v/>
      </c>
    </row>
    <row r="3425" spans="1:3">
      <c r="A3425" s="74" t="str">
        <f>IF(AND(Data!B3426&lt;&gt;"",Data!D3426&lt;&gt;""),Data!B3426,"")</f>
        <v/>
      </c>
      <c r="B3425" s="74" t="str">
        <f>IF(AND(Data!C3426&lt;&gt;"",Data!D3426&lt;&gt;""),Data!C3426,"")</f>
        <v/>
      </c>
      <c r="C3425" s="74" t="str">
        <f>IF(AND(Data!B3426&lt;&gt;"",Data!C3426&lt;&gt;""),Data!D3426,"")</f>
        <v/>
      </c>
    </row>
    <row r="3426" spans="1:3">
      <c r="A3426" s="74" t="str">
        <f>IF(AND(Data!B3427&lt;&gt;"",Data!D3427&lt;&gt;""),Data!B3427,"")</f>
        <v/>
      </c>
      <c r="B3426" s="74" t="str">
        <f>IF(AND(Data!C3427&lt;&gt;"",Data!D3427&lt;&gt;""),Data!C3427,"")</f>
        <v/>
      </c>
      <c r="C3426" s="74" t="str">
        <f>IF(AND(Data!B3427&lt;&gt;"",Data!C3427&lt;&gt;""),Data!D3427,"")</f>
        <v/>
      </c>
    </row>
    <row r="3427" spans="1:3">
      <c r="A3427" s="74" t="str">
        <f>IF(AND(Data!B3428&lt;&gt;"",Data!D3428&lt;&gt;""),Data!B3428,"")</f>
        <v/>
      </c>
      <c r="B3427" s="74" t="str">
        <f>IF(AND(Data!C3428&lt;&gt;"",Data!D3428&lt;&gt;""),Data!C3428,"")</f>
        <v/>
      </c>
      <c r="C3427" s="74" t="str">
        <f>IF(AND(Data!B3428&lt;&gt;"",Data!C3428&lt;&gt;""),Data!D3428,"")</f>
        <v/>
      </c>
    </row>
    <row r="3428" spans="1:3">
      <c r="A3428" s="74" t="str">
        <f>IF(AND(Data!B3429&lt;&gt;"",Data!D3429&lt;&gt;""),Data!B3429,"")</f>
        <v/>
      </c>
      <c r="B3428" s="74" t="str">
        <f>IF(AND(Data!C3429&lt;&gt;"",Data!D3429&lt;&gt;""),Data!C3429,"")</f>
        <v/>
      </c>
      <c r="C3428" s="74" t="str">
        <f>IF(AND(Data!B3429&lt;&gt;"",Data!C3429&lt;&gt;""),Data!D3429,"")</f>
        <v/>
      </c>
    </row>
    <row r="3429" spans="1:3">
      <c r="A3429" s="74" t="str">
        <f>IF(AND(Data!B3430&lt;&gt;"",Data!D3430&lt;&gt;""),Data!B3430,"")</f>
        <v/>
      </c>
      <c r="B3429" s="74" t="str">
        <f>IF(AND(Data!C3430&lt;&gt;"",Data!D3430&lt;&gt;""),Data!C3430,"")</f>
        <v/>
      </c>
      <c r="C3429" s="74" t="str">
        <f>IF(AND(Data!B3430&lt;&gt;"",Data!C3430&lt;&gt;""),Data!D3430,"")</f>
        <v/>
      </c>
    </row>
    <row r="3430" spans="1:3">
      <c r="A3430" s="74" t="str">
        <f>IF(AND(Data!B3431&lt;&gt;"",Data!D3431&lt;&gt;""),Data!B3431,"")</f>
        <v/>
      </c>
      <c r="B3430" s="74" t="str">
        <f>IF(AND(Data!C3431&lt;&gt;"",Data!D3431&lt;&gt;""),Data!C3431,"")</f>
        <v/>
      </c>
      <c r="C3430" s="74" t="str">
        <f>IF(AND(Data!B3431&lt;&gt;"",Data!C3431&lt;&gt;""),Data!D3431,"")</f>
        <v/>
      </c>
    </row>
    <row r="3431" spans="1:3">
      <c r="A3431" s="74" t="str">
        <f>IF(AND(Data!B3432&lt;&gt;"",Data!D3432&lt;&gt;""),Data!B3432,"")</f>
        <v/>
      </c>
      <c r="B3431" s="74" t="str">
        <f>IF(AND(Data!C3432&lt;&gt;"",Data!D3432&lt;&gt;""),Data!C3432,"")</f>
        <v/>
      </c>
      <c r="C3431" s="74" t="str">
        <f>IF(AND(Data!B3432&lt;&gt;"",Data!C3432&lt;&gt;""),Data!D3432,"")</f>
        <v/>
      </c>
    </row>
    <row r="3432" spans="1:3">
      <c r="A3432" s="74" t="str">
        <f>IF(AND(Data!B3433&lt;&gt;"",Data!D3433&lt;&gt;""),Data!B3433,"")</f>
        <v/>
      </c>
      <c r="B3432" s="74" t="str">
        <f>IF(AND(Data!C3433&lt;&gt;"",Data!D3433&lt;&gt;""),Data!C3433,"")</f>
        <v/>
      </c>
      <c r="C3432" s="74" t="str">
        <f>IF(AND(Data!B3433&lt;&gt;"",Data!C3433&lt;&gt;""),Data!D3433,"")</f>
        <v/>
      </c>
    </row>
    <row r="3433" spans="1:3">
      <c r="A3433" s="74" t="str">
        <f>IF(AND(Data!B3434&lt;&gt;"",Data!D3434&lt;&gt;""),Data!B3434,"")</f>
        <v/>
      </c>
      <c r="B3433" s="74" t="str">
        <f>IF(AND(Data!C3434&lt;&gt;"",Data!D3434&lt;&gt;""),Data!C3434,"")</f>
        <v/>
      </c>
      <c r="C3433" s="74" t="str">
        <f>IF(AND(Data!B3434&lt;&gt;"",Data!C3434&lt;&gt;""),Data!D3434,"")</f>
        <v/>
      </c>
    </row>
    <row r="3434" spans="1:3">
      <c r="A3434" s="74" t="str">
        <f>IF(AND(Data!B3435&lt;&gt;"",Data!D3435&lt;&gt;""),Data!B3435,"")</f>
        <v/>
      </c>
      <c r="B3434" s="74" t="str">
        <f>IF(AND(Data!C3435&lt;&gt;"",Data!D3435&lt;&gt;""),Data!C3435,"")</f>
        <v/>
      </c>
      <c r="C3434" s="74" t="str">
        <f>IF(AND(Data!B3435&lt;&gt;"",Data!C3435&lt;&gt;""),Data!D3435,"")</f>
        <v/>
      </c>
    </row>
    <row r="3435" spans="1:3">
      <c r="A3435" s="74" t="str">
        <f>IF(AND(Data!B3436&lt;&gt;"",Data!D3436&lt;&gt;""),Data!B3436,"")</f>
        <v/>
      </c>
      <c r="B3435" s="74" t="str">
        <f>IF(AND(Data!C3436&lt;&gt;"",Data!D3436&lt;&gt;""),Data!C3436,"")</f>
        <v/>
      </c>
      <c r="C3435" s="74" t="str">
        <f>IF(AND(Data!B3436&lt;&gt;"",Data!C3436&lt;&gt;""),Data!D3436,"")</f>
        <v/>
      </c>
    </row>
    <row r="3436" spans="1:3">
      <c r="A3436" s="74" t="str">
        <f>IF(AND(Data!B3437&lt;&gt;"",Data!D3437&lt;&gt;""),Data!B3437,"")</f>
        <v/>
      </c>
      <c r="B3436" s="74" t="str">
        <f>IF(AND(Data!C3437&lt;&gt;"",Data!D3437&lt;&gt;""),Data!C3437,"")</f>
        <v/>
      </c>
      <c r="C3436" s="74" t="str">
        <f>IF(AND(Data!B3437&lt;&gt;"",Data!C3437&lt;&gt;""),Data!D3437,"")</f>
        <v/>
      </c>
    </row>
    <row r="3437" spans="1:3">
      <c r="A3437" s="74" t="str">
        <f>IF(AND(Data!B3438&lt;&gt;"",Data!D3438&lt;&gt;""),Data!B3438,"")</f>
        <v/>
      </c>
      <c r="B3437" s="74" t="str">
        <f>IF(AND(Data!C3438&lt;&gt;"",Data!D3438&lt;&gt;""),Data!C3438,"")</f>
        <v/>
      </c>
      <c r="C3437" s="74" t="str">
        <f>IF(AND(Data!B3438&lt;&gt;"",Data!C3438&lt;&gt;""),Data!D3438,"")</f>
        <v/>
      </c>
    </row>
    <row r="3438" spans="1:3">
      <c r="A3438" s="74" t="str">
        <f>IF(AND(Data!B3439&lt;&gt;"",Data!D3439&lt;&gt;""),Data!B3439,"")</f>
        <v/>
      </c>
      <c r="B3438" s="74" t="str">
        <f>IF(AND(Data!C3439&lt;&gt;"",Data!D3439&lt;&gt;""),Data!C3439,"")</f>
        <v/>
      </c>
      <c r="C3438" s="74" t="str">
        <f>IF(AND(Data!B3439&lt;&gt;"",Data!C3439&lt;&gt;""),Data!D3439,"")</f>
        <v/>
      </c>
    </row>
    <row r="3439" spans="1:3">
      <c r="A3439" s="74" t="str">
        <f>IF(AND(Data!B3440&lt;&gt;"",Data!D3440&lt;&gt;""),Data!B3440,"")</f>
        <v/>
      </c>
      <c r="B3439" s="74" t="str">
        <f>IF(AND(Data!C3440&lt;&gt;"",Data!D3440&lt;&gt;""),Data!C3440,"")</f>
        <v/>
      </c>
      <c r="C3439" s="74" t="str">
        <f>IF(AND(Data!B3440&lt;&gt;"",Data!C3440&lt;&gt;""),Data!D3440,"")</f>
        <v/>
      </c>
    </row>
    <row r="3440" spans="1:3">
      <c r="A3440" s="74" t="str">
        <f>IF(AND(Data!B3441&lt;&gt;"",Data!D3441&lt;&gt;""),Data!B3441,"")</f>
        <v/>
      </c>
      <c r="B3440" s="74" t="str">
        <f>IF(AND(Data!C3441&lt;&gt;"",Data!D3441&lt;&gt;""),Data!C3441,"")</f>
        <v/>
      </c>
      <c r="C3440" s="74" t="str">
        <f>IF(AND(Data!B3441&lt;&gt;"",Data!C3441&lt;&gt;""),Data!D3441,"")</f>
        <v/>
      </c>
    </row>
    <row r="3441" spans="1:3">
      <c r="A3441" s="74" t="str">
        <f>IF(AND(Data!B3442&lt;&gt;"",Data!D3442&lt;&gt;""),Data!B3442,"")</f>
        <v/>
      </c>
      <c r="B3441" s="74" t="str">
        <f>IF(AND(Data!C3442&lt;&gt;"",Data!D3442&lt;&gt;""),Data!C3442,"")</f>
        <v/>
      </c>
      <c r="C3441" s="74" t="str">
        <f>IF(AND(Data!B3442&lt;&gt;"",Data!C3442&lt;&gt;""),Data!D3442,"")</f>
        <v/>
      </c>
    </row>
    <row r="3442" spans="1:3">
      <c r="A3442" s="74" t="str">
        <f>IF(AND(Data!B3443&lt;&gt;"",Data!D3443&lt;&gt;""),Data!B3443,"")</f>
        <v/>
      </c>
      <c r="B3442" s="74" t="str">
        <f>IF(AND(Data!C3443&lt;&gt;"",Data!D3443&lt;&gt;""),Data!C3443,"")</f>
        <v/>
      </c>
      <c r="C3442" s="74" t="str">
        <f>IF(AND(Data!B3443&lt;&gt;"",Data!C3443&lt;&gt;""),Data!D3443,"")</f>
        <v/>
      </c>
    </row>
    <row r="3443" spans="1:3">
      <c r="A3443" s="74" t="str">
        <f>IF(AND(Data!B3444&lt;&gt;"",Data!D3444&lt;&gt;""),Data!B3444,"")</f>
        <v/>
      </c>
      <c r="B3443" s="74" t="str">
        <f>IF(AND(Data!C3444&lt;&gt;"",Data!D3444&lt;&gt;""),Data!C3444,"")</f>
        <v/>
      </c>
      <c r="C3443" s="74" t="str">
        <f>IF(AND(Data!B3444&lt;&gt;"",Data!C3444&lt;&gt;""),Data!D3444,"")</f>
        <v/>
      </c>
    </row>
    <row r="3444" spans="1:3">
      <c r="A3444" s="74" t="str">
        <f>IF(AND(Data!B3445&lt;&gt;"",Data!D3445&lt;&gt;""),Data!B3445,"")</f>
        <v/>
      </c>
      <c r="B3444" s="74" t="str">
        <f>IF(AND(Data!C3445&lt;&gt;"",Data!D3445&lt;&gt;""),Data!C3445,"")</f>
        <v/>
      </c>
      <c r="C3444" s="74" t="str">
        <f>IF(AND(Data!B3445&lt;&gt;"",Data!C3445&lt;&gt;""),Data!D3445,"")</f>
        <v/>
      </c>
    </row>
    <row r="3445" spans="1:3">
      <c r="A3445" s="74" t="str">
        <f>IF(AND(Data!B3446&lt;&gt;"",Data!D3446&lt;&gt;""),Data!B3446,"")</f>
        <v/>
      </c>
      <c r="B3445" s="74" t="str">
        <f>IF(AND(Data!C3446&lt;&gt;"",Data!D3446&lt;&gt;""),Data!C3446,"")</f>
        <v/>
      </c>
      <c r="C3445" s="74" t="str">
        <f>IF(AND(Data!B3446&lt;&gt;"",Data!C3446&lt;&gt;""),Data!D3446,"")</f>
        <v/>
      </c>
    </row>
    <row r="3446" spans="1:3">
      <c r="A3446" s="74" t="str">
        <f>IF(AND(Data!B3447&lt;&gt;"",Data!D3447&lt;&gt;""),Data!B3447,"")</f>
        <v/>
      </c>
      <c r="B3446" s="74" t="str">
        <f>IF(AND(Data!C3447&lt;&gt;"",Data!D3447&lt;&gt;""),Data!C3447,"")</f>
        <v/>
      </c>
      <c r="C3446" s="74" t="str">
        <f>IF(AND(Data!B3447&lt;&gt;"",Data!C3447&lt;&gt;""),Data!D3447,"")</f>
        <v/>
      </c>
    </row>
    <row r="3447" spans="1:3">
      <c r="A3447" s="74" t="str">
        <f>IF(AND(Data!B3448&lt;&gt;"",Data!D3448&lt;&gt;""),Data!B3448,"")</f>
        <v/>
      </c>
      <c r="B3447" s="74" t="str">
        <f>IF(AND(Data!C3448&lt;&gt;"",Data!D3448&lt;&gt;""),Data!C3448,"")</f>
        <v/>
      </c>
      <c r="C3447" s="74" t="str">
        <f>IF(AND(Data!B3448&lt;&gt;"",Data!C3448&lt;&gt;""),Data!D3448,"")</f>
        <v/>
      </c>
    </row>
    <row r="3448" spans="1:3">
      <c r="A3448" s="74" t="str">
        <f>IF(AND(Data!B3449&lt;&gt;"",Data!D3449&lt;&gt;""),Data!B3449,"")</f>
        <v/>
      </c>
      <c r="B3448" s="74" t="str">
        <f>IF(AND(Data!C3449&lt;&gt;"",Data!D3449&lt;&gt;""),Data!C3449,"")</f>
        <v/>
      </c>
      <c r="C3448" s="74" t="str">
        <f>IF(AND(Data!B3449&lt;&gt;"",Data!C3449&lt;&gt;""),Data!D3449,"")</f>
        <v/>
      </c>
    </row>
    <row r="3449" spans="1:3">
      <c r="A3449" s="74" t="str">
        <f>IF(AND(Data!B3450&lt;&gt;"",Data!D3450&lt;&gt;""),Data!B3450,"")</f>
        <v/>
      </c>
      <c r="B3449" s="74" t="str">
        <f>IF(AND(Data!C3450&lt;&gt;"",Data!D3450&lt;&gt;""),Data!C3450,"")</f>
        <v/>
      </c>
      <c r="C3449" s="74" t="str">
        <f>IF(AND(Data!B3450&lt;&gt;"",Data!C3450&lt;&gt;""),Data!D3450,"")</f>
        <v/>
      </c>
    </row>
    <row r="3450" spans="1:3">
      <c r="A3450" s="74" t="str">
        <f>IF(AND(Data!B3451&lt;&gt;"",Data!D3451&lt;&gt;""),Data!B3451,"")</f>
        <v/>
      </c>
      <c r="B3450" s="74" t="str">
        <f>IF(AND(Data!C3451&lt;&gt;"",Data!D3451&lt;&gt;""),Data!C3451,"")</f>
        <v/>
      </c>
      <c r="C3450" s="74" t="str">
        <f>IF(AND(Data!B3451&lt;&gt;"",Data!C3451&lt;&gt;""),Data!D3451,"")</f>
        <v/>
      </c>
    </row>
    <row r="3451" spans="1:3">
      <c r="A3451" s="74" t="str">
        <f>IF(AND(Data!B3452&lt;&gt;"",Data!D3452&lt;&gt;""),Data!B3452,"")</f>
        <v/>
      </c>
      <c r="B3451" s="74" t="str">
        <f>IF(AND(Data!C3452&lt;&gt;"",Data!D3452&lt;&gt;""),Data!C3452,"")</f>
        <v/>
      </c>
      <c r="C3451" s="74" t="str">
        <f>IF(AND(Data!B3452&lt;&gt;"",Data!C3452&lt;&gt;""),Data!D3452,"")</f>
        <v/>
      </c>
    </row>
    <row r="3452" spans="1:3">
      <c r="A3452" s="74" t="str">
        <f>IF(AND(Data!B3453&lt;&gt;"",Data!D3453&lt;&gt;""),Data!B3453,"")</f>
        <v/>
      </c>
      <c r="B3452" s="74" t="str">
        <f>IF(AND(Data!C3453&lt;&gt;"",Data!D3453&lt;&gt;""),Data!C3453,"")</f>
        <v/>
      </c>
      <c r="C3452" s="74" t="str">
        <f>IF(AND(Data!B3453&lt;&gt;"",Data!C3453&lt;&gt;""),Data!D3453,"")</f>
        <v/>
      </c>
    </row>
    <row r="3453" spans="1:3">
      <c r="A3453" s="74" t="str">
        <f>IF(AND(Data!B3454&lt;&gt;"",Data!D3454&lt;&gt;""),Data!B3454,"")</f>
        <v/>
      </c>
      <c r="B3453" s="74" t="str">
        <f>IF(AND(Data!C3454&lt;&gt;"",Data!D3454&lt;&gt;""),Data!C3454,"")</f>
        <v/>
      </c>
      <c r="C3453" s="74" t="str">
        <f>IF(AND(Data!B3454&lt;&gt;"",Data!C3454&lt;&gt;""),Data!D3454,"")</f>
        <v/>
      </c>
    </row>
    <row r="3454" spans="1:3">
      <c r="A3454" s="74" t="str">
        <f>IF(AND(Data!B3455&lt;&gt;"",Data!D3455&lt;&gt;""),Data!B3455,"")</f>
        <v/>
      </c>
      <c r="B3454" s="74" t="str">
        <f>IF(AND(Data!C3455&lt;&gt;"",Data!D3455&lt;&gt;""),Data!C3455,"")</f>
        <v/>
      </c>
      <c r="C3454" s="74" t="str">
        <f>IF(AND(Data!B3455&lt;&gt;"",Data!C3455&lt;&gt;""),Data!D3455,"")</f>
        <v/>
      </c>
    </row>
    <row r="3455" spans="1:3">
      <c r="A3455" s="74" t="str">
        <f>IF(AND(Data!B3456&lt;&gt;"",Data!D3456&lt;&gt;""),Data!B3456,"")</f>
        <v/>
      </c>
      <c r="B3455" s="74" t="str">
        <f>IF(AND(Data!C3456&lt;&gt;"",Data!D3456&lt;&gt;""),Data!C3456,"")</f>
        <v/>
      </c>
      <c r="C3455" s="74" t="str">
        <f>IF(AND(Data!B3456&lt;&gt;"",Data!C3456&lt;&gt;""),Data!D3456,"")</f>
        <v/>
      </c>
    </row>
    <row r="3456" spans="1:3">
      <c r="A3456" s="74" t="str">
        <f>IF(AND(Data!B3457&lt;&gt;"",Data!D3457&lt;&gt;""),Data!B3457,"")</f>
        <v/>
      </c>
      <c r="B3456" s="74" t="str">
        <f>IF(AND(Data!C3457&lt;&gt;"",Data!D3457&lt;&gt;""),Data!C3457,"")</f>
        <v/>
      </c>
      <c r="C3456" s="74" t="str">
        <f>IF(AND(Data!B3457&lt;&gt;"",Data!C3457&lt;&gt;""),Data!D3457,"")</f>
        <v/>
      </c>
    </row>
    <row r="3457" spans="1:3">
      <c r="A3457" s="74" t="str">
        <f>IF(AND(Data!B3458&lt;&gt;"",Data!D3458&lt;&gt;""),Data!B3458,"")</f>
        <v/>
      </c>
      <c r="B3457" s="74" t="str">
        <f>IF(AND(Data!C3458&lt;&gt;"",Data!D3458&lt;&gt;""),Data!C3458,"")</f>
        <v/>
      </c>
      <c r="C3457" s="74" t="str">
        <f>IF(AND(Data!B3458&lt;&gt;"",Data!C3458&lt;&gt;""),Data!D3458,"")</f>
        <v/>
      </c>
    </row>
    <row r="3458" spans="1:3">
      <c r="A3458" s="74" t="str">
        <f>IF(AND(Data!B3459&lt;&gt;"",Data!D3459&lt;&gt;""),Data!B3459,"")</f>
        <v/>
      </c>
      <c r="B3458" s="74" t="str">
        <f>IF(AND(Data!C3459&lt;&gt;"",Data!D3459&lt;&gt;""),Data!C3459,"")</f>
        <v/>
      </c>
      <c r="C3458" s="74" t="str">
        <f>IF(AND(Data!B3459&lt;&gt;"",Data!C3459&lt;&gt;""),Data!D3459,"")</f>
        <v/>
      </c>
    </row>
    <row r="3459" spans="1:3">
      <c r="A3459" s="74" t="str">
        <f>IF(AND(Data!B3460&lt;&gt;"",Data!D3460&lt;&gt;""),Data!B3460,"")</f>
        <v/>
      </c>
      <c r="B3459" s="74" t="str">
        <f>IF(AND(Data!C3460&lt;&gt;"",Data!D3460&lt;&gt;""),Data!C3460,"")</f>
        <v/>
      </c>
      <c r="C3459" s="74" t="str">
        <f>IF(AND(Data!B3460&lt;&gt;"",Data!C3460&lt;&gt;""),Data!D3460,"")</f>
        <v/>
      </c>
    </row>
    <row r="3460" spans="1:3">
      <c r="A3460" s="74" t="str">
        <f>IF(AND(Data!B3461&lt;&gt;"",Data!D3461&lt;&gt;""),Data!B3461,"")</f>
        <v/>
      </c>
      <c r="B3460" s="74" t="str">
        <f>IF(AND(Data!C3461&lt;&gt;"",Data!D3461&lt;&gt;""),Data!C3461,"")</f>
        <v/>
      </c>
      <c r="C3460" s="74" t="str">
        <f>IF(AND(Data!B3461&lt;&gt;"",Data!C3461&lt;&gt;""),Data!D3461,"")</f>
        <v/>
      </c>
    </row>
    <row r="3461" spans="1:3">
      <c r="A3461" s="74" t="str">
        <f>IF(AND(Data!B3462&lt;&gt;"",Data!D3462&lt;&gt;""),Data!B3462,"")</f>
        <v/>
      </c>
      <c r="B3461" s="74" t="str">
        <f>IF(AND(Data!C3462&lt;&gt;"",Data!D3462&lt;&gt;""),Data!C3462,"")</f>
        <v/>
      </c>
      <c r="C3461" s="74" t="str">
        <f>IF(AND(Data!B3462&lt;&gt;"",Data!C3462&lt;&gt;""),Data!D3462,"")</f>
        <v/>
      </c>
    </row>
    <row r="3462" spans="1:3">
      <c r="A3462" s="74" t="str">
        <f>IF(AND(Data!B3463&lt;&gt;"",Data!D3463&lt;&gt;""),Data!B3463,"")</f>
        <v/>
      </c>
      <c r="B3462" s="74" t="str">
        <f>IF(AND(Data!C3463&lt;&gt;"",Data!D3463&lt;&gt;""),Data!C3463,"")</f>
        <v/>
      </c>
      <c r="C3462" s="74" t="str">
        <f>IF(AND(Data!B3463&lt;&gt;"",Data!C3463&lt;&gt;""),Data!D3463,"")</f>
        <v/>
      </c>
    </row>
    <row r="3463" spans="1:3">
      <c r="A3463" s="74" t="str">
        <f>IF(AND(Data!B3464&lt;&gt;"",Data!D3464&lt;&gt;""),Data!B3464,"")</f>
        <v/>
      </c>
      <c r="B3463" s="74" t="str">
        <f>IF(AND(Data!C3464&lt;&gt;"",Data!D3464&lt;&gt;""),Data!C3464,"")</f>
        <v/>
      </c>
      <c r="C3463" s="74" t="str">
        <f>IF(AND(Data!B3464&lt;&gt;"",Data!C3464&lt;&gt;""),Data!D3464,"")</f>
        <v/>
      </c>
    </row>
    <row r="3464" spans="1:3">
      <c r="A3464" s="74" t="str">
        <f>IF(AND(Data!B3465&lt;&gt;"",Data!D3465&lt;&gt;""),Data!B3465,"")</f>
        <v/>
      </c>
      <c r="B3464" s="74" t="str">
        <f>IF(AND(Data!C3465&lt;&gt;"",Data!D3465&lt;&gt;""),Data!C3465,"")</f>
        <v/>
      </c>
      <c r="C3464" s="74" t="str">
        <f>IF(AND(Data!B3465&lt;&gt;"",Data!C3465&lt;&gt;""),Data!D3465,"")</f>
        <v/>
      </c>
    </row>
    <row r="3465" spans="1:3">
      <c r="A3465" s="74" t="str">
        <f>IF(AND(Data!B3466&lt;&gt;"",Data!D3466&lt;&gt;""),Data!B3466,"")</f>
        <v/>
      </c>
      <c r="B3465" s="74" t="str">
        <f>IF(AND(Data!C3466&lt;&gt;"",Data!D3466&lt;&gt;""),Data!C3466,"")</f>
        <v/>
      </c>
      <c r="C3465" s="74" t="str">
        <f>IF(AND(Data!B3466&lt;&gt;"",Data!C3466&lt;&gt;""),Data!D3466,"")</f>
        <v/>
      </c>
    </row>
    <row r="3466" spans="1:3">
      <c r="A3466" s="74" t="str">
        <f>IF(AND(Data!B3467&lt;&gt;"",Data!D3467&lt;&gt;""),Data!B3467,"")</f>
        <v/>
      </c>
      <c r="B3466" s="74" t="str">
        <f>IF(AND(Data!C3467&lt;&gt;"",Data!D3467&lt;&gt;""),Data!C3467,"")</f>
        <v/>
      </c>
      <c r="C3466" s="74" t="str">
        <f>IF(AND(Data!B3467&lt;&gt;"",Data!C3467&lt;&gt;""),Data!D3467,"")</f>
        <v/>
      </c>
    </row>
    <row r="3467" spans="1:3">
      <c r="A3467" s="74" t="str">
        <f>IF(AND(Data!B3468&lt;&gt;"",Data!D3468&lt;&gt;""),Data!B3468,"")</f>
        <v/>
      </c>
      <c r="B3467" s="74" t="str">
        <f>IF(AND(Data!C3468&lt;&gt;"",Data!D3468&lt;&gt;""),Data!C3468,"")</f>
        <v/>
      </c>
      <c r="C3467" s="74" t="str">
        <f>IF(AND(Data!B3468&lt;&gt;"",Data!C3468&lt;&gt;""),Data!D3468,"")</f>
        <v/>
      </c>
    </row>
    <row r="3468" spans="1:3">
      <c r="A3468" s="74" t="str">
        <f>IF(AND(Data!B3469&lt;&gt;"",Data!D3469&lt;&gt;""),Data!B3469,"")</f>
        <v/>
      </c>
      <c r="B3468" s="74" t="str">
        <f>IF(AND(Data!C3469&lt;&gt;"",Data!D3469&lt;&gt;""),Data!C3469,"")</f>
        <v/>
      </c>
      <c r="C3468" s="74" t="str">
        <f>IF(AND(Data!B3469&lt;&gt;"",Data!C3469&lt;&gt;""),Data!D3469,"")</f>
        <v/>
      </c>
    </row>
    <row r="3469" spans="1:3">
      <c r="A3469" s="74" t="str">
        <f>IF(AND(Data!B3470&lt;&gt;"",Data!D3470&lt;&gt;""),Data!B3470,"")</f>
        <v/>
      </c>
      <c r="B3469" s="74" t="str">
        <f>IF(AND(Data!C3470&lt;&gt;"",Data!D3470&lt;&gt;""),Data!C3470,"")</f>
        <v/>
      </c>
      <c r="C3469" s="74" t="str">
        <f>IF(AND(Data!B3470&lt;&gt;"",Data!C3470&lt;&gt;""),Data!D3470,"")</f>
        <v/>
      </c>
    </row>
    <row r="3470" spans="1:3">
      <c r="A3470" s="74" t="str">
        <f>IF(AND(Data!B3471&lt;&gt;"",Data!D3471&lt;&gt;""),Data!B3471,"")</f>
        <v/>
      </c>
      <c r="B3470" s="74" t="str">
        <f>IF(AND(Data!C3471&lt;&gt;"",Data!D3471&lt;&gt;""),Data!C3471,"")</f>
        <v/>
      </c>
      <c r="C3470" s="74" t="str">
        <f>IF(AND(Data!B3471&lt;&gt;"",Data!C3471&lt;&gt;""),Data!D3471,"")</f>
        <v/>
      </c>
    </row>
    <row r="3471" spans="1:3">
      <c r="A3471" s="74" t="str">
        <f>IF(AND(Data!B3472&lt;&gt;"",Data!D3472&lt;&gt;""),Data!B3472,"")</f>
        <v/>
      </c>
      <c r="B3471" s="74" t="str">
        <f>IF(AND(Data!C3472&lt;&gt;"",Data!D3472&lt;&gt;""),Data!C3472,"")</f>
        <v/>
      </c>
      <c r="C3471" s="74" t="str">
        <f>IF(AND(Data!B3472&lt;&gt;"",Data!C3472&lt;&gt;""),Data!D3472,"")</f>
        <v/>
      </c>
    </row>
    <row r="3472" spans="1:3">
      <c r="A3472" s="74" t="str">
        <f>IF(AND(Data!B3473&lt;&gt;"",Data!D3473&lt;&gt;""),Data!B3473,"")</f>
        <v/>
      </c>
      <c r="B3472" s="74" t="str">
        <f>IF(AND(Data!C3473&lt;&gt;"",Data!D3473&lt;&gt;""),Data!C3473,"")</f>
        <v/>
      </c>
      <c r="C3472" s="74" t="str">
        <f>IF(AND(Data!B3473&lt;&gt;"",Data!C3473&lt;&gt;""),Data!D3473,"")</f>
        <v/>
      </c>
    </row>
    <row r="3473" spans="1:3">
      <c r="A3473" s="74" t="str">
        <f>IF(AND(Data!B3474&lt;&gt;"",Data!D3474&lt;&gt;""),Data!B3474,"")</f>
        <v/>
      </c>
      <c r="B3473" s="74" t="str">
        <f>IF(AND(Data!C3474&lt;&gt;"",Data!D3474&lt;&gt;""),Data!C3474,"")</f>
        <v/>
      </c>
      <c r="C3473" s="74" t="str">
        <f>IF(AND(Data!B3474&lt;&gt;"",Data!C3474&lt;&gt;""),Data!D3474,"")</f>
        <v/>
      </c>
    </row>
    <row r="3474" spans="1:3">
      <c r="A3474" s="74" t="str">
        <f>IF(AND(Data!B3475&lt;&gt;"",Data!D3475&lt;&gt;""),Data!B3475,"")</f>
        <v/>
      </c>
      <c r="B3474" s="74" t="str">
        <f>IF(AND(Data!C3475&lt;&gt;"",Data!D3475&lt;&gt;""),Data!C3475,"")</f>
        <v/>
      </c>
      <c r="C3474" s="74" t="str">
        <f>IF(AND(Data!B3475&lt;&gt;"",Data!C3475&lt;&gt;""),Data!D3475,"")</f>
        <v/>
      </c>
    </row>
    <row r="3475" spans="1:3">
      <c r="A3475" s="74" t="str">
        <f>IF(AND(Data!B3476&lt;&gt;"",Data!D3476&lt;&gt;""),Data!B3476,"")</f>
        <v/>
      </c>
      <c r="B3475" s="74" t="str">
        <f>IF(AND(Data!C3476&lt;&gt;"",Data!D3476&lt;&gt;""),Data!C3476,"")</f>
        <v/>
      </c>
      <c r="C3475" s="74" t="str">
        <f>IF(AND(Data!B3476&lt;&gt;"",Data!C3476&lt;&gt;""),Data!D3476,"")</f>
        <v/>
      </c>
    </row>
    <row r="3476" spans="1:3">
      <c r="A3476" s="74" t="str">
        <f>IF(AND(Data!B3477&lt;&gt;"",Data!D3477&lt;&gt;""),Data!B3477,"")</f>
        <v/>
      </c>
      <c r="B3476" s="74" t="str">
        <f>IF(AND(Data!C3477&lt;&gt;"",Data!D3477&lt;&gt;""),Data!C3477,"")</f>
        <v/>
      </c>
      <c r="C3476" s="74" t="str">
        <f>IF(AND(Data!B3477&lt;&gt;"",Data!C3477&lt;&gt;""),Data!D3477,"")</f>
        <v/>
      </c>
    </row>
    <row r="3477" spans="1:3">
      <c r="A3477" s="74" t="str">
        <f>IF(AND(Data!B3478&lt;&gt;"",Data!D3478&lt;&gt;""),Data!B3478,"")</f>
        <v/>
      </c>
      <c r="B3477" s="74" t="str">
        <f>IF(AND(Data!C3478&lt;&gt;"",Data!D3478&lt;&gt;""),Data!C3478,"")</f>
        <v/>
      </c>
      <c r="C3477" s="74" t="str">
        <f>IF(AND(Data!B3478&lt;&gt;"",Data!C3478&lt;&gt;""),Data!D3478,"")</f>
        <v/>
      </c>
    </row>
    <row r="3478" spans="1:3">
      <c r="A3478" s="74" t="str">
        <f>IF(AND(Data!B3479&lt;&gt;"",Data!D3479&lt;&gt;""),Data!B3479,"")</f>
        <v/>
      </c>
      <c r="B3478" s="74" t="str">
        <f>IF(AND(Data!C3479&lt;&gt;"",Data!D3479&lt;&gt;""),Data!C3479,"")</f>
        <v/>
      </c>
      <c r="C3478" s="74" t="str">
        <f>IF(AND(Data!B3479&lt;&gt;"",Data!C3479&lt;&gt;""),Data!D3479,"")</f>
        <v/>
      </c>
    </row>
    <row r="3479" spans="1:3">
      <c r="A3479" s="74" t="str">
        <f>IF(AND(Data!B3480&lt;&gt;"",Data!D3480&lt;&gt;""),Data!B3480,"")</f>
        <v/>
      </c>
      <c r="B3479" s="74" t="str">
        <f>IF(AND(Data!C3480&lt;&gt;"",Data!D3480&lt;&gt;""),Data!C3480,"")</f>
        <v/>
      </c>
      <c r="C3479" s="74" t="str">
        <f>IF(AND(Data!B3480&lt;&gt;"",Data!C3480&lt;&gt;""),Data!D3480,"")</f>
        <v/>
      </c>
    </row>
    <row r="3480" spans="1:3">
      <c r="A3480" s="74" t="str">
        <f>IF(AND(Data!B3481&lt;&gt;"",Data!D3481&lt;&gt;""),Data!B3481,"")</f>
        <v/>
      </c>
      <c r="B3480" s="74" t="str">
        <f>IF(AND(Data!C3481&lt;&gt;"",Data!D3481&lt;&gt;""),Data!C3481,"")</f>
        <v/>
      </c>
      <c r="C3480" s="74" t="str">
        <f>IF(AND(Data!B3481&lt;&gt;"",Data!C3481&lt;&gt;""),Data!D3481,"")</f>
        <v/>
      </c>
    </row>
    <row r="3481" spans="1:3">
      <c r="A3481" s="74" t="str">
        <f>IF(AND(Data!B3482&lt;&gt;"",Data!D3482&lt;&gt;""),Data!B3482,"")</f>
        <v/>
      </c>
      <c r="B3481" s="74" t="str">
        <f>IF(AND(Data!C3482&lt;&gt;"",Data!D3482&lt;&gt;""),Data!C3482,"")</f>
        <v/>
      </c>
      <c r="C3481" s="74" t="str">
        <f>IF(AND(Data!B3482&lt;&gt;"",Data!C3482&lt;&gt;""),Data!D3482,"")</f>
        <v/>
      </c>
    </row>
    <row r="3482" spans="1:3">
      <c r="A3482" s="74" t="str">
        <f>IF(AND(Data!B3483&lt;&gt;"",Data!D3483&lt;&gt;""),Data!B3483,"")</f>
        <v/>
      </c>
      <c r="B3482" s="74" t="str">
        <f>IF(AND(Data!C3483&lt;&gt;"",Data!D3483&lt;&gt;""),Data!C3483,"")</f>
        <v/>
      </c>
      <c r="C3482" s="74" t="str">
        <f>IF(AND(Data!B3483&lt;&gt;"",Data!C3483&lt;&gt;""),Data!D3483,"")</f>
        <v/>
      </c>
    </row>
    <row r="3483" spans="1:3">
      <c r="A3483" s="74" t="str">
        <f>IF(AND(Data!B3484&lt;&gt;"",Data!D3484&lt;&gt;""),Data!B3484,"")</f>
        <v/>
      </c>
      <c r="B3483" s="74" t="str">
        <f>IF(AND(Data!C3484&lt;&gt;"",Data!D3484&lt;&gt;""),Data!C3484,"")</f>
        <v/>
      </c>
      <c r="C3483" s="74" t="str">
        <f>IF(AND(Data!B3484&lt;&gt;"",Data!C3484&lt;&gt;""),Data!D3484,"")</f>
        <v/>
      </c>
    </row>
    <row r="3484" spans="1:3">
      <c r="A3484" s="74" t="str">
        <f>IF(AND(Data!B3485&lt;&gt;"",Data!D3485&lt;&gt;""),Data!B3485,"")</f>
        <v/>
      </c>
      <c r="B3484" s="74" t="str">
        <f>IF(AND(Data!C3485&lt;&gt;"",Data!D3485&lt;&gt;""),Data!C3485,"")</f>
        <v/>
      </c>
      <c r="C3484" s="74" t="str">
        <f>IF(AND(Data!B3485&lt;&gt;"",Data!C3485&lt;&gt;""),Data!D3485,"")</f>
        <v/>
      </c>
    </row>
    <row r="3485" spans="1:3">
      <c r="A3485" s="74" t="str">
        <f>IF(AND(Data!B3486&lt;&gt;"",Data!D3486&lt;&gt;""),Data!B3486,"")</f>
        <v/>
      </c>
      <c r="B3485" s="74" t="str">
        <f>IF(AND(Data!C3486&lt;&gt;"",Data!D3486&lt;&gt;""),Data!C3486,"")</f>
        <v/>
      </c>
      <c r="C3485" s="74" t="str">
        <f>IF(AND(Data!B3486&lt;&gt;"",Data!C3486&lt;&gt;""),Data!D3486,"")</f>
        <v/>
      </c>
    </row>
    <row r="3486" spans="1:3">
      <c r="A3486" s="74" t="str">
        <f>IF(AND(Data!B3487&lt;&gt;"",Data!D3487&lt;&gt;""),Data!B3487,"")</f>
        <v/>
      </c>
      <c r="B3486" s="74" t="str">
        <f>IF(AND(Data!C3487&lt;&gt;"",Data!D3487&lt;&gt;""),Data!C3487,"")</f>
        <v/>
      </c>
      <c r="C3486" s="74" t="str">
        <f>IF(AND(Data!B3487&lt;&gt;"",Data!C3487&lt;&gt;""),Data!D3487,"")</f>
        <v/>
      </c>
    </row>
    <row r="3487" spans="1:3">
      <c r="A3487" s="74" t="str">
        <f>IF(AND(Data!B3488&lt;&gt;"",Data!D3488&lt;&gt;""),Data!B3488,"")</f>
        <v/>
      </c>
      <c r="B3487" s="74" t="str">
        <f>IF(AND(Data!C3488&lt;&gt;"",Data!D3488&lt;&gt;""),Data!C3488,"")</f>
        <v/>
      </c>
      <c r="C3487" s="74" t="str">
        <f>IF(AND(Data!B3488&lt;&gt;"",Data!C3488&lt;&gt;""),Data!D3488,"")</f>
        <v/>
      </c>
    </row>
    <row r="3488" spans="1:3">
      <c r="A3488" s="74" t="str">
        <f>IF(AND(Data!B3489&lt;&gt;"",Data!D3489&lt;&gt;""),Data!B3489,"")</f>
        <v/>
      </c>
      <c r="B3488" s="74" t="str">
        <f>IF(AND(Data!C3489&lt;&gt;"",Data!D3489&lt;&gt;""),Data!C3489,"")</f>
        <v/>
      </c>
      <c r="C3488" s="74" t="str">
        <f>IF(AND(Data!B3489&lt;&gt;"",Data!C3489&lt;&gt;""),Data!D3489,"")</f>
        <v/>
      </c>
    </row>
    <row r="3489" spans="1:3">
      <c r="A3489" s="74" t="str">
        <f>IF(AND(Data!B3490&lt;&gt;"",Data!D3490&lt;&gt;""),Data!B3490,"")</f>
        <v/>
      </c>
      <c r="B3489" s="74" t="str">
        <f>IF(AND(Data!C3490&lt;&gt;"",Data!D3490&lt;&gt;""),Data!C3490,"")</f>
        <v/>
      </c>
      <c r="C3489" s="74" t="str">
        <f>IF(AND(Data!B3490&lt;&gt;"",Data!C3490&lt;&gt;""),Data!D3490,"")</f>
        <v/>
      </c>
    </row>
    <row r="3490" spans="1:3">
      <c r="A3490" s="74" t="str">
        <f>IF(AND(Data!B3491&lt;&gt;"",Data!D3491&lt;&gt;""),Data!B3491,"")</f>
        <v/>
      </c>
      <c r="B3490" s="74" t="str">
        <f>IF(AND(Data!C3491&lt;&gt;"",Data!D3491&lt;&gt;""),Data!C3491,"")</f>
        <v/>
      </c>
      <c r="C3490" s="74" t="str">
        <f>IF(AND(Data!B3491&lt;&gt;"",Data!C3491&lt;&gt;""),Data!D3491,"")</f>
        <v/>
      </c>
    </row>
    <row r="3491" spans="1:3">
      <c r="A3491" s="74" t="str">
        <f>IF(AND(Data!B3492&lt;&gt;"",Data!D3492&lt;&gt;""),Data!B3492,"")</f>
        <v/>
      </c>
      <c r="B3491" s="74" t="str">
        <f>IF(AND(Data!C3492&lt;&gt;"",Data!D3492&lt;&gt;""),Data!C3492,"")</f>
        <v/>
      </c>
      <c r="C3491" s="74" t="str">
        <f>IF(AND(Data!B3492&lt;&gt;"",Data!C3492&lt;&gt;""),Data!D3492,"")</f>
        <v/>
      </c>
    </row>
    <row r="3492" spans="1:3">
      <c r="A3492" s="74" t="str">
        <f>IF(AND(Data!B3493&lt;&gt;"",Data!D3493&lt;&gt;""),Data!B3493,"")</f>
        <v/>
      </c>
      <c r="B3492" s="74" t="str">
        <f>IF(AND(Data!C3493&lt;&gt;"",Data!D3493&lt;&gt;""),Data!C3493,"")</f>
        <v/>
      </c>
      <c r="C3492" s="74" t="str">
        <f>IF(AND(Data!B3493&lt;&gt;"",Data!C3493&lt;&gt;""),Data!D3493,"")</f>
        <v/>
      </c>
    </row>
    <row r="3493" spans="1:3">
      <c r="A3493" s="74" t="str">
        <f>IF(AND(Data!B3494&lt;&gt;"",Data!D3494&lt;&gt;""),Data!B3494,"")</f>
        <v/>
      </c>
      <c r="B3493" s="74" t="str">
        <f>IF(AND(Data!C3494&lt;&gt;"",Data!D3494&lt;&gt;""),Data!C3494,"")</f>
        <v/>
      </c>
      <c r="C3493" s="74" t="str">
        <f>IF(AND(Data!B3494&lt;&gt;"",Data!C3494&lt;&gt;""),Data!D3494,"")</f>
        <v/>
      </c>
    </row>
    <row r="3494" spans="1:3">
      <c r="A3494" s="74" t="str">
        <f>IF(AND(Data!B3495&lt;&gt;"",Data!D3495&lt;&gt;""),Data!B3495,"")</f>
        <v/>
      </c>
      <c r="B3494" s="74" t="str">
        <f>IF(AND(Data!C3495&lt;&gt;"",Data!D3495&lt;&gt;""),Data!C3495,"")</f>
        <v/>
      </c>
      <c r="C3494" s="74" t="str">
        <f>IF(AND(Data!B3495&lt;&gt;"",Data!C3495&lt;&gt;""),Data!D3495,"")</f>
        <v/>
      </c>
    </row>
    <row r="3495" spans="1:3">
      <c r="A3495" s="74" t="str">
        <f>IF(AND(Data!B3496&lt;&gt;"",Data!D3496&lt;&gt;""),Data!B3496,"")</f>
        <v/>
      </c>
      <c r="B3495" s="74" t="str">
        <f>IF(AND(Data!C3496&lt;&gt;"",Data!D3496&lt;&gt;""),Data!C3496,"")</f>
        <v/>
      </c>
      <c r="C3495" s="74" t="str">
        <f>IF(AND(Data!B3496&lt;&gt;"",Data!C3496&lt;&gt;""),Data!D3496,"")</f>
        <v/>
      </c>
    </row>
    <row r="3496" spans="1:3">
      <c r="A3496" s="74" t="str">
        <f>IF(AND(Data!B3497&lt;&gt;"",Data!D3497&lt;&gt;""),Data!B3497,"")</f>
        <v/>
      </c>
      <c r="B3496" s="74" t="str">
        <f>IF(AND(Data!C3497&lt;&gt;"",Data!D3497&lt;&gt;""),Data!C3497,"")</f>
        <v/>
      </c>
      <c r="C3496" s="74" t="str">
        <f>IF(AND(Data!B3497&lt;&gt;"",Data!C3497&lt;&gt;""),Data!D3497,"")</f>
        <v/>
      </c>
    </row>
    <row r="3497" spans="1:3">
      <c r="A3497" s="74" t="str">
        <f>IF(AND(Data!B3498&lt;&gt;"",Data!D3498&lt;&gt;""),Data!B3498,"")</f>
        <v/>
      </c>
      <c r="B3497" s="74" t="str">
        <f>IF(AND(Data!C3498&lt;&gt;"",Data!D3498&lt;&gt;""),Data!C3498,"")</f>
        <v/>
      </c>
      <c r="C3497" s="74" t="str">
        <f>IF(AND(Data!B3498&lt;&gt;"",Data!C3498&lt;&gt;""),Data!D3498,"")</f>
        <v/>
      </c>
    </row>
    <row r="3498" spans="1:3">
      <c r="A3498" s="74" t="str">
        <f>IF(AND(Data!B3499&lt;&gt;"",Data!D3499&lt;&gt;""),Data!B3499,"")</f>
        <v/>
      </c>
      <c r="B3498" s="74" t="str">
        <f>IF(AND(Data!C3499&lt;&gt;"",Data!D3499&lt;&gt;""),Data!C3499,"")</f>
        <v/>
      </c>
      <c r="C3498" s="74" t="str">
        <f>IF(AND(Data!B3499&lt;&gt;"",Data!C3499&lt;&gt;""),Data!D3499,"")</f>
        <v/>
      </c>
    </row>
    <row r="3499" spans="1:3">
      <c r="A3499" s="74" t="str">
        <f>IF(AND(Data!B3500&lt;&gt;"",Data!D3500&lt;&gt;""),Data!B3500,"")</f>
        <v/>
      </c>
      <c r="B3499" s="74" t="str">
        <f>IF(AND(Data!C3500&lt;&gt;"",Data!D3500&lt;&gt;""),Data!C3500,"")</f>
        <v/>
      </c>
      <c r="C3499" s="74" t="str">
        <f>IF(AND(Data!B3500&lt;&gt;"",Data!C3500&lt;&gt;""),Data!D3500,"")</f>
        <v/>
      </c>
    </row>
    <row r="3500" spans="1:3">
      <c r="A3500" s="74" t="str">
        <f>IF(AND(Data!B3501&lt;&gt;"",Data!D3501&lt;&gt;""),Data!B3501,"")</f>
        <v/>
      </c>
      <c r="B3500" s="74" t="str">
        <f>IF(AND(Data!C3501&lt;&gt;"",Data!D3501&lt;&gt;""),Data!C3501,"")</f>
        <v/>
      </c>
      <c r="C3500" s="74" t="str">
        <f>IF(AND(Data!B3501&lt;&gt;"",Data!C3501&lt;&gt;""),Data!D3501,"")</f>
        <v/>
      </c>
    </row>
    <row r="3501" spans="1:3">
      <c r="A3501" s="74" t="str">
        <f>IF(AND(Data!B3502&lt;&gt;"",Data!D3502&lt;&gt;""),Data!B3502,"")</f>
        <v/>
      </c>
      <c r="B3501" s="74" t="str">
        <f>IF(AND(Data!C3502&lt;&gt;"",Data!D3502&lt;&gt;""),Data!C3502,"")</f>
        <v/>
      </c>
      <c r="C3501" s="74" t="str">
        <f>IF(AND(Data!B3502&lt;&gt;"",Data!C3502&lt;&gt;""),Data!D3502,"")</f>
        <v/>
      </c>
    </row>
    <row r="3502" spans="1:3">
      <c r="A3502" s="74" t="str">
        <f>IF(AND(Data!B3503&lt;&gt;"",Data!D3503&lt;&gt;""),Data!B3503,"")</f>
        <v/>
      </c>
      <c r="B3502" s="74" t="str">
        <f>IF(AND(Data!C3503&lt;&gt;"",Data!D3503&lt;&gt;""),Data!C3503,"")</f>
        <v/>
      </c>
      <c r="C3502" s="74" t="str">
        <f>IF(AND(Data!B3503&lt;&gt;"",Data!C3503&lt;&gt;""),Data!D3503,"")</f>
        <v/>
      </c>
    </row>
    <row r="3503" spans="1:3">
      <c r="A3503" s="74" t="str">
        <f>IF(AND(Data!B3504&lt;&gt;"",Data!D3504&lt;&gt;""),Data!B3504,"")</f>
        <v/>
      </c>
      <c r="B3503" s="74" t="str">
        <f>IF(AND(Data!C3504&lt;&gt;"",Data!D3504&lt;&gt;""),Data!C3504,"")</f>
        <v/>
      </c>
      <c r="C3503" s="74" t="str">
        <f>IF(AND(Data!B3504&lt;&gt;"",Data!C3504&lt;&gt;""),Data!D3504,"")</f>
        <v/>
      </c>
    </row>
    <row r="3504" spans="1:3">
      <c r="A3504" s="74" t="str">
        <f>IF(AND(Data!B3505&lt;&gt;"",Data!D3505&lt;&gt;""),Data!B3505,"")</f>
        <v/>
      </c>
      <c r="B3504" s="74" t="str">
        <f>IF(AND(Data!C3505&lt;&gt;"",Data!D3505&lt;&gt;""),Data!C3505,"")</f>
        <v/>
      </c>
      <c r="C3504" s="74" t="str">
        <f>IF(AND(Data!B3505&lt;&gt;"",Data!C3505&lt;&gt;""),Data!D3505,"")</f>
        <v/>
      </c>
    </row>
    <row r="3505" spans="1:3">
      <c r="A3505" s="74" t="str">
        <f>IF(AND(Data!B3506&lt;&gt;"",Data!D3506&lt;&gt;""),Data!B3506,"")</f>
        <v/>
      </c>
      <c r="B3505" s="74" t="str">
        <f>IF(AND(Data!C3506&lt;&gt;"",Data!D3506&lt;&gt;""),Data!C3506,"")</f>
        <v/>
      </c>
      <c r="C3505" s="74" t="str">
        <f>IF(AND(Data!B3506&lt;&gt;"",Data!C3506&lt;&gt;""),Data!D3506,"")</f>
        <v/>
      </c>
    </row>
    <row r="3506" spans="1:3">
      <c r="A3506" s="74" t="str">
        <f>IF(AND(Data!B3507&lt;&gt;"",Data!D3507&lt;&gt;""),Data!B3507,"")</f>
        <v/>
      </c>
      <c r="B3506" s="74" t="str">
        <f>IF(AND(Data!C3507&lt;&gt;"",Data!D3507&lt;&gt;""),Data!C3507,"")</f>
        <v/>
      </c>
      <c r="C3506" s="74" t="str">
        <f>IF(AND(Data!B3507&lt;&gt;"",Data!C3507&lt;&gt;""),Data!D3507,"")</f>
        <v/>
      </c>
    </row>
    <row r="3507" spans="1:3">
      <c r="A3507" s="74" t="str">
        <f>IF(AND(Data!B3508&lt;&gt;"",Data!D3508&lt;&gt;""),Data!B3508,"")</f>
        <v/>
      </c>
      <c r="B3507" s="74" t="str">
        <f>IF(AND(Data!C3508&lt;&gt;"",Data!D3508&lt;&gt;""),Data!C3508,"")</f>
        <v/>
      </c>
      <c r="C3507" s="74" t="str">
        <f>IF(AND(Data!B3508&lt;&gt;"",Data!C3508&lt;&gt;""),Data!D3508,"")</f>
        <v/>
      </c>
    </row>
    <row r="3508" spans="1:3">
      <c r="A3508" s="74" t="str">
        <f>IF(AND(Data!B3509&lt;&gt;"",Data!D3509&lt;&gt;""),Data!B3509,"")</f>
        <v/>
      </c>
      <c r="B3508" s="74" t="str">
        <f>IF(AND(Data!C3509&lt;&gt;"",Data!D3509&lt;&gt;""),Data!C3509,"")</f>
        <v/>
      </c>
      <c r="C3508" s="74" t="str">
        <f>IF(AND(Data!B3509&lt;&gt;"",Data!C3509&lt;&gt;""),Data!D3509,"")</f>
        <v/>
      </c>
    </row>
    <row r="3509" spans="1:3">
      <c r="A3509" s="74" t="str">
        <f>IF(AND(Data!B3510&lt;&gt;"",Data!D3510&lt;&gt;""),Data!B3510,"")</f>
        <v/>
      </c>
      <c r="B3509" s="74" t="str">
        <f>IF(AND(Data!C3510&lt;&gt;"",Data!D3510&lt;&gt;""),Data!C3510,"")</f>
        <v/>
      </c>
      <c r="C3509" s="74" t="str">
        <f>IF(AND(Data!B3510&lt;&gt;"",Data!C3510&lt;&gt;""),Data!D3510,"")</f>
        <v/>
      </c>
    </row>
    <row r="3510" spans="1:3">
      <c r="A3510" s="74" t="str">
        <f>IF(AND(Data!B3511&lt;&gt;"",Data!D3511&lt;&gt;""),Data!B3511,"")</f>
        <v/>
      </c>
      <c r="B3510" s="74" t="str">
        <f>IF(AND(Data!C3511&lt;&gt;"",Data!D3511&lt;&gt;""),Data!C3511,"")</f>
        <v/>
      </c>
      <c r="C3510" s="74" t="str">
        <f>IF(AND(Data!B3511&lt;&gt;"",Data!C3511&lt;&gt;""),Data!D3511,"")</f>
        <v/>
      </c>
    </row>
    <row r="3511" spans="1:3">
      <c r="A3511" s="74" t="str">
        <f>IF(AND(Data!B3512&lt;&gt;"",Data!D3512&lt;&gt;""),Data!B3512,"")</f>
        <v/>
      </c>
      <c r="B3511" s="74" t="str">
        <f>IF(AND(Data!C3512&lt;&gt;"",Data!D3512&lt;&gt;""),Data!C3512,"")</f>
        <v/>
      </c>
      <c r="C3511" s="74" t="str">
        <f>IF(AND(Data!B3512&lt;&gt;"",Data!C3512&lt;&gt;""),Data!D3512,"")</f>
        <v/>
      </c>
    </row>
    <row r="3512" spans="1:3">
      <c r="A3512" s="74" t="str">
        <f>IF(AND(Data!B3513&lt;&gt;"",Data!D3513&lt;&gt;""),Data!B3513,"")</f>
        <v/>
      </c>
      <c r="B3512" s="74" t="str">
        <f>IF(AND(Data!C3513&lt;&gt;"",Data!D3513&lt;&gt;""),Data!C3513,"")</f>
        <v/>
      </c>
      <c r="C3512" s="74" t="str">
        <f>IF(AND(Data!B3513&lt;&gt;"",Data!C3513&lt;&gt;""),Data!D3513,"")</f>
        <v/>
      </c>
    </row>
    <row r="3513" spans="1:3">
      <c r="A3513" s="74" t="str">
        <f>IF(AND(Data!B3514&lt;&gt;"",Data!D3514&lt;&gt;""),Data!B3514,"")</f>
        <v/>
      </c>
      <c r="B3513" s="74" t="str">
        <f>IF(AND(Data!C3514&lt;&gt;"",Data!D3514&lt;&gt;""),Data!C3514,"")</f>
        <v/>
      </c>
      <c r="C3513" s="74" t="str">
        <f>IF(AND(Data!B3514&lt;&gt;"",Data!C3514&lt;&gt;""),Data!D3514,"")</f>
        <v/>
      </c>
    </row>
    <row r="3514" spans="1:3">
      <c r="A3514" s="74" t="str">
        <f>IF(AND(Data!B3515&lt;&gt;"",Data!D3515&lt;&gt;""),Data!B3515,"")</f>
        <v/>
      </c>
      <c r="B3514" s="74" t="str">
        <f>IF(AND(Data!C3515&lt;&gt;"",Data!D3515&lt;&gt;""),Data!C3515,"")</f>
        <v/>
      </c>
      <c r="C3514" s="74" t="str">
        <f>IF(AND(Data!B3515&lt;&gt;"",Data!C3515&lt;&gt;""),Data!D3515,"")</f>
        <v/>
      </c>
    </row>
    <row r="3515" spans="1:3">
      <c r="A3515" s="74" t="str">
        <f>IF(AND(Data!B3516&lt;&gt;"",Data!D3516&lt;&gt;""),Data!B3516,"")</f>
        <v/>
      </c>
      <c r="B3515" s="74" t="str">
        <f>IF(AND(Data!C3516&lt;&gt;"",Data!D3516&lt;&gt;""),Data!C3516,"")</f>
        <v/>
      </c>
      <c r="C3515" s="74" t="str">
        <f>IF(AND(Data!B3516&lt;&gt;"",Data!C3516&lt;&gt;""),Data!D3516,"")</f>
        <v/>
      </c>
    </row>
    <row r="3516" spans="1:3">
      <c r="A3516" s="74" t="str">
        <f>IF(AND(Data!B3517&lt;&gt;"",Data!D3517&lt;&gt;""),Data!B3517,"")</f>
        <v/>
      </c>
      <c r="B3516" s="74" t="str">
        <f>IF(AND(Data!C3517&lt;&gt;"",Data!D3517&lt;&gt;""),Data!C3517,"")</f>
        <v/>
      </c>
      <c r="C3516" s="74" t="str">
        <f>IF(AND(Data!B3517&lt;&gt;"",Data!C3517&lt;&gt;""),Data!D3517,"")</f>
        <v/>
      </c>
    </row>
    <row r="3517" spans="1:3">
      <c r="A3517" s="74" t="str">
        <f>IF(AND(Data!B3518&lt;&gt;"",Data!D3518&lt;&gt;""),Data!B3518,"")</f>
        <v/>
      </c>
      <c r="B3517" s="74" t="str">
        <f>IF(AND(Data!C3518&lt;&gt;"",Data!D3518&lt;&gt;""),Data!C3518,"")</f>
        <v/>
      </c>
      <c r="C3517" s="74" t="str">
        <f>IF(AND(Data!B3518&lt;&gt;"",Data!C3518&lt;&gt;""),Data!D3518,"")</f>
        <v/>
      </c>
    </row>
    <row r="3518" spans="1:3">
      <c r="A3518" s="74" t="str">
        <f>IF(AND(Data!B3519&lt;&gt;"",Data!D3519&lt;&gt;""),Data!B3519,"")</f>
        <v/>
      </c>
      <c r="B3518" s="74" t="str">
        <f>IF(AND(Data!C3519&lt;&gt;"",Data!D3519&lt;&gt;""),Data!C3519,"")</f>
        <v/>
      </c>
      <c r="C3518" s="74" t="str">
        <f>IF(AND(Data!B3519&lt;&gt;"",Data!C3519&lt;&gt;""),Data!D3519,"")</f>
        <v/>
      </c>
    </row>
    <row r="3519" spans="1:3">
      <c r="A3519" s="74" t="str">
        <f>IF(AND(Data!B3520&lt;&gt;"",Data!D3520&lt;&gt;""),Data!B3520,"")</f>
        <v/>
      </c>
      <c r="B3519" s="74" t="str">
        <f>IF(AND(Data!C3520&lt;&gt;"",Data!D3520&lt;&gt;""),Data!C3520,"")</f>
        <v/>
      </c>
      <c r="C3519" s="74" t="str">
        <f>IF(AND(Data!B3520&lt;&gt;"",Data!C3520&lt;&gt;""),Data!D3520,"")</f>
        <v/>
      </c>
    </row>
    <row r="3520" spans="1:3">
      <c r="A3520" s="74" t="str">
        <f>IF(AND(Data!B3521&lt;&gt;"",Data!D3521&lt;&gt;""),Data!B3521,"")</f>
        <v/>
      </c>
      <c r="B3520" s="74" t="str">
        <f>IF(AND(Data!C3521&lt;&gt;"",Data!D3521&lt;&gt;""),Data!C3521,"")</f>
        <v/>
      </c>
      <c r="C3520" s="74" t="str">
        <f>IF(AND(Data!B3521&lt;&gt;"",Data!C3521&lt;&gt;""),Data!D3521,"")</f>
        <v/>
      </c>
    </row>
    <row r="3521" spans="1:3">
      <c r="A3521" s="74" t="str">
        <f>IF(AND(Data!B3522&lt;&gt;"",Data!D3522&lt;&gt;""),Data!B3522,"")</f>
        <v/>
      </c>
      <c r="B3521" s="74" t="str">
        <f>IF(AND(Data!C3522&lt;&gt;"",Data!D3522&lt;&gt;""),Data!C3522,"")</f>
        <v/>
      </c>
      <c r="C3521" s="74" t="str">
        <f>IF(AND(Data!B3522&lt;&gt;"",Data!C3522&lt;&gt;""),Data!D3522,"")</f>
        <v/>
      </c>
    </row>
    <row r="3522" spans="1:3">
      <c r="A3522" s="74" t="str">
        <f>IF(AND(Data!B3523&lt;&gt;"",Data!D3523&lt;&gt;""),Data!B3523,"")</f>
        <v/>
      </c>
      <c r="B3522" s="74" t="str">
        <f>IF(AND(Data!C3523&lt;&gt;"",Data!D3523&lt;&gt;""),Data!C3523,"")</f>
        <v/>
      </c>
      <c r="C3522" s="74" t="str">
        <f>IF(AND(Data!B3523&lt;&gt;"",Data!C3523&lt;&gt;""),Data!D3523,"")</f>
        <v/>
      </c>
    </row>
    <row r="3523" spans="1:3">
      <c r="A3523" s="74" t="str">
        <f>IF(AND(Data!B3524&lt;&gt;"",Data!D3524&lt;&gt;""),Data!B3524,"")</f>
        <v/>
      </c>
      <c r="B3523" s="74" t="str">
        <f>IF(AND(Data!C3524&lt;&gt;"",Data!D3524&lt;&gt;""),Data!C3524,"")</f>
        <v/>
      </c>
      <c r="C3523" s="74" t="str">
        <f>IF(AND(Data!B3524&lt;&gt;"",Data!C3524&lt;&gt;""),Data!D3524,"")</f>
        <v/>
      </c>
    </row>
    <row r="3524" spans="1:3">
      <c r="A3524" s="74" t="str">
        <f>IF(AND(Data!B3525&lt;&gt;"",Data!D3525&lt;&gt;""),Data!B3525,"")</f>
        <v/>
      </c>
      <c r="B3524" s="74" t="str">
        <f>IF(AND(Data!C3525&lt;&gt;"",Data!D3525&lt;&gt;""),Data!C3525,"")</f>
        <v/>
      </c>
      <c r="C3524" s="74" t="str">
        <f>IF(AND(Data!B3525&lt;&gt;"",Data!C3525&lt;&gt;""),Data!D3525,"")</f>
        <v/>
      </c>
    </row>
    <row r="3525" spans="1:3">
      <c r="A3525" s="74" t="str">
        <f>IF(AND(Data!B3526&lt;&gt;"",Data!D3526&lt;&gt;""),Data!B3526,"")</f>
        <v/>
      </c>
      <c r="B3525" s="74" t="str">
        <f>IF(AND(Data!C3526&lt;&gt;"",Data!D3526&lt;&gt;""),Data!C3526,"")</f>
        <v/>
      </c>
      <c r="C3525" s="74" t="str">
        <f>IF(AND(Data!B3526&lt;&gt;"",Data!C3526&lt;&gt;""),Data!D3526,"")</f>
        <v/>
      </c>
    </row>
    <row r="3526" spans="1:3">
      <c r="A3526" s="74" t="str">
        <f>IF(AND(Data!B3527&lt;&gt;"",Data!D3527&lt;&gt;""),Data!B3527,"")</f>
        <v/>
      </c>
      <c r="B3526" s="74" t="str">
        <f>IF(AND(Data!C3527&lt;&gt;"",Data!D3527&lt;&gt;""),Data!C3527,"")</f>
        <v/>
      </c>
      <c r="C3526" s="74" t="str">
        <f>IF(AND(Data!B3527&lt;&gt;"",Data!C3527&lt;&gt;""),Data!D3527,"")</f>
        <v/>
      </c>
    </row>
    <row r="3527" spans="1:3">
      <c r="A3527" s="74" t="str">
        <f>IF(AND(Data!B3528&lt;&gt;"",Data!D3528&lt;&gt;""),Data!B3528,"")</f>
        <v/>
      </c>
      <c r="B3527" s="74" t="str">
        <f>IF(AND(Data!C3528&lt;&gt;"",Data!D3528&lt;&gt;""),Data!C3528,"")</f>
        <v/>
      </c>
      <c r="C3527" s="74" t="str">
        <f>IF(AND(Data!B3528&lt;&gt;"",Data!C3528&lt;&gt;""),Data!D3528,"")</f>
        <v/>
      </c>
    </row>
    <row r="3528" spans="1:3">
      <c r="A3528" s="74" t="str">
        <f>IF(AND(Data!B3529&lt;&gt;"",Data!D3529&lt;&gt;""),Data!B3529,"")</f>
        <v/>
      </c>
      <c r="B3528" s="74" t="str">
        <f>IF(AND(Data!C3529&lt;&gt;"",Data!D3529&lt;&gt;""),Data!C3529,"")</f>
        <v/>
      </c>
      <c r="C3528" s="74" t="str">
        <f>IF(AND(Data!B3529&lt;&gt;"",Data!C3529&lt;&gt;""),Data!D3529,"")</f>
        <v/>
      </c>
    </row>
    <row r="3529" spans="1:3">
      <c r="A3529" s="74" t="str">
        <f>IF(AND(Data!B3530&lt;&gt;"",Data!D3530&lt;&gt;""),Data!B3530,"")</f>
        <v/>
      </c>
      <c r="B3529" s="74" t="str">
        <f>IF(AND(Data!C3530&lt;&gt;"",Data!D3530&lt;&gt;""),Data!C3530,"")</f>
        <v/>
      </c>
      <c r="C3529" s="74" t="str">
        <f>IF(AND(Data!B3530&lt;&gt;"",Data!C3530&lt;&gt;""),Data!D3530,"")</f>
        <v/>
      </c>
    </row>
    <row r="3530" spans="1:3">
      <c r="A3530" s="74" t="str">
        <f>IF(AND(Data!B3531&lt;&gt;"",Data!D3531&lt;&gt;""),Data!B3531,"")</f>
        <v/>
      </c>
      <c r="B3530" s="74" t="str">
        <f>IF(AND(Data!C3531&lt;&gt;"",Data!D3531&lt;&gt;""),Data!C3531,"")</f>
        <v/>
      </c>
      <c r="C3530" s="74" t="str">
        <f>IF(AND(Data!B3531&lt;&gt;"",Data!C3531&lt;&gt;""),Data!D3531,"")</f>
        <v/>
      </c>
    </row>
    <row r="3531" spans="1:3">
      <c r="A3531" s="74" t="str">
        <f>IF(AND(Data!B3532&lt;&gt;"",Data!D3532&lt;&gt;""),Data!B3532,"")</f>
        <v/>
      </c>
      <c r="B3531" s="74" t="str">
        <f>IF(AND(Data!C3532&lt;&gt;"",Data!D3532&lt;&gt;""),Data!C3532,"")</f>
        <v/>
      </c>
      <c r="C3531" s="74" t="str">
        <f>IF(AND(Data!B3532&lt;&gt;"",Data!C3532&lt;&gt;""),Data!D3532,"")</f>
        <v/>
      </c>
    </row>
    <row r="3532" spans="1:3">
      <c r="A3532" s="74" t="str">
        <f>IF(AND(Data!B3533&lt;&gt;"",Data!D3533&lt;&gt;""),Data!B3533,"")</f>
        <v/>
      </c>
      <c r="B3532" s="74" t="str">
        <f>IF(AND(Data!C3533&lt;&gt;"",Data!D3533&lt;&gt;""),Data!C3533,"")</f>
        <v/>
      </c>
      <c r="C3532" s="74" t="str">
        <f>IF(AND(Data!B3533&lt;&gt;"",Data!C3533&lt;&gt;""),Data!D3533,"")</f>
        <v/>
      </c>
    </row>
    <row r="3533" spans="1:3">
      <c r="A3533" s="74" t="str">
        <f>IF(AND(Data!B3534&lt;&gt;"",Data!D3534&lt;&gt;""),Data!B3534,"")</f>
        <v/>
      </c>
      <c r="B3533" s="74" t="str">
        <f>IF(AND(Data!C3534&lt;&gt;"",Data!D3534&lt;&gt;""),Data!C3534,"")</f>
        <v/>
      </c>
      <c r="C3533" s="74" t="str">
        <f>IF(AND(Data!B3534&lt;&gt;"",Data!C3534&lt;&gt;""),Data!D3534,"")</f>
        <v/>
      </c>
    </row>
    <row r="3534" spans="1:3">
      <c r="A3534" s="74" t="str">
        <f>IF(AND(Data!B3535&lt;&gt;"",Data!D3535&lt;&gt;""),Data!B3535,"")</f>
        <v/>
      </c>
      <c r="B3534" s="74" t="str">
        <f>IF(AND(Data!C3535&lt;&gt;"",Data!D3535&lt;&gt;""),Data!C3535,"")</f>
        <v/>
      </c>
      <c r="C3534" s="74" t="str">
        <f>IF(AND(Data!B3535&lt;&gt;"",Data!C3535&lt;&gt;""),Data!D3535,"")</f>
        <v/>
      </c>
    </row>
    <row r="3535" spans="1:3">
      <c r="A3535" s="74" t="str">
        <f>IF(AND(Data!B3536&lt;&gt;"",Data!D3536&lt;&gt;""),Data!B3536,"")</f>
        <v/>
      </c>
      <c r="B3535" s="74" t="str">
        <f>IF(AND(Data!C3536&lt;&gt;"",Data!D3536&lt;&gt;""),Data!C3536,"")</f>
        <v/>
      </c>
      <c r="C3535" s="74" t="str">
        <f>IF(AND(Data!B3536&lt;&gt;"",Data!C3536&lt;&gt;""),Data!D3536,"")</f>
        <v/>
      </c>
    </row>
    <row r="3536" spans="1:3">
      <c r="A3536" s="74" t="str">
        <f>IF(AND(Data!B3537&lt;&gt;"",Data!D3537&lt;&gt;""),Data!B3537,"")</f>
        <v/>
      </c>
      <c r="B3536" s="74" t="str">
        <f>IF(AND(Data!C3537&lt;&gt;"",Data!D3537&lt;&gt;""),Data!C3537,"")</f>
        <v/>
      </c>
      <c r="C3536" s="74" t="str">
        <f>IF(AND(Data!B3537&lt;&gt;"",Data!C3537&lt;&gt;""),Data!D3537,"")</f>
        <v/>
      </c>
    </row>
    <row r="3537" spans="1:3">
      <c r="A3537" s="74" t="str">
        <f>IF(AND(Data!B3538&lt;&gt;"",Data!D3538&lt;&gt;""),Data!B3538,"")</f>
        <v/>
      </c>
      <c r="B3537" s="74" t="str">
        <f>IF(AND(Data!C3538&lt;&gt;"",Data!D3538&lt;&gt;""),Data!C3538,"")</f>
        <v/>
      </c>
      <c r="C3537" s="74" t="str">
        <f>IF(AND(Data!B3538&lt;&gt;"",Data!C3538&lt;&gt;""),Data!D3538,"")</f>
        <v/>
      </c>
    </row>
    <row r="3538" spans="1:3">
      <c r="A3538" s="74" t="str">
        <f>IF(AND(Data!B3539&lt;&gt;"",Data!D3539&lt;&gt;""),Data!B3539,"")</f>
        <v/>
      </c>
      <c r="B3538" s="74" t="str">
        <f>IF(AND(Data!C3539&lt;&gt;"",Data!D3539&lt;&gt;""),Data!C3539,"")</f>
        <v/>
      </c>
      <c r="C3538" s="74" t="str">
        <f>IF(AND(Data!B3539&lt;&gt;"",Data!C3539&lt;&gt;""),Data!D3539,"")</f>
        <v/>
      </c>
    </row>
    <row r="3539" spans="1:3">
      <c r="A3539" s="74" t="str">
        <f>IF(AND(Data!B3540&lt;&gt;"",Data!D3540&lt;&gt;""),Data!B3540,"")</f>
        <v/>
      </c>
      <c r="B3539" s="74" t="str">
        <f>IF(AND(Data!C3540&lt;&gt;"",Data!D3540&lt;&gt;""),Data!C3540,"")</f>
        <v/>
      </c>
      <c r="C3539" s="74" t="str">
        <f>IF(AND(Data!B3540&lt;&gt;"",Data!C3540&lt;&gt;""),Data!D3540,"")</f>
        <v/>
      </c>
    </row>
    <row r="3540" spans="1:3">
      <c r="A3540" s="74" t="str">
        <f>IF(AND(Data!B3541&lt;&gt;"",Data!D3541&lt;&gt;""),Data!B3541,"")</f>
        <v/>
      </c>
      <c r="B3540" s="74" t="str">
        <f>IF(AND(Data!C3541&lt;&gt;"",Data!D3541&lt;&gt;""),Data!C3541,"")</f>
        <v/>
      </c>
      <c r="C3540" s="74" t="str">
        <f>IF(AND(Data!B3541&lt;&gt;"",Data!C3541&lt;&gt;""),Data!D3541,"")</f>
        <v/>
      </c>
    </row>
    <row r="3541" spans="1:3">
      <c r="A3541" s="74" t="str">
        <f>IF(AND(Data!B3542&lt;&gt;"",Data!D3542&lt;&gt;""),Data!B3542,"")</f>
        <v/>
      </c>
      <c r="B3541" s="74" t="str">
        <f>IF(AND(Data!C3542&lt;&gt;"",Data!D3542&lt;&gt;""),Data!C3542,"")</f>
        <v/>
      </c>
      <c r="C3541" s="74" t="str">
        <f>IF(AND(Data!B3542&lt;&gt;"",Data!C3542&lt;&gt;""),Data!D3542,"")</f>
        <v/>
      </c>
    </row>
    <row r="3542" spans="1:3">
      <c r="A3542" s="74" t="str">
        <f>IF(AND(Data!B3543&lt;&gt;"",Data!D3543&lt;&gt;""),Data!B3543,"")</f>
        <v/>
      </c>
      <c r="B3542" s="74" t="str">
        <f>IF(AND(Data!C3543&lt;&gt;"",Data!D3543&lt;&gt;""),Data!C3543,"")</f>
        <v/>
      </c>
      <c r="C3542" s="74" t="str">
        <f>IF(AND(Data!B3543&lt;&gt;"",Data!C3543&lt;&gt;""),Data!D3543,"")</f>
        <v/>
      </c>
    </row>
    <row r="3543" spans="1:3">
      <c r="A3543" s="74" t="str">
        <f>IF(AND(Data!B3544&lt;&gt;"",Data!D3544&lt;&gt;""),Data!B3544,"")</f>
        <v/>
      </c>
      <c r="B3543" s="74" t="str">
        <f>IF(AND(Data!C3544&lt;&gt;"",Data!D3544&lt;&gt;""),Data!C3544,"")</f>
        <v/>
      </c>
      <c r="C3543" s="74" t="str">
        <f>IF(AND(Data!B3544&lt;&gt;"",Data!C3544&lt;&gt;""),Data!D3544,"")</f>
        <v/>
      </c>
    </row>
    <row r="3544" spans="1:3">
      <c r="A3544" s="74" t="str">
        <f>IF(AND(Data!B3545&lt;&gt;"",Data!D3545&lt;&gt;""),Data!B3545,"")</f>
        <v/>
      </c>
      <c r="B3544" s="74" t="str">
        <f>IF(AND(Data!C3545&lt;&gt;"",Data!D3545&lt;&gt;""),Data!C3545,"")</f>
        <v/>
      </c>
      <c r="C3544" s="74" t="str">
        <f>IF(AND(Data!B3545&lt;&gt;"",Data!C3545&lt;&gt;""),Data!D3545,"")</f>
        <v/>
      </c>
    </row>
    <row r="3545" spans="1:3">
      <c r="A3545" s="74" t="str">
        <f>IF(AND(Data!B3546&lt;&gt;"",Data!D3546&lt;&gt;""),Data!B3546,"")</f>
        <v/>
      </c>
      <c r="B3545" s="74" t="str">
        <f>IF(AND(Data!C3546&lt;&gt;"",Data!D3546&lt;&gt;""),Data!C3546,"")</f>
        <v/>
      </c>
      <c r="C3545" s="74" t="str">
        <f>IF(AND(Data!B3546&lt;&gt;"",Data!C3546&lt;&gt;""),Data!D3546,"")</f>
        <v/>
      </c>
    </row>
    <row r="3546" spans="1:3">
      <c r="A3546" s="74" t="str">
        <f>IF(AND(Data!B3547&lt;&gt;"",Data!D3547&lt;&gt;""),Data!B3547,"")</f>
        <v/>
      </c>
      <c r="B3546" s="74" t="str">
        <f>IF(AND(Data!C3547&lt;&gt;"",Data!D3547&lt;&gt;""),Data!C3547,"")</f>
        <v/>
      </c>
      <c r="C3546" s="74" t="str">
        <f>IF(AND(Data!B3547&lt;&gt;"",Data!C3547&lt;&gt;""),Data!D3547,"")</f>
        <v/>
      </c>
    </row>
    <row r="3547" spans="1:3">
      <c r="A3547" s="74" t="str">
        <f>IF(AND(Data!B3548&lt;&gt;"",Data!D3548&lt;&gt;""),Data!B3548,"")</f>
        <v/>
      </c>
      <c r="B3547" s="74" t="str">
        <f>IF(AND(Data!C3548&lt;&gt;"",Data!D3548&lt;&gt;""),Data!C3548,"")</f>
        <v/>
      </c>
      <c r="C3547" s="74" t="str">
        <f>IF(AND(Data!B3548&lt;&gt;"",Data!C3548&lt;&gt;""),Data!D3548,"")</f>
        <v/>
      </c>
    </row>
    <row r="3548" spans="1:3">
      <c r="A3548" s="74" t="str">
        <f>IF(AND(Data!B3549&lt;&gt;"",Data!D3549&lt;&gt;""),Data!B3549,"")</f>
        <v/>
      </c>
      <c r="B3548" s="74" t="str">
        <f>IF(AND(Data!C3549&lt;&gt;"",Data!D3549&lt;&gt;""),Data!C3549,"")</f>
        <v/>
      </c>
      <c r="C3548" s="74" t="str">
        <f>IF(AND(Data!B3549&lt;&gt;"",Data!C3549&lt;&gt;""),Data!D3549,"")</f>
        <v/>
      </c>
    </row>
    <row r="3549" spans="1:3">
      <c r="A3549" s="74" t="str">
        <f>IF(AND(Data!B3550&lt;&gt;"",Data!D3550&lt;&gt;""),Data!B3550,"")</f>
        <v/>
      </c>
      <c r="B3549" s="74" t="str">
        <f>IF(AND(Data!C3550&lt;&gt;"",Data!D3550&lt;&gt;""),Data!C3550,"")</f>
        <v/>
      </c>
      <c r="C3549" s="74" t="str">
        <f>IF(AND(Data!B3550&lt;&gt;"",Data!C3550&lt;&gt;""),Data!D3550,"")</f>
        <v/>
      </c>
    </row>
    <row r="3550" spans="1:3">
      <c r="A3550" s="74" t="str">
        <f>IF(AND(Data!B3551&lt;&gt;"",Data!D3551&lt;&gt;""),Data!B3551,"")</f>
        <v/>
      </c>
      <c r="B3550" s="74" t="str">
        <f>IF(AND(Data!C3551&lt;&gt;"",Data!D3551&lt;&gt;""),Data!C3551,"")</f>
        <v/>
      </c>
      <c r="C3550" s="74" t="str">
        <f>IF(AND(Data!B3551&lt;&gt;"",Data!C3551&lt;&gt;""),Data!D3551,"")</f>
        <v/>
      </c>
    </row>
    <row r="3551" spans="1:3">
      <c r="A3551" s="74" t="str">
        <f>IF(AND(Data!B3552&lt;&gt;"",Data!D3552&lt;&gt;""),Data!B3552,"")</f>
        <v/>
      </c>
      <c r="B3551" s="74" t="str">
        <f>IF(AND(Data!C3552&lt;&gt;"",Data!D3552&lt;&gt;""),Data!C3552,"")</f>
        <v/>
      </c>
      <c r="C3551" s="74" t="str">
        <f>IF(AND(Data!B3552&lt;&gt;"",Data!C3552&lt;&gt;""),Data!D3552,"")</f>
        <v/>
      </c>
    </row>
    <row r="3552" spans="1:3">
      <c r="A3552" s="74" t="str">
        <f>IF(AND(Data!B3553&lt;&gt;"",Data!D3553&lt;&gt;""),Data!B3553,"")</f>
        <v/>
      </c>
      <c r="B3552" s="74" t="str">
        <f>IF(AND(Data!C3553&lt;&gt;"",Data!D3553&lt;&gt;""),Data!C3553,"")</f>
        <v/>
      </c>
      <c r="C3552" s="74" t="str">
        <f>IF(AND(Data!B3553&lt;&gt;"",Data!C3553&lt;&gt;""),Data!D3553,"")</f>
        <v/>
      </c>
    </row>
    <row r="3553" spans="1:3">
      <c r="A3553" s="74" t="str">
        <f>IF(AND(Data!B3554&lt;&gt;"",Data!D3554&lt;&gt;""),Data!B3554,"")</f>
        <v/>
      </c>
      <c r="B3553" s="74" t="str">
        <f>IF(AND(Data!C3554&lt;&gt;"",Data!D3554&lt;&gt;""),Data!C3554,"")</f>
        <v/>
      </c>
      <c r="C3553" s="74" t="str">
        <f>IF(AND(Data!B3554&lt;&gt;"",Data!C3554&lt;&gt;""),Data!D3554,"")</f>
        <v/>
      </c>
    </row>
    <row r="3554" spans="1:3">
      <c r="A3554" s="74" t="str">
        <f>IF(AND(Data!B3555&lt;&gt;"",Data!D3555&lt;&gt;""),Data!B3555,"")</f>
        <v/>
      </c>
      <c r="B3554" s="74" t="str">
        <f>IF(AND(Data!C3555&lt;&gt;"",Data!D3555&lt;&gt;""),Data!C3555,"")</f>
        <v/>
      </c>
      <c r="C3554" s="74" t="str">
        <f>IF(AND(Data!B3555&lt;&gt;"",Data!C3555&lt;&gt;""),Data!D3555,"")</f>
        <v/>
      </c>
    </row>
    <row r="3555" spans="1:3">
      <c r="A3555" s="74" t="str">
        <f>IF(AND(Data!B3556&lt;&gt;"",Data!D3556&lt;&gt;""),Data!B3556,"")</f>
        <v/>
      </c>
      <c r="B3555" s="74" t="str">
        <f>IF(AND(Data!C3556&lt;&gt;"",Data!D3556&lt;&gt;""),Data!C3556,"")</f>
        <v/>
      </c>
      <c r="C3555" s="74" t="str">
        <f>IF(AND(Data!B3556&lt;&gt;"",Data!C3556&lt;&gt;""),Data!D3556,"")</f>
        <v/>
      </c>
    </row>
    <row r="3556" spans="1:3">
      <c r="A3556" s="74" t="str">
        <f>IF(AND(Data!B3557&lt;&gt;"",Data!D3557&lt;&gt;""),Data!B3557,"")</f>
        <v/>
      </c>
      <c r="B3556" s="74" t="str">
        <f>IF(AND(Data!C3557&lt;&gt;"",Data!D3557&lt;&gt;""),Data!C3557,"")</f>
        <v/>
      </c>
      <c r="C3556" s="74" t="str">
        <f>IF(AND(Data!B3557&lt;&gt;"",Data!C3557&lt;&gt;""),Data!D3557,"")</f>
        <v/>
      </c>
    </row>
    <row r="3557" spans="1:3">
      <c r="A3557" s="74" t="str">
        <f>IF(AND(Data!B3558&lt;&gt;"",Data!D3558&lt;&gt;""),Data!B3558,"")</f>
        <v/>
      </c>
      <c r="B3557" s="74" t="str">
        <f>IF(AND(Data!C3558&lt;&gt;"",Data!D3558&lt;&gt;""),Data!C3558,"")</f>
        <v/>
      </c>
      <c r="C3557" s="74" t="str">
        <f>IF(AND(Data!B3558&lt;&gt;"",Data!C3558&lt;&gt;""),Data!D3558,"")</f>
        <v/>
      </c>
    </row>
    <row r="3558" spans="1:3">
      <c r="A3558" s="74" t="str">
        <f>IF(AND(Data!B3559&lt;&gt;"",Data!D3559&lt;&gt;""),Data!B3559,"")</f>
        <v/>
      </c>
      <c r="B3558" s="74" t="str">
        <f>IF(AND(Data!C3559&lt;&gt;"",Data!D3559&lt;&gt;""),Data!C3559,"")</f>
        <v/>
      </c>
      <c r="C3558" s="74" t="str">
        <f>IF(AND(Data!B3559&lt;&gt;"",Data!C3559&lt;&gt;""),Data!D3559,"")</f>
        <v/>
      </c>
    </row>
    <row r="3559" spans="1:3">
      <c r="A3559" s="74" t="str">
        <f>IF(AND(Data!B3560&lt;&gt;"",Data!D3560&lt;&gt;""),Data!B3560,"")</f>
        <v/>
      </c>
      <c r="B3559" s="74" t="str">
        <f>IF(AND(Data!C3560&lt;&gt;"",Data!D3560&lt;&gt;""),Data!C3560,"")</f>
        <v/>
      </c>
      <c r="C3559" s="74" t="str">
        <f>IF(AND(Data!B3560&lt;&gt;"",Data!C3560&lt;&gt;""),Data!D3560,"")</f>
        <v/>
      </c>
    </row>
    <row r="3560" spans="1:3">
      <c r="A3560" s="74" t="str">
        <f>IF(AND(Data!B3561&lt;&gt;"",Data!D3561&lt;&gt;""),Data!B3561,"")</f>
        <v/>
      </c>
      <c r="B3560" s="74" t="str">
        <f>IF(AND(Data!C3561&lt;&gt;"",Data!D3561&lt;&gt;""),Data!C3561,"")</f>
        <v/>
      </c>
      <c r="C3560" s="74" t="str">
        <f>IF(AND(Data!B3561&lt;&gt;"",Data!C3561&lt;&gt;""),Data!D3561,"")</f>
        <v/>
      </c>
    </row>
    <row r="3561" spans="1:3">
      <c r="A3561" s="74" t="str">
        <f>IF(AND(Data!B3562&lt;&gt;"",Data!D3562&lt;&gt;""),Data!B3562,"")</f>
        <v/>
      </c>
      <c r="B3561" s="74" t="str">
        <f>IF(AND(Data!C3562&lt;&gt;"",Data!D3562&lt;&gt;""),Data!C3562,"")</f>
        <v/>
      </c>
      <c r="C3561" s="74" t="str">
        <f>IF(AND(Data!B3562&lt;&gt;"",Data!C3562&lt;&gt;""),Data!D3562,"")</f>
        <v/>
      </c>
    </row>
    <row r="3562" spans="1:3">
      <c r="A3562" s="74" t="str">
        <f>IF(AND(Data!B3563&lt;&gt;"",Data!D3563&lt;&gt;""),Data!B3563,"")</f>
        <v/>
      </c>
      <c r="B3562" s="74" t="str">
        <f>IF(AND(Data!C3563&lt;&gt;"",Data!D3563&lt;&gt;""),Data!C3563,"")</f>
        <v/>
      </c>
      <c r="C3562" s="74" t="str">
        <f>IF(AND(Data!B3563&lt;&gt;"",Data!C3563&lt;&gt;""),Data!D3563,"")</f>
        <v/>
      </c>
    </row>
    <row r="3563" spans="1:3">
      <c r="A3563" s="74" t="str">
        <f>IF(AND(Data!B3564&lt;&gt;"",Data!D3564&lt;&gt;""),Data!B3564,"")</f>
        <v/>
      </c>
      <c r="B3563" s="74" t="str">
        <f>IF(AND(Data!C3564&lt;&gt;"",Data!D3564&lt;&gt;""),Data!C3564,"")</f>
        <v/>
      </c>
      <c r="C3563" s="74" t="str">
        <f>IF(AND(Data!B3564&lt;&gt;"",Data!C3564&lt;&gt;""),Data!D3564,"")</f>
        <v/>
      </c>
    </row>
    <row r="3564" spans="1:3">
      <c r="A3564" s="74" t="str">
        <f>IF(AND(Data!B3565&lt;&gt;"",Data!D3565&lt;&gt;""),Data!B3565,"")</f>
        <v/>
      </c>
      <c r="B3564" s="74" t="str">
        <f>IF(AND(Data!C3565&lt;&gt;"",Data!D3565&lt;&gt;""),Data!C3565,"")</f>
        <v/>
      </c>
      <c r="C3564" s="74" t="str">
        <f>IF(AND(Data!B3565&lt;&gt;"",Data!C3565&lt;&gt;""),Data!D3565,"")</f>
        <v/>
      </c>
    </row>
    <row r="3565" spans="1:3">
      <c r="A3565" s="74" t="str">
        <f>IF(AND(Data!B3566&lt;&gt;"",Data!D3566&lt;&gt;""),Data!B3566,"")</f>
        <v/>
      </c>
      <c r="B3565" s="74" t="str">
        <f>IF(AND(Data!C3566&lt;&gt;"",Data!D3566&lt;&gt;""),Data!C3566,"")</f>
        <v/>
      </c>
      <c r="C3565" s="74" t="str">
        <f>IF(AND(Data!B3566&lt;&gt;"",Data!C3566&lt;&gt;""),Data!D3566,"")</f>
        <v/>
      </c>
    </row>
    <row r="3566" spans="1:3">
      <c r="A3566" s="74" t="str">
        <f>IF(AND(Data!B3567&lt;&gt;"",Data!D3567&lt;&gt;""),Data!B3567,"")</f>
        <v/>
      </c>
      <c r="B3566" s="74" t="str">
        <f>IF(AND(Data!C3567&lt;&gt;"",Data!D3567&lt;&gt;""),Data!C3567,"")</f>
        <v/>
      </c>
      <c r="C3566" s="74" t="str">
        <f>IF(AND(Data!B3567&lt;&gt;"",Data!C3567&lt;&gt;""),Data!D3567,"")</f>
        <v/>
      </c>
    </row>
    <row r="3567" spans="1:3">
      <c r="A3567" s="74" t="str">
        <f>IF(AND(Data!B3568&lt;&gt;"",Data!D3568&lt;&gt;""),Data!B3568,"")</f>
        <v/>
      </c>
      <c r="B3567" s="74" t="str">
        <f>IF(AND(Data!C3568&lt;&gt;"",Data!D3568&lt;&gt;""),Data!C3568,"")</f>
        <v/>
      </c>
      <c r="C3567" s="74" t="str">
        <f>IF(AND(Data!B3568&lt;&gt;"",Data!C3568&lt;&gt;""),Data!D3568,"")</f>
        <v/>
      </c>
    </row>
    <row r="3568" spans="1:3">
      <c r="A3568" s="74" t="str">
        <f>IF(AND(Data!B3569&lt;&gt;"",Data!D3569&lt;&gt;""),Data!B3569,"")</f>
        <v/>
      </c>
      <c r="B3568" s="74" t="str">
        <f>IF(AND(Data!C3569&lt;&gt;"",Data!D3569&lt;&gt;""),Data!C3569,"")</f>
        <v/>
      </c>
      <c r="C3568" s="74" t="str">
        <f>IF(AND(Data!B3569&lt;&gt;"",Data!C3569&lt;&gt;""),Data!D3569,"")</f>
        <v/>
      </c>
    </row>
    <row r="3569" spans="1:3">
      <c r="A3569" s="74" t="str">
        <f>IF(AND(Data!B3570&lt;&gt;"",Data!D3570&lt;&gt;""),Data!B3570,"")</f>
        <v/>
      </c>
      <c r="B3569" s="74" t="str">
        <f>IF(AND(Data!C3570&lt;&gt;"",Data!D3570&lt;&gt;""),Data!C3570,"")</f>
        <v/>
      </c>
      <c r="C3569" s="74" t="str">
        <f>IF(AND(Data!B3570&lt;&gt;"",Data!C3570&lt;&gt;""),Data!D3570,"")</f>
        <v/>
      </c>
    </row>
    <row r="3570" spans="1:3">
      <c r="A3570" s="74" t="str">
        <f>IF(AND(Data!B3571&lt;&gt;"",Data!D3571&lt;&gt;""),Data!B3571,"")</f>
        <v/>
      </c>
      <c r="B3570" s="74" t="str">
        <f>IF(AND(Data!C3571&lt;&gt;"",Data!D3571&lt;&gt;""),Data!C3571,"")</f>
        <v/>
      </c>
      <c r="C3570" s="74" t="str">
        <f>IF(AND(Data!B3571&lt;&gt;"",Data!C3571&lt;&gt;""),Data!D3571,"")</f>
        <v/>
      </c>
    </row>
    <row r="3571" spans="1:3">
      <c r="A3571" s="74" t="str">
        <f>IF(AND(Data!B3572&lt;&gt;"",Data!D3572&lt;&gt;""),Data!B3572,"")</f>
        <v/>
      </c>
      <c r="B3571" s="74" t="str">
        <f>IF(AND(Data!C3572&lt;&gt;"",Data!D3572&lt;&gt;""),Data!C3572,"")</f>
        <v/>
      </c>
      <c r="C3571" s="74" t="str">
        <f>IF(AND(Data!B3572&lt;&gt;"",Data!C3572&lt;&gt;""),Data!D3572,"")</f>
        <v/>
      </c>
    </row>
    <row r="3572" spans="1:3">
      <c r="A3572" s="74" t="str">
        <f>IF(AND(Data!B3573&lt;&gt;"",Data!D3573&lt;&gt;""),Data!B3573,"")</f>
        <v/>
      </c>
      <c r="B3572" s="74" t="str">
        <f>IF(AND(Data!C3573&lt;&gt;"",Data!D3573&lt;&gt;""),Data!C3573,"")</f>
        <v/>
      </c>
      <c r="C3572" s="74" t="str">
        <f>IF(AND(Data!B3573&lt;&gt;"",Data!C3573&lt;&gt;""),Data!D3573,"")</f>
        <v/>
      </c>
    </row>
    <row r="3573" spans="1:3">
      <c r="A3573" s="74" t="str">
        <f>IF(AND(Data!B3574&lt;&gt;"",Data!D3574&lt;&gt;""),Data!B3574,"")</f>
        <v/>
      </c>
      <c r="B3573" s="74" t="str">
        <f>IF(AND(Data!C3574&lt;&gt;"",Data!D3574&lt;&gt;""),Data!C3574,"")</f>
        <v/>
      </c>
      <c r="C3573" s="74" t="str">
        <f>IF(AND(Data!B3574&lt;&gt;"",Data!C3574&lt;&gt;""),Data!D3574,"")</f>
        <v/>
      </c>
    </row>
    <row r="3574" spans="1:3">
      <c r="A3574" s="74" t="str">
        <f>IF(AND(Data!B3575&lt;&gt;"",Data!D3575&lt;&gt;""),Data!B3575,"")</f>
        <v/>
      </c>
      <c r="B3574" s="74" t="str">
        <f>IF(AND(Data!C3575&lt;&gt;"",Data!D3575&lt;&gt;""),Data!C3575,"")</f>
        <v/>
      </c>
      <c r="C3574" s="74" t="str">
        <f>IF(AND(Data!B3575&lt;&gt;"",Data!C3575&lt;&gt;""),Data!D3575,"")</f>
        <v/>
      </c>
    </row>
    <row r="3575" spans="1:3">
      <c r="A3575" s="74" t="str">
        <f>IF(AND(Data!B3576&lt;&gt;"",Data!D3576&lt;&gt;""),Data!B3576,"")</f>
        <v/>
      </c>
      <c r="B3575" s="74" t="str">
        <f>IF(AND(Data!C3576&lt;&gt;"",Data!D3576&lt;&gt;""),Data!C3576,"")</f>
        <v/>
      </c>
      <c r="C3575" s="74" t="str">
        <f>IF(AND(Data!B3576&lt;&gt;"",Data!C3576&lt;&gt;""),Data!D3576,"")</f>
        <v/>
      </c>
    </row>
    <row r="3576" spans="1:3">
      <c r="A3576" s="74" t="str">
        <f>IF(AND(Data!B3577&lt;&gt;"",Data!D3577&lt;&gt;""),Data!B3577,"")</f>
        <v/>
      </c>
      <c r="B3576" s="74" t="str">
        <f>IF(AND(Data!C3577&lt;&gt;"",Data!D3577&lt;&gt;""),Data!C3577,"")</f>
        <v/>
      </c>
      <c r="C3576" s="74" t="str">
        <f>IF(AND(Data!B3577&lt;&gt;"",Data!C3577&lt;&gt;""),Data!D3577,"")</f>
        <v/>
      </c>
    </row>
    <row r="3577" spans="1:3">
      <c r="A3577" s="74" t="str">
        <f>IF(AND(Data!B3578&lt;&gt;"",Data!D3578&lt;&gt;""),Data!B3578,"")</f>
        <v/>
      </c>
      <c r="B3577" s="74" t="str">
        <f>IF(AND(Data!C3578&lt;&gt;"",Data!D3578&lt;&gt;""),Data!C3578,"")</f>
        <v/>
      </c>
      <c r="C3577" s="74" t="str">
        <f>IF(AND(Data!B3578&lt;&gt;"",Data!C3578&lt;&gt;""),Data!D3578,"")</f>
        <v/>
      </c>
    </row>
    <row r="3578" spans="1:3">
      <c r="A3578" s="74" t="str">
        <f>IF(AND(Data!B3579&lt;&gt;"",Data!D3579&lt;&gt;""),Data!B3579,"")</f>
        <v/>
      </c>
      <c r="B3578" s="74" t="str">
        <f>IF(AND(Data!C3579&lt;&gt;"",Data!D3579&lt;&gt;""),Data!C3579,"")</f>
        <v/>
      </c>
      <c r="C3578" s="74" t="str">
        <f>IF(AND(Data!B3579&lt;&gt;"",Data!C3579&lt;&gt;""),Data!D3579,"")</f>
        <v/>
      </c>
    </row>
    <row r="3579" spans="1:3">
      <c r="A3579" s="74" t="str">
        <f>IF(AND(Data!B3580&lt;&gt;"",Data!D3580&lt;&gt;""),Data!B3580,"")</f>
        <v/>
      </c>
      <c r="B3579" s="74" t="str">
        <f>IF(AND(Data!C3580&lt;&gt;"",Data!D3580&lt;&gt;""),Data!C3580,"")</f>
        <v/>
      </c>
      <c r="C3579" s="74" t="str">
        <f>IF(AND(Data!B3580&lt;&gt;"",Data!C3580&lt;&gt;""),Data!D3580,"")</f>
        <v/>
      </c>
    </row>
    <row r="3580" spans="1:3">
      <c r="A3580" s="74" t="str">
        <f>IF(AND(Data!B3581&lt;&gt;"",Data!D3581&lt;&gt;""),Data!B3581,"")</f>
        <v/>
      </c>
      <c r="B3580" s="74" t="str">
        <f>IF(AND(Data!C3581&lt;&gt;"",Data!D3581&lt;&gt;""),Data!C3581,"")</f>
        <v/>
      </c>
      <c r="C3580" s="74" t="str">
        <f>IF(AND(Data!B3581&lt;&gt;"",Data!C3581&lt;&gt;""),Data!D3581,"")</f>
        <v/>
      </c>
    </row>
    <row r="3581" spans="1:3">
      <c r="A3581" s="74" t="str">
        <f>IF(AND(Data!B3582&lt;&gt;"",Data!D3582&lt;&gt;""),Data!B3582,"")</f>
        <v/>
      </c>
      <c r="B3581" s="74" t="str">
        <f>IF(AND(Data!C3582&lt;&gt;"",Data!D3582&lt;&gt;""),Data!C3582,"")</f>
        <v/>
      </c>
      <c r="C3581" s="74" t="str">
        <f>IF(AND(Data!B3582&lt;&gt;"",Data!C3582&lt;&gt;""),Data!D3582,"")</f>
        <v/>
      </c>
    </row>
    <row r="3582" spans="1:3">
      <c r="A3582" s="74" t="str">
        <f>IF(AND(Data!B3583&lt;&gt;"",Data!D3583&lt;&gt;""),Data!B3583,"")</f>
        <v/>
      </c>
      <c r="B3582" s="74" t="str">
        <f>IF(AND(Data!C3583&lt;&gt;"",Data!D3583&lt;&gt;""),Data!C3583,"")</f>
        <v/>
      </c>
      <c r="C3582" s="74" t="str">
        <f>IF(AND(Data!B3583&lt;&gt;"",Data!C3583&lt;&gt;""),Data!D3583,"")</f>
        <v/>
      </c>
    </row>
    <row r="3583" spans="1:3">
      <c r="A3583" s="74" t="str">
        <f>IF(AND(Data!B3584&lt;&gt;"",Data!D3584&lt;&gt;""),Data!B3584,"")</f>
        <v/>
      </c>
      <c r="B3583" s="74" t="str">
        <f>IF(AND(Data!C3584&lt;&gt;"",Data!D3584&lt;&gt;""),Data!C3584,"")</f>
        <v/>
      </c>
      <c r="C3583" s="74" t="str">
        <f>IF(AND(Data!B3584&lt;&gt;"",Data!C3584&lt;&gt;""),Data!D3584,"")</f>
        <v/>
      </c>
    </row>
    <row r="3584" spans="1:3">
      <c r="A3584" s="74" t="str">
        <f>IF(AND(Data!B3585&lt;&gt;"",Data!D3585&lt;&gt;""),Data!B3585,"")</f>
        <v/>
      </c>
      <c r="B3584" s="74" t="str">
        <f>IF(AND(Data!C3585&lt;&gt;"",Data!D3585&lt;&gt;""),Data!C3585,"")</f>
        <v/>
      </c>
      <c r="C3584" s="74" t="str">
        <f>IF(AND(Data!B3585&lt;&gt;"",Data!C3585&lt;&gt;""),Data!D3585,"")</f>
        <v/>
      </c>
    </row>
    <row r="3585" spans="1:3">
      <c r="A3585" s="74" t="str">
        <f>IF(AND(Data!B3586&lt;&gt;"",Data!D3586&lt;&gt;""),Data!B3586,"")</f>
        <v/>
      </c>
      <c r="B3585" s="74" t="str">
        <f>IF(AND(Data!C3586&lt;&gt;"",Data!D3586&lt;&gt;""),Data!C3586,"")</f>
        <v/>
      </c>
      <c r="C3585" s="74" t="str">
        <f>IF(AND(Data!B3586&lt;&gt;"",Data!C3586&lt;&gt;""),Data!D3586,"")</f>
        <v/>
      </c>
    </row>
    <row r="3586" spans="1:3">
      <c r="A3586" s="74" t="str">
        <f>IF(AND(Data!B3587&lt;&gt;"",Data!D3587&lt;&gt;""),Data!B3587,"")</f>
        <v/>
      </c>
      <c r="B3586" s="74" t="str">
        <f>IF(AND(Data!C3587&lt;&gt;"",Data!D3587&lt;&gt;""),Data!C3587,"")</f>
        <v/>
      </c>
      <c r="C3586" s="74" t="str">
        <f>IF(AND(Data!B3587&lt;&gt;"",Data!C3587&lt;&gt;""),Data!D3587,"")</f>
        <v/>
      </c>
    </row>
    <row r="3587" spans="1:3">
      <c r="A3587" s="74" t="str">
        <f>IF(AND(Data!B3588&lt;&gt;"",Data!D3588&lt;&gt;""),Data!B3588,"")</f>
        <v/>
      </c>
      <c r="B3587" s="74" t="str">
        <f>IF(AND(Data!C3588&lt;&gt;"",Data!D3588&lt;&gt;""),Data!C3588,"")</f>
        <v/>
      </c>
      <c r="C3587" s="74" t="str">
        <f>IF(AND(Data!B3588&lt;&gt;"",Data!C3588&lt;&gt;""),Data!D3588,"")</f>
        <v/>
      </c>
    </row>
    <row r="3588" spans="1:3">
      <c r="A3588" s="74" t="str">
        <f>IF(AND(Data!B3589&lt;&gt;"",Data!D3589&lt;&gt;""),Data!B3589,"")</f>
        <v/>
      </c>
      <c r="B3588" s="74" t="str">
        <f>IF(AND(Data!C3589&lt;&gt;"",Data!D3589&lt;&gt;""),Data!C3589,"")</f>
        <v/>
      </c>
      <c r="C3588" s="74" t="str">
        <f>IF(AND(Data!B3589&lt;&gt;"",Data!C3589&lt;&gt;""),Data!D3589,"")</f>
        <v/>
      </c>
    </row>
    <row r="3589" spans="1:3">
      <c r="A3589" s="74" t="str">
        <f>IF(AND(Data!B3590&lt;&gt;"",Data!D3590&lt;&gt;""),Data!B3590,"")</f>
        <v/>
      </c>
      <c r="B3589" s="74" t="str">
        <f>IF(AND(Data!C3590&lt;&gt;"",Data!D3590&lt;&gt;""),Data!C3590,"")</f>
        <v/>
      </c>
      <c r="C3589" s="74" t="str">
        <f>IF(AND(Data!B3590&lt;&gt;"",Data!C3590&lt;&gt;""),Data!D3590,"")</f>
        <v/>
      </c>
    </row>
    <row r="3590" spans="1:3">
      <c r="A3590" s="74" t="str">
        <f>IF(AND(Data!B3591&lt;&gt;"",Data!D3591&lt;&gt;""),Data!B3591,"")</f>
        <v/>
      </c>
      <c r="B3590" s="74" t="str">
        <f>IF(AND(Data!C3591&lt;&gt;"",Data!D3591&lt;&gt;""),Data!C3591,"")</f>
        <v/>
      </c>
      <c r="C3590" s="74" t="str">
        <f>IF(AND(Data!B3591&lt;&gt;"",Data!C3591&lt;&gt;""),Data!D3591,"")</f>
        <v/>
      </c>
    </row>
    <row r="3591" spans="1:3">
      <c r="A3591" s="74" t="str">
        <f>IF(AND(Data!B3592&lt;&gt;"",Data!D3592&lt;&gt;""),Data!B3592,"")</f>
        <v/>
      </c>
      <c r="B3591" s="74" t="str">
        <f>IF(AND(Data!C3592&lt;&gt;"",Data!D3592&lt;&gt;""),Data!C3592,"")</f>
        <v/>
      </c>
      <c r="C3591" s="74" t="str">
        <f>IF(AND(Data!B3592&lt;&gt;"",Data!C3592&lt;&gt;""),Data!D3592,"")</f>
        <v/>
      </c>
    </row>
    <row r="3592" spans="1:3">
      <c r="A3592" s="74" t="str">
        <f>IF(AND(Data!B3593&lt;&gt;"",Data!D3593&lt;&gt;""),Data!B3593,"")</f>
        <v/>
      </c>
      <c r="B3592" s="74" t="str">
        <f>IF(AND(Data!C3593&lt;&gt;"",Data!D3593&lt;&gt;""),Data!C3593,"")</f>
        <v/>
      </c>
      <c r="C3592" s="74" t="str">
        <f>IF(AND(Data!B3593&lt;&gt;"",Data!C3593&lt;&gt;""),Data!D3593,"")</f>
        <v/>
      </c>
    </row>
    <row r="3593" spans="1:3">
      <c r="A3593" s="74" t="str">
        <f>IF(AND(Data!B3594&lt;&gt;"",Data!D3594&lt;&gt;""),Data!B3594,"")</f>
        <v/>
      </c>
      <c r="B3593" s="74" t="str">
        <f>IF(AND(Data!C3594&lt;&gt;"",Data!D3594&lt;&gt;""),Data!C3594,"")</f>
        <v/>
      </c>
      <c r="C3593" s="74" t="str">
        <f>IF(AND(Data!B3594&lt;&gt;"",Data!C3594&lt;&gt;""),Data!D3594,"")</f>
        <v/>
      </c>
    </row>
    <row r="3594" spans="1:3">
      <c r="A3594" s="74" t="str">
        <f>IF(AND(Data!B3595&lt;&gt;"",Data!D3595&lt;&gt;""),Data!B3595,"")</f>
        <v/>
      </c>
      <c r="B3594" s="74" t="str">
        <f>IF(AND(Data!C3595&lt;&gt;"",Data!D3595&lt;&gt;""),Data!C3595,"")</f>
        <v/>
      </c>
      <c r="C3594" s="74" t="str">
        <f>IF(AND(Data!B3595&lt;&gt;"",Data!C3595&lt;&gt;""),Data!D3595,"")</f>
        <v/>
      </c>
    </row>
    <row r="3595" spans="1:3">
      <c r="A3595" s="74" t="str">
        <f>IF(AND(Data!B3596&lt;&gt;"",Data!D3596&lt;&gt;""),Data!B3596,"")</f>
        <v/>
      </c>
      <c r="B3595" s="74" t="str">
        <f>IF(AND(Data!C3596&lt;&gt;"",Data!D3596&lt;&gt;""),Data!C3596,"")</f>
        <v/>
      </c>
      <c r="C3595" s="74" t="str">
        <f>IF(AND(Data!B3596&lt;&gt;"",Data!C3596&lt;&gt;""),Data!D3596,"")</f>
        <v/>
      </c>
    </row>
    <row r="3596" spans="1:3">
      <c r="A3596" s="74" t="str">
        <f>IF(AND(Data!B3597&lt;&gt;"",Data!D3597&lt;&gt;""),Data!B3597,"")</f>
        <v/>
      </c>
      <c r="B3596" s="74" t="str">
        <f>IF(AND(Data!C3597&lt;&gt;"",Data!D3597&lt;&gt;""),Data!C3597,"")</f>
        <v/>
      </c>
      <c r="C3596" s="74" t="str">
        <f>IF(AND(Data!B3597&lt;&gt;"",Data!C3597&lt;&gt;""),Data!D3597,"")</f>
        <v/>
      </c>
    </row>
    <row r="3597" spans="1:3">
      <c r="A3597" s="74" t="str">
        <f>IF(AND(Data!B3598&lt;&gt;"",Data!D3598&lt;&gt;""),Data!B3598,"")</f>
        <v/>
      </c>
      <c r="B3597" s="74" t="str">
        <f>IF(AND(Data!C3598&lt;&gt;"",Data!D3598&lt;&gt;""),Data!C3598,"")</f>
        <v/>
      </c>
      <c r="C3597" s="74" t="str">
        <f>IF(AND(Data!B3598&lt;&gt;"",Data!C3598&lt;&gt;""),Data!D3598,"")</f>
        <v/>
      </c>
    </row>
    <row r="3598" spans="1:3">
      <c r="A3598" s="74" t="str">
        <f>IF(AND(Data!B3599&lt;&gt;"",Data!D3599&lt;&gt;""),Data!B3599,"")</f>
        <v/>
      </c>
      <c r="B3598" s="74" t="str">
        <f>IF(AND(Data!C3599&lt;&gt;"",Data!D3599&lt;&gt;""),Data!C3599,"")</f>
        <v/>
      </c>
      <c r="C3598" s="74" t="str">
        <f>IF(AND(Data!B3599&lt;&gt;"",Data!C3599&lt;&gt;""),Data!D3599,"")</f>
        <v/>
      </c>
    </row>
    <row r="3599" spans="1:3">
      <c r="A3599" s="74" t="str">
        <f>IF(AND(Data!B3600&lt;&gt;"",Data!D3600&lt;&gt;""),Data!B3600,"")</f>
        <v/>
      </c>
      <c r="B3599" s="74" t="str">
        <f>IF(AND(Data!C3600&lt;&gt;"",Data!D3600&lt;&gt;""),Data!C3600,"")</f>
        <v/>
      </c>
      <c r="C3599" s="74" t="str">
        <f>IF(AND(Data!B3600&lt;&gt;"",Data!C3600&lt;&gt;""),Data!D3600,"")</f>
        <v/>
      </c>
    </row>
    <row r="3600" spans="1:3">
      <c r="A3600" s="74" t="str">
        <f>IF(AND(Data!B3601&lt;&gt;"",Data!D3601&lt;&gt;""),Data!B3601,"")</f>
        <v/>
      </c>
      <c r="B3600" s="74" t="str">
        <f>IF(AND(Data!C3601&lt;&gt;"",Data!D3601&lt;&gt;""),Data!C3601,"")</f>
        <v/>
      </c>
      <c r="C3600" s="74" t="str">
        <f>IF(AND(Data!B3601&lt;&gt;"",Data!C3601&lt;&gt;""),Data!D3601,"")</f>
        <v/>
      </c>
    </row>
    <row r="3601" spans="1:3">
      <c r="A3601" s="74" t="str">
        <f>IF(AND(Data!B3602&lt;&gt;"",Data!D3602&lt;&gt;""),Data!B3602,"")</f>
        <v/>
      </c>
      <c r="B3601" s="74" t="str">
        <f>IF(AND(Data!C3602&lt;&gt;"",Data!D3602&lt;&gt;""),Data!C3602,"")</f>
        <v/>
      </c>
      <c r="C3601" s="74" t="str">
        <f>IF(AND(Data!B3602&lt;&gt;"",Data!C3602&lt;&gt;""),Data!D3602,"")</f>
        <v/>
      </c>
    </row>
    <row r="3602" spans="1:3">
      <c r="A3602" s="74" t="str">
        <f>IF(AND(Data!B3603&lt;&gt;"",Data!D3603&lt;&gt;""),Data!B3603,"")</f>
        <v/>
      </c>
      <c r="B3602" s="74" t="str">
        <f>IF(AND(Data!C3603&lt;&gt;"",Data!D3603&lt;&gt;""),Data!C3603,"")</f>
        <v/>
      </c>
      <c r="C3602" s="74" t="str">
        <f>IF(AND(Data!B3603&lt;&gt;"",Data!C3603&lt;&gt;""),Data!D3603,"")</f>
        <v/>
      </c>
    </row>
    <row r="3603" spans="1:3">
      <c r="A3603" s="74" t="str">
        <f>IF(AND(Data!B3604&lt;&gt;"",Data!D3604&lt;&gt;""),Data!B3604,"")</f>
        <v/>
      </c>
      <c r="B3603" s="74" t="str">
        <f>IF(AND(Data!C3604&lt;&gt;"",Data!D3604&lt;&gt;""),Data!C3604,"")</f>
        <v/>
      </c>
      <c r="C3603" s="74" t="str">
        <f>IF(AND(Data!B3604&lt;&gt;"",Data!C3604&lt;&gt;""),Data!D3604,"")</f>
        <v/>
      </c>
    </row>
    <row r="3604" spans="1:3">
      <c r="A3604" s="74" t="str">
        <f>IF(AND(Data!B3605&lt;&gt;"",Data!D3605&lt;&gt;""),Data!B3605,"")</f>
        <v/>
      </c>
      <c r="B3604" s="74" t="str">
        <f>IF(AND(Data!C3605&lt;&gt;"",Data!D3605&lt;&gt;""),Data!C3605,"")</f>
        <v/>
      </c>
      <c r="C3604" s="74" t="str">
        <f>IF(AND(Data!B3605&lt;&gt;"",Data!C3605&lt;&gt;""),Data!D3605,"")</f>
        <v/>
      </c>
    </row>
    <row r="3605" spans="1:3">
      <c r="A3605" s="74" t="str">
        <f>IF(AND(Data!B3606&lt;&gt;"",Data!D3606&lt;&gt;""),Data!B3606,"")</f>
        <v/>
      </c>
      <c r="B3605" s="74" t="str">
        <f>IF(AND(Data!C3606&lt;&gt;"",Data!D3606&lt;&gt;""),Data!C3606,"")</f>
        <v/>
      </c>
      <c r="C3605" s="74" t="str">
        <f>IF(AND(Data!B3606&lt;&gt;"",Data!C3606&lt;&gt;""),Data!D3606,"")</f>
        <v/>
      </c>
    </row>
    <row r="3606" spans="1:3">
      <c r="A3606" s="74" t="str">
        <f>IF(AND(Data!B3607&lt;&gt;"",Data!D3607&lt;&gt;""),Data!B3607,"")</f>
        <v/>
      </c>
      <c r="B3606" s="74" t="str">
        <f>IF(AND(Data!C3607&lt;&gt;"",Data!D3607&lt;&gt;""),Data!C3607,"")</f>
        <v/>
      </c>
      <c r="C3606" s="74" t="str">
        <f>IF(AND(Data!B3607&lt;&gt;"",Data!C3607&lt;&gt;""),Data!D3607,"")</f>
        <v/>
      </c>
    </row>
    <row r="3607" spans="1:3">
      <c r="A3607" s="74" t="str">
        <f>IF(AND(Data!B3608&lt;&gt;"",Data!D3608&lt;&gt;""),Data!B3608,"")</f>
        <v/>
      </c>
      <c r="B3607" s="74" t="str">
        <f>IF(AND(Data!C3608&lt;&gt;"",Data!D3608&lt;&gt;""),Data!C3608,"")</f>
        <v/>
      </c>
      <c r="C3607" s="74" t="str">
        <f>IF(AND(Data!B3608&lt;&gt;"",Data!C3608&lt;&gt;""),Data!D3608,"")</f>
        <v/>
      </c>
    </row>
    <row r="3608" spans="1:3">
      <c r="A3608" s="74" t="str">
        <f>IF(AND(Data!B3609&lt;&gt;"",Data!D3609&lt;&gt;""),Data!B3609,"")</f>
        <v/>
      </c>
      <c r="B3608" s="74" t="str">
        <f>IF(AND(Data!C3609&lt;&gt;"",Data!D3609&lt;&gt;""),Data!C3609,"")</f>
        <v/>
      </c>
      <c r="C3608" s="74" t="str">
        <f>IF(AND(Data!B3609&lt;&gt;"",Data!C3609&lt;&gt;""),Data!D3609,"")</f>
        <v/>
      </c>
    </row>
    <row r="3609" spans="1:3">
      <c r="A3609" s="74" t="str">
        <f>IF(AND(Data!B3610&lt;&gt;"",Data!D3610&lt;&gt;""),Data!B3610,"")</f>
        <v/>
      </c>
      <c r="B3609" s="74" t="str">
        <f>IF(AND(Data!C3610&lt;&gt;"",Data!D3610&lt;&gt;""),Data!C3610,"")</f>
        <v/>
      </c>
      <c r="C3609" s="74" t="str">
        <f>IF(AND(Data!B3610&lt;&gt;"",Data!C3610&lt;&gt;""),Data!D3610,"")</f>
        <v/>
      </c>
    </row>
    <row r="3610" spans="1:3">
      <c r="A3610" s="74" t="str">
        <f>IF(AND(Data!B3611&lt;&gt;"",Data!D3611&lt;&gt;""),Data!B3611,"")</f>
        <v/>
      </c>
      <c r="B3610" s="74" t="str">
        <f>IF(AND(Data!C3611&lt;&gt;"",Data!D3611&lt;&gt;""),Data!C3611,"")</f>
        <v/>
      </c>
      <c r="C3610" s="74" t="str">
        <f>IF(AND(Data!B3611&lt;&gt;"",Data!C3611&lt;&gt;""),Data!D3611,"")</f>
        <v/>
      </c>
    </row>
    <row r="3611" spans="1:3">
      <c r="A3611" s="74" t="str">
        <f>IF(AND(Data!B3612&lt;&gt;"",Data!D3612&lt;&gt;""),Data!B3612,"")</f>
        <v/>
      </c>
      <c r="B3611" s="74" t="str">
        <f>IF(AND(Data!C3612&lt;&gt;"",Data!D3612&lt;&gt;""),Data!C3612,"")</f>
        <v/>
      </c>
      <c r="C3611" s="74" t="str">
        <f>IF(AND(Data!B3612&lt;&gt;"",Data!C3612&lt;&gt;""),Data!D3612,"")</f>
        <v/>
      </c>
    </row>
    <row r="3612" spans="1:3">
      <c r="A3612" s="74" t="str">
        <f>IF(AND(Data!B3613&lt;&gt;"",Data!D3613&lt;&gt;""),Data!B3613,"")</f>
        <v/>
      </c>
      <c r="B3612" s="74" t="str">
        <f>IF(AND(Data!C3613&lt;&gt;"",Data!D3613&lt;&gt;""),Data!C3613,"")</f>
        <v/>
      </c>
      <c r="C3612" s="74" t="str">
        <f>IF(AND(Data!B3613&lt;&gt;"",Data!C3613&lt;&gt;""),Data!D3613,"")</f>
        <v/>
      </c>
    </row>
    <row r="3613" spans="1:3">
      <c r="A3613" s="74" t="str">
        <f>IF(AND(Data!B3614&lt;&gt;"",Data!D3614&lt;&gt;""),Data!B3614,"")</f>
        <v/>
      </c>
      <c r="B3613" s="74" t="str">
        <f>IF(AND(Data!C3614&lt;&gt;"",Data!D3614&lt;&gt;""),Data!C3614,"")</f>
        <v/>
      </c>
      <c r="C3613" s="74" t="str">
        <f>IF(AND(Data!B3614&lt;&gt;"",Data!C3614&lt;&gt;""),Data!D3614,"")</f>
        <v/>
      </c>
    </row>
    <row r="3614" spans="1:3">
      <c r="A3614" s="74" t="str">
        <f>IF(AND(Data!B3615&lt;&gt;"",Data!D3615&lt;&gt;""),Data!B3615,"")</f>
        <v/>
      </c>
      <c r="B3614" s="74" t="str">
        <f>IF(AND(Data!C3615&lt;&gt;"",Data!D3615&lt;&gt;""),Data!C3615,"")</f>
        <v/>
      </c>
      <c r="C3614" s="74" t="str">
        <f>IF(AND(Data!B3615&lt;&gt;"",Data!C3615&lt;&gt;""),Data!D3615,"")</f>
        <v/>
      </c>
    </row>
    <row r="3615" spans="1:3">
      <c r="A3615" s="74" t="str">
        <f>IF(AND(Data!B3616&lt;&gt;"",Data!D3616&lt;&gt;""),Data!B3616,"")</f>
        <v/>
      </c>
      <c r="B3615" s="74" t="str">
        <f>IF(AND(Data!C3616&lt;&gt;"",Data!D3616&lt;&gt;""),Data!C3616,"")</f>
        <v/>
      </c>
      <c r="C3615" s="74" t="str">
        <f>IF(AND(Data!B3616&lt;&gt;"",Data!C3616&lt;&gt;""),Data!D3616,"")</f>
        <v/>
      </c>
    </row>
    <row r="3616" spans="1:3">
      <c r="A3616" s="74" t="str">
        <f>IF(AND(Data!B3617&lt;&gt;"",Data!D3617&lt;&gt;""),Data!B3617,"")</f>
        <v/>
      </c>
      <c r="B3616" s="74" t="str">
        <f>IF(AND(Data!C3617&lt;&gt;"",Data!D3617&lt;&gt;""),Data!C3617,"")</f>
        <v/>
      </c>
      <c r="C3616" s="74" t="str">
        <f>IF(AND(Data!B3617&lt;&gt;"",Data!C3617&lt;&gt;""),Data!D3617,"")</f>
        <v/>
      </c>
    </row>
    <row r="3617" spans="1:3">
      <c r="A3617" s="74" t="str">
        <f>IF(AND(Data!B3618&lt;&gt;"",Data!D3618&lt;&gt;""),Data!B3618,"")</f>
        <v/>
      </c>
      <c r="B3617" s="74" t="str">
        <f>IF(AND(Data!C3618&lt;&gt;"",Data!D3618&lt;&gt;""),Data!C3618,"")</f>
        <v/>
      </c>
      <c r="C3617" s="74" t="str">
        <f>IF(AND(Data!B3618&lt;&gt;"",Data!C3618&lt;&gt;""),Data!D3618,"")</f>
        <v/>
      </c>
    </row>
    <row r="3618" spans="1:3">
      <c r="A3618" s="74" t="str">
        <f>IF(AND(Data!B3619&lt;&gt;"",Data!D3619&lt;&gt;""),Data!B3619,"")</f>
        <v/>
      </c>
      <c r="B3618" s="74" t="str">
        <f>IF(AND(Data!C3619&lt;&gt;"",Data!D3619&lt;&gt;""),Data!C3619,"")</f>
        <v/>
      </c>
      <c r="C3618" s="74" t="str">
        <f>IF(AND(Data!B3619&lt;&gt;"",Data!C3619&lt;&gt;""),Data!D3619,"")</f>
        <v/>
      </c>
    </row>
    <row r="3619" spans="1:3">
      <c r="A3619" s="74" t="str">
        <f>IF(AND(Data!B3620&lt;&gt;"",Data!D3620&lt;&gt;""),Data!B3620,"")</f>
        <v/>
      </c>
      <c r="B3619" s="74" t="str">
        <f>IF(AND(Data!C3620&lt;&gt;"",Data!D3620&lt;&gt;""),Data!C3620,"")</f>
        <v/>
      </c>
      <c r="C3619" s="74" t="str">
        <f>IF(AND(Data!B3620&lt;&gt;"",Data!C3620&lt;&gt;""),Data!D3620,"")</f>
        <v/>
      </c>
    </row>
    <row r="3620" spans="1:3">
      <c r="A3620" s="74" t="str">
        <f>IF(AND(Data!B3621&lt;&gt;"",Data!D3621&lt;&gt;""),Data!B3621,"")</f>
        <v/>
      </c>
      <c r="B3620" s="74" t="str">
        <f>IF(AND(Data!C3621&lt;&gt;"",Data!D3621&lt;&gt;""),Data!C3621,"")</f>
        <v/>
      </c>
      <c r="C3620" s="74" t="str">
        <f>IF(AND(Data!B3621&lt;&gt;"",Data!C3621&lt;&gt;""),Data!D3621,"")</f>
        <v/>
      </c>
    </row>
    <row r="3621" spans="1:3">
      <c r="A3621" s="74" t="str">
        <f>IF(AND(Data!B3622&lt;&gt;"",Data!D3622&lt;&gt;""),Data!B3622,"")</f>
        <v/>
      </c>
      <c r="B3621" s="74" t="str">
        <f>IF(AND(Data!C3622&lt;&gt;"",Data!D3622&lt;&gt;""),Data!C3622,"")</f>
        <v/>
      </c>
      <c r="C3621" s="74" t="str">
        <f>IF(AND(Data!B3622&lt;&gt;"",Data!C3622&lt;&gt;""),Data!D3622,"")</f>
        <v/>
      </c>
    </row>
    <row r="3622" spans="1:3">
      <c r="A3622" s="74" t="str">
        <f>IF(AND(Data!B3623&lt;&gt;"",Data!D3623&lt;&gt;""),Data!B3623,"")</f>
        <v/>
      </c>
      <c r="B3622" s="74" t="str">
        <f>IF(AND(Data!C3623&lt;&gt;"",Data!D3623&lt;&gt;""),Data!C3623,"")</f>
        <v/>
      </c>
      <c r="C3622" s="74" t="str">
        <f>IF(AND(Data!B3623&lt;&gt;"",Data!C3623&lt;&gt;""),Data!D3623,"")</f>
        <v/>
      </c>
    </row>
    <row r="3623" spans="1:3">
      <c r="A3623" s="74" t="str">
        <f>IF(AND(Data!B3624&lt;&gt;"",Data!D3624&lt;&gt;""),Data!B3624,"")</f>
        <v/>
      </c>
      <c r="B3623" s="74" t="str">
        <f>IF(AND(Data!C3624&lt;&gt;"",Data!D3624&lt;&gt;""),Data!C3624,"")</f>
        <v/>
      </c>
      <c r="C3623" s="74" t="str">
        <f>IF(AND(Data!B3624&lt;&gt;"",Data!C3624&lt;&gt;""),Data!D3624,"")</f>
        <v/>
      </c>
    </row>
    <row r="3624" spans="1:3">
      <c r="A3624" s="74" t="str">
        <f>IF(AND(Data!B3625&lt;&gt;"",Data!D3625&lt;&gt;""),Data!B3625,"")</f>
        <v/>
      </c>
      <c r="B3624" s="74" t="str">
        <f>IF(AND(Data!C3625&lt;&gt;"",Data!D3625&lt;&gt;""),Data!C3625,"")</f>
        <v/>
      </c>
      <c r="C3624" s="74" t="str">
        <f>IF(AND(Data!B3625&lt;&gt;"",Data!C3625&lt;&gt;""),Data!D3625,"")</f>
        <v/>
      </c>
    </row>
    <row r="3625" spans="1:3">
      <c r="A3625" s="74" t="str">
        <f>IF(AND(Data!B3626&lt;&gt;"",Data!D3626&lt;&gt;""),Data!B3626,"")</f>
        <v/>
      </c>
      <c r="B3625" s="74" t="str">
        <f>IF(AND(Data!C3626&lt;&gt;"",Data!D3626&lt;&gt;""),Data!C3626,"")</f>
        <v/>
      </c>
      <c r="C3625" s="74" t="str">
        <f>IF(AND(Data!B3626&lt;&gt;"",Data!C3626&lt;&gt;""),Data!D3626,"")</f>
        <v/>
      </c>
    </row>
    <row r="3626" spans="1:3">
      <c r="A3626" s="74" t="str">
        <f>IF(AND(Data!B3627&lt;&gt;"",Data!D3627&lt;&gt;""),Data!B3627,"")</f>
        <v/>
      </c>
      <c r="B3626" s="74" t="str">
        <f>IF(AND(Data!C3627&lt;&gt;"",Data!D3627&lt;&gt;""),Data!C3627,"")</f>
        <v/>
      </c>
      <c r="C3626" s="74" t="str">
        <f>IF(AND(Data!B3627&lt;&gt;"",Data!C3627&lt;&gt;""),Data!D3627,"")</f>
        <v/>
      </c>
    </row>
    <row r="3627" spans="1:3">
      <c r="A3627" s="74" t="str">
        <f>IF(AND(Data!B3628&lt;&gt;"",Data!D3628&lt;&gt;""),Data!B3628,"")</f>
        <v/>
      </c>
      <c r="B3627" s="74" t="str">
        <f>IF(AND(Data!C3628&lt;&gt;"",Data!D3628&lt;&gt;""),Data!C3628,"")</f>
        <v/>
      </c>
      <c r="C3627" s="74" t="str">
        <f>IF(AND(Data!B3628&lt;&gt;"",Data!C3628&lt;&gt;""),Data!D3628,"")</f>
        <v/>
      </c>
    </row>
    <row r="3628" spans="1:3">
      <c r="A3628" s="74" t="str">
        <f>IF(AND(Data!B3629&lt;&gt;"",Data!D3629&lt;&gt;""),Data!B3629,"")</f>
        <v/>
      </c>
      <c r="B3628" s="74" t="str">
        <f>IF(AND(Data!C3629&lt;&gt;"",Data!D3629&lt;&gt;""),Data!C3629,"")</f>
        <v/>
      </c>
      <c r="C3628" s="74" t="str">
        <f>IF(AND(Data!B3629&lt;&gt;"",Data!C3629&lt;&gt;""),Data!D3629,"")</f>
        <v/>
      </c>
    </row>
    <row r="3629" spans="1:3">
      <c r="A3629" s="74" t="str">
        <f>IF(AND(Data!B3630&lt;&gt;"",Data!D3630&lt;&gt;""),Data!B3630,"")</f>
        <v/>
      </c>
      <c r="B3629" s="74" t="str">
        <f>IF(AND(Data!C3630&lt;&gt;"",Data!D3630&lt;&gt;""),Data!C3630,"")</f>
        <v/>
      </c>
      <c r="C3629" s="74" t="str">
        <f>IF(AND(Data!B3630&lt;&gt;"",Data!C3630&lt;&gt;""),Data!D3630,"")</f>
        <v/>
      </c>
    </row>
    <row r="3630" spans="1:3">
      <c r="A3630" s="74" t="str">
        <f>IF(AND(Data!B3631&lt;&gt;"",Data!D3631&lt;&gt;""),Data!B3631,"")</f>
        <v/>
      </c>
      <c r="B3630" s="74" t="str">
        <f>IF(AND(Data!C3631&lt;&gt;"",Data!D3631&lt;&gt;""),Data!C3631,"")</f>
        <v/>
      </c>
      <c r="C3630" s="74" t="str">
        <f>IF(AND(Data!B3631&lt;&gt;"",Data!C3631&lt;&gt;""),Data!D3631,"")</f>
        <v/>
      </c>
    </row>
    <row r="3631" spans="1:3">
      <c r="A3631" s="74" t="str">
        <f>IF(AND(Data!B3632&lt;&gt;"",Data!D3632&lt;&gt;""),Data!B3632,"")</f>
        <v/>
      </c>
      <c r="B3631" s="74" t="str">
        <f>IF(AND(Data!C3632&lt;&gt;"",Data!D3632&lt;&gt;""),Data!C3632,"")</f>
        <v/>
      </c>
      <c r="C3631" s="74" t="str">
        <f>IF(AND(Data!B3632&lt;&gt;"",Data!C3632&lt;&gt;""),Data!D3632,"")</f>
        <v/>
      </c>
    </row>
    <row r="3632" spans="1:3">
      <c r="A3632" s="74" t="str">
        <f>IF(AND(Data!B3633&lt;&gt;"",Data!D3633&lt;&gt;""),Data!B3633,"")</f>
        <v/>
      </c>
      <c r="B3632" s="74" t="str">
        <f>IF(AND(Data!C3633&lt;&gt;"",Data!D3633&lt;&gt;""),Data!C3633,"")</f>
        <v/>
      </c>
      <c r="C3632" s="74" t="str">
        <f>IF(AND(Data!B3633&lt;&gt;"",Data!C3633&lt;&gt;""),Data!D3633,"")</f>
        <v/>
      </c>
    </row>
    <row r="3633" spans="1:3">
      <c r="A3633" s="74" t="str">
        <f>IF(AND(Data!B3634&lt;&gt;"",Data!D3634&lt;&gt;""),Data!B3634,"")</f>
        <v/>
      </c>
      <c r="B3633" s="74" t="str">
        <f>IF(AND(Data!C3634&lt;&gt;"",Data!D3634&lt;&gt;""),Data!C3634,"")</f>
        <v/>
      </c>
      <c r="C3633" s="74" t="str">
        <f>IF(AND(Data!B3634&lt;&gt;"",Data!C3634&lt;&gt;""),Data!D3634,"")</f>
        <v/>
      </c>
    </row>
    <row r="3634" spans="1:3">
      <c r="A3634" s="74" t="str">
        <f>IF(AND(Data!B3635&lt;&gt;"",Data!D3635&lt;&gt;""),Data!B3635,"")</f>
        <v/>
      </c>
      <c r="B3634" s="74" t="str">
        <f>IF(AND(Data!C3635&lt;&gt;"",Data!D3635&lt;&gt;""),Data!C3635,"")</f>
        <v/>
      </c>
      <c r="C3634" s="74" t="str">
        <f>IF(AND(Data!B3635&lt;&gt;"",Data!C3635&lt;&gt;""),Data!D3635,"")</f>
        <v/>
      </c>
    </row>
    <row r="3635" spans="1:3">
      <c r="A3635" s="74" t="str">
        <f>IF(AND(Data!B3636&lt;&gt;"",Data!D3636&lt;&gt;""),Data!B3636,"")</f>
        <v/>
      </c>
      <c r="B3635" s="74" t="str">
        <f>IF(AND(Data!C3636&lt;&gt;"",Data!D3636&lt;&gt;""),Data!C3636,"")</f>
        <v/>
      </c>
      <c r="C3635" s="74" t="str">
        <f>IF(AND(Data!B3636&lt;&gt;"",Data!C3636&lt;&gt;""),Data!D3636,"")</f>
        <v/>
      </c>
    </row>
    <row r="3636" spans="1:3">
      <c r="A3636" s="74" t="str">
        <f>IF(AND(Data!B3637&lt;&gt;"",Data!D3637&lt;&gt;""),Data!B3637,"")</f>
        <v/>
      </c>
      <c r="B3636" s="74" t="str">
        <f>IF(AND(Data!C3637&lt;&gt;"",Data!D3637&lt;&gt;""),Data!C3637,"")</f>
        <v/>
      </c>
      <c r="C3636" s="74" t="str">
        <f>IF(AND(Data!B3637&lt;&gt;"",Data!C3637&lt;&gt;""),Data!D3637,"")</f>
        <v/>
      </c>
    </row>
    <row r="3637" spans="1:3">
      <c r="A3637" s="74" t="str">
        <f>IF(AND(Data!B3638&lt;&gt;"",Data!D3638&lt;&gt;""),Data!B3638,"")</f>
        <v/>
      </c>
      <c r="B3637" s="74" t="str">
        <f>IF(AND(Data!C3638&lt;&gt;"",Data!D3638&lt;&gt;""),Data!C3638,"")</f>
        <v/>
      </c>
      <c r="C3637" s="74" t="str">
        <f>IF(AND(Data!B3638&lt;&gt;"",Data!C3638&lt;&gt;""),Data!D3638,"")</f>
        <v/>
      </c>
    </row>
    <row r="3638" spans="1:3">
      <c r="A3638" s="74" t="str">
        <f>IF(AND(Data!B3639&lt;&gt;"",Data!D3639&lt;&gt;""),Data!B3639,"")</f>
        <v/>
      </c>
      <c r="B3638" s="74" t="str">
        <f>IF(AND(Data!C3639&lt;&gt;"",Data!D3639&lt;&gt;""),Data!C3639,"")</f>
        <v/>
      </c>
      <c r="C3638" s="74" t="str">
        <f>IF(AND(Data!B3639&lt;&gt;"",Data!C3639&lt;&gt;""),Data!D3639,"")</f>
        <v/>
      </c>
    </row>
    <row r="3639" spans="1:3">
      <c r="A3639" s="74" t="str">
        <f>IF(AND(Data!B3640&lt;&gt;"",Data!D3640&lt;&gt;""),Data!B3640,"")</f>
        <v/>
      </c>
      <c r="B3639" s="74" t="str">
        <f>IF(AND(Data!C3640&lt;&gt;"",Data!D3640&lt;&gt;""),Data!C3640,"")</f>
        <v/>
      </c>
      <c r="C3639" s="74" t="str">
        <f>IF(AND(Data!B3640&lt;&gt;"",Data!C3640&lt;&gt;""),Data!D3640,"")</f>
        <v/>
      </c>
    </row>
    <row r="3640" spans="1:3">
      <c r="A3640" s="74" t="str">
        <f>IF(AND(Data!B3641&lt;&gt;"",Data!D3641&lt;&gt;""),Data!B3641,"")</f>
        <v/>
      </c>
      <c r="B3640" s="74" t="str">
        <f>IF(AND(Data!C3641&lt;&gt;"",Data!D3641&lt;&gt;""),Data!C3641,"")</f>
        <v/>
      </c>
      <c r="C3640" s="74" t="str">
        <f>IF(AND(Data!B3641&lt;&gt;"",Data!C3641&lt;&gt;""),Data!D3641,"")</f>
        <v/>
      </c>
    </row>
    <row r="3641" spans="1:3">
      <c r="A3641" s="74" t="str">
        <f>IF(AND(Data!B3642&lt;&gt;"",Data!D3642&lt;&gt;""),Data!B3642,"")</f>
        <v/>
      </c>
      <c r="B3641" s="74" t="str">
        <f>IF(AND(Data!C3642&lt;&gt;"",Data!D3642&lt;&gt;""),Data!C3642,"")</f>
        <v/>
      </c>
      <c r="C3641" s="74" t="str">
        <f>IF(AND(Data!B3642&lt;&gt;"",Data!C3642&lt;&gt;""),Data!D3642,"")</f>
        <v/>
      </c>
    </row>
    <row r="3642" spans="1:3">
      <c r="A3642" s="74" t="str">
        <f>IF(AND(Data!B3643&lt;&gt;"",Data!D3643&lt;&gt;""),Data!B3643,"")</f>
        <v/>
      </c>
      <c r="B3642" s="74" t="str">
        <f>IF(AND(Data!C3643&lt;&gt;"",Data!D3643&lt;&gt;""),Data!C3643,"")</f>
        <v/>
      </c>
      <c r="C3642" s="74" t="str">
        <f>IF(AND(Data!B3643&lt;&gt;"",Data!C3643&lt;&gt;""),Data!D3643,"")</f>
        <v/>
      </c>
    </row>
    <row r="3643" spans="1:3">
      <c r="A3643" s="74" t="str">
        <f>IF(AND(Data!B3644&lt;&gt;"",Data!D3644&lt;&gt;""),Data!B3644,"")</f>
        <v/>
      </c>
      <c r="B3643" s="74" t="str">
        <f>IF(AND(Data!C3644&lt;&gt;"",Data!D3644&lt;&gt;""),Data!C3644,"")</f>
        <v/>
      </c>
      <c r="C3643" s="74" t="str">
        <f>IF(AND(Data!B3644&lt;&gt;"",Data!C3644&lt;&gt;""),Data!D3644,"")</f>
        <v/>
      </c>
    </row>
    <row r="3644" spans="1:3">
      <c r="A3644" s="74" t="str">
        <f>IF(AND(Data!B3645&lt;&gt;"",Data!D3645&lt;&gt;""),Data!B3645,"")</f>
        <v/>
      </c>
      <c r="B3644" s="74" t="str">
        <f>IF(AND(Data!C3645&lt;&gt;"",Data!D3645&lt;&gt;""),Data!C3645,"")</f>
        <v/>
      </c>
      <c r="C3644" s="74" t="str">
        <f>IF(AND(Data!B3645&lt;&gt;"",Data!C3645&lt;&gt;""),Data!D3645,"")</f>
        <v/>
      </c>
    </row>
    <row r="3645" spans="1:3">
      <c r="A3645" s="74" t="str">
        <f>IF(AND(Data!B3646&lt;&gt;"",Data!D3646&lt;&gt;""),Data!B3646,"")</f>
        <v/>
      </c>
      <c r="B3645" s="74" t="str">
        <f>IF(AND(Data!C3646&lt;&gt;"",Data!D3646&lt;&gt;""),Data!C3646,"")</f>
        <v/>
      </c>
      <c r="C3645" s="74" t="str">
        <f>IF(AND(Data!B3646&lt;&gt;"",Data!C3646&lt;&gt;""),Data!D3646,"")</f>
        <v/>
      </c>
    </row>
    <row r="3646" spans="1:3">
      <c r="A3646" s="74" t="str">
        <f>IF(AND(Data!B3647&lt;&gt;"",Data!D3647&lt;&gt;""),Data!B3647,"")</f>
        <v/>
      </c>
      <c r="B3646" s="74" t="str">
        <f>IF(AND(Data!C3647&lt;&gt;"",Data!D3647&lt;&gt;""),Data!C3647,"")</f>
        <v/>
      </c>
      <c r="C3646" s="74" t="str">
        <f>IF(AND(Data!B3647&lt;&gt;"",Data!C3647&lt;&gt;""),Data!D3647,"")</f>
        <v/>
      </c>
    </row>
    <row r="3647" spans="1:3">
      <c r="A3647" s="74" t="str">
        <f>IF(AND(Data!B3648&lt;&gt;"",Data!D3648&lt;&gt;""),Data!B3648,"")</f>
        <v/>
      </c>
      <c r="B3647" s="74" t="str">
        <f>IF(AND(Data!C3648&lt;&gt;"",Data!D3648&lt;&gt;""),Data!C3648,"")</f>
        <v/>
      </c>
      <c r="C3647" s="74" t="str">
        <f>IF(AND(Data!B3648&lt;&gt;"",Data!C3648&lt;&gt;""),Data!D3648,"")</f>
        <v/>
      </c>
    </row>
    <row r="3648" spans="1:3">
      <c r="A3648" s="74" t="str">
        <f>IF(AND(Data!B3649&lt;&gt;"",Data!D3649&lt;&gt;""),Data!B3649,"")</f>
        <v/>
      </c>
      <c r="B3648" s="74" t="str">
        <f>IF(AND(Data!C3649&lt;&gt;"",Data!D3649&lt;&gt;""),Data!C3649,"")</f>
        <v/>
      </c>
      <c r="C3648" s="74" t="str">
        <f>IF(AND(Data!B3649&lt;&gt;"",Data!C3649&lt;&gt;""),Data!D3649,"")</f>
        <v/>
      </c>
    </row>
    <row r="3649" spans="1:3">
      <c r="A3649" s="74" t="str">
        <f>IF(AND(Data!B3650&lt;&gt;"",Data!D3650&lt;&gt;""),Data!B3650,"")</f>
        <v/>
      </c>
      <c r="B3649" s="74" t="str">
        <f>IF(AND(Data!C3650&lt;&gt;"",Data!D3650&lt;&gt;""),Data!C3650,"")</f>
        <v/>
      </c>
      <c r="C3649" s="74" t="str">
        <f>IF(AND(Data!B3650&lt;&gt;"",Data!C3650&lt;&gt;""),Data!D3650,"")</f>
        <v/>
      </c>
    </row>
    <row r="3650" spans="1:3">
      <c r="A3650" s="74" t="str">
        <f>IF(AND(Data!B3651&lt;&gt;"",Data!D3651&lt;&gt;""),Data!B3651,"")</f>
        <v/>
      </c>
      <c r="B3650" s="74" t="str">
        <f>IF(AND(Data!C3651&lt;&gt;"",Data!D3651&lt;&gt;""),Data!C3651,"")</f>
        <v/>
      </c>
      <c r="C3650" s="74" t="str">
        <f>IF(AND(Data!B3651&lt;&gt;"",Data!C3651&lt;&gt;""),Data!D3651,"")</f>
        <v/>
      </c>
    </row>
    <row r="3651" spans="1:3">
      <c r="A3651" s="74" t="str">
        <f>IF(AND(Data!B3652&lt;&gt;"",Data!D3652&lt;&gt;""),Data!B3652,"")</f>
        <v/>
      </c>
      <c r="B3651" s="74" t="str">
        <f>IF(AND(Data!C3652&lt;&gt;"",Data!D3652&lt;&gt;""),Data!C3652,"")</f>
        <v/>
      </c>
      <c r="C3651" s="74" t="str">
        <f>IF(AND(Data!B3652&lt;&gt;"",Data!C3652&lt;&gt;""),Data!D3652,"")</f>
        <v/>
      </c>
    </row>
    <row r="3652" spans="1:3">
      <c r="A3652" s="74" t="str">
        <f>IF(AND(Data!B3653&lt;&gt;"",Data!D3653&lt;&gt;""),Data!B3653,"")</f>
        <v/>
      </c>
      <c r="B3652" s="74" t="str">
        <f>IF(AND(Data!C3653&lt;&gt;"",Data!D3653&lt;&gt;""),Data!C3653,"")</f>
        <v/>
      </c>
      <c r="C3652" s="74" t="str">
        <f>IF(AND(Data!B3653&lt;&gt;"",Data!C3653&lt;&gt;""),Data!D3653,"")</f>
        <v/>
      </c>
    </row>
    <row r="3653" spans="1:3">
      <c r="A3653" s="74" t="str">
        <f>IF(AND(Data!B3654&lt;&gt;"",Data!D3654&lt;&gt;""),Data!B3654,"")</f>
        <v/>
      </c>
      <c r="B3653" s="74" t="str">
        <f>IF(AND(Data!C3654&lt;&gt;"",Data!D3654&lt;&gt;""),Data!C3654,"")</f>
        <v/>
      </c>
      <c r="C3653" s="74" t="str">
        <f>IF(AND(Data!B3654&lt;&gt;"",Data!C3654&lt;&gt;""),Data!D3654,"")</f>
        <v/>
      </c>
    </row>
    <row r="3654" spans="1:3">
      <c r="A3654" s="74" t="str">
        <f>IF(AND(Data!B3655&lt;&gt;"",Data!D3655&lt;&gt;""),Data!B3655,"")</f>
        <v/>
      </c>
      <c r="B3654" s="74" t="str">
        <f>IF(AND(Data!C3655&lt;&gt;"",Data!D3655&lt;&gt;""),Data!C3655,"")</f>
        <v/>
      </c>
      <c r="C3654" s="74" t="str">
        <f>IF(AND(Data!B3655&lt;&gt;"",Data!C3655&lt;&gt;""),Data!D3655,"")</f>
        <v/>
      </c>
    </row>
    <row r="3655" spans="1:3">
      <c r="A3655" s="74" t="str">
        <f>IF(AND(Data!B3656&lt;&gt;"",Data!D3656&lt;&gt;""),Data!B3656,"")</f>
        <v/>
      </c>
      <c r="B3655" s="74" t="str">
        <f>IF(AND(Data!C3656&lt;&gt;"",Data!D3656&lt;&gt;""),Data!C3656,"")</f>
        <v/>
      </c>
      <c r="C3655" s="74" t="str">
        <f>IF(AND(Data!B3656&lt;&gt;"",Data!C3656&lt;&gt;""),Data!D3656,"")</f>
        <v/>
      </c>
    </row>
    <row r="3656" spans="1:3">
      <c r="A3656" s="74" t="str">
        <f>IF(AND(Data!B3657&lt;&gt;"",Data!D3657&lt;&gt;""),Data!B3657,"")</f>
        <v/>
      </c>
      <c r="B3656" s="74" t="str">
        <f>IF(AND(Data!C3657&lt;&gt;"",Data!D3657&lt;&gt;""),Data!C3657,"")</f>
        <v/>
      </c>
      <c r="C3656" s="74" t="str">
        <f>IF(AND(Data!B3657&lt;&gt;"",Data!C3657&lt;&gt;""),Data!D3657,"")</f>
        <v/>
      </c>
    </row>
    <row r="3657" spans="1:3">
      <c r="A3657" s="74" t="str">
        <f>IF(AND(Data!B3658&lt;&gt;"",Data!D3658&lt;&gt;""),Data!B3658,"")</f>
        <v/>
      </c>
      <c r="B3657" s="74" t="str">
        <f>IF(AND(Data!C3658&lt;&gt;"",Data!D3658&lt;&gt;""),Data!C3658,"")</f>
        <v/>
      </c>
      <c r="C3657" s="74" t="str">
        <f>IF(AND(Data!B3658&lt;&gt;"",Data!C3658&lt;&gt;""),Data!D3658,"")</f>
        <v/>
      </c>
    </row>
    <row r="3658" spans="1:3">
      <c r="A3658" s="74" t="str">
        <f>IF(AND(Data!B3659&lt;&gt;"",Data!D3659&lt;&gt;""),Data!B3659,"")</f>
        <v/>
      </c>
      <c r="B3658" s="74" t="str">
        <f>IF(AND(Data!C3659&lt;&gt;"",Data!D3659&lt;&gt;""),Data!C3659,"")</f>
        <v/>
      </c>
      <c r="C3658" s="74" t="str">
        <f>IF(AND(Data!B3659&lt;&gt;"",Data!C3659&lt;&gt;""),Data!D3659,"")</f>
        <v/>
      </c>
    </row>
    <row r="3659" spans="1:3">
      <c r="A3659" s="74" t="str">
        <f>IF(AND(Data!B3660&lt;&gt;"",Data!D3660&lt;&gt;""),Data!B3660,"")</f>
        <v/>
      </c>
      <c r="B3659" s="74" t="str">
        <f>IF(AND(Data!C3660&lt;&gt;"",Data!D3660&lt;&gt;""),Data!C3660,"")</f>
        <v/>
      </c>
      <c r="C3659" s="74" t="str">
        <f>IF(AND(Data!B3660&lt;&gt;"",Data!C3660&lt;&gt;""),Data!D3660,"")</f>
        <v/>
      </c>
    </row>
    <row r="3660" spans="1:3">
      <c r="A3660" s="74" t="str">
        <f>IF(AND(Data!B3661&lt;&gt;"",Data!D3661&lt;&gt;""),Data!B3661,"")</f>
        <v/>
      </c>
      <c r="B3660" s="74" t="str">
        <f>IF(AND(Data!C3661&lt;&gt;"",Data!D3661&lt;&gt;""),Data!C3661,"")</f>
        <v/>
      </c>
      <c r="C3660" s="74" t="str">
        <f>IF(AND(Data!B3661&lt;&gt;"",Data!C3661&lt;&gt;""),Data!D3661,"")</f>
        <v/>
      </c>
    </row>
    <row r="3661" spans="1:3">
      <c r="A3661" s="74" t="str">
        <f>IF(AND(Data!B3662&lt;&gt;"",Data!D3662&lt;&gt;""),Data!B3662,"")</f>
        <v/>
      </c>
      <c r="B3661" s="74" t="str">
        <f>IF(AND(Data!C3662&lt;&gt;"",Data!D3662&lt;&gt;""),Data!C3662,"")</f>
        <v/>
      </c>
      <c r="C3661" s="74" t="str">
        <f>IF(AND(Data!B3662&lt;&gt;"",Data!C3662&lt;&gt;""),Data!D3662,"")</f>
        <v/>
      </c>
    </row>
    <row r="3662" spans="1:3">
      <c r="A3662" s="74" t="str">
        <f>IF(AND(Data!B3663&lt;&gt;"",Data!D3663&lt;&gt;""),Data!B3663,"")</f>
        <v/>
      </c>
      <c r="B3662" s="74" t="str">
        <f>IF(AND(Data!C3663&lt;&gt;"",Data!D3663&lt;&gt;""),Data!C3663,"")</f>
        <v/>
      </c>
      <c r="C3662" s="74" t="str">
        <f>IF(AND(Data!B3663&lt;&gt;"",Data!C3663&lt;&gt;""),Data!D3663,"")</f>
        <v/>
      </c>
    </row>
    <row r="3663" spans="1:3">
      <c r="A3663" s="74" t="str">
        <f>IF(AND(Data!B3664&lt;&gt;"",Data!D3664&lt;&gt;""),Data!B3664,"")</f>
        <v/>
      </c>
      <c r="B3663" s="74" t="str">
        <f>IF(AND(Data!C3664&lt;&gt;"",Data!D3664&lt;&gt;""),Data!C3664,"")</f>
        <v/>
      </c>
      <c r="C3663" s="74" t="str">
        <f>IF(AND(Data!B3664&lt;&gt;"",Data!C3664&lt;&gt;""),Data!D3664,"")</f>
        <v/>
      </c>
    </row>
    <row r="3664" spans="1:3">
      <c r="A3664" s="74" t="str">
        <f>IF(AND(Data!B3665&lt;&gt;"",Data!D3665&lt;&gt;""),Data!B3665,"")</f>
        <v/>
      </c>
      <c r="B3664" s="74" t="str">
        <f>IF(AND(Data!C3665&lt;&gt;"",Data!D3665&lt;&gt;""),Data!C3665,"")</f>
        <v/>
      </c>
      <c r="C3664" s="74" t="str">
        <f>IF(AND(Data!B3665&lt;&gt;"",Data!C3665&lt;&gt;""),Data!D3665,"")</f>
        <v/>
      </c>
    </row>
    <row r="3665" spans="1:3">
      <c r="A3665" s="74" t="str">
        <f>IF(AND(Data!B3666&lt;&gt;"",Data!D3666&lt;&gt;""),Data!B3666,"")</f>
        <v/>
      </c>
      <c r="B3665" s="74" t="str">
        <f>IF(AND(Data!C3666&lt;&gt;"",Data!D3666&lt;&gt;""),Data!C3666,"")</f>
        <v/>
      </c>
      <c r="C3665" s="74" t="str">
        <f>IF(AND(Data!B3666&lt;&gt;"",Data!C3666&lt;&gt;""),Data!D3666,"")</f>
        <v/>
      </c>
    </row>
    <row r="3666" spans="1:3">
      <c r="A3666" s="74" t="str">
        <f>IF(AND(Data!B3667&lt;&gt;"",Data!D3667&lt;&gt;""),Data!B3667,"")</f>
        <v/>
      </c>
      <c r="B3666" s="74" t="str">
        <f>IF(AND(Data!C3667&lt;&gt;"",Data!D3667&lt;&gt;""),Data!C3667,"")</f>
        <v/>
      </c>
      <c r="C3666" s="74" t="str">
        <f>IF(AND(Data!B3667&lt;&gt;"",Data!C3667&lt;&gt;""),Data!D3667,"")</f>
        <v/>
      </c>
    </row>
    <row r="3667" spans="1:3">
      <c r="A3667" s="74" t="str">
        <f>IF(AND(Data!B3668&lt;&gt;"",Data!D3668&lt;&gt;""),Data!B3668,"")</f>
        <v/>
      </c>
      <c r="B3667" s="74" t="str">
        <f>IF(AND(Data!C3668&lt;&gt;"",Data!D3668&lt;&gt;""),Data!C3668,"")</f>
        <v/>
      </c>
      <c r="C3667" s="74" t="str">
        <f>IF(AND(Data!B3668&lt;&gt;"",Data!C3668&lt;&gt;""),Data!D3668,"")</f>
        <v/>
      </c>
    </row>
    <row r="3668" spans="1:3">
      <c r="A3668" s="74" t="str">
        <f>IF(AND(Data!B3669&lt;&gt;"",Data!D3669&lt;&gt;""),Data!B3669,"")</f>
        <v/>
      </c>
      <c r="B3668" s="74" t="str">
        <f>IF(AND(Data!C3669&lt;&gt;"",Data!D3669&lt;&gt;""),Data!C3669,"")</f>
        <v/>
      </c>
      <c r="C3668" s="74" t="str">
        <f>IF(AND(Data!B3669&lt;&gt;"",Data!C3669&lt;&gt;""),Data!D3669,"")</f>
        <v/>
      </c>
    </row>
    <row r="3669" spans="1:3">
      <c r="A3669" s="74" t="str">
        <f>IF(AND(Data!B3670&lt;&gt;"",Data!D3670&lt;&gt;""),Data!B3670,"")</f>
        <v/>
      </c>
      <c r="B3669" s="74" t="str">
        <f>IF(AND(Data!C3670&lt;&gt;"",Data!D3670&lt;&gt;""),Data!C3670,"")</f>
        <v/>
      </c>
      <c r="C3669" s="74" t="str">
        <f>IF(AND(Data!B3670&lt;&gt;"",Data!C3670&lt;&gt;""),Data!D3670,"")</f>
        <v/>
      </c>
    </row>
    <row r="3670" spans="1:3">
      <c r="A3670" s="74" t="str">
        <f>IF(AND(Data!B3671&lt;&gt;"",Data!D3671&lt;&gt;""),Data!B3671,"")</f>
        <v/>
      </c>
      <c r="B3670" s="74" t="str">
        <f>IF(AND(Data!C3671&lt;&gt;"",Data!D3671&lt;&gt;""),Data!C3671,"")</f>
        <v/>
      </c>
      <c r="C3670" s="74" t="str">
        <f>IF(AND(Data!B3671&lt;&gt;"",Data!C3671&lt;&gt;""),Data!D3671,"")</f>
        <v/>
      </c>
    </row>
    <row r="3671" spans="1:3">
      <c r="A3671" s="74" t="str">
        <f>IF(AND(Data!B3672&lt;&gt;"",Data!D3672&lt;&gt;""),Data!B3672,"")</f>
        <v/>
      </c>
      <c r="B3671" s="74" t="str">
        <f>IF(AND(Data!C3672&lt;&gt;"",Data!D3672&lt;&gt;""),Data!C3672,"")</f>
        <v/>
      </c>
      <c r="C3671" s="74" t="str">
        <f>IF(AND(Data!B3672&lt;&gt;"",Data!C3672&lt;&gt;""),Data!D3672,"")</f>
        <v/>
      </c>
    </row>
    <row r="3672" spans="1:3">
      <c r="A3672" s="74" t="str">
        <f>IF(AND(Data!B3673&lt;&gt;"",Data!D3673&lt;&gt;""),Data!B3673,"")</f>
        <v/>
      </c>
      <c r="B3672" s="74" t="str">
        <f>IF(AND(Data!C3673&lt;&gt;"",Data!D3673&lt;&gt;""),Data!C3673,"")</f>
        <v/>
      </c>
      <c r="C3672" s="74" t="str">
        <f>IF(AND(Data!B3673&lt;&gt;"",Data!C3673&lt;&gt;""),Data!D3673,"")</f>
        <v/>
      </c>
    </row>
    <row r="3673" spans="1:3">
      <c r="A3673" s="74" t="str">
        <f>IF(AND(Data!B3674&lt;&gt;"",Data!D3674&lt;&gt;""),Data!B3674,"")</f>
        <v/>
      </c>
      <c r="B3673" s="74" t="str">
        <f>IF(AND(Data!C3674&lt;&gt;"",Data!D3674&lt;&gt;""),Data!C3674,"")</f>
        <v/>
      </c>
      <c r="C3673" s="74" t="str">
        <f>IF(AND(Data!B3674&lt;&gt;"",Data!C3674&lt;&gt;""),Data!D3674,"")</f>
        <v/>
      </c>
    </row>
    <row r="3674" spans="1:3">
      <c r="A3674" s="74" t="str">
        <f>IF(AND(Data!B3675&lt;&gt;"",Data!D3675&lt;&gt;""),Data!B3675,"")</f>
        <v/>
      </c>
      <c r="B3674" s="74" t="str">
        <f>IF(AND(Data!C3675&lt;&gt;"",Data!D3675&lt;&gt;""),Data!C3675,"")</f>
        <v/>
      </c>
      <c r="C3674" s="74" t="str">
        <f>IF(AND(Data!B3675&lt;&gt;"",Data!C3675&lt;&gt;""),Data!D3675,"")</f>
        <v/>
      </c>
    </row>
    <row r="3675" spans="1:3">
      <c r="A3675" s="74" t="str">
        <f>IF(AND(Data!B3676&lt;&gt;"",Data!D3676&lt;&gt;""),Data!B3676,"")</f>
        <v/>
      </c>
      <c r="B3675" s="74" t="str">
        <f>IF(AND(Data!C3676&lt;&gt;"",Data!D3676&lt;&gt;""),Data!C3676,"")</f>
        <v/>
      </c>
      <c r="C3675" s="74" t="str">
        <f>IF(AND(Data!B3676&lt;&gt;"",Data!C3676&lt;&gt;""),Data!D3676,"")</f>
        <v/>
      </c>
    </row>
    <row r="3676" spans="1:3">
      <c r="A3676" s="74" t="str">
        <f>IF(AND(Data!B3677&lt;&gt;"",Data!D3677&lt;&gt;""),Data!B3677,"")</f>
        <v/>
      </c>
      <c r="B3676" s="74" t="str">
        <f>IF(AND(Data!C3677&lt;&gt;"",Data!D3677&lt;&gt;""),Data!C3677,"")</f>
        <v/>
      </c>
      <c r="C3676" s="74" t="str">
        <f>IF(AND(Data!B3677&lt;&gt;"",Data!C3677&lt;&gt;""),Data!D3677,"")</f>
        <v/>
      </c>
    </row>
    <row r="3677" spans="1:3">
      <c r="A3677" s="74" t="str">
        <f>IF(AND(Data!B3678&lt;&gt;"",Data!D3678&lt;&gt;""),Data!B3678,"")</f>
        <v/>
      </c>
      <c r="B3677" s="74" t="str">
        <f>IF(AND(Data!C3678&lt;&gt;"",Data!D3678&lt;&gt;""),Data!C3678,"")</f>
        <v/>
      </c>
      <c r="C3677" s="74" t="str">
        <f>IF(AND(Data!B3678&lt;&gt;"",Data!C3678&lt;&gt;""),Data!D3678,"")</f>
        <v/>
      </c>
    </row>
    <row r="3678" spans="1:3">
      <c r="A3678" s="74" t="str">
        <f>IF(AND(Data!B3679&lt;&gt;"",Data!D3679&lt;&gt;""),Data!B3679,"")</f>
        <v/>
      </c>
      <c r="B3678" s="74" t="str">
        <f>IF(AND(Data!C3679&lt;&gt;"",Data!D3679&lt;&gt;""),Data!C3679,"")</f>
        <v/>
      </c>
      <c r="C3678" s="74" t="str">
        <f>IF(AND(Data!B3679&lt;&gt;"",Data!C3679&lt;&gt;""),Data!D3679,"")</f>
        <v/>
      </c>
    </row>
    <row r="3679" spans="1:3">
      <c r="A3679" s="74" t="str">
        <f>IF(AND(Data!B3680&lt;&gt;"",Data!D3680&lt;&gt;""),Data!B3680,"")</f>
        <v/>
      </c>
      <c r="B3679" s="74" t="str">
        <f>IF(AND(Data!C3680&lt;&gt;"",Data!D3680&lt;&gt;""),Data!C3680,"")</f>
        <v/>
      </c>
      <c r="C3679" s="74" t="str">
        <f>IF(AND(Data!B3680&lt;&gt;"",Data!C3680&lt;&gt;""),Data!D3680,"")</f>
        <v/>
      </c>
    </row>
    <row r="3680" spans="1:3">
      <c r="A3680" s="74" t="str">
        <f>IF(AND(Data!B3681&lt;&gt;"",Data!D3681&lt;&gt;""),Data!B3681,"")</f>
        <v/>
      </c>
      <c r="B3680" s="74" t="str">
        <f>IF(AND(Data!C3681&lt;&gt;"",Data!D3681&lt;&gt;""),Data!C3681,"")</f>
        <v/>
      </c>
      <c r="C3680" s="74" t="str">
        <f>IF(AND(Data!B3681&lt;&gt;"",Data!C3681&lt;&gt;""),Data!D3681,"")</f>
        <v/>
      </c>
    </row>
    <row r="3681" spans="1:3">
      <c r="A3681" s="74" t="str">
        <f>IF(AND(Data!B3682&lt;&gt;"",Data!D3682&lt;&gt;""),Data!B3682,"")</f>
        <v/>
      </c>
      <c r="B3681" s="74" t="str">
        <f>IF(AND(Data!C3682&lt;&gt;"",Data!D3682&lt;&gt;""),Data!C3682,"")</f>
        <v/>
      </c>
      <c r="C3681" s="74" t="str">
        <f>IF(AND(Data!B3682&lt;&gt;"",Data!C3682&lt;&gt;""),Data!D3682,"")</f>
        <v/>
      </c>
    </row>
    <row r="3682" spans="1:3">
      <c r="A3682" s="74" t="str">
        <f>IF(AND(Data!B3683&lt;&gt;"",Data!D3683&lt;&gt;""),Data!B3683,"")</f>
        <v/>
      </c>
      <c r="B3682" s="74" t="str">
        <f>IF(AND(Data!C3683&lt;&gt;"",Data!D3683&lt;&gt;""),Data!C3683,"")</f>
        <v/>
      </c>
      <c r="C3682" s="74" t="str">
        <f>IF(AND(Data!B3683&lt;&gt;"",Data!C3683&lt;&gt;""),Data!D3683,"")</f>
        <v/>
      </c>
    </row>
    <row r="3683" spans="1:3">
      <c r="A3683" s="74" t="str">
        <f>IF(AND(Data!B3684&lt;&gt;"",Data!D3684&lt;&gt;""),Data!B3684,"")</f>
        <v/>
      </c>
      <c r="B3683" s="74" t="str">
        <f>IF(AND(Data!C3684&lt;&gt;"",Data!D3684&lt;&gt;""),Data!C3684,"")</f>
        <v/>
      </c>
      <c r="C3683" s="74" t="str">
        <f>IF(AND(Data!B3684&lt;&gt;"",Data!C3684&lt;&gt;""),Data!D3684,"")</f>
        <v/>
      </c>
    </row>
    <row r="3684" spans="1:3">
      <c r="A3684" s="74" t="str">
        <f>IF(AND(Data!B3685&lt;&gt;"",Data!D3685&lt;&gt;""),Data!B3685,"")</f>
        <v/>
      </c>
      <c r="B3684" s="74" t="str">
        <f>IF(AND(Data!C3685&lt;&gt;"",Data!D3685&lt;&gt;""),Data!C3685,"")</f>
        <v/>
      </c>
      <c r="C3684" s="74" t="str">
        <f>IF(AND(Data!B3685&lt;&gt;"",Data!C3685&lt;&gt;""),Data!D3685,"")</f>
        <v/>
      </c>
    </row>
    <row r="3685" spans="1:3">
      <c r="A3685" s="74" t="str">
        <f>IF(AND(Data!B3686&lt;&gt;"",Data!D3686&lt;&gt;""),Data!B3686,"")</f>
        <v/>
      </c>
      <c r="B3685" s="74" t="str">
        <f>IF(AND(Data!C3686&lt;&gt;"",Data!D3686&lt;&gt;""),Data!C3686,"")</f>
        <v/>
      </c>
      <c r="C3685" s="74" t="str">
        <f>IF(AND(Data!B3686&lt;&gt;"",Data!C3686&lt;&gt;""),Data!D3686,"")</f>
        <v/>
      </c>
    </row>
    <row r="3686" spans="1:3">
      <c r="A3686" s="74" t="str">
        <f>IF(AND(Data!B3687&lt;&gt;"",Data!D3687&lt;&gt;""),Data!B3687,"")</f>
        <v/>
      </c>
      <c r="B3686" s="74" t="str">
        <f>IF(AND(Data!C3687&lt;&gt;"",Data!D3687&lt;&gt;""),Data!C3687,"")</f>
        <v/>
      </c>
      <c r="C3686" s="74" t="str">
        <f>IF(AND(Data!B3687&lt;&gt;"",Data!C3687&lt;&gt;""),Data!D3687,"")</f>
        <v/>
      </c>
    </row>
    <row r="3687" spans="1:3">
      <c r="A3687" s="74" t="str">
        <f>IF(AND(Data!B3688&lt;&gt;"",Data!D3688&lt;&gt;""),Data!B3688,"")</f>
        <v/>
      </c>
      <c r="B3687" s="74" t="str">
        <f>IF(AND(Data!C3688&lt;&gt;"",Data!D3688&lt;&gt;""),Data!C3688,"")</f>
        <v/>
      </c>
      <c r="C3687" s="74" t="str">
        <f>IF(AND(Data!B3688&lt;&gt;"",Data!C3688&lt;&gt;""),Data!D3688,"")</f>
        <v/>
      </c>
    </row>
    <row r="3688" spans="1:3">
      <c r="A3688" s="74" t="str">
        <f>IF(AND(Data!B3689&lt;&gt;"",Data!D3689&lt;&gt;""),Data!B3689,"")</f>
        <v/>
      </c>
      <c r="B3688" s="74" t="str">
        <f>IF(AND(Data!C3689&lt;&gt;"",Data!D3689&lt;&gt;""),Data!C3689,"")</f>
        <v/>
      </c>
      <c r="C3688" s="74" t="str">
        <f>IF(AND(Data!B3689&lt;&gt;"",Data!C3689&lt;&gt;""),Data!D3689,"")</f>
        <v/>
      </c>
    </row>
    <row r="3689" spans="1:3">
      <c r="A3689" s="74" t="str">
        <f>IF(AND(Data!B3690&lt;&gt;"",Data!D3690&lt;&gt;""),Data!B3690,"")</f>
        <v/>
      </c>
      <c r="B3689" s="74" t="str">
        <f>IF(AND(Data!C3690&lt;&gt;"",Data!D3690&lt;&gt;""),Data!C3690,"")</f>
        <v/>
      </c>
      <c r="C3689" s="74" t="str">
        <f>IF(AND(Data!B3690&lt;&gt;"",Data!C3690&lt;&gt;""),Data!D3690,"")</f>
        <v/>
      </c>
    </row>
    <row r="3690" spans="1:3">
      <c r="A3690" s="74" t="str">
        <f>IF(AND(Data!B3691&lt;&gt;"",Data!D3691&lt;&gt;""),Data!B3691,"")</f>
        <v/>
      </c>
      <c r="B3690" s="74" t="str">
        <f>IF(AND(Data!C3691&lt;&gt;"",Data!D3691&lt;&gt;""),Data!C3691,"")</f>
        <v/>
      </c>
      <c r="C3690" s="74" t="str">
        <f>IF(AND(Data!B3691&lt;&gt;"",Data!C3691&lt;&gt;""),Data!D3691,"")</f>
        <v/>
      </c>
    </row>
    <row r="3691" spans="1:3">
      <c r="A3691" s="74" t="str">
        <f>IF(AND(Data!B3692&lt;&gt;"",Data!D3692&lt;&gt;""),Data!B3692,"")</f>
        <v/>
      </c>
      <c r="B3691" s="74" t="str">
        <f>IF(AND(Data!C3692&lt;&gt;"",Data!D3692&lt;&gt;""),Data!C3692,"")</f>
        <v/>
      </c>
      <c r="C3691" s="74" t="str">
        <f>IF(AND(Data!B3692&lt;&gt;"",Data!C3692&lt;&gt;""),Data!D3692,"")</f>
        <v/>
      </c>
    </row>
    <row r="3692" spans="1:3">
      <c r="A3692" s="74" t="str">
        <f>IF(AND(Data!B3693&lt;&gt;"",Data!D3693&lt;&gt;""),Data!B3693,"")</f>
        <v/>
      </c>
      <c r="B3692" s="74" t="str">
        <f>IF(AND(Data!C3693&lt;&gt;"",Data!D3693&lt;&gt;""),Data!C3693,"")</f>
        <v/>
      </c>
      <c r="C3692" s="74" t="str">
        <f>IF(AND(Data!B3693&lt;&gt;"",Data!C3693&lt;&gt;""),Data!D3693,"")</f>
        <v/>
      </c>
    </row>
    <row r="3693" spans="1:3">
      <c r="A3693" s="74" t="str">
        <f>IF(AND(Data!B3694&lt;&gt;"",Data!D3694&lt;&gt;""),Data!B3694,"")</f>
        <v/>
      </c>
      <c r="B3693" s="74" t="str">
        <f>IF(AND(Data!C3694&lt;&gt;"",Data!D3694&lt;&gt;""),Data!C3694,"")</f>
        <v/>
      </c>
      <c r="C3693" s="74" t="str">
        <f>IF(AND(Data!B3694&lt;&gt;"",Data!C3694&lt;&gt;""),Data!D3694,"")</f>
        <v/>
      </c>
    </row>
    <row r="3694" spans="1:3">
      <c r="A3694" s="74" t="str">
        <f>IF(AND(Data!B3695&lt;&gt;"",Data!D3695&lt;&gt;""),Data!B3695,"")</f>
        <v/>
      </c>
      <c r="B3694" s="74" t="str">
        <f>IF(AND(Data!C3695&lt;&gt;"",Data!D3695&lt;&gt;""),Data!C3695,"")</f>
        <v/>
      </c>
      <c r="C3694" s="74" t="str">
        <f>IF(AND(Data!B3695&lt;&gt;"",Data!C3695&lt;&gt;""),Data!D3695,"")</f>
        <v/>
      </c>
    </row>
    <row r="3695" spans="1:3">
      <c r="A3695" s="74" t="str">
        <f>IF(AND(Data!B3696&lt;&gt;"",Data!D3696&lt;&gt;""),Data!B3696,"")</f>
        <v/>
      </c>
      <c r="B3695" s="74" t="str">
        <f>IF(AND(Data!C3696&lt;&gt;"",Data!D3696&lt;&gt;""),Data!C3696,"")</f>
        <v/>
      </c>
      <c r="C3695" s="74" t="str">
        <f>IF(AND(Data!B3696&lt;&gt;"",Data!C3696&lt;&gt;""),Data!D3696,"")</f>
        <v/>
      </c>
    </row>
    <row r="3696" spans="1:3">
      <c r="A3696" s="74" t="str">
        <f>IF(AND(Data!B3697&lt;&gt;"",Data!D3697&lt;&gt;""),Data!B3697,"")</f>
        <v/>
      </c>
      <c r="B3696" s="74" t="str">
        <f>IF(AND(Data!C3697&lt;&gt;"",Data!D3697&lt;&gt;""),Data!C3697,"")</f>
        <v/>
      </c>
      <c r="C3696" s="74" t="str">
        <f>IF(AND(Data!B3697&lt;&gt;"",Data!C3697&lt;&gt;""),Data!D3697,"")</f>
        <v/>
      </c>
    </row>
    <row r="3697" spans="1:3">
      <c r="A3697" s="74" t="str">
        <f>IF(AND(Data!B3698&lt;&gt;"",Data!D3698&lt;&gt;""),Data!B3698,"")</f>
        <v/>
      </c>
      <c r="B3697" s="74" t="str">
        <f>IF(AND(Data!C3698&lt;&gt;"",Data!D3698&lt;&gt;""),Data!C3698,"")</f>
        <v/>
      </c>
      <c r="C3697" s="74" t="str">
        <f>IF(AND(Data!B3698&lt;&gt;"",Data!C3698&lt;&gt;""),Data!D3698,"")</f>
        <v/>
      </c>
    </row>
    <row r="3698" spans="1:3">
      <c r="A3698" s="74" t="str">
        <f>IF(AND(Data!B3699&lt;&gt;"",Data!D3699&lt;&gt;""),Data!B3699,"")</f>
        <v/>
      </c>
      <c r="B3698" s="74" t="str">
        <f>IF(AND(Data!C3699&lt;&gt;"",Data!D3699&lt;&gt;""),Data!C3699,"")</f>
        <v/>
      </c>
      <c r="C3698" s="74" t="str">
        <f>IF(AND(Data!B3699&lt;&gt;"",Data!C3699&lt;&gt;""),Data!D3699,"")</f>
        <v/>
      </c>
    </row>
    <row r="3699" spans="1:3">
      <c r="A3699" s="74" t="str">
        <f>IF(AND(Data!B3700&lt;&gt;"",Data!D3700&lt;&gt;""),Data!B3700,"")</f>
        <v/>
      </c>
      <c r="B3699" s="74" t="str">
        <f>IF(AND(Data!C3700&lt;&gt;"",Data!D3700&lt;&gt;""),Data!C3700,"")</f>
        <v/>
      </c>
      <c r="C3699" s="74" t="str">
        <f>IF(AND(Data!B3700&lt;&gt;"",Data!C3700&lt;&gt;""),Data!D3700,"")</f>
        <v/>
      </c>
    </row>
    <row r="3700" spans="1:3">
      <c r="A3700" s="74" t="str">
        <f>IF(AND(Data!B3701&lt;&gt;"",Data!D3701&lt;&gt;""),Data!B3701,"")</f>
        <v/>
      </c>
      <c r="B3700" s="74" t="str">
        <f>IF(AND(Data!C3701&lt;&gt;"",Data!D3701&lt;&gt;""),Data!C3701,"")</f>
        <v/>
      </c>
      <c r="C3700" s="74" t="str">
        <f>IF(AND(Data!B3701&lt;&gt;"",Data!C3701&lt;&gt;""),Data!D3701,"")</f>
        <v/>
      </c>
    </row>
    <row r="3701" spans="1:3">
      <c r="A3701" s="74" t="str">
        <f>IF(AND(Data!B3702&lt;&gt;"",Data!D3702&lt;&gt;""),Data!B3702,"")</f>
        <v/>
      </c>
      <c r="B3701" s="74" t="str">
        <f>IF(AND(Data!C3702&lt;&gt;"",Data!D3702&lt;&gt;""),Data!C3702,"")</f>
        <v/>
      </c>
      <c r="C3701" s="74" t="str">
        <f>IF(AND(Data!B3702&lt;&gt;"",Data!C3702&lt;&gt;""),Data!D3702,"")</f>
        <v/>
      </c>
    </row>
    <row r="3702" spans="1:3">
      <c r="A3702" s="74" t="str">
        <f>IF(AND(Data!B3703&lt;&gt;"",Data!D3703&lt;&gt;""),Data!B3703,"")</f>
        <v/>
      </c>
      <c r="B3702" s="74" t="str">
        <f>IF(AND(Data!C3703&lt;&gt;"",Data!D3703&lt;&gt;""),Data!C3703,"")</f>
        <v/>
      </c>
      <c r="C3702" s="74" t="str">
        <f>IF(AND(Data!B3703&lt;&gt;"",Data!C3703&lt;&gt;""),Data!D3703,"")</f>
        <v/>
      </c>
    </row>
    <row r="3703" spans="1:3">
      <c r="A3703" s="74" t="str">
        <f>IF(AND(Data!B3704&lt;&gt;"",Data!D3704&lt;&gt;""),Data!B3704,"")</f>
        <v/>
      </c>
      <c r="B3703" s="74" t="str">
        <f>IF(AND(Data!C3704&lt;&gt;"",Data!D3704&lt;&gt;""),Data!C3704,"")</f>
        <v/>
      </c>
      <c r="C3703" s="74" t="str">
        <f>IF(AND(Data!B3704&lt;&gt;"",Data!C3704&lt;&gt;""),Data!D3704,"")</f>
        <v/>
      </c>
    </row>
    <row r="3704" spans="1:3">
      <c r="A3704" s="74" t="str">
        <f>IF(AND(Data!B3705&lt;&gt;"",Data!D3705&lt;&gt;""),Data!B3705,"")</f>
        <v/>
      </c>
      <c r="B3704" s="74" t="str">
        <f>IF(AND(Data!C3705&lt;&gt;"",Data!D3705&lt;&gt;""),Data!C3705,"")</f>
        <v/>
      </c>
      <c r="C3704" s="74" t="str">
        <f>IF(AND(Data!B3705&lt;&gt;"",Data!C3705&lt;&gt;""),Data!D3705,"")</f>
        <v/>
      </c>
    </row>
    <row r="3705" spans="1:3">
      <c r="A3705" s="74" t="str">
        <f>IF(AND(Data!B3706&lt;&gt;"",Data!D3706&lt;&gt;""),Data!B3706,"")</f>
        <v/>
      </c>
      <c r="B3705" s="74" t="str">
        <f>IF(AND(Data!C3706&lt;&gt;"",Data!D3706&lt;&gt;""),Data!C3706,"")</f>
        <v/>
      </c>
      <c r="C3705" s="74" t="str">
        <f>IF(AND(Data!B3706&lt;&gt;"",Data!C3706&lt;&gt;""),Data!D3706,"")</f>
        <v/>
      </c>
    </row>
    <row r="3706" spans="1:3">
      <c r="A3706" s="74" t="str">
        <f>IF(AND(Data!B3707&lt;&gt;"",Data!D3707&lt;&gt;""),Data!B3707,"")</f>
        <v/>
      </c>
      <c r="B3706" s="74" t="str">
        <f>IF(AND(Data!C3707&lt;&gt;"",Data!D3707&lt;&gt;""),Data!C3707,"")</f>
        <v/>
      </c>
      <c r="C3706" s="74" t="str">
        <f>IF(AND(Data!B3707&lt;&gt;"",Data!C3707&lt;&gt;""),Data!D3707,"")</f>
        <v/>
      </c>
    </row>
    <row r="3707" spans="1:3">
      <c r="A3707" s="74" t="str">
        <f>IF(AND(Data!B3708&lt;&gt;"",Data!D3708&lt;&gt;""),Data!B3708,"")</f>
        <v/>
      </c>
      <c r="B3707" s="74" t="str">
        <f>IF(AND(Data!C3708&lt;&gt;"",Data!D3708&lt;&gt;""),Data!C3708,"")</f>
        <v/>
      </c>
      <c r="C3707" s="74" t="str">
        <f>IF(AND(Data!B3708&lt;&gt;"",Data!C3708&lt;&gt;""),Data!D3708,"")</f>
        <v/>
      </c>
    </row>
    <row r="3708" spans="1:3">
      <c r="A3708" s="74" t="str">
        <f>IF(AND(Data!B3709&lt;&gt;"",Data!D3709&lt;&gt;""),Data!B3709,"")</f>
        <v/>
      </c>
      <c r="B3708" s="74" t="str">
        <f>IF(AND(Data!C3709&lt;&gt;"",Data!D3709&lt;&gt;""),Data!C3709,"")</f>
        <v/>
      </c>
      <c r="C3708" s="74" t="str">
        <f>IF(AND(Data!B3709&lt;&gt;"",Data!C3709&lt;&gt;""),Data!D3709,"")</f>
        <v/>
      </c>
    </row>
    <row r="3709" spans="1:3">
      <c r="A3709" s="74" t="str">
        <f>IF(AND(Data!B3710&lt;&gt;"",Data!D3710&lt;&gt;""),Data!B3710,"")</f>
        <v/>
      </c>
      <c r="B3709" s="74" t="str">
        <f>IF(AND(Data!C3710&lt;&gt;"",Data!D3710&lt;&gt;""),Data!C3710,"")</f>
        <v/>
      </c>
      <c r="C3709" s="74" t="str">
        <f>IF(AND(Data!B3710&lt;&gt;"",Data!C3710&lt;&gt;""),Data!D3710,"")</f>
        <v/>
      </c>
    </row>
    <row r="3710" spans="1:3">
      <c r="A3710" s="74" t="str">
        <f>IF(AND(Data!B3711&lt;&gt;"",Data!D3711&lt;&gt;""),Data!B3711,"")</f>
        <v/>
      </c>
      <c r="B3710" s="74" t="str">
        <f>IF(AND(Data!C3711&lt;&gt;"",Data!D3711&lt;&gt;""),Data!C3711,"")</f>
        <v/>
      </c>
      <c r="C3710" s="74" t="str">
        <f>IF(AND(Data!B3711&lt;&gt;"",Data!C3711&lt;&gt;""),Data!D3711,"")</f>
        <v/>
      </c>
    </row>
    <row r="3711" spans="1:3">
      <c r="A3711" s="74" t="str">
        <f>IF(AND(Data!B3712&lt;&gt;"",Data!D3712&lt;&gt;""),Data!B3712,"")</f>
        <v/>
      </c>
      <c r="B3711" s="74" t="str">
        <f>IF(AND(Data!C3712&lt;&gt;"",Data!D3712&lt;&gt;""),Data!C3712,"")</f>
        <v/>
      </c>
      <c r="C3711" s="74" t="str">
        <f>IF(AND(Data!B3712&lt;&gt;"",Data!C3712&lt;&gt;""),Data!D3712,"")</f>
        <v/>
      </c>
    </row>
    <row r="3712" spans="1:3">
      <c r="A3712" s="74" t="str">
        <f>IF(AND(Data!B3713&lt;&gt;"",Data!D3713&lt;&gt;""),Data!B3713,"")</f>
        <v/>
      </c>
      <c r="B3712" s="74" t="str">
        <f>IF(AND(Data!C3713&lt;&gt;"",Data!D3713&lt;&gt;""),Data!C3713,"")</f>
        <v/>
      </c>
      <c r="C3712" s="74" t="str">
        <f>IF(AND(Data!B3713&lt;&gt;"",Data!C3713&lt;&gt;""),Data!D3713,"")</f>
        <v/>
      </c>
    </row>
    <row r="3713" spans="1:3">
      <c r="A3713" s="74" t="str">
        <f>IF(AND(Data!B3714&lt;&gt;"",Data!D3714&lt;&gt;""),Data!B3714,"")</f>
        <v/>
      </c>
      <c r="B3713" s="74" t="str">
        <f>IF(AND(Data!C3714&lt;&gt;"",Data!D3714&lt;&gt;""),Data!C3714,"")</f>
        <v/>
      </c>
      <c r="C3713" s="74" t="str">
        <f>IF(AND(Data!B3714&lt;&gt;"",Data!C3714&lt;&gt;""),Data!D3714,"")</f>
        <v/>
      </c>
    </row>
    <row r="3714" spans="1:3">
      <c r="A3714" s="74" t="str">
        <f>IF(AND(Data!B3715&lt;&gt;"",Data!D3715&lt;&gt;""),Data!B3715,"")</f>
        <v/>
      </c>
      <c r="B3714" s="74" t="str">
        <f>IF(AND(Data!C3715&lt;&gt;"",Data!D3715&lt;&gt;""),Data!C3715,"")</f>
        <v/>
      </c>
      <c r="C3714" s="74" t="str">
        <f>IF(AND(Data!B3715&lt;&gt;"",Data!C3715&lt;&gt;""),Data!D3715,"")</f>
        <v/>
      </c>
    </row>
    <row r="3715" spans="1:3">
      <c r="A3715" s="74" t="str">
        <f>IF(AND(Data!B3716&lt;&gt;"",Data!D3716&lt;&gt;""),Data!B3716,"")</f>
        <v/>
      </c>
      <c r="B3715" s="74" t="str">
        <f>IF(AND(Data!C3716&lt;&gt;"",Data!D3716&lt;&gt;""),Data!C3716,"")</f>
        <v/>
      </c>
      <c r="C3715" s="74" t="str">
        <f>IF(AND(Data!B3716&lt;&gt;"",Data!C3716&lt;&gt;""),Data!D3716,"")</f>
        <v/>
      </c>
    </row>
    <row r="3716" spans="1:3">
      <c r="A3716" s="74" t="str">
        <f>IF(AND(Data!B3717&lt;&gt;"",Data!D3717&lt;&gt;""),Data!B3717,"")</f>
        <v/>
      </c>
      <c r="B3716" s="74" t="str">
        <f>IF(AND(Data!C3717&lt;&gt;"",Data!D3717&lt;&gt;""),Data!C3717,"")</f>
        <v/>
      </c>
      <c r="C3716" s="74" t="str">
        <f>IF(AND(Data!B3717&lt;&gt;"",Data!C3717&lt;&gt;""),Data!D3717,"")</f>
        <v/>
      </c>
    </row>
    <row r="3717" spans="1:3">
      <c r="A3717" s="74" t="str">
        <f>IF(AND(Data!B3718&lt;&gt;"",Data!D3718&lt;&gt;""),Data!B3718,"")</f>
        <v/>
      </c>
      <c r="B3717" s="74" t="str">
        <f>IF(AND(Data!C3718&lt;&gt;"",Data!D3718&lt;&gt;""),Data!C3718,"")</f>
        <v/>
      </c>
      <c r="C3717" s="74" t="str">
        <f>IF(AND(Data!B3718&lt;&gt;"",Data!C3718&lt;&gt;""),Data!D3718,"")</f>
        <v/>
      </c>
    </row>
    <row r="3718" spans="1:3">
      <c r="A3718" s="74" t="str">
        <f>IF(AND(Data!B3719&lt;&gt;"",Data!D3719&lt;&gt;""),Data!B3719,"")</f>
        <v/>
      </c>
      <c r="B3718" s="74" t="str">
        <f>IF(AND(Data!C3719&lt;&gt;"",Data!D3719&lt;&gt;""),Data!C3719,"")</f>
        <v/>
      </c>
      <c r="C3718" s="74" t="str">
        <f>IF(AND(Data!B3719&lt;&gt;"",Data!C3719&lt;&gt;""),Data!D3719,"")</f>
        <v/>
      </c>
    </row>
    <row r="3719" spans="1:3">
      <c r="A3719" s="74" t="str">
        <f>IF(AND(Data!B3720&lt;&gt;"",Data!D3720&lt;&gt;""),Data!B3720,"")</f>
        <v/>
      </c>
      <c r="B3719" s="74" t="str">
        <f>IF(AND(Data!C3720&lt;&gt;"",Data!D3720&lt;&gt;""),Data!C3720,"")</f>
        <v/>
      </c>
      <c r="C3719" s="74" t="str">
        <f>IF(AND(Data!B3720&lt;&gt;"",Data!C3720&lt;&gt;""),Data!D3720,"")</f>
        <v/>
      </c>
    </row>
    <row r="3720" spans="1:3">
      <c r="A3720" s="74" t="str">
        <f>IF(AND(Data!B3721&lt;&gt;"",Data!D3721&lt;&gt;""),Data!B3721,"")</f>
        <v/>
      </c>
      <c r="B3720" s="74" t="str">
        <f>IF(AND(Data!C3721&lt;&gt;"",Data!D3721&lt;&gt;""),Data!C3721,"")</f>
        <v/>
      </c>
      <c r="C3720" s="74" t="str">
        <f>IF(AND(Data!B3721&lt;&gt;"",Data!C3721&lt;&gt;""),Data!D3721,"")</f>
        <v/>
      </c>
    </row>
    <row r="3721" spans="1:3">
      <c r="A3721" s="74" t="str">
        <f>IF(AND(Data!B3722&lt;&gt;"",Data!D3722&lt;&gt;""),Data!B3722,"")</f>
        <v/>
      </c>
      <c r="B3721" s="74" t="str">
        <f>IF(AND(Data!C3722&lt;&gt;"",Data!D3722&lt;&gt;""),Data!C3722,"")</f>
        <v/>
      </c>
      <c r="C3721" s="74" t="str">
        <f>IF(AND(Data!B3722&lt;&gt;"",Data!C3722&lt;&gt;""),Data!D3722,"")</f>
        <v/>
      </c>
    </row>
    <row r="3722" spans="1:3">
      <c r="A3722" s="74" t="str">
        <f>IF(AND(Data!B3723&lt;&gt;"",Data!D3723&lt;&gt;""),Data!B3723,"")</f>
        <v/>
      </c>
      <c r="B3722" s="74" t="str">
        <f>IF(AND(Data!C3723&lt;&gt;"",Data!D3723&lt;&gt;""),Data!C3723,"")</f>
        <v/>
      </c>
      <c r="C3722" s="74" t="str">
        <f>IF(AND(Data!B3723&lt;&gt;"",Data!C3723&lt;&gt;""),Data!D3723,"")</f>
        <v/>
      </c>
    </row>
    <row r="3723" spans="1:3">
      <c r="A3723" s="74" t="str">
        <f>IF(AND(Data!B3724&lt;&gt;"",Data!D3724&lt;&gt;""),Data!B3724,"")</f>
        <v/>
      </c>
      <c r="B3723" s="74" t="str">
        <f>IF(AND(Data!C3724&lt;&gt;"",Data!D3724&lt;&gt;""),Data!C3724,"")</f>
        <v/>
      </c>
      <c r="C3723" s="74" t="str">
        <f>IF(AND(Data!B3724&lt;&gt;"",Data!C3724&lt;&gt;""),Data!D3724,"")</f>
        <v/>
      </c>
    </row>
    <row r="3724" spans="1:3">
      <c r="A3724" s="74" t="str">
        <f>IF(AND(Data!B3725&lt;&gt;"",Data!D3725&lt;&gt;""),Data!B3725,"")</f>
        <v/>
      </c>
      <c r="B3724" s="74" t="str">
        <f>IF(AND(Data!C3725&lt;&gt;"",Data!D3725&lt;&gt;""),Data!C3725,"")</f>
        <v/>
      </c>
      <c r="C3724" s="74" t="str">
        <f>IF(AND(Data!B3725&lt;&gt;"",Data!C3725&lt;&gt;""),Data!D3725,"")</f>
        <v/>
      </c>
    </row>
    <row r="3725" spans="1:3">
      <c r="A3725" s="74" t="str">
        <f>IF(AND(Data!B3726&lt;&gt;"",Data!D3726&lt;&gt;""),Data!B3726,"")</f>
        <v/>
      </c>
      <c r="B3725" s="74" t="str">
        <f>IF(AND(Data!C3726&lt;&gt;"",Data!D3726&lt;&gt;""),Data!C3726,"")</f>
        <v/>
      </c>
      <c r="C3725" s="74" t="str">
        <f>IF(AND(Data!B3726&lt;&gt;"",Data!C3726&lt;&gt;""),Data!D3726,"")</f>
        <v/>
      </c>
    </row>
    <row r="3726" spans="1:3">
      <c r="A3726" s="74" t="str">
        <f>IF(AND(Data!B3727&lt;&gt;"",Data!D3727&lt;&gt;""),Data!B3727,"")</f>
        <v/>
      </c>
      <c r="B3726" s="74" t="str">
        <f>IF(AND(Data!C3727&lt;&gt;"",Data!D3727&lt;&gt;""),Data!C3727,"")</f>
        <v/>
      </c>
      <c r="C3726" s="74" t="str">
        <f>IF(AND(Data!B3727&lt;&gt;"",Data!C3727&lt;&gt;""),Data!D3727,"")</f>
        <v/>
      </c>
    </row>
    <row r="3727" spans="1:3">
      <c r="A3727" s="74" t="str">
        <f>IF(AND(Data!B3728&lt;&gt;"",Data!D3728&lt;&gt;""),Data!B3728,"")</f>
        <v/>
      </c>
      <c r="B3727" s="74" t="str">
        <f>IF(AND(Data!C3728&lt;&gt;"",Data!D3728&lt;&gt;""),Data!C3728,"")</f>
        <v/>
      </c>
      <c r="C3727" s="74" t="str">
        <f>IF(AND(Data!B3728&lt;&gt;"",Data!C3728&lt;&gt;""),Data!D3728,"")</f>
        <v/>
      </c>
    </row>
    <row r="3728" spans="1:3">
      <c r="A3728" s="74" t="str">
        <f>IF(AND(Data!B3729&lt;&gt;"",Data!D3729&lt;&gt;""),Data!B3729,"")</f>
        <v/>
      </c>
      <c r="B3728" s="74" t="str">
        <f>IF(AND(Data!C3729&lt;&gt;"",Data!D3729&lt;&gt;""),Data!C3729,"")</f>
        <v/>
      </c>
      <c r="C3728" s="74" t="str">
        <f>IF(AND(Data!B3729&lt;&gt;"",Data!C3729&lt;&gt;""),Data!D3729,"")</f>
        <v/>
      </c>
    </row>
    <row r="3729" spans="1:3">
      <c r="A3729" s="74" t="str">
        <f>IF(AND(Data!B3730&lt;&gt;"",Data!D3730&lt;&gt;""),Data!B3730,"")</f>
        <v/>
      </c>
      <c r="B3729" s="74" t="str">
        <f>IF(AND(Data!C3730&lt;&gt;"",Data!D3730&lt;&gt;""),Data!C3730,"")</f>
        <v/>
      </c>
      <c r="C3729" s="74" t="str">
        <f>IF(AND(Data!B3730&lt;&gt;"",Data!C3730&lt;&gt;""),Data!D3730,"")</f>
        <v/>
      </c>
    </row>
    <row r="3730" spans="1:3">
      <c r="A3730" s="74" t="str">
        <f>IF(AND(Data!B3731&lt;&gt;"",Data!D3731&lt;&gt;""),Data!B3731,"")</f>
        <v/>
      </c>
      <c r="B3730" s="74" t="str">
        <f>IF(AND(Data!C3731&lt;&gt;"",Data!D3731&lt;&gt;""),Data!C3731,"")</f>
        <v/>
      </c>
      <c r="C3730" s="74" t="str">
        <f>IF(AND(Data!B3731&lt;&gt;"",Data!C3731&lt;&gt;""),Data!D3731,"")</f>
        <v/>
      </c>
    </row>
    <row r="3731" spans="1:3">
      <c r="A3731" s="74" t="str">
        <f>IF(AND(Data!B3732&lt;&gt;"",Data!D3732&lt;&gt;""),Data!B3732,"")</f>
        <v/>
      </c>
      <c r="B3731" s="74" t="str">
        <f>IF(AND(Data!C3732&lt;&gt;"",Data!D3732&lt;&gt;""),Data!C3732,"")</f>
        <v/>
      </c>
      <c r="C3731" s="74" t="str">
        <f>IF(AND(Data!B3732&lt;&gt;"",Data!C3732&lt;&gt;""),Data!D3732,"")</f>
        <v/>
      </c>
    </row>
    <row r="3732" spans="1:3">
      <c r="A3732" s="74" t="str">
        <f>IF(AND(Data!B3733&lt;&gt;"",Data!D3733&lt;&gt;""),Data!B3733,"")</f>
        <v/>
      </c>
      <c r="B3732" s="74" t="str">
        <f>IF(AND(Data!C3733&lt;&gt;"",Data!D3733&lt;&gt;""),Data!C3733,"")</f>
        <v/>
      </c>
      <c r="C3732" s="74" t="str">
        <f>IF(AND(Data!B3733&lt;&gt;"",Data!C3733&lt;&gt;""),Data!D3733,"")</f>
        <v/>
      </c>
    </row>
    <row r="3733" spans="1:3">
      <c r="A3733" s="74" t="str">
        <f>IF(AND(Data!B3734&lt;&gt;"",Data!D3734&lt;&gt;""),Data!B3734,"")</f>
        <v/>
      </c>
      <c r="B3733" s="74" t="str">
        <f>IF(AND(Data!C3734&lt;&gt;"",Data!D3734&lt;&gt;""),Data!C3734,"")</f>
        <v/>
      </c>
      <c r="C3733" s="74" t="str">
        <f>IF(AND(Data!B3734&lt;&gt;"",Data!C3734&lt;&gt;""),Data!D3734,"")</f>
        <v/>
      </c>
    </row>
    <row r="3734" spans="1:3">
      <c r="A3734" s="74" t="str">
        <f>IF(AND(Data!B3735&lt;&gt;"",Data!D3735&lt;&gt;""),Data!B3735,"")</f>
        <v/>
      </c>
      <c r="B3734" s="74" t="str">
        <f>IF(AND(Data!C3735&lt;&gt;"",Data!D3735&lt;&gt;""),Data!C3735,"")</f>
        <v/>
      </c>
      <c r="C3734" s="74" t="str">
        <f>IF(AND(Data!B3735&lt;&gt;"",Data!C3735&lt;&gt;""),Data!D3735,"")</f>
        <v/>
      </c>
    </row>
    <row r="3735" spans="1:3">
      <c r="A3735" s="74" t="str">
        <f>IF(AND(Data!B3736&lt;&gt;"",Data!D3736&lt;&gt;""),Data!B3736,"")</f>
        <v/>
      </c>
      <c r="B3735" s="74" t="str">
        <f>IF(AND(Data!C3736&lt;&gt;"",Data!D3736&lt;&gt;""),Data!C3736,"")</f>
        <v/>
      </c>
      <c r="C3735" s="74" t="str">
        <f>IF(AND(Data!B3736&lt;&gt;"",Data!C3736&lt;&gt;""),Data!D3736,"")</f>
        <v/>
      </c>
    </row>
    <row r="3736" spans="1:3">
      <c r="A3736" s="74" t="str">
        <f>IF(AND(Data!B3737&lt;&gt;"",Data!D3737&lt;&gt;""),Data!B3737,"")</f>
        <v/>
      </c>
      <c r="B3736" s="74" t="str">
        <f>IF(AND(Data!C3737&lt;&gt;"",Data!D3737&lt;&gt;""),Data!C3737,"")</f>
        <v/>
      </c>
      <c r="C3736" s="74" t="str">
        <f>IF(AND(Data!B3737&lt;&gt;"",Data!C3737&lt;&gt;""),Data!D3737,"")</f>
        <v/>
      </c>
    </row>
    <row r="3737" spans="1:3">
      <c r="A3737" s="74" t="str">
        <f>IF(AND(Data!B3738&lt;&gt;"",Data!D3738&lt;&gt;""),Data!B3738,"")</f>
        <v/>
      </c>
      <c r="B3737" s="74" t="str">
        <f>IF(AND(Data!C3738&lt;&gt;"",Data!D3738&lt;&gt;""),Data!C3738,"")</f>
        <v/>
      </c>
      <c r="C3737" s="74" t="str">
        <f>IF(AND(Data!B3738&lt;&gt;"",Data!C3738&lt;&gt;""),Data!D3738,"")</f>
        <v/>
      </c>
    </row>
    <row r="3738" spans="1:3">
      <c r="A3738" s="74" t="str">
        <f>IF(AND(Data!B3739&lt;&gt;"",Data!D3739&lt;&gt;""),Data!B3739,"")</f>
        <v/>
      </c>
      <c r="B3738" s="74" t="str">
        <f>IF(AND(Data!C3739&lt;&gt;"",Data!D3739&lt;&gt;""),Data!C3739,"")</f>
        <v/>
      </c>
      <c r="C3738" s="74" t="str">
        <f>IF(AND(Data!B3739&lt;&gt;"",Data!C3739&lt;&gt;""),Data!D3739,"")</f>
        <v/>
      </c>
    </row>
    <row r="3739" spans="1:3">
      <c r="A3739" s="74" t="str">
        <f>IF(AND(Data!B3740&lt;&gt;"",Data!D3740&lt;&gt;""),Data!B3740,"")</f>
        <v/>
      </c>
      <c r="B3739" s="74" t="str">
        <f>IF(AND(Data!C3740&lt;&gt;"",Data!D3740&lt;&gt;""),Data!C3740,"")</f>
        <v/>
      </c>
      <c r="C3739" s="74" t="str">
        <f>IF(AND(Data!B3740&lt;&gt;"",Data!C3740&lt;&gt;""),Data!D3740,"")</f>
        <v/>
      </c>
    </row>
    <row r="3740" spans="1:3">
      <c r="A3740" s="74" t="str">
        <f>IF(AND(Data!B3741&lt;&gt;"",Data!D3741&lt;&gt;""),Data!B3741,"")</f>
        <v/>
      </c>
      <c r="B3740" s="74" t="str">
        <f>IF(AND(Data!C3741&lt;&gt;"",Data!D3741&lt;&gt;""),Data!C3741,"")</f>
        <v/>
      </c>
      <c r="C3740" s="74" t="str">
        <f>IF(AND(Data!B3741&lt;&gt;"",Data!C3741&lt;&gt;""),Data!D3741,"")</f>
        <v/>
      </c>
    </row>
    <row r="3741" spans="1:3">
      <c r="A3741" s="74" t="str">
        <f>IF(AND(Data!B3742&lt;&gt;"",Data!D3742&lt;&gt;""),Data!B3742,"")</f>
        <v/>
      </c>
      <c r="B3741" s="74" t="str">
        <f>IF(AND(Data!C3742&lt;&gt;"",Data!D3742&lt;&gt;""),Data!C3742,"")</f>
        <v/>
      </c>
      <c r="C3741" s="74" t="str">
        <f>IF(AND(Data!B3742&lt;&gt;"",Data!C3742&lt;&gt;""),Data!D3742,"")</f>
        <v/>
      </c>
    </row>
    <row r="3742" spans="1:3">
      <c r="A3742" s="74" t="str">
        <f>IF(AND(Data!B3743&lt;&gt;"",Data!D3743&lt;&gt;""),Data!B3743,"")</f>
        <v/>
      </c>
      <c r="B3742" s="74" t="str">
        <f>IF(AND(Data!C3743&lt;&gt;"",Data!D3743&lt;&gt;""),Data!C3743,"")</f>
        <v/>
      </c>
      <c r="C3742" s="74" t="str">
        <f>IF(AND(Data!B3743&lt;&gt;"",Data!C3743&lt;&gt;""),Data!D3743,"")</f>
        <v/>
      </c>
    </row>
    <row r="3743" spans="1:3">
      <c r="A3743" s="74" t="str">
        <f>IF(AND(Data!B3744&lt;&gt;"",Data!D3744&lt;&gt;""),Data!B3744,"")</f>
        <v/>
      </c>
      <c r="B3743" s="74" t="str">
        <f>IF(AND(Data!C3744&lt;&gt;"",Data!D3744&lt;&gt;""),Data!C3744,"")</f>
        <v/>
      </c>
      <c r="C3743" s="74" t="str">
        <f>IF(AND(Data!B3744&lt;&gt;"",Data!C3744&lt;&gt;""),Data!D3744,"")</f>
        <v/>
      </c>
    </row>
    <row r="3744" spans="1:3">
      <c r="A3744" s="74" t="str">
        <f>IF(AND(Data!B3745&lt;&gt;"",Data!D3745&lt;&gt;""),Data!B3745,"")</f>
        <v/>
      </c>
      <c r="B3744" s="74" t="str">
        <f>IF(AND(Data!C3745&lt;&gt;"",Data!D3745&lt;&gt;""),Data!C3745,"")</f>
        <v/>
      </c>
      <c r="C3744" s="74" t="str">
        <f>IF(AND(Data!B3745&lt;&gt;"",Data!C3745&lt;&gt;""),Data!D3745,"")</f>
        <v/>
      </c>
    </row>
    <row r="3745" spans="1:3">
      <c r="A3745" s="74" t="str">
        <f>IF(AND(Data!B3746&lt;&gt;"",Data!D3746&lt;&gt;""),Data!B3746,"")</f>
        <v/>
      </c>
      <c r="B3745" s="74" t="str">
        <f>IF(AND(Data!C3746&lt;&gt;"",Data!D3746&lt;&gt;""),Data!C3746,"")</f>
        <v/>
      </c>
      <c r="C3745" s="74" t="str">
        <f>IF(AND(Data!B3746&lt;&gt;"",Data!C3746&lt;&gt;""),Data!D3746,"")</f>
        <v/>
      </c>
    </row>
    <row r="3746" spans="1:3">
      <c r="A3746" s="74" t="str">
        <f>IF(AND(Data!B3747&lt;&gt;"",Data!D3747&lt;&gt;""),Data!B3747,"")</f>
        <v/>
      </c>
      <c r="B3746" s="74" t="str">
        <f>IF(AND(Data!C3747&lt;&gt;"",Data!D3747&lt;&gt;""),Data!C3747,"")</f>
        <v/>
      </c>
      <c r="C3746" s="74" t="str">
        <f>IF(AND(Data!B3747&lt;&gt;"",Data!C3747&lt;&gt;""),Data!D3747,"")</f>
        <v/>
      </c>
    </row>
    <row r="3747" spans="1:3">
      <c r="A3747" s="74" t="str">
        <f>IF(AND(Data!B3748&lt;&gt;"",Data!D3748&lt;&gt;""),Data!B3748,"")</f>
        <v/>
      </c>
      <c r="B3747" s="74" t="str">
        <f>IF(AND(Data!C3748&lt;&gt;"",Data!D3748&lt;&gt;""),Data!C3748,"")</f>
        <v/>
      </c>
      <c r="C3747" s="74" t="str">
        <f>IF(AND(Data!B3748&lt;&gt;"",Data!C3748&lt;&gt;""),Data!D3748,"")</f>
        <v/>
      </c>
    </row>
    <row r="3748" spans="1:3">
      <c r="A3748" s="74" t="str">
        <f>IF(AND(Data!B3749&lt;&gt;"",Data!D3749&lt;&gt;""),Data!B3749,"")</f>
        <v/>
      </c>
      <c r="B3748" s="74" t="str">
        <f>IF(AND(Data!C3749&lt;&gt;"",Data!D3749&lt;&gt;""),Data!C3749,"")</f>
        <v/>
      </c>
      <c r="C3748" s="74" t="str">
        <f>IF(AND(Data!B3749&lt;&gt;"",Data!C3749&lt;&gt;""),Data!D3749,"")</f>
        <v/>
      </c>
    </row>
    <row r="3749" spans="1:3">
      <c r="A3749" s="74" t="str">
        <f>IF(AND(Data!B3750&lt;&gt;"",Data!D3750&lt;&gt;""),Data!B3750,"")</f>
        <v/>
      </c>
      <c r="B3749" s="74" t="str">
        <f>IF(AND(Data!C3750&lt;&gt;"",Data!D3750&lt;&gt;""),Data!C3750,"")</f>
        <v/>
      </c>
      <c r="C3749" s="74" t="str">
        <f>IF(AND(Data!B3750&lt;&gt;"",Data!C3750&lt;&gt;""),Data!D3750,"")</f>
        <v/>
      </c>
    </row>
    <row r="3750" spans="1:3">
      <c r="A3750" s="74" t="str">
        <f>IF(AND(Data!B3751&lt;&gt;"",Data!D3751&lt;&gt;""),Data!B3751,"")</f>
        <v/>
      </c>
      <c r="B3750" s="74" t="str">
        <f>IF(AND(Data!C3751&lt;&gt;"",Data!D3751&lt;&gt;""),Data!C3751,"")</f>
        <v/>
      </c>
      <c r="C3750" s="74" t="str">
        <f>IF(AND(Data!B3751&lt;&gt;"",Data!C3751&lt;&gt;""),Data!D3751,"")</f>
        <v/>
      </c>
    </row>
    <row r="3751" spans="1:3">
      <c r="A3751" s="74" t="str">
        <f>IF(AND(Data!B3752&lt;&gt;"",Data!D3752&lt;&gt;""),Data!B3752,"")</f>
        <v/>
      </c>
      <c r="B3751" s="74" t="str">
        <f>IF(AND(Data!C3752&lt;&gt;"",Data!D3752&lt;&gt;""),Data!C3752,"")</f>
        <v/>
      </c>
      <c r="C3751" s="74" t="str">
        <f>IF(AND(Data!B3752&lt;&gt;"",Data!C3752&lt;&gt;""),Data!D3752,"")</f>
        <v/>
      </c>
    </row>
    <row r="3752" spans="1:3">
      <c r="A3752" s="74" t="str">
        <f>IF(AND(Data!B3753&lt;&gt;"",Data!D3753&lt;&gt;""),Data!B3753,"")</f>
        <v/>
      </c>
      <c r="B3752" s="74" t="str">
        <f>IF(AND(Data!C3753&lt;&gt;"",Data!D3753&lt;&gt;""),Data!C3753,"")</f>
        <v/>
      </c>
      <c r="C3752" s="74" t="str">
        <f>IF(AND(Data!B3753&lt;&gt;"",Data!C3753&lt;&gt;""),Data!D3753,"")</f>
        <v/>
      </c>
    </row>
    <row r="3753" spans="1:3">
      <c r="A3753" s="74" t="str">
        <f>IF(AND(Data!B3754&lt;&gt;"",Data!D3754&lt;&gt;""),Data!B3754,"")</f>
        <v/>
      </c>
      <c r="B3753" s="74" t="str">
        <f>IF(AND(Data!C3754&lt;&gt;"",Data!D3754&lt;&gt;""),Data!C3754,"")</f>
        <v/>
      </c>
      <c r="C3753" s="74" t="str">
        <f>IF(AND(Data!B3754&lt;&gt;"",Data!C3754&lt;&gt;""),Data!D3754,"")</f>
        <v/>
      </c>
    </row>
    <row r="3754" spans="1:3">
      <c r="A3754" s="74" t="str">
        <f>IF(AND(Data!B3755&lt;&gt;"",Data!D3755&lt;&gt;""),Data!B3755,"")</f>
        <v/>
      </c>
      <c r="B3754" s="74" t="str">
        <f>IF(AND(Data!C3755&lt;&gt;"",Data!D3755&lt;&gt;""),Data!C3755,"")</f>
        <v/>
      </c>
      <c r="C3754" s="74" t="str">
        <f>IF(AND(Data!B3755&lt;&gt;"",Data!C3755&lt;&gt;""),Data!D3755,"")</f>
        <v/>
      </c>
    </row>
    <row r="3755" spans="1:3">
      <c r="A3755" s="74" t="str">
        <f>IF(AND(Data!B3756&lt;&gt;"",Data!D3756&lt;&gt;""),Data!B3756,"")</f>
        <v/>
      </c>
      <c r="B3755" s="74" t="str">
        <f>IF(AND(Data!C3756&lt;&gt;"",Data!D3756&lt;&gt;""),Data!C3756,"")</f>
        <v/>
      </c>
      <c r="C3755" s="74" t="str">
        <f>IF(AND(Data!B3756&lt;&gt;"",Data!C3756&lt;&gt;""),Data!D3756,"")</f>
        <v/>
      </c>
    </row>
    <row r="3756" spans="1:3">
      <c r="A3756" s="74" t="str">
        <f>IF(AND(Data!B3757&lt;&gt;"",Data!D3757&lt;&gt;""),Data!B3757,"")</f>
        <v/>
      </c>
      <c r="B3756" s="74" t="str">
        <f>IF(AND(Data!C3757&lt;&gt;"",Data!D3757&lt;&gt;""),Data!C3757,"")</f>
        <v/>
      </c>
      <c r="C3756" s="74" t="str">
        <f>IF(AND(Data!B3757&lt;&gt;"",Data!C3757&lt;&gt;""),Data!D3757,"")</f>
        <v/>
      </c>
    </row>
    <row r="3757" spans="1:3">
      <c r="A3757" s="74" t="str">
        <f>IF(AND(Data!B3758&lt;&gt;"",Data!D3758&lt;&gt;""),Data!B3758,"")</f>
        <v/>
      </c>
      <c r="B3757" s="74" t="str">
        <f>IF(AND(Data!C3758&lt;&gt;"",Data!D3758&lt;&gt;""),Data!C3758,"")</f>
        <v/>
      </c>
      <c r="C3757" s="74" t="str">
        <f>IF(AND(Data!B3758&lt;&gt;"",Data!C3758&lt;&gt;""),Data!D3758,"")</f>
        <v/>
      </c>
    </row>
    <row r="3758" spans="1:3">
      <c r="A3758" s="74" t="str">
        <f>IF(AND(Data!B3759&lt;&gt;"",Data!D3759&lt;&gt;""),Data!B3759,"")</f>
        <v/>
      </c>
      <c r="B3758" s="74" t="str">
        <f>IF(AND(Data!C3759&lt;&gt;"",Data!D3759&lt;&gt;""),Data!C3759,"")</f>
        <v/>
      </c>
      <c r="C3758" s="74" t="str">
        <f>IF(AND(Data!B3759&lt;&gt;"",Data!C3759&lt;&gt;""),Data!D3759,"")</f>
        <v/>
      </c>
    </row>
    <row r="3759" spans="1:3">
      <c r="A3759" s="74" t="str">
        <f>IF(AND(Data!B3760&lt;&gt;"",Data!D3760&lt;&gt;""),Data!B3760,"")</f>
        <v/>
      </c>
      <c r="B3759" s="74" t="str">
        <f>IF(AND(Data!C3760&lt;&gt;"",Data!D3760&lt;&gt;""),Data!C3760,"")</f>
        <v/>
      </c>
      <c r="C3759" s="74" t="str">
        <f>IF(AND(Data!B3760&lt;&gt;"",Data!C3760&lt;&gt;""),Data!D3760,"")</f>
        <v/>
      </c>
    </row>
    <row r="3760" spans="1:3">
      <c r="A3760" s="74" t="str">
        <f>IF(AND(Data!B3761&lt;&gt;"",Data!D3761&lt;&gt;""),Data!B3761,"")</f>
        <v/>
      </c>
      <c r="B3760" s="74" t="str">
        <f>IF(AND(Data!C3761&lt;&gt;"",Data!D3761&lt;&gt;""),Data!C3761,"")</f>
        <v/>
      </c>
      <c r="C3760" s="74" t="str">
        <f>IF(AND(Data!B3761&lt;&gt;"",Data!C3761&lt;&gt;""),Data!D3761,"")</f>
        <v/>
      </c>
    </row>
    <row r="3761" spans="1:3">
      <c r="A3761" s="74" t="str">
        <f>IF(AND(Data!B3762&lt;&gt;"",Data!D3762&lt;&gt;""),Data!B3762,"")</f>
        <v/>
      </c>
      <c r="B3761" s="74" t="str">
        <f>IF(AND(Data!C3762&lt;&gt;"",Data!D3762&lt;&gt;""),Data!C3762,"")</f>
        <v/>
      </c>
      <c r="C3761" s="74" t="str">
        <f>IF(AND(Data!B3762&lt;&gt;"",Data!C3762&lt;&gt;""),Data!D3762,"")</f>
        <v/>
      </c>
    </row>
    <row r="3762" spans="1:3">
      <c r="A3762" s="74" t="str">
        <f>IF(AND(Data!B3763&lt;&gt;"",Data!D3763&lt;&gt;""),Data!B3763,"")</f>
        <v/>
      </c>
      <c r="B3762" s="74" t="str">
        <f>IF(AND(Data!C3763&lt;&gt;"",Data!D3763&lt;&gt;""),Data!C3763,"")</f>
        <v/>
      </c>
      <c r="C3762" s="74" t="str">
        <f>IF(AND(Data!B3763&lt;&gt;"",Data!C3763&lt;&gt;""),Data!D3763,"")</f>
        <v/>
      </c>
    </row>
    <row r="3763" spans="1:3">
      <c r="A3763" s="74" t="str">
        <f>IF(AND(Data!B3764&lt;&gt;"",Data!D3764&lt;&gt;""),Data!B3764,"")</f>
        <v/>
      </c>
      <c r="B3763" s="74" t="str">
        <f>IF(AND(Data!C3764&lt;&gt;"",Data!D3764&lt;&gt;""),Data!C3764,"")</f>
        <v/>
      </c>
      <c r="C3763" s="74" t="str">
        <f>IF(AND(Data!B3764&lt;&gt;"",Data!C3764&lt;&gt;""),Data!D3764,"")</f>
        <v/>
      </c>
    </row>
    <row r="3764" spans="1:3">
      <c r="A3764" s="74" t="str">
        <f>IF(AND(Data!B3765&lt;&gt;"",Data!D3765&lt;&gt;""),Data!B3765,"")</f>
        <v/>
      </c>
      <c r="B3764" s="74" t="str">
        <f>IF(AND(Data!C3765&lt;&gt;"",Data!D3765&lt;&gt;""),Data!C3765,"")</f>
        <v/>
      </c>
      <c r="C3764" s="74" t="str">
        <f>IF(AND(Data!B3765&lt;&gt;"",Data!C3765&lt;&gt;""),Data!D3765,"")</f>
        <v/>
      </c>
    </row>
    <row r="3765" spans="1:3">
      <c r="A3765" s="74" t="str">
        <f>IF(AND(Data!B3766&lt;&gt;"",Data!D3766&lt;&gt;""),Data!B3766,"")</f>
        <v/>
      </c>
      <c r="B3765" s="74" t="str">
        <f>IF(AND(Data!C3766&lt;&gt;"",Data!D3766&lt;&gt;""),Data!C3766,"")</f>
        <v/>
      </c>
      <c r="C3765" s="74" t="str">
        <f>IF(AND(Data!B3766&lt;&gt;"",Data!C3766&lt;&gt;""),Data!D3766,"")</f>
        <v/>
      </c>
    </row>
    <row r="3766" spans="1:3">
      <c r="A3766" s="74" t="str">
        <f>IF(AND(Data!B3767&lt;&gt;"",Data!D3767&lt;&gt;""),Data!B3767,"")</f>
        <v/>
      </c>
      <c r="B3766" s="74" t="str">
        <f>IF(AND(Data!C3767&lt;&gt;"",Data!D3767&lt;&gt;""),Data!C3767,"")</f>
        <v/>
      </c>
      <c r="C3766" s="74" t="str">
        <f>IF(AND(Data!B3767&lt;&gt;"",Data!C3767&lt;&gt;""),Data!D3767,"")</f>
        <v/>
      </c>
    </row>
    <row r="3767" spans="1:3">
      <c r="A3767" s="74" t="str">
        <f>IF(AND(Data!B3768&lt;&gt;"",Data!D3768&lt;&gt;""),Data!B3768,"")</f>
        <v/>
      </c>
      <c r="B3767" s="74" t="str">
        <f>IF(AND(Data!C3768&lt;&gt;"",Data!D3768&lt;&gt;""),Data!C3768,"")</f>
        <v/>
      </c>
      <c r="C3767" s="74" t="str">
        <f>IF(AND(Data!B3768&lt;&gt;"",Data!C3768&lt;&gt;""),Data!D3768,"")</f>
        <v/>
      </c>
    </row>
    <row r="3768" spans="1:3">
      <c r="A3768" s="74" t="str">
        <f>IF(AND(Data!B3769&lt;&gt;"",Data!D3769&lt;&gt;""),Data!B3769,"")</f>
        <v/>
      </c>
      <c r="B3768" s="74" t="str">
        <f>IF(AND(Data!C3769&lt;&gt;"",Data!D3769&lt;&gt;""),Data!C3769,"")</f>
        <v/>
      </c>
      <c r="C3768" s="74" t="str">
        <f>IF(AND(Data!B3769&lt;&gt;"",Data!C3769&lt;&gt;""),Data!D3769,"")</f>
        <v/>
      </c>
    </row>
    <row r="3769" spans="1:3">
      <c r="A3769" s="74" t="str">
        <f>IF(AND(Data!B3770&lt;&gt;"",Data!D3770&lt;&gt;""),Data!B3770,"")</f>
        <v/>
      </c>
      <c r="B3769" s="74" t="str">
        <f>IF(AND(Data!C3770&lt;&gt;"",Data!D3770&lt;&gt;""),Data!C3770,"")</f>
        <v/>
      </c>
      <c r="C3769" s="74" t="str">
        <f>IF(AND(Data!B3770&lt;&gt;"",Data!C3770&lt;&gt;""),Data!D3770,"")</f>
        <v/>
      </c>
    </row>
    <row r="3770" spans="1:3">
      <c r="A3770" s="74" t="str">
        <f>IF(AND(Data!B3771&lt;&gt;"",Data!D3771&lt;&gt;""),Data!B3771,"")</f>
        <v/>
      </c>
      <c r="B3770" s="74" t="str">
        <f>IF(AND(Data!C3771&lt;&gt;"",Data!D3771&lt;&gt;""),Data!C3771,"")</f>
        <v/>
      </c>
      <c r="C3770" s="74" t="str">
        <f>IF(AND(Data!B3771&lt;&gt;"",Data!C3771&lt;&gt;""),Data!D3771,"")</f>
        <v/>
      </c>
    </row>
    <row r="3771" spans="1:3">
      <c r="A3771" s="74" t="str">
        <f>IF(AND(Data!B3772&lt;&gt;"",Data!D3772&lt;&gt;""),Data!B3772,"")</f>
        <v/>
      </c>
      <c r="B3771" s="74" t="str">
        <f>IF(AND(Data!C3772&lt;&gt;"",Data!D3772&lt;&gt;""),Data!C3772,"")</f>
        <v/>
      </c>
      <c r="C3771" s="74" t="str">
        <f>IF(AND(Data!B3772&lt;&gt;"",Data!C3772&lt;&gt;""),Data!D3772,"")</f>
        <v/>
      </c>
    </row>
    <row r="3772" spans="1:3">
      <c r="A3772" s="74" t="str">
        <f>IF(AND(Data!B3773&lt;&gt;"",Data!D3773&lt;&gt;""),Data!B3773,"")</f>
        <v/>
      </c>
      <c r="B3772" s="74" t="str">
        <f>IF(AND(Data!C3773&lt;&gt;"",Data!D3773&lt;&gt;""),Data!C3773,"")</f>
        <v/>
      </c>
      <c r="C3772" s="74" t="str">
        <f>IF(AND(Data!B3773&lt;&gt;"",Data!C3773&lt;&gt;""),Data!D3773,"")</f>
        <v/>
      </c>
    </row>
    <row r="3773" spans="1:3">
      <c r="A3773" s="74" t="str">
        <f>IF(AND(Data!B3774&lt;&gt;"",Data!D3774&lt;&gt;""),Data!B3774,"")</f>
        <v/>
      </c>
      <c r="B3773" s="74" t="str">
        <f>IF(AND(Data!C3774&lt;&gt;"",Data!D3774&lt;&gt;""),Data!C3774,"")</f>
        <v/>
      </c>
      <c r="C3773" s="74" t="str">
        <f>IF(AND(Data!B3774&lt;&gt;"",Data!C3774&lt;&gt;""),Data!D3774,"")</f>
        <v/>
      </c>
    </row>
    <row r="3774" spans="1:3">
      <c r="A3774" s="74" t="str">
        <f>IF(AND(Data!B3775&lt;&gt;"",Data!D3775&lt;&gt;""),Data!B3775,"")</f>
        <v/>
      </c>
      <c r="B3774" s="74" t="str">
        <f>IF(AND(Data!C3775&lt;&gt;"",Data!D3775&lt;&gt;""),Data!C3775,"")</f>
        <v/>
      </c>
      <c r="C3774" s="74" t="str">
        <f>IF(AND(Data!B3775&lt;&gt;"",Data!C3775&lt;&gt;""),Data!D3775,"")</f>
        <v/>
      </c>
    </row>
    <row r="3775" spans="1:3">
      <c r="A3775" s="74" t="str">
        <f>IF(AND(Data!B3776&lt;&gt;"",Data!D3776&lt;&gt;""),Data!B3776,"")</f>
        <v/>
      </c>
      <c r="B3775" s="74" t="str">
        <f>IF(AND(Data!C3776&lt;&gt;"",Data!D3776&lt;&gt;""),Data!C3776,"")</f>
        <v/>
      </c>
      <c r="C3775" s="74" t="str">
        <f>IF(AND(Data!B3776&lt;&gt;"",Data!C3776&lt;&gt;""),Data!D3776,"")</f>
        <v/>
      </c>
    </row>
    <row r="3776" spans="1:3">
      <c r="A3776" s="74" t="str">
        <f>IF(AND(Data!B3777&lt;&gt;"",Data!D3777&lt;&gt;""),Data!B3777,"")</f>
        <v/>
      </c>
      <c r="B3776" s="74" t="str">
        <f>IF(AND(Data!C3777&lt;&gt;"",Data!D3777&lt;&gt;""),Data!C3777,"")</f>
        <v/>
      </c>
      <c r="C3776" s="74" t="str">
        <f>IF(AND(Data!B3777&lt;&gt;"",Data!C3777&lt;&gt;""),Data!D3777,"")</f>
        <v/>
      </c>
    </row>
    <row r="3777" spans="1:3">
      <c r="A3777" s="74" t="str">
        <f>IF(AND(Data!B3778&lt;&gt;"",Data!D3778&lt;&gt;""),Data!B3778,"")</f>
        <v/>
      </c>
      <c r="B3777" s="74" t="str">
        <f>IF(AND(Data!C3778&lt;&gt;"",Data!D3778&lt;&gt;""),Data!C3778,"")</f>
        <v/>
      </c>
      <c r="C3777" s="74" t="str">
        <f>IF(AND(Data!B3778&lt;&gt;"",Data!C3778&lt;&gt;""),Data!D3778,"")</f>
        <v/>
      </c>
    </row>
    <row r="3778" spans="1:3">
      <c r="A3778" s="74" t="str">
        <f>IF(AND(Data!B3779&lt;&gt;"",Data!D3779&lt;&gt;""),Data!B3779,"")</f>
        <v/>
      </c>
      <c r="B3778" s="74" t="str">
        <f>IF(AND(Data!C3779&lt;&gt;"",Data!D3779&lt;&gt;""),Data!C3779,"")</f>
        <v/>
      </c>
      <c r="C3778" s="74" t="str">
        <f>IF(AND(Data!B3779&lt;&gt;"",Data!C3779&lt;&gt;""),Data!D3779,"")</f>
        <v/>
      </c>
    </row>
    <row r="3779" spans="1:3">
      <c r="A3779" s="74" t="str">
        <f>IF(AND(Data!B3780&lt;&gt;"",Data!D3780&lt;&gt;""),Data!B3780,"")</f>
        <v/>
      </c>
      <c r="B3779" s="74" t="str">
        <f>IF(AND(Data!C3780&lt;&gt;"",Data!D3780&lt;&gt;""),Data!C3780,"")</f>
        <v/>
      </c>
      <c r="C3779" s="74" t="str">
        <f>IF(AND(Data!B3780&lt;&gt;"",Data!C3780&lt;&gt;""),Data!D3780,"")</f>
        <v/>
      </c>
    </row>
    <row r="3780" spans="1:3">
      <c r="A3780" s="74" t="str">
        <f>IF(AND(Data!B3781&lt;&gt;"",Data!D3781&lt;&gt;""),Data!B3781,"")</f>
        <v/>
      </c>
      <c r="B3780" s="74" t="str">
        <f>IF(AND(Data!C3781&lt;&gt;"",Data!D3781&lt;&gt;""),Data!C3781,"")</f>
        <v/>
      </c>
      <c r="C3780" s="74" t="str">
        <f>IF(AND(Data!B3781&lt;&gt;"",Data!C3781&lt;&gt;""),Data!D3781,"")</f>
        <v/>
      </c>
    </row>
    <row r="3781" spans="1:3">
      <c r="A3781" s="74" t="str">
        <f>IF(AND(Data!B3782&lt;&gt;"",Data!D3782&lt;&gt;""),Data!B3782,"")</f>
        <v/>
      </c>
      <c r="B3781" s="74" t="str">
        <f>IF(AND(Data!C3782&lt;&gt;"",Data!D3782&lt;&gt;""),Data!C3782,"")</f>
        <v/>
      </c>
      <c r="C3781" s="74" t="str">
        <f>IF(AND(Data!B3782&lt;&gt;"",Data!C3782&lt;&gt;""),Data!D3782,"")</f>
        <v/>
      </c>
    </row>
    <row r="3782" spans="1:3">
      <c r="A3782" s="74" t="str">
        <f>IF(AND(Data!B3783&lt;&gt;"",Data!D3783&lt;&gt;""),Data!B3783,"")</f>
        <v/>
      </c>
      <c r="B3782" s="74" t="str">
        <f>IF(AND(Data!C3783&lt;&gt;"",Data!D3783&lt;&gt;""),Data!C3783,"")</f>
        <v/>
      </c>
      <c r="C3782" s="74" t="str">
        <f>IF(AND(Data!B3783&lt;&gt;"",Data!C3783&lt;&gt;""),Data!D3783,"")</f>
        <v/>
      </c>
    </row>
    <row r="3783" spans="1:3">
      <c r="A3783" s="74" t="str">
        <f>IF(AND(Data!B3784&lt;&gt;"",Data!D3784&lt;&gt;""),Data!B3784,"")</f>
        <v/>
      </c>
      <c r="B3783" s="74" t="str">
        <f>IF(AND(Data!C3784&lt;&gt;"",Data!D3784&lt;&gt;""),Data!C3784,"")</f>
        <v/>
      </c>
      <c r="C3783" s="74" t="str">
        <f>IF(AND(Data!B3784&lt;&gt;"",Data!C3784&lt;&gt;""),Data!D3784,"")</f>
        <v/>
      </c>
    </row>
    <row r="3784" spans="1:3">
      <c r="A3784" s="74" t="str">
        <f>IF(AND(Data!B3785&lt;&gt;"",Data!D3785&lt;&gt;""),Data!B3785,"")</f>
        <v/>
      </c>
      <c r="B3784" s="74" t="str">
        <f>IF(AND(Data!C3785&lt;&gt;"",Data!D3785&lt;&gt;""),Data!C3785,"")</f>
        <v/>
      </c>
      <c r="C3784" s="74" t="str">
        <f>IF(AND(Data!B3785&lt;&gt;"",Data!C3785&lt;&gt;""),Data!D3785,"")</f>
        <v/>
      </c>
    </row>
    <row r="3785" spans="1:3">
      <c r="A3785" s="74" t="str">
        <f>IF(AND(Data!B3786&lt;&gt;"",Data!D3786&lt;&gt;""),Data!B3786,"")</f>
        <v/>
      </c>
      <c r="B3785" s="74" t="str">
        <f>IF(AND(Data!C3786&lt;&gt;"",Data!D3786&lt;&gt;""),Data!C3786,"")</f>
        <v/>
      </c>
      <c r="C3785" s="74" t="str">
        <f>IF(AND(Data!B3786&lt;&gt;"",Data!C3786&lt;&gt;""),Data!D3786,"")</f>
        <v/>
      </c>
    </row>
    <row r="3786" spans="1:3">
      <c r="A3786" s="74" t="str">
        <f>IF(AND(Data!B3787&lt;&gt;"",Data!D3787&lt;&gt;""),Data!B3787,"")</f>
        <v/>
      </c>
      <c r="B3786" s="74" t="str">
        <f>IF(AND(Data!C3787&lt;&gt;"",Data!D3787&lt;&gt;""),Data!C3787,"")</f>
        <v/>
      </c>
      <c r="C3786" s="74" t="str">
        <f>IF(AND(Data!B3787&lt;&gt;"",Data!C3787&lt;&gt;""),Data!D3787,"")</f>
        <v/>
      </c>
    </row>
    <row r="3787" spans="1:3">
      <c r="A3787" s="74" t="str">
        <f>IF(AND(Data!B3788&lt;&gt;"",Data!D3788&lt;&gt;""),Data!B3788,"")</f>
        <v/>
      </c>
      <c r="B3787" s="74" t="str">
        <f>IF(AND(Data!C3788&lt;&gt;"",Data!D3788&lt;&gt;""),Data!C3788,"")</f>
        <v/>
      </c>
      <c r="C3787" s="74" t="str">
        <f>IF(AND(Data!B3788&lt;&gt;"",Data!C3788&lt;&gt;""),Data!D3788,"")</f>
        <v/>
      </c>
    </row>
    <row r="3788" spans="1:3">
      <c r="A3788" s="74" t="str">
        <f>IF(AND(Data!B3789&lt;&gt;"",Data!D3789&lt;&gt;""),Data!B3789,"")</f>
        <v/>
      </c>
      <c r="B3788" s="74" t="str">
        <f>IF(AND(Data!C3789&lt;&gt;"",Data!D3789&lt;&gt;""),Data!C3789,"")</f>
        <v/>
      </c>
      <c r="C3788" s="74" t="str">
        <f>IF(AND(Data!B3789&lt;&gt;"",Data!C3789&lt;&gt;""),Data!D3789,"")</f>
        <v/>
      </c>
    </row>
    <row r="3789" spans="1:3">
      <c r="A3789" s="74" t="str">
        <f>IF(AND(Data!B3790&lt;&gt;"",Data!D3790&lt;&gt;""),Data!B3790,"")</f>
        <v/>
      </c>
      <c r="B3789" s="74" t="str">
        <f>IF(AND(Data!C3790&lt;&gt;"",Data!D3790&lt;&gt;""),Data!C3790,"")</f>
        <v/>
      </c>
      <c r="C3789" s="74" t="str">
        <f>IF(AND(Data!B3790&lt;&gt;"",Data!C3790&lt;&gt;""),Data!D3790,"")</f>
        <v/>
      </c>
    </row>
    <row r="3790" spans="1:3">
      <c r="A3790" s="74" t="str">
        <f>IF(AND(Data!B3791&lt;&gt;"",Data!D3791&lt;&gt;""),Data!B3791,"")</f>
        <v/>
      </c>
      <c r="B3790" s="74" t="str">
        <f>IF(AND(Data!C3791&lt;&gt;"",Data!D3791&lt;&gt;""),Data!C3791,"")</f>
        <v/>
      </c>
      <c r="C3790" s="74" t="str">
        <f>IF(AND(Data!B3791&lt;&gt;"",Data!C3791&lt;&gt;""),Data!D3791,"")</f>
        <v/>
      </c>
    </row>
    <row r="3791" spans="1:3">
      <c r="A3791" s="74" t="str">
        <f>IF(AND(Data!B3792&lt;&gt;"",Data!D3792&lt;&gt;""),Data!B3792,"")</f>
        <v/>
      </c>
      <c r="B3791" s="74" t="str">
        <f>IF(AND(Data!C3792&lt;&gt;"",Data!D3792&lt;&gt;""),Data!C3792,"")</f>
        <v/>
      </c>
      <c r="C3791" s="74" t="str">
        <f>IF(AND(Data!B3792&lt;&gt;"",Data!C3792&lt;&gt;""),Data!D3792,"")</f>
        <v/>
      </c>
    </row>
    <row r="3792" spans="1:3">
      <c r="A3792" s="74" t="str">
        <f>IF(AND(Data!B3793&lt;&gt;"",Data!D3793&lt;&gt;""),Data!B3793,"")</f>
        <v/>
      </c>
      <c r="B3792" s="74" t="str">
        <f>IF(AND(Data!C3793&lt;&gt;"",Data!D3793&lt;&gt;""),Data!C3793,"")</f>
        <v/>
      </c>
      <c r="C3792" s="74" t="str">
        <f>IF(AND(Data!B3793&lt;&gt;"",Data!C3793&lt;&gt;""),Data!D3793,"")</f>
        <v/>
      </c>
    </row>
    <row r="3793" spans="1:3">
      <c r="A3793" s="74" t="str">
        <f>IF(AND(Data!B3794&lt;&gt;"",Data!D3794&lt;&gt;""),Data!B3794,"")</f>
        <v/>
      </c>
      <c r="B3793" s="74" t="str">
        <f>IF(AND(Data!C3794&lt;&gt;"",Data!D3794&lt;&gt;""),Data!C3794,"")</f>
        <v/>
      </c>
      <c r="C3793" s="74" t="str">
        <f>IF(AND(Data!B3794&lt;&gt;"",Data!C3794&lt;&gt;""),Data!D3794,"")</f>
        <v/>
      </c>
    </row>
    <row r="3794" spans="1:3">
      <c r="A3794" s="74" t="str">
        <f>IF(AND(Data!B3795&lt;&gt;"",Data!D3795&lt;&gt;""),Data!B3795,"")</f>
        <v/>
      </c>
      <c r="B3794" s="74" t="str">
        <f>IF(AND(Data!C3795&lt;&gt;"",Data!D3795&lt;&gt;""),Data!C3795,"")</f>
        <v/>
      </c>
      <c r="C3794" s="74" t="str">
        <f>IF(AND(Data!B3795&lt;&gt;"",Data!C3795&lt;&gt;""),Data!D3795,"")</f>
        <v/>
      </c>
    </row>
    <row r="3795" spans="1:3">
      <c r="A3795" s="74" t="str">
        <f>IF(AND(Data!B3796&lt;&gt;"",Data!D3796&lt;&gt;""),Data!B3796,"")</f>
        <v/>
      </c>
      <c r="B3795" s="74" t="str">
        <f>IF(AND(Data!C3796&lt;&gt;"",Data!D3796&lt;&gt;""),Data!C3796,"")</f>
        <v/>
      </c>
      <c r="C3795" s="74" t="str">
        <f>IF(AND(Data!B3796&lt;&gt;"",Data!C3796&lt;&gt;""),Data!D3796,"")</f>
        <v/>
      </c>
    </row>
    <row r="3796" spans="1:3">
      <c r="A3796" s="74" t="str">
        <f>IF(AND(Data!B3797&lt;&gt;"",Data!D3797&lt;&gt;""),Data!B3797,"")</f>
        <v/>
      </c>
      <c r="B3796" s="74" t="str">
        <f>IF(AND(Data!C3797&lt;&gt;"",Data!D3797&lt;&gt;""),Data!C3797,"")</f>
        <v/>
      </c>
      <c r="C3796" s="74" t="str">
        <f>IF(AND(Data!B3797&lt;&gt;"",Data!C3797&lt;&gt;""),Data!D3797,"")</f>
        <v/>
      </c>
    </row>
    <row r="3797" spans="1:3">
      <c r="A3797" s="74" t="str">
        <f>IF(AND(Data!B3798&lt;&gt;"",Data!D3798&lt;&gt;""),Data!B3798,"")</f>
        <v/>
      </c>
      <c r="B3797" s="74" t="str">
        <f>IF(AND(Data!C3798&lt;&gt;"",Data!D3798&lt;&gt;""),Data!C3798,"")</f>
        <v/>
      </c>
      <c r="C3797" s="74" t="str">
        <f>IF(AND(Data!B3798&lt;&gt;"",Data!C3798&lt;&gt;""),Data!D3798,"")</f>
        <v/>
      </c>
    </row>
    <row r="3798" spans="1:3">
      <c r="A3798" s="74" t="str">
        <f>IF(AND(Data!B3799&lt;&gt;"",Data!D3799&lt;&gt;""),Data!B3799,"")</f>
        <v/>
      </c>
      <c r="B3798" s="74" t="str">
        <f>IF(AND(Data!C3799&lt;&gt;"",Data!D3799&lt;&gt;""),Data!C3799,"")</f>
        <v/>
      </c>
      <c r="C3798" s="74" t="str">
        <f>IF(AND(Data!B3799&lt;&gt;"",Data!C3799&lt;&gt;""),Data!D3799,"")</f>
        <v/>
      </c>
    </row>
    <row r="3799" spans="1:3">
      <c r="A3799" s="74" t="str">
        <f>IF(AND(Data!B3800&lt;&gt;"",Data!D3800&lt;&gt;""),Data!B3800,"")</f>
        <v/>
      </c>
      <c r="B3799" s="74" t="str">
        <f>IF(AND(Data!C3800&lt;&gt;"",Data!D3800&lt;&gt;""),Data!C3800,"")</f>
        <v/>
      </c>
      <c r="C3799" s="74" t="str">
        <f>IF(AND(Data!B3800&lt;&gt;"",Data!C3800&lt;&gt;""),Data!D3800,"")</f>
        <v/>
      </c>
    </row>
    <row r="3800" spans="1:3">
      <c r="A3800" s="74" t="str">
        <f>IF(AND(Data!B3801&lt;&gt;"",Data!D3801&lt;&gt;""),Data!B3801,"")</f>
        <v/>
      </c>
      <c r="B3800" s="74" t="str">
        <f>IF(AND(Data!C3801&lt;&gt;"",Data!D3801&lt;&gt;""),Data!C3801,"")</f>
        <v/>
      </c>
      <c r="C3800" s="74" t="str">
        <f>IF(AND(Data!B3801&lt;&gt;"",Data!C3801&lt;&gt;""),Data!D3801,"")</f>
        <v/>
      </c>
    </row>
    <row r="3801" spans="1:3">
      <c r="A3801" s="74" t="str">
        <f>IF(AND(Data!B3802&lt;&gt;"",Data!D3802&lt;&gt;""),Data!B3802,"")</f>
        <v/>
      </c>
      <c r="B3801" s="74" t="str">
        <f>IF(AND(Data!C3802&lt;&gt;"",Data!D3802&lt;&gt;""),Data!C3802,"")</f>
        <v/>
      </c>
      <c r="C3801" s="74" t="str">
        <f>IF(AND(Data!B3802&lt;&gt;"",Data!C3802&lt;&gt;""),Data!D3802,"")</f>
        <v/>
      </c>
    </row>
    <row r="3802" spans="1:3">
      <c r="A3802" s="74" t="str">
        <f>IF(AND(Data!B3803&lt;&gt;"",Data!D3803&lt;&gt;""),Data!B3803,"")</f>
        <v/>
      </c>
      <c r="B3802" s="74" t="str">
        <f>IF(AND(Data!C3803&lt;&gt;"",Data!D3803&lt;&gt;""),Data!C3803,"")</f>
        <v/>
      </c>
      <c r="C3802" s="74" t="str">
        <f>IF(AND(Data!B3803&lt;&gt;"",Data!C3803&lt;&gt;""),Data!D3803,"")</f>
        <v/>
      </c>
    </row>
    <row r="3803" spans="1:3">
      <c r="A3803" s="74" t="str">
        <f>IF(AND(Data!B3804&lt;&gt;"",Data!D3804&lt;&gt;""),Data!B3804,"")</f>
        <v/>
      </c>
      <c r="B3803" s="74" t="str">
        <f>IF(AND(Data!C3804&lt;&gt;"",Data!D3804&lt;&gt;""),Data!C3804,"")</f>
        <v/>
      </c>
      <c r="C3803" s="74" t="str">
        <f>IF(AND(Data!B3804&lt;&gt;"",Data!C3804&lt;&gt;""),Data!D3804,"")</f>
        <v/>
      </c>
    </row>
    <row r="3804" spans="1:3">
      <c r="A3804" s="74" t="str">
        <f>IF(AND(Data!B3805&lt;&gt;"",Data!D3805&lt;&gt;""),Data!B3805,"")</f>
        <v/>
      </c>
      <c r="B3804" s="74" t="str">
        <f>IF(AND(Data!C3805&lt;&gt;"",Data!D3805&lt;&gt;""),Data!C3805,"")</f>
        <v/>
      </c>
      <c r="C3804" s="74" t="str">
        <f>IF(AND(Data!B3805&lt;&gt;"",Data!C3805&lt;&gt;""),Data!D3805,"")</f>
        <v/>
      </c>
    </row>
    <row r="3805" spans="1:3">
      <c r="A3805" s="74" t="str">
        <f>IF(AND(Data!B3806&lt;&gt;"",Data!D3806&lt;&gt;""),Data!B3806,"")</f>
        <v/>
      </c>
      <c r="B3805" s="74" t="str">
        <f>IF(AND(Data!C3806&lt;&gt;"",Data!D3806&lt;&gt;""),Data!C3806,"")</f>
        <v/>
      </c>
      <c r="C3805" s="74" t="str">
        <f>IF(AND(Data!B3806&lt;&gt;"",Data!C3806&lt;&gt;""),Data!D3806,"")</f>
        <v/>
      </c>
    </row>
    <row r="3806" spans="1:3">
      <c r="A3806" s="74" t="str">
        <f>IF(AND(Data!B3807&lt;&gt;"",Data!D3807&lt;&gt;""),Data!B3807,"")</f>
        <v/>
      </c>
      <c r="B3806" s="74" t="str">
        <f>IF(AND(Data!C3807&lt;&gt;"",Data!D3807&lt;&gt;""),Data!C3807,"")</f>
        <v/>
      </c>
      <c r="C3806" s="74" t="str">
        <f>IF(AND(Data!B3807&lt;&gt;"",Data!C3807&lt;&gt;""),Data!D3807,"")</f>
        <v/>
      </c>
    </row>
    <row r="3807" spans="1:3">
      <c r="A3807" s="74" t="str">
        <f>IF(AND(Data!B3808&lt;&gt;"",Data!D3808&lt;&gt;""),Data!B3808,"")</f>
        <v/>
      </c>
      <c r="B3807" s="74" t="str">
        <f>IF(AND(Data!C3808&lt;&gt;"",Data!D3808&lt;&gt;""),Data!C3808,"")</f>
        <v/>
      </c>
      <c r="C3807" s="74" t="str">
        <f>IF(AND(Data!B3808&lt;&gt;"",Data!C3808&lt;&gt;""),Data!D3808,"")</f>
        <v/>
      </c>
    </row>
    <row r="3808" spans="1:3">
      <c r="A3808" s="74" t="str">
        <f>IF(AND(Data!B3809&lt;&gt;"",Data!D3809&lt;&gt;""),Data!B3809,"")</f>
        <v/>
      </c>
      <c r="B3808" s="74" t="str">
        <f>IF(AND(Data!C3809&lt;&gt;"",Data!D3809&lt;&gt;""),Data!C3809,"")</f>
        <v/>
      </c>
      <c r="C3808" s="74" t="str">
        <f>IF(AND(Data!B3809&lt;&gt;"",Data!C3809&lt;&gt;""),Data!D3809,"")</f>
        <v/>
      </c>
    </row>
    <row r="3809" spans="1:3">
      <c r="A3809" s="74" t="str">
        <f>IF(AND(Data!B3810&lt;&gt;"",Data!D3810&lt;&gt;""),Data!B3810,"")</f>
        <v/>
      </c>
      <c r="B3809" s="74" t="str">
        <f>IF(AND(Data!C3810&lt;&gt;"",Data!D3810&lt;&gt;""),Data!C3810,"")</f>
        <v/>
      </c>
      <c r="C3809" s="74" t="str">
        <f>IF(AND(Data!B3810&lt;&gt;"",Data!C3810&lt;&gt;""),Data!D3810,"")</f>
        <v/>
      </c>
    </row>
    <row r="3810" spans="1:3">
      <c r="A3810" s="74" t="str">
        <f>IF(AND(Data!B3811&lt;&gt;"",Data!D3811&lt;&gt;""),Data!B3811,"")</f>
        <v/>
      </c>
      <c r="B3810" s="74" t="str">
        <f>IF(AND(Data!C3811&lt;&gt;"",Data!D3811&lt;&gt;""),Data!C3811,"")</f>
        <v/>
      </c>
      <c r="C3810" s="74" t="str">
        <f>IF(AND(Data!B3811&lt;&gt;"",Data!C3811&lt;&gt;""),Data!D3811,"")</f>
        <v/>
      </c>
    </row>
    <row r="3811" spans="1:3">
      <c r="A3811" s="74" t="str">
        <f>IF(AND(Data!B3812&lt;&gt;"",Data!D3812&lt;&gt;""),Data!B3812,"")</f>
        <v/>
      </c>
      <c r="B3811" s="74" t="str">
        <f>IF(AND(Data!C3812&lt;&gt;"",Data!D3812&lt;&gt;""),Data!C3812,"")</f>
        <v/>
      </c>
      <c r="C3811" s="74" t="str">
        <f>IF(AND(Data!B3812&lt;&gt;"",Data!C3812&lt;&gt;""),Data!D3812,"")</f>
        <v/>
      </c>
    </row>
    <row r="3812" spans="1:3">
      <c r="A3812" s="74" t="str">
        <f>IF(AND(Data!B3813&lt;&gt;"",Data!D3813&lt;&gt;""),Data!B3813,"")</f>
        <v/>
      </c>
      <c r="B3812" s="74" t="str">
        <f>IF(AND(Data!C3813&lt;&gt;"",Data!D3813&lt;&gt;""),Data!C3813,"")</f>
        <v/>
      </c>
      <c r="C3812" s="74" t="str">
        <f>IF(AND(Data!B3813&lt;&gt;"",Data!C3813&lt;&gt;""),Data!D3813,"")</f>
        <v/>
      </c>
    </row>
    <row r="3813" spans="1:3">
      <c r="A3813" s="74" t="str">
        <f>IF(AND(Data!B3814&lt;&gt;"",Data!D3814&lt;&gt;""),Data!B3814,"")</f>
        <v/>
      </c>
      <c r="B3813" s="74" t="str">
        <f>IF(AND(Data!C3814&lt;&gt;"",Data!D3814&lt;&gt;""),Data!C3814,"")</f>
        <v/>
      </c>
      <c r="C3813" s="74" t="str">
        <f>IF(AND(Data!B3814&lt;&gt;"",Data!C3814&lt;&gt;""),Data!D3814,"")</f>
        <v/>
      </c>
    </row>
    <row r="3814" spans="1:3">
      <c r="A3814" s="74" t="str">
        <f>IF(AND(Data!B3815&lt;&gt;"",Data!D3815&lt;&gt;""),Data!B3815,"")</f>
        <v/>
      </c>
      <c r="B3814" s="74" t="str">
        <f>IF(AND(Data!C3815&lt;&gt;"",Data!D3815&lt;&gt;""),Data!C3815,"")</f>
        <v/>
      </c>
      <c r="C3814" s="74" t="str">
        <f>IF(AND(Data!B3815&lt;&gt;"",Data!C3815&lt;&gt;""),Data!D3815,"")</f>
        <v/>
      </c>
    </row>
    <row r="3815" spans="1:3">
      <c r="A3815" s="74" t="str">
        <f>IF(AND(Data!B3816&lt;&gt;"",Data!D3816&lt;&gt;""),Data!B3816,"")</f>
        <v/>
      </c>
      <c r="B3815" s="74" t="str">
        <f>IF(AND(Data!C3816&lt;&gt;"",Data!D3816&lt;&gt;""),Data!C3816,"")</f>
        <v/>
      </c>
      <c r="C3815" s="74" t="str">
        <f>IF(AND(Data!B3816&lt;&gt;"",Data!C3816&lt;&gt;""),Data!D3816,"")</f>
        <v/>
      </c>
    </row>
    <row r="3816" spans="1:3">
      <c r="A3816" s="74" t="str">
        <f>IF(AND(Data!B3817&lt;&gt;"",Data!D3817&lt;&gt;""),Data!B3817,"")</f>
        <v/>
      </c>
      <c r="B3816" s="74" t="str">
        <f>IF(AND(Data!C3817&lt;&gt;"",Data!D3817&lt;&gt;""),Data!C3817,"")</f>
        <v/>
      </c>
      <c r="C3816" s="74" t="str">
        <f>IF(AND(Data!B3817&lt;&gt;"",Data!C3817&lt;&gt;""),Data!D3817,"")</f>
        <v/>
      </c>
    </row>
    <row r="3817" spans="1:3">
      <c r="A3817" s="74" t="str">
        <f>IF(AND(Data!B3818&lt;&gt;"",Data!D3818&lt;&gt;""),Data!B3818,"")</f>
        <v/>
      </c>
      <c r="B3817" s="74" t="str">
        <f>IF(AND(Data!C3818&lt;&gt;"",Data!D3818&lt;&gt;""),Data!C3818,"")</f>
        <v/>
      </c>
      <c r="C3817" s="74" t="str">
        <f>IF(AND(Data!B3818&lt;&gt;"",Data!C3818&lt;&gt;""),Data!D3818,"")</f>
        <v/>
      </c>
    </row>
    <row r="3818" spans="1:3">
      <c r="A3818" s="74" t="str">
        <f>IF(AND(Data!B3819&lt;&gt;"",Data!D3819&lt;&gt;""),Data!B3819,"")</f>
        <v/>
      </c>
      <c r="B3818" s="74" t="str">
        <f>IF(AND(Data!C3819&lt;&gt;"",Data!D3819&lt;&gt;""),Data!C3819,"")</f>
        <v/>
      </c>
      <c r="C3818" s="74" t="str">
        <f>IF(AND(Data!B3819&lt;&gt;"",Data!C3819&lt;&gt;""),Data!D3819,"")</f>
        <v/>
      </c>
    </row>
    <row r="3819" spans="1:3">
      <c r="A3819" s="74" t="str">
        <f>IF(AND(Data!B3820&lt;&gt;"",Data!D3820&lt;&gt;""),Data!B3820,"")</f>
        <v/>
      </c>
      <c r="B3819" s="74" t="str">
        <f>IF(AND(Data!C3820&lt;&gt;"",Data!D3820&lt;&gt;""),Data!C3820,"")</f>
        <v/>
      </c>
      <c r="C3819" s="74" t="str">
        <f>IF(AND(Data!B3820&lt;&gt;"",Data!C3820&lt;&gt;""),Data!D3820,"")</f>
        <v/>
      </c>
    </row>
    <row r="3820" spans="1:3">
      <c r="A3820" s="74" t="str">
        <f>IF(AND(Data!B3821&lt;&gt;"",Data!D3821&lt;&gt;""),Data!B3821,"")</f>
        <v/>
      </c>
      <c r="B3820" s="74" t="str">
        <f>IF(AND(Data!C3821&lt;&gt;"",Data!D3821&lt;&gt;""),Data!C3821,"")</f>
        <v/>
      </c>
      <c r="C3820" s="74" t="str">
        <f>IF(AND(Data!B3821&lt;&gt;"",Data!C3821&lt;&gt;""),Data!D3821,"")</f>
        <v/>
      </c>
    </row>
    <row r="3821" spans="1:3">
      <c r="A3821" s="74" t="str">
        <f>IF(AND(Data!B3822&lt;&gt;"",Data!D3822&lt;&gt;""),Data!B3822,"")</f>
        <v/>
      </c>
      <c r="B3821" s="74" t="str">
        <f>IF(AND(Data!C3822&lt;&gt;"",Data!D3822&lt;&gt;""),Data!C3822,"")</f>
        <v/>
      </c>
      <c r="C3821" s="74" t="str">
        <f>IF(AND(Data!B3822&lt;&gt;"",Data!C3822&lt;&gt;""),Data!D3822,"")</f>
        <v/>
      </c>
    </row>
    <row r="3822" spans="1:3">
      <c r="A3822" s="74" t="str">
        <f>IF(AND(Data!B3823&lt;&gt;"",Data!D3823&lt;&gt;""),Data!B3823,"")</f>
        <v/>
      </c>
      <c r="B3822" s="74" t="str">
        <f>IF(AND(Data!C3823&lt;&gt;"",Data!D3823&lt;&gt;""),Data!C3823,"")</f>
        <v/>
      </c>
      <c r="C3822" s="74" t="str">
        <f>IF(AND(Data!B3823&lt;&gt;"",Data!C3823&lt;&gt;""),Data!D3823,"")</f>
        <v/>
      </c>
    </row>
    <row r="3823" spans="1:3">
      <c r="A3823" s="74" t="str">
        <f>IF(AND(Data!B3824&lt;&gt;"",Data!D3824&lt;&gt;""),Data!B3824,"")</f>
        <v/>
      </c>
      <c r="B3823" s="74" t="str">
        <f>IF(AND(Data!C3824&lt;&gt;"",Data!D3824&lt;&gt;""),Data!C3824,"")</f>
        <v/>
      </c>
      <c r="C3823" s="74" t="str">
        <f>IF(AND(Data!B3824&lt;&gt;"",Data!C3824&lt;&gt;""),Data!D3824,"")</f>
        <v/>
      </c>
    </row>
    <row r="3824" spans="1:3">
      <c r="A3824" s="74" t="str">
        <f>IF(AND(Data!B3825&lt;&gt;"",Data!D3825&lt;&gt;""),Data!B3825,"")</f>
        <v/>
      </c>
      <c r="B3824" s="74" t="str">
        <f>IF(AND(Data!C3825&lt;&gt;"",Data!D3825&lt;&gt;""),Data!C3825,"")</f>
        <v/>
      </c>
      <c r="C3824" s="74" t="str">
        <f>IF(AND(Data!B3825&lt;&gt;"",Data!C3825&lt;&gt;""),Data!D3825,"")</f>
        <v/>
      </c>
    </row>
    <row r="3825" spans="1:3">
      <c r="A3825" s="74" t="str">
        <f>IF(AND(Data!B3826&lt;&gt;"",Data!D3826&lt;&gt;""),Data!B3826,"")</f>
        <v/>
      </c>
      <c r="B3825" s="74" t="str">
        <f>IF(AND(Data!C3826&lt;&gt;"",Data!D3826&lt;&gt;""),Data!C3826,"")</f>
        <v/>
      </c>
      <c r="C3825" s="74" t="str">
        <f>IF(AND(Data!B3826&lt;&gt;"",Data!C3826&lt;&gt;""),Data!D3826,"")</f>
        <v/>
      </c>
    </row>
    <row r="3826" spans="1:3">
      <c r="A3826" s="74" t="str">
        <f>IF(AND(Data!B3827&lt;&gt;"",Data!D3827&lt;&gt;""),Data!B3827,"")</f>
        <v/>
      </c>
      <c r="B3826" s="74" t="str">
        <f>IF(AND(Data!C3827&lt;&gt;"",Data!D3827&lt;&gt;""),Data!C3827,"")</f>
        <v/>
      </c>
      <c r="C3826" s="74" t="str">
        <f>IF(AND(Data!B3827&lt;&gt;"",Data!C3827&lt;&gt;""),Data!D3827,"")</f>
        <v/>
      </c>
    </row>
    <row r="3827" spans="1:3">
      <c r="A3827" s="74" t="str">
        <f>IF(AND(Data!B3828&lt;&gt;"",Data!D3828&lt;&gt;""),Data!B3828,"")</f>
        <v/>
      </c>
      <c r="B3827" s="74" t="str">
        <f>IF(AND(Data!C3828&lt;&gt;"",Data!D3828&lt;&gt;""),Data!C3828,"")</f>
        <v/>
      </c>
      <c r="C3827" s="74" t="str">
        <f>IF(AND(Data!B3828&lt;&gt;"",Data!C3828&lt;&gt;""),Data!D3828,"")</f>
        <v/>
      </c>
    </row>
    <row r="3828" spans="1:3">
      <c r="A3828" s="74" t="str">
        <f>IF(AND(Data!B3829&lt;&gt;"",Data!D3829&lt;&gt;""),Data!B3829,"")</f>
        <v/>
      </c>
      <c r="B3828" s="74" t="str">
        <f>IF(AND(Data!C3829&lt;&gt;"",Data!D3829&lt;&gt;""),Data!C3829,"")</f>
        <v/>
      </c>
      <c r="C3828" s="74" t="str">
        <f>IF(AND(Data!B3829&lt;&gt;"",Data!C3829&lt;&gt;""),Data!D3829,"")</f>
        <v/>
      </c>
    </row>
    <row r="3829" spans="1:3">
      <c r="A3829" s="74" t="str">
        <f>IF(AND(Data!B3830&lt;&gt;"",Data!D3830&lt;&gt;""),Data!B3830,"")</f>
        <v/>
      </c>
      <c r="B3829" s="74" t="str">
        <f>IF(AND(Data!C3830&lt;&gt;"",Data!D3830&lt;&gt;""),Data!C3830,"")</f>
        <v/>
      </c>
      <c r="C3829" s="74" t="str">
        <f>IF(AND(Data!B3830&lt;&gt;"",Data!C3830&lt;&gt;""),Data!D3830,"")</f>
        <v/>
      </c>
    </row>
    <row r="3830" spans="1:3">
      <c r="A3830" s="74" t="str">
        <f>IF(AND(Data!B3831&lt;&gt;"",Data!D3831&lt;&gt;""),Data!B3831,"")</f>
        <v/>
      </c>
      <c r="B3830" s="74" t="str">
        <f>IF(AND(Data!C3831&lt;&gt;"",Data!D3831&lt;&gt;""),Data!C3831,"")</f>
        <v/>
      </c>
      <c r="C3830" s="74" t="str">
        <f>IF(AND(Data!B3831&lt;&gt;"",Data!C3831&lt;&gt;""),Data!D3831,"")</f>
        <v/>
      </c>
    </row>
    <row r="3831" spans="1:3">
      <c r="A3831" s="74" t="str">
        <f>IF(AND(Data!B3832&lt;&gt;"",Data!D3832&lt;&gt;""),Data!B3832,"")</f>
        <v/>
      </c>
      <c r="B3831" s="74" t="str">
        <f>IF(AND(Data!C3832&lt;&gt;"",Data!D3832&lt;&gt;""),Data!C3832,"")</f>
        <v/>
      </c>
      <c r="C3831" s="74" t="str">
        <f>IF(AND(Data!B3832&lt;&gt;"",Data!C3832&lt;&gt;""),Data!D3832,"")</f>
        <v/>
      </c>
    </row>
    <row r="3832" spans="1:3">
      <c r="A3832" s="74" t="str">
        <f>IF(AND(Data!B3833&lt;&gt;"",Data!D3833&lt;&gt;""),Data!B3833,"")</f>
        <v/>
      </c>
      <c r="B3832" s="74" t="str">
        <f>IF(AND(Data!C3833&lt;&gt;"",Data!D3833&lt;&gt;""),Data!C3833,"")</f>
        <v/>
      </c>
      <c r="C3832" s="74" t="str">
        <f>IF(AND(Data!B3833&lt;&gt;"",Data!C3833&lt;&gt;""),Data!D3833,"")</f>
        <v/>
      </c>
    </row>
    <row r="3833" spans="1:3">
      <c r="A3833" s="74" t="str">
        <f>IF(AND(Data!B3834&lt;&gt;"",Data!D3834&lt;&gt;""),Data!B3834,"")</f>
        <v/>
      </c>
      <c r="B3833" s="74" t="str">
        <f>IF(AND(Data!C3834&lt;&gt;"",Data!D3834&lt;&gt;""),Data!C3834,"")</f>
        <v/>
      </c>
      <c r="C3833" s="74" t="str">
        <f>IF(AND(Data!B3834&lt;&gt;"",Data!C3834&lt;&gt;""),Data!D3834,"")</f>
        <v/>
      </c>
    </row>
    <row r="3834" spans="1:3">
      <c r="A3834" s="74" t="str">
        <f>IF(AND(Data!B3835&lt;&gt;"",Data!D3835&lt;&gt;""),Data!B3835,"")</f>
        <v/>
      </c>
      <c r="B3834" s="74" t="str">
        <f>IF(AND(Data!C3835&lt;&gt;"",Data!D3835&lt;&gt;""),Data!C3835,"")</f>
        <v/>
      </c>
      <c r="C3834" s="74" t="str">
        <f>IF(AND(Data!B3835&lt;&gt;"",Data!C3835&lt;&gt;""),Data!D3835,"")</f>
        <v/>
      </c>
    </row>
    <row r="3835" spans="1:3">
      <c r="A3835" s="74" t="str">
        <f>IF(AND(Data!B3836&lt;&gt;"",Data!D3836&lt;&gt;""),Data!B3836,"")</f>
        <v/>
      </c>
      <c r="B3835" s="74" t="str">
        <f>IF(AND(Data!C3836&lt;&gt;"",Data!D3836&lt;&gt;""),Data!C3836,"")</f>
        <v/>
      </c>
      <c r="C3835" s="74" t="str">
        <f>IF(AND(Data!B3836&lt;&gt;"",Data!C3836&lt;&gt;""),Data!D3836,"")</f>
        <v/>
      </c>
    </row>
    <row r="3836" spans="1:3">
      <c r="A3836" s="74" t="str">
        <f>IF(AND(Data!B3837&lt;&gt;"",Data!D3837&lt;&gt;""),Data!B3837,"")</f>
        <v/>
      </c>
      <c r="B3836" s="74" t="str">
        <f>IF(AND(Data!C3837&lt;&gt;"",Data!D3837&lt;&gt;""),Data!C3837,"")</f>
        <v/>
      </c>
      <c r="C3836" s="74" t="str">
        <f>IF(AND(Data!B3837&lt;&gt;"",Data!C3837&lt;&gt;""),Data!D3837,"")</f>
        <v/>
      </c>
    </row>
    <row r="3837" spans="1:3">
      <c r="A3837" s="74" t="str">
        <f>IF(AND(Data!B3838&lt;&gt;"",Data!D3838&lt;&gt;""),Data!B3838,"")</f>
        <v/>
      </c>
      <c r="B3837" s="74" t="str">
        <f>IF(AND(Data!C3838&lt;&gt;"",Data!D3838&lt;&gt;""),Data!C3838,"")</f>
        <v/>
      </c>
      <c r="C3837" s="74" t="str">
        <f>IF(AND(Data!B3838&lt;&gt;"",Data!C3838&lt;&gt;""),Data!D3838,"")</f>
        <v/>
      </c>
    </row>
    <row r="3838" spans="1:3">
      <c r="A3838" s="74" t="str">
        <f>IF(AND(Data!B3839&lt;&gt;"",Data!D3839&lt;&gt;""),Data!B3839,"")</f>
        <v/>
      </c>
      <c r="B3838" s="74" t="str">
        <f>IF(AND(Data!C3839&lt;&gt;"",Data!D3839&lt;&gt;""),Data!C3839,"")</f>
        <v/>
      </c>
      <c r="C3838" s="74" t="str">
        <f>IF(AND(Data!B3839&lt;&gt;"",Data!C3839&lt;&gt;""),Data!D3839,"")</f>
        <v/>
      </c>
    </row>
    <row r="3839" spans="1:3">
      <c r="A3839" s="74" t="str">
        <f>IF(AND(Data!B3840&lt;&gt;"",Data!D3840&lt;&gt;""),Data!B3840,"")</f>
        <v/>
      </c>
      <c r="B3839" s="74" t="str">
        <f>IF(AND(Data!C3840&lt;&gt;"",Data!D3840&lt;&gt;""),Data!C3840,"")</f>
        <v/>
      </c>
      <c r="C3839" s="74" t="str">
        <f>IF(AND(Data!B3840&lt;&gt;"",Data!C3840&lt;&gt;""),Data!D3840,"")</f>
        <v/>
      </c>
    </row>
    <row r="3840" spans="1:3">
      <c r="A3840" s="74" t="str">
        <f>IF(AND(Data!B3841&lt;&gt;"",Data!D3841&lt;&gt;""),Data!B3841,"")</f>
        <v/>
      </c>
      <c r="B3840" s="74" t="str">
        <f>IF(AND(Data!C3841&lt;&gt;"",Data!D3841&lt;&gt;""),Data!C3841,"")</f>
        <v/>
      </c>
      <c r="C3840" s="74" t="str">
        <f>IF(AND(Data!B3841&lt;&gt;"",Data!C3841&lt;&gt;""),Data!D3841,"")</f>
        <v/>
      </c>
    </row>
    <row r="3841" spans="1:3">
      <c r="A3841" s="74" t="str">
        <f>IF(AND(Data!B3842&lt;&gt;"",Data!D3842&lt;&gt;""),Data!B3842,"")</f>
        <v/>
      </c>
      <c r="B3841" s="74" t="str">
        <f>IF(AND(Data!C3842&lt;&gt;"",Data!D3842&lt;&gt;""),Data!C3842,"")</f>
        <v/>
      </c>
      <c r="C3841" s="74" t="str">
        <f>IF(AND(Data!B3842&lt;&gt;"",Data!C3842&lt;&gt;""),Data!D3842,"")</f>
        <v/>
      </c>
    </row>
    <row r="3842" spans="1:3">
      <c r="A3842" s="74" t="str">
        <f>IF(AND(Data!B3843&lt;&gt;"",Data!D3843&lt;&gt;""),Data!B3843,"")</f>
        <v/>
      </c>
      <c r="B3842" s="74" t="str">
        <f>IF(AND(Data!C3843&lt;&gt;"",Data!D3843&lt;&gt;""),Data!C3843,"")</f>
        <v/>
      </c>
      <c r="C3842" s="74" t="str">
        <f>IF(AND(Data!B3843&lt;&gt;"",Data!C3843&lt;&gt;""),Data!D3843,"")</f>
        <v/>
      </c>
    </row>
    <row r="3843" spans="1:3">
      <c r="A3843" s="74" t="str">
        <f>IF(AND(Data!B3844&lt;&gt;"",Data!D3844&lt;&gt;""),Data!B3844,"")</f>
        <v/>
      </c>
      <c r="B3843" s="74" t="str">
        <f>IF(AND(Data!C3844&lt;&gt;"",Data!D3844&lt;&gt;""),Data!C3844,"")</f>
        <v/>
      </c>
      <c r="C3843" s="74" t="str">
        <f>IF(AND(Data!B3844&lt;&gt;"",Data!C3844&lt;&gt;""),Data!D3844,"")</f>
        <v/>
      </c>
    </row>
    <row r="3844" spans="1:3">
      <c r="A3844" s="74" t="str">
        <f>IF(AND(Data!B3845&lt;&gt;"",Data!D3845&lt;&gt;""),Data!B3845,"")</f>
        <v/>
      </c>
      <c r="B3844" s="74" t="str">
        <f>IF(AND(Data!C3845&lt;&gt;"",Data!D3845&lt;&gt;""),Data!C3845,"")</f>
        <v/>
      </c>
      <c r="C3844" s="74" t="str">
        <f>IF(AND(Data!B3845&lt;&gt;"",Data!C3845&lt;&gt;""),Data!D3845,"")</f>
        <v/>
      </c>
    </row>
    <row r="3845" spans="1:3">
      <c r="A3845" s="74" t="str">
        <f>IF(AND(Data!B3846&lt;&gt;"",Data!D3846&lt;&gt;""),Data!B3846,"")</f>
        <v/>
      </c>
      <c r="B3845" s="74" t="str">
        <f>IF(AND(Data!C3846&lt;&gt;"",Data!D3846&lt;&gt;""),Data!C3846,"")</f>
        <v/>
      </c>
      <c r="C3845" s="74" t="str">
        <f>IF(AND(Data!B3846&lt;&gt;"",Data!C3846&lt;&gt;""),Data!D3846,"")</f>
        <v/>
      </c>
    </row>
    <row r="3846" spans="1:3">
      <c r="A3846" s="74" t="str">
        <f>IF(AND(Data!B3847&lt;&gt;"",Data!D3847&lt;&gt;""),Data!B3847,"")</f>
        <v/>
      </c>
      <c r="B3846" s="74" t="str">
        <f>IF(AND(Data!C3847&lt;&gt;"",Data!D3847&lt;&gt;""),Data!C3847,"")</f>
        <v/>
      </c>
      <c r="C3846" s="74" t="str">
        <f>IF(AND(Data!B3847&lt;&gt;"",Data!C3847&lt;&gt;""),Data!D3847,"")</f>
        <v/>
      </c>
    </row>
    <row r="3847" spans="1:3">
      <c r="A3847" s="74" t="str">
        <f>IF(AND(Data!B3848&lt;&gt;"",Data!D3848&lt;&gt;""),Data!B3848,"")</f>
        <v/>
      </c>
      <c r="B3847" s="74" t="str">
        <f>IF(AND(Data!C3848&lt;&gt;"",Data!D3848&lt;&gt;""),Data!C3848,"")</f>
        <v/>
      </c>
      <c r="C3847" s="74" t="str">
        <f>IF(AND(Data!B3848&lt;&gt;"",Data!C3848&lt;&gt;""),Data!D3848,"")</f>
        <v/>
      </c>
    </row>
    <row r="3848" spans="1:3">
      <c r="A3848" s="74" t="str">
        <f>IF(AND(Data!B3849&lt;&gt;"",Data!D3849&lt;&gt;""),Data!B3849,"")</f>
        <v/>
      </c>
      <c r="B3848" s="74" t="str">
        <f>IF(AND(Data!C3849&lt;&gt;"",Data!D3849&lt;&gt;""),Data!C3849,"")</f>
        <v/>
      </c>
      <c r="C3848" s="74" t="str">
        <f>IF(AND(Data!B3849&lt;&gt;"",Data!C3849&lt;&gt;""),Data!D3849,"")</f>
        <v/>
      </c>
    </row>
    <row r="3849" spans="1:3">
      <c r="A3849" s="74" t="str">
        <f>IF(AND(Data!B3850&lt;&gt;"",Data!D3850&lt;&gt;""),Data!B3850,"")</f>
        <v/>
      </c>
      <c r="B3849" s="74" t="str">
        <f>IF(AND(Data!C3850&lt;&gt;"",Data!D3850&lt;&gt;""),Data!C3850,"")</f>
        <v/>
      </c>
      <c r="C3849" s="74" t="str">
        <f>IF(AND(Data!B3850&lt;&gt;"",Data!C3850&lt;&gt;""),Data!D3850,"")</f>
        <v/>
      </c>
    </row>
    <row r="3850" spans="1:3">
      <c r="A3850" s="74" t="str">
        <f>IF(AND(Data!B3851&lt;&gt;"",Data!D3851&lt;&gt;""),Data!B3851,"")</f>
        <v/>
      </c>
      <c r="B3850" s="74" t="str">
        <f>IF(AND(Data!C3851&lt;&gt;"",Data!D3851&lt;&gt;""),Data!C3851,"")</f>
        <v/>
      </c>
      <c r="C3850" s="74" t="str">
        <f>IF(AND(Data!B3851&lt;&gt;"",Data!C3851&lt;&gt;""),Data!D3851,"")</f>
        <v/>
      </c>
    </row>
    <row r="3851" spans="1:3">
      <c r="A3851" s="74" t="str">
        <f>IF(AND(Data!B3852&lt;&gt;"",Data!D3852&lt;&gt;""),Data!B3852,"")</f>
        <v/>
      </c>
      <c r="B3851" s="74" t="str">
        <f>IF(AND(Data!C3852&lt;&gt;"",Data!D3852&lt;&gt;""),Data!C3852,"")</f>
        <v/>
      </c>
      <c r="C3851" s="74" t="str">
        <f>IF(AND(Data!B3852&lt;&gt;"",Data!C3852&lt;&gt;""),Data!D3852,"")</f>
        <v/>
      </c>
    </row>
    <row r="3852" spans="1:3">
      <c r="A3852" s="74" t="str">
        <f>IF(AND(Data!B3853&lt;&gt;"",Data!D3853&lt;&gt;""),Data!B3853,"")</f>
        <v/>
      </c>
      <c r="B3852" s="74" t="str">
        <f>IF(AND(Data!C3853&lt;&gt;"",Data!D3853&lt;&gt;""),Data!C3853,"")</f>
        <v/>
      </c>
      <c r="C3852" s="74" t="str">
        <f>IF(AND(Data!B3853&lt;&gt;"",Data!C3853&lt;&gt;""),Data!D3853,"")</f>
        <v/>
      </c>
    </row>
    <row r="3853" spans="1:3">
      <c r="A3853" s="74" t="str">
        <f>IF(AND(Data!B3854&lt;&gt;"",Data!D3854&lt;&gt;""),Data!B3854,"")</f>
        <v/>
      </c>
      <c r="B3853" s="74" t="str">
        <f>IF(AND(Data!C3854&lt;&gt;"",Data!D3854&lt;&gt;""),Data!C3854,"")</f>
        <v/>
      </c>
      <c r="C3853" s="74" t="str">
        <f>IF(AND(Data!B3854&lt;&gt;"",Data!C3854&lt;&gt;""),Data!D3854,"")</f>
        <v/>
      </c>
    </row>
    <row r="3854" spans="1:3">
      <c r="A3854" s="74" t="str">
        <f>IF(AND(Data!B3855&lt;&gt;"",Data!D3855&lt;&gt;""),Data!B3855,"")</f>
        <v/>
      </c>
      <c r="B3854" s="74" t="str">
        <f>IF(AND(Data!C3855&lt;&gt;"",Data!D3855&lt;&gt;""),Data!C3855,"")</f>
        <v/>
      </c>
      <c r="C3854" s="74" t="str">
        <f>IF(AND(Data!B3855&lt;&gt;"",Data!C3855&lt;&gt;""),Data!D3855,"")</f>
        <v/>
      </c>
    </row>
    <row r="3855" spans="1:3">
      <c r="A3855" s="74" t="str">
        <f>IF(AND(Data!B3856&lt;&gt;"",Data!D3856&lt;&gt;""),Data!B3856,"")</f>
        <v/>
      </c>
      <c r="B3855" s="74" t="str">
        <f>IF(AND(Data!C3856&lt;&gt;"",Data!D3856&lt;&gt;""),Data!C3856,"")</f>
        <v/>
      </c>
      <c r="C3855" s="74" t="str">
        <f>IF(AND(Data!B3856&lt;&gt;"",Data!C3856&lt;&gt;""),Data!D3856,"")</f>
        <v/>
      </c>
    </row>
    <row r="3856" spans="1:3">
      <c r="A3856" s="74" t="str">
        <f>IF(AND(Data!B3857&lt;&gt;"",Data!D3857&lt;&gt;""),Data!B3857,"")</f>
        <v/>
      </c>
      <c r="B3856" s="74" t="str">
        <f>IF(AND(Data!C3857&lt;&gt;"",Data!D3857&lt;&gt;""),Data!C3857,"")</f>
        <v/>
      </c>
      <c r="C3856" s="74" t="str">
        <f>IF(AND(Data!B3857&lt;&gt;"",Data!C3857&lt;&gt;""),Data!D3857,"")</f>
        <v/>
      </c>
    </row>
    <row r="3857" spans="1:3">
      <c r="A3857" s="74" t="str">
        <f>IF(AND(Data!B3858&lt;&gt;"",Data!D3858&lt;&gt;""),Data!B3858,"")</f>
        <v/>
      </c>
      <c r="B3857" s="74" t="str">
        <f>IF(AND(Data!C3858&lt;&gt;"",Data!D3858&lt;&gt;""),Data!C3858,"")</f>
        <v/>
      </c>
      <c r="C3857" s="74" t="str">
        <f>IF(AND(Data!B3858&lt;&gt;"",Data!C3858&lt;&gt;""),Data!D3858,"")</f>
        <v/>
      </c>
    </row>
    <row r="3858" spans="1:3">
      <c r="A3858" s="74" t="str">
        <f>IF(AND(Data!B3859&lt;&gt;"",Data!D3859&lt;&gt;""),Data!B3859,"")</f>
        <v/>
      </c>
      <c r="B3858" s="74" t="str">
        <f>IF(AND(Data!C3859&lt;&gt;"",Data!D3859&lt;&gt;""),Data!C3859,"")</f>
        <v/>
      </c>
      <c r="C3858" s="74" t="str">
        <f>IF(AND(Data!B3859&lt;&gt;"",Data!C3859&lt;&gt;""),Data!D3859,"")</f>
        <v/>
      </c>
    </row>
    <row r="3859" spans="1:3">
      <c r="A3859" s="74" t="str">
        <f>IF(AND(Data!B3860&lt;&gt;"",Data!D3860&lt;&gt;""),Data!B3860,"")</f>
        <v/>
      </c>
      <c r="B3859" s="74" t="str">
        <f>IF(AND(Data!C3860&lt;&gt;"",Data!D3860&lt;&gt;""),Data!C3860,"")</f>
        <v/>
      </c>
      <c r="C3859" s="74" t="str">
        <f>IF(AND(Data!B3860&lt;&gt;"",Data!C3860&lt;&gt;""),Data!D3860,"")</f>
        <v/>
      </c>
    </row>
    <row r="3860" spans="1:3">
      <c r="A3860" s="74" t="str">
        <f>IF(AND(Data!B3861&lt;&gt;"",Data!D3861&lt;&gt;""),Data!B3861,"")</f>
        <v/>
      </c>
      <c r="B3860" s="74" t="str">
        <f>IF(AND(Data!C3861&lt;&gt;"",Data!D3861&lt;&gt;""),Data!C3861,"")</f>
        <v/>
      </c>
      <c r="C3860" s="74" t="str">
        <f>IF(AND(Data!B3861&lt;&gt;"",Data!C3861&lt;&gt;""),Data!D3861,"")</f>
        <v/>
      </c>
    </row>
    <row r="3861" spans="1:3">
      <c r="A3861" s="74" t="str">
        <f>IF(AND(Data!B3862&lt;&gt;"",Data!D3862&lt;&gt;""),Data!B3862,"")</f>
        <v/>
      </c>
      <c r="B3861" s="74" t="str">
        <f>IF(AND(Data!C3862&lt;&gt;"",Data!D3862&lt;&gt;""),Data!C3862,"")</f>
        <v/>
      </c>
      <c r="C3861" s="74" t="str">
        <f>IF(AND(Data!B3862&lt;&gt;"",Data!C3862&lt;&gt;""),Data!D3862,"")</f>
        <v/>
      </c>
    </row>
    <row r="3862" spans="1:3">
      <c r="A3862" s="74" t="str">
        <f>IF(AND(Data!B3863&lt;&gt;"",Data!D3863&lt;&gt;""),Data!B3863,"")</f>
        <v/>
      </c>
      <c r="B3862" s="74" t="str">
        <f>IF(AND(Data!C3863&lt;&gt;"",Data!D3863&lt;&gt;""),Data!C3863,"")</f>
        <v/>
      </c>
      <c r="C3862" s="74" t="str">
        <f>IF(AND(Data!B3863&lt;&gt;"",Data!C3863&lt;&gt;""),Data!D3863,"")</f>
        <v/>
      </c>
    </row>
    <row r="3863" spans="1:3">
      <c r="A3863" s="74" t="str">
        <f>IF(AND(Data!B3864&lt;&gt;"",Data!D3864&lt;&gt;""),Data!B3864,"")</f>
        <v/>
      </c>
      <c r="B3863" s="74" t="str">
        <f>IF(AND(Data!C3864&lt;&gt;"",Data!D3864&lt;&gt;""),Data!C3864,"")</f>
        <v/>
      </c>
      <c r="C3863" s="74" t="str">
        <f>IF(AND(Data!B3864&lt;&gt;"",Data!C3864&lt;&gt;""),Data!D3864,"")</f>
        <v/>
      </c>
    </row>
    <row r="3864" spans="1:3">
      <c r="A3864" s="74" t="str">
        <f>IF(AND(Data!B3865&lt;&gt;"",Data!D3865&lt;&gt;""),Data!B3865,"")</f>
        <v/>
      </c>
      <c r="B3864" s="74" t="str">
        <f>IF(AND(Data!C3865&lt;&gt;"",Data!D3865&lt;&gt;""),Data!C3865,"")</f>
        <v/>
      </c>
      <c r="C3864" s="74" t="str">
        <f>IF(AND(Data!B3865&lt;&gt;"",Data!C3865&lt;&gt;""),Data!D3865,"")</f>
        <v/>
      </c>
    </row>
    <row r="3865" spans="1:3">
      <c r="A3865" s="74" t="str">
        <f>IF(AND(Data!B3866&lt;&gt;"",Data!D3866&lt;&gt;""),Data!B3866,"")</f>
        <v/>
      </c>
      <c r="B3865" s="74" t="str">
        <f>IF(AND(Data!C3866&lt;&gt;"",Data!D3866&lt;&gt;""),Data!C3866,"")</f>
        <v/>
      </c>
      <c r="C3865" s="74" t="str">
        <f>IF(AND(Data!B3866&lt;&gt;"",Data!C3866&lt;&gt;""),Data!D3866,"")</f>
        <v/>
      </c>
    </row>
    <row r="3866" spans="1:3">
      <c r="A3866" s="74" t="str">
        <f>IF(AND(Data!B3867&lt;&gt;"",Data!D3867&lt;&gt;""),Data!B3867,"")</f>
        <v/>
      </c>
      <c r="B3866" s="74" t="str">
        <f>IF(AND(Data!C3867&lt;&gt;"",Data!D3867&lt;&gt;""),Data!C3867,"")</f>
        <v/>
      </c>
      <c r="C3866" s="74" t="str">
        <f>IF(AND(Data!B3867&lt;&gt;"",Data!C3867&lt;&gt;""),Data!D3867,"")</f>
        <v/>
      </c>
    </row>
    <row r="3867" spans="1:3">
      <c r="A3867" s="74" t="str">
        <f>IF(AND(Data!B3868&lt;&gt;"",Data!D3868&lt;&gt;""),Data!B3868,"")</f>
        <v/>
      </c>
      <c r="B3867" s="74" t="str">
        <f>IF(AND(Data!C3868&lt;&gt;"",Data!D3868&lt;&gt;""),Data!C3868,"")</f>
        <v/>
      </c>
      <c r="C3867" s="74" t="str">
        <f>IF(AND(Data!B3868&lt;&gt;"",Data!C3868&lt;&gt;""),Data!D3868,"")</f>
        <v/>
      </c>
    </row>
    <row r="3868" spans="1:3">
      <c r="A3868" s="74" t="str">
        <f>IF(AND(Data!B3869&lt;&gt;"",Data!D3869&lt;&gt;""),Data!B3869,"")</f>
        <v/>
      </c>
      <c r="B3868" s="74" t="str">
        <f>IF(AND(Data!C3869&lt;&gt;"",Data!D3869&lt;&gt;""),Data!C3869,"")</f>
        <v/>
      </c>
      <c r="C3868" s="74" t="str">
        <f>IF(AND(Data!B3869&lt;&gt;"",Data!C3869&lt;&gt;""),Data!D3869,"")</f>
        <v/>
      </c>
    </row>
    <row r="3869" spans="1:3">
      <c r="A3869" s="74" t="str">
        <f>IF(AND(Data!B3870&lt;&gt;"",Data!D3870&lt;&gt;""),Data!B3870,"")</f>
        <v/>
      </c>
      <c r="B3869" s="74" t="str">
        <f>IF(AND(Data!C3870&lt;&gt;"",Data!D3870&lt;&gt;""),Data!C3870,"")</f>
        <v/>
      </c>
      <c r="C3869" s="74" t="str">
        <f>IF(AND(Data!B3870&lt;&gt;"",Data!C3870&lt;&gt;""),Data!D3870,"")</f>
        <v/>
      </c>
    </row>
    <row r="3870" spans="1:3">
      <c r="A3870" s="74" t="str">
        <f>IF(AND(Data!B3871&lt;&gt;"",Data!D3871&lt;&gt;""),Data!B3871,"")</f>
        <v/>
      </c>
      <c r="B3870" s="74" t="str">
        <f>IF(AND(Data!C3871&lt;&gt;"",Data!D3871&lt;&gt;""),Data!C3871,"")</f>
        <v/>
      </c>
      <c r="C3870" s="74" t="str">
        <f>IF(AND(Data!B3871&lt;&gt;"",Data!C3871&lt;&gt;""),Data!D3871,"")</f>
        <v/>
      </c>
    </row>
    <row r="3871" spans="1:3">
      <c r="A3871" s="74" t="str">
        <f>IF(AND(Data!B3872&lt;&gt;"",Data!D3872&lt;&gt;""),Data!B3872,"")</f>
        <v/>
      </c>
      <c r="B3871" s="74" t="str">
        <f>IF(AND(Data!C3872&lt;&gt;"",Data!D3872&lt;&gt;""),Data!C3872,"")</f>
        <v/>
      </c>
      <c r="C3871" s="74" t="str">
        <f>IF(AND(Data!B3872&lt;&gt;"",Data!C3872&lt;&gt;""),Data!D3872,"")</f>
        <v/>
      </c>
    </row>
    <row r="3872" spans="1:3">
      <c r="A3872" s="74" t="str">
        <f>IF(AND(Data!B3873&lt;&gt;"",Data!D3873&lt;&gt;""),Data!B3873,"")</f>
        <v/>
      </c>
      <c r="B3872" s="74" t="str">
        <f>IF(AND(Data!C3873&lt;&gt;"",Data!D3873&lt;&gt;""),Data!C3873,"")</f>
        <v/>
      </c>
      <c r="C3872" s="74" t="str">
        <f>IF(AND(Data!B3873&lt;&gt;"",Data!C3873&lt;&gt;""),Data!D3873,"")</f>
        <v/>
      </c>
    </row>
    <row r="3873" spans="1:3">
      <c r="A3873" s="74" t="str">
        <f>IF(AND(Data!B3874&lt;&gt;"",Data!D3874&lt;&gt;""),Data!B3874,"")</f>
        <v/>
      </c>
      <c r="B3873" s="74" t="str">
        <f>IF(AND(Data!C3874&lt;&gt;"",Data!D3874&lt;&gt;""),Data!C3874,"")</f>
        <v/>
      </c>
      <c r="C3873" s="74" t="str">
        <f>IF(AND(Data!B3874&lt;&gt;"",Data!C3874&lt;&gt;""),Data!D3874,"")</f>
        <v/>
      </c>
    </row>
    <row r="3874" spans="1:3">
      <c r="A3874" s="74" t="str">
        <f>IF(AND(Data!B3875&lt;&gt;"",Data!D3875&lt;&gt;""),Data!B3875,"")</f>
        <v/>
      </c>
      <c r="B3874" s="74" t="str">
        <f>IF(AND(Data!C3875&lt;&gt;"",Data!D3875&lt;&gt;""),Data!C3875,"")</f>
        <v/>
      </c>
      <c r="C3874" s="74" t="str">
        <f>IF(AND(Data!B3875&lt;&gt;"",Data!C3875&lt;&gt;""),Data!D3875,"")</f>
        <v/>
      </c>
    </row>
    <row r="3875" spans="1:3">
      <c r="A3875" s="74" t="str">
        <f>IF(AND(Data!B3876&lt;&gt;"",Data!D3876&lt;&gt;""),Data!B3876,"")</f>
        <v/>
      </c>
      <c r="B3875" s="74" t="str">
        <f>IF(AND(Data!C3876&lt;&gt;"",Data!D3876&lt;&gt;""),Data!C3876,"")</f>
        <v/>
      </c>
      <c r="C3875" s="74" t="str">
        <f>IF(AND(Data!B3876&lt;&gt;"",Data!C3876&lt;&gt;""),Data!D3876,"")</f>
        <v/>
      </c>
    </row>
    <row r="3876" spans="1:3">
      <c r="A3876" s="74" t="str">
        <f>IF(AND(Data!B3877&lt;&gt;"",Data!D3877&lt;&gt;""),Data!B3877,"")</f>
        <v/>
      </c>
      <c r="B3876" s="74" t="str">
        <f>IF(AND(Data!C3877&lt;&gt;"",Data!D3877&lt;&gt;""),Data!C3877,"")</f>
        <v/>
      </c>
      <c r="C3876" s="74" t="str">
        <f>IF(AND(Data!B3877&lt;&gt;"",Data!C3877&lt;&gt;""),Data!D3877,"")</f>
        <v/>
      </c>
    </row>
    <row r="3877" spans="1:3">
      <c r="A3877" s="74" t="str">
        <f>IF(AND(Data!B3878&lt;&gt;"",Data!D3878&lt;&gt;""),Data!B3878,"")</f>
        <v/>
      </c>
      <c r="B3877" s="74" t="str">
        <f>IF(AND(Data!C3878&lt;&gt;"",Data!D3878&lt;&gt;""),Data!C3878,"")</f>
        <v/>
      </c>
      <c r="C3877" s="74" t="str">
        <f>IF(AND(Data!B3878&lt;&gt;"",Data!C3878&lt;&gt;""),Data!D3878,"")</f>
        <v/>
      </c>
    </row>
    <row r="3878" spans="1:3">
      <c r="A3878" s="74" t="str">
        <f>IF(AND(Data!B3879&lt;&gt;"",Data!D3879&lt;&gt;""),Data!B3879,"")</f>
        <v/>
      </c>
      <c r="B3878" s="74" t="str">
        <f>IF(AND(Data!C3879&lt;&gt;"",Data!D3879&lt;&gt;""),Data!C3879,"")</f>
        <v/>
      </c>
      <c r="C3878" s="74" t="str">
        <f>IF(AND(Data!B3879&lt;&gt;"",Data!C3879&lt;&gt;""),Data!D3879,"")</f>
        <v/>
      </c>
    </row>
    <row r="3879" spans="1:3">
      <c r="A3879" s="74" t="str">
        <f>IF(AND(Data!B3880&lt;&gt;"",Data!D3880&lt;&gt;""),Data!B3880,"")</f>
        <v/>
      </c>
      <c r="B3879" s="74" t="str">
        <f>IF(AND(Data!C3880&lt;&gt;"",Data!D3880&lt;&gt;""),Data!C3880,"")</f>
        <v/>
      </c>
      <c r="C3879" s="74" t="str">
        <f>IF(AND(Data!B3880&lt;&gt;"",Data!C3880&lt;&gt;""),Data!D3880,"")</f>
        <v/>
      </c>
    </row>
    <row r="3880" spans="1:3">
      <c r="A3880" s="74" t="str">
        <f>IF(AND(Data!B3881&lt;&gt;"",Data!D3881&lt;&gt;""),Data!B3881,"")</f>
        <v/>
      </c>
      <c r="B3880" s="74" t="str">
        <f>IF(AND(Data!C3881&lt;&gt;"",Data!D3881&lt;&gt;""),Data!C3881,"")</f>
        <v/>
      </c>
      <c r="C3880" s="74" t="str">
        <f>IF(AND(Data!B3881&lt;&gt;"",Data!C3881&lt;&gt;""),Data!D3881,"")</f>
        <v/>
      </c>
    </row>
    <row r="3881" spans="1:3">
      <c r="A3881" s="74" t="str">
        <f>IF(AND(Data!B3882&lt;&gt;"",Data!D3882&lt;&gt;""),Data!B3882,"")</f>
        <v/>
      </c>
      <c r="B3881" s="74" t="str">
        <f>IF(AND(Data!C3882&lt;&gt;"",Data!D3882&lt;&gt;""),Data!C3882,"")</f>
        <v/>
      </c>
      <c r="C3881" s="74" t="str">
        <f>IF(AND(Data!B3882&lt;&gt;"",Data!C3882&lt;&gt;""),Data!D3882,"")</f>
        <v/>
      </c>
    </row>
    <row r="3882" spans="1:3">
      <c r="A3882" s="74" t="str">
        <f>IF(AND(Data!B3883&lt;&gt;"",Data!D3883&lt;&gt;""),Data!B3883,"")</f>
        <v/>
      </c>
      <c r="B3882" s="74" t="str">
        <f>IF(AND(Data!C3883&lt;&gt;"",Data!D3883&lt;&gt;""),Data!C3883,"")</f>
        <v/>
      </c>
      <c r="C3882" s="74" t="str">
        <f>IF(AND(Data!B3883&lt;&gt;"",Data!C3883&lt;&gt;""),Data!D3883,"")</f>
        <v/>
      </c>
    </row>
    <row r="3883" spans="1:3">
      <c r="A3883" s="74" t="str">
        <f>IF(AND(Data!B3884&lt;&gt;"",Data!D3884&lt;&gt;""),Data!B3884,"")</f>
        <v/>
      </c>
      <c r="B3883" s="74" t="str">
        <f>IF(AND(Data!C3884&lt;&gt;"",Data!D3884&lt;&gt;""),Data!C3884,"")</f>
        <v/>
      </c>
      <c r="C3883" s="74" t="str">
        <f>IF(AND(Data!B3884&lt;&gt;"",Data!C3884&lt;&gt;""),Data!D3884,"")</f>
        <v/>
      </c>
    </row>
    <row r="3884" spans="1:3">
      <c r="A3884" s="74" t="str">
        <f>IF(AND(Data!B3885&lt;&gt;"",Data!D3885&lt;&gt;""),Data!B3885,"")</f>
        <v/>
      </c>
      <c r="B3884" s="74" t="str">
        <f>IF(AND(Data!C3885&lt;&gt;"",Data!D3885&lt;&gt;""),Data!C3885,"")</f>
        <v/>
      </c>
      <c r="C3884" s="74" t="str">
        <f>IF(AND(Data!B3885&lt;&gt;"",Data!C3885&lt;&gt;""),Data!D3885,"")</f>
        <v/>
      </c>
    </row>
    <row r="3885" spans="1:3">
      <c r="A3885" s="74" t="str">
        <f>IF(AND(Data!B3886&lt;&gt;"",Data!D3886&lt;&gt;""),Data!B3886,"")</f>
        <v/>
      </c>
      <c r="B3885" s="74" t="str">
        <f>IF(AND(Data!C3886&lt;&gt;"",Data!D3886&lt;&gt;""),Data!C3886,"")</f>
        <v/>
      </c>
      <c r="C3885" s="74" t="str">
        <f>IF(AND(Data!B3886&lt;&gt;"",Data!C3886&lt;&gt;""),Data!D3886,"")</f>
        <v/>
      </c>
    </row>
    <row r="3886" spans="1:3">
      <c r="A3886" s="74" t="str">
        <f>IF(AND(Data!B3887&lt;&gt;"",Data!D3887&lt;&gt;""),Data!B3887,"")</f>
        <v/>
      </c>
      <c r="B3886" s="74" t="str">
        <f>IF(AND(Data!C3887&lt;&gt;"",Data!D3887&lt;&gt;""),Data!C3887,"")</f>
        <v/>
      </c>
      <c r="C3886" s="74" t="str">
        <f>IF(AND(Data!B3887&lt;&gt;"",Data!C3887&lt;&gt;""),Data!D3887,"")</f>
        <v/>
      </c>
    </row>
    <row r="3887" spans="1:3">
      <c r="A3887" s="74" t="str">
        <f>IF(AND(Data!B3888&lt;&gt;"",Data!D3888&lt;&gt;""),Data!B3888,"")</f>
        <v/>
      </c>
      <c r="B3887" s="74" t="str">
        <f>IF(AND(Data!C3888&lt;&gt;"",Data!D3888&lt;&gt;""),Data!C3888,"")</f>
        <v/>
      </c>
      <c r="C3887" s="74" t="str">
        <f>IF(AND(Data!B3888&lt;&gt;"",Data!C3888&lt;&gt;""),Data!D3888,"")</f>
        <v/>
      </c>
    </row>
    <row r="3888" spans="1:3">
      <c r="A3888" s="74" t="str">
        <f>IF(AND(Data!B3889&lt;&gt;"",Data!D3889&lt;&gt;""),Data!B3889,"")</f>
        <v/>
      </c>
      <c r="B3888" s="74" t="str">
        <f>IF(AND(Data!C3889&lt;&gt;"",Data!D3889&lt;&gt;""),Data!C3889,"")</f>
        <v/>
      </c>
      <c r="C3888" s="74" t="str">
        <f>IF(AND(Data!B3889&lt;&gt;"",Data!C3889&lt;&gt;""),Data!D3889,"")</f>
        <v/>
      </c>
    </row>
    <row r="3889" spans="1:3">
      <c r="A3889" s="74" t="str">
        <f>IF(AND(Data!B3890&lt;&gt;"",Data!D3890&lt;&gt;""),Data!B3890,"")</f>
        <v/>
      </c>
      <c r="B3889" s="74" t="str">
        <f>IF(AND(Data!C3890&lt;&gt;"",Data!D3890&lt;&gt;""),Data!C3890,"")</f>
        <v/>
      </c>
      <c r="C3889" s="74" t="str">
        <f>IF(AND(Data!B3890&lt;&gt;"",Data!C3890&lt;&gt;""),Data!D3890,"")</f>
        <v/>
      </c>
    </row>
    <row r="3890" spans="1:3">
      <c r="A3890" s="74" t="str">
        <f>IF(AND(Data!B3891&lt;&gt;"",Data!D3891&lt;&gt;""),Data!B3891,"")</f>
        <v/>
      </c>
      <c r="B3890" s="74" t="str">
        <f>IF(AND(Data!C3891&lt;&gt;"",Data!D3891&lt;&gt;""),Data!C3891,"")</f>
        <v/>
      </c>
      <c r="C3890" s="74" t="str">
        <f>IF(AND(Data!B3891&lt;&gt;"",Data!C3891&lt;&gt;""),Data!D3891,"")</f>
        <v/>
      </c>
    </row>
    <row r="3891" spans="1:3">
      <c r="A3891" s="74" t="str">
        <f>IF(AND(Data!B3892&lt;&gt;"",Data!D3892&lt;&gt;""),Data!B3892,"")</f>
        <v/>
      </c>
      <c r="B3891" s="74" t="str">
        <f>IF(AND(Data!C3892&lt;&gt;"",Data!D3892&lt;&gt;""),Data!C3892,"")</f>
        <v/>
      </c>
      <c r="C3891" s="74" t="str">
        <f>IF(AND(Data!B3892&lt;&gt;"",Data!C3892&lt;&gt;""),Data!D3892,"")</f>
        <v/>
      </c>
    </row>
    <row r="3892" spans="1:3">
      <c r="A3892" s="74" t="str">
        <f>IF(AND(Data!B3893&lt;&gt;"",Data!D3893&lt;&gt;""),Data!B3893,"")</f>
        <v/>
      </c>
      <c r="B3892" s="74" t="str">
        <f>IF(AND(Data!C3893&lt;&gt;"",Data!D3893&lt;&gt;""),Data!C3893,"")</f>
        <v/>
      </c>
      <c r="C3892" s="74" t="str">
        <f>IF(AND(Data!B3893&lt;&gt;"",Data!C3893&lt;&gt;""),Data!D3893,"")</f>
        <v/>
      </c>
    </row>
    <row r="3893" spans="1:3">
      <c r="A3893" s="74" t="str">
        <f>IF(AND(Data!B3894&lt;&gt;"",Data!D3894&lt;&gt;""),Data!B3894,"")</f>
        <v/>
      </c>
      <c r="B3893" s="74" t="str">
        <f>IF(AND(Data!C3894&lt;&gt;"",Data!D3894&lt;&gt;""),Data!C3894,"")</f>
        <v/>
      </c>
      <c r="C3893" s="74" t="str">
        <f>IF(AND(Data!B3894&lt;&gt;"",Data!C3894&lt;&gt;""),Data!D3894,"")</f>
        <v/>
      </c>
    </row>
    <row r="3894" spans="1:3">
      <c r="A3894" s="74" t="str">
        <f>IF(AND(Data!B3895&lt;&gt;"",Data!D3895&lt;&gt;""),Data!B3895,"")</f>
        <v/>
      </c>
      <c r="B3894" s="74" t="str">
        <f>IF(AND(Data!C3895&lt;&gt;"",Data!D3895&lt;&gt;""),Data!C3895,"")</f>
        <v/>
      </c>
      <c r="C3894" s="74" t="str">
        <f>IF(AND(Data!B3895&lt;&gt;"",Data!C3895&lt;&gt;""),Data!D3895,"")</f>
        <v/>
      </c>
    </row>
    <row r="3895" spans="1:3">
      <c r="A3895" s="74" t="str">
        <f>IF(AND(Data!B3896&lt;&gt;"",Data!D3896&lt;&gt;""),Data!B3896,"")</f>
        <v/>
      </c>
      <c r="B3895" s="74" t="str">
        <f>IF(AND(Data!C3896&lt;&gt;"",Data!D3896&lt;&gt;""),Data!C3896,"")</f>
        <v/>
      </c>
      <c r="C3895" s="74" t="str">
        <f>IF(AND(Data!B3896&lt;&gt;"",Data!C3896&lt;&gt;""),Data!D3896,"")</f>
        <v/>
      </c>
    </row>
    <row r="3896" spans="1:3">
      <c r="A3896" s="74" t="str">
        <f>IF(AND(Data!B3897&lt;&gt;"",Data!D3897&lt;&gt;""),Data!B3897,"")</f>
        <v/>
      </c>
      <c r="B3896" s="74" t="str">
        <f>IF(AND(Data!C3897&lt;&gt;"",Data!D3897&lt;&gt;""),Data!C3897,"")</f>
        <v/>
      </c>
      <c r="C3896" s="74" t="str">
        <f>IF(AND(Data!B3897&lt;&gt;"",Data!C3897&lt;&gt;""),Data!D3897,"")</f>
        <v/>
      </c>
    </row>
    <row r="3897" spans="1:3">
      <c r="A3897" s="74" t="str">
        <f>IF(AND(Data!B3898&lt;&gt;"",Data!D3898&lt;&gt;""),Data!B3898,"")</f>
        <v/>
      </c>
      <c r="B3897" s="74" t="str">
        <f>IF(AND(Data!C3898&lt;&gt;"",Data!D3898&lt;&gt;""),Data!C3898,"")</f>
        <v/>
      </c>
      <c r="C3897" s="74" t="str">
        <f>IF(AND(Data!B3898&lt;&gt;"",Data!C3898&lt;&gt;""),Data!D3898,"")</f>
        <v/>
      </c>
    </row>
    <row r="3898" spans="1:3">
      <c r="A3898" s="74" t="str">
        <f>IF(AND(Data!B3899&lt;&gt;"",Data!D3899&lt;&gt;""),Data!B3899,"")</f>
        <v/>
      </c>
      <c r="B3898" s="74" t="str">
        <f>IF(AND(Data!C3899&lt;&gt;"",Data!D3899&lt;&gt;""),Data!C3899,"")</f>
        <v/>
      </c>
      <c r="C3898" s="74" t="str">
        <f>IF(AND(Data!B3899&lt;&gt;"",Data!C3899&lt;&gt;""),Data!D3899,"")</f>
        <v/>
      </c>
    </row>
    <row r="3899" spans="1:3">
      <c r="A3899" s="74" t="str">
        <f>IF(AND(Data!B3900&lt;&gt;"",Data!D3900&lt;&gt;""),Data!B3900,"")</f>
        <v/>
      </c>
      <c r="B3899" s="74" t="str">
        <f>IF(AND(Data!C3900&lt;&gt;"",Data!D3900&lt;&gt;""),Data!C3900,"")</f>
        <v/>
      </c>
      <c r="C3899" s="74" t="str">
        <f>IF(AND(Data!B3900&lt;&gt;"",Data!C3900&lt;&gt;""),Data!D3900,"")</f>
        <v/>
      </c>
    </row>
    <row r="3900" spans="1:3">
      <c r="A3900" s="74" t="str">
        <f>IF(AND(Data!B3901&lt;&gt;"",Data!D3901&lt;&gt;""),Data!B3901,"")</f>
        <v/>
      </c>
      <c r="B3900" s="74" t="str">
        <f>IF(AND(Data!C3901&lt;&gt;"",Data!D3901&lt;&gt;""),Data!C3901,"")</f>
        <v/>
      </c>
      <c r="C3900" s="74" t="str">
        <f>IF(AND(Data!B3901&lt;&gt;"",Data!C3901&lt;&gt;""),Data!D3901,"")</f>
        <v/>
      </c>
    </row>
    <row r="3901" spans="1:3">
      <c r="A3901" s="74" t="str">
        <f>IF(AND(Data!B3902&lt;&gt;"",Data!D3902&lt;&gt;""),Data!B3902,"")</f>
        <v/>
      </c>
      <c r="B3901" s="74" t="str">
        <f>IF(AND(Data!C3902&lt;&gt;"",Data!D3902&lt;&gt;""),Data!C3902,"")</f>
        <v/>
      </c>
      <c r="C3901" s="74" t="str">
        <f>IF(AND(Data!B3902&lt;&gt;"",Data!C3902&lt;&gt;""),Data!D3902,"")</f>
        <v/>
      </c>
    </row>
    <row r="3902" spans="1:3">
      <c r="A3902" s="74" t="str">
        <f>IF(AND(Data!B3903&lt;&gt;"",Data!D3903&lt;&gt;""),Data!B3903,"")</f>
        <v/>
      </c>
      <c r="B3902" s="74" t="str">
        <f>IF(AND(Data!C3903&lt;&gt;"",Data!D3903&lt;&gt;""),Data!C3903,"")</f>
        <v/>
      </c>
      <c r="C3902" s="74" t="str">
        <f>IF(AND(Data!B3903&lt;&gt;"",Data!C3903&lt;&gt;""),Data!D3903,"")</f>
        <v/>
      </c>
    </row>
    <row r="3903" spans="1:3">
      <c r="A3903" s="74" t="str">
        <f>IF(AND(Data!B3904&lt;&gt;"",Data!D3904&lt;&gt;""),Data!B3904,"")</f>
        <v/>
      </c>
      <c r="B3903" s="74" t="str">
        <f>IF(AND(Data!C3904&lt;&gt;"",Data!D3904&lt;&gt;""),Data!C3904,"")</f>
        <v/>
      </c>
      <c r="C3903" s="74" t="str">
        <f>IF(AND(Data!B3904&lt;&gt;"",Data!C3904&lt;&gt;""),Data!D3904,"")</f>
        <v/>
      </c>
    </row>
    <row r="3904" spans="1:3">
      <c r="A3904" s="74" t="str">
        <f>IF(AND(Data!B3905&lt;&gt;"",Data!D3905&lt;&gt;""),Data!B3905,"")</f>
        <v/>
      </c>
      <c r="B3904" s="74" t="str">
        <f>IF(AND(Data!C3905&lt;&gt;"",Data!D3905&lt;&gt;""),Data!C3905,"")</f>
        <v/>
      </c>
      <c r="C3904" s="74" t="str">
        <f>IF(AND(Data!B3905&lt;&gt;"",Data!C3905&lt;&gt;""),Data!D3905,"")</f>
        <v/>
      </c>
    </row>
    <row r="3905" spans="1:3">
      <c r="A3905" s="74" t="str">
        <f>IF(AND(Data!B3906&lt;&gt;"",Data!D3906&lt;&gt;""),Data!B3906,"")</f>
        <v/>
      </c>
      <c r="B3905" s="74" t="str">
        <f>IF(AND(Data!C3906&lt;&gt;"",Data!D3906&lt;&gt;""),Data!C3906,"")</f>
        <v/>
      </c>
      <c r="C3905" s="74" t="str">
        <f>IF(AND(Data!B3906&lt;&gt;"",Data!C3906&lt;&gt;""),Data!D3906,"")</f>
        <v/>
      </c>
    </row>
    <row r="3906" spans="1:3">
      <c r="A3906" s="74" t="str">
        <f>IF(AND(Data!B3907&lt;&gt;"",Data!D3907&lt;&gt;""),Data!B3907,"")</f>
        <v/>
      </c>
      <c r="B3906" s="74" t="str">
        <f>IF(AND(Data!C3907&lt;&gt;"",Data!D3907&lt;&gt;""),Data!C3907,"")</f>
        <v/>
      </c>
      <c r="C3906" s="74" t="str">
        <f>IF(AND(Data!B3907&lt;&gt;"",Data!C3907&lt;&gt;""),Data!D3907,"")</f>
        <v/>
      </c>
    </row>
    <row r="3907" spans="1:3">
      <c r="A3907" s="74" t="str">
        <f>IF(AND(Data!B3908&lt;&gt;"",Data!D3908&lt;&gt;""),Data!B3908,"")</f>
        <v/>
      </c>
      <c r="B3907" s="74" t="str">
        <f>IF(AND(Data!C3908&lt;&gt;"",Data!D3908&lt;&gt;""),Data!C3908,"")</f>
        <v/>
      </c>
      <c r="C3907" s="74" t="str">
        <f>IF(AND(Data!B3908&lt;&gt;"",Data!C3908&lt;&gt;""),Data!D3908,"")</f>
        <v/>
      </c>
    </row>
    <row r="3908" spans="1:3">
      <c r="A3908" s="74" t="str">
        <f>IF(AND(Data!B3909&lt;&gt;"",Data!D3909&lt;&gt;""),Data!B3909,"")</f>
        <v/>
      </c>
      <c r="B3908" s="74" t="str">
        <f>IF(AND(Data!C3909&lt;&gt;"",Data!D3909&lt;&gt;""),Data!C3909,"")</f>
        <v/>
      </c>
      <c r="C3908" s="74" t="str">
        <f>IF(AND(Data!B3909&lt;&gt;"",Data!C3909&lt;&gt;""),Data!D3909,"")</f>
        <v/>
      </c>
    </row>
    <row r="3909" spans="1:3">
      <c r="A3909" s="74" t="str">
        <f>IF(AND(Data!B3910&lt;&gt;"",Data!D3910&lt;&gt;""),Data!B3910,"")</f>
        <v/>
      </c>
      <c r="B3909" s="74" t="str">
        <f>IF(AND(Data!C3910&lt;&gt;"",Data!D3910&lt;&gt;""),Data!C3910,"")</f>
        <v/>
      </c>
      <c r="C3909" s="74" t="str">
        <f>IF(AND(Data!B3910&lt;&gt;"",Data!C3910&lt;&gt;""),Data!D3910,"")</f>
        <v/>
      </c>
    </row>
    <row r="3910" spans="1:3">
      <c r="A3910" s="74" t="str">
        <f>IF(AND(Data!B3911&lt;&gt;"",Data!D3911&lt;&gt;""),Data!B3911,"")</f>
        <v/>
      </c>
      <c r="B3910" s="74" t="str">
        <f>IF(AND(Data!C3911&lt;&gt;"",Data!D3911&lt;&gt;""),Data!C3911,"")</f>
        <v/>
      </c>
      <c r="C3910" s="74" t="str">
        <f>IF(AND(Data!B3911&lt;&gt;"",Data!C3911&lt;&gt;""),Data!D3911,"")</f>
        <v/>
      </c>
    </row>
    <row r="3911" spans="1:3">
      <c r="A3911" s="74" t="str">
        <f>IF(AND(Data!B3912&lt;&gt;"",Data!D3912&lt;&gt;""),Data!B3912,"")</f>
        <v/>
      </c>
      <c r="B3911" s="74" t="str">
        <f>IF(AND(Data!C3912&lt;&gt;"",Data!D3912&lt;&gt;""),Data!C3912,"")</f>
        <v/>
      </c>
      <c r="C3911" s="74" t="str">
        <f>IF(AND(Data!B3912&lt;&gt;"",Data!C3912&lt;&gt;""),Data!D3912,"")</f>
        <v/>
      </c>
    </row>
    <row r="3912" spans="1:3">
      <c r="A3912" s="74" t="str">
        <f>IF(AND(Data!B3913&lt;&gt;"",Data!D3913&lt;&gt;""),Data!B3913,"")</f>
        <v/>
      </c>
      <c r="B3912" s="74" t="str">
        <f>IF(AND(Data!C3913&lt;&gt;"",Data!D3913&lt;&gt;""),Data!C3913,"")</f>
        <v/>
      </c>
      <c r="C3912" s="74" t="str">
        <f>IF(AND(Data!B3913&lt;&gt;"",Data!C3913&lt;&gt;""),Data!D3913,"")</f>
        <v/>
      </c>
    </row>
    <row r="3913" spans="1:3">
      <c r="A3913" s="74" t="str">
        <f>IF(AND(Data!B3914&lt;&gt;"",Data!D3914&lt;&gt;""),Data!B3914,"")</f>
        <v/>
      </c>
      <c r="B3913" s="74" t="str">
        <f>IF(AND(Data!C3914&lt;&gt;"",Data!D3914&lt;&gt;""),Data!C3914,"")</f>
        <v/>
      </c>
      <c r="C3913" s="74" t="str">
        <f>IF(AND(Data!B3914&lt;&gt;"",Data!C3914&lt;&gt;""),Data!D3914,"")</f>
        <v/>
      </c>
    </row>
    <row r="3914" spans="1:3">
      <c r="A3914" s="74" t="str">
        <f>IF(AND(Data!B3915&lt;&gt;"",Data!D3915&lt;&gt;""),Data!B3915,"")</f>
        <v/>
      </c>
      <c r="B3914" s="74" t="str">
        <f>IF(AND(Data!C3915&lt;&gt;"",Data!D3915&lt;&gt;""),Data!C3915,"")</f>
        <v/>
      </c>
      <c r="C3914" s="74" t="str">
        <f>IF(AND(Data!B3915&lt;&gt;"",Data!C3915&lt;&gt;""),Data!D3915,"")</f>
        <v/>
      </c>
    </row>
    <row r="3915" spans="1:3">
      <c r="A3915" s="74" t="str">
        <f>IF(AND(Data!B3916&lt;&gt;"",Data!D3916&lt;&gt;""),Data!B3916,"")</f>
        <v/>
      </c>
      <c r="B3915" s="74" t="str">
        <f>IF(AND(Data!C3916&lt;&gt;"",Data!D3916&lt;&gt;""),Data!C3916,"")</f>
        <v/>
      </c>
      <c r="C3915" s="74" t="str">
        <f>IF(AND(Data!B3916&lt;&gt;"",Data!C3916&lt;&gt;""),Data!D3916,"")</f>
        <v/>
      </c>
    </row>
    <row r="3916" spans="1:3">
      <c r="A3916" s="74" t="str">
        <f>IF(AND(Data!B3917&lt;&gt;"",Data!D3917&lt;&gt;""),Data!B3917,"")</f>
        <v/>
      </c>
      <c r="B3916" s="74" t="str">
        <f>IF(AND(Data!C3917&lt;&gt;"",Data!D3917&lt;&gt;""),Data!C3917,"")</f>
        <v/>
      </c>
      <c r="C3916" s="74" t="str">
        <f>IF(AND(Data!B3917&lt;&gt;"",Data!C3917&lt;&gt;""),Data!D3917,"")</f>
        <v/>
      </c>
    </row>
    <row r="3917" spans="1:3">
      <c r="A3917" s="74" t="str">
        <f>IF(AND(Data!B3918&lt;&gt;"",Data!D3918&lt;&gt;""),Data!B3918,"")</f>
        <v/>
      </c>
      <c r="B3917" s="74" t="str">
        <f>IF(AND(Data!C3918&lt;&gt;"",Data!D3918&lt;&gt;""),Data!C3918,"")</f>
        <v/>
      </c>
      <c r="C3917" s="74" t="str">
        <f>IF(AND(Data!B3918&lt;&gt;"",Data!C3918&lt;&gt;""),Data!D3918,"")</f>
        <v/>
      </c>
    </row>
    <row r="3918" spans="1:3">
      <c r="A3918" s="74" t="str">
        <f>IF(AND(Data!B3919&lt;&gt;"",Data!D3919&lt;&gt;""),Data!B3919,"")</f>
        <v/>
      </c>
      <c r="B3918" s="74" t="str">
        <f>IF(AND(Data!C3919&lt;&gt;"",Data!D3919&lt;&gt;""),Data!C3919,"")</f>
        <v/>
      </c>
      <c r="C3918" s="74" t="str">
        <f>IF(AND(Data!B3919&lt;&gt;"",Data!C3919&lt;&gt;""),Data!D3919,"")</f>
        <v/>
      </c>
    </row>
    <row r="3919" spans="1:3">
      <c r="A3919" s="74" t="str">
        <f>IF(AND(Data!B3920&lt;&gt;"",Data!D3920&lt;&gt;""),Data!B3920,"")</f>
        <v/>
      </c>
      <c r="B3919" s="74" t="str">
        <f>IF(AND(Data!C3920&lt;&gt;"",Data!D3920&lt;&gt;""),Data!C3920,"")</f>
        <v/>
      </c>
      <c r="C3919" s="74" t="str">
        <f>IF(AND(Data!B3920&lt;&gt;"",Data!C3920&lt;&gt;""),Data!D3920,"")</f>
        <v/>
      </c>
    </row>
    <row r="3920" spans="1:3">
      <c r="A3920" s="74" t="str">
        <f>IF(AND(Data!B3921&lt;&gt;"",Data!D3921&lt;&gt;""),Data!B3921,"")</f>
        <v/>
      </c>
      <c r="B3920" s="74" t="str">
        <f>IF(AND(Data!C3921&lt;&gt;"",Data!D3921&lt;&gt;""),Data!C3921,"")</f>
        <v/>
      </c>
      <c r="C3920" s="74" t="str">
        <f>IF(AND(Data!B3921&lt;&gt;"",Data!C3921&lt;&gt;""),Data!D3921,"")</f>
        <v/>
      </c>
    </row>
    <row r="3921" spans="1:3">
      <c r="A3921" s="74" t="str">
        <f>IF(AND(Data!B3922&lt;&gt;"",Data!D3922&lt;&gt;""),Data!B3922,"")</f>
        <v/>
      </c>
      <c r="B3921" s="74" t="str">
        <f>IF(AND(Data!C3922&lt;&gt;"",Data!D3922&lt;&gt;""),Data!C3922,"")</f>
        <v/>
      </c>
      <c r="C3921" s="74" t="str">
        <f>IF(AND(Data!B3922&lt;&gt;"",Data!C3922&lt;&gt;""),Data!D3922,"")</f>
        <v/>
      </c>
    </row>
    <row r="3922" spans="1:3">
      <c r="A3922" s="74" t="str">
        <f>IF(AND(Data!B3923&lt;&gt;"",Data!D3923&lt;&gt;""),Data!B3923,"")</f>
        <v/>
      </c>
      <c r="B3922" s="74" t="str">
        <f>IF(AND(Data!C3923&lt;&gt;"",Data!D3923&lt;&gt;""),Data!C3923,"")</f>
        <v/>
      </c>
      <c r="C3922" s="74" t="str">
        <f>IF(AND(Data!B3923&lt;&gt;"",Data!C3923&lt;&gt;""),Data!D3923,"")</f>
        <v/>
      </c>
    </row>
    <row r="3923" spans="1:3">
      <c r="A3923" s="74" t="str">
        <f>IF(AND(Data!B3924&lt;&gt;"",Data!D3924&lt;&gt;""),Data!B3924,"")</f>
        <v/>
      </c>
      <c r="B3923" s="74" t="str">
        <f>IF(AND(Data!C3924&lt;&gt;"",Data!D3924&lt;&gt;""),Data!C3924,"")</f>
        <v/>
      </c>
      <c r="C3923" s="74" t="str">
        <f>IF(AND(Data!B3924&lt;&gt;"",Data!C3924&lt;&gt;""),Data!D3924,"")</f>
        <v/>
      </c>
    </row>
    <row r="3924" spans="1:3">
      <c r="A3924" s="74" t="str">
        <f>IF(AND(Data!B3925&lt;&gt;"",Data!D3925&lt;&gt;""),Data!B3925,"")</f>
        <v/>
      </c>
      <c r="B3924" s="74" t="str">
        <f>IF(AND(Data!C3925&lt;&gt;"",Data!D3925&lt;&gt;""),Data!C3925,"")</f>
        <v/>
      </c>
      <c r="C3924" s="74" t="str">
        <f>IF(AND(Data!B3925&lt;&gt;"",Data!C3925&lt;&gt;""),Data!D3925,"")</f>
        <v/>
      </c>
    </row>
    <row r="3925" spans="1:3">
      <c r="A3925" s="74" t="str">
        <f>IF(AND(Data!B3926&lt;&gt;"",Data!D3926&lt;&gt;""),Data!B3926,"")</f>
        <v/>
      </c>
      <c r="B3925" s="74" t="str">
        <f>IF(AND(Data!C3926&lt;&gt;"",Data!D3926&lt;&gt;""),Data!C3926,"")</f>
        <v/>
      </c>
      <c r="C3925" s="74" t="str">
        <f>IF(AND(Data!B3926&lt;&gt;"",Data!C3926&lt;&gt;""),Data!D3926,"")</f>
        <v/>
      </c>
    </row>
    <row r="3926" spans="1:3">
      <c r="A3926" s="74" t="str">
        <f>IF(AND(Data!B3927&lt;&gt;"",Data!D3927&lt;&gt;""),Data!B3927,"")</f>
        <v/>
      </c>
      <c r="B3926" s="74" t="str">
        <f>IF(AND(Data!C3927&lt;&gt;"",Data!D3927&lt;&gt;""),Data!C3927,"")</f>
        <v/>
      </c>
      <c r="C3926" s="74" t="str">
        <f>IF(AND(Data!B3927&lt;&gt;"",Data!C3927&lt;&gt;""),Data!D3927,"")</f>
        <v/>
      </c>
    </row>
    <row r="3927" spans="1:3">
      <c r="A3927" s="74" t="str">
        <f>IF(AND(Data!B3928&lt;&gt;"",Data!D3928&lt;&gt;""),Data!B3928,"")</f>
        <v/>
      </c>
      <c r="B3927" s="74" t="str">
        <f>IF(AND(Data!C3928&lt;&gt;"",Data!D3928&lt;&gt;""),Data!C3928,"")</f>
        <v/>
      </c>
      <c r="C3927" s="74" t="str">
        <f>IF(AND(Data!B3928&lt;&gt;"",Data!C3928&lt;&gt;""),Data!D3928,"")</f>
        <v/>
      </c>
    </row>
    <row r="3928" spans="1:3">
      <c r="A3928" s="74" t="str">
        <f>IF(AND(Data!B3929&lt;&gt;"",Data!D3929&lt;&gt;""),Data!B3929,"")</f>
        <v/>
      </c>
      <c r="B3928" s="74" t="str">
        <f>IF(AND(Data!C3929&lt;&gt;"",Data!D3929&lt;&gt;""),Data!C3929,"")</f>
        <v/>
      </c>
      <c r="C3928" s="74" t="str">
        <f>IF(AND(Data!B3929&lt;&gt;"",Data!C3929&lt;&gt;""),Data!D3929,"")</f>
        <v/>
      </c>
    </row>
    <row r="3929" spans="1:3">
      <c r="A3929" s="74" t="str">
        <f>IF(AND(Data!B3930&lt;&gt;"",Data!D3930&lt;&gt;""),Data!B3930,"")</f>
        <v/>
      </c>
      <c r="B3929" s="74" t="str">
        <f>IF(AND(Data!C3930&lt;&gt;"",Data!D3930&lt;&gt;""),Data!C3930,"")</f>
        <v/>
      </c>
      <c r="C3929" s="74" t="str">
        <f>IF(AND(Data!B3930&lt;&gt;"",Data!C3930&lt;&gt;""),Data!D3930,"")</f>
        <v/>
      </c>
    </row>
    <row r="3930" spans="1:3">
      <c r="A3930" s="74" t="str">
        <f>IF(AND(Data!B3931&lt;&gt;"",Data!D3931&lt;&gt;""),Data!B3931,"")</f>
        <v/>
      </c>
      <c r="B3930" s="74" t="str">
        <f>IF(AND(Data!C3931&lt;&gt;"",Data!D3931&lt;&gt;""),Data!C3931,"")</f>
        <v/>
      </c>
      <c r="C3930" s="74" t="str">
        <f>IF(AND(Data!B3931&lt;&gt;"",Data!C3931&lt;&gt;""),Data!D3931,"")</f>
        <v/>
      </c>
    </row>
    <row r="3931" spans="1:3">
      <c r="A3931" s="74" t="str">
        <f>IF(AND(Data!B3932&lt;&gt;"",Data!D3932&lt;&gt;""),Data!B3932,"")</f>
        <v/>
      </c>
      <c r="B3931" s="74" t="str">
        <f>IF(AND(Data!C3932&lt;&gt;"",Data!D3932&lt;&gt;""),Data!C3932,"")</f>
        <v/>
      </c>
      <c r="C3931" s="74" t="str">
        <f>IF(AND(Data!B3932&lt;&gt;"",Data!C3932&lt;&gt;""),Data!D3932,"")</f>
        <v/>
      </c>
    </row>
    <row r="3932" spans="1:3">
      <c r="A3932" s="74" t="str">
        <f>IF(AND(Data!B3933&lt;&gt;"",Data!D3933&lt;&gt;""),Data!B3933,"")</f>
        <v/>
      </c>
      <c r="B3932" s="74" t="str">
        <f>IF(AND(Data!C3933&lt;&gt;"",Data!D3933&lt;&gt;""),Data!C3933,"")</f>
        <v/>
      </c>
      <c r="C3932" s="74" t="str">
        <f>IF(AND(Data!B3933&lt;&gt;"",Data!C3933&lt;&gt;""),Data!D3933,"")</f>
        <v/>
      </c>
    </row>
    <row r="3933" spans="1:3">
      <c r="A3933" s="74" t="str">
        <f>IF(AND(Data!B3934&lt;&gt;"",Data!D3934&lt;&gt;""),Data!B3934,"")</f>
        <v/>
      </c>
      <c r="B3933" s="74" t="str">
        <f>IF(AND(Data!C3934&lt;&gt;"",Data!D3934&lt;&gt;""),Data!C3934,"")</f>
        <v/>
      </c>
      <c r="C3933" s="74" t="str">
        <f>IF(AND(Data!B3934&lt;&gt;"",Data!C3934&lt;&gt;""),Data!D3934,"")</f>
        <v/>
      </c>
    </row>
    <row r="3934" spans="1:3">
      <c r="A3934" s="74" t="str">
        <f>IF(AND(Data!B3935&lt;&gt;"",Data!D3935&lt;&gt;""),Data!B3935,"")</f>
        <v/>
      </c>
      <c r="B3934" s="74" t="str">
        <f>IF(AND(Data!C3935&lt;&gt;"",Data!D3935&lt;&gt;""),Data!C3935,"")</f>
        <v/>
      </c>
      <c r="C3934" s="74" t="str">
        <f>IF(AND(Data!B3935&lt;&gt;"",Data!C3935&lt;&gt;""),Data!D3935,"")</f>
        <v/>
      </c>
    </row>
    <row r="3935" spans="1:3">
      <c r="A3935" s="74" t="str">
        <f>IF(AND(Data!B3936&lt;&gt;"",Data!D3936&lt;&gt;""),Data!B3936,"")</f>
        <v/>
      </c>
      <c r="B3935" s="74" t="str">
        <f>IF(AND(Data!C3936&lt;&gt;"",Data!D3936&lt;&gt;""),Data!C3936,"")</f>
        <v/>
      </c>
      <c r="C3935" s="74" t="str">
        <f>IF(AND(Data!B3936&lt;&gt;"",Data!C3936&lt;&gt;""),Data!D3936,"")</f>
        <v/>
      </c>
    </row>
    <row r="3936" spans="1:3">
      <c r="A3936" s="74" t="str">
        <f>IF(AND(Data!B3937&lt;&gt;"",Data!D3937&lt;&gt;""),Data!B3937,"")</f>
        <v/>
      </c>
      <c r="B3936" s="74" t="str">
        <f>IF(AND(Data!C3937&lt;&gt;"",Data!D3937&lt;&gt;""),Data!C3937,"")</f>
        <v/>
      </c>
      <c r="C3936" s="74" t="str">
        <f>IF(AND(Data!B3937&lt;&gt;"",Data!C3937&lt;&gt;""),Data!D3937,"")</f>
        <v/>
      </c>
    </row>
    <row r="3937" spans="1:3">
      <c r="A3937" s="74" t="str">
        <f>IF(AND(Data!B3938&lt;&gt;"",Data!D3938&lt;&gt;""),Data!B3938,"")</f>
        <v/>
      </c>
      <c r="B3937" s="74" t="str">
        <f>IF(AND(Data!C3938&lt;&gt;"",Data!D3938&lt;&gt;""),Data!C3938,"")</f>
        <v/>
      </c>
      <c r="C3937" s="74" t="str">
        <f>IF(AND(Data!B3938&lt;&gt;"",Data!C3938&lt;&gt;""),Data!D3938,"")</f>
        <v/>
      </c>
    </row>
    <row r="3938" spans="1:3">
      <c r="A3938" s="74" t="str">
        <f>IF(AND(Data!B3939&lt;&gt;"",Data!D3939&lt;&gt;""),Data!B3939,"")</f>
        <v/>
      </c>
      <c r="B3938" s="74" t="str">
        <f>IF(AND(Data!C3939&lt;&gt;"",Data!D3939&lt;&gt;""),Data!C3939,"")</f>
        <v/>
      </c>
      <c r="C3938" s="74" t="str">
        <f>IF(AND(Data!B3939&lt;&gt;"",Data!C3939&lt;&gt;""),Data!D3939,"")</f>
        <v/>
      </c>
    </row>
    <row r="3939" spans="1:3">
      <c r="A3939" s="74" t="str">
        <f>IF(AND(Data!B3940&lt;&gt;"",Data!D3940&lt;&gt;""),Data!B3940,"")</f>
        <v/>
      </c>
      <c r="B3939" s="74" t="str">
        <f>IF(AND(Data!C3940&lt;&gt;"",Data!D3940&lt;&gt;""),Data!C3940,"")</f>
        <v/>
      </c>
      <c r="C3939" s="74" t="str">
        <f>IF(AND(Data!B3940&lt;&gt;"",Data!C3940&lt;&gt;""),Data!D3940,"")</f>
        <v/>
      </c>
    </row>
    <row r="3940" spans="1:3">
      <c r="A3940" s="74" t="str">
        <f>IF(AND(Data!B3941&lt;&gt;"",Data!D3941&lt;&gt;""),Data!B3941,"")</f>
        <v/>
      </c>
      <c r="B3940" s="74" t="str">
        <f>IF(AND(Data!C3941&lt;&gt;"",Data!D3941&lt;&gt;""),Data!C3941,"")</f>
        <v/>
      </c>
      <c r="C3940" s="74" t="str">
        <f>IF(AND(Data!B3941&lt;&gt;"",Data!C3941&lt;&gt;""),Data!D3941,"")</f>
        <v/>
      </c>
    </row>
    <row r="3941" spans="1:3">
      <c r="A3941" s="74" t="str">
        <f>IF(AND(Data!B3942&lt;&gt;"",Data!D3942&lt;&gt;""),Data!B3942,"")</f>
        <v/>
      </c>
      <c r="B3941" s="74" t="str">
        <f>IF(AND(Data!C3942&lt;&gt;"",Data!D3942&lt;&gt;""),Data!C3942,"")</f>
        <v/>
      </c>
      <c r="C3941" s="74" t="str">
        <f>IF(AND(Data!B3942&lt;&gt;"",Data!C3942&lt;&gt;""),Data!D3942,"")</f>
        <v/>
      </c>
    </row>
    <row r="3942" spans="1:3">
      <c r="A3942" s="74" t="str">
        <f>IF(AND(Data!B3943&lt;&gt;"",Data!D3943&lt;&gt;""),Data!B3943,"")</f>
        <v/>
      </c>
      <c r="B3942" s="74" t="str">
        <f>IF(AND(Data!C3943&lt;&gt;"",Data!D3943&lt;&gt;""),Data!C3943,"")</f>
        <v/>
      </c>
      <c r="C3942" s="74" t="str">
        <f>IF(AND(Data!B3943&lt;&gt;"",Data!C3943&lt;&gt;""),Data!D3943,"")</f>
        <v/>
      </c>
    </row>
    <row r="3943" spans="1:3">
      <c r="A3943" s="74" t="str">
        <f>IF(AND(Data!B3944&lt;&gt;"",Data!D3944&lt;&gt;""),Data!B3944,"")</f>
        <v/>
      </c>
      <c r="B3943" s="74" t="str">
        <f>IF(AND(Data!C3944&lt;&gt;"",Data!D3944&lt;&gt;""),Data!C3944,"")</f>
        <v/>
      </c>
      <c r="C3943" s="74" t="str">
        <f>IF(AND(Data!B3944&lt;&gt;"",Data!C3944&lt;&gt;""),Data!D3944,"")</f>
        <v/>
      </c>
    </row>
    <row r="3944" spans="1:3">
      <c r="A3944" s="74" t="str">
        <f>IF(AND(Data!B3945&lt;&gt;"",Data!D3945&lt;&gt;""),Data!B3945,"")</f>
        <v/>
      </c>
      <c r="B3944" s="74" t="str">
        <f>IF(AND(Data!C3945&lt;&gt;"",Data!D3945&lt;&gt;""),Data!C3945,"")</f>
        <v/>
      </c>
      <c r="C3944" s="74" t="str">
        <f>IF(AND(Data!B3945&lt;&gt;"",Data!C3945&lt;&gt;""),Data!D3945,"")</f>
        <v/>
      </c>
    </row>
    <row r="3945" spans="1:3">
      <c r="A3945" s="74" t="str">
        <f>IF(AND(Data!B3946&lt;&gt;"",Data!D3946&lt;&gt;""),Data!B3946,"")</f>
        <v/>
      </c>
      <c r="B3945" s="74" t="str">
        <f>IF(AND(Data!C3946&lt;&gt;"",Data!D3946&lt;&gt;""),Data!C3946,"")</f>
        <v/>
      </c>
      <c r="C3945" s="74" t="str">
        <f>IF(AND(Data!B3946&lt;&gt;"",Data!C3946&lt;&gt;""),Data!D3946,"")</f>
        <v/>
      </c>
    </row>
    <row r="3946" spans="1:3">
      <c r="A3946" s="74" t="str">
        <f>IF(AND(Data!B3947&lt;&gt;"",Data!D3947&lt;&gt;""),Data!B3947,"")</f>
        <v/>
      </c>
      <c r="B3946" s="74" t="str">
        <f>IF(AND(Data!C3947&lt;&gt;"",Data!D3947&lt;&gt;""),Data!C3947,"")</f>
        <v/>
      </c>
      <c r="C3946" s="74" t="str">
        <f>IF(AND(Data!B3947&lt;&gt;"",Data!C3947&lt;&gt;""),Data!D3947,"")</f>
        <v/>
      </c>
    </row>
    <row r="3947" spans="1:3">
      <c r="A3947" s="74" t="str">
        <f>IF(AND(Data!B3948&lt;&gt;"",Data!D3948&lt;&gt;""),Data!B3948,"")</f>
        <v/>
      </c>
      <c r="B3947" s="74" t="str">
        <f>IF(AND(Data!C3948&lt;&gt;"",Data!D3948&lt;&gt;""),Data!C3948,"")</f>
        <v/>
      </c>
      <c r="C3947" s="74" t="str">
        <f>IF(AND(Data!B3948&lt;&gt;"",Data!C3948&lt;&gt;""),Data!D3948,"")</f>
        <v/>
      </c>
    </row>
    <row r="3948" spans="1:3">
      <c r="A3948" s="74" t="str">
        <f>IF(AND(Data!B3949&lt;&gt;"",Data!D3949&lt;&gt;""),Data!B3949,"")</f>
        <v/>
      </c>
      <c r="B3948" s="74" t="str">
        <f>IF(AND(Data!C3949&lt;&gt;"",Data!D3949&lt;&gt;""),Data!C3949,"")</f>
        <v/>
      </c>
      <c r="C3948" s="74" t="str">
        <f>IF(AND(Data!B3949&lt;&gt;"",Data!C3949&lt;&gt;""),Data!D3949,"")</f>
        <v/>
      </c>
    </row>
    <row r="3949" spans="1:3">
      <c r="A3949" s="74" t="str">
        <f>IF(AND(Data!B3950&lt;&gt;"",Data!D3950&lt;&gt;""),Data!B3950,"")</f>
        <v/>
      </c>
      <c r="B3949" s="74" t="str">
        <f>IF(AND(Data!C3950&lt;&gt;"",Data!D3950&lt;&gt;""),Data!C3950,"")</f>
        <v/>
      </c>
      <c r="C3949" s="74" t="str">
        <f>IF(AND(Data!B3950&lt;&gt;"",Data!C3950&lt;&gt;""),Data!D3950,"")</f>
        <v/>
      </c>
    </row>
    <row r="3950" spans="1:3">
      <c r="A3950" s="74" t="str">
        <f>IF(AND(Data!B3951&lt;&gt;"",Data!D3951&lt;&gt;""),Data!B3951,"")</f>
        <v/>
      </c>
      <c r="B3950" s="74" t="str">
        <f>IF(AND(Data!C3951&lt;&gt;"",Data!D3951&lt;&gt;""),Data!C3951,"")</f>
        <v/>
      </c>
      <c r="C3950" s="74" t="str">
        <f>IF(AND(Data!B3951&lt;&gt;"",Data!C3951&lt;&gt;""),Data!D3951,"")</f>
        <v/>
      </c>
    </row>
    <row r="3951" spans="1:3">
      <c r="A3951" s="74" t="str">
        <f>IF(AND(Data!B3952&lt;&gt;"",Data!D3952&lt;&gt;""),Data!B3952,"")</f>
        <v/>
      </c>
      <c r="B3951" s="74" t="str">
        <f>IF(AND(Data!C3952&lt;&gt;"",Data!D3952&lt;&gt;""),Data!C3952,"")</f>
        <v/>
      </c>
      <c r="C3951" s="74" t="str">
        <f>IF(AND(Data!B3952&lt;&gt;"",Data!C3952&lt;&gt;""),Data!D3952,"")</f>
        <v/>
      </c>
    </row>
    <row r="3952" spans="1:3">
      <c r="A3952" s="74" t="str">
        <f>IF(AND(Data!B3953&lt;&gt;"",Data!D3953&lt;&gt;""),Data!B3953,"")</f>
        <v/>
      </c>
      <c r="B3952" s="74" t="str">
        <f>IF(AND(Data!C3953&lt;&gt;"",Data!D3953&lt;&gt;""),Data!C3953,"")</f>
        <v/>
      </c>
      <c r="C3952" s="74" t="str">
        <f>IF(AND(Data!B3953&lt;&gt;"",Data!C3953&lt;&gt;""),Data!D3953,"")</f>
        <v/>
      </c>
    </row>
    <row r="3953" spans="1:3">
      <c r="A3953" s="74" t="str">
        <f>IF(AND(Data!B3954&lt;&gt;"",Data!D3954&lt;&gt;""),Data!B3954,"")</f>
        <v/>
      </c>
      <c r="B3953" s="74" t="str">
        <f>IF(AND(Data!C3954&lt;&gt;"",Data!D3954&lt;&gt;""),Data!C3954,"")</f>
        <v/>
      </c>
      <c r="C3953" s="74" t="str">
        <f>IF(AND(Data!B3954&lt;&gt;"",Data!C3954&lt;&gt;""),Data!D3954,"")</f>
        <v/>
      </c>
    </row>
    <row r="3954" spans="1:3">
      <c r="A3954" s="74" t="str">
        <f>IF(AND(Data!B3955&lt;&gt;"",Data!D3955&lt;&gt;""),Data!B3955,"")</f>
        <v/>
      </c>
      <c r="B3954" s="74" t="str">
        <f>IF(AND(Data!C3955&lt;&gt;"",Data!D3955&lt;&gt;""),Data!C3955,"")</f>
        <v/>
      </c>
      <c r="C3954" s="74" t="str">
        <f>IF(AND(Data!B3955&lt;&gt;"",Data!C3955&lt;&gt;""),Data!D3955,"")</f>
        <v/>
      </c>
    </row>
    <row r="3955" spans="1:3">
      <c r="A3955" s="74" t="str">
        <f>IF(AND(Data!B3956&lt;&gt;"",Data!D3956&lt;&gt;""),Data!B3956,"")</f>
        <v/>
      </c>
      <c r="B3955" s="74" t="str">
        <f>IF(AND(Data!C3956&lt;&gt;"",Data!D3956&lt;&gt;""),Data!C3956,"")</f>
        <v/>
      </c>
      <c r="C3955" s="74" t="str">
        <f>IF(AND(Data!B3956&lt;&gt;"",Data!C3956&lt;&gt;""),Data!D3956,"")</f>
        <v/>
      </c>
    </row>
    <row r="3956" spans="1:3">
      <c r="A3956" s="74" t="str">
        <f>IF(AND(Data!B3957&lt;&gt;"",Data!D3957&lt;&gt;""),Data!B3957,"")</f>
        <v/>
      </c>
      <c r="B3956" s="74" t="str">
        <f>IF(AND(Data!C3957&lt;&gt;"",Data!D3957&lt;&gt;""),Data!C3957,"")</f>
        <v/>
      </c>
      <c r="C3956" s="74" t="str">
        <f>IF(AND(Data!B3957&lt;&gt;"",Data!C3957&lt;&gt;""),Data!D3957,"")</f>
        <v/>
      </c>
    </row>
    <row r="3957" spans="1:3">
      <c r="A3957" s="74" t="str">
        <f>IF(AND(Data!B3958&lt;&gt;"",Data!D3958&lt;&gt;""),Data!B3958,"")</f>
        <v/>
      </c>
      <c r="B3957" s="74" t="str">
        <f>IF(AND(Data!C3958&lt;&gt;"",Data!D3958&lt;&gt;""),Data!C3958,"")</f>
        <v/>
      </c>
      <c r="C3957" s="74" t="str">
        <f>IF(AND(Data!B3958&lt;&gt;"",Data!C3958&lt;&gt;""),Data!D3958,"")</f>
        <v/>
      </c>
    </row>
    <row r="3958" spans="1:3">
      <c r="A3958" s="74" t="str">
        <f>IF(AND(Data!B3959&lt;&gt;"",Data!D3959&lt;&gt;""),Data!B3959,"")</f>
        <v/>
      </c>
      <c r="B3958" s="74" t="str">
        <f>IF(AND(Data!C3959&lt;&gt;"",Data!D3959&lt;&gt;""),Data!C3959,"")</f>
        <v/>
      </c>
      <c r="C3958" s="74" t="str">
        <f>IF(AND(Data!B3959&lt;&gt;"",Data!C3959&lt;&gt;""),Data!D3959,"")</f>
        <v/>
      </c>
    </row>
    <row r="3959" spans="1:3">
      <c r="A3959" s="74" t="str">
        <f>IF(AND(Data!B3960&lt;&gt;"",Data!D3960&lt;&gt;""),Data!B3960,"")</f>
        <v/>
      </c>
      <c r="B3959" s="74" t="str">
        <f>IF(AND(Data!C3960&lt;&gt;"",Data!D3960&lt;&gt;""),Data!C3960,"")</f>
        <v/>
      </c>
      <c r="C3959" s="74" t="str">
        <f>IF(AND(Data!B3960&lt;&gt;"",Data!C3960&lt;&gt;""),Data!D3960,"")</f>
        <v/>
      </c>
    </row>
    <row r="3960" spans="1:3">
      <c r="A3960" s="74" t="str">
        <f>IF(AND(Data!B3961&lt;&gt;"",Data!D3961&lt;&gt;""),Data!B3961,"")</f>
        <v/>
      </c>
      <c r="B3960" s="74" t="str">
        <f>IF(AND(Data!C3961&lt;&gt;"",Data!D3961&lt;&gt;""),Data!C3961,"")</f>
        <v/>
      </c>
      <c r="C3960" s="74" t="str">
        <f>IF(AND(Data!B3961&lt;&gt;"",Data!C3961&lt;&gt;""),Data!D3961,"")</f>
        <v/>
      </c>
    </row>
    <row r="3961" spans="1:3">
      <c r="A3961" s="74" t="str">
        <f>IF(AND(Data!B3962&lt;&gt;"",Data!D3962&lt;&gt;""),Data!B3962,"")</f>
        <v/>
      </c>
      <c r="B3961" s="74" t="str">
        <f>IF(AND(Data!C3962&lt;&gt;"",Data!D3962&lt;&gt;""),Data!C3962,"")</f>
        <v/>
      </c>
      <c r="C3961" s="74" t="str">
        <f>IF(AND(Data!B3962&lt;&gt;"",Data!C3962&lt;&gt;""),Data!D3962,"")</f>
        <v/>
      </c>
    </row>
    <row r="3962" spans="1:3">
      <c r="A3962" s="74" t="str">
        <f>IF(AND(Data!B3963&lt;&gt;"",Data!D3963&lt;&gt;""),Data!B3963,"")</f>
        <v/>
      </c>
      <c r="B3962" s="74" t="str">
        <f>IF(AND(Data!C3963&lt;&gt;"",Data!D3963&lt;&gt;""),Data!C3963,"")</f>
        <v/>
      </c>
      <c r="C3962" s="74" t="str">
        <f>IF(AND(Data!B3963&lt;&gt;"",Data!C3963&lt;&gt;""),Data!D3963,"")</f>
        <v/>
      </c>
    </row>
    <row r="3963" spans="1:3">
      <c r="A3963" s="74" t="str">
        <f>IF(AND(Data!B3964&lt;&gt;"",Data!D3964&lt;&gt;""),Data!B3964,"")</f>
        <v/>
      </c>
      <c r="B3963" s="74" t="str">
        <f>IF(AND(Data!C3964&lt;&gt;"",Data!D3964&lt;&gt;""),Data!C3964,"")</f>
        <v/>
      </c>
      <c r="C3963" s="74" t="str">
        <f>IF(AND(Data!B3964&lt;&gt;"",Data!C3964&lt;&gt;""),Data!D3964,"")</f>
        <v/>
      </c>
    </row>
    <row r="3964" spans="1:3">
      <c r="A3964" s="74" t="str">
        <f>IF(AND(Data!B3965&lt;&gt;"",Data!D3965&lt;&gt;""),Data!B3965,"")</f>
        <v/>
      </c>
      <c r="B3964" s="74" t="str">
        <f>IF(AND(Data!C3965&lt;&gt;"",Data!D3965&lt;&gt;""),Data!C3965,"")</f>
        <v/>
      </c>
      <c r="C3964" s="74" t="str">
        <f>IF(AND(Data!B3965&lt;&gt;"",Data!C3965&lt;&gt;""),Data!D3965,"")</f>
        <v/>
      </c>
    </row>
    <row r="3965" spans="1:3">
      <c r="A3965" s="74" t="str">
        <f>IF(AND(Data!B3966&lt;&gt;"",Data!D3966&lt;&gt;""),Data!B3966,"")</f>
        <v/>
      </c>
      <c r="B3965" s="74" t="str">
        <f>IF(AND(Data!C3966&lt;&gt;"",Data!D3966&lt;&gt;""),Data!C3966,"")</f>
        <v/>
      </c>
      <c r="C3965" s="74" t="str">
        <f>IF(AND(Data!B3966&lt;&gt;"",Data!C3966&lt;&gt;""),Data!D3966,"")</f>
        <v/>
      </c>
    </row>
    <row r="3966" spans="1:3">
      <c r="A3966" s="74" t="str">
        <f>IF(AND(Data!B3967&lt;&gt;"",Data!D3967&lt;&gt;""),Data!B3967,"")</f>
        <v/>
      </c>
      <c r="B3966" s="74" t="str">
        <f>IF(AND(Data!C3967&lt;&gt;"",Data!D3967&lt;&gt;""),Data!C3967,"")</f>
        <v/>
      </c>
      <c r="C3966" s="74" t="str">
        <f>IF(AND(Data!B3967&lt;&gt;"",Data!C3967&lt;&gt;""),Data!D3967,"")</f>
        <v/>
      </c>
    </row>
    <row r="3967" spans="1:3">
      <c r="A3967" s="74" t="str">
        <f>IF(AND(Data!B3968&lt;&gt;"",Data!D3968&lt;&gt;""),Data!B3968,"")</f>
        <v/>
      </c>
      <c r="B3967" s="74" t="str">
        <f>IF(AND(Data!C3968&lt;&gt;"",Data!D3968&lt;&gt;""),Data!C3968,"")</f>
        <v/>
      </c>
      <c r="C3967" s="74" t="str">
        <f>IF(AND(Data!B3968&lt;&gt;"",Data!C3968&lt;&gt;""),Data!D3968,"")</f>
        <v/>
      </c>
    </row>
    <row r="3968" spans="1:3">
      <c r="A3968" s="74" t="str">
        <f>IF(AND(Data!B3969&lt;&gt;"",Data!D3969&lt;&gt;""),Data!B3969,"")</f>
        <v/>
      </c>
      <c r="B3968" s="74" t="str">
        <f>IF(AND(Data!C3969&lt;&gt;"",Data!D3969&lt;&gt;""),Data!C3969,"")</f>
        <v/>
      </c>
      <c r="C3968" s="74" t="str">
        <f>IF(AND(Data!B3969&lt;&gt;"",Data!C3969&lt;&gt;""),Data!D3969,"")</f>
        <v/>
      </c>
    </row>
    <row r="3969" spans="1:3">
      <c r="A3969" s="74" t="str">
        <f>IF(AND(Data!B3970&lt;&gt;"",Data!D3970&lt;&gt;""),Data!B3970,"")</f>
        <v/>
      </c>
      <c r="B3969" s="74" t="str">
        <f>IF(AND(Data!C3970&lt;&gt;"",Data!D3970&lt;&gt;""),Data!C3970,"")</f>
        <v/>
      </c>
      <c r="C3969" s="74" t="str">
        <f>IF(AND(Data!B3970&lt;&gt;"",Data!C3970&lt;&gt;""),Data!D3970,"")</f>
        <v/>
      </c>
    </row>
    <row r="3970" spans="1:3">
      <c r="A3970" s="74" t="str">
        <f>IF(AND(Data!B3971&lt;&gt;"",Data!D3971&lt;&gt;""),Data!B3971,"")</f>
        <v/>
      </c>
      <c r="B3970" s="74" t="str">
        <f>IF(AND(Data!C3971&lt;&gt;"",Data!D3971&lt;&gt;""),Data!C3971,"")</f>
        <v/>
      </c>
      <c r="C3970" s="74" t="str">
        <f>IF(AND(Data!B3971&lt;&gt;"",Data!C3971&lt;&gt;""),Data!D3971,"")</f>
        <v/>
      </c>
    </row>
    <row r="3971" spans="1:3">
      <c r="A3971" s="74" t="str">
        <f>IF(AND(Data!B3972&lt;&gt;"",Data!D3972&lt;&gt;""),Data!B3972,"")</f>
        <v/>
      </c>
      <c r="B3971" s="74" t="str">
        <f>IF(AND(Data!C3972&lt;&gt;"",Data!D3972&lt;&gt;""),Data!C3972,"")</f>
        <v/>
      </c>
      <c r="C3971" s="74" t="str">
        <f>IF(AND(Data!B3972&lt;&gt;"",Data!C3972&lt;&gt;""),Data!D3972,"")</f>
        <v/>
      </c>
    </row>
    <row r="3972" spans="1:3">
      <c r="A3972" s="74" t="str">
        <f>IF(AND(Data!B3973&lt;&gt;"",Data!D3973&lt;&gt;""),Data!B3973,"")</f>
        <v/>
      </c>
      <c r="B3972" s="74" t="str">
        <f>IF(AND(Data!C3973&lt;&gt;"",Data!D3973&lt;&gt;""),Data!C3973,"")</f>
        <v/>
      </c>
      <c r="C3972" s="74" t="str">
        <f>IF(AND(Data!B3973&lt;&gt;"",Data!C3973&lt;&gt;""),Data!D3973,"")</f>
        <v/>
      </c>
    </row>
    <row r="3973" spans="1:3">
      <c r="A3973" s="74" t="str">
        <f>IF(AND(Data!B3974&lt;&gt;"",Data!D3974&lt;&gt;""),Data!B3974,"")</f>
        <v/>
      </c>
      <c r="B3973" s="74" t="str">
        <f>IF(AND(Data!C3974&lt;&gt;"",Data!D3974&lt;&gt;""),Data!C3974,"")</f>
        <v/>
      </c>
      <c r="C3973" s="74" t="str">
        <f>IF(AND(Data!B3974&lt;&gt;"",Data!C3974&lt;&gt;""),Data!D3974,"")</f>
        <v/>
      </c>
    </row>
    <row r="3974" spans="1:3">
      <c r="A3974" s="74" t="str">
        <f>IF(AND(Data!B3975&lt;&gt;"",Data!D3975&lt;&gt;""),Data!B3975,"")</f>
        <v/>
      </c>
      <c r="B3974" s="74" t="str">
        <f>IF(AND(Data!C3975&lt;&gt;"",Data!D3975&lt;&gt;""),Data!C3975,"")</f>
        <v/>
      </c>
      <c r="C3974" s="74" t="str">
        <f>IF(AND(Data!B3975&lt;&gt;"",Data!C3975&lt;&gt;""),Data!D3975,"")</f>
        <v/>
      </c>
    </row>
    <row r="3975" spans="1:3">
      <c r="A3975" s="74" t="str">
        <f>IF(AND(Data!B3976&lt;&gt;"",Data!D3976&lt;&gt;""),Data!B3976,"")</f>
        <v/>
      </c>
      <c r="B3975" s="74" t="str">
        <f>IF(AND(Data!C3976&lt;&gt;"",Data!D3976&lt;&gt;""),Data!C3976,"")</f>
        <v/>
      </c>
      <c r="C3975" s="74" t="str">
        <f>IF(AND(Data!B3976&lt;&gt;"",Data!C3976&lt;&gt;""),Data!D3976,"")</f>
        <v/>
      </c>
    </row>
    <row r="3976" spans="1:3">
      <c r="A3976" s="74" t="str">
        <f>IF(AND(Data!B3977&lt;&gt;"",Data!D3977&lt;&gt;""),Data!B3977,"")</f>
        <v/>
      </c>
      <c r="B3976" s="74" t="str">
        <f>IF(AND(Data!C3977&lt;&gt;"",Data!D3977&lt;&gt;""),Data!C3977,"")</f>
        <v/>
      </c>
      <c r="C3976" s="74" t="str">
        <f>IF(AND(Data!B3977&lt;&gt;"",Data!C3977&lt;&gt;""),Data!D3977,"")</f>
        <v/>
      </c>
    </row>
    <row r="3977" spans="1:3">
      <c r="A3977" s="74" t="str">
        <f>IF(AND(Data!B3978&lt;&gt;"",Data!D3978&lt;&gt;""),Data!B3978,"")</f>
        <v/>
      </c>
      <c r="B3977" s="74" t="str">
        <f>IF(AND(Data!C3978&lt;&gt;"",Data!D3978&lt;&gt;""),Data!C3978,"")</f>
        <v/>
      </c>
      <c r="C3977" s="74" t="str">
        <f>IF(AND(Data!B3978&lt;&gt;"",Data!C3978&lt;&gt;""),Data!D3978,"")</f>
        <v/>
      </c>
    </row>
    <row r="3978" spans="1:3">
      <c r="A3978" s="74" t="str">
        <f>IF(AND(Data!B3979&lt;&gt;"",Data!D3979&lt;&gt;""),Data!B3979,"")</f>
        <v/>
      </c>
      <c r="B3978" s="74" t="str">
        <f>IF(AND(Data!C3979&lt;&gt;"",Data!D3979&lt;&gt;""),Data!C3979,"")</f>
        <v/>
      </c>
      <c r="C3978" s="74" t="str">
        <f>IF(AND(Data!B3979&lt;&gt;"",Data!C3979&lt;&gt;""),Data!D3979,"")</f>
        <v/>
      </c>
    </row>
    <row r="3979" spans="1:3">
      <c r="A3979" s="74" t="str">
        <f>IF(AND(Data!B3980&lt;&gt;"",Data!D3980&lt;&gt;""),Data!B3980,"")</f>
        <v/>
      </c>
      <c r="B3979" s="74" t="str">
        <f>IF(AND(Data!C3980&lt;&gt;"",Data!D3980&lt;&gt;""),Data!C3980,"")</f>
        <v/>
      </c>
      <c r="C3979" s="74" t="str">
        <f>IF(AND(Data!B3980&lt;&gt;"",Data!C3980&lt;&gt;""),Data!D3980,"")</f>
        <v/>
      </c>
    </row>
    <row r="3980" spans="1:3">
      <c r="A3980" s="74" t="str">
        <f>IF(AND(Data!B3981&lt;&gt;"",Data!D3981&lt;&gt;""),Data!B3981,"")</f>
        <v/>
      </c>
      <c r="B3980" s="74" t="str">
        <f>IF(AND(Data!C3981&lt;&gt;"",Data!D3981&lt;&gt;""),Data!C3981,"")</f>
        <v/>
      </c>
      <c r="C3980" s="74" t="str">
        <f>IF(AND(Data!B3981&lt;&gt;"",Data!C3981&lt;&gt;""),Data!D3981,"")</f>
        <v/>
      </c>
    </row>
    <row r="3981" spans="1:3">
      <c r="A3981" s="74" t="str">
        <f>IF(AND(Data!B3982&lt;&gt;"",Data!D3982&lt;&gt;""),Data!B3982,"")</f>
        <v/>
      </c>
      <c r="B3981" s="74" t="str">
        <f>IF(AND(Data!C3982&lt;&gt;"",Data!D3982&lt;&gt;""),Data!C3982,"")</f>
        <v/>
      </c>
      <c r="C3981" s="74" t="str">
        <f>IF(AND(Data!B3982&lt;&gt;"",Data!C3982&lt;&gt;""),Data!D3982,"")</f>
        <v/>
      </c>
    </row>
    <row r="3982" spans="1:3">
      <c r="A3982" s="74" t="str">
        <f>IF(AND(Data!B3983&lt;&gt;"",Data!D3983&lt;&gt;""),Data!B3983,"")</f>
        <v/>
      </c>
      <c r="B3982" s="74" t="str">
        <f>IF(AND(Data!C3983&lt;&gt;"",Data!D3983&lt;&gt;""),Data!C3983,"")</f>
        <v/>
      </c>
      <c r="C3982" s="74" t="str">
        <f>IF(AND(Data!B3983&lt;&gt;"",Data!C3983&lt;&gt;""),Data!D3983,"")</f>
        <v/>
      </c>
    </row>
    <row r="3983" spans="1:3">
      <c r="A3983" s="74" t="str">
        <f>IF(AND(Data!B3984&lt;&gt;"",Data!D3984&lt;&gt;""),Data!B3984,"")</f>
        <v/>
      </c>
      <c r="B3983" s="74" t="str">
        <f>IF(AND(Data!C3984&lt;&gt;"",Data!D3984&lt;&gt;""),Data!C3984,"")</f>
        <v/>
      </c>
      <c r="C3983" s="74" t="str">
        <f>IF(AND(Data!B3984&lt;&gt;"",Data!C3984&lt;&gt;""),Data!D3984,"")</f>
        <v/>
      </c>
    </row>
    <row r="3984" spans="1:3">
      <c r="A3984" s="74" t="str">
        <f>IF(AND(Data!B3985&lt;&gt;"",Data!D3985&lt;&gt;""),Data!B3985,"")</f>
        <v/>
      </c>
      <c r="B3984" s="74" t="str">
        <f>IF(AND(Data!C3985&lt;&gt;"",Data!D3985&lt;&gt;""),Data!C3985,"")</f>
        <v/>
      </c>
      <c r="C3984" s="74" t="str">
        <f>IF(AND(Data!B3985&lt;&gt;"",Data!C3985&lt;&gt;""),Data!D3985,"")</f>
        <v/>
      </c>
    </row>
    <row r="3985" spans="1:3">
      <c r="A3985" s="74" t="str">
        <f>IF(AND(Data!B3986&lt;&gt;"",Data!D3986&lt;&gt;""),Data!B3986,"")</f>
        <v/>
      </c>
      <c r="B3985" s="74" t="str">
        <f>IF(AND(Data!C3986&lt;&gt;"",Data!D3986&lt;&gt;""),Data!C3986,"")</f>
        <v/>
      </c>
      <c r="C3985" s="74" t="str">
        <f>IF(AND(Data!B3986&lt;&gt;"",Data!C3986&lt;&gt;""),Data!D3986,"")</f>
        <v/>
      </c>
    </row>
    <row r="3986" spans="1:3">
      <c r="A3986" s="74" t="str">
        <f>IF(AND(Data!B3987&lt;&gt;"",Data!D3987&lt;&gt;""),Data!B3987,"")</f>
        <v/>
      </c>
      <c r="B3986" s="74" t="str">
        <f>IF(AND(Data!C3987&lt;&gt;"",Data!D3987&lt;&gt;""),Data!C3987,"")</f>
        <v/>
      </c>
      <c r="C3986" s="74" t="str">
        <f>IF(AND(Data!B3987&lt;&gt;"",Data!C3987&lt;&gt;""),Data!D3987,"")</f>
        <v/>
      </c>
    </row>
    <row r="3987" spans="1:3">
      <c r="A3987" s="74" t="str">
        <f>IF(AND(Data!B3988&lt;&gt;"",Data!D3988&lt;&gt;""),Data!B3988,"")</f>
        <v/>
      </c>
      <c r="B3987" s="74" t="str">
        <f>IF(AND(Data!C3988&lt;&gt;"",Data!D3988&lt;&gt;""),Data!C3988,"")</f>
        <v/>
      </c>
      <c r="C3987" s="74" t="str">
        <f>IF(AND(Data!B3988&lt;&gt;"",Data!C3988&lt;&gt;""),Data!D3988,"")</f>
        <v/>
      </c>
    </row>
    <row r="3988" spans="1:3">
      <c r="A3988" s="74" t="str">
        <f>IF(AND(Data!B3989&lt;&gt;"",Data!D3989&lt;&gt;""),Data!B3989,"")</f>
        <v/>
      </c>
      <c r="B3988" s="74" t="str">
        <f>IF(AND(Data!C3989&lt;&gt;"",Data!D3989&lt;&gt;""),Data!C3989,"")</f>
        <v/>
      </c>
      <c r="C3988" s="74" t="str">
        <f>IF(AND(Data!B3989&lt;&gt;"",Data!C3989&lt;&gt;""),Data!D3989,"")</f>
        <v/>
      </c>
    </row>
    <row r="3989" spans="1:3">
      <c r="A3989" s="74" t="str">
        <f>IF(AND(Data!B3990&lt;&gt;"",Data!D3990&lt;&gt;""),Data!B3990,"")</f>
        <v/>
      </c>
      <c r="B3989" s="74" t="str">
        <f>IF(AND(Data!C3990&lt;&gt;"",Data!D3990&lt;&gt;""),Data!C3990,"")</f>
        <v/>
      </c>
      <c r="C3989" s="74" t="str">
        <f>IF(AND(Data!B3990&lt;&gt;"",Data!C3990&lt;&gt;""),Data!D3990,"")</f>
        <v/>
      </c>
    </row>
    <row r="3990" spans="1:3">
      <c r="A3990" s="74" t="str">
        <f>IF(AND(Data!B3991&lt;&gt;"",Data!D3991&lt;&gt;""),Data!B3991,"")</f>
        <v/>
      </c>
      <c r="B3990" s="74" t="str">
        <f>IF(AND(Data!C3991&lt;&gt;"",Data!D3991&lt;&gt;""),Data!C3991,"")</f>
        <v/>
      </c>
      <c r="C3990" s="74" t="str">
        <f>IF(AND(Data!B3991&lt;&gt;"",Data!C3991&lt;&gt;""),Data!D3991,"")</f>
        <v/>
      </c>
    </row>
    <row r="3991" spans="1:3">
      <c r="A3991" s="74" t="str">
        <f>IF(AND(Data!B3992&lt;&gt;"",Data!D3992&lt;&gt;""),Data!B3992,"")</f>
        <v/>
      </c>
      <c r="B3991" s="74" t="str">
        <f>IF(AND(Data!C3992&lt;&gt;"",Data!D3992&lt;&gt;""),Data!C3992,"")</f>
        <v/>
      </c>
      <c r="C3991" s="74" t="str">
        <f>IF(AND(Data!B3992&lt;&gt;"",Data!C3992&lt;&gt;""),Data!D3992,"")</f>
        <v/>
      </c>
    </row>
    <row r="3992" spans="1:3">
      <c r="A3992" s="74" t="str">
        <f>IF(AND(Data!B3993&lt;&gt;"",Data!D3993&lt;&gt;""),Data!B3993,"")</f>
        <v/>
      </c>
      <c r="B3992" s="74" t="str">
        <f>IF(AND(Data!C3993&lt;&gt;"",Data!D3993&lt;&gt;""),Data!C3993,"")</f>
        <v/>
      </c>
      <c r="C3992" s="74" t="str">
        <f>IF(AND(Data!B3993&lt;&gt;"",Data!C3993&lt;&gt;""),Data!D3993,"")</f>
        <v/>
      </c>
    </row>
    <row r="3993" spans="1:3">
      <c r="A3993" s="74" t="str">
        <f>IF(AND(Data!B3994&lt;&gt;"",Data!D3994&lt;&gt;""),Data!B3994,"")</f>
        <v/>
      </c>
      <c r="B3993" s="74" t="str">
        <f>IF(AND(Data!C3994&lt;&gt;"",Data!D3994&lt;&gt;""),Data!C3994,"")</f>
        <v/>
      </c>
      <c r="C3993" s="74" t="str">
        <f>IF(AND(Data!B3994&lt;&gt;"",Data!C3994&lt;&gt;""),Data!D3994,"")</f>
        <v/>
      </c>
    </row>
    <row r="3994" spans="1:3">
      <c r="A3994" s="74" t="str">
        <f>IF(AND(Data!B3995&lt;&gt;"",Data!D3995&lt;&gt;""),Data!B3995,"")</f>
        <v/>
      </c>
      <c r="B3994" s="74" t="str">
        <f>IF(AND(Data!C3995&lt;&gt;"",Data!D3995&lt;&gt;""),Data!C3995,"")</f>
        <v/>
      </c>
      <c r="C3994" s="74" t="str">
        <f>IF(AND(Data!B3995&lt;&gt;"",Data!C3995&lt;&gt;""),Data!D3995,"")</f>
        <v/>
      </c>
    </row>
    <row r="3995" spans="1:3">
      <c r="A3995" s="74" t="str">
        <f>IF(AND(Data!B3996&lt;&gt;"",Data!D3996&lt;&gt;""),Data!B3996,"")</f>
        <v/>
      </c>
      <c r="B3995" s="74" t="str">
        <f>IF(AND(Data!C3996&lt;&gt;"",Data!D3996&lt;&gt;""),Data!C3996,"")</f>
        <v/>
      </c>
      <c r="C3995" s="74" t="str">
        <f>IF(AND(Data!B3996&lt;&gt;"",Data!C3996&lt;&gt;""),Data!D3996,"")</f>
        <v/>
      </c>
    </row>
    <row r="3996" spans="1:3">
      <c r="A3996" s="74" t="str">
        <f>IF(AND(Data!B3997&lt;&gt;"",Data!D3997&lt;&gt;""),Data!B3997,"")</f>
        <v/>
      </c>
      <c r="B3996" s="74" t="str">
        <f>IF(AND(Data!C3997&lt;&gt;"",Data!D3997&lt;&gt;""),Data!C3997,"")</f>
        <v/>
      </c>
      <c r="C3996" s="74" t="str">
        <f>IF(AND(Data!B3997&lt;&gt;"",Data!C3997&lt;&gt;""),Data!D3997,"")</f>
        <v/>
      </c>
    </row>
    <row r="3997" spans="1:3">
      <c r="A3997" s="74" t="str">
        <f>IF(AND(Data!B3998&lt;&gt;"",Data!D3998&lt;&gt;""),Data!B3998,"")</f>
        <v/>
      </c>
      <c r="B3997" s="74" t="str">
        <f>IF(AND(Data!C3998&lt;&gt;"",Data!D3998&lt;&gt;""),Data!C3998,"")</f>
        <v/>
      </c>
      <c r="C3997" s="74" t="str">
        <f>IF(AND(Data!B3998&lt;&gt;"",Data!C3998&lt;&gt;""),Data!D3998,"")</f>
        <v/>
      </c>
    </row>
    <row r="3998" spans="1:3">
      <c r="A3998" s="74" t="str">
        <f>IF(AND(Data!B3999&lt;&gt;"",Data!D3999&lt;&gt;""),Data!B3999,"")</f>
        <v/>
      </c>
      <c r="B3998" s="74" t="str">
        <f>IF(AND(Data!C3999&lt;&gt;"",Data!D3999&lt;&gt;""),Data!C3999,"")</f>
        <v/>
      </c>
      <c r="C3998" s="74" t="str">
        <f>IF(AND(Data!B3999&lt;&gt;"",Data!C3999&lt;&gt;""),Data!D3999,"")</f>
        <v/>
      </c>
    </row>
    <row r="3999" spans="1:3">
      <c r="A3999" s="74" t="str">
        <f>IF(AND(Data!B4000&lt;&gt;"",Data!D4000&lt;&gt;""),Data!B4000,"")</f>
        <v/>
      </c>
      <c r="B3999" s="74" t="str">
        <f>IF(AND(Data!C4000&lt;&gt;"",Data!D4000&lt;&gt;""),Data!C4000,"")</f>
        <v/>
      </c>
      <c r="C3999" s="74" t="str">
        <f>IF(AND(Data!B4000&lt;&gt;"",Data!C4000&lt;&gt;""),Data!D4000,"")</f>
        <v/>
      </c>
    </row>
    <row r="4000" spans="1:3">
      <c r="A4000" s="74" t="str">
        <f>IF(AND(Data!B4001&lt;&gt;"",Data!D4001&lt;&gt;""),Data!B4001,"")</f>
        <v/>
      </c>
      <c r="B4000" s="74" t="str">
        <f>IF(AND(Data!C4001&lt;&gt;"",Data!D4001&lt;&gt;""),Data!C4001,"")</f>
        <v/>
      </c>
      <c r="C4000" s="74" t="str">
        <f>IF(AND(Data!B4001&lt;&gt;"",Data!C4001&lt;&gt;""),Data!D4001,"")</f>
        <v/>
      </c>
    </row>
    <row r="4001" spans="1:3">
      <c r="A4001" s="74" t="str">
        <f>IF(AND(Data!B4002&lt;&gt;"",Data!D4002&lt;&gt;""),Data!B4002,"")</f>
        <v/>
      </c>
      <c r="B4001" s="74" t="str">
        <f>IF(AND(Data!C4002&lt;&gt;"",Data!D4002&lt;&gt;""),Data!C4002,"")</f>
        <v/>
      </c>
      <c r="C4001" s="74" t="str">
        <f>IF(AND(Data!B4002&lt;&gt;"",Data!C4002&lt;&gt;""),Data!D4002,"")</f>
        <v/>
      </c>
    </row>
    <row r="4002" spans="1:3">
      <c r="A4002" s="74" t="str">
        <f>IF(AND(Data!B4003&lt;&gt;"",Data!D4003&lt;&gt;""),Data!B4003,"")</f>
        <v/>
      </c>
      <c r="B4002" s="74" t="str">
        <f>IF(AND(Data!C4003&lt;&gt;"",Data!D4003&lt;&gt;""),Data!C4003,"")</f>
        <v/>
      </c>
      <c r="C4002" s="74" t="str">
        <f>IF(AND(Data!B4003&lt;&gt;"",Data!C4003&lt;&gt;""),Data!D4003,"")</f>
        <v/>
      </c>
    </row>
    <row r="4003" spans="1:3">
      <c r="A4003" s="74" t="str">
        <f>IF(AND(Data!B4004&lt;&gt;"",Data!D4004&lt;&gt;""),Data!B4004,"")</f>
        <v/>
      </c>
      <c r="B4003" s="74" t="str">
        <f>IF(AND(Data!C4004&lt;&gt;"",Data!D4004&lt;&gt;""),Data!C4004,"")</f>
        <v/>
      </c>
      <c r="C4003" s="74" t="str">
        <f>IF(AND(Data!B4004&lt;&gt;"",Data!C4004&lt;&gt;""),Data!D4004,"")</f>
        <v/>
      </c>
    </row>
    <row r="4004" spans="1:3">
      <c r="A4004" s="74" t="str">
        <f>IF(AND(Data!B4005&lt;&gt;"",Data!D4005&lt;&gt;""),Data!B4005,"")</f>
        <v/>
      </c>
      <c r="B4004" s="74" t="str">
        <f>IF(AND(Data!C4005&lt;&gt;"",Data!D4005&lt;&gt;""),Data!C4005,"")</f>
        <v/>
      </c>
      <c r="C4004" s="74" t="str">
        <f>IF(AND(Data!B4005&lt;&gt;"",Data!C4005&lt;&gt;""),Data!D4005,"")</f>
        <v/>
      </c>
    </row>
    <row r="4005" spans="1:3">
      <c r="A4005" s="74" t="str">
        <f>IF(AND(Data!B4006&lt;&gt;"",Data!D4006&lt;&gt;""),Data!B4006,"")</f>
        <v/>
      </c>
      <c r="B4005" s="74" t="str">
        <f>IF(AND(Data!C4006&lt;&gt;"",Data!D4006&lt;&gt;""),Data!C4006,"")</f>
        <v/>
      </c>
      <c r="C4005" s="74" t="str">
        <f>IF(AND(Data!B4006&lt;&gt;"",Data!C4006&lt;&gt;""),Data!D4006,"")</f>
        <v/>
      </c>
    </row>
    <row r="4006" spans="1:3">
      <c r="A4006" s="74" t="str">
        <f>IF(AND(Data!B4007&lt;&gt;"",Data!D4007&lt;&gt;""),Data!B4007,"")</f>
        <v/>
      </c>
      <c r="B4006" s="74" t="str">
        <f>IF(AND(Data!C4007&lt;&gt;"",Data!D4007&lt;&gt;""),Data!C4007,"")</f>
        <v/>
      </c>
      <c r="C4006" s="74" t="str">
        <f>IF(AND(Data!B4007&lt;&gt;"",Data!C4007&lt;&gt;""),Data!D4007,"")</f>
        <v/>
      </c>
    </row>
    <row r="4007" spans="1:3">
      <c r="A4007" s="74" t="str">
        <f>IF(AND(Data!B4008&lt;&gt;"",Data!D4008&lt;&gt;""),Data!B4008,"")</f>
        <v/>
      </c>
      <c r="B4007" s="74" t="str">
        <f>IF(AND(Data!C4008&lt;&gt;"",Data!D4008&lt;&gt;""),Data!C4008,"")</f>
        <v/>
      </c>
      <c r="C4007" s="74" t="str">
        <f>IF(AND(Data!B4008&lt;&gt;"",Data!C4008&lt;&gt;""),Data!D4008,"")</f>
        <v/>
      </c>
    </row>
    <row r="4008" spans="1:3">
      <c r="A4008" s="74" t="str">
        <f>IF(AND(Data!B4009&lt;&gt;"",Data!D4009&lt;&gt;""),Data!B4009,"")</f>
        <v/>
      </c>
      <c r="B4008" s="74" t="str">
        <f>IF(AND(Data!C4009&lt;&gt;"",Data!D4009&lt;&gt;""),Data!C4009,"")</f>
        <v/>
      </c>
      <c r="C4008" s="74" t="str">
        <f>IF(AND(Data!B4009&lt;&gt;"",Data!C4009&lt;&gt;""),Data!D4009,"")</f>
        <v/>
      </c>
    </row>
    <row r="4009" spans="1:3">
      <c r="A4009" s="74" t="str">
        <f>IF(AND(Data!B4010&lt;&gt;"",Data!D4010&lt;&gt;""),Data!B4010,"")</f>
        <v/>
      </c>
      <c r="B4009" s="74" t="str">
        <f>IF(AND(Data!C4010&lt;&gt;"",Data!D4010&lt;&gt;""),Data!C4010,"")</f>
        <v/>
      </c>
      <c r="C4009" s="74" t="str">
        <f>IF(AND(Data!B4010&lt;&gt;"",Data!C4010&lt;&gt;""),Data!D4010,"")</f>
        <v/>
      </c>
    </row>
    <row r="4010" spans="1:3">
      <c r="A4010" s="74" t="str">
        <f>IF(AND(Data!B4011&lt;&gt;"",Data!D4011&lt;&gt;""),Data!B4011,"")</f>
        <v/>
      </c>
      <c r="B4010" s="74" t="str">
        <f>IF(AND(Data!C4011&lt;&gt;"",Data!D4011&lt;&gt;""),Data!C4011,"")</f>
        <v/>
      </c>
      <c r="C4010" s="74" t="str">
        <f>IF(AND(Data!B4011&lt;&gt;"",Data!C4011&lt;&gt;""),Data!D4011,"")</f>
        <v/>
      </c>
    </row>
    <row r="4011" spans="1:3">
      <c r="A4011" s="74" t="str">
        <f>IF(AND(Data!B4012&lt;&gt;"",Data!D4012&lt;&gt;""),Data!B4012,"")</f>
        <v/>
      </c>
      <c r="B4011" s="74" t="str">
        <f>IF(AND(Data!C4012&lt;&gt;"",Data!D4012&lt;&gt;""),Data!C4012,"")</f>
        <v/>
      </c>
      <c r="C4011" s="74" t="str">
        <f>IF(AND(Data!B4012&lt;&gt;"",Data!C4012&lt;&gt;""),Data!D4012,"")</f>
        <v/>
      </c>
    </row>
    <row r="4012" spans="1:3">
      <c r="A4012" s="74" t="str">
        <f>IF(AND(Data!B4013&lt;&gt;"",Data!D4013&lt;&gt;""),Data!B4013,"")</f>
        <v/>
      </c>
      <c r="B4012" s="74" t="str">
        <f>IF(AND(Data!C4013&lt;&gt;"",Data!D4013&lt;&gt;""),Data!C4013,"")</f>
        <v/>
      </c>
      <c r="C4012" s="74" t="str">
        <f>IF(AND(Data!B4013&lt;&gt;"",Data!C4013&lt;&gt;""),Data!D4013,"")</f>
        <v/>
      </c>
    </row>
    <row r="4013" spans="1:3">
      <c r="A4013" s="74" t="str">
        <f>IF(AND(Data!B4014&lt;&gt;"",Data!D4014&lt;&gt;""),Data!B4014,"")</f>
        <v/>
      </c>
      <c r="B4013" s="74" t="str">
        <f>IF(AND(Data!C4014&lt;&gt;"",Data!D4014&lt;&gt;""),Data!C4014,"")</f>
        <v/>
      </c>
      <c r="C4013" s="74" t="str">
        <f>IF(AND(Data!B4014&lt;&gt;"",Data!C4014&lt;&gt;""),Data!D4014,"")</f>
        <v/>
      </c>
    </row>
    <row r="4014" spans="1:3">
      <c r="A4014" s="74" t="str">
        <f>IF(AND(Data!B4015&lt;&gt;"",Data!D4015&lt;&gt;""),Data!B4015,"")</f>
        <v/>
      </c>
      <c r="B4014" s="74" t="str">
        <f>IF(AND(Data!C4015&lt;&gt;"",Data!D4015&lt;&gt;""),Data!C4015,"")</f>
        <v/>
      </c>
      <c r="C4014" s="74" t="str">
        <f>IF(AND(Data!B4015&lt;&gt;"",Data!C4015&lt;&gt;""),Data!D4015,"")</f>
        <v/>
      </c>
    </row>
    <row r="4015" spans="1:3">
      <c r="A4015" s="74" t="str">
        <f>IF(AND(Data!B4016&lt;&gt;"",Data!D4016&lt;&gt;""),Data!B4016,"")</f>
        <v/>
      </c>
      <c r="B4015" s="74" t="str">
        <f>IF(AND(Data!C4016&lt;&gt;"",Data!D4016&lt;&gt;""),Data!C4016,"")</f>
        <v/>
      </c>
      <c r="C4015" s="74" t="str">
        <f>IF(AND(Data!B4016&lt;&gt;"",Data!C4016&lt;&gt;""),Data!D4016,"")</f>
        <v/>
      </c>
    </row>
    <row r="4016" spans="1:3">
      <c r="A4016" s="74" t="str">
        <f>IF(AND(Data!B4017&lt;&gt;"",Data!D4017&lt;&gt;""),Data!B4017,"")</f>
        <v/>
      </c>
      <c r="B4016" s="74" t="str">
        <f>IF(AND(Data!C4017&lt;&gt;"",Data!D4017&lt;&gt;""),Data!C4017,"")</f>
        <v/>
      </c>
      <c r="C4016" s="74" t="str">
        <f>IF(AND(Data!B4017&lt;&gt;"",Data!C4017&lt;&gt;""),Data!D4017,"")</f>
        <v/>
      </c>
    </row>
    <row r="4017" spans="1:3">
      <c r="A4017" s="74" t="str">
        <f>IF(AND(Data!B4018&lt;&gt;"",Data!D4018&lt;&gt;""),Data!B4018,"")</f>
        <v/>
      </c>
      <c r="B4017" s="74" t="str">
        <f>IF(AND(Data!C4018&lt;&gt;"",Data!D4018&lt;&gt;""),Data!C4018,"")</f>
        <v/>
      </c>
      <c r="C4017" s="74" t="str">
        <f>IF(AND(Data!B4018&lt;&gt;"",Data!C4018&lt;&gt;""),Data!D4018,"")</f>
        <v/>
      </c>
    </row>
    <row r="4018" spans="1:3">
      <c r="A4018" s="74" t="str">
        <f>IF(AND(Data!B4019&lt;&gt;"",Data!D4019&lt;&gt;""),Data!B4019,"")</f>
        <v/>
      </c>
      <c r="B4018" s="74" t="str">
        <f>IF(AND(Data!C4019&lt;&gt;"",Data!D4019&lt;&gt;""),Data!C4019,"")</f>
        <v/>
      </c>
      <c r="C4018" s="74" t="str">
        <f>IF(AND(Data!B4019&lt;&gt;"",Data!C4019&lt;&gt;""),Data!D4019,"")</f>
        <v/>
      </c>
    </row>
    <row r="4019" spans="1:3">
      <c r="A4019" s="74" t="str">
        <f>IF(AND(Data!B4020&lt;&gt;"",Data!D4020&lt;&gt;""),Data!B4020,"")</f>
        <v/>
      </c>
      <c r="B4019" s="74" t="str">
        <f>IF(AND(Data!C4020&lt;&gt;"",Data!D4020&lt;&gt;""),Data!C4020,"")</f>
        <v/>
      </c>
      <c r="C4019" s="74" t="str">
        <f>IF(AND(Data!B4020&lt;&gt;"",Data!C4020&lt;&gt;""),Data!D4020,"")</f>
        <v/>
      </c>
    </row>
    <row r="4020" spans="1:3">
      <c r="A4020" s="74" t="str">
        <f>IF(AND(Data!B4021&lt;&gt;"",Data!D4021&lt;&gt;""),Data!B4021,"")</f>
        <v/>
      </c>
      <c r="B4020" s="74" t="str">
        <f>IF(AND(Data!C4021&lt;&gt;"",Data!D4021&lt;&gt;""),Data!C4021,"")</f>
        <v/>
      </c>
      <c r="C4020" s="74" t="str">
        <f>IF(AND(Data!B4021&lt;&gt;"",Data!C4021&lt;&gt;""),Data!D4021,"")</f>
        <v/>
      </c>
    </row>
    <row r="4021" spans="1:3">
      <c r="A4021" s="74" t="str">
        <f>IF(AND(Data!B4022&lt;&gt;"",Data!D4022&lt;&gt;""),Data!B4022,"")</f>
        <v/>
      </c>
      <c r="B4021" s="74" t="str">
        <f>IF(AND(Data!C4022&lt;&gt;"",Data!D4022&lt;&gt;""),Data!C4022,"")</f>
        <v/>
      </c>
      <c r="C4021" s="74" t="str">
        <f>IF(AND(Data!B4022&lt;&gt;"",Data!C4022&lt;&gt;""),Data!D4022,"")</f>
        <v/>
      </c>
    </row>
    <row r="4022" spans="1:3">
      <c r="A4022" s="74" t="str">
        <f>IF(AND(Data!B4023&lt;&gt;"",Data!D4023&lt;&gt;""),Data!B4023,"")</f>
        <v/>
      </c>
      <c r="B4022" s="74" t="str">
        <f>IF(AND(Data!C4023&lt;&gt;"",Data!D4023&lt;&gt;""),Data!C4023,"")</f>
        <v/>
      </c>
      <c r="C4022" s="74" t="str">
        <f>IF(AND(Data!B4023&lt;&gt;"",Data!C4023&lt;&gt;""),Data!D4023,"")</f>
        <v/>
      </c>
    </row>
    <row r="4023" spans="1:3">
      <c r="A4023" s="74" t="str">
        <f>IF(AND(Data!B4024&lt;&gt;"",Data!D4024&lt;&gt;""),Data!B4024,"")</f>
        <v/>
      </c>
      <c r="B4023" s="74" t="str">
        <f>IF(AND(Data!C4024&lt;&gt;"",Data!D4024&lt;&gt;""),Data!C4024,"")</f>
        <v/>
      </c>
      <c r="C4023" s="74" t="str">
        <f>IF(AND(Data!B4024&lt;&gt;"",Data!C4024&lt;&gt;""),Data!D4024,"")</f>
        <v/>
      </c>
    </row>
    <row r="4024" spans="1:3">
      <c r="A4024" s="74" t="str">
        <f>IF(AND(Data!B4025&lt;&gt;"",Data!D4025&lt;&gt;""),Data!B4025,"")</f>
        <v/>
      </c>
      <c r="B4024" s="74" t="str">
        <f>IF(AND(Data!C4025&lt;&gt;"",Data!D4025&lt;&gt;""),Data!C4025,"")</f>
        <v/>
      </c>
      <c r="C4024" s="74" t="str">
        <f>IF(AND(Data!B4025&lt;&gt;"",Data!C4025&lt;&gt;""),Data!D4025,"")</f>
        <v/>
      </c>
    </row>
    <row r="4025" spans="1:3">
      <c r="A4025" s="74" t="str">
        <f>IF(AND(Data!B4026&lt;&gt;"",Data!D4026&lt;&gt;""),Data!B4026,"")</f>
        <v/>
      </c>
      <c r="B4025" s="74" t="str">
        <f>IF(AND(Data!C4026&lt;&gt;"",Data!D4026&lt;&gt;""),Data!C4026,"")</f>
        <v/>
      </c>
      <c r="C4025" s="74" t="str">
        <f>IF(AND(Data!B4026&lt;&gt;"",Data!C4026&lt;&gt;""),Data!D4026,"")</f>
        <v/>
      </c>
    </row>
    <row r="4026" spans="1:3">
      <c r="A4026" s="74" t="str">
        <f>IF(AND(Data!B4027&lt;&gt;"",Data!D4027&lt;&gt;""),Data!B4027,"")</f>
        <v/>
      </c>
      <c r="B4026" s="74" t="str">
        <f>IF(AND(Data!C4027&lt;&gt;"",Data!D4027&lt;&gt;""),Data!C4027,"")</f>
        <v/>
      </c>
      <c r="C4026" s="74" t="str">
        <f>IF(AND(Data!B4027&lt;&gt;"",Data!C4027&lt;&gt;""),Data!D4027,"")</f>
        <v/>
      </c>
    </row>
    <row r="4027" spans="1:3">
      <c r="A4027" s="74" t="str">
        <f>IF(AND(Data!B4028&lt;&gt;"",Data!D4028&lt;&gt;""),Data!B4028,"")</f>
        <v/>
      </c>
      <c r="B4027" s="74" t="str">
        <f>IF(AND(Data!C4028&lt;&gt;"",Data!D4028&lt;&gt;""),Data!C4028,"")</f>
        <v/>
      </c>
      <c r="C4027" s="74" t="str">
        <f>IF(AND(Data!B4028&lt;&gt;"",Data!C4028&lt;&gt;""),Data!D4028,"")</f>
        <v/>
      </c>
    </row>
    <row r="4028" spans="1:3">
      <c r="A4028" s="74" t="str">
        <f>IF(AND(Data!B4029&lt;&gt;"",Data!D4029&lt;&gt;""),Data!B4029,"")</f>
        <v/>
      </c>
      <c r="B4028" s="74" t="str">
        <f>IF(AND(Data!C4029&lt;&gt;"",Data!D4029&lt;&gt;""),Data!C4029,"")</f>
        <v/>
      </c>
      <c r="C4028" s="74" t="str">
        <f>IF(AND(Data!B4029&lt;&gt;"",Data!C4029&lt;&gt;""),Data!D4029,"")</f>
        <v/>
      </c>
    </row>
    <row r="4029" spans="1:3">
      <c r="A4029" s="74" t="str">
        <f>IF(AND(Data!B4030&lt;&gt;"",Data!D4030&lt;&gt;""),Data!B4030,"")</f>
        <v/>
      </c>
      <c r="B4029" s="74" t="str">
        <f>IF(AND(Data!C4030&lt;&gt;"",Data!D4030&lt;&gt;""),Data!C4030,"")</f>
        <v/>
      </c>
      <c r="C4029" s="74" t="str">
        <f>IF(AND(Data!B4030&lt;&gt;"",Data!C4030&lt;&gt;""),Data!D4030,"")</f>
        <v/>
      </c>
    </row>
    <row r="4030" spans="1:3">
      <c r="A4030" s="74" t="str">
        <f>IF(AND(Data!B4031&lt;&gt;"",Data!D4031&lt;&gt;""),Data!B4031,"")</f>
        <v/>
      </c>
      <c r="B4030" s="74" t="str">
        <f>IF(AND(Data!C4031&lt;&gt;"",Data!D4031&lt;&gt;""),Data!C4031,"")</f>
        <v/>
      </c>
      <c r="C4030" s="74" t="str">
        <f>IF(AND(Data!B4031&lt;&gt;"",Data!C4031&lt;&gt;""),Data!D4031,"")</f>
        <v/>
      </c>
    </row>
    <row r="4031" spans="1:3">
      <c r="A4031" s="74" t="str">
        <f>IF(AND(Data!B4032&lt;&gt;"",Data!D4032&lt;&gt;""),Data!B4032,"")</f>
        <v/>
      </c>
      <c r="B4031" s="74" t="str">
        <f>IF(AND(Data!C4032&lt;&gt;"",Data!D4032&lt;&gt;""),Data!C4032,"")</f>
        <v/>
      </c>
      <c r="C4031" s="74" t="str">
        <f>IF(AND(Data!B4032&lt;&gt;"",Data!C4032&lt;&gt;""),Data!D4032,"")</f>
        <v/>
      </c>
    </row>
    <row r="4032" spans="1:3">
      <c r="A4032" s="74" t="str">
        <f>IF(AND(Data!B4033&lt;&gt;"",Data!D4033&lt;&gt;""),Data!B4033,"")</f>
        <v/>
      </c>
      <c r="B4032" s="74" t="str">
        <f>IF(AND(Data!C4033&lt;&gt;"",Data!D4033&lt;&gt;""),Data!C4033,"")</f>
        <v/>
      </c>
      <c r="C4032" s="74" t="str">
        <f>IF(AND(Data!B4033&lt;&gt;"",Data!C4033&lt;&gt;""),Data!D4033,"")</f>
        <v/>
      </c>
    </row>
    <row r="4033" spans="1:3">
      <c r="A4033" s="74" t="str">
        <f>IF(AND(Data!B4034&lt;&gt;"",Data!D4034&lt;&gt;""),Data!B4034,"")</f>
        <v/>
      </c>
      <c r="B4033" s="74" t="str">
        <f>IF(AND(Data!C4034&lt;&gt;"",Data!D4034&lt;&gt;""),Data!C4034,"")</f>
        <v/>
      </c>
      <c r="C4033" s="74" t="str">
        <f>IF(AND(Data!B4034&lt;&gt;"",Data!C4034&lt;&gt;""),Data!D4034,"")</f>
        <v/>
      </c>
    </row>
    <row r="4034" spans="1:3">
      <c r="A4034" s="74" t="str">
        <f>IF(AND(Data!B4035&lt;&gt;"",Data!D4035&lt;&gt;""),Data!B4035,"")</f>
        <v/>
      </c>
      <c r="B4034" s="74" t="str">
        <f>IF(AND(Data!C4035&lt;&gt;"",Data!D4035&lt;&gt;""),Data!C4035,"")</f>
        <v/>
      </c>
      <c r="C4034" s="74" t="str">
        <f>IF(AND(Data!B4035&lt;&gt;"",Data!C4035&lt;&gt;""),Data!D4035,"")</f>
        <v/>
      </c>
    </row>
    <row r="4035" spans="1:3">
      <c r="A4035" s="74" t="str">
        <f>IF(AND(Data!B4036&lt;&gt;"",Data!D4036&lt;&gt;""),Data!B4036,"")</f>
        <v/>
      </c>
      <c r="B4035" s="74" t="str">
        <f>IF(AND(Data!C4036&lt;&gt;"",Data!D4036&lt;&gt;""),Data!C4036,"")</f>
        <v/>
      </c>
      <c r="C4035" s="74" t="str">
        <f>IF(AND(Data!B4036&lt;&gt;"",Data!C4036&lt;&gt;""),Data!D4036,"")</f>
        <v/>
      </c>
    </row>
    <row r="4036" spans="1:3">
      <c r="A4036" s="74" t="str">
        <f>IF(AND(Data!B4037&lt;&gt;"",Data!D4037&lt;&gt;""),Data!B4037,"")</f>
        <v/>
      </c>
      <c r="B4036" s="74" t="str">
        <f>IF(AND(Data!C4037&lt;&gt;"",Data!D4037&lt;&gt;""),Data!C4037,"")</f>
        <v/>
      </c>
      <c r="C4036" s="74" t="str">
        <f>IF(AND(Data!B4037&lt;&gt;"",Data!C4037&lt;&gt;""),Data!D4037,"")</f>
        <v/>
      </c>
    </row>
    <row r="4037" spans="1:3">
      <c r="A4037" s="74" t="str">
        <f>IF(AND(Data!B4038&lt;&gt;"",Data!D4038&lt;&gt;""),Data!B4038,"")</f>
        <v/>
      </c>
      <c r="B4037" s="74" t="str">
        <f>IF(AND(Data!C4038&lt;&gt;"",Data!D4038&lt;&gt;""),Data!C4038,"")</f>
        <v/>
      </c>
      <c r="C4037" s="74" t="str">
        <f>IF(AND(Data!B4038&lt;&gt;"",Data!C4038&lt;&gt;""),Data!D4038,"")</f>
        <v/>
      </c>
    </row>
    <row r="4038" spans="1:3">
      <c r="A4038" s="74" t="str">
        <f>IF(AND(Data!B4039&lt;&gt;"",Data!D4039&lt;&gt;""),Data!B4039,"")</f>
        <v/>
      </c>
      <c r="B4038" s="74" t="str">
        <f>IF(AND(Data!C4039&lt;&gt;"",Data!D4039&lt;&gt;""),Data!C4039,"")</f>
        <v/>
      </c>
      <c r="C4038" s="74" t="str">
        <f>IF(AND(Data!B4039&lt;&gt;"",Data!C4039&lt;&gt;""),Data!D4039,"")</f>
        <v/>
      </c>
    </row>
    <row r="4039" spans="1:3">
      <c r="A4039" s="74" t="str">
        <f>IF(AND(Data!B4040&lt;&gt;"",Data!D4040&lt;&gt;""),Data!B4040,"")</f>
        <v/>
      </c>
      <c r="B4039" s="74" t="str">
        <f>IF(AND(Data!C4040&lt;&gt;"",Data!D4040&lt;&gt;""),Data!C4040,"")</f>
        <v/>
      </c>
      <c r="C4039" s="74" t="str">
        <f>IF(AND(Data!B4040&lt;&gt;"",Data!C4040&lt;&gt;""),Data!D4040,"")</f>
        <v/>
      </c>
    </row>
    <row r="4040" spans="1:3">
      <c r="A4040" s="74" t="str">
        <f>IF(AND(Data!B4041&lt;&gt;"",Data!D4041&lt;&gt;""),Data!B4041,"")</f>
        <v/>
      </c>
      <c r="B4040" s="74" t="str">
        <f>IF(AND(Data!C4041&lt;&gt;"",Data!D4041&lt;&gt;""),Data!C4041,"")</f>
        <v/>
      </c>
      <c r="C4040" s="74" t="str">
        <f>IF(AND(Data!B4041&lt;&gt;"",Data!C4041&lt;&gt;""),Data!D4041,"")</f>
        <v/>
      </c>
    </row>
    <row r="4041" spans="1:3">
      <c r="A4041" s="74" t="str">
        <f>IF(AND(Data!B4042&lt;&gt;"",Data!D4042&lt;&gt;""),Data!B4042,"")</f>
        <v/>
      </c>
      <c r="B4041" s="74" t="str">
        <f>IF(AND(Data!C4042&lt;&gt;"",Data!D4042&lt;&gt;""),Data!C4042,"")</f>
        <v/>
      </c>
      <c r="C4041" s="74" t="str">
        <f>IF(AND(Data!B4042&lt;&gt;"",Data!C4042&lt;&gt;""),Data!D4042,"")</f>
        <v/>
      </c>
    </row>
    <row r="4042" spans="1:3">
      <c r="A4042" s="74" t="str">
        <f>IF(AND(Data!B4043&lt;&gt;"",Data!D4043&lt;&gt;""),Data!B4043,"")</f>
        <v/>
      </c>
      <c r="B4042" s="74" t="str">
        <f>IF(AND(Data!C4043&lt;&gt;"",Data!D4043&lt;&gt;""),Data!C4043,"")</f>
        <v/>
      </c>
      <c r="C4042" s="74" t="str">
        <f>IF(AND(Data!B4043&lt;&gt;"",Data!C4043&lt;&gt;""),Data!D4043,"")</f>
        <v/>
      </c>
    </row>
    <row r="4043" spans="1:3">
      <c r="A4043" s="74" t="str">
        <f>IF(AND(Data!B4044&lt;&gt;"",Data!D4044&lt;&gt;""),Data!B4044,"")</f>
        <v/>
      </c>
      <c r="B4043" s="74" t="str">
        <f>IF(AND(Data!C4044&lt;&gt;"",Data!D4044&lt;&gt;""),Data!C4044,"")</f>
        <v/>
      </c>
      <c r="C4043" s="74" t="str">
        <f>IF(AND(Data!B4044&lt;&gt;"",Data!C4044&lt;&gt;""),Data!D4044,"")</f>
        <v/>
      </c>
    </row>
    <row r="4044" spans="1:3">
      <c r="A4044" s="74" t="str">
        <f>IF(AND(Data!B4045&lt;&gt;"",Data!D4045&lt;&gt;""),Data!B4045,"")</f>
        <v/>
      </c>
      <c r="B4044" s="74" t="str">
        <f>IF(AND(Data!C4045&lt;&gt;"",Data!D4045&lt;&gt;""),Data!C4045,"")</f>
        <v/>
      </c>
      <c r="C4044" s="74" t="str">
        <f>IF(AND(Data!B4045&lt;&gt;"",Data!C4045&lt;&gt;""),Data!D4045,"")</f>
        <v/>
      </c>
    </row>
    <row r="4045" spans="1:3">
      <c r="A4045" s="74" t="str">
        <f>IF(AND(Data!B4046&lt;&gt;"",Data!D4046&lt;&gt;""),Data!B4046,"")</f>
        <v/>
      </c>
      <c r="B4045" s="74" t="str">
        <f>IF(AND(Data!C4046&lt;&gt;"",Data!D4046&lt;&gt;""),Data!C4046,"")</f>
        <v/>
      </c>
      <c r="C4045" s="74" t="str">
        <f>IF(AND(Data!B4046&lt;&gt;"",Data!C4046&lt;&gt;""),Data!D4046,"")</f>
        <v/>
      </c>
    </row>
    <row r="4046" spans="1:3">
      <c r="A4046" s="74" t="str">
        <f>IF(AND(Data!B4047&lt;&gt;"",Data!D4047&lt;&gt;""),Data!B4047,"")</f>
        <v/>
      </c>
      <c r="B4046" s="74" t="str">
        <f>IF(AND(Data!C4047&lt;&gt;"",Data!D4047&lt;&gt;""),Data!C4047,"")</f>
        <v/>
      </c>
      <c r="C4046" s="74" t="str">
        <f>IF(AND(Data!B4047&lt;&gt;"",Data!C4047&lt;&gt;""),Data!D4047,"")</f>
        <v/>
      </c>
    </row>
    <row r="4047" spans="1:3">
      <c r="A4047" s="74" t="str">
        <f>IF(AND(Data!B4048&lt;&gt;"",Data!D4048&lt;&gt;""),Data!B4048,"")</f>
        <v/>
      </c>
      <c r="B4047" s="74" t="str">
        <f>IF(AND(Data!C4048&lt;&gt;"",Data!D4048&lt;&gt;""),Data!C4048,"")</f>
        <v/>
      </c>
      <c r="C4047" s="74" t="str">
        <f>IF(AND(Data!B4048&lt;&gt;"",Data!C4048&lt;&gt;""),Data!D4048,"")</f>
        <v/>
      </c>
    </row>
    <row r="4048" spans="1:3">
      <c r="A4048" s="74" t="str">
        <f>IF(AND(Data!B4049&lt;&gt;"",Data!D4049&lt;&gt;""),Data!B4049,"")</f>
        <v/>
      </c>
      <c r="B4048" s="74" t="str">
        <f>IF(AND(Data!C4049&lt;&gt;"",Data!D4049&lt;&gt;""),Data!C4049,"")</f>
        <v/>
      </c>
      <c r="C4048" s="74" t="str">
        <f>IF(AND(Data!B4049&lt;&gt;"",Data!C4049&lt;&gt;""),Data!D4049,"")</f>
        <v/>
      </c>
    </row>
    <row r="4049" spans="1:3">
      <c r="A4049" s="74" t="str">
        <f>IF(AND(Data!B4050&lt;&gt;"",Data!D4050&lt;&gt;""),Data!B4050,"")</f>
        <v/>
      </c>
      <c r="B4049" s="74" t="str">
        <f>IF(AND(Data!C4050&lt;&gt;"",Data!D4050&lt;&gt;""),Data!C4050,"")</f>
        <v/>
      </c>
      <c r="C4049" s="74" t="str">
        <f>IF(AND(Data!B4050&lt;&gt;"",Data!C4050&lt;&gt;""),Data!D4050,"")</f>
        <v/>
      </c>
    </row>
    <row r="4050" spans="1:3">
      <c r="A4050" s="74" t="str">
        <f>IF(AND(Data!B4051&lt;&gt;"",Data!D4051&lt;&gt;""),Data!B4051,"")</f>
        <v/>
      </c>
      <c r="B4050" s="74" t="str">
        <f>IF(AND(Data!C4051&lt;&gt;"",Data!D4051&lt;&gt;""),Data!C4051,"")</f>
        <v/>
      </c>
      <c r="C4050" s="74" t="str">
        <f>IF(AND(Data!B4051&lt;&gt;"",Data!C4051&lt;&gt;""),Data!D4051,"")</f>
        <v/>
      </c>
    </row>
    <row r="4051" spans="1:3">
      <c r="A4051" s="74" t="str">
        <f>IF(AND(Data!B4052&lt;&gt;"",Data!D4052&lt;&gt;""),Data!B4052,"")</f>
        <v/>
      </c>
      <c r="B4051" s="74" t="str">
        <f>IF(AND(Data!C4052&lt;&gt;"",Data!D4052&lt;&gt;""),Data!C4052,"")</f>
        <v/>
      </c>
      <c r="C4051" s="74" t="str">
        <f>IF(AND(Data!B4052&lt;&gt;"",Data!C4052&lt;&gt;""),Data!D4052,"")</f>
        <v/>
      </c>
    </row>
    <row r="4052" spans="1:3">
      <c r="A4052" s="74" t="str">
        <f>IF(AND(Data!B4053&lt;&gt;"",Data!D4053&lt;&gt;""),Data!B4053,"")</f>
        <v/>
      </c>
      <c r="B4052" s="74" t="str">
        <f>IF(AND(Data!C4053&lt;&gt;"",Data!D4053&lt;&gt;""),Data!C4053,"")</f>
        <v/>
      </c>
      <c r="C4052" s="74" t="str">
        <f>IF(AND(Data!B4053&lt;&gt;"",Data!C4053&lt;&gt;""),Data!D4053,"")</f>
        <v/>
      </c>
    </row>
    <row r="4053" spans="1:3">
      <c r="A4053" s="74" t="str">
        <f>IF(AND(Data!B4054&lt;&gt;"",Data!D4054&lt;&gt;""),Data!B4054,"")</f>
        <v/>
      </c>
      <c r="B4053" s="74" t="str">
        <f>IF(AND(Data!C4054&lt;&gt;"",Data!D4054&lt;&gt;""),Data!C4054,"")</f>
        <v/>
      </c>
      <c r="C4053" s="74" t="str">
        <f>IF(AND(Data!B4054&lt;&gt;"",Data!C4054&lt;&gt;""),Data!D4054,"")</f>
        <v/>
      </c>
    </row>
    <row r="4054" spans="1:3">
      <c r="A4054" s="74" t="str">
        <f>IF(AND(Data!B4055&lt;&gt;"",Data!D4055&lt;&gt;""),Data!B4055,"")</f>
        <v/>
      </c>
      <c r="B4054" s="74" t="str">
        <f>IF(AND(Data!C4055&lt;&gt;"",Data!D4055&lt;&gt;""),Data!C4055,"")</f>
        <v/>
      </c>
      <c r="C4054" s="74" t="str">
        <f>IF(AND(Data!B4055&lt;&gt;"",Data!C4055&lt;&gt;""),Data!D4055,"")</f>
        <v/>
      </c>
    </row>
    <row r="4055" spans="1:3">
      <c r="A4055" s="74" t="str">
        <f>IF(AND(Data!B4056&lt;&gt;"",Data!D4056&lt;&gt;""),Data!B4056,"")</f>
        <v/>
      </c>
      <c r="B4055" s="74" t="str">
        <f>IF(AND(Data!C4056&lt;&gt;"",Data!D4056&lt;&gt;""),Data!C4056,"")</f>
        <v/>
      </c>
      <c r="C4055" s="74" t="str">
        <f>IF(AND(Data!B4056&lt;&gt;"",Data!C4056&lt;&gt;""),Data!D4056,"")</f>
        <v/>
      </c>
    </row>
    <row r="4056" spans="1:3">
      <c r="A4056" s="74" t="str">
        <f>IF(AND(Data!B4057&lt;&gt;"",Data!D4057&lt;&gt;""),Data!B4057,"")</f>
        <v/>
      </c>
      <c r="B4056" s="74" t="str">
        <f>IF(AND(Data!C4057&lt;&gt;"",Data!D4057&lt;&gt;""),Data!C4057,"")</f>
        <v/>
      </c>
      <c r="C4056" s="74" t="str">
        <f>IF(AND(Data!B4057&lt;&gt;"",Data!C4057&lt;&gt;""),Data!D4057,"")</f>
        <v/>
      </c>
    </row>
    <row r="4057" spans="1:3">
      <c r="A4057" s="74" t="str">
        <f>IF(AND(Data!B4058&lt;&gt;"",Data!D4058&lt;&gt;""),Data!B4058,"")</f>
        <v/>
      </c>
      <c r="B4057" s="74" t="str">
        <f>IF(AND(Data!C4058&lt;&gt;"",Data!D4058&lt;&gt;""),Data!C4058,"")</f>
        <v/>
      </c>
      <c r="C4057" s="74" t="str">
        <f>IF(AND(Data!B4058&lt;&gt;"",Data!C4058&lt;&gt;""),Data!D4058,"")</f>
        <v/>
      </c>
    </row>
    <row r="4058" spans="1:3">
      <c r="A4058" s="74" t="str">
        <f>IF(AND(Data!B4059&lt;&gt;"",Data!D4059&lt;&gt;""),Data!B4059,"")</f>
        <v/>
      </c>
      <c r="B4058" s="74" t="str">
        <f>IF(AND(Data!C4059&lt;&gt;"",Data!D4059&lt;&gt;""),Data!C4059,"")</f>
        <v/>
      </c>
      <c r="C4058" s="74" t="str">
        <f>IF(AND(Data!B4059&lt;&gt;"",Data!C4059&lt;&gt;""),Data!D4059,"")</f>
        <v/>
      </c>
    </row>
    <row r="4059" spans="1:3">
      <c r="A4059" s="74" t="str">
        <f>IF(AND(Data!B4060&lt;&gt;"",Data!D4060&lt;&gt;""),Data!B4060,"")</f>
        <v/>
      </c>
      <c r="B4059" s="74" t="str">
        <f>IF(AND(Data!C4060&lt;&gt;"",Data!D4060&lt;&gt;""),Data!C4060,"")</f>
        <v/>
      </c>
      <c r="C4059" s="74" t="str">
        <f>IF(AND(Data!B4060&lt;&gt;"",Data!C4060&lt;&gt;""),Data!D4060,"")</f>
        <v/>
      </c>
    </row>
    <row r="4060" spans="1:3">
      <c r="A4060" s="74" t="str">
        <f>IF(AND(Data!B4061&lt;&gt;"",Data!D4061&lt;&gt;""),Data!B4061,"")</f>
        <v/>
      </c>
      <c r="B4060" s="74" t="str">
        <f>IF(AND(Data!C4061&lt;&gt;"",Data!D4061&lt;&gt;""),Data!C4061,"")</f>
        <v/>
      </c>
      <c r="C4060" s="74" t="str">
        <f>IF(AND(Data!B4061&lt;&gt;"",Data!C4061&lt;&gt;""),Data!D4061,"")</f>
        <v/>
      </c>
    </row>
    <row r="4061" spans="1:3">
      <c r="A4061" s="74" t="str">
        <f>IF(AND(Data!B4062&lt;&gt;"",Data!D4062&lt;&gt;""),Data!B4062,"")</f>
        <v/>
      </c>
      <c r="B4061" s="74" t="str">
        <f>IF(AND(Data!C4062&lt;&gt;"",Data!D4062&lt;&gt;""),Data!C4062,"")</f>
        <v/>
      </c>
      <c r="C4061" s="74" t="str">
        <f>IF(AND(Data!B4062&lt;&gt;"",Data!C4062&lt;&gt;""),Data!D4062,"")</f>
        <v/>
      </c>
    </row>
    <row r="4062" spans="1:3">
      <c r="A4062" s="74" t="str">
        <f>IF(AND(Data!B4063&lt;&gt;"",Data!D4063&lt;&gt;""),Data!B4063,"")</f>
        <v/>
      </c>
      <c r="B4062" s="74" t="str">
        <f>IF(AND(Data!C4063&lt;&gt;"",Data!D4063&lt;&gt;""),Data!C4063,"")</f>
        <v/>
      </c>
      <c r="C4062" s="74" t="str">
        <f>IF(AND(Data!B4063&lt;&gt;"",Data!C4063&lt;&gt;""),Data!D4063,"")</f>
        <v/>
      </c>
    </row>
    <row r="4063" spans="1:3">
      <c r="A4063" s="74" t="str">
        <f>IF(AND(Data!B4064&lt;&gt;"",Data!D4064&lt;&gt;""),Data!B4064,"")</f>
        <v/>
      </c>
      <c r="B4063" s="74" t="str">
        <f>IF(AND(Data!C4064&lt;&gt;"",Data!D4064&lt;&gt;""),Data!C4064,"")</f>
        <v/>
      </c>
      <c r="C4063" s="74" t="str">
        <f>IF(AND(Data!B4064&lt;&gt;"",Data!C4064&lt;&gt;""),Data!D4064,"")</f>
        <v/>
      </c>
    </row>
    <row r="4064" spans="1:3">
      <c r="A4064" s="74" t="str">
        <f>IF(AND(Data!B4065&lt;&gt;"",Data!D4065&lt;&gt;""),Data!B4065,"")</f>
        <v/>
      </c>
      <c r="B4064" s="74" t="str">
        <f>IF(AND(Data!C4065&lt;&gt;"",Data!D4065&lt;&gt;""),Data!C4065,"")</f>
        <v/>
      </c>
      <c r="C4064" s="74" t="str">
        <f>IF(AND(Data!B4065&lt;&gt;"",Data!C4065&lt;&gt;""),Data!D4065,"")</f>
        <v/>
      </c>
    </row>
    <row r="4065" spans="1:3">
      <c r="A4065" s="74" t="str">
        <f>IF(AND(Data!B4066&lt;&gt;"",Data!D4066&lt;&gt;""),Data!B4066,"")</f>
        <v/>
      </c>
      <c r="B4065" s="74" t="str">
        <f>IF(AND(Data!C4066&lt;&gt;"",Data!D4066&lt;&gt;""),Data!C4066,"")</f>
        <v/>
      </c>
      <c r="C4065" s="74" t="str">
        <f>IF(AND(Data!B4066&lt;&gt;"",Data!C4066&lt;&gt;""),Data!D4066,"")</f>
        <v/>
      </c>
    </row>
    <row r="4066" spans="1:3">
      <c r="A4066" s="74" t="str">
        <f>IF(AND(Data!B4067&lt;&gt;"",Data!D4067&lt;&gt;""),Data!B4067,"")</f>
        <v/>
      </c>
      <c r="B4066" s="74" t="str">
        <f>IF(AND(Data!C4067&lt;&gt;"",Data!D4067&lt;&gt;""),Data!C4067,"")</f>
        <v/>
      </c>
      <c r="C4066" s="74" t="str">
        <f>IF(AND(Data!B4067&lt;&gt;"",Data!C4067&lt;&gt;""),Data!D4067,"")</f>
        <v/>
      </c>
    </row>
    <row r="4067" spans="1:3">
      <c r="A4067" s="74" t="str">
        <f>IF(AND(Data!B4068&lt;&gt;"",Data!D4068&lt;&gt;""),Data!B4068,"")</f>
        <v/>
      </c>
      <c r="B4067" s="74" t="str">
        <f>IF(AND(Data!C4068&lt;&gt;"",Data!D4068&lt;&gt;""),Data!C4068,"")</f>
        <v/>
      </c>
      <c r="C4067" s="74" t="str">
        <f>IF(AND(Data!B4068&lt;&gt;"",Data!C4068&lt;&gt;""),Data!D4068,"")</f>
        <v/>
      </c>
    </row>
    <row r="4068" spans="1:3">
      <c r="A4068" s="74" t="str">
        <f>IF(AND(Data!B4069&lt;&gt;"",Data!D4069&lt;&gt;""),Data!B4069,"")</f>
        <v/>
      </c>
      <c r="B4068" s="74" t="str">
        <f>IF(AND(Data!C4069&lt;&gt;"",Data!D4069&lt;&gt;""),Data!C4069,"")</f>
        <v/>
      </c>
      <c r="C4068" s="74" t="str">
        <f>IF(AND(Data!B4069&lt;&gt;"",Data!C4069&lt;&gt;""),Data!D4069,"")</f>
        <v/>
      </c>
    </row>
    <row r="4069" spans="1:3">
      <c r="A4069" s="74" t="str">
        <f>IF(AND(Data!B4070&lt;&gt;"",Data!D4070&lt;&gt;""),Data!B4070,"")</f>
        <v/>
      </c>
      <c r="B4069" s="74" t="str">
        <f>IF(AND(Data!C4070&lt;&gt;"",Data!D4070&lt;&gt;""),Data!C4070,"")</f>
        <v/>
      </c>
      <c r="C4069" s="74" t="str">
        <f>IF(AND(Data!B4070&lt;&gt;"",Data!C4070&lt;&gt;""),Data!D4070,"")</f>
        <v/>
      </c>
    </row>
    <row r="4070" spans="1:3">
      <c r="A4070" s="74" t="str">
        <f>IF(AND(Data!B4071&lt;&gt;"",Data!D4071&lt;&gt;""),Data!B4071,"")</f>
        <v/>
      </c>
      <c r="B4070" s="74" t="str">
        <f>IF(AND(Data!C4071&lt;&gt;"",Data!D4071&lt;&gt;""),Data!C4071,"")</f>
        <v/>
      </c>
      <c r="C4070" s="74" t="str">
        <f>IF(AND(Data!B4071&lt;&gt;"",Data!C4071&lt;&gt;""),Data!D4071,"")</f>
        <v/>
      </c>
    </row>
    <row r="4071" spans="1:3">
      <c r="A4071" s="74" t="str">
        <f>IF(AND(Data!B4072&lt;&gt;"",Data!D4072&lt;&gt;""),Data!B4072,"")</f>
        <v/>
      </c>
      <c r="B4071" s="74" t="str">
        <f>IF(AND(Data!C4072&lt;&gt;"",Data!D4072&lt;&gt;""),Data!C4072,"")</f>
        <v/>
      </c>
      <c r="C4071" s="74" t="str">
        <f>IF(AND(Data!B4072&lt;&gt;"",Data!C4072&lt;&gt;""),Data!D4072,"")</f>
        <v/>
      </c>
    </row>
    <row r="4072" spans="1:3">
      <c r="A4072" s="74" t="str">
        <f>IF(AND(Data!B4073&lt;&gt;"",Data!D4073&lt;&gt;""),Data!B4073,"")</f>
        <v/>
      </c>
      <c r="B4072" s="74" t="str">
        <f>IF(AND(Data!C4073&lt;&gt;"",Data!D4073&lt;&gt;""),Data!C4073,"")</f>
        <v/>
      </c>
      <c r="C4072" s="74" t="str">
        <f>IF(AND(Data!B4073&lt;&gt;"",Data!C4073&lt;&gt;""),Data!D4073,"")</f>
        <v/>
      </c>
    </row>
    <row r="4073" spans="1:3">
      <c r="A4073" s="74" t="str">
        <f>IF(AND(Data!B4074&lt;&gt;"",Data!D4074&lt;&gt;""),Data!B4074,"")</f>
        <v/>
      </c>
      <c r="B4073" s="74" t="str">
        <f>IF(AND(Data!C4074&lt;&gt;"",Data!D4074&lt;&gt;""),Data!C4074,"")</f>
        <v/>
      </c>
      <c r="C4073" s="74" t="str">
        <f>IF(AND(Data!B4074&lt;&gt;"",Data!C4074&lt;&gt;""),Data!D4074,"")</f>
        <v/>
      </c>
    </row>
    <row r="4074" spans="1:3">
      <c r="A4074" s="74" t="str">
        <f>IF(AND(Data!B4075&lt;&gt;"",Data!D4075&lt;&gt;""),Data!B4075,"")</f>
        <v/>
      </c>
      <c r="B4074" s="74" t="str">
        <f>IF(AND(Data!C4075&lt;&gt;"",Data!D4075&lt;&gt;""),Data!C4075,"")</f>
        <v/>
      </c>
      <c r="C4074" s="74" t="str">
        <f>IF(AND(Data!B4075&lt;&gt;"",Data!C4075&lt;&gt;""),Data!D4075,"")</f>
        <v/>
      </c>
    </row>
    <row r="4075" spans="1:3">
      <c r="A4075" s="74" t="str">
        <f>IF(AND(Data!B4076&lt;&gt;"",Data!D4076&lt;&gt;""),Data!B4076,"")</f>
        <v/>
      </c>
      <c r="B4075" s="74" t="str">
        <f>IF(AND(Data!C4076&lt;&gt;"",Data!D4076&lt;&gt;""),Data!C4076,"")</f>
        <v/>
      </c>
      <c r="C4075" s="74" t="str">
        <f>IF(AND(Data!B4076&lt;&gt;"",Data!C4076&lt;&gt;""),Data!D4076,"")</f>
        <v/>
      </c>
    </row>
    <row r="4076" spans="1:3">
      <c r="A4076" s="74" t="str">
        <f>IF(AND(Data!B4077&lt;&gt;"",Data!D4077&lt;&gt;""),Data!B4077,"")</f>
        <v/>
      </c>
      <c r="B4076" s="74" t="str">
        <f>IF(AND(Data!C4077&lt;&gt;"",Data!D4077&lt;&gt;""),Data!C4077,"")</f>
        <v/>
      </c>
      <c r="C4076" s="74" t="str">
        <f>IF(AND(Data!B4077&lt;&gt;"",Data!C4077&lt;&gt;""),Data!D4077,"")</f>
        <v/>
      </c>
    </row>
    <row r="4077" spans="1:3">
      <c r="A4077" s="74" t="str">
        <f>IF(AND(Data!B4078&lt;&gt;"",Data!D4078&lt;&gt;""),Data!B4078,"")</f>
        <v/>
      </c>
      <c r="B4077" s="74" t="str">
        <f>IF(AND(Data!C4078&lt;&gt;"",Data!D4078&lt;&gt;""),Data!C4078,"")</f>
        <v/>
      </c>
      <c r="C4077" s="74" t="str">
        <f>IF(AND(Data!B4078&lt;&gt;"",Data!C4078&lt;&gt;""),Data!D4078,"")</f>
        <v/>
      </c>
    </row>
    <row r="4078" spans="1:3">
      <c r="A4078" s="74" t="str">
        <f>IF(AND(Data!B4079&lt;&gt;"",Data!D4079&lt;&gt;""),Data!B4079,"")</f>
        <v/>
      </c>
      <c r="B4078" s="74" t="str">
        <f>IF(AND(Data!C4079&lt;&gt;"",Data!D4079&lt;&gt;""),Data!C4079,"")</f>
        <v/>
      </c>
      <c r="C4078" s="74" t="str">
        <f>IF(AND(Data!B4079&lt;&gt;"",Data!C4079&lt;&gt;""),Data!D4079,"")</f>
        <v/>
      </c>
    </row>
    <row r="4079" spans="1:3">
      <c r="A4079" s="74" t="str">
        <f>IF(AND(Data!B4080&lt;&gt;"",Data!D4080&lt;&gt;""),Data!B4080,"")</f>
        <v/>
      </c>
      <c r="B4079" s="74" t="str">
        <f>IF(AND(Data!C4080&lt;&gt;"",Data!D4080&lt;&gt;""),Data!C4080,"")</f>
        <v/>
      </c>
      <c r="C4079" s="74" t="str">
        <f>IF(AND(Data!B4080&lt;&gt;"",Data!C4080&lt;&gt;""),Data!D4080,"")</f>
        <v/>
      </c>
    </row>
    <row r="4080" spans="1:3">
      <c r="A4080" s="74" t="str">
        <f>IF(AND(Data!B4081&lt;&gt;"",Data!D4081&lt;&gt;""),Data!B4081,"")</f>
        <v/>
      </c>
      <c r="B4080" s="74" t="str">
        <f>IF(AND(Data!C4081&lt;&gt;"",Data!D4081&lt;&gt;""),Data!C4081,"")</f>
        <v/>
      </c>
      <c r="C4080" s="74" t="str">
        <f>IF(AND(Data!B4081&lt;&gt;"",Data!C4081&lt;&gt;""),Data!D4081,"")</f>
        <v/>
      </c>
    </row>
    <row r="4081" spans="1:3">
      <c r="A4081" s="74" t="str">
        <f>IF(AND(Data!B4082&lt;&gt;"",Data!D4082&lt;&gt;""),Data!B4082,"")</f>
        <v/>
      </c>
      <c r="B4081" s="74" t="str">
        <f>IF(AND(Data!C4082&lt;&gt;"",Data!D4082&lt;&gt;""),Data!C4082,"")</f>
        <v/>
      </c>
      <c r="C4081" s="74" t="str">
        <f>IF(AND(Data!B4082&lt;&gt;"",Data!C4082&lt;&gt;""),Data!D4082,"")</f>
        <v/>
      </c>
    </row>
    <row r="4082" spans="1:3">
      <c r="A4082" s="74" t="str">
        <f>IF(AND(Data!B4083&lt;&gt;"",Data!D4083&lt;&gt;""),Data!B4083,"")</f>
        <v/>
      </c>
      <c r="B4082" s="74" t="str">
        <f>IF(AND(Data!C4083&lt;&gt;"",Data!D4083&lt;&gt;""),Data!C4083,"")</f>
        <v/>
      </c>
      <c r="C4082" s="74" t="str">
        <f>IF(AND(Data!B4083&lt;&gt;"",Data!C4083&lt;&gt;""),Data!D4083,"")</f>
        <v/>
      </c>
    </row>
    <row r="4083" spans="1:3">
      <c r="A4083" s="74" t="str">
        <f>IF(AND(Data!B4084&lt;&gt;"",Data!D4084&lt;&gt;""),Data!B4084,"")</f>
        <v/>
      </c>
      <c r="B4083" s="74" t="str">
        <f>IF(AND(Data!C4084&lt;&gt;"",Data!D4084&lt;&gt;""),Data!C4084,"")</f>
        <v/>
      </c>
      <c r="C4083" s="74" t="str">
        <f>IF(AND(Data!B4084&lt;&gt;"",Data!C4084&lt;&gt;""),Data!D4084,"")</f>
        <v/>
      </c>
    </row>
    <row r="4084" spans="1:3">
      <c r="A4084" s="74" t="str">
        <f>IF(AND(Data!B4085&lt;&gt;"",Data!D4085&lt;&gt;""),Data!B4085,"")</f>
        <v/>
      </c>
      <c r="B4084" s="74" t="str">
        <f>IF(AND(Data!C4085&lt;&gt;"",Data!D4085&lt;&gt;""),Data!C4085,"")</f>
        <v/>
      </c>
      <c r="C4084" s="74" t="str">
        <f>IF(AND(Data!B4085&lt;&gt;"",Data!C4085&lt;&gt;""),Data!D4085,"")</f>
        <v/>
      </c>
    </row>
    <row r="4085" spans="1:3">
      <c r="A4085" s="74" t="str">
        <f>IF(AND(Data!B4086&lt;&gt;"",Data!D4086&lt;&gt;""),Data!B4086,"")</f>
        <v/>
      </c>
      <c r="B4085" s="74" t="str">
        <f>IF(AND(Data!C4086&lt;&gt;"",Data!D4086&lt;&gt;""),Data!C4086,"")</f>
        <v/>
      </c>
      <c r="C4085" s="74" t="str">
        <f>IF(AND(Data!B4086&lt;&gt;"",Data!C4086&lt;&gt;""),Data!D4086,"")</f>
        <v/>
      </c>
    </row>
    <row r="4086" spans="1:3">
      <c r="A4086" s="74" t="str">
        <f>IF(AND(Data!B4087&lt;&gt;"",Data!D4087&lt;&gt;""),Data!B4087,"")</f>
        <v/>
      </c>
      <c r="B4086" s="74" t="str">
        <f>IF(AND(Data!C4087&lt;&gt;"",Data!D4087&lt;&gt;""),Data!C4087,"")</f>
        <v/>
      </c>
      <c r="C4086" s="74" t="str">
        <f>IF(AND(Data!B4087&lt;&gt;"",Data!C4087&lt;&gt;""),Data!D4087,"")</f>
        <v/>
      </c>
    </row>
    <row r="4087" spans="1:3">
      <c r="A4087" s="74" t="str">
        <f>IF(AND(Data!B4088&lt;&gt;"",Data!D4088&lt;&gt;""),Data!B4088,"")</f>
        <v/>
      </c>
      <c r="B4087" s="74" t="str">
        <f>IF(AND(Data!C4088&lt;&gt;"",Data!D4088&lt;&gt;""),Data!C4088,"")</f>
        <v/>
      </c>
      <c r="C4087" s="74" t="str">
        <f>IF(AND(Data!B4088&lt;&gt;"",Data!C4088&lt;&gt;""),Data!D4088,"")</f>
        <v/>
      </c>
    </row>
    <row r="4088" spans="1:3">
      <c r="A4088" s="74" t="str">
        <f>IF(AND(Data!B4089&lt;&gt;"",Data!D4089&lt;&gt;""),Data!B4089,"")</f>
        <v/>
      </c>
      <c r="B4088" s="74" t="str">
        <f>IF(AND(Data!C4089&lt;&gt;"",Data!D4089&lt;&gt;""),Data!C4089,"")</f>
        <v/>
      </c>
      <c r="C4088" s="74" t="str">
        <f>IF(AND(Data!B4089&lt;&gt;"",Data!C4089&lt;&gt;""),Data!D4089,"")</f>
        <v/>
      </c>
    </row>
    <row r="4089" spans="1:3">
      <c r="A4089" s="74" t="str">
        <f>IF(AND(Data!B4090&lt;&gt;"",Data!D4090&lt;&gt;""),Data!B4090,"")</f>
        <v/>
      </c>
      <c r="B4089" s="74" t="str">
        <f>IF(AND(Data!C4090&lt;&gt;"",Data!D4090&lt;&gt;""),Data!C4090,"")</f>
        <v/>
      </c>
      <c r="C4089" s="74" t="str">
        <f>IF(AND(Data!B4090&lt;&gt;"",Data!C4090&lt;&gt;""),Data!D4090,"")</f>
        <v/>
      </c>
    </row>
    <row r="4090" spans="1:3">
      <c r="A4090" s="74" t="str">
        <f>IF(AND(Data!B4091&lt;&gt;"",Data!D4091&lt;&gt;""),Data!B4091,"")</f>
        <v/>
      </c>
      <c r="B4090" s="74" t="str">
        <f>IF(AND(Data!C4091&lt;&gt;"",Data!D4091&lt;&gt;""),Data!C4091,"")</f>
        <v/>
      </c>
      <c r="C4090" s="74" t="str">
        <f>IF(AND(Data!B4091&lt;&gt;"",Data!C4091&lt;&gt;""),Data!D4091,"")</f>
        <v/>
      </c>
    </row>
    <row r="4091" spans="1:3">
      <c r="A4091" s="74" t="str">
        <f>IF(AND(Data!B4092&lt;&gt;"",Data!D4092&lt;&gt;""),Data!B4092,"")</f>
        <v/>
      </c>
      <c r="B4091" s="74" t="str">
        <f>IF(AND(Data!C4092&lt;&gt;"",Data!D4092&lt;&gt;""),Data!C4092,"")</f>
        <v/>
      </c>
      <c r="C4091" s="74" t="str">
        <f>IF(AND(Data!B4092&lt;&gt;"",Data!C4092&lt;&gt;""),Data!D4092,"")</f>
        <v/>
      </c>
    </row>
    <row r="4092" spans="1:3">
      <c r="A4092" s="74" t="str">
        <f>IF(AND(Data!B4093&lt;&gt;"",Data!D4093&lt;&gt;""),Data!B4093,"")</f>
        <v/>
      </c>
      <c r="B4092" s="74" t="str">
        <f>IF(AND(Data!C4093&lt;&gt;"",Data!D4093&lt;&gt;""),Data!C4093,"")</f>
        <v/>
      </c>
      <c r="C4092" s="74" t="str">
        <f>IF(AND(Data!B4093&lt;&gt;"",Data!C4093&lt;&gt;""),Data!D4093,"")</f>
        <v/>
      </c>
    </row>
    <row r="4093" spans="1:3">
      <c r="A4093" s="74" t="str">
        <f>IF(AND(Data!B4094&lt;&gt;"",Data!D4094&lt;&gt;""),Data!B4094,"")</f>
        <v/>
      </c>
      <c r="B4093" s="74" t="str">
        <f>IF(AND(Data!C4094&lt;&gt;"",Data!D4094&lt;&gt;""),Data!C4094,"")</f>
        <v/>
      </c>
      <c r="C4093" s="74" t="str">
        <f>IF(AND(Data!B4094&lt;&gt;"",Data!C4094&lt;&gt;""),Data!D4094,"")</f>
        <v/>
      </c>
    </row>
    <row r="4094" spans="1:3">
      <c r="A4094" s="74" t="str">
        <f>IF(AND(Data!B4095&lt;&gt;"",Data!D4095&lt;&gt;""),Data!B4095,"")</f>
        <v/>
      </c>
      <c r="B4094" s="74" t="str">
        <f>IF(AND(Data!C4095&lt;&gt;"",Data!D4095&lt;&gt;""),Data!C4095,"")</f>
        <v/>
      </c>
      <c r="C4094" s="74" t="str">
        <f>IF(AND(Data!B4095&lt;&gt;"",Data!C4095&lt;&gt;""),Data!D4095,"")</f>
        <v/>
      </c>
    </row>
    <row r="4095" spans="1:3">
      <c r="A4095" s="74" t="str">
        <f>IF(AND(Data!B4096&lt;&gt;"",Data!D4096&lt;&gt;""),Data!B4096,"")</f>
        <v/>
      </c>
      <c r="B4095" s="74" t="str">
        <f>IF(AND(Data!C4096&lt;&gt;"",Data!D4096&lt;&gt;""),Data!C4096,"")</f>
        <v/>
      </c>
      <c r="C4095" s="74" t="str">
        <f>IF(AND(Data!B4096&lt;&gt;"",Data!C4096&lt;&gt;""),Data!D4096,"")</f>
        <v/>
      </c>
    </row>
    <row r="4096" spans="1:3">
      <c r="A4096" s="74" t="str">
        <f>IF(AND(Data!B4097&lt;&gt;"",Data!D4097&lt;&gt;""),Data!B4097,"")</f>
        <v/>
      </c>
      <c r="B4096" s="74" t="str">
        <f>IF(AND(Data!C4097&lt;&gt;"",Data!D4097&lt;&gt;""),Data!C4097,"")</f>
        <v/>
      </c>
      <c r="C4096" s="74" t="str">
        <f>IF(AND(Data!B4097&lt;&gt;"",Data!C4097&lt;&gt;""),Data!D4097,"")</f>
        <v/>
      </c>
    </row>
    <row r="4097" spans="1:3">
      <c r="A4097" s="74" t="str">
        <f>IF(AND(Data!B4098&lt;&gt;"",Data!D4098&lt;&gt;""),Data!B4098,"")</f>
        <v/>
      </c>
      <c r="B4097" s="74" t="str">
        <f>IF(AND(Data!C4098&lt;&gt;"",Data!D4098&lt;&gt;""),Data!C4098,"")</f>
        <v/>
      </c>
      <c r="C4097" s="74" t="str">
        <f>IF(AND(Data!B4098&lt;&gt;"",Data!C4098&lt;&gt;""),Data!D4098,"")</f>
        <v/>
      </c>
    </row>
    <row r="4098" spans="1:3">
      <c r="A4098" s="74" t="str">
        <f>IF(AND(Data!B4099&lt;&gt;"",Data!D4099&lt;&gt;""),Data!B4099,"")</f>
        <v/>
      </c>
      <c r="B4098" s="74" t="str">
        <f>IF(AND(Data!C4099&lt;&gt;"",Data!D4099&lt;&gt;""),Data!C4099,"")</f>
        <v/>
      </c>
      <c r="C4098" s="74" t="str">
        <f>IF(AND(Data!B4099&lt;&gt;"",Data!C4099&lt;&gt;""),Data!D4099,"")</f>
        <v/>
      </c>
    </row>
    <row r="4099" spans="1:3">
      <c r="A4099" s="74" t="str">
        <f>IF(AND(Data!B4100&lt;&gt;"",Data!D4100&lt;&gt;""),Data!B4100,"")</f>
        <v/>
      </c>
      <c r="B4099" s="74" t="str">
        <f>IF(AND(Data!C4100&lt;&gt;"",Data!D4100&lt;&gt;""),Data!C4100,"")</f>
        <v/>
      </c>
      <c r="C4099" s="74" t="str">
        <f>IF(AND(Data!B4100&lt;&gt;"",Data!C4100&lt;&gt;""),Data!D4100,"")</f>
        <v/>
      </c>
    </row>
    <row r="4100" spans="1:3">
      <c r="A4100" s="74" t="str">
        <f>IF(AND(Data!B4101&lt;&gt;"",Data!D4101&lt;&gt;""),Data!B4101,"")</f>
        <v/>
      </c>
      <c r="B4100" s="74" t="str">
        <f>IF(AND(Data!C4101&lt;&gt;"",Data!D4101&lt;&gt;""),Data!C4101,"")</f>
        <v/>
      </c>
      <c r="C4100" s="74" t="str">
        <f>IF(AND(Data!B4101&lt;&gt;"",Data!C4101&lt;&gt;""),Data!D4101,"")</f>
        <v/>
      </c>
    </row>
    <row r="4101" spans="1:3">
      <c r="A4101" s="74" t="str">
        <f>IF(AND(Data!B4102&lt;&gt;"",Data!D4102&lt;&gt;""),Data!B4102,"")</f>
        <v/>
      </c>
      <c r="B4101" s="74" t="str">
        <f>IF(AND(Data!C4102&lt;&gt;"",Data!D4102&lt;&gt;""),Data!C4102,"")</f>
        <v/>
      </c>
      <c r="C4101" s="74" t="str">
        <f>IF(AND(Data!B4102&lt;&gt;"",Data!C4102&lt;&gt;""),Data!D4102,"")</f>
        <v/>
      </c>
    </row>
    <row r="4102" spans="1:3">
      <c r="A4102" s="74" t="str">
        <f>IF(AND(Data!B4103&lt;&gt;"",Data!D4103&lt;&gt;""),Data!B4103,"")</f>
        <v/>
      </c>
      <c r="B4102" s="74" t="str">
        <f>IF(AND(Data!C4103&lt;&gt;"",Data!D4103&lt;&gt;""),Data!C4103,"")</f>
        <v/>
      </c>
      <c r="C4102" s="74" t="str">
        <f>IF(AND(Data!B4103&lt;&gt;"",Data!C4103&lt;&gt;""),Data!D4103,"")</f>
        <v/>
      </c>
    </row>
    <row r="4103" spans="1:3">
      <c r="A4103" s="74" t="str">
        <f>IF(AND(Data!B4104&lt;&gt;"",Data!D4104&lt;&gt;""),Data!B4104,"")</f>
        <v/>
      </c>
      <c r="B4103" s="74" t="str">
        <f>IF(AND(Data!C4104&lt;&gt;"",Data!D4104&lt;&gt;""),Data!C4104,"")</f>
        <v/>
      </c>
      <c r="C4103" s="74" t="str">
        <f>IF(AND(Data!B4104&lt;&gt;"",Data!C4104&lt;&gt;""),Data!D4104,"")</f>
        <v/>
      </c>
    </row>
    <row r="4104" spans="1:3">
      <c r="A4104" s="74" t="str">
        <f>IF(AND(Data!B4105&lt;&gt;"",Data!D4105&lt;&gt;""),Data!B4105,"")</f>
        <v/>
      </c>
      <c r="B4104" s="74" t="str">
        <f>IF(AND(Data!C4105&lt;&gt;"",Data!D4105&lt;&gt;""),Data!C4105,"")</f>
        <v/>
      </c>
      <c r="C4104" s="74" t="str">
        <f>IF(AND(Data!B4105&lt;&gt;"",Data!C4105&lt;&gt;""),Data!D4105,"")</f>
        <v/>
      </c>
    </row>
    <row r="4105" spans="1:3">
      <c r="A4105" s="74" t="str">
        <f>IF(AND(Data!B4106&lt;&gt;"",Data!D4106&lt;&gt;""),Data!B4106,"")</f>
        <v/>
      </c>
      <c r="B4105" s="74" t="str">
        <f>IF(AND(Data!C4106&lt;&gt;"",Data!D4106&lt;&gt;""),Data!C4106,"")</f>
        <v/>
      </c>
      <c r="C4105" s="74" t="str">
        <f>IF(AND(Data!B4106&lt;&gt;"",Data!C4106&lt;&gt;""),Data!D4106,"")</f>
        <v/>
      </c>
    </row>
    <row r="4106" spans="1:3">
      <c r="A4106" s="74" t="str">
        <f>IF(AND(Data!B4107&lt;&gt;"",Data!D4107&lt;&gt;""),Data!B4107,"")</f>
        <v/>
      </c>
      <c r="B4106" s="74" t="str">
        <f>IF(AND(Data!C4107&lt;&gt;"",Data!D4107&lt;&gt;""),Data!C4107,"")</f>
        <v/>
      </c>
      <c r="C4106" s="74" t="str">
        <f>IF(AND(Data!B4107&lt;&gt;"",Data!C4107&lt;&gt;""),Data!D4107,"")</f>
        <v/>
      </c>
    </row>
    <row r="4107" spans="1:3">
      <c r="A4107" s="74" t="str">
        <f>IF(AND(Data!B4108&lt;&gt;"",Data!D4108&lt;&gt;""),Data!B4108,"")</f>
        <v/>
      </c>
      <c r="B4107" s="74" t="str">
        <f>IF(AND(Data!C4108&lt;&gt;"",Data!D4108&lt;&gt;""),Data!C4108,"")</f>
        <v/>
      </c>
      <c r="C4107" s="74" t="str">
        <f>IF(AND(Data!B4108&lt;&gt;"",Data!C4108&lt;&gt;""),Data!D4108,"")</f>
        <v/>
      </c>
    </row>
    <row r="4108" spans="1:3">
      <c r="A4108" s="74" t="str">
        <f>IF(AND(Data!B4109&lt;&gt;"",Data!D4109&lt;&gt;""),Data!B4109,"")</f>
        <v/>
      </c>
      <c r="B4108" s="74" t="str">
        <f>IF(AND(Data!C4109&lt;&gt;"",Data!D4109&lt;&gt;""),Data!C4109,"")</f>
        <v/>
      </c>
      <c r="C4108" s="74" t="str">
        <f>IF(AND(Data!B4109&lt;&gt;"",Data!C4109&lt;&gt;""),Data!D4109,"")</f>
        <v/>
      </c>
    </row>
    <row r="4109" spans="1:3">
      <c r="A4109" s="74" t="str">
        <f>IF(AND(Data!B4110&lt;&gt;"",Data!D4110&lt;&gt;""),Data!B4110,"")</f>
        <v/>
      </c>
      <c r="B4109" s="74" t="str">
        <f>IF(AND(Data!C4110&lt;&gt;"",Data!D4110&lt;&gt;""),Data!C4110,"")</f>
        <v/>
      </c>
      <c r="C4109" s="74" t="str">
        <f>IF(AND(Data!B4110&lt;&gt;"",Data!C4110&lt;&gt;""),Data!D4110,"")</f>
        <v/>
      </c>
    </row>
    <row r="4110" spans="1:3">
      <c r="A4110" s="74" t="str">
        <f>IF(AND(Data!B4111&lt;&gt;"",Data!D4111&lt;&gt;""),Data!B4111,"")</f>
        <v/>
      </c>
      <c r="B4110" s="74" t="str">
        <f>IF(AND(Data!C4111&lt;&gt;"",Data!D4111&lt;&gt;""),Data!C4111,"")</f>
        <v/>
      </c>
      <c r="C4110" s="74" t="str">
        <f>IF(AND(Data!B4111&lt;&gt;"",Data!C4111&lt;&gt;""),Data!D4111,"")</f>
        <v/>
      </c>
    </row>
    <row r="4111" spans="1:3">
      <c r="A4111" s="74" t="str">
        <f>IF(AND(Data!B4112&lt;&gt;"",Data!D4112&lt;&gt;""),Data!B4112,"")</f>
        <v/>
      </c>
      <c r="B4111" s="74" t="str">
        <f>IF(AND(Data!C4112&lt;&gt;"",Data!D4112&lt;&gt;""),Data!C4112,"")</f>
        <v/>
      </c>
      <c r="C4111" s="74" t="str">
        <f>IF(AND(Data!B4112&lt;&gt;"",Data!C4112&lt;&gt;""),Data!D4112,"")</f>
        <v/>
      </c>
    </row>
    <row r="4112" spans="1:3">
      <c r="A4112" s="74" t="str">
        <f>IF(AND(Data!B4113&lt;&gt;"",Data!D4113&lt;&gt;""),Data!B4113,"")</f>
        <v/>
      </c>
      <c r="B4112" s="74" t="str">
        <f>IF(AND(Data!C4113&lt;&gt;"",Data!D4113&lt;&gt;""),Data!C4113,"")</f>
        <v/>
      </c>
      <c r="C4112" s="74" t="str">
        <f>IF(AND(Data!B4113&lt;&gt;"",Data!C4113&lt;&gt;""),Data!D4113,"")</f>
        <v/>
      </c>
    </row>
    <row r="4113" spans="1:3">
      <c r="A4113" s="74" t="str">
        <f>IF(AND(Data!B4114&lt;&gt;"",Data!D4114&lt;&gt;""),Data!B4114,"")</f>
        <v/>
      </c>
      <c r="B4113" s="74" t="str">
        <f>IF(AND(Data!C4114&lt;&gt;"",Data!D4114&lt;&gt;""),Data!C4114,"")</f>
        <v/>
      </c>
      <c r="C4113" s="74" t="str">
        <f>IF(AND(Data!B4114&lt;&gt;"",Data!C4114&lt;&gt;""),Data!D4114,"")</f>
        <v/>
      </c>
    </row>
    <row r="4114" spans="1:3">
      <c r="A4114" s="74" t="str">
        <f>IF(AND(Data!B4115&lt;&gt;"",Data!D4115&lt;&gt;""),Data!B4115,"")</f>
        <v/>
      </c>
      <c r="B4114" s="74" t="str">
        <f>IF(AND(Data!C4115&lt;&gt;"",Data!D4115&lt;&gt;""),Data!C4115,"")</f>
        <v/>
      </c>
      <c r="C4114" s="74" t="str">
        <f>IF(AND(Data!B4115&lt;&gt;"",Data!C4115&lt;&gt;""),Data!D4115,"")</f>
        <v/>
      </c>
    </row>
    <row r="4115" spans="1:3">
      <c r="A4115" s="74" t="str">
        <f>IF(AND(Data!B4116&lt;&gt;"",Data!D4116&lt;&gt;""),Data!B4116,"")</f>
        <v/>
      </c>
      <c r="B4115" s="74" t="str">
        <f>IF(AND(Data!C4116&lt;&gt;"",Data!D4116&lt;&gt;""),Data!C4116,"")</f>
        <v/>
      </c>
      <c r="C4115" s="74" t="str">
        <f>IF(AND(Data!B4116&lt;&gt;"",Data!C4116&lt;&gt;""),Data!D4116,"")</f>
        <v/>
      </c>
    </row>
    <row r="4116" spans="1:3">
      <c r="A4116" s="74" t="str">
        <f>IF(AND(Data!B4117&lt;&gt;"",Data!D4117&lt;&gt;""),Data!B4117,"")</f>
        <v/>
      </c>
      <c r="B4116" s="74" t="str">
        <f>IF(AND(Data!C4117&lt;&gt;"",Data!D4117&lt;&gt;""),Data!C4117,"")</f>
        <v/>
      </c>
      <c r="C4116" s="74" t="str">
        <f>IF(AND(Data!B4117&lt;&gt;"",Data!C4117&lt;&gt;""),Data!D4117,"")</f>
        <v/>
      </c>
    </row>
    <row r="4117" spans="1:3">
      <c r="A4117" s="74" t="str">
        <f>IF(AND(Data!B4118&lt;&gt;"",Data!D4118&lt;&gt;""),Data!B4118,"")</f>
        <v/>
      </c>
      <c r="B4117" s="74" t="str">
        <f>IF(AND(Data!C4118&lt;&gt;"",Data!D4118&lt;&gt;""),Data!C4118,"")</f>
        <v/>
      </c>
      <c r="C4117" s="74" t="str">
        <f>IF(AND(Data!B4118&lt;&gt;"",Data!C4118&lt;&gt;""),Data!D4118,"")</f>
        <v/>
      </c>
    </row>
    <row r="4118" spans="1:3">
      <c r="A4118" s="74" t="str">
        <f>IF(AND(Data!B4119&lt;&gt;"",Data!D4119&lt;&gt;""),Data!B4119,"")</f>
        <v/>
      </c>
      <c r="B4118" s="74" t="str">
        <f>IF(AND(Data!C4119&lt;&gt;"",Data!D4119&lt;&gt;""),Data!C4119,"")</f>
        <v/>
      </c>
      <c r="C4118" s="74" t="str">
        <f>IF(AND(Data!B4119&lt;&gt;"",Data!C4119&lt;&gt;""),Data!D4119,"")</f>
        <v/>
      </c>
    </row>
    <row r="4119" spans="1:3">
      <c r="A4119" s="74" t="str">
        <f>IF(AND(Data!B4120&lt;&gt;"",Data!D4120&lt;&gt;""),Data!B4120,"")</f>
        <v/>
      </c>
      <c r="B4119" s="74" t="str">
        <f>IF(AND(Data!C4120&lt;&gt;"",Data!D4120&lt;&gt;""),Data!C4120,"")</f>
        <v/>
      </c>
      <c r="C4119" s="74" t="str">
        <f>IF(AND(Data!B4120&lt;&gt;"",Data!C4120&lt;&gt;""),Data!D4120,"")</f>
        <v/>
      </c>
    </row>
    <row r="4120" spans="1:3">
      <c r="A4120" s="74" t="str">
        <f>IF(AND(Data!B4121&lt;&gt;"",Data!D4121&lt;&gt;""),Data!B4121,"")</f>
        <v/>
      </c>
      <c r="B4120" s="74" t="str">
        <f>IF(AND(Data!C4121&lt;&gt;"",Data!D4121&lt;&gt;""),Data!C4121,"")</f>
        <v/>
      </c>
      <c r="C4120" s="74" t="str">
        <f>IF(AND(Data!B4121&lt;&gt;"",Data!C4121&lt;&gt;""),Data!D4121,"")</f>
        <v/>
      </c>
    </row>
    <row r="4121" spans="1:3">
      <c r="A4121" s="74" t="str">
        <f>IF(AND(Data!B4122&lt;&gt;"",Data!D4122&lt;&gt;""),Data!B4122,"")</f>
        <v/>
      </c>
      <c r="B4121" s="74" t="str">
        <f>IF(AND(Data!C4122&lt;&gt;"",Data!D4122&lt;&gt;""),Data!C4122,"")</f>
        <v/>
      </c>
      <c r="C4121" s="74" t="str">
        <f>IF(AND(Data!B4122&lt;&gt;"",Data!C4122&lt;&gt;""),Data!D4122,"")</f>
        <v/>
      </c>
    </row>
    <row r="4122" spans="1:3">
      <c r="A4122" s="74" t="str">
        <f>IF(AND(Data!B4123&lt;&gt;"",Data!D4123&lt;&gt;""),Data!B4123,"")</f>
        <v/>
      </c>
      <c r="B4122" s="74" t="str">
        <f>IF(AND(Data!C4123&lt;&gt;"",Data!D4123&lt;&gt;""),Data!C4123,"")</f>
        <v/>
      </c>
      <c r="C4122" s="74" t="str">
        <f>IF(AND(Data!B4123&lt;&gt;"",Data!C4123&lt;&gt;""),Data!D4123,"")</f>
        <v/>
      </c>
    </row>
    <row r="4123" spans="1:3">
      <c r="A4123" s="74" t="str">
        <f>IF(AND(Data!B4124&lt;&gt;"",Data!D4124&lt;&gt;""),Data!B4124,"")</f>
        <v/>
      </c>
      <c r="B4123" s="74" t="str">
        <f>IF(AND(Data!C4124&lt;&gt;"",Data!D4124&lt;&gt;""),Data!C4124,"")</f>
        <v/>
      </c>
      <c r="C4123" s="74" t="str">
        <f>IF(AND(Data!B4124&lt;&gt;"",Data!C4124&lt;&gt;""),Data!D4124,"")</f>
        <v/>
      </c>
    </row>
    <row r="4124" spans="1:3">
      <c r="A4124" s="74" t="str">
        <f>IF(AND(Data!B4125&lt;&gt;"",Data!D4125&lt;&gt;""),Data!B4125,"")</f>
        <v/>
      </c>
      <c r="B4124" s="74" t="str">
        <f>IF(AND(Data!C4125&lt;&gt;"",Data!D4125&lt;&gt;""),Data!C4125,"")</f>
        <v/>
      </c>
      <c r="C4124" s="74" t="str">
        <f>IF(AND(Data!B4125&lt;&gt;"",Data!C4125&lt;&gt;""),Data!D4125,"")</f>
        <v/>
      </c>
    </row>
    <row r="4125" spans="1:3">
      <c r="A4125" s="74" t="str">
        <f>IF(AND(Data!B4126&lt;&gt;"",Data!D4126&lt;&gt;""),Data!B4126,"")</f>
        <v/>
      </c>
      <c r="B4125" s="74" t="str">
        <f>IF(AND(Data!C4126&lt;&gt;"",Data!D4126&lt;&gt;""),Data!C4126,"")</f>
        <v/>
      </c>
      <c r="C4125" s="74" t="str">
        <f>IF(AND(Data!B4126&lt;&gt;"",Data!C4126&lt;&gt;""),Data!D4126,"")</f>
        <v/>
      </c>
    </row>
    <row r="4126" spans="1:3">
      <c r="A4126" s="74" t="str">
        <f>IF(AND(Data!B4127&lt;&gt;"",Data!D4127&lt;&gt;""),Data!B4127,"")</f>
        <v/>
      </c>
      <c r="B4126" s="74" t="str">
        <f>IF(AND(Data!C4127&lt;&gt;"",Data!D4127&lt;&gt;""),Data!C4127,"")</f>
        <v/>
      </c>
      <c r="C4126" s="74" t="str">
        <f>IF(AND(Data!B4127&lt;&gt;"",Data!C4127&lt;&gt;""),Data!D4127,"")</f>
        <v/>
      </c>
    </row>
    <row r="4127" spans="1:3">
      <c r="A4127" s="74" t="str">
        <f>IF(AND(Data!B4128&lt;&gt;"",Data!D4128&lt;&gt;""),Data!B4128,"")</f>
        <v/>
      </c>
      <c r="B4127" s="74" t="str">
        <f>IF(AND(Data!C4128&lt;&gt;"",Data!D4128&lt;&gt;""),Data!C4128,"")</f>
        <v/>
      </c>
      <c r="C4127" s="74" t="str">
        <f>IF(AND(Data!B4128&lt;&gt;"",Data!C4128&lt;&gt;""),Data!D4128,"")</f>
        <v/>
      </c>
    </row>
    <row r="4128" spans="1:3">
      <c r="A4128" s="74" t="str">
        <f>IF(AND(Data!B4129&lt;&gt;"",Data!D4129&lt;&gt;""),Data!B4129,"")</f>
        <v/>
      </c>
      <c r="B4128" s="74" t="str">
        <f>IF(AND(Data!C4129&lt;&gt;"",Data!D4129&lt;&gt;""),Data!C4129,"")</f>
        <v/>
      </c>
      <c r="C4128" s="74" t="str">
        <f>IF(AND(Data!B4129&lt;&gt;"",Data!C4129&lt;&gt;""),Data!D4129,"")</f>
        <v/>
      </c>
    </row>
    <row r="4129" spans="1:3">
      <c r="A4129" s="74" t="str">
        <f>IF(AND(Data!B4130&lt;&gt;"",Data!D4130&lt;&gt;""),Data!B4130,"")</f>
        <v/>
      </c>
      <c r="B4129" s="74" t="str">
        <f>IF(AND(Data!C4130&lt;&gt;"",Data!D4130&lt;&gt;""),Data!C4130,"")</f>
        <v/>
      </c>
      <c r="C4129" s="74" t="str">
        <f>IF(AND(Data!B4130&lt;&gt;"",Data!C4130&lt;&gt;""),Data!D4130,"")</f>
        <v/>
      </c>
    </row>
    <row r="4130" spans="1:3">
      <c r="A4130" s="74" t="str">
        <f>IF(AND(Data!B4131&lt;&gt;"",Data!D4131&lt;&gt;""),Data!B4131,"")</f>
        <v/>
      </c>
      <c r="B4130" s="74" t="str">
        <f>IF(AND(Data!C4131&lt;&gt;"",Data!D4131&lt;&gt;""),Data!C4131,"")</f>
        <v/>
      </c>
      <c r="C4130" s="74" t="str">
        <f>IF(AND(Data!B4131&lt;&gt;"",Data!C4131&lt;&gt;""),Data!D4131,"")</f>
        <v/>
      </c>
    </row>
    <row r="4131" spans="1:3">
      <c r="A4131" s="74" t="str">
        <f>IF(AND(Data!B4132&lt;&gt;"",Data!D4132&lt;&gt;""),Data!B4132,"")</f>
        <v/>
      </c>
      <c r="B4131" s="74" t="str">
        <f>IF(AND(Data!C4132&lt;&gt;"",Data!D4132&lt;&gt;""),Data!C4132,"")</f>
        <v/>
      </c>
      <c r="C4131" s="74" t="str">
        <f>IF(AND(Data!B4132&lt;&gt;"",Data!C4132&lt;&gt;""),Data!D4132,"")</f>
        <v/>
      </c>
    </row>
    <row r="4132" spans="1:3">
      <c r="A4132" s="74" t="str">
        <f>IF(AND(Data!B4133&lt;&gt;"",Data!D4133&lt;&gt;""),Data!B4133,"")</f>
        <v/>
      </c>
      <c r="B4132" s="74" t="str">
        <f>IF(AND(Data!C4133&lt;&gt;"",Data!D4133&lt;&gt;""),Data!C4133,"")</f>
        <v/>
      </c>
      <c r="C4132" s="74" t="str">
        <f>IF(AND(Data!B4133&lt;&gt;"",Data!C4133&lt;&gt;""),Data!D4133,"")</f>
        <v/>
      </c>
    </row>
    <row r="4133" spans="1:3">
      <c r="A4133" s="74" t="str">
        <f>IF(AND(Data!B4134&lt;&gt;"",Data!D4134&lt;&gt;""),Data!B4134,"")</f>
        <v/>
      </c>
      <c r="B4133" s="74" t="str">
        <f>IF(AND(Data!C4134&lt;&gt;"",Data!D4134&lt;&gt;""),Data!C4134,"")</f>
        <v/>
      </c>
      <c r="C4133" s="74" t="str">
        <f>IF(AND(Data!B4134&lt;&gt;"",Data!C4134&lt;&gt;""),Data!D4134,"")</f>
        <v/>
      </c>
    </row>
    <row r="4134" spans="1:3">
      <c r="A4134" s="74" t="str">
        <f>IF(AND(Data!B4135&lt;&gt;"",Data!D4135&lt;&gt;""),Data!B4135,"")</f>
        <v/>
      </c>
      <c r="B4134" s="74" t="str">
        <f>IF(AND(Data!C4135&lt;&gt;"",Data!D4135&lt;&gt;""),Data!C4135,"")</f>
        <v/>
      </c>
      <c r="C4134" s="74" t="str">
        <f>IF(AND(Data!B4135&lt;&gt;"",Data!C4135&lt;&gt;""),Data!D4135,"")</f>
        <v/>
      </c>
    </row>
    <row r="4135" spans="1:3">
      <c r="A4135" s="74" t="str">
        <f>IF(AND(Data!B4136&lt;&gt;"",Data!D4136&lt;&gt;""),Data!B4136,"")</f>
        <v/>
      </c>
      <c r="B4135" s="74" t="str">
        <f>IF(AND(Data!C4136&lt;&gt;"",Data!D4136&lt;&gt;""),Data!C4136,"")</f>
        <v/>
      </c>
      <c r="C4135" s="74" t="str">
        <f>IF(AND(Data!B4136&lt;&gt;"",Data!C4136&lt;&gt;""),Data!D4136,"")</f>
        <v/>
      </c>
    </row>
    <row r="4136" spans="1:3">
      <c r="A4136" s="74" t="str">
        <f>IF(AND(Data!B4137&lt;&gt;"",Data!D4137&lt;&gt;""),Data!B4137,"")</f>
        <v/>
      </c>
      <c r="B4136" s="74" t="str">
        <f>IF(AND(Data!C4137&lt;&gt;"",Data!D4137&lt;&gt;""),Data!C4137,"")</f>
        <v/>
      </c>
      <c r="C4136" s="74" t="str">
        <f>IF(AND(Data!B4137&lt;&gt;"",Data!C4137&lt;&gt;""),Data!D4137,"")</f>
        <v/>
      </c>
    </row>
    <row r="4137" spans="1:3">
      <c r="A4137" s="74" t="str">
        <f>IF(AND(Data!B4138&lt;&gt;"",Data!D4138&lt;&gt;""),Data!B4138,"")</f>
        <v/>
      </c>
      <c r="B4137" s="74" t="str">
        <f>IF(AND(Data!C4138&lt;&gt;"",Data!D4138&lt;&gt;""),Data!C4138,"")</f>
        <v/>
      </c>
      <c r="C4137" s="74" t="str">
        <f>IF(AND(Data!B4138&lt;&gt;"",Data!C4138&lt;&gt;""),Data!D4138,"")</f>
        <v/>
      </c>
    </row>
    <row r="4138" spans="1:3">
      <c r="A4138" s="74" t="str">
        <f>IF(AND(Data!B4139&lt;&gt;"",Data!D4139&lt;&gt;""),Data!B4139,"")</f>
        <v/>
      </c>
      <c r="B4138" s="74" t="str">
        <f>IF(AND(Data!C4139&lt;&gt;"",Data!D4139&lt;&gt;""),Data!C4139,"")</f>
        <v/>
      </c>
      <c r="C4138" s="74" t="str">
        <f>IF(AND(Data!B4139&lt;&gt;"",Data!C4139&lt;&gt;""),Data!D4139,"")</f>
        <v/>
      </c>
    </row>
    <row r="4139" spans="1:3">
      <c r="A4139" s="74" t="str">
        <f>IF(AND(Data!B4140&lt;&gt;"",Data!D4140&lt;&gt;""),Data!B4140,"")</f>
        <v/>
      </c>
      <c r="B4139" s="74" t="str">
        <f>IF(AND(Data!C4140&lt;&gt;"",Data!D4140&lt;&gt;""),Data!C4140,"")</f>
        <v/>
      </c>
      <c r="C4139" s="74" t="str">
        <f>IF(AND(Data!B4140&lt;&gt;"",Data!C4140&lt;&gt;""),Data!D4140,"")</f>
        <v/>
      </c>
    </row>
    <row r="4140" spans="1:3">
      <c r="A4140" s="74" t="str">
        <f>IF(AND(Data!B4141&lt;&gt;"",Data!D4141&lt;&gt;""),Data!B4141,"")</f>
        <v/>
      </c>
      <c r="B4140" s="74" t="str">
        <f>IF(AND(Data!C4141&lt;&gt;"",Data!D4141&lt;&gt;""),Data!C4141,"")</f>
        <v/>
      </c>
      <c r="C4140" s="74" t="str">
        <f>IF(AND(Data!B4141&lt;&gt;"",Data!C4141&lt;&gt;""),Data!D4141,"")</f>
        <v/>
      </c>
    </row>
    <row r="4141" spans="1:3">
      <c r="A4141" s="74" t="str">
        <f>IF(AND(Data!B4142&lt;&gt;"",Data!D4142&lt;&gt;""),Data!B4142,"")</f>
        <v/>
      </c>
      <c r="B4141" s="74" t="str">
        <f>IF(AND(Data!C4142&lt;&gt;"",Data!D4142&lt;&gt;""),Data!C4142,"")</f>
        <v/>
      </c>
      <c r="C4141" s="74" t="str">
        <f>IF(AND(Data!B4142&lt;&gt;"",Data!C4142&lt;&gt;""),Data!D4142,"")</f>
        <v/>
      </c>
    </row>
    <row r="4142" spans="1:3">
      <c r="A4142" s="74" t="str">
        <f>IF(AND(Data!B4143&lt;&gt;"",Data!D4143&lt;&gt;""),Data!B4143,"")</f>
        <v/>
      </c>
      <c r="B4142" s="74" t="str">
        <f>IF(AND(Data!C4143&lt;&gt;"",Data!D4143&lt;&gt;""),Data!C4143,"")</f>
        <v/>
      </c>
      <c r="C4142" s="74" t="str">
        <f>IF(AND(Data!B4143&lt;&gt;"",Data!C4143&lt;&gt;""),Data!D4143,"")</f>
        <v/>
      </c>
    </row>
    <row r="4143" spans="1:3">
      <c r="A4143" s="74" t="str">
        <f>IF(AND(Data!B4144&lt;&gt;"",Data!D4144&lt;&gt;""),Data!B4144,"")</f>
        <v/>
      </c>
      <c r="B4143" s="74" t="str">
        <f>IF(AND(Data!C4144&lt;&gt;"",Data!D4144&lt;&gt;""),Data!C4144,"")</f>
        <v/>
      </c>
      <c r="C4143" s="74" t="str">
        <f>IF(AND(Data!B4144&lt;&gt;"",Data!C4144&lt;&gt;""),Data!D4144,"")</f>
        <v/>
      </c>
    </row>
    <row r="4144" spans="1:3">
      <c r="A4144" s="74" t="str">
        <f>IF(AND(Data!B4145&lt;&gt;"",Data!D4145&lt;&gt;""),Data!B4145,"")</f>
        <v/>
      </c>
      <c r="B4144" s="74" t="str">
        <f>IF(AND(Data!C4145&lt;&gt;"",Data!D4145&lt;&gt;""),Data!C4145,"")</f>
        <v/>
      </c>
      <c r="C4144" s="74" t="str">
        <f>IF(AND(Data!B4145&lt;&gt;"",Data!C4145&lt;&gt;""),Data!D4145,"")</f>
        <v/>
      </c>
    </row>
    <row r="4145" spans="1:3">
      <c r="A4145" s="74" t="str">
        <f>IF(AND(Data!B4146&lt;&gt;"",Data!D4146&lt;&gt;""),Data!B4146,"")</f>
        <v/>
      </c>
      <c r="B4145" s="74" t="str">
        <f>IF(AND(Data!C4146&lt;&gt;"",Data!D4146&lt;&gt;""),Data!C4146,"")</f>
        <v/>
      </c>
      <c r="C4145" s="74" t="str">
        <f>IF(AND(Data!B4146&lt;&gt;"",Data!C4146&lt;&gt;""),Data!D4146,"")</f>
        <v/>
      </c>
    </row>
    <row r="4146" spans="1:3">
      <c r="A4146" s="74" t="str">
        <f>IF(AND(Data!B4147&lt;&gt;"",Data!D4147&lt;&gt;""),Data!B4147,"")</f>
        <v/>
      </c>
      <c r="B4146" s="74" t="str">
        <f>IF(AND(Data!C4147&lt;&gt;"",Data!D4147&lt;&gt;""),Data!C4147,"")</f>
        <v/>
      </c>
      <c r="C4146" s="74" t="str">
        <f>IF(AND(Data!B4147&lt;&gt;"",Data!C4147&lt;&gt;""),Data!D4147,"")</f>
        <v/>
      </c>
    </row>
    <row r="4147" spans="1:3">
      <c r="A4147" s="74" t="str">
        <f>IF(AND(Data!B4148&lt;&gt;"",Data!D4148&lt;&gt;""),Data!B4148,"")</f>
        <v/>
      </c>
      <c r="B4147" s="74" t="str">
        <f>IF(AND(Data!C4148&lt;&gt;"",Data!D4148&lt;&gt;""),Data!C4148,"")</f>
        <v/>
      </c>
      <c r="C4147" s="74" t="str">
        <f>IF(AND(Data!B4148&lt;&gt;"",Data!C4148&lt;&gt;""),Data!D4148,"")</f>
        <v/>
      </c>
    </row>
    <row r="4148" spans="1:3">
      <c r="A4148" s="74" t="str">
        <f>IF(AND(Data!B4149&lt;&gt;"",Data!D4149&lt;&gt;""),Data!B4149,"")</f>
        <v/>
      </c>
      <c r="B4148" s="74" t="str">
        <f>IF(AND(Data!C4149&lt;&gt;"",Data!D4149&lt;&gt;""),Data!C4149,"")</f>
        <v/>
      </c>
      <c r="C4148" s="74" t="str">
        <f>IF(AND(Data!B4149&lt;&gt;"",Data!C4149&lt;&gt;""),Data!D4149,"")</f>
        <v/>
      </c>
    </row>
    <row r="4149" spans="1:3">
      <c r="A4149" s="74" t="str">
        <f>IF(AND(Data!B4150&lt;&gt;"",Data!D4150&lt;&gt;""),Data!B4150,"")</f>
        <v/>
      </c>
      <c r="B4149" s="74" t="str">
        <f>IF(AND(Data!C4150&lt;&gt;"",Data!D4150&lt;&gt;""),Data!C4150,"")</f>
        <v/>
      </c>
      <c r="C4149" s="74" t="str">
        <f>IF(AND(Data!B4150&lt;&gt;"",Data!C4150&lt;&gt;""),Data!D4150,"")</f>
        <v/>
      </c>
    </row>
    <row r="4150" spans="1:3">
      <c r="A4150" s="74" t="str">
        <f>IF(AND(Data!B4151&lt;&gt;"",Data!D4151&lt;&gt;""),Data!B4151,"")</f>
        <v/>
      </c>
      <c r="B4150" s="74" t="str">
        <f>IF(AND(Data!C4151&lt;&gt;"",Data!D4151&lt;&gt;""),Data!C4151,"")</f>
        <v/>
      </c>
      <c r="C4150" s="74" t="str">
        <f>IF(AND(Data!B4151&lt;&gt;"",Data!C4151&lt;&gt;""),Data!D4151,"")</f>
        <v/>
      </c>
    </row>
    <row r="4151" spans="1:3">
      <c r="A4151" s="74" t="str">
        <f>IF(AND(Data!B4152&lt;&gt;"",Data!D4152&lt;&gt;""),Data!B4152,"")</f>
        <v/>
      </c>
      <c r="B4151" s="74" t="str">
        <f>IF(AND(Data!C4152&lt;&gt;"",Data!D4152&lt;&gt;""),Data!C4152,"")</f>
        <v/>
      </c>
      <c r="C4151" s="74" t="str">
        <f>IF(AND(Data!B4152&lt;&gt;"",Data!C4152&lt;&gt;""),Data!D4152,"")</f>
        <v/>
      </c>
    </row>
    <row r="4152" spans="1:3">
      <c r="A4152" s="74" t="str">
        <f>IF(AND(Data!B4153&lt;&gt;"",Data!D4153&lt;&gt;""),Data!B4153,"")</f>
        <v/>
      </c>
      <c r="B4152" s="74" t="str">
        <f>IF(AND(Data!C4153&lt;&gt;"",Data!D4153&lt;&gt;""),Data!C4153,"")</f>
        <v/>
      </c>
      <c r="C4152" s="74" t="str">
        <f>IF(AND(Data!B4153&lt;&gt;"",Data!C4153&lt;&gt;""),Data!D4153,"")</f>
        <v/>
      </c>
    </row>
    <row r="4153" spans="1:3">
      <c r="A4153" s="74" t="str">
        <f>IF(AND(Data!B4154&lt;&gt;"",Data!D4154&lt;&gt;""),Data!B4154,"")</f>
        <v/>
      </c>
      <c r="B4153" s="74" t="str">
        <f>IF(AND(Data!C4154&lt;&gt;"",Data!D4154&lt;&gt;""),Data!C4154,"")</f>
        <v/>
      </c>
      <c r="C4153" s="74" t="str">
        <f>IF(AND(Data!B4154&lt;&gt;"",Data!C4154&lt;&gt;""),Data!D4154,"")</f>
        <v/>
      </c>
    </row>
    <row r="4154" spans="1:3">
      <c r="A4154" s="74" t="str">
        <f>IF(AND(Data!B4155&lt;&gt;"",Data!D4155&lt;&gt;""),Data!B4155,"")</f>
        <v/>
      </c>
      <c r="B4154" s="74" t="str">
        <f>IF(AND(Data!C4155&lt;&gt;"",Data!D4155&lt;&gt;""),Data!C4155,"")</f>
        <v/>
      </c>
      <c r="C4154" s="74" t="str">
        <f>IF(AND(Data!B4155&lt;&gt;"",Data!C4155&lt;&gt;""),Data!D4155,"")</f>
        <v/>
      </c>
    </row>
    <row r="4155" spans="1:3">
      <c r="A4155" s="74" t="str">
        <f>IF(AND(Data!B4156&lt;&gt;"",Data!D4156&lt;&gt;""),Data!B4156,"")</f>
        <v/>
      </c>
      <c r="B4155" s="74" t="str">
        <f>IF(AND(Data!C4156&lt;&gt;"",Data!D4156&lt;&gt;""),Data!C4156,"")</f>
        <v/>
      </c>
      <c r="C4155" s="74" t="str">
        <f>IF(AND(Data!B4156&lt;&gt;"",Data!C4156&lt;&gt;""),Data!D4156,"")</f>
        <v/>
      </c>
    </row>
    <row r="4156" spans="1:3">
      <c r="A4156" s="74" t="str">
        <f>IF(AND(Data!B4157&lt;&gt;"",Data!D4157&lt;&gt;""),Data!B4157,"")</f>
        <v/>
      </c>
      <c r="B4156" s="74" t="str">
        <f>IF(AND(Data!C4157&lt;&gt;"",Data!D4157&lt;&gt;""),Data!C4157,"")</f>
        <v/>
      </c>
      <c r="C4156" s="74" t="str">
        <f>IF(AND(Data!B4157&lt;&gt;"",Data!C4157&lt;&gt;""),Data!D4157,"")</f>
        <v/>
      </c>
    </row>
    <row r="4157" spans="1:3">
      <c r="A4157" s="74" t="str">
        <f>IF(AND(Data!B4158&lt;&gt;"",Data!D4158&lt;&gt;""),Data!B4158,"")</f>
        <v/>
      </c>
      <c r="B4157" s="74" t="str">
        <f>IF(AND(Data!C4158&lt;&gt;"",Data!D4158&lt;&gt;""),Data!C4158,"")</f>
        <v/>
      </c>
      <c r="C4157" s="74" t="str">
        <f>IF(AND(Data!B4158&lt;&gt;"",Data!C4158&lt;&gt;""),Data!D4158,"")</f>
        <v/>
      </c>
    </row>
    <row r="4158" spans="1:3">
      <c r="A4158" s="74" t="str">
        <f>IF(AND(Data!B4159&lt;&gt;"",Data!D4159&lt;&gt;""),Data!B4159,"")</f>
        <v/>
      </c>
      <c r="B4158" s="74" t="str">
        <f>IF(AND(Data!C4159&lt;&gt;"",Data!D4159&lt;&gt;""),Data!C4159,"")</f>
        <v/>
      </c>
      <c r="C4158" s="74" t="str">
        <f>IF(AND(Data!B4159&lt;&gt;"",Data!C4159&lt;&gt;""),Data!D4159,"")</f>
        <v/>
      </c>
    </row>
    <row r="4159" spans="1:3">
      <c r="A4159" s="74" t="str">
        <f>IF(AND(Data!B4160&lt;&gt;"",Data!D4160&lt;&gt;""),Data!B4160,"")</f>
        <v/>
      </c>
      <c r="B4159" s="74" t="str">
        <f>IF(AND(Data!C4160&lt;&gt;"",Data!D4160&lt;&gt;""),Data!C4160,"")</f>
        <v/>
      </c>
      <c r="C4159" s="74" t="str">
        <f>IF(AND(Data!B4160&lt;&gt;"",Data!C4160&lt;&gt;""),Data!D4160,"")</f>
        <v/>
      </c>
    </row>
    <row r="4160" spans="1:3">
      <c r="A4160" s="74" t="str">
        <f>IF(AND(Data!B4161&lt;&gt;"",Data!D4161&lt;&gt;""),Data!B4161,"")</f>
        <v/>
      </c>
      <c r="B4160" s="74" t="str">
        <f>IF(AND(Data!C4161&lt;&gt;"",Data!D4161&lt;&gt;""),Data!C4161,"")</f>
        <v/>
      </c>
      <c r="C4160" s="74" t="str">
        <f>IF(AND(Data!B4161&lt;&gt;"",Data!C4161&lt;&gt;""),Data!D4161,"")</f>
        <v/>
      </c>
    </row>
    <row r="4161" spans="1:3">
      <c r="A4161" s="74" t="str">
        <f>IF(AND(Data!B4162&lt;&gt;"",Data!D4162&lt;&gt;""),Data!B4162,"")</f>
        <v/>
      </c>
      <c r="B4161" s="74" t="str">
        <f>IF(AND(Data!C4162&lt;&gt;"",Data!D4162&lt;&gt;""),Data!C4162,"")</f>
        <v/>
      </c>
      <c r="C4161" s="74" t="str">
        <f>IF(AND(Data!B4162&lt;&gt;"",Data!C4162&lt;&gt;""),Data!D4162,"")</f>
        <v/>
      </c>
    </row>
    <row r="4162" spans="1:3">
      <c r="A4162" s="74" t="str">
        <f>IF(AND(Data!B4163&lt;&gt;"",Data!D4163&lt;&gt;""),Data!B4163,"")</f>
        <v/>
      </c>
      <c r="B4162" s="74" t="str">
        <f>IF(AND(Data!C4163&lt;&gt;"",Data!D4163&lt;&gt;""),Data!C4163,"")</f>
        <v/>
      </c>
      <c r="C4162" s="74" t="str">
        <f>IF(AND(Data!B4163&lt;&gt;"",Data!C4163&lt;&gt;""),Data!D4163,"")</f>
        <v/>
      </c>
    </row>
    <row r="4163" spans="1:3">
      <c r="A4163" s="74" t="str">
        <f>IF(AND(Data!B4164&lt;&gt;"",Data!D4164&lt;&gt;""),Data!B4164,"")</f>
        <v/>
      </c>
      <c r="B4163" s="74" t="str">
        <f>IF(AND(Data!C4164&lt;&gt;"",Data!D4164&lt;&gt;""),Data!C4164,"")</f>
        <v/>
      </c>
      <c r="C4163" s="74" t="str">
        <f>IF(AND(Data!B4164&lt;&gt;"",Data!C4164&lt;&gt;""),Data!D4164,"")</f>
        <v/>
      </c>
    </row>
    <row r="4164" spans="1:3">
      <c r="A4164" s="74" t="str">
        <f>IF(AND(Data!B4165&lt;&gt;"",Data!D4165&lt;&gt;""),Data!B4165,"")</f>
        <v/>
      </c>
      <c r="B4164" s="74" t="str">
        <f>IF(AND(Data!C4165&lt;&gt;"",Data!D4165&lt;&gt;""),Data!C4165,"")</f>
        <v/>
      </c>
      <c r="C4164" s="74" t="str">
        <f>IF(AND(Data!B4165&lt;&gt;"",Data!C4165&lt;&gt;""),Data!D4165,"")</f>
        <v/>
      </c>
    </row>
    <row r="4165" spans="1:3">
      <c r="A4165" s="74" t="str">
        <f>IF(AND(Data!B4166&lt;&gt;"",Data!D4166&lt;&gt;""),Data!B4166,"")</f>
        <v/>
      </c>
      <c r="B4165" s="74" t="str">
        <f>IF(AND(Data!C4166&lt;&gt;"",Data!D4166&lt;&gt;""),Data!C4166,"")</f>
        <v/>
      </c>
      <c r="C4165" s="74" t="str">
        <f>IF(AND(Data!B4166&lt;&gt;"",Data!C4166&lt;&gt;""),Data!D4166,"")</f>
        <v/>
      </c>
    </row>
    <row r="4166" spans="1:3">
      <c r="A4166" s="74" t="str">
        <f>IF(AND(Data!B4167&lt;&gt;"",Data!D4167&lt;&gt;""),Data!B4167,"")</f>
        <v/>
      </c>
      <c r="B4166" s="74" t="str">
        <f>IF(AND(Data!C4167&lt;&gt;"",Data!D4167&lt;&gt;""),Data!C4167,"")</f>
        <v/>
      </c>
      <c r="C4166" s="74" t="str">
        <f>IF(AND(Data!B4167&lt;&gt;"",Data!C4167&lt;&gt;""),Data!D4167,"")</f>
        <v/>
      </c>
    </row>
    <row r="4167" spans="1:3">
      <c r="A4167" s="74" t="str">
        <f>IF(AND(Data!B4168&lt;&gt;"",Data!D4168&lt;&gt;""),Data!B4168,"")</f>
        <v/>
      </c>
      <c r="B4167" s="74" t="str">
        <f>IF(AND(Data!C4168&lt;&gt;"",Data!D4168&lt;&gt;""),Data!C4168,"")</f>
        <v/>
      </c>
      <c r="C4167" s="74" t="str">
        <f>IF(AND(Data!B4168&lt;&gt;"",Data!C4168&lt;&gt;""),Data!D4168,"")</f>
        <v/>
      </c>
    </row>
    <row r="4168" spans="1:3">
      <c r="A4168" s="74" t="str">
        <f>IF(AND(Data!B4169&lt;&gt;"",Data!D4169&lt;&gt;""),Data!B4169,"")</f>
        <v/>
      </c>
      <c r="B4168" s="74" t="str">
        <f>IF(AND(Data!C4169&lt;&gt;"",Data!D4169&lt;&gt;""),Data!C4169,"")</f>
        <v/>
      </c>
      <c r="C4168" s="74" t="str">
        <f>IF(AND(Data!B4169&lt;&gt;"",Data!C4169&lt;&gt;""),Data!D4169,"")</f>
        <v/>
      </c>
    </row>
    <row r="4169" spans="1:3">
      <c r="A4169" s="74" t="str">
        <f>IF(AND(Data!B4170&lt;&gt;"",Data!D4170&lt;&gt;""),Data!B4170,"")</f>
        <v/>
      </c>
      <c r="B4169" s="74" t="str">
        <f>IF(AND(Data!C4170&lt;&gt;"",Data!D4170&lt;&gt;""),Data!C4170,"")</f>
        <v/>
      </c>
      <c r="C4169" s="74" t="str">
        <f>IF(AND(Data!B4170&lt;&gt;"",Data!C4170&lt;&gt;""),Data!D4170,"")</f>
        <v/>
      </c>
    </row>
    <row r="4170" spans="1:3">
      <c r="A4170" s="74" t="str">
        <f>IF(AND(Data!B4171&lt;&gt;"",Data!D4171&lt;&gt;""),Data!B4171,"")</f>
        <v/>
      </c>
      <c r="B4170" s="74" t="str">
        <f>IF(AND(Data!C4171&lt;&gt;"",Data!D4171&lt;&gt;""),Data!C4171,"")</f>
        <v/>
      </c>
      <c r="C4170" s="74" t="str">
        <f>IF(AND(Data!B4171&lt;&gt;"",Data!C4171&lt;&gt;""),Data!D4171,"")</f>
        <v/>
      </c>
    </row>
    <row r="4171" spans="1:3">
      <c r="A4171" s="74" t="str">
        <f>IF(AND(Data!B4172&lt;&gt;"",Data!D4172&lt;&gt;""),Data!B4172,"")</f>
        <v/>
      </c>
      <c r="B4171" s="74" t="str">
        <f>IF(AND(Data!C4172&lt;&gt;"",Data!D4172&lt;&gt;""),Data!C4172,"")</f>
        <v/>
      </c>
      <c r="C4171" s="74" t="str">
        <f>IF(AND(Data!B4172&lt;&gt;"",Data!C4172&lt;&gt;""),Data!D4172,"")</f>
        <v/>
      </c>
    </row>
    <row r="4172" spans="1:3">
      <c r="A4172" s="74" t="str">
        <f>IF(AND(Data!B4173&lt;&gt;"",Data!D4173&lt;&gt;""),Data!B4173,"")</f>
        <v/>
      </c>
      <c r="B4172" s="74" t="str">
        <f>IF(AND(Data!C4173&lt;&gt;"",Data!D4173&lt;&gt;""),Data!C4173,"")</f>
        <v/>
      </c>
      <c r="C4172" s="74" t="str">
        <f>IF(AND(Data!B4173&lt;&gt;"",Data!C4173&lt;&gt;""),Data!D4173,"")</f>
        <v/>
      </c>
    </row>
    <row r="4173" spans="1:3">
      <c r="A4173" s="74" t="str">
        <f>IF(AND(Data!B4174&lt;&gt;"",Data!D4174&lt;&gt;""),Data!B4174,"")</f>
        <v/>
      </c>
      <c r="B4173" s="74" t="str">
        <f>IF(AND(Data!C4174&lt;&gt;"",Data!D4174&lt;&gt;""),Data!C4174,"")</f>
        <v/>
      </c>
      <c r="C4173" s="74" t="str">
        <f>IF(AND(Data!B4174&lt;&gt;"",Data!C4174&lt;&gt;""),Data!D4174,"")</f>
        <v/>
      </c>
    </row>
    <row r="4174" spans="1:3">
      <c r="A4174" s="74" t="str">
        <f>IF(AND(Data!B4175&lt;&gt;"",Data!D4175&lt;&gt;""),Data!B4175,"")</f>
        <v/>
      </c>
      <c r="B4174" s="74" t="str">
        <f>IF(AND(Data!C4175&lt;&gt;"",Data!D4175&lt;&gt;""),Data!C4175,"")</f>
        <v/>
      </c>
      <c r="C4174" s="74" t="str">
        <f>IF(AND(Data!B4175&lt;&gt;"",Data!C4175&lt;&gt;""),Data!D4175,"")</f>
        <v/>
      </c>
    </row>
    <row r="4175" spans="1:3">
      <c r="A4175" s="74" t="str">
        <f>IF(AND(Data!B4176&lt;&gt;"",Data!D4176&lt;&gt;""),Data!B4176,"")</f>
        <v/>
      </c>
      <c r="B4175" s="74" t="str">
        <f>IF(AND(Data!C4176&lt;&gt;"",Data!D4176&lt;&gt;""),Data!C4176,"")</f>
        <v/>
      </c>
      <c r="C4175" s="74" t="str">
        <f>IF(AND(Data!B4176&lt;&gt;"",Data!C4176&lt;&gt;""),Data!D4176,"")</f>
        <v/>
      </c>
    </row>
    <row r="4176" spans="1:3">
      <c r="A4176" s="74" t="str">
        <f>IF(AND(Data!B4177&lt;&gt;"",Data!D4177&lt;&gt;""),Data!B4177,"")</f>
        <v/>
      </c>
      <c r="B4176" s="74" t="str">
        <f>IF(AND(Data!C4177&lt;&gt;"",Data!D4177&lt;&gt;""),Data!C4177,"")</f>
        <v/>
      </c>
      <c r="C4176" s="74" t="str">
        <f>IF(AND(Data!B4177&lt;&gt;"",Data!C4177&lt;&gt;""),Data!D4177,"")</f>
        <v/>
      </c>
    </row>
    <row r="4177" spans="1:3">
      <c r="A4177" s="74" t="str">
        <f>IF(AND(Data!B4178&lt;&gt;"",Data!D4178&lt;&gt;""),Data!B4178,"")</f>
        <v/>
      </c>
      <c r="B4177" s="74" t="str">
        <f>IF(AND(Data!C4178&lt;&gt;"",Data!D4178&lt;&gt;""),Data!C4178,"")</f>
        <v/>
      </c>
      <c r="C4177" s="74" t="str">
        <f>IF(AND(Data!B4178&lt;&gt;"",Data!C4178&lt;&gt;""),Data!D4178,"")</f>
        <v/>
      </c>
    </row>
    <row r="4178" spans="1:3">
      <c r="A4178" s="74" t="str">
        <f>IF(AND(Data!B4179&lt;&gt;"",Data!D4179&lt;&gt;""),Data!B4179,"")</f>
        <v/>
      </c>
      <c r="B4178" s="74" t="str">
        <f>IF(AND(Data!C4179&lt;&gt;"",Data!D4179&lt;&gt;""),Data!C4179,"")</f>
        <v/>
      </c>
      <c r="C4178" s="74" t="str">
        <f>IF(AND(Data!B4179&lt;&gt;"",Data!C4179&lt;&gt;""),Data!D4179,"")</f>
        <v/>
      </c>
    </row>
    <row r="4179" spans="1:3">
      <c r="A4179" s="74" t="str">
        <f>IF(AND(Data!B4180&lt;&gt;"",Data!D4180&lt;&gt;""),Data!B4180,"")</f>
        <v/>
      </c>
      <c r="B4179" s="74" t="str">
        <f>IF(AND(Data!C4180&lt;&gt;"",Data!D4180&lt;&gt;""),Data!C4180,"")</f>
        <v/>
      </c>
      <c r="C4179" s="74" t="str">
        <f>IF(AND(Data!B4180&lt;&gt;"",Data!C4180&lt;&gt;""),Data!D4180,"")</f>
        <v/>
      </c>
    </row>
    <row r="4180" spans="1:3">
      <c r="A4180" s="74" t="str">
        <f>IF(AND(Data!B4181&lt;&gt;"",Data!D4181&lt;&gt;""),Data!B4181,"")</f>
        <v/>
      </c>
      <c r="B4180" s="74" t="str">
        <f>IF(AND(Data!C4181&lt;&gt;"",Data!D4181&lt;&gt;""),Data!C4181,"")</f>
        <v/>
      </c>
      <c r="C4180" s="74" t="str">
        <f>IF(AND(Data!B4181&lt;&gt;"",Data!C4181&lt;&gt;""),Data!D4181,"")</f>
        <v/>
      </c>
    </row>
    <row r="4181" spans="1:3">
      <c r="A4181" s="74" t="str">
        <f>IF(AND(Data!B4182&lt;&gt;"",Data!D4182&lt;&gt;""),Data!B4182,"")</f>
        <v/>
      </c>
      <c r="B4181" s="74" t="str">
        <f>IF(AND(Data!C4182&lt;&gt;"",Data!D4182&lt;&gt;""),Data!C4182,"")</f>
        <v/>
      </c>
      <c r="C4181" s="74" t="str">
        <f>IF(AND(Data!B4182&lt;&gt;"",Data!C4182&lt;&gt;""),Data!D4182,"")</f>
        <v/>
      </c>
    </row>
    <row r="4182" spans="1:3">
      <c r="A4182" s="74" t="str">
        <f>IF(AND(Data!B4183&lt;&gt;"",Data!D4183&lt;&gt;""),Data!B4183,"")</f>
        <v/>
      </c>
      <c r="B4182" s="74" t="str">
        <f>IF(AND(Data!C4183&lt;&gt;"",Data!D4183&lt;&gt;""),Data!C4183,"")</f>
        <v/>
      </c>
      <c r="C4182" s="74" t="str">
        <f>IF(AND(Data!B4183&lt;&gt;"",Data!C4183&lt;&gt;""),Data!D4183,"")</f>
        <v/>
      </c>
    </row>
    <row r="4183" spans="1:3">
      <c r="A4183" s="74" t="str">
        <f>IF(AND(Data!B4184&lt;&gt;"",Data!D4184&lt;&gt;""),Data!B4184,"")</f>
        <v/>
      </c>
      <c r="B4183" s="74" t="str">
        <f>IF(AND(Data!C4184&lt;&gt;"",Data!D4184&lt;&gt;""),Data!C4184,"")</f>
        <v/>
      </c>
      <c r="C4183" s="74" t="str">
        <f>IF(AND(Data!B4184&lt;&gt;"",Data!C4184&lt;&gt;""),Data!D4184,"")</f>
        <v/>
      </c>
    </row>
    <row r="4184" spans="1:3">
      <c r="A4184" s="74" t="str">
        <f>IF(AND(Data!B4185&lt;&gt;"",Data!D4185&lt;&gt;""),Data!B4185,"")</f>
        <v/>
      </c>
      <c r="B4184" s="74" t="str">
        <f>IF(AND(Data!C4185&lt;&gt;"",Data!D4185&lt;&gt;""),Data!C4185,"")</f>
        <v/>
      </c>
      <c r="C4184" s="74" t="str">
        <f>IF(AND(Data!B4185&lt;&gt;"",Data!C4185&lt;&gt;""),Data!D4185,"")</f>
        <v/>
      </c>
    </row>
    <row r="4185" spans="1:3">
      <c r="A4185" s="74" t="str">
        <f>IF(AND(Data!B4186&lt;&gt;"",Data!D4186&lt;&gt;""),Data!B4186,"")</f>
        <v/>
      </c>
      <c r="B4185" s="74" t="str">
        <f>IF(AND(Data!C4186&lt;&gt;"",Data!D4186&lt;&gt;""),Data!C4186,"")</f>
        <v/>
      </c>
      <c r="C4185" s="74" t="str">
        <f>IF(AND(Data!B4186&lt;&gt;"",Data!C4186&lt;&gt;""),Data!D4186,"")</f>
        <v/>
      </c>
    </row>
    <row r="4186" spans="1:3">
      <c r="A4186" s="74" t="str">
        <f>IF(AND(Data!B4187&lt;&gt;"",Data!D4187&lt;&gt;""),Data!B4187,"")</f>
        <v/>
      </c>
      <c r="B4186" s="74" t="str">
        <f>IF(AND(Data!C4187&lt;&gt;"",Data!D4187&lt;&gt;""),Data!C4187,"")</f>
        <v/>
      </c>
      <c r="C4186" s="74" t="str">
        <f>IF(AND(Data!B4187&lt;&gt;"",Data!C4187&lt;&gt;""),Data!D4187,"")</f>
        <v/>
      </c>
    </row>
    <row r="4187" spans="1:3">
      <c r="A4187" s="74" t="str">
        <f>IF(AND(Data!B4188&lt;&gt;"",Data!D4188&lt;&gt;""),Data!B4188,"")</f>
        <v/>
      </c>
      <c r="B4187" s="74" t="str">
        <f>IF(AND(Data!C4188&lt;&gt;"",Data!D4188&lt;&gt;""),Data!C4188,"")</f>
        <v/>
      </c>
      <c r="C4187" s="74" t="str">
        <f>IF(AND(Data!B4188&lt;&gt;"",Data!C4188&lt;&gt;""),Data!D4188,"")</f>
        <v/>
      </c>
    </row>
    <row r="4188" spans="1:3">
      <c r="A4188" s="74" t="str">
        <f>IF(AND(Data!B4189&lt;&gt;"",Data!D4189&lt;&gt;""),Data!B4189,"")</f>
        <v/>
      </c>
      <c r="B4188" s="74" t="str">
        <f>IF(AND(Data!C4189&lt;&gt;"",Data!D4189&lt;&gt;""),Data!C4189,"")</f>
        <v/>
      </c>
      <c r="C4188" s="74" t="str">
        <f>IF(AND(Data!B4189&lt;&gt;"",Data!C4189&lt;&gt;""),Data!D4189,"")</f>
        <v/>
      </c>
    </row>
    <row r="4189" spans="1:3">
      <c r="A4189" s="74" t="str">
        <f>IF(AND(Data!B4190&lt;&gt;"",Data!D4190&lt;&gt;""),Data!B4190,"")</f>
        <v/>
      </c>
      <c r="B4189" s="74" t="str">
        <f>IF(AND(Data!C4190&lt;&gt;"",Data!D4190&lt;&gt;""),Data!C4190,"")</f>
        <v/>
      </c>
      <c r="C4189" s="74" t="str">
        <f>IF(AND(Data!B4190&lt;&gt;"",Data!C4190&lt;&gt;""),Data!D4190,"")</f>
        <v/>
      </c>
    </row>
    <row r="4190" spans="1:3">
      <c r="A4190" s="74" t="str">
        <f>IF(AND(Data!B4191&lt;&gt;"",Data!D4191&lt;&gt;""),Data!B4191,"")</f>
        <v/>
      </c>
      <c r="B4190" s="74" t="str">
        <f>IF(AND(Data!C4191&lt;&gt;"",Data!D4191&lt;&gt;""),Data!C4191,"")</f>
        <v/>
      </c>
      <c r="C4190" s="74" t="str">
        <f>IF(AND(Data!B4191&lt;&gt;"",Data!C4191&lt;&gt;""),Data!D4191,"")</f>
        <v/>
      </c>
    </row>
    <row r="4191" spans="1:3">
      <c r="A4191" s="74" t="str">
        <f>IF(AND(Data!B4192&lt;&gt;"",Data!D4192&lt;&gt;""),Data!B4192,"")</f>
        <v/>
      </c>
      <c r="B4191" s="74" t="str">
        <f>IF(AND(Data!C4192&lt;&gt;"",Data!D4192&lt;&gt;""),Data!C4192,"")</f>
        <v/>
      </c>
      <c r="C4191" s="74" t="str">
        <f>IF(AND(Data!B4192&lt;&gt;"",Data!C4192&lt;&gt;""),Data!D4192,"")</f>
        <v/>
      </c>
    </row>
    <row r="4192" spans="1:3">
      <c r="A4192" s="74" t="str">
        <f>IF(AND(Data!B4193&lt;&gt;"",Data!D4193&lt;&gt;""),Data!B4193,"")</f>
        <v/>
      </c>
      <c r="B4192" s="74" t="str">
        <f>IF(AND(Data!C4193&lt;&gt;"",Data!D4193&lt;&gt;""),Data!C4193,"")</f>
        <v/>
      </c>
      <c r="C4192" s="74" t="str">
        <f>IF(AND(Data!B4193&lt;&gt;"",Data!C4193&lt;&gt;""),Data!D4193,"")</f>
        <v/>
      </c>
    </row>
    <row r="4193" spans="1:3">
      <c r="A4193" s="74" t="str">
        <f>IF(AND(Data!B4194&lt;&gt;"",Data!D4194&lt;&gt;""),Data!B4194,"")</f>
        <v/>
      </c>
      <c r="B4193" s="74" t="str">
        <f>IF(AND(Data!C4194&lt;&gt;"",Data!D4194&lt;&gt;""),Data!C4194,"")</f>
        <v/>
      </c>
      <c r="C4193" s="74" t="str">
        <f>IF(AND(Data!B4194&lt;&gt;"",Data!C4194&lt;&gt;""),Data!D4194,"")</f>
        <v/>
      </c>
    </row>
    <row r="4194" spans="1:3">
      <c r="A4194" s="74" t="str">
        <f>IF(AND(Data!B4195&lt;&gt;"",Data!D4195&lt;&gt;""),Data!B4195,"")</f>
        <v/>
      </c>
      <c r="B4194" s="74" t="str">
        <f>IF(AND(Data!C4195&lt;&gt;"",Data!D4195&lt;&gt;""),Data!C4195,"")</f>
        <v/>
      </c>
      <c r="C4194" s="74" t="str">
        <f>IF(AND(Data!B4195&lt;&gt;"",Data!C4195&lt;&gt;""),Data!D4195,"")</f>
        <v/>
      </c>
    </row>
    <row r="4195" spans="1:3">
      <c r="A4195" s="74" t="str">
        <f>IF(AND(Data!B4196&lt;&gt;"",Data!D4196&lt;&gt;""),Data!B4196,"")</f>
        <v/>
      </c>
      <c r="B4195" s="74" t="str">
        <f>IF(AND(Data!C4196&lt;&gt;"",Data!D4196&lt;&gt;""),Data!C4196,"")</f>
        <v/>
      </c>
      <c r="C4195" s="74" t="str">
        <f>IF(AND(Data!B4196&lt;&gt;"",Data!C4196&lt;&gt;""),Data!D4196,"")</f>
        <v/>
      </c>
    </row>
    <row r="4196" spans="1:3">
      <c r="A4196" s="74" t="str">
        <f>IF(AND(Data!B4197&lt;&gt;"",Data!D4197&lt;&gt;""),Data!B4197,"")</f>
        <v/>
      </c>
      <c r="B4196" s="74" t="str">
        <f>IF(AND(Data!C4197&lt;&gt;"",Data!D4197&lt;&gt;""),Data!C4197,"")</f>
        <v/>
      </c>
      <c r="C4196" s="74" t="str">
        <f>IF(AND(Data!B4197&lt;&gt;"",Data!C4197&lt;&gt;""),Data!D4197,"")</f>
        <v/>
      </c>
    </row>
    <row r="4197" spans="1:3">
      <c r="A4197" s="74" t="str">
        <f>IF(AND(Data!B4198&lt;&gt;"",Data!D4198&lt;&gt;""),Data!B4198,"")</f>
        <v/>
      </c>
      <c r="B4197" s="74" t="str">
        <f>IF(AND(Data!C4198&lt;&gt;"",Data!D4198&lt;&gt;""),Data!C4198,"")</f>
        <v/>
      </c>
      <c r="C4197" s="74" t="str">
        <f>IF(AND(Data!B4198&lt;&gt;"",Data!C4198&lt;&gt;""),Data!D4198,"")</f>
        <v/>
      </c>
    </row>
    <row r="4198" spans="1:3">
      <c r="A4198" s="74" t="str">
        <f>IF(AND(Data!B4199&lt;&gt;"",Data!D4199&lt;&gt;""),Data!B4199,"")</f>
        <v/>
      </c>
      <c r="B4198" s="74" t="str">
        <f>IF(AND(Data!C4199&lt;&gt;"",Data!D4199&lt;&gt;""),Data!C4199,"")</f>
        <v/>
      </c>
      <c r="C4198" s="74" t="str">
        <f>IF(AND(Data!B4199&lt;&gt;"",Data!C4199&lt;&gt;""),Data!D4199,"")</f>
        <v/>
      </c>
    </row>
    <row r="4199" spans="1:3">
      <c r="A4199" s="74" t="str">
        <f>IF(AND(Data!B4200&lt;&gt;"",Data!D4200&lt;&gt;""),Data!B4200,"")</f>
        <v/>
      </c>
      <c r="B4199" s="74" t="str">
        <f>IF(AND(Data!C4200&lt;&gt;"",Data!D4200&lt;&gt;""),Data!C4200,"")</f>
        <v/>
      </c>
      <c r="C4199" s="74" t="str">
        <f>IF(AND(Data!B4200&lt;&gt;"",Data!C4200&lt;&gt;""),Data!D4200,"")</f>
        <v/>
      </c>
    </row>
    <row r="4200" spans="1:3">
      <c r="A4200" s="74" t="str">
        <f>IF(AND(Data!B4201&lt;&gt;"",Data!D4201&lt;&gt;""),Data!B4201,"")</f>
        <v/>
      </c>
      <c r="B4200" s="74" t="str">
        <f>IF(AND(Data!C4201&lt;&gt;"",Data!D4201&lt;&gt;""),Data!C4201,"")</f>
        <v/>
      </c>
      <c r="C4200" s="74" t="str">
        <f>IF(AND(Data!B4201&lt;&gt;"",Data!C4201&lt;&gt;""),Data!D4201,"")</f>
        <v/>
      </c>
    </row>
    <row r="4201" spans="1:3">
      <c r="A4201" s="74" t="str">
        <f>IF(AND(Data!B4202&lt;&gt;"",Data!D4202&lt;&gt;""),Data!B4202,"")</f>
        <v/>
      </c>
      <c r="B4201" s="74" t="str">
        <f>IF(AND(Data!C4202&lt;&gt;"",Data!D4202&lt;&gt;""),Data!C4202,"")</f>
        <v/>
      </c>
      <c r="C4201" s="74" t="str">
        <f>IF(AND(Data!B4202&lt;&gt;"",Data!C4202&lt;&gt;""),Data!D4202,"")</f>
        <v/>
      </c>
    </row>
    <row r="4202" spans="1:3">
      <c r="A4202" s="74" t="str">
        <f>IF(AND(Data!B4203&lt;&gt;"",Data!D4203&lt;&gt;""),Data!B4203,"")</f>
        <v/>
      </c>
      <c r="B4202" s="74" t="str">
        <f>IF(AND(Data!C4203&lt;&gt;"",Data!D4203&lt;&gt;""),Data!C4203,"")</f>
        <v/>
      </c>
      <c r="C4202" s="74" t="str">
        <f>IF(AND(Data!B4203&lt;&gt;"",Data!C4203&lt;&gt;""),Data!D4203,"")</f>
        <v/>
      </c>
    </row>
    <row r="4203" spans="1:3">
      <c r="A4203" s="74" t="str">
        <f>IF(AND(Data!B4204&lt;&gt;"",Data!D4204&lt;&gt;""),Data!B4204,"")</f>
        <v/>
      </c>
      <c r="B4203" s="74" t="str">
        <f>IF(AND(Data!C4204&lt;&gt;"",Data!D4204&lt;&gt;""),Data!C4204,"")</f>
        <v/>
      </c>
      <c r="C4203" s="74" t="str">
        <f>IF(AND(Data!B4204&lt;&gt;"",Data!C4204&lt;&gt;""),Data!D4204,"")</f>
        <v/>
      </c>
    </row>
    <row r="4204" spans="1:3">
      <c r="A4204" s="74" t="str">
        <f>IF(AND(Data!B4205&lt;&gt;"",Data!D4205&lt;&gt;""),Data!B4205,"")</f>
        <v/>
      </c>
      <c r="B4204" s="74" t="str">
        <f>IF(AND(Data!C4205&lt;&gt;"",Data!D4205&lt;&gt;""),Data!C4205,"")</f>
        <v/>
      </c>
      <c r="C4204" s="74" t="str">
        <f>IF(AND(Data!B4205&lt;&gt;"",Data!C4205&lt;&gt;""),Data!D4205,"")</f>
        <v/>
      </c>
    </row>
    <row r="4205" spans="1:3">
      <c r="A4205" s="74" t="str">
        <f>IF(AND(Data!B4206&lt;&gt;"",Data!D4206&lt;&gt;""),Data!B4206,"")</f>
        <v/>
      </c>
      <c r="B4205" s="74" t="str">
        <f>IF(AND(Data!C4206&lt;&gt;"",Data!D4206&lt;&gt;""),Data!C4206,"")</f>
        <v/>
      </c>
      <c r="C4205" s="74" t="str">
        <f>IF(AND(Data!B4206&lt;&gt;"",Data!C4206&lt;&gt;""),Data!D4206,"")</f>
        <v/>
      </c>
    </row>
    <row r="4206" spans="1:3">
      <c r="A4206" s="74" t="str">
        <f>IF(AND(Data!B4207&lt;&gt;"",Data!D4207&lt;&gt;""),Data!B4207,"")</f>
        <v/>
      </c>
      <c r="B4206" s="74" t="str">
        <f>IF(AND(Data!C4207&lt;&gt;"",Data!D4207&lt;&gt;""),Data!C4207,"")</f>
        <v/>
      </c>
      <c r="C4206" s="74" t="str">
        <f>IF(AND(Data!B4207&lt;&gt;"",Data!C4207&lt;&gt;""),Data!D4207,"")</f>
        <v/>
      </c>
    </row>
    <row r="4207" spans="1:3">
      <c r="A4207" s="74" t="str">
        <f>IF(AND(Data!B4208&lt;&gt;"",Data!D4208&lt;&gt;""),Data!B4208,"")</f>
        <v/>
      </c>
      <c r="B4207" s="74" t="str">
        <f>IF(AND(Data!C4208&lt;&gt;"",Data!D4208&lt;&gt;""),Data!C4208,"")</f>
        <v/>
      </c>
      <c r="C4207" s="74" t="str">
        <f>IF(AND(Data!B4208&lt;&gt;"",Data!C4208&lt;&gt;""),Data!D4208,"")</f>
        <v/>
      </c>
    </row>
    <row r="4208" spans="1:3">
      <c r="A4208" s="74" t="str">
        <f>IF(AND(Data!B4209&lt;&gt;"",Data!D4209&lt;&gt;""),Data!B4209,"")</f>
        <v/>
      </c>
      <c r="B4208" s="74" t="str">
        <f>IF(AND(Data!C4209&lt;&gt;"",Data!D4209&lt;&gt;""),Data!C4209,"")</f>
        <v/>
      </c>
      <c r="C4208" s="74" t="str">
        <f>IF(AND(Data!B4209&lt;&gt;"",Data!C4209&lt;&gt;""),Data!D4209,"")</f>
        <v/>
      </c>
    </row>
    <row r="4209" spans="1:3">
      <c r="A4209" s="74" t="str">
        <f>IF(AND(Data!B4210&lt;&gt;"",Data!D4210&lt;&gt;""),Data!B4210,"")</f>
        <v/>
      </c>
      <c r="B4209" s="74" t="str">
        <f>IF(AND(Data!C4210&lt;&gt;"",Data!D4210&lt;&gt;""),Data!C4210,"")</f>
        <v/>
      </c>
      <c r="C4209" s="74" t="str">
        <f>IF(AND(Data!B4210&lt;&gt;"",Data!C4210&lt;&gt;""),Data!D4210,"")</f>
        <v/>
      </c>
    </row>
    <row r="4210" spans="1:3">
      <c r="A4210" s="74" t="str">
        <f>IF(AND(Data!B4211&lt;&gt;"",Data!D4211&lt;&gt;""),Data!B4211,"")</f>
        <v/>
      </c>
      <c r="B4210" s="74" t="str">
        <f>IF(AND(Data!C4211&lt;&gt;"",Data!D4211&lt;&gt;""),Data!C4211,"")</f>
        <v/>
      </c>
      <c r="C4210" s="74" t="str">
        <f>IF(AND(Data!B4211&lt;&gt;"",Data!C4211&lt;&gt;""),Data!D4211,"")</f>
        <v/>
      </c>
    </row>
    <row r="4211" spans="1:3">
      <c r="A4211" s="74" t="str">
        <f>IF(AND(Data!B4212&lt;&gt;"",Data!D4212&lt;&gt;""),Data!B4212,"")</f>
        <v/>
      </c>
      <c r="B4211" s="74" t="str">
        <f>IF(AND(Data!C4212&lt;&gt;"",Data!D4212&lt;&gt;""),Data!C4212,"")</f>
        <v/>
      </c>
      <c r="C4211" s="74" t="str">
        <f>IF(AND(Data!B4212&lt;&gt;"",Data!C4212&lt;&gt;""),Data!D4212,"")</f>
        <v/>
      </c>
    </row>
    <row r="4212" spans="1:3">
      <c r="A4212" s="74" t="str">
        <f>IF(AND(Data!B4213&lt;&gt;"",Data!D4213&lt;&gt;""),Data!B4213,"")</f>
        <v/>
      </c>
      <c r="B4212" s="74" t="str">
        <f>IF(AND(Data!C4213&lt;&gt;"",Data!D4213&lt;&gt;""),Data!C4213,"")</f>
        <v/>
      </c>
      <c r="C4212" s="74" t="str">
        <f>IF(AND(Data!B4213&lt;&gt;"",Data!C4213&lt;&gt;""),Data!D4213,"")</f>
        <v/>
      </c>
    </row>
    <row r="4213" spans="1:3">
      <c r="A4213" s="74" t="str">
        <f>IF(AND(Data!B4214&lt;&gt;"",Data!D4214&lt;&gt;""),Data!B4214,"")</f>
        <v/>
      </c>
      <c r="B4213" s="74" t="str">
        <f>IF(AND(Data!C4214&lt;&gt;"",Data!D4214&lt;&gt;""),Data!C4214,"")</f>
        <v/>
      </c>
      <c r="C4213" s="74" t="str">
        <f>IF(AND(Data!B4214&lt;&gt;"",Data!C4214&lt;&gt;""),Data!D4214,"")</f>
        <v/>
      </c>
    </row>
    <row r="4214" spans="1:3">
      <c r="A4214" s="74" t="str">
        <f>IF(AND(Data!B4215&lt;&gt;"",Data!D4215&lt;&gt;""),Data!B4215,"")</f>
        <v/>
      </c>
      <c r="B4214" s="74" t="str">
        <f>IF(AND(Data!C4215&lt;&gt;"",Data!D4215&lt;&gt;""),Data!C4215,"")</f>
        <v/>
      </c>
      <c r="C4214" s="74" t="str">
        <f>IF(AND(Data!B4215&lt;&gt;"",Data!C4215&lt;&gt;""),Data!D4215,"")</f>
        <v/>
      </c>
    </row>
    <row r="4215" spans="1:3">
      <c r="A4215" s="74" t="str">
        <f>IF(AND(Data!B4216&lt;&gt;"",Data!D4216&lt;&gt;""),Data!B4216,"")</f>
        <v/>
      </c>
      <c r="B4215" s="74" t="str">
        <f>IF(AND(Data!C4216&lt;&gt;"",Data!D4216&lt;&gt;""),Data!C4216,"")</f>
        <v/>
      </c>
      <c r="C4215" s="74" t="str">
        <f>IF(AND(Data!B4216&lt;&gt;"",Data!C4216&lt;&gt;""),Data!D4216,"")</f>
        <v/>
      </c>
    </row>
    <row r="4216" spans="1:3">
      <c r="A4216" s="74" t="str">
        <f>IF(AND(Data!B4217&lt;&gt;"",Data!D4217&lt;&gt;""),Data!B4217,"")</f>
        <v/>
      </c>
      <c r="B4216" s="74" t="str">
        <f>IF(AND(Data!C4217&lt;&gt;"",Data!D4217&lt;&gt;""),Data!C4217,"")</f>
        <v/>
      </c>
      <c r="C4216" s="74" t="str">
        <f>IF(AND(Data!B4217&lt;&gt;"",Data!C4217&lt;&gt;""),Data!D4217,"")</f>
        <v/>
      </c>
    </row>
    <row r="4217" spans="1:3">
      <c r="A4217" s="74" t="str">
        <f>IF(AND(Data!B4218&lt;&gt;"",Data!D4218&lt;&gt;""),Data!B4218,"")</f>
        <v/>
      </c>
      <c r="B4217" s="74" t="str">
        <f>IF(AND(Data!C4218&lt;&gt;"",Data!D4218&lt;&gt;""),Data!C4218,"")</f>
        <v/>
      </c>
      <c r="C4217" s="74" t="str">
        <f>IF(AND(Data!B4218&lt;&gt;"",Data!C4218&lt;&gt;""),Data!D4218,"")</f>
        <v/>
      </c>
    </row>
    <row r="4218" spans="1:3">
      <c r="A4218" s="74" t="str">
        <f>IF(AND(Data!B4219&lt;&gt;"",Data!D4219&lt;&gt;""),Data!B4219,"")</f>
        <v/>
      </c>
      <c r="B4218" s="74" t="str">
        <f>IF(AND(Data!C4219&lt;&gt;"",Data!D4219&lt;&gt;""),Data!C4219,"")</f>
        <v/>
      </c>
      <c r="C4218" s="74" t="str">
        <f>IF(AND(Data!B4219&lt;&gt;"",Data!C4219&lt;&gt;""),Data!D4219,"")</f>
        <v/>
      </c>
    </row>
    <row r="4219" spans="1:3">
      <c r="A4219" s="74" t="str">
        <f>IF(AND(Data!B4220&lt;&gt;"",Data!D4220&lt;&gt;""),Data!B4220,"")</f>
        <v/>
      </c>
      <c r="B4219" s="74" t="str">
        <f>IF(AND(Data!C4220&lt;&gt;"",Data!D4220&lt;&gt;""),Data!C4220,"")</f>
        <v/>
      </c>
      <c r="C4219" s="74" t="str">
        <f>IF(AND(Data!B4220&lt;&gt;"",Data!C4220&lt;&gt;""),Data!D4220,"")</f>
        <v/>
      </c>
    </row>
    <row r="4220" spans="1:3">
      <c r="A4220" s="74" t="str">
        <f>IF(AND(Data!B4221&lt;&gt;"",Data!D4221&lt;&gt;""),Data!B4221,"")</f>
        <v/>
      </c>
      <c r="B4220" s="74" t="str">
        <f>IF(AND(Data!C4221&lt;&gt;"",Data!D4221&lt;&gt;""),Data!C4221,"")</f>
        <v/>
      </c>
      <c r="C4220" s="74" t="str">
        <f>IF(AND(Data!B4221&lt;&gt;"",Data!C4221&lt;&gt;""),Data!D4221,"")</f>
        <v/>
      </c>
    </row>
    <row r="4221" spans="1:3">
      <c r="A4221" s="74" t="str">
        <f>IF(AND(Data!B4222&lt;&gt;"",Data!D4222&lt;&gt;""),Data!B4222,"")</f>
        <v/>
      </c>
      <c r="B4221" s="74" t="str">
        <f>IF(AND(Data!C4222&lt;&gt;"",Data!D4222&lt;&gt;""),Data!C4222,"")</f>
        <v/>
      </c>
      <c r="C4221" s="74" t="str">
        <f>IF(AND(Data!B4222&lt;&gt;"",Data!C4222&lt;&gt;""),Data!D4222,"")</f>
        <v/>
      </c>
    </row>
    <row r="4222" spans="1:3">
      <c r="A4222" s="74" t="str">
        <f>IF(AND(Data!B4223&lt;&gt;"",Data!D4223&lt;&gt;""),Data!B4223,"")</f>
        <v/>
      </c>
      <c r="B4222" s="74" t="str">
        <f>IF(AND(Data!C4223&lt;&gt;"",Data!D4223&lt;&gt;""),Data!C4223,"")</f>
        <v/>
      </c>
      <c r="C4222" s="74" t="str">
        <f>IF(AND(Data!B4223&lt;&gt;"",Data!C4223&lt;&gt;""),Data!D4223,"")</f>
        <v/>
      </c>
    </row>
    <row r="4223" spans="1:3">
      <c r="A4223" s="74" t="str">
        <f>IF(AND(Data!B4224&lt;&gt;"",Data!D4224&lt;&gt;""),Data!B4224,"")</f>
        <v/>
      </c>
      <c r="B4223" s="74" t="str">
        <f>IF(AND(Data!C4224&lt;&gt;"",Data!D4224&lt;&gt;""),Data!C4224,"")</f>
        <v/>
      </c>
      <c r="C4223" s="74" t="str">
        <f>IF(AND(Data!B4224&lt;&gt;"",Data!C4224&lt;&gt;""),Data!D4224,"")</f>
        <v/>
      </c>
    </row>
    <row r="4224" spans="1:3">
      <c r="A4224" s="74" t="str">
        <f>IF(AND(Data!B4225&lt;&gt;"",Data!D4225&lt;&gt;""),Data!B4225,"")</f>
        <v/>
      </c>
      <c r="B4224" s="74" t="str">
        <f>IF(AND(Data!C4225&lt;&gt;"",Data!D4225&lt;&gt;""),Data!C4225,"")</f>
        <v/>
      </c>
      <c r="C4224" s="74" t="str">
        <f>IF(AND(Data!B4225&lt;&gt;"",Data!C4225&lt;&gt;""),Data!D4225,"")</f>
        <v/>
      </c>
    </row>
    <row r="4225" spans="1:3">
      <c r="A4225" s="74" t="str">
        <f>IF(AND(Data!B4226&lt;&gt;"",Data!D4226&lt;&gt;""),Data!B4226,"")</f>
        <v/>
      </c>
      <c r="B4225" s="74" t="str">
        <f>IF(AND(Data!C4226&lt;&gt;"",Data!D4226&lt;&gt;""),Data!C4226,"")</f>
        <v/>
      </c>
      <c r="C4225" s="74" t="str">
        <f>IF(AND(Data!B4226&lt;&gt;"",Data!C4226&lt;&gt;""),Data!D4226,"")</f>
        <v/>
      </c>
    </row>
    <row r="4226" spans="1:3">
      <c r="A4226" s="74" t="str">
        <f>IF(AND(Data!B4227&lt;&gt;"",Data!D4227&lt;&gt;""),Data!B4227,"")</f>
        <v/>
      </c>
      <c r="B4226" s="74" t="str">
        <f>IF(AND(Data!C4227&lt;&gt;"",Data!D4227&lt;&gt;""),Data!C4227,"")</f>
        <v/>
      </c>
      <c r="C4226" s="74" t="str">
        <f>IF(AND(Data!B4227&lt;&gt;"",Data!C4227&lt;&gt;""),Data!D4227,"")</f>
        <v/>
      </c>
    </row>
    <row r="4227" spans="1:3">
      <c r="A4227" s="74" t="str">
        <f>IF(AND(Data!B4228&lt;&gt;"",Data!D4228&lt;&gt;""),Data!B4228,"")</f>
        <v/>
      </c>
      <c r="B4227" s="74" t="str">
        <f>IF(AND(Data!C4228&lt;&gt;"",Data!D4228&lt;&gt;""),Data!C4228,"")</f>
        <v/>
      </c>
      <c r="C4227" s="74" t="str">
        <f>IF(AND(Data!B4228&lt;&gt;"",Data!C4228&lt;&gt;""),Data!D4228,"")</f>
        <v/>
      </c>
    </row>
    <row r="4228" spans="1:3">
      <c r="A4228" s="74" t="str">
        <f>IF(AND(Data!B4229&lt;&gt;"",Data!D4229&lt;&gt;""),Data!B4229,"")</f>
        <v/>
      </c>
      <c r="B4228" s="74" t="str">
        <f>IF(AND(Data!C4229&lt;&gt;"",Data!D4229&lt;&gt;""),Data!C4229,"")</f>
        <v/>
      </c>
      <c r="C4228" s="74" t="str">
        <f>IF(AND(Data!B4229&lt;&gt;"",Data!C4229&lt;&gt;""),Data!D4229,"")</f>
        <v/>
      </c>
    </row>
    <row r="4229" spans="1:3">
      <c r="A4229" s="74" t="str">
        <f>IF(AND(Data!B4230&lt;&gt;"",Data!D4230&lt;&gt;""),Data!B4230,"")</f>
        <v/>
      </c>
      <c r="B4229" s="74" t="str">
        <f>IF(AND(Data!C4230&lt;&gt;"",Data!D4230&lt;&gt;""),Data!C4230,"")</f>
        <v/>
      </c>
      <c r="C4229" s="74" t="str">
        <f>IF(AND(Data!B4230&lt;&gt;"",Data!C4230&lt;&gt;""),Data!D4230,"")</f>
        <v/>
      </c>
    </row>
    <row r="4230" spans="1:3">
      <c r="A4230" s="74" t="str">
        <f>IF(AND(Data!B4231&lt;&gt;"",Data!D4231&lt;&gt;""),Data!B4231,"")</f>
        <v/>
      </c>
      <c r="B4230" s="74" t="str">
        <f>IF(AND(Data!C4231&lt;&gt;"",Data!D4231&lt;&gt;""),Data!C4231,"")</f>
        <v/>
      </c>
      <c r="C4230" s="74" t="str">
        <f>IF(AND(Data!B4231&lt;&gt;"",Data!C4231&lt;&gt;""),Data!D4231,"")</f>
        <v/>
      </c>
    </row>
    <row r="4231" spans="1:3">
      <c r="A4231" s="74" t="str">
        <f>IF(AND(Data!B4232&lt;&gt;"",Data!D4232&lt;&gt;""),Data!B4232,"")</f>
        <v/>
      </c>
      <c r="B4231" s="74" t="str">
        <f>IF(AND(Data!C4232&lt;&gt;"",Data!D4232&lt;&gt;""),Data!C4232,"")</f>
        <v/>
      </c>
      <c r="C4231" s="74" t="str">
        <f>IF(AND(Data!B4232&lt;&gt;"",Data!C4232&lt;&gt;""),Data!D4232,"")</f>
        <v/>
      </c>
    </row>
    <row r="4232" spans="1:3">
      <c r="A4232" s="74" t="str">
        <f>IF(AND(Data!B4233&lt;&gt;"",Data!D4233&lt;&gt;""),Data!B4233,"")</f>
        <v/>
      </c>
      <c r="B4232" s="74" t="str">
        <f>IF(AND(Data!C4233&lt;&gt;"",Data!D4233&lt;&gt;""),Data!C4233,"")</f>
        <v/>
      </c>
      <c r="C4232" s="74" t="str">
        <f>IF(AND(Data!B4233&lt;&gt;"",Data!C4233&lt;&gt;""),Data!D4233,"")</f>
        <v/>
      </c>
    </row>
    <row r="4233" spans="1:3">
      <c r="A4233" s="74" t="str">
        <f>IF(AND(Data!B4234&lt;&gt;"",Data!D4234&lt;&gt;""),Data!B4234,"")</f>
        <v/>
      </c>
      <c r="B4233" s="74" t="str">
        <f>IF(AND(Data!C4234&lt;&gt;"",Data!D4234&lt;&gt;""),Data!C4234,"")</f>
        <v/>
      </c>
      <c r="C4233" s="74" t="str">
        <f>IF(AND(Data!B4234&lt;&gt;"",Data!C4234&lt;&gt;""),Data!D4234,"")</f>
        <v/>
      </c>
    </row>
    <row r="4234" spans="1:3">
      <c r="A4234" s="74" t="str">
        <f>IF(AND(Data!B4235&lt;&gt;"",Data!D4235&lt;&gt;""),Data!B4235,"")</f>
        <v/>
      </c>
      <c r="B4234" s="74" t="str">
        <f>IF(AND(Data!C4235&lt;&gt;"",Data!D4235&lt;&gt;""),Data!C4235,"")</f>
        <v/>
      </c>
      <c r="C4234" s="74" t="str">
        <f>IF(AND(Data!B4235&lt;&gt;"",Data!C4235&lt;&gt;""),Data!D4235,"")</f>
        <v/>
      </c>
    </row>
    <row r="4235" spans="1:3">
      <c r="A4235" s="74" t="str">
        <f>IF(AND(Data!B4236&lt;&gt;"",Data!D4236&lt;&gt;""),Data!B4236,"")</f>
        <v/>
      </c>
      <c r="B4235" s="74" t="str">
        <f>IF(AND(Data!C4236&lt;&gt;"",Data!D4236&lt;&gt;""),Data!C4236,"")</f>
        <v/>
      </c>
      <c r="C4235" s="74" t="str">
        <f>IF(AND(Data!B4236&lt;&gt;"",Data!C4236&lt;&gt;""),Data!D4236,"")</f>
        <v/>
      </c>
    </row>
    <row r="4236" spans="1:3">
      <c r="A4236" s="74" t="str">
        <f>IF(AND(Data!B4237&lt;&gt;"",Data!D4237&lt;&gt;""),Data!B4237,"")</f>
        <v/>
      </c>
      <c r="B4236" s="74" t="str">
        <f>IF(AND(Data!C4237&lt;&gt;"",Data!D4237&lt;&gt;""),Data!C4237,"")</f>
        <v/>
      </c>
      <c r="C4236" s="74" t="str">
        <f>IF(AND(Data!B4237&lt;&gt;"",Data!C4237&lt;&gt;""),Data!D4237,"")</f>
        <v/>
      </c>
    </row>
    <row r="4237" spans="1:3">
      <c r="A4237" s="74" t="str">
        <f>IF(AND(Data!B4238&lt;&gt;"",Data!D4238&lt;&gt;""),Data!B4238,"")</f>
        <v/>
      </c>
      <c r="B4237" s="74" t="str">
        <f>IF(AND(Data!C4238&lt;&gt;"",Data!D4238&lt;&gt;""),Data!C4238,"")</f>
        <v/>
      </c>
      <c r="C4237" s="74" t="str">
        <f>IF(AND(Data!B4238&lt;&gt;"",Data!C4238&lt;&gt;""),Data!D4238,"")</f>
        <v/>
      </c>
    </row>
    <row r="4238" spans="1:3">
      <c r="A4238" s="74" t="str">
        <f>IF(AND(Data!B4239&lt;&gt;"",Data!D4239&lt;&gt;""),Data!B4239,"")</f>
        <v/>
      </c>
      <c r="B4238" s="74" t="str">
        <f>IF(AND(Data!C4239&lt;&gt;"",Data!D4239&lt;&gt;""),Data!C4239,"")</f>
        <v/>
      </c>
      <c r="C4238" s="74" t="str">
        <f>IF(AND(Data!B4239&lt;&gt;"",Data!C4239&lt;&gt;""),Data!D4239,"")</f>
        <v/>
      </c>
    </row>
    <row r="4239" spans="1:3">
      <c r="A4239" s="74" t="str">
        <f>IF(AND(Data!B4240&lt;&gt;"",Data!D4240&lt;&gt;""),Data!B4240,"")</f>
        <v/>
      </c>
      <c r="B4239" s="74" t="str">
        <f>IF(AND(Data!C4240&lt;&gt;"",Data!D4240&lt;&gt;""),Data!C4240,"")</f>
        <v/>
      </c>
      <c r="C4239" s="74" t="str">
        <f>IF(AND(Data!B4240&lt;&gt;"",Data!C4240&lt;&gt;""),Data!D4240,"")</f>
        <v/>
      </c>
    </row>
    <row r="4240" spans="1:3">
      <c r="A4240" s="74" t="str">
        <f>IF(AND(Data!B4241&lt;&gt;"",Data!D4241&lt;&gt;""),Data!B4241,"")</f>
        <v/>
      </c>
      <c r="B4240" s="74" t="str">
        <f>IF(AND(Data!C4241&lt;&gt;"",Data!D4241&lt;&gt;""),Data!C4241,"")</f>
        <v/>
      </c>
      <c r="C4240" s="74" t="str">
        <f>IF(AND(Data!B4241&lt;&gt;"",Data!C4241&lt;&gt;""),Data!D4241,"")</f>
        <v/>
      </c>
    </row>
    <row r="4241" spans="1:3">
      <c r="A4241" s="74" t="str">
        <f>IF(AND(Data!B4242&lt;&gt;"",Data!D4242&lt;&gt;""),Data!B4242,"")</f>
        <v/>
      </c>
      <c r="B4241" s="74" t="str">
        <f>IF(AND(Data!C4242&lt;&gt;"",Data!D4242&lt;&gt;""),Data!C4242,"")</f>
        <v/>
      </c>
      <c r="C4241" s="74" t="str">
        <f>IF(AND(Data!B4242&lt;&gt;"",Data!C4242&lt;&gt;""),Data!D4242,"")</f>
        <v/>
      </c>
    </row>
    <row r="4242" spans="1:3">
      <c r="A4242" s="74" t="str">
        <f>IF(AND(Data!B4243&lt;&gt;"",Data!D4243&lt;&gt;""),Data!B4243,"")</f>
        <v/>
      </c>
      <c r="B4242" s="74" t="str">
        <f>IF(AND(Data!C4243&lt;&gt;"",Data!D4243&lt;&gt;""),Data!C4243,"")</f>
        <v/>
      </c>
      <c r="C4242" s="74" t="str">
        <f>IF(AND(Data!B4243&lt;&gt;"",Data!C4243&lt;&gt;""),Data!D4243,"")</f>
        <v/>
      </c>
    </row>
    <row r="4243" spans="1:3">
      <c r="A4243" s="74" t="str">
        <f>IF(AND(Data!B4244&lt;&gt;"",Data!D4244&lt;&gt;""),Data!B4244,"")</f>
        <v/>
      </c>
      <c r="B4243" s="74" t="str">
        <f>IF(AND(Data!C4244&lt;&gt;"",Data!D4244&lt;&gt;""),Data!C4244,"")</f>
        <v/>
      </c>
      <c r="C4243" s="74" t="str">
        <f>IF(AND(Data!B4244&lt;&gt;"",Data!C4244&lt;&gt;""),Data!D4244,"")</f>
        <v/>
      </c>
    </row>
    <row r="4244" spans="1:3">
      <c r="A4244" s="74" t="str">
        <f>IF(AND(Data!B4245&lt;&gt;"",Data!D4245&lt;&gt;""),Data!B4245,"")</f>
        <v/>
      </c>
      <c r="B4244" s="74" t="str">
        <f>IF(AND(Data!C4245&lt;&gt;"",Data!D4245&lt;&gt;""),Data!C4245,"")</f>
        <v/>
      </c>
      <c r="C4244" s="74" t="str">
        <f>IF(AND(Data!B4245&lt;&gt;"",Data!C4245&lt;&gt;""),Data!D4245,"")</f>
        <v/>
      </c>
    </row>
    <row r="4245" spans="1:3">
      <c r="A4245" s="74" t="str">
        <f>IF(AND(Data!B4246&lt;&gt;"",Data!D4246&lt;&gt;""),Data!B4246,"")</f>
        <v/>
      </c>
      <c r="B4245" s="74" t="str">
        <f>IF(AND(Data!C4246&lt;&gt;"",Data!D4246&lt;&gt;""),Data!C4246,"")</f>
        <v/>
      </c>
      <c r="C4245" s="74" t="str">
        <f>IF(AND(Data!B4246&lt;&gt;"",Data!C4246&lt;&gt;""),Data!D4246,"")</f>
        <v/>
      </c>
    </row>
    <row r="4246" spans="1:3">
      <c r="A4246" s="74" t="str">
        <f>IF(AND(Data!B4247&lt;&gt;"",Data!D4247&lt;&gt;""),Data!B4247,"")</f>
        <v/>
      </c>
      <c r="B4246" s="74" t="str">
        <f>IF(AND(Data!C4247&lt;&gt;"",Data!D4247&lt;&gt;""),Data!C4247,"")</f>
        <v/>
      </c>
      <c r="C4246" s="74" t="str">
        <f>IF(AND(Data!B4247&lt;&gt;"",Data!C4247&lt;&gt;""),Data!D4247,"")</f>
        <v/>
      </c>
    </row>
    <row r="4247" spans="1:3">
      <c r="A4247" s="74" t="str">
        <f>IF(AND(Data!B4248&lt;&gt;"",Data!D4248&lt;&gt;""),Data!B4248,"")</f>
        <v/>
      </c>
      <c r="B4247" s="74" t="str">
        <f>IF(AND(Data!C4248&lt;&gt;"",Data!D4248&lt;&gt;""),Data!C4248,"")</f>
        <v/>
      </c>
      <c r="C4247" s="74" t="str">
        <f>IF(AND(Data!B4248&lt;&gt;"",Data!C4248&lt;&gt;""),Data!D4248,"")</f>
        <v/>
      </c>
    </row>
    <row r="4248" spans="1:3">
      <c r="A4248" s="74" t="str">
        <f>IF(AND(Data!B4249&lt;&gt;"",Data!D4249&lt;&gt;""),Data!B4249,"")</f>
        <v/>
      </c>
      <c r="B4248" s="74" t="str">
        <f>IF(AND(Data!C4249&lt;&gt;"",Data!D4249&lt;&gt;""),Data!C4249,"")</f>
        <v/>
      </c>
      <c r="C4248" s="74" t="str">
        <f>IF(AND(Data!B4249&lt;&gt;"",Data!C4249&lt;&gt;""),Data!D4249,"")</f>
        <v/>
      </c>
    </row>
    <row r="4249" spans="1:3">
      <c r="A4249" s="74" t="str">
        <f>IF(AND(Data!B4250&lt;&gt;"",Data!D4250&lt;&gt;""),Data!B4250,"")</f>
        <v/>
      </c>
      <c r="B4249" s="74" t="str">
        <f>IF(AND(Data!C4250&lt;&gt;"",Data!D4250&lt;&gt;""),Data!C4250,"")</f>
        <v/>
      </c>
      <c r="C4249" s="74" t="str">
        <f>IF(AND(Data!B4250&lt;&gt;"",Data!C4250&lt;&gt;""),Data!D4250,"")</f>
        <v/>
      </c>
    </row>
    <row r="4250" spans="1:3">
      <c r="A4250" s="74" t="str">
        <f>IF(AND(Data!B4251&lt;&gt;"",Data!D4251&lt;&gt;""),Data!B4251,"")</f>
        <v/>
      </c>
      <c r="B4250" s="74" t="str">
        <f>IF(AND(Data!C4251&lt;&gt;"",Data!D4251&lt;&gt;""),Data!C4251,"")</f>
        <v/>
      </c>
      <c r="C4250" s="74" t="str">
        <f>IF(AND(Data!B4251&lt;&gt;"",Data!C4251&lt;&gt;""),Data!D4251,"")</f>
        <v/>
      </c>
    </row>
    <row r="4251" spans="1:3">
      <c r="A4251" s="74" t="str">
        <f>IF(AND(Data!B4252&lt;&gt;"",Data!D4252&lt;&gt;""),Data!B4252,"")</f>
        <v/>
      </c>
      <c r="B4251" s="74" t="str">
        <f>IF(AND(Data!C4252&lt;&gt;"",Data!D4252&lt;&gt;""),Data!C4252,"")</f>
        <v/>
      </c>
      <c r="C4251" s="74" t="str">
        <f>IF(AND(Data!B4252&lt;&gt;"",Data!C4252&lt;&gt;""),Data!D4252,"")</f>
        <v/>
      </c>
    </row>
    <row r="4252" spans="1:3">
      <c r="A4252" s="74" t="str">
        <f>IF(AND(Data!B4253&lt;&gt;"",Data!D4253&lt;&gt;""),Data!B4253,"")</f>
        <v/>
      </c>
      <c r="B4252" s="74" t="str">
        <f>IF(AND(Data!C4253&lt;&gt;"",Data!D4253&lt;&gt;""),Data!C4253,"")</f>
        <v/>
      </c>
      <c r="C4252" s="74" t="str">
        <f>IF(AND(Data!B4253&lt;&gt;"",Data!C4253&lt;&gt;""),Data!D4253,"")</f>
        <v/>
      </c>
    </row>
    <row r="4253" spans="1:3">
      <c r="A4253" s="74" t="str">
        <f>IF(AND(Data!B4254&lt;&gt;"",Data!D4254&lt;&gt;""),Data!B4254,"")</f>
        <v/>
      </c>
      <c r="B4253" s="74" t="str">
        <f>IF(AND(Data!C4254&lt;&gt;"",Data!D4254&lt;&gt;""),Data!C4254,"")</f>
        <v/>
      </c>
      <c r="C4253" s="74" t="str">
        <f>IF(AND(Data!B4254&lt;&gt;"",Data!C4254&lt;&gt;""),Data!D4254,"")</f>
        <v/>
      </c>
    </row>
    <row r="4254" spans="1:3">
      <c r="A4254" s="74" t="str">
        <f>IF(AND(Data!B4255&lt;&gt;"",Data!D4255&lt;&gt;""),Data!B4255,"")</f>
        <v/>
      </c>
      <c r="B4254" s="74" t="str">
        <f>IF(AND(Data!C4255&lt;&gt;"",Data!D4255&lt;&gt;""),Data!C4255,"")</f>
        <v/>
      </c>
      <c r="C4254" s="74" t="str">
        <f>IF(AND(Data!B4255&lt;&gt;"",Data!C4255&lt;&gt;""),Data!D4255,"")</f>
        <v/>
      </c>
    </row>
    <row r="4255" spans="1:3">
      <c r="A4255" s="74" t="str">
        <f>IF(AND(Data!B4256&lt;&gt;"",Data!D4256&lt;&gt;""),Data!B4256,"")</f>
        <v/>
      </c>
      <c r="B4255" s="74" t="str">
        <f>IF(AND(Data!C4256&lt;&gt;"",Data!D4256&lt;&gt;""),Data!C4256,"")</f>
        <v/>
      </c>
      <c r="C4255" s="74" t="str">
        <f>IF(AND(Data!B4256&lt;&gt;"",Data!C4256&lt;&gt;""),Data!D4256,"")</f>
        <v/>
      </c>
    </row>
    <row r="4256" spans="1:3">
      <c r="A4256" s="74" t="str">
        <f>IF(AND(Data!B4257&lt;&gt;"",Data!D4257&lt;&gt;""),Data!B4257,"")</f>
        <v/>
      </c>
      <c r="B4256" s="74" t="str">
        <f>IF(AND(Data!C4257&lt;&gt;"",Data!D4257&lt;&gt;""),Data!C4257,"")</f>
        <v/>
      </c>
      <c r="C4256" s="74" t="str">
        <f>IF(AND(Data!B4257&lt;&gt;"",Data!C4257&lt;&gt;""),Data!D4257,"")</f>
        <v/>
      </c>
    </row>
    <row r="4257" spans="1:3">
      <c r="A4257" s="74" t="str">
        <f>IF(AND(Data!B4258&lt;&gt;"",Data!D4258&lt;&gt;""),Data!B4258,"")</f>
        <v/>
      </c>
      <c r="B4257" s="74" t="str">
        <f>IF(AND(Data!C4258&lt;&gt;"",Data!D4258&lt;&gt;""),Data!C4258,"")</f>
        <v/>
      </c>
      <c r="C4257" s="74" t="str">
        <f>IF(AND(Data!B4258&lt;&gt;"",Data!C4258&lt;&gt;""),Data!D4258,"")</f>
        <v/>
      </c>
    </row>
    <row r="4258" spans="1:3">
      <c r="A4258" s="74" t="str">
        <f>IF(AND(Data!B4259&lt;&gt;"",Data!D4259&lt;&gt;""),Data!B4259,"")</f>
        <v/>
      </c>
      <c r="B4258" s="74" t="str">
        <f>IF(AND(Data!C4259&lt;&gt;"",Data!D4259&lt;&gt;""),Data!C4259,"")</f>
        <v/>
      </c>
      <c r="C4258" s="74" t="str">
        <f>IF(AND(Data!B4259&lt;&gt;"",Data!C4259&lt;&gt;""),Data!D4259,"")</f>
        <v/>
      </c>
    </row>
    <row r="4259" spans="1:3">
      <c r="A4259" s="74" t="str">
        <f>IF(AND(Data!B4260&lt;&gt;"",Data!D4260&lt;&gt;""),Data!B4260,"")</f>
        <v/>
      </c>
      <c r="B4259" s="74" t="str">
        <f>IF(AND(Data!C4260&lt;&gt;"",Data!D4260&lt;&gt;""),Data!C4260,"")</f>
        <v/>
      </c>
      <c r="C4259" s="74" t="str">
        <f>IF(AND(Data!B4260&lt;&gt;"",Data!C4260&lt;&gt;""),Data!D4260,"")</f>
        <v/>
      </c>
    </row>
    <row r="4260" spans="1:3">
      <c r="A4260" s="74" t="str">
        <f>IF(AND(Data!B4261&lt;&gt;"",Data!D4261&lt;&gt;""),Data!B4261,"")</f>
        <v/>
      </c>
      <c r="B4260" s="74" t="str">
        <f>IF(AND(Data!C4261&lt;&gt;"",Data!D4261&lt;&gt;""),Data!C4261,"")</f>
        <v/>
      </c>
      <c r="C4260" s="74" t="str">
        <f>IF(AND(Data!B4261&lt;&gt;"",Data!C4261&lt;&gt;""),Data!D4261,"")</f>
        <v/>
      </c>
    </row>
    <row r="4261" spans="1:3">
      <c r="A4261" s="74" t="str">
        <f>IF(AND(Data!B4262&lt;&gt;"",Data!D4262&lt;&gt;""),Data!B4262,"")</f>
        <v/>
      </c>
      <c r="B4261" s="74" t="str">
        <f>IF(AND(Data!C4262&lt;&gt;"",Data!D4262&lt;&gt;""),Data!C4262,"")</f>
        <v/>
      </c>
      <c r="C4261" s="74" t="str">
        <f>IF(AND(Data!B4262&lt;&gt;"",Data!C4262&lt;&gt;""),Data!D4262,"")</f>
        <v/>
      </c>
    </row>
    <row r="4262" spans="1:3">
      <c r="A4262" s="74" t="str">
        <f>IF(AND(Data!B4263&lt;&gt;"",Data!D4263&lt;&gt;""),Data!B4263,"")</f>
        <v/>
      </c>
      <c r="B4262" s="74" t="str">
        <f>IF(AND(Data!C4263&lt;&gt;"",Data!D4263&lt;&gt;""),Data!C4263,"")</f>
        <v/>
      </c>
      <c r="C4262" s="74" t="str">
        <f>IF(AND(Data!B4263&lt;&gt;"",Data!C4263&lt;&gt;""),Data!D4263,"")</f>
        <v/>
      </c>
    </row>
    <row r="4263" spans="1:3">
      <c r="A4263" s="74" t="str">
        <f>IF(AND(Data!B4264&lt;&gt;"",Data!D4264&lt;&gt;""),Data!B4264,"")</f>
        <v/>
      </c>
      <c r="B4263" s="74" t="str">
        <f>IF(AND(Data!C4264&lt;&gt;"",Data!D4264&lt;&gt;""),Data!C4264,"")</f>
        <v/>
      </c>
      <c r="C4263" s="74" t="str">
        <f>IF(AND(Data!B4264&lt;&gt;"",Data!C4264&lt;&gt;""),Data!D4264,"")</f>
        <v/>
      </c>
    </row>
    <row r="4264" spans="1:3">
      <c r="A4264" s="74" t="str">
        <f>IF(AND(Data!B4265&lt;&gt;"",Data!D4265&lt;&gt;""),Data!B4265,"")</f>
        <v/>
      </c>
      <c r="B4264" s="74" t="str">
        <f>IF(AND(Data!C4265&lt;&gt;"",Data!D4265&lt;&gt;""),Data!C4265,"")</f>
        <v/>
      </c>
      <c r="C4264" s="74" t="str">
        <f>IF(AND(Data!B4265&lt;&gt;"",Data!C4265&lt;&gt;""),Data!D4265,"")</f>
        <v/>
      </c>
    </row>
    <row r="4265" spans="1:3">
      <c r="A4265" s="74" t="str">
        <f>IF(AND(Data!B4266&lt;&gt;"",Data!D4266&lt;&gt;""),Data!B4266,"")</f>
        <v/>
      </c>
      <c r="B4265" s="74" t="str">
        <f>IF(AND(Data!C4266&lt;&gt;"",Data!D4266&lt;&gt;""),Data!C4266,"")</f>
        <v/>
      </c>
      <c r="C4265" s="74" t="str">
        <f>IF(AND(Data!B4266&lt;&gt;"",Data!C4266&lt;&gt;""),Data!D4266,"")</f>
        <v/>
      </c>
    </row>
    <row r="4266" spans="1:3">
      <c r="A4266" s="74" t="str">
        <f>IF(AND(Data!B4267&lt;&gt;"",Data!D4267&lt;&gt;""),Data!B4267,"")</f>
        <v/>
      </c>
      <c r="B4266" s="74" t="str">
        <f>IF(AND(Data!C4267&lt;&gt;"",Data!D4267&lt;&gt;""),Data!C4267,"")</f>
        <v/>
      </c>
      <c r="C4266" s="74" t="str">
        <f>IF(AND(Data!B4267&lt;&gt;"",Data!C4267&lt;&gt;""),Data!D4267,"")</f>
        <v/>
      </c>
    </row>
    <row r="4267" spans="1:3">
      <c r="A4267" s="74" t="str">
        <f>IF(AND(Data!B4268&lt;&gt;"",Data!D4268&lt;&gt;""),Data!B4268,"")</f>
        <v/>
      </c>
      <c r="B4267" s="74" t="str">
        <f>IF(AND(Data!C4268&lt;&gt;"",Data!D4268&lt;&gt;""),Data!C4268,"")</f>
        <v/>
      </c>
      <c r="C4267" s="74" t="str">
        <f>IF(AND(Data!B4268&lt;&gt;"",Data!C4268&lt;&gt;""),Data!D4268,"")</f>
        <v/>
      </c>
    </row>
    <row r="4268" spans="1:3">
      <c r="A4268" s="74" t="str">
        <f>IF(AND(Data!B4269&lt;&gt;"",Data!D4269&lt;&gt;""),Data!B4269,"")</f>
        <v/>
      </c>
      <c r="B4268" s="74" t="str">
        <f>IF(AND(Data!C4269&lt;&gt;"",Data!D4269&lt;&gt;""),Data!C4269,"")</f>
        <v/>
      </c>
      <c r="C4268" s="74" t="str">
        <f>IF(AND(Data!B4269&lt;&gt;"",Data!C4269&lt;&gt;""),Data!D4269,"")</f>
        <v/>
      </c>
    </row>
    <row r="4269" spans="1:3">
      <c r="A4269" s="74" t="str">
        <f>IF(AND(Data!B4270&lt;&gt;"",Data!D4270&lt;&gt;""),Data!B4270,"")</f>
        <v/>
      </c>
      <c r="B4269" s="74" t="str">
        <f>IF(AND(Data!C4270&lt;&gt;"",Data!D4270&lt;&gt;""),Data!C4270,"")</f>
        <v/>
      </c>
      <c r="C4269" s="74" t="str">
        <f>IF(AND(Data!B4270&lt;&gt;"",Data!C4270&lt;&gt;""),Data!D4270,"")</f>
        <v/>
      </c>
    </row>
    <row r="4270" spans="1:3">
      <c r="A4270" s="74" t="str">
        <f>IF(AND(Data!B4271&lt;&gt;"",Data!D4271&lt;&gt;""),Data!B4271,"")</f>
        <v/>
      </c>
      <c r="B4270" s="74" t="str">
        <f>IF(AND(Data!C4271&lt;&gt;"",Data!D4271&lt;&gt;""),Data!C4271,"")</f>
        <v/>
      </c>
      <c r="C4270" s="74" t="str">
        <f>IF(AND(Data!B4271&lt;&gt;"",Data!C4271&lt;&gt;""),Data!D4271,"")</f>
        <v/>
      </c>
    </row>
    <row r="4271" spans="1:3">
      <c r="A4271" s="74" t="str">
        <f>IF(AND(Data!B4272&lt;&gt;"",Data!D4272&lt;&gt;""),Data!B4272,"")</f>
        <v/>
      </c>
      <c r="B4271" s="74" t="str">
        <f>IF(AND(Data!C4272&lt;&gt;"",Data!D4272&lt;&gt;""),Data!C4272,"")</f>
        <v/>
      </c>
      <c r="C4271" s="74" t="str">
        <f>IF(AND(Data!B4272&lt;&gt;"",Data!C4272&lt;&gt;""),Data!D4272,"")</f>
        <v/>
      </c>
    </row>
    <row r="4272" spans="1:3">
      <c r="A4272" s="74" t="str">
        <f>IF(AND(Data!B4273&lt;&gt;"",Data!D4273&lt;&gt;""),Data!B4273,"")</f>
        <v/>
      </c>
      <c r="B4272" s="74" t="str">
        <f>IF(AND(Data!C4273&lt;&gt;"",Data!D4273&lt;&gt;""),Data!C4273,"")</f>
        <v/>
      </c>
      <c r="C4272" s="74" t="str">
        <f>IF(AND(Data!B4273&lt;&gt;"",Data!C4273&lt;&gt;""),Data!D4273,"")</f>
        <v/>
      </c>
    </row>
    <row r="4273" spans="1:3">
      <c r="A4273" s="74" t="str">
        <f>IF(AND(Data!B4274&lt;&gt;"",Data!D4274&lt;&gt;""),Data!B4274,"")</f>
        <v/>
      </c>
      <c r="B4273" s="74" t="str">
        <f>IF(AND(Data!C4274&lt;&gt;"",Data!D4274&lt;&gt;""),Data!C4274,"")</f>
        <v/>
      </c>
      <c r="C4273" s="74" t="str">
        <f>IF(AND(Data!B4274&lt;&gt;"",Data!C4274&lt;&gt;""),Data!D4274,"")</f>
        <v/>
      </c>
    </row>
    <row r="4274" spans="1:3">
      <c r="A4274" s="74" t="str">
        <f>IF(AND(Data!B4275&lt;&gt;"",Data!D4275&lt;&gt;""),Data!B4275,"")</f>
        <v/>
      </c>
      <c r="B4274" s="74" t="str">
        <f>IF(AND(Data!C4275&lt;&gt;"",Data!D4275&lt;&gt;""),Data!C4275,"")</f>
        <v/>
      </c>
      <c r="C4274" s="74" t="str">
        <f>IF(AND(Data!B4275&lt;&gt;"",Data!C4275&lt;&gt;""),Data!D4275,"")</f>
        <v/>
      </c>
    </row>
    <row r="4275" spans="1:3">
      <c r="A4275" s="74" t="str">
        <f>IF(AND(Data!B4276&lt;&gt;"",Data!D4276&lt;&gt;""),Data!B4276,"")</f>
        <v/>
      </c>
      <c r="B4275" s="74" t="str">
        <f>IF(AND(Data!C4276&lt;&gt;"",Data!D4276&lt;&gt;""),Data!C4276,"")</f>
        <v/>
      </c>
      <c r="C4275" s="74" t="str">
        <f>IF(AND(Data!B4276&lt;&gt;"",Data!C4276&lt;&gt;""),Data!D4276,"")</f>
        <v/>
      </c>
    </row>
    <row r="4276" spans="1:3">
      <c r="A4276" s="74" t="str">
        <f>IF(AND(Data!B4277&lt;&gt;"",Data!D4277&lt;&gt;""),Data!B4277,"")</f>
        <v/>
      </c>
      <c r="B4276" s="74" t="str">
        <f>IF(AND(Data!C4277&lt;&gt;"",Data!D4277&lt;&gt;""),Data!C4277,"")</f>
        <v/>
      </c>
      <c r="C4276" s="74" t="str">
        <f>IF(AND(Data!B4277&lt;&gt;"",Data!C4277&lt;&gt;""),Data!D4277,"")</f>
        <v/>
      </c>
    </row>
    <row r="4277" spans="1:3">
      <c r="A4277" s="74" t="str">
        <f>IF(AND(Data!B4278&lt;&gt;"",Data!D4278&lt;&gt;""),Data!B4278,"")</f>
        <v/>
      </c>
      <c r="B4277" s="74" t="str">
        <f>IF(AND(Data!C4278&lt;&gt;"",Data!D4278&lt;&gt;""),Data!C4278,"")</f>
        <v/>
      </c>
      <c r="C4277" s="74" t="str">
        <f>IF(AND(Data!B4278&lt;&gt;"",Data!C4278&lt;&gt;""),Data!D4278,"")</f>
        <v/>
      </c>
    </row>
    <row r="4278" spans="1:3">
      <c r="A4278" s="74" t="str">
        <f>IF(AND(Data!B4279&lt;&gt;"",Data!D4279&lt;&gt;""),Data!B4279,"")</f>
        <v/>
      </c>
      <c r="B4278" s="74" t="str">
        <f>IF(AND(Data!C4279&lt;&gt;"",Data!D4279&lt;&gt;""),Data!C4279,"")</f>
        <v/>
      </c>
      <c r="C4278" s="74" t="str">
        <f>IF(AND(Data!B4279&lt;&gt;"",Data!C4279&lt;&gt;""),Data!D4279,"")</f>
        <v/>
      </c>
    </row>
    <row r="4279" spans="1:3">
      <c r="A4279" s="74" t="str">
        <f>IF(AND(Data!B4280&lt;&gt;"",Data!D4280&lt;&gt;""),Data!B4280,"")</f>
        <v/>
      </c>
      <c r="B4279" s="74" t="str">
        <f>IF(AND(Data!C4280&lt;&gt;"",Data!D4280&lt;&gt;""),Data!C4280,"")</f>
        <v/>
      </c>
      <c r="C4279" s="74" t="str">
        <f>IF(AND(Data!B4280&lt;&gt;"",Data!C4280&lt;&gt;""),Data!D4280,"")</f>
        <v/>
      </c>
    </row>
    <row r="4280" spans="1:3">
      <c r="A4280" s="74" t="str">
        <f>IF(AND(Data!B4281&lt;&gt;"",Data!D4281&lt;&gt;""),Data!B4281,"")</f>
        <v/>
      </c>
      <c r="B4280" s="74" t="str">
        <f>IF(AND(Data!C4281&lt;&gt;"",Data!D4281&lt;&gt;""),Data!C4281,"")</f>
        <v/>
      </c>
      <c r="C4280" s="74" t="str">
        <f>IF(AND(Data!B4281&lt;&gt;"",Data!C4281&lt;&gt;""),Data!D4281,"")</f>
        <v/>
      </c>
    </row>
    <row r="4281" spans="1:3">
      <c r="A4281" s="74" t="str">
        <f>IF(AND(Data!B4282&lt;&gt;"",Data!D4282&lt;&gt;""),Data!B4282,"")</f>
        <v/>
      </c>
      <c r="B4281" s="74" t="str">
        <f>IF(AND(Data!C4282&lt;&gt;"",Data!D4282&lt;&gt;""),Data!C4282,"")</f>
        <v/>
      </c>
      <c r="C4281" s="74" t="str">
        <f>IF(AND(Data!B4282&lt;&gt;"",Data!C4282&lt;&gt;""),Data!D4282,"")</f>
        <v/>
      </c>
    </row>
    <row r="4282" spans="1:3">
      <c r="A4282" s="74" t="str">
        <f>IF(AND(Data!B4283&lt;&gt;"",Data!D4283&lt;&gt;""),Data!B4283,"")</f>
        <v/>
      </c>
      <c r="B4282" s="74" t="str">
        <f>IF(AND(Data!C4283&lt;&gt;"",Data!D4283&lt;&gt;""),Data!C4283,"")</f>
        <v/>
      </c>
      <c r="C4282" s="74" t="str">
        <f>IF(AND(Data!B4283&lt;&gt;"",Data!C4283&lt;&gt;""),Data!D4283,"")</f>
        <v/>
      </c>
    </row>
    <row r="4283" spans="1:3">
      <c r="A4283" s="74" t="str">
        <f>IF(AND(Data!B4284&lt;&gt;"",Data!D4284&lt;&gt;""),Data!B4284,"")</f>
        <v/>
      </c>
      <c r="B4283" s="74" t="str">
        <f>IF(AND(Data!C4284&lt;&gt;"",Data!D4284&lt;&gt;""),Data!C4284,"")</f>
        <v/>
      </c>
      <c r="C4283" s="74" t="str">
        <f>IF(AND(Data!B4284&lt;&gt;"",Data!C4284&lt;&gt;""),Data!D4284,"")</f>
        <v/>
      </c>
    </row>
    <row r="4284" spans="1:3">
      <c r="A4284" s="74" t="str">
        <f>IF(AND(Data!B4285&lt;&gt;"",Data!D4285&lt;&gt;""),Data!B4285,"")</f>
        <v/>
      </c>
      <c r="B4284" s="74" t="str">
        <f>IF(AND(Data!C4285&lt;&gt;"",Data!D4285&lt;&gt;""),Data!C4285,"")</f>
        <v/>
      </c>
      <c r="C4284" s="74" t="str">
        <f>IF(AND(Data!B4285&lt;&gt;"",Data!C4285&lt;&gt;""),Data!D4285,"")</f>
        <v/>
      </c>
    </row>
    <row r="4285" spans="1:3">
      <c r="A4285" s="74" t="str">
        <f>IF(AND(Data!B4286&lt;&gt;"",Data!D4286&lt;&gt;""),Data!B4286,"")</f>
        <v/>
      </c>
      <c r="B4285" s="74" t="str">
        <f>IF(AND(Data!C4286&lt;&gt;"",Data!D4286&lt;&gt;""),Data!C4286,"")</f>
        <v/>
      </c>
      <c r="C4285" s="74" t="str">
        <f>IF(AND(Data!B4286&lt;&gt;"",Data!C4286&lt;&gt;""),Data!D4286,"")</f>
        <v/>
      </c>
    </row>
    <row r="4286" spans="1:3">
      <c r="A4286" s="74" t="str">
        <f>IF(AND(Data!B4287&lt;&gt;"",Data!D4287&lt;&gt;""),Data!B4287,"")</f>
        <v/>
      </c>
      <c r="B4286" s="74" t="str">
        <f>IF(AND(Data!C4287&lt;&gt;"",Data!D4287&lt;&gt;""),Data!C4287,"")</f>
        <v/>
      </c>
      <c r="C4286" s="74" t="str">
        <f>IF(AND(Data!B4287&lt;&gt;"",Data!C4287&lt;&gt;""),Data!D4287,"")</f>
        <v/>
      </c>
    </row>
    <row r="4287" spans="1:3">
      <c r="A4287" s="74" t="str">
        <f>IF(AND(Data!B4288&lt;&gt;"",Data!D4288&lt;&gt;""),Data!B4288,"")</f>
        <v/>
      </c>
      <c r="B4287" s="74" t="str">
        <f>IF(AND(Data!C4288&lt;&gt;"",Data!D4288&lt;&gt;""),Data!C4288,"")</f>
        <v/>
      </c>
      <c r="C4287" s="74" t="str">
        <f>IF(AND(Data!B4288&lt;&gt;"",Data!C4288&lt;&gt;""),Data!D4288,"")</f>
        <v/>
      </c>
    </row>
    <row r="4288" spans="1:3">
      <c r="A4288" s="74" t="str">
        <f>IF(AND(Data!B4289&lt;&gt;"",Data!D4289&lt;&gt;""),Data!B4289,"")</f>
        <v/>
      </c>
      <c r="B4288" s="74" t="str">
        <f>IF(AND(Data!C4289&lt;&gt;"",Data!D4289&lt;&gt;""),Data!C4289,"")</f>
        <v/>
      </c>
      <c r="C4288" s="74" t="str">
        <f>IF(AND(Data!B4289&lt;&gt;"",Data!C4289&lt;&gt;""),Data!D4289,"")</f>
        <v/>
      </c>
    </row>
    <row r="4289" spans="1:3">
      <c r="A4289" s="74" t="str">
        <f>IF(AND(Data!B4290&lt;&gt;"",Data!D4290&lt;&gt;""),Data!B4290,"")</f>
        <v/>
      </c>
      <c r="B4289" s="74" t="str">
        <f>IF(AND(Data!C4290&lt;&gt;"",Data!D4290&lt;&gt;""),Data!C4290,"")</f>
        <v/>
      </c>
      <c r="C4289" s="74" t="str">
        <f>IF(AND(Data!B4290&lt;&gt;"",Data!C4290&lt;&gt;""),Data!D4290,"")</f>
        <v/>
      </c>
    </row>
    <row r="4290" spans="1:3">
      <c r="A4290" s="74" t="str">
        <f>IF(AND(Data!B4291&lt;&gt;"",Data!D4291&lt;&gt;""),Data!B4291,"")</f>
        <v/>
      </c>
      <c r="B4290" s="74" t="str">
        <f>IF(AND(Data!C4291&lt;&gt;"",Data!D4291&lt;&gt;""),Data!C4291,"")</f>
        <v/>
      </c>
      <c r="C4290" s="74" t="str">
        <f>IF(AND(Data!B4291&lt;&gt;"",Data!C4291&lt;&gt;""),Data!D4291,"")</f>
        <v/>
      </c>
    </row>
    <row r="4291" spans="1:3">
      <c r="A4291" s="74" t="str">
        <f>IF(AND(Data!B4292&lt;&gt;"",Data!D4292&lt;&gt;""),Data!B4292,"")</f>
        <v/>
      </c>
      <c r="B4291" s="74" t="str">
        <f>IF(AND(Data!C4292&lt;&gt;"",Data!D4292&lt;&gt;""),Data!C4292,"")</f>
        <v/>
      </c>
      <c r="C4291" s="74" t="str">
        <f>IF(AND(Data!B4292&lt;&gt;"",Data!C4292&lt;&gt;""),Data!D4292,"")</f>
        <v/>
      </c>
    </row>
    <row r="4292" spans="1:3">
      <c r="A4292" s="74" t="str">
        <f>IF(AND(Data!B4293&lt;&gt;"",Data!D4293&lt;&gt;""),Data!B4293,"")</f>
        <v/>
      </c>
      <c r="B4292" s="74" t="str">
        <f>IF(AND(Data!C4293&lt;&gt;"",Data!D4293&lt;&gt;""),Data!C4293,"")</f>
        <v/>
      </c>
      <c r="C4292" s="74" t="str">
        <f>IF(AND(Data!B4293&lt;&gt;"",Data!C4293&lt;&gt;""),Data!D4293,"")</f>
        <v/>
      </c>
    </row>
    <row r="4293" spans="1:3">
      <c r="A4293" s="74" t="str">
        <f>IF(AND(Data!B4294&lt;&gt;"",Data!D4294&lt;&gt;""),Data!B4294,"")</f>
        <v/>
      </c>
      <c r="B4293" s="74" t="str">
        <f>IF(AND(Data!C4294&lt;&gt;"",Data!D4294&lt;&gt;""),Data!C4294,"")</f>
        <v/>
      </c>
      <c r="C4293" s="74" t="str">
        <f>IF(AND(Data!B4294&lt;&gt;"",Data!C4294&lt;&gt;""),Data!D4294,"")</f>
        <v/>
      </c>
    </row>
    <row r="4294" spans="1:3">
      <c r="A4294" s="74" t="str">
        <f>IF(AND(Data!B4295&lt;&gt;"",Data!D4295&lt;&gt;""),Data!B4295,"")</f>
        <v/>
      </c>
      <c r="B4294" s="74" t="str">
        <f>IF(AND(Data!C4295&lt;&gt;"",Data!D4295&lt;&gt;""),Data!C4295,"")</f>
        <v/>
      </c>
      <c r="C4294" s="74" t="str">
        <f>IF(AND(Data!B4295&lt;&gt;"",Data!C4295&lt;&gt;""),Data!D4295,"")</f>
        <v/>
      </c>
    </row>
    <row r="4295" spans="1:3">
      <c r="A4295" s="74" t="str">
        <f>IF(AND(Data!B4296&lt;&gt;"",Data!D4296&lt;&gt;""),Data!B4296,"")</f>
        <v/>
      </c>
      <c r="B4295" s="74" t="str">
        <f>IF(AND(Data!C4296&lt;&gt;"",Data!D4296&lt;&gt;""),Data!C4296,"")</f>
        <v/>
      </c>
      <c r="C4295" s="74" t="str">
        <f>IF(AND(Data!B4296&lt;&gt;"",Data!C4296&lt;&gt;""),Data!D4296,"")</f>
        <v/>
      </c>
    </row>
    <row r="4296" spans="1:3">
      <c r="A4296" s="74" t="str">
        <f>IF(AND(Data!B4297&lt;&gt;"",Data!D4297&lt;&gt;""),Data!B4297,"")</f>
        <v/>
      </c>
      <c r="B4296" s="74" t="str">
        <f>IF(AND(Data!C4297&lt;&gt;"",Data!D4297&lt;&gt;""),Data!C4297,"")</f>
        <v/>
      </c>
      <c r="C4296" s="74" t="str">
        <f>IF(AND(Data!B4297&lt;&gt;"",Data!C4297&lt;&gt;""),Data!D4297,"")</f>
        <v/>
      </c>
    </row>
    <row r="4297" spans="1:3">
      <c r="A4297" s="74" t="str">
        <f>IF(AND(Data!B4298&lt;&gt;"",Data!D4298&lt;&gt;""),Data!B4298,"")</f>
        <v/>
      </c>
      <c r="B4297" s="74" t="str">
        <f>IF(AND(Data!C4298&lt;&gt;"",Data!D4298&lt;&gt;""),Data!C4298,"")</f>
        <v/>
      </c>
      <c r="C4297" s="74" t="str">
        <f>IF(AND(Data!B4298&lt;&gt;"",Data!C4298&lt;&gt;""),Data!D4298,"")</f>
        <v/>
      </c>
    </row>
    <row r="4298" spans="1:3">
      <c r="A4298" s="74" t="str">
        <f>IF(AND(Data!B4299&lt;&gt;"",Data!D4299&lt;&gt;""),Data!B4299,"")</f>
        <v/>
      </c>
      <c r="B4298" s="74" t="str">
        <f>IF(AND(Data!C4299&lt;&gt;"",Data!D4299&lt;&gt;""),Data!C4299,"")</f>
        <v/>
      </c>
      <c r="C4298" s="74" t="str">
        <f>IF(AND(Data!B4299&lt;&gt;"",Data!C4299&lt;&gt;""),Data!D4299,"")</f>
        <v/>
      </c>
    </row>
    <row r="4299" spans="1:3">
      <c r="A4299" s="74" t="str">
        <f>IF(AND(Data!B4300&lt;&gt;"",Data!D4300&lt;&gt;""),Data!B4300,"")</f>
        <v/>
      </c>
      <c r="B4299" s="74" t="str">
        <f>IF(AND(Data!C4300&lt;&gt;"",Data!D4300&lt;&gt;""),Data!C4300,"")</f>
        <v/>
      </c>
      <c r="C4299" s="74" t="str">
        <f>IF(AND(Data!B4300&lt;&gt;"",Data!C4300&lt;&gt;""),Data!D4300,"")</f>
        <v/>
      </c>
    </row>
    <row r="4300" spans="1:3">
      <c r="A4300" s="74" t="str">
        <f>IF(AND(Data!B4301&lt;&gt;"",Data!D4301&lt;&gt;""),Data!B4301,"")</f>
        <v/>
      </c>
      <c r="B4300" s="74" t="str">
        <f>IF(AND(Data!C4301&lt;&gt;"",Data!D4301&lt;&gt;""),Data!C4301,"")</f>
        <v/>
      </c>
      <c r="C4300" s="74" t="str">
        <f>IF(AND(Data!B4301&lt;&gt;"",Data!C4301&lt;&gt;""),Data!D4301,"")</f>
        <v/>
      </c>
    </row>
    <row r="4301" spans="1:3">
      <c r="A4301" s="74" t="str">
        <f>IF(AND(Data!B4302&lt;&gt;"",Data!D4302&lt;&gt;""),Data!B4302,"")</f>
        <v/>
      </c>
      <c r="B4301" s="74" t="str">
        <f>IF(AND(Data!C4302&lt;&gt;"",Data!D4302&lt;&gt;""),Data!C4302,"")</f>
        <v/>
      </c>
      <c r="C4301" s="74" t="str">
        <f>IF(AND(Data!B4302&lt;&gt;"",Data!C4302&lt;&gt;""),Data!D4302,"")</f>
        <v/>
      </c>
    </row>
    <row r="4302" spans="1:3">
      <c r="A4302" s="74" t="str">
        <f>IF(AND(Data!B4303&lt;&gt;"",Data!D4303&lt;&gt;""),Data!B4303,"")</f>
        <v/>
      </c>
      <c r="B4302" s="74" t="str">
        <f>IF(AND(Data!C4303&lt;&gt;"",Data!D4303&lt;&gt;""),Data!C4303,"")</f>
        <v/>
      </c>
      <c r="C4302" s="74" t="str">
        <f>IF(AND(Data!B4303&lt;&gt;"",Data!C4303&lt;&gt;""),Data!D4303,"")</f>
        <v/>
      </c>
    </row>
    <row r="4303" spans="1:3">
      <c r="A4303" s="74" t="str">
        <f>IF(AND(Data!B4304&lt;&gt;"",Data!D4304&lt;&gt;""),Data!B4304,"")</f>
        <v/>
      </c>
      <c r="B4303" s="74" t="str">
        <f>IF(AND(Data!C4304&lt;&gt;"",Data!D4304&lt;&gt;""),Data!C4304,"")</f>
        <v/>
      </c>
      <c r="C4303" s="74" t="str">
        <f>IF(AND(Data!B4304&lt;&gt;"",Data!C4304&lt;&gt;""),Data!D4304,"")</f>
        <v/>
      </c>
    </row>
    <row r="4304" spans="1:3">
      <c r="A4304" s="74" t="str">
        <f>IF(AND(Data!B4305&lt;&gt;"",Data!D4305&lt;&gt;""),Data!B4305,"")</f>
        <v/>
      </c>
      <c r="B4304" s="74" t="str">
        <f>IF(AND(Data!C4305&lt;&gt;"",Data!D4305&lt;&gt;""),Data!C4305,"")</f>
        <v/>
      </c>
      <c r="C4304" s="74" t="str">
        <f>IF(AND(Data!B4305&lt;&gt;"",Data!C4305&lt;&gt;""),Data!D4305,"")</f>
        <v/>
      </c>
    </row>
    <row r="4305" spans="1:3">
      <c r="A4305" s="74" t="str">
        <f>IF(AND(Data!B4306&lt;&gt;"",Data!D4306&lt;&gt;""),Data!B4306,"")</f>
        <v/>
      </c>
      <c r="B4305" s="74" t="str">
        <f>IF(AND(Data!C4306&lt;&gt;"",Data!D4306&lt;&gt;""),Data!C4306,"")</f>
        <v/>
      </c>
      <c r="C4305" s="74" t="str">
        <f>IF(AND(Data!B4306&lt;&gt;"",Data!C4306&lt;&gt;""),Data!D4306,"")</f>
        <v/>
      </c>
    </row>
    <row r="4306" spans="1:3">
      <c r="A4306" s="74" t="str">
        <f>IF(AND(Data!B4307&lt;&gt;"",Data!D4307&lt;&gt;""),Data!B4307,"")</f>
        <v/>
      </c>
      <c r="B4306" s="74" t="str">
        <f>IF(AND(Data!C4307&lt;&gt;"",Data!D4307&lt;&gt;""),Data!C4307,"")</f>
        <v/>
      </c>
      <c r="C4306" s="74" t="str">
        <f>IF(AND(Data!B4307&lt;&gt;"",Data!C4307&lt;&gt;""),Data!D4307,"")</f>
        <v/>
      </c>
    </row>
    <row r="4307" spans="1:3">
      <c r="A4307" s="74" t="str">
        <f>IF(AND(Data!B4308&lt;&gt;"",Data!D4308&lt;&gt;""),Data!B4308,"")</f>
        <v/>
      </c>
      <c r="B4307" s="74" t="str">
        <f>IF(AND(Data!C4308&lt;&gt;"",Data!D4308&lt;&gt;""),Data!C4308,"")</f>
        <v/>
      </c>
      <c r="C4307" s="74" t="str">
        <f>IF(AND(Data!B4308&lt;&gt;"",Data!C4308&lt;&gt;""),Data!D4308,"")</f>
        <v/>
      </c>
    </row>
    <row r="4308" spans="1:3">
      <c r="A4308" s="74" t="str">
        <f>IF(AND(Data!B4309&lt;&gt;"",Data!D4309&lt;&gt;""),Data!B4309,"")</f>
        <v/>
      </c>
      <c r="B4308" s="74" t="str">
        <f>IF(AND(Data!C4309&lt;&gt;"",Data!D4309&lt;&gt;""),Data!C4309,"")</f>
        <v/>
      </c>
      <c r="C4308" s="74" t="str">
        <f>IF(AND(Data!B4309&lt;&gt;"",Data!C4309&lt;&gt;""),Data!D4309,"")</f>
        <v/>
      </c>
    </row>
    <row r="4309" spans="1:3">
      <c r="A4309" s="74" t="str">
        <f>IF(AND(Data!B4310&lt;&gt;"",Data!D4310&lt;&gt;""),Data!B4310,"")</f>
        <v/>
      </c>
      <c r="B4309" s="74" t="str">
        <f>IF(AND(Data!C4310&lt;&gt;"",Data!D4310&lt;&gt;""),Data!C4310,"")</f>
        <v/>
      </c>
      <c r="C4309" s="74" t="str">
        <f>IF(AND(Data!B4310&lt;&gt;"",Data!C4310&lt;&gt;""),Data!D4310,"")</f>
        <v/>
      </c>
    </row>
    <row r="4310" spans="1:3">
      <c r="A4310" s="74" t="str">
        <f>IF(AND(Data!B4311&lt;&gt;"",Data!D4311&lt;&gt;""),Data!B4311,"")</f>
        <v/>
      </c>
      <c r="B4310" s="74" t="str">
        <f>IF(AND(Data!C4311&lt;&gt;"",Data!D4311&lt;&gt;""),Data!C4311,"")</f>
        <v/>
      </c>
      <c r="C4310" s="74" t="str">
        <f>IF(AND(Data!B4311&lt;&gt;"",Data!C4311&lt;&gt;""),Data!D4311,"")</f>
        <v/>
      </c>
    </row>
    <row r="4311" spans="1:3">
      <c r="A4311" s="74" t="str">
        <f>IF(AND(Data!B4312&lt;&gt;"",Data!D4312&lt;&gt;""),Data!B4312,"")</f>
        <v/>
      </c>
      <c r="B4311" s="74" t="str">
        <f>IF(AND(Data!C4312&lt;&gt;"",Data!D4312&lt;&gt;""),Data!C4312,"")</f>
        <v/>
      </c>
      <c r="C4311" s="74" t="str">
        <f>IF(AND(Data!B4312&lt;&gt;"",Data!C4312&lt;&gt;""),Data!D4312,"")</f>
        <v/>
      </c>
    </row>
    <row r="4312" spans="1:3">
      <c r="A4312" s="74" t="str">
        <f>IF(AND(Data!B4313&lt;&gt;"",Data!D4313&lt;&gt;""),Data!B4313,"")</f>
        <v/>
      </c>
      <c r="B4312" s="74" t="str">
        <f>IF(AND(Data!C4313&lt;&gt;"",Data!D4313&lt;&gt;""),Data!C4313,"")</f>
        <v/>
      </c>
      <c r="C4312" s="74" t="str">
        <f>IF(AND(Data!B4313&lt;&gt;"",Data!C4313&lt;&gt;""),Data!D4313,"")</f>
        <v/>
      </c>
    </row>
    <row r="4313" spans="1:3">
      <c r="A4313" s="74" t="str">
        <f>IF(AND(Data!B4314&lt;&gt;"",Data!D4314&lt;&gt;""),Data!B4314,"")</f>
        <v/>
      </c>
      <c r="B4313" s="74" t="str">
        <f>IF(AND(Data!C4314&lt;&gt;"",Data!D4314&lt;&gt;""),Data!C4314,"")</f>
        <v/>
      </c>
      <c r="C4313" s="74" t="str">
        <f>IF(AND(Data!B4314&lt;&gt;"",Data!C4314&lt;&gt;""),Data!D4314,"")</f>
        <v/>
      </c>
    </row>
    <row r="4314" spans="1:3">
      <c r="A4314" s="74" t="str">
        <f>IF(AND(Data!B4315&lt;&gt;"",Data!D4315&lt;&gt;""),Data!B4315,"")</f>
        <v/>
      </c>
      <c r="B4314" s="74" t="str">
        <f>IF(AND(Data!C4315&lt;&gt;"",Data!D4315&lt;&gt;""),Data!C4315,"")</f>
        <v/>
      </c>
      <c r="C4314" s="74" t="str">
        <f>IF(AND(Data!B4315&lt;&gt;"",Data!C4315&lt;&gt;""),Data!D4315,"")</f>
        <v/>
      </c>
    </row>
    <row r="4315" spans="1:3">
      <c r="A4315" s="74" t="str">
        <f>IF(AND(Data!B4316&lt;&gt;"",Data!D4316&lt;&gt;""),Data!B4316,"")</f>
        <v/>
      </c>
      <c r="B4315" s="74" t="str">
        <f>IF(AND(Data!C4316&lt;&gt;"",Data!D4316&lt;&gt;""),Data!C4316,"")</f>
        <v/>
      </c>
      <c r="C4315" s="74" t="str">
        <f>IF(AND(Data!B4316&lt;&gt;"",Data!C4316&lt;&gt;""),Data!D4316,"")</f>
        <v/>
      </c>
    </row>
    <row r="4316" spans="1:3">
      <c r="A4316" s="74" t="str">
        <f>IF(AND(Data!B4317&lt;&gt;"",Data!D4317&lt;&gt;""),Data!B4317,"")</f>
        <v/>
      </c>
      <c r="B4316" s="74" t="str">
        <f>IF(AND(Data!C4317&lt;&gt;"",Data!D4317&lt;&gt;""),Data!C4317,"")</f>
        <v/>
      </c>
      <c r="C4316" s="74" t="str">
        <f>IF(AND(Data!B4317&lt;&gt;"",Data!C4317&lt;&gt;""),Data!D4317,"")</f>
        <v/>
      </c>
    </row>
    <row r="4317" spans="1:3">
      <c r="A4317" s="74" t="str">
        <f>IF(AND(Data!B4318&lt;&gt;"",Data!D4318&lt;&gt;""),Data!B4318,"")</f>
        <v/>
      </c>
      <c r="B4317" s="74" t="str">
        <f>IF(AND(Data!C4318&lt;&gt;"",Data!D4318&lt;&gt;""),Data!C4318,"")</f>
        <v/>
      </c>
      <c r="C4317" s="74" t="str">
        <f>IF(AND(Data!B4318&lt;&gt;"",Data!C4318&lt;&gt;""),Data!D4318,"")</f>
        <v/>
      </c>
    </row>
    <row r="4318" spans="1:3">
      <c r="A4318" s="74" t="str">
        <f>IF(AND(Data!B4319&lt;&gt;"",Data!D4319&lt;&gt;""),Data!B4319,"")</f>
        <v/>
      </c>
      <c r="B4318" s="74" t="str">
        <f>IF(AND(Data!C4319&lt;&gt;"",Data!D4319&lt;&gt;""),Data!C4319,"")</f>
        <v/>
      </c>
      <c r="C4318" s="74" t="str">
        <f>IF(AND(Data!B4319&lt;&gt;"",Data!C4319&lt;&gt;""),Data!D4319,"")</f>
        <v/>
      </c>
    </row>
    <row r="4319" spans="1:3">
      <c r="A4319" s="74" t="str">
        <f>IF(AND(Data!B4320&lt;&gt;"",Data!D4320&lt;&gt;""),Data!B4320,"")</f>
        <v/>
      </c>
      <c r="B4319" s="74" t="str">
        <f>IF(AND(Data!C4320&lt;&gt;"",Data!D4320&lt;&gt;""),Data!C4320,"")</f>
        <v/>
      </c>
      <c r="C4319" s="74" t="str">
        <f>IF(AND(Data!B4320&lt;&gt;"",Data!C4320&lt;&gt;""),Data!D4320,"")</f>
        <v/>
      </c>
    </row>
    <row r="4320" spans="1:3">
      <c r="A4320" s="74" t="str">
        <f>IF(AND(Data!B4321&lt;&gt;"",Data!D4321&lt;&gt;""),Data!B4321,"")</f>
        <v/>
      </c>
      <c r="B4320" s="74" t="str">
        <f>IF(AND(Data!C4321&lt;&gt;"",Data!D4321&lt;&gt;""),Data!C4321,"")</f>
        <v/>
      </c>
      <c r="C4320" s="74" t="str">
        <f>IF(AND(Data!B4321&lt;&gt;"",Data!C4321&lt;&gt;""),Data!D4321,"")</f>
        <v/>
      </c>
    </row>
    <row r="4321" spans="1:3">
      <c r="A4321" s="74" t="str">
        <f>IF(AND(Data!B4322&lt;&gt;"",Data!D4322&lt;&gt;""),Data!B4322,"")</f>
        <v/>
      </c>
      <c r="B4321" s="74" t="str">
        <f>IF(AND(Data!C4322&lt;&gt;"",Data!D4322&lt;&gt;""),Data!C4322,"")</f>
        <v/>
      </c>
      <c r="C4321" s="74" t="str">
        <f>IF(AND(Data!B4322&lt;&gt;"",Data!C4322&lt;&gt;""),Data!D4322,"")</f>
        <v/>
      </c>
    </row>
    <row r="4322" spans="1:3">
      <c r="A4322" s="74" t="str">
        <f>IF(AND(Data!B4323&lt;&gt;"",Data!D4323&lt;&gt;""),Data!B4323,"")</f>
        <v/>
      </c>
      <c r="B4322" s="74" t="str">
        <f>IF(AND(Data!C4323&lt;&gt;"",Data!D4323&lt;&gt;""),Data!C4323,"")</f>
        <v/>
      </c>
      <c r="C4322" s="74" t="str">
        <f>IF(AND(Data!B4323&lt;&gt;"",Data!C4323&lt;&gt;""),Data!D4323,"")</f>
        <v/>
      </c>
    </row>
    <row r="4323" spans="1:3">
      <c r="A4323" s="74" t="str">
        <f>IF(AND(Data!B4324&lt;&gt;"",Data!D4324&lt;&gt;""),Data!B4324,"")</f>
        <v/>
      </c>
      <c r="B4323" s="74" t="str">
        <f>IF(AND(Data!C4324&lt;&gt;"",Data!D4324&lt;&gt;""),Data!C4324,"")</f>
        <v/>
      </c>
      <c r="C4323" s="74" t="str">
        <f>IF(AND(Data!B4324&lt;&gt;"",Data!C4324&lt;&gt;""),Data!D4324,"")</f>
        <v/>
      </c>
    </row>
    <row r="4324" spans="1:3">
      <c r="A4324" s="74" t="str">
        <f>IF(AND(Data!B4325&lt;&gt;"",Data!D4325&lt;&gt;""),Data!B4325,"")</f>
        <v/>
      </c>
      <c r="B4324" s="74" t="str">
        <f>IF(AND(Data!C4325&lt;&gt;"",Data!D4325&lt;&gt;""),Data!C4325,"")</f>
        <v/>
      </c>
      <c r="C4324" s="74" t="str">
        <f>IF(AND(Data!B4325&lt;&gt;"",Data!C4325&lt;&gt;""),Data!D4325,"")</f>
        <v/>
      </c>
    </row>
    <row r="4325" spans="1:3">
      <c r="A4325" s="74" t="str">
        <f>IF(AND(Data!B4326&lt;&gt;"",Data!D4326&lt;&gt;""),Data!B4326,"")</f>
        <v/>
      </c>
      <c r="B4325" s="74" t="str">
        <f>IF(AND(Data!C4326&lt;&gt;"",Data!D4326&lt;&gt;""),Data!C4326,"")</f>
        <v/>
      </c>
      <c r="C4325" s="74" t="str">
        <f>IF(AND(Data!B4326&lt;&gt;"",Data!C4326&lt;&gt;""),Data!D4326,"")</f>
        <v/>
      </c>
    </row>
    <row r="4326" spans="1:3">
      <c r="A4326" s="74" t="str">
        <f>IF(AND(Data!B4327&lt;&gt;"",Data!D4327&lt;&gt;""),Data!B4327,"")</f>
        <v/>
      </c>
      <c r="B4326" s="74" t="str">
        <f>IF(AND(Data!C4327&lt;&gt;"",Data!D4327&lt;&gt;""),Data!C4327,"")</f>
        <v/>
      </c>
      <c r="C4326" s="74" t="str">
        <f>IF(AND(Data!B4327&lt;&gt;"",Data!C4327&lt;&gt;""),Data!D4327,"")</f>
        <v/>
      </c>
    </row>
    <row r="4327" spans="1:3">
      <c r="A4327" s="74" t="str">
        <f>IF(AND(Data!B4328&lt;&gt;"",Data!D4328&lt;&gt;""),Data!B4328,"")</f>
        <v/>
      </c>
      <c r="B4327" s="74" t="str">
        <f>IF(AND(Data!C4328&lt;&gt;"",Data!D4328&lt;&gt;""),Data!C4328,"")</f>
        <v/>
      </c>
      <c r="C4327" s="74" t="str">
        <f>IF(AND(Data!B4328&lt;&gt;"",Data!C4328&lt;&gt;""),Data!D4328,"")</f>
        <v/>
      </c>
    </row>
    <row r="4328" spans="1:3">
      <c r="A4328" s="74" t="str">
        <f>IF(AND(Data!B4329&lt;&gt;"",Data!D4329&lt;&gt;""),Data!B4329,"")</f>
        <v/>
      </c>
      <c r="B4328" s="74" t="str">
        <f>IF(AND(Data!C4329&lt;&gt;"",Data!D4329&lt;&gt;""),Data!C4329,"")</f>
        <v/>
      </c>
      <c r="C4328" s="74" t="str">
        <f>IF(AND(Data!B4329&lt;&gt;"",Data!C4329&lt;&gt;""),Data!D4329,"")</f>
        <v/>
      </c>
    </row>
    <row r="4329" spans="1:3">
      <c r="A4329" s="74" t="str">
        <f>IF(AND(Data!B4330&lt;&gt;"",Data!D4330&lt;&gt;""),Data!B4330,"")</f>
        <v/>
      </c>
      <c r="B4329" s="74" t="str">
        <f>IF(AND(Data!C4330&lt;&gt;"",Data!D4330&lt;&gt;""),Data!C4330,"")</f>
        <v/>
      </c>
      <c r="C4329" s="74" t="str">
        <f>IF(AND(Data!B4330&lt;&gt;"",Data!C4330&lt;&gt;""),Data!D4330,"")</f>
        <v/>
      </c>
    </row>
    <row r="4330" spans="1:3">
      <c r="A4330" s="74" t="str">
        <f>IF(AND(Data!B4331&lt;&gt;"",Data!D4331&lt;&gt;""),Data!B4331,"")</f>
        <v/>
      </c>
      <c r="B4330" s="74" t="str">
        <f>IF(AND(Data!C4331&lt;&gt;"",Data!D4331&lt;&gt;""),Data!C4331,"")</f>
        <v/>
      </c>
      <c r="C4330" s="74" t="str">
        <f>IF(AND(Data!B4331&lt;&gt;"",Data!C4331&lt;&gt;""),Data!D4331,"")</f>
        <v/>
      </c>
    </row>
    <row r="4331" spans="1:3">
      <c r="A4331" s="74" t="str">
        <f>IF(AND(Data!B4332&lt;&gt;"",Data!D4332&lt;&gt;""),Data!B4332,"")</f>
        <v/>
      </c>
      <c r="B4331" s="74" t="str">
        <f>IF(AND(Data!C4332&lt;&gt;"",Data!D4332&lt;&gt;""),Data!C4332,"")</f>
        <v/>
      </c>
      <c r="C4331" s="74" t="str">
        <f>IF(AND(Data!B4332&lt;&gt;"",Data!C4332&lt;&gt;""),Data!D4332,"")</f>
        <v/>
      </c>
    </row>
    <row r="4332" spans="1:3">
      <c r="A4332" s="74" t="str">
        <f>IF(AND(Data!B4333&lt;&gt;"",Data!D4333&lt;&gt;""),Data!B4333,"")</f>
        <v/>
      </c>
      <c r="B4332" s="74" t="str">
        <f>IF(AND(Data!C4333&lt;&gt;"",Data!D4333&lt;&gt;""),Data!C4333,"")</f>
        <v/>
      </c>
      <c r="C4332" s="74" t="str">
        <f>IF(AND(Data!B4333&lt;&gt;"",Data!C4333&lt;&gt;""),Data!D4333,"")</f>
        <v/>
      </c>
    </row>
    <row r="4333" spans="1:3">
      <c r="A4333" s="74" t="str">
        <f>IF(AND(Data!B4334&lt;&gt;"",Data!D4334&lt;&gt;""),Data!B4334,"")</f>
        <v/>
      </c>
      <c r="B4333" s="74" t="str">
        <f>IF(AND(Data!C4334&lt;&gt;"",Data!D4334&lt;&gt;""),Data!C4334,"")</f>
        <v/>
      </c>
      <c r="C4333" s="74" t="str">
        <f>IF(AND(Data!B4334&lt;&gt;"",Data!C4334&lt;&gt;""),Data!D4334,"")</f>
        <v/>
      </c>
    </row>
    <row r="4334" spans="1:3">
      <c r="A4334" s="74" t="str">
        <f>IF(AND(Data!B4335&lt;&gt;"",Data!D4335&lt;&gt;""),Data!B4335,"")</f>
        <v/>
      </c>
      <c r="B4334" s="74" t="str">
        <f>IF(AND(Data!C4335&lt;&gt;"",Data!D4335&lt;&gt;""),Data!C4335,"")</f>
        <v/>
      </c>
      <c r="C4334" s="74" t="str">
        <f>IF(AND(Data!B4335&lt;&gt;"",Data!C4335&lt;&gt;""),Data!D4335,"")</f>
        <v/>
      </c>
    </row>
    <row r="4335" spans="1:3">
      <c r="A4335" s="74" t="str">
        <f>IF(AND(Data!B4336&lt;&gt;"",Data!D4336&lt;&gt;""),Data!B4336,"")</f>
        <v/>
      </c>
      <c r="B4335" s="74" t="str">
        <f>IF(AND(Data!C4336&lt;&gt;"",Data!D4336&lt;&gt;""),Data!C4336,"")</f>
        <v/>
      </c>
      <c r="C4335" s="74" t="str">
        <f>IF(AND(Data!B4336&lt;&gt;"",Data!C4336&lt;&gt;""),Data!D4336,"")</f>
        <v/>
      </c>
    </row>
    <row r="4336" spans="1:3">
      <c r="A4336" s="74" t="str">
        <f>IF(AND(Data!B4337&lt;&gt;"",Data!D4337&lt;&gt;""),Data!B4337,"")</f>
        <v/>
      </c>
      <c r="B4336" s="74" t="str">
        <f>IF(AND(Data!C4337&lt;&gt;"",Data!D4337&lt;&gt;""),Data!C4337,"")</f>
        <v/>
      </c>
      <c r="C4336" s="74" t="str">
        <f>IF(AND(Data!B4337&lt;&gt;"",Data!C4337&lt;&gt;""),Data!D4337,"")</f>
        <v/>
      </c>
    </row>
    <row r="4337" spans="1:3">
      <c r="A4337" s="74" t="str">
        <f>IF(AND(Data!B4338&lt;&gt;"",Data!D4338&lt;&gt;""),Data!B4338,"")</f>
        <v/>
      </c>
      <c r="B4337" s="74" t="str">
        <f>IF(AND(Data!C4338&lt;&gt;"",Data!D4338&lt;&gt;""),Data!C4338,"")</f>
        <v/>
      </c>
      <c r="C4337" s="74" t="str">
        <f>IF(AND(Data!B4338&lt;&gt;"",Data!C4338&lt;&gt;""),Data!D4338,"")</f>
        <v/>
      </c>
    </row>
    <row r="4338" spans="1:3">
      <c r="A4338" s="74" t="str">
        <f>IF(AND(Data!B4339&lt;&gt;"",Data!D4339&lt;&gt;""),Data!B4339,"")</f>
        <v/>
      </c>
      <c r="B4338" s="74" t="str">
        <f>IF(AND(Data!C4339&lt;&gt;"",Data!D4339&lt;&gt;""),Data!C4339,"")</f>
        <v/>
      </c>
      <c r="C4338" s="74" t="str">
        <f>IF(AND(Data!B4339&lt;&gt;"",Data!C4339&lt;&gt;""),Data!D4339,"")</f>
        <v/>
      </c>
    </row>
    <row r="4339" spans="1:3">
      <c r="A4339" s="74" t="str">
        <f>IF(AND(Data!B4340&lt;&gt;"",Data!D4340&lt;&gt;""),Data!B4340,"")</f>
        <v/>
      </c>
      <c r="B4339" s="74" t="str">
        <f>IF(AND(Data!C4340&lt;&gt;"",Data!D4340&lt;&gt;""),Data!C4340,"")</f>
        <v/>
      </c>
      <c r="C4339" s="74" t="str">
        <f>IF(AND(Data!B4340&lt;&gt;"",Data!C4340&lt;&gt;""),Data!D4340,"")</f>
        <v/>
      </c>
    </row>
    <row r="4340" spans="1:3">
      <c r="A4340" s="74" t="str">
        <f>IF(AND(Data!B4341&lt;&gt;"",Data!D4341&lt;&gt;""),Data!B4341,"")</f>
        <v/>
      </c>
      <c r="B4340" s="74" t="str">
        <f>IF(AND(Data!C4341&lt;&gt;"",Data!D4341&lt;&gt;""),Data!C4341,"")</f>
        <v/>
      </c>
      <c r="C4340" s="74" t="str">
        <f>IF(AND(Data!B4341&lt;&gt;"",Data!C4341&lt;&gt;""),Data!D4341,"")</f>
        <v/>
      </c>
    </row>
    <row r="4341" spans="1:3">
      <c r="A4341" s="74" t="str">
        <f>IF(AND(Data!B4342&lt;&gt;"",Data!D4342&lt;&gt;""),Data!B4342,"")</f>
        <v/>
      </c>
      <c r="B4341" s="74" t="str">
        <f>IF(AND(Data!C4342&lt;&gt;"",Data!D4342&lt;&gt;""),Data!C4342,"")</f>
        <v/>
      </c>
      <c r="C4341" s="74" t="str">
        <f>IF(AND(Data!B4342&lt;&gt;"",Data!C4342&lt;&gt;""),Data!D4342,"")</f>
        <v/>
      </c>
    </row>
    <row r="4342" spans="1:3">
      <c r="A4342" s="74" t="str">
        <f>IF(AND(Data!B4343&lt;&gt;"",Data!D4343&lt;&gt;""),Data!B4343,"")</f>
        <v/>
      </c>
      <c r="B4342" s="74" t="str">
        <f>IF(AND(Data!C4343&lt;&gt;"",Data!D4343&lt;&gt;""),Data!C4343,"")</f>
        <v/>
      </c>
      <c r="C4342" s="74" t="str">
        <f>IF(AND(Data!B4343&lt;&gt;"",Data!C4343&lt;&gt;""),Data!D4343,"")</f>
        <v/>
      </c>
    </row>
    <row r="4343" spans="1:3">
      <c r="A4343" s="74" t="str">
        <f>IF(AND(Data!B4344&lt;&gt;"",Data!D4344&lt;&gt;""),Data!B4344,"")</f>
        <v/>
      </c>
      <c r="B4343" s="74" t="str">
        <f>IF(AND(Data!C4344&lt;&gt;"",Data!D4344&lt;&gt;""),Data!C4344,"")</f>
        <v/>
      </c>
      <c r="C4343" s="74" t="str">
        <f>IF(AND(Data!B4344&lt;&gt;"",Data!C4344&lt;&gt;""),Data!D4344,"")</f>
        <v/>
      </c>
    </row>
    <row r="4344" spans="1:3">
      <c r="A4344" s="74" t="str">
        <f>IF(AND(Data!B4345&lt;&gt;"",Data!D4345&lt;&gt;""),Data!B4345,"")</f>
        <v/>
      </c>
      <c r="B4344" s="74" t="str">
        <f>IF(AND(Data!C4345&lt;&gt;"",Data!D4345&lt;&gt;""),Data!C4345,"")</f>
        <v/>
      </c>
      <c r="C4344" s="74" t="str">
        <f>IF(AND(Data!B4345&lt;&gt;"",Data!C4345&lt;&gt;""),Data!D4345,"")</f>
        <v/>
      </c>
    </row>
    <row r="4345" spans="1:3">
      <c r="A4345" s="74" t="str">
        <f>IF(AND(Data!B4346&lt;&gt;"",Data!D4346&lt;&gt;""),Data!B4346,"")</f>
        <v/>
      </c>
      <c r="B4345" s="74" t="str">
        <f>IF(AND(Data!C4346&lt;&gt;"",Data!D4346&lt;&gt;""),Data!C4346,"")</f>
        <v/>
      </c>
      <c r="C4345" s="74" t="str">
        <f>IF(AND(Data!B4346&lt;&gt;"",Data!C4346&lt;&gt;""),Data!D4346,"")</f>
        <v/>
      </c>
    </row>
    <row r="4346" spans="1:3">
      <c r="A4346" s="74" t="str">
        <f>IF(AND(Data!B4347&lt;&gt;"",Data!D4347&lt;&gt;""),Data!B4347,"")</f>
        <v/>
      </c>
      <c r="B4346" s="74" t="str">
        <f>IF(AND(Data!C4347&lt;&gt;"",Data!D4347&lt;&gt;""),Data!C4347,"")</f>
        <v/>
      </c>
      <c r="C4346" s="74" t="str">
        <f>IF(AND(Data!B4347&lt;&gt;"",Data!C4347&lt;&gt;""),Data!D4347,"")</f>
        <v/>
      </c>
    </row>
    <row r="4347" spans="1:3">
      <c r="A4347" s="74" t="str">
        <f>IF(AND(Data!B4348&lt;&gt;"",Data!D4348&lt;&gt;""),Data!B4348,"")</f>
        <v/>
      </c>
      <c r="B4347" s="74" t="str">
        <f>IF(AND(Data!C4348&lt;&gt;"",Data!D4348&lt;&gt;""),Data!C4348,"")</f>
        <v/>
      </c>
      <c r="C4347" s="74" t="str">
        <f>IF(AND(Data!B4348&lt;&gt;"",Data!C4348&lt;&gt;""),Data!D4348,"")</f>
        <v/>
      </c>
    </row>
    <row r="4348" spans="1:3">
      <c r="A4348" s="74" t="str">
        <f>IF(AND(Data!B4349&lt;&gt;"",Data!D4349&lt;&gt;""),Data!B4349,"")</f>
        <v/>
      </c>
      <c r="B4348" s="74" t="str">
        <f>IF(AND(Data!C4349&lt;&gt;"",Data!D4349&lt;&gt;""),Data!C4349,"")</f>
        <v/>
      </c>
      <c r="C4348" s="74" t="str">
        <f>IF(AND(Data!B4349&lt;&gt;"",Data!C4349&lt;&gt;""),Data!D4349,"")</f>
        <v/>
      </c>
    </row>
    <row r="4349" spans="1:3">
      <c r="A4349" s="74" t="str">
        <f>IF(AND(Data!B4350&lt;&gt;"",Data!D4350&lt;&gt;""),Data!B4350,"")</f>
        <v/>
      </c>
      <c r="B4349" s="74" t="str">
        <f>IF(AND(Data!C4350&lt;&gt;"",Data!D4350&lt;&gt;""),Data!C4350,"")</f>
        <v/>
      </c>
      <c r="C4349" s="74" t="str">
        <f>IF(AND(Data!B4350&lt;&gt;"",Data!C4350&lt;&gt;""),Data!D4350,"")</f>
        <v/>
      </c>
    </row>
    <row r="4350" spans="1:3">
      <c r="A4350" s="74" t="str">
        <f>IF(AND(Data!B4351&lt;&gt;"",Data!D4351&lt;&gt;""),Data!B4351,"")</f>
        <v/>
      </c>
      <c r="B4350" s="74" t="str">
        <f>IF(AND(Data!C4351&lt;&gt;"",Data!D4351&lt;&gt;""),Data!C4351,"")</f>
        <v/>
      </c>
      <c r="C4350" s="74" t="str">
        <f>IF(AND(Data!B4351&lt;&gt;"",Data!C4351&lt;&gt;""),Data!D4351,"")</f>
        <v/>
      </c>
    </row>
    <row r="4351" spans="1:3">
      <c r="A4351" s="74" t="str">
        <f>IF(AND(Data!B4352&lt;&gt;"",Data!D4352&lt;&gt;""),Data!B4352,"")</f>
        <v/>
      </c>
      <c r="B4351" s="74" t="str">
        <f>IF(AND(Data!C4352&lt;&gt;"",Data!D4352&lt;&gt;""),Data!C4352,"")</f>
        <v/>
      </c>
      <c r="C4351" s="74" t="str">
        <f>IF(AND(Data!B4352&lt;&gt;"",Data!C4352&lt;&gt;""),Data!D4352,"")</f>
        <v/>
      </c>
    </row>
    <row r="4352" spans="1:3">
      <c r="A4352" s="74" t="str">
        <f>IF(AND(Data!B4353&lt;&gt;"",Data!D4353&lt;&gt;""),Data!B4353,"")</f>
        <v/>
      </c>
      <c r="B4352" s="74" t="str">
        <f>IF(AND(Data!C4353&lt;&gt;"",Data!D4353&lt;&gt;""),Data!C4353,"")</f>
        <v/>
      </c>
      <c r="C4352" s="74" t="str">
        <f>IF(AND(Data!B4353&lt;&gt;"",Data!C4353&lt;&gt;""),Data!D4353,"")</f>
        <v/>
      </c>
    </row>
    <row r="4353" spans="1:3">
      <c r="A4353" s="74" t="str">
        <f>IF(AND(Data!B4354&lt;&gt;"",Data!D4354&lt;&gt;""),Data!B4354,"")</f>
        <v/>
      </c>
      <c r="B4353" s="74" t="str">
        <f>IF(AND(Data!C4354&lt;&gt;"",Data!D4354&lt;&gt;""),Data!C4354,"")</f>
        <v/>
      </c>
      <c r="C4353" s="74" t="str">
        <f>IF(AND(Data!B4354&lt;&gt;"",Data!C4354&lt;&gt;""),Data!D4354,"")</f>
        <v/>
      </c>
    </row>
    <row r="4354" spans="1:3">
      <c r="A4354" s="74" t="str">
        <f>IF(AND(Data!B4355&lt;&gt;"",Data!D4355&lt;&gt;""),Data!B4355,"")</f>
        <v/>
      </c>
      <c r="B4354" s="74" t="str">
        <f>IF(AND(Data!C4355&lt;&gt;"",Data!D4355&lt;&gt;""),Data!C4355,"")</f>
        <v/>
      </c>
      <c r="C4354" s="74" t="str">
        <f>IF(AND(Data!B4355&lt;&gt;"",Data!C4355&lt;&gt;""),Data!D4355,"")</f>
        <v/>
      </c>
    </row>
    <row r="4355" spans="1:3">
      <c r="A4355" s="74" t="str">
        <f>IF(AND(Data!B4356&lt;&gt;"",Data!D4356&lt;&gt;""),Data!B4356,"")</f>
        <v/>
      </c>
      <c r="B4355" s="74" t="str">
        <f>IF(AND(Data!C4356&lt;&gt;"",Data!D4356&lt;&gt;""),Data!C4356,"")</f>
        <v/>
      </c>
      <c r="C4355" s="74" t="str">
        <f>IF(AND(Data!B4356&lt;&gt;"",Data!C4356&lt;&gt;""),Data!D4356,"")</f>
        <v/>
      </c>
    </row>
    <row r="4356" spans="1:3">
      <c r="A4356" s="74" t="str">
        <f>IF(AND(Data!B4357&lt;&gt;"",Data!D4357&lt;&gt;""),Data!B4357,"")</f>
        <v/>
      </c>
      <c r="B4356" s="74" t="str">
        <f>IF(AND(Data!C4357&lt;&gt;"",Data!D4357&lt;&gt;""),Data!C4357,"")</f>
        <v/>
      </c>
      <c r="C4356" s="74" t="str">
        <f>IF(AND(Data!B4357&lt;&gt;"",Data!C4357&lt;&gt;""),Data!D4357,"")</f>
        <v/>
      </c>
    </row>
    <row r="4357" spans="1:3">
      <c r="A4357" s="74" t="str">
        <f>IF(AND(Data!B4358&lt;&gt;"",Data!D4358&lt;&gt;""),Data!B4358,"")</f>
        <v/>
      </c>
      <c r="B4357" s="74" t="str">
        <f>IF(AND(Data!C4358&lt;&gt;"",Data!D4358&lt;&gt;""),Data!C4358,"")</f>
        <v/>
      </c>
      <c r="C4357" s="74" t="str">
        <f>IF(AND(Data!B4358&lt;&gt;"",Data!C4358&lt;&gt;""),Data!D4358,"")</f>
        <v/>
      </c>
    </row>
    <row r="4358" spans="1:3">
      <c r="A4358" s="74" t="str">
        <f>IF(AND(Data!B4359&lt;&gt;"",Data!D4359&lt;&gt;""),Data!B4359,"")</f>
        <v/>
      </c>
      <c r="B4358" s="74" t="str">
        <f>IF(AND(Data!C4359&lt;&gt;"",Data!D4359&lt;&gt;""),Data!C4359,"")</f>
        <v/>
      </c>
      <c r="C4358" s="74" t="str">
        <f>IF(AND(Data!B4359&lt;&gt;"",Data!C4359&lt;&gt;""),Data!D4359,"")</f>
        <v/>
      </c>
    </row>
    <row r="4359" spans="1:3">
      <c r="A4359" s="74" t="str">
        <f>IF(AND(Data!B4360&lt;&gt;"",Data!D4360&lt;&gt;""),Data!B4360,"")</f>
        <v/>
      </c>
      <c r="B4359" s="74" t="str">
        <f>IF(AND(Data!C4360&lt;&gt;"",Data!D4360&lt;&gt;""),Data!C4360,"")</f>
        <v/>
      </c>
      <c r="C4359" s="74" t="str">
        <f>IF(AND(Data!B4360&lt;&gt;"",Data!C4360&lt;&gt;""),Data!D4360,"")</f>
        <v/>
      </c>
    </row>
    <row r="4360" spans="1:3">
      <c r="A4360" s="74" t="str">
        <f>IF(AND(Data!B4361&lt;&gt;"",Data!D4361&lt;&gt;""),Data!B4361,"")</f>
        <v/>
      </c>
      <c r="B4360" s="74" t="str">
        <f>IF(AND(Data!C4361&lt;&gt;"",Data!D4361&lt;&gt;""),Data!C4361,"")</f>
        <v/>
      </c>
      <c r="C4360" s="74" t="str">
        <f>IF(AND(Data!B4361&lt;&gt;"",Data!C4361&lt;&gt;""),Data!D4361,"")</f>
        <v/>
      </c>
    </row>
    <row r="4361" spans="1:3">
      <c r="A4361" s="74" t="str">
        <f>IF(AND(Data!B4362&lt;&gt;"",Data!D4362&lt;&gt;""),Data!B4362,"")</f>
        <v/>
      </c>
      <c r="B4361" s="74" t="str">
        <f>IF(AND(Data!C4362&lt;&gt;"",Data!D4362&lt;&gt;""),Data!C4362,"")</f>
        <v/>
      </c>
      <c r="C4361" s="74" t="str">
        <f>IF(AND(Data!B4362&lt;&gt;"",Data!C4362&lt;&gt;""),Data!D4362,"")</f>
        <v/>
      </c>
    </row>
    <row r="4362" spans="1:3">
      <c r="A4362" s="74" t="str">
        <f>IF(AND(Data!B4363&lt;&gt;"",Data!D4363&lt;&gt;""),Data!B4363,"")</f>
        <v/>
      </c>
      <c r="B4362" s="74" t="str">
        <f>IF(AND(Data!C4363&lt;&gt;"",Data!D4363&lt;&gt;""),Data!C4363,"")</f>
        <v/>
      </c>
      <c r="C4362" s="74" t="str">
        <f>IF(AND(Data!B4363&lt;&gt;"",Data!C4363&lt;&gt;""),Data!D4363,"")</f>
        <v/>
      </c>
    </row>
    <row r="4363" spans="1:3">
      <c r="A4363" s="74" t="str">
        <f>IF(AND(Data!B4364&lt;&gt;"",Data!D4364&lt;&gt;""),Data!B4364,"")</f>
        <v/>
      </c>
      <c r="B4363" s="74" t="str">
        <f>IF(AND(Data!C4364&lt;&gt;"",Data!D4364&lt;&gt;""),Data!C4364,"")</f>
        <v/>
      </c>
      <c r="C4363" s="74" t="str">
        <f>IF(AND(Data!B4364&lt;&gt;"",Data!C4364&lt;&gt;""),Data!D4364,"")</f>
        <v/>
      </c>
    </row>
    <row r="4364" spans="1:3">
      <c r="A4364" s="74" t="str">
        <f>IF(AND(Data!B4365&lt;&gt;"",Data!D4365&lt;&gt;""),Data!B4365,"")</f>
        <v/>
      </c>
      <c r="B4364" s="74" t="str">
        <f>IF(AND(Data!C4365&lt;&gt;"",Data!D4365&lt;&gt;""),Data!C4365,"")</f>
        <v/>
      </c>
      <c r="C4364" s="74" t="str">
        <f>IF(AND(Data!B4365&lt;&gt;"",Data!C4365&lt;&gt;""),Data!D4365,"")</f>
        <v/>
      </c>
    </row>
    <row r="4365" spans="1:3">
      <c r="A4365" s="74" t="str">
        <f>IF(AND(Data!B4366&lt;&gt;"",Data!D4366&lt;&gt;""),Data!B4366,"")</f>
        <v/>
      </c>
      <c r="B4365" s="74" t="str">
        <f>IF(AND(Data!C4366&lt;&gt;"",Data!D4366&lt;&gt;""),Data!C4366,"")</f>
        <v/>
      </c>
      <c r="C4365" s="74" t="str">
        <f>IF(AND(Data!B4366&lt;&gt;"",Data!C4366&lt;&gt;""),Data!D4366,"")</f>
        <v/>
      </c>
    </row>
    <row r="4366" spans="1:3">
      <c r="A4366" s="74" t="str">
        <f>IF(AND(Data!B4367&lt;&gt;"",Data!D4367&lt;&gt;""),Data!B4367,"")</f>
        <v/>
      </c>
      <c r="B4366" s="74" t="str">
        <f>IF(AND(Data!C4367&lt;&gt;"",Data!D4367&lt;&gt;""),Data!C4367,"")</f>
        <v/>
      </c>
      <c r="C4366" s="74" t="str">
        <f>IF(AND(Data!B4367&lt;&gt;"",Data!C4367&lt;&gt;""),Data!D4367,"")</f>
        <v/>
      </c>
    </row>
    <row r="4367" spans="1:3">
      <c r="A4367" s="74" t="str">
        <f>IF(AND(Data!B4368&lt;&gt;"",Data!D4368&lt;&gt;""),Data!B4368,"")</f>
        <v/>
      </c>
      <c r="B4367" s="74" t="str">
        <f>IF(AND(Data!C4368&lt;&gt;"",Data!D4368&lt;&gt;""),Data!C4368,"")</f>
        <v/>
      </c>
      <c r="C4367" s="74" t="str">
        <f>IF(AND(Data!B4368&lt;&gt;"",Data!C4368&lt;&gt;""),Data!D4368,"")</f>
        <v/>
      </c>
    </row>
    <row r="4368" spans="1:3">
      <c r="A4368" s="74" t="str">
        <f>IF(AND(Data!B4369&lt;&gt;"",Data!D4369&lt;&gt;""),Data!B4369,"")</f>
        <v/>
      </c>
      <c r="B4368" s="74" t="str">
        <f>IF(AND(Data!C4369&lt;&gt;"",Data!D4369&lt;&gt;""),Data!C4369,"")</f>
        <v/>
      </c>
      <c r="C4368" s="74" t="str">
        <f>IF(AND(Data!B4369&lt;&gt;"",Data!C4369&lt;&gt;""),Data!D4369,"")</f>
        <v/>
      </c>
    </row>
    <row r="4369" spans="1:3">
      <c r="A4369" s="74" t="str">
        <f>IF(AND(Data!B4370&lt;&gt;"",Data!D4370&lt;&gt;""),Data!B4370,"")</f>
        <v/>
      </c>
      <c r="B4369" s="74" t="str">
        <f>IF(AND(Data!C4370&lt;&gt;"",Data!D4370&lt;&gt;""),Data!C4370,"")</f>
        <v/>
      </c>
      <c r="C4369" s="74" t="str">
        <f>IF(AND(Data!B4370&lt;&gt;"",Data!C4370&lt;&gt;""),Data!D4370,"")</f>
        <v/>
      </c>
    </row>
    <row r="4370" spans="1:3">
      <c r="A4370" s="74" t="str">
        <f>IF(AND(Data!B4371&lt;&gt;"",Data!D4371&lt;&gt;""),Data!B4371,"")</f>
        <v/>
      </c>
      <c r="B4370" s="74" t="str">
        <f>IF(AND(Data!C4371&lt;&gt;"",Data!D4371&lt;&gt;""),Data!C4371,"")</f>
        <v/>
      </c>
      <c r="C4370" s="74" t="str">
        <f>IF(AND(Data!B4371&lt;&gt;"",Data!C4371&lt;&gt;""),Data!D4371,"")</f>
        <v/>
      </c>
    </row>
    <row r="4371" spans="1:3">
      <c r="A4371" s="74" t="str">
        <f>IF(AND(Data!B4372&lt;&gt;"",Data!D4372&lt;&gt;""),Data!B4372,"")</f>
        <v/>
      </c>
      <c r="B4371" s="74" t="str">
        <f>IF(AND(Data!C4372&lt;&gt;"",Data!D4372&lt;&gt;""),Data!C4372,"")</f>
        <v/>
      </c>
      <c r="C4371" s="74" t="str">
        <f>IF(AND(Data!B4372&lt;&gt;"",Data!C4372&lt;&gt;""),Data!D4372,"")</f>
        <v/>
      </c>
    </row>
    <row r="4372" spans="1:3">
      <c r="A4372" s="74" t="str">
        <f>IF(AND(Data!B4373&lt;&gt;"",Data!D4373&lt;&gt;""),Data!B4373,"")</f>
        <v/>
      </c>
      <c r="B4372" s="74" t="str">
        <f>IF(AND(Data!C4373&lt;&gt;"",Data!D4373&lt;&gt;""),Data!C4373,"")</f>
        <v/>
      </c>
      <c r="C4372" s="74" t="str">
        <f>IF(AND(Data!B4373&lt;&gt;"",Data!C4373&lt;&gt;""),Data!D4373,"")</f>
        <v/>
      </c>
    </row>
    <row r="4373" spans="1:3">
      <c r="A4373" s="74" t="str">
        <f>IF(AND(Data!B4374&lt;&gt;"",Data!D4374&lt;&gt;""),Data!B4374,"")</f>
        <v/>
      </c>
      <c r="B4373" s="74" t="str">
        <f>IF(AND(Data!C4374&lt;&gt;"",Data!D4374&lt;&gt;""),Data!C4374,"")</f>
        <v/>
      </c>
      <c r="C4373" s="74" t="str">
        <f>IF(AND(Data!B4374&lt;&gt;"",Data!C4374&lt;&gt;""),Data!D4374,"")</f>
        <v/>
      </c>
    </row>
    <row r="4374" spans="1:3">
      <c r="A4374" s="74" t="str">
        <f>IF(AND(Data!B4375&lt;&gt;"",Data!D4375&lt;&gt;""),Data!B4375,"")</f>
        <v/>
      </c>
      <c r="B4374" s="74" t="str">
        <f>IF(AND(Data!C4375&lt;&gt;"",Data!D4375&lt;&gt;""),Data!C4375,"")</f>
        <v/>
      </c>
      <c r="C4374" s="74" t="str">
        <f>IF(AND(Data!B4375&lt;&gt;"",Data!C4375&lt;&gt;""),Data!D4375,"")</f>
        <v/>
      </c>
    </row>
    <row r="4375" spans="1:3">
      <c r="A4375" s="74" t="str">
        <f>IF(AND(Data!B4376&lt;&gt;"",Data!D4376&lt;&gt;""),Data!B4376,"")</f>
        <v/>
      </c>
      <c r="B4375" s="74" t="str">
        <f>IF(AND(Data!C4376&lt;&gt;"",Data!D4376&lt;&gt;""),Data!C4376,"")</f>
        <v/>
      </c>
      <c r="C4375" s="74" t="str">
        <f>IF(AND(Data!B4376&lt;&gt;"",Data!C4376&lt;&gt;""),Data!D4376,"")</f>
        <v/>
      </c>
    </row>
    <row r="4376" spans="1:3">
      <c r="A4376" s="74" t="str">
        <f>IF(AND(Data!B4377&lt;&gt;"",Data!D4377&lt;&gt;""),Data!B4377,"")</f>
        <v/>
      </c>
      <c r="B4376" s="74" t="str">
        <f>IF(AND(Data!C4377&lt;&gt;"",Data!D4377&lt;&gt;""),Data!C4377,"")</f>
        <v/>
      </c>
      <c r="C4376" s="74" t="str">
        <f>IF(AND(Data!B4377&lt;&gt;"",Data!C4377&lt;&gt;""),Data!D4377,"")</f>
        <v/>
      </c>
    </row>
    <row r="4377" spans="1:3">
      <c r="A4377" s="74" t="str">
        <f>IF(AND(Data!B4378&lt;&gt;"",Data!D4378&lt;&gt;""),Data!B4378,"")</f>
        <v/>
      </c>
      <c r="B4377" s="74" t="str">
        <f>IF(AND(Data!C4378&lt;&gt;"",Data!D4378&lt;&gt;""),Data!C4378,"")</f>
        <v/>
      </c>
      <c r="C4377" s="74" t="str">
        <f>IF(AND(Data!B4378&lt;&gt;"",Data!C4378&lt;&gt;""),Data!D4378,"")</f>
        <v/>
      </c>
    </row>
    <row r="4378" spans="1:3">
      <c r="A4378" s="74" t="str">
        <f>IF(AND(Data!B4379&lt;&gt;"",Data!D4379&lt;&gt;""),Data!B4379,"")</f>
        <v/>
      </c>
      <c r="B4378" s="74" t="str">
        <f>IF(AND(Data!C4379&lt;&gt;"",Data!D4379&lt;&gt;""),Data!C4379,"")</f>
        <v/>
      </c>
      <c r="C4378" s="74" t="str">
        <f>IF(AND(Data!B4379&lt;&gt;"",Data!C4379&lt;&gt;""),Data!D4379,"")</f>
        <v/>
      </c>
    </row>
    <row r="4379" spans="1:3">
      <c r="A4379" s="74" t="str">
        <f>IF(AND(Data!B4380&lt;&gt;"",Data!D4380&lt;&gt;""),Data!B4380,"")</f>
        <v/>
      </c>
      <c r="B4379" s="74" t="str">
        <f>IF(AND(Data!C4380&lt;&gt;"",Data!D4380&lt;&gt;""),Data!C4380,"")</f>
        <v/>
      </c>
      <c r="C4379" s="74" t="str">
        <f>IF(AND(Data!B4380&lt;&gt;"",Data!C4380&lt;&gt;""),Data!D4380,"")</f>
        <v/>
      </c>
    </row>
    <row r="4380" spans="1:3">
      <c r="A4380" s="74" t="str">
        <f>IF(AND(Data!B4381&lt;&gt;"",Data!D4381&lt;&gt;""),Data!B4381,"")</f>
        <v/>
      </c>
      <c r="B4380" s="74" t="str">
        <f>IF(AND(Data!C4381&lt;&gt;"",Data!D4381&lt;&gt;""),Data!C4381,"")</f>
        <v/>
      </c>
      <c r="C4380" s="74" t="str">
        <f>IF(AND(Data!B4381&lt;&gt;"",Data!C4381&lt;&gt;""),Data!D4381,"")</f>
        <v/>
      </c>
    </row>
    <row r="4381" spans="1:3">
      <c r="A4381" s="74" t="str">
        <f>IF(AND(Data!B4382&lt;&gt;"",Data!D4382&lt;&gt;""),Data!B4382,"")</f>
        <v/>
      </c>
      <c r="B4381" s="74" t="str">
        <f>IF(AND(Data!C4382&lt;&gt;"",Data!D4382&lt;&gt;""),Data!C4382,"")</f>
        <v/>
      </c>
      <c r="C4381" s="74" t="str">
        <f>IF(AND(Data!B4382&lt;&gt;"",Data!C4382&lt;&gt;""),Data!D4382,"")</f>
        <v/>
      </c>
    </row>
    <row r="4382" spans="1:3">
      <c r="A4382" s="74" t="str">
        <f>IF(AND(Data!B4383&lt;&gt;"",Data!D4383&lt;&gt;""),Data!B4383,"")</f>
        <v/>
      </c>
      <c r="B4382" s="74" t="str">
        <f>IF(AND(Data!C4383&lt;&gt;"",Data!D4383&lt;&gt;""),Data!C4383,"")</f>
        <v/>
      </c>
      <c r="C4382" s="74" t="str">
        <f>IF(AND(Data!B4383&lt;&gt;"",Data!C4383&lt;&gt;""),Data!D4383,"")</f>
        <v/>
      </c>
    </row>
    <row r="4383" spans="1:3">
      <c r="A4383" s="74" t="str">
        <f>IF(AND(Data!B4384&lt;&gt;"",Data!D4384&lt;&gt;""),Data!B4384,"")</f>
        <v/>
      </c>
      <c r="B4383" s="74" t="str">
        <f>IF(AND(Data!C4384&lt;&gt;"",Data!D4384&lt;&gt;""),Data!C4384,"")</f>
        <v/>
      </c>
      <c r="C4383" s="74" t="str">
        <f>IF(AND(Data!B4384&lt;&gt;"",Data!C4384&lt;&gt;""),Data!D4384,"")</f>
        <v/>
      </c>
    </row>
    <row r="4384" spans="1:3">
      <c r="A4384" s="74" t="str">
        <f>IF(AND(Data!B4385&lt;&gt;"",Data!D4385&lt;&gt;""),Data!B4385,"")</f>
        <v/>
      </c>
      <c r="B4384" s="74" t="str">
        <f>IF(AND(Data!C4385&lt;&gt;"",Data!D4385&lt;&gt;""),Data!C4385,"")</f>
        <v/>
      </c>
      <c r="C4384" s="74" t="str">
        <f>IF(AND(Data!B4385&lt;&gt;"",Data!C4385&lt;&gt;""),Data!D4385,"")</f>
        <v/>
      </c>
    </row>
    <row r="4385" spans="1:3">
      <c r="A4385" s="74" t="str">
        <f>IF(AND(Data!B4386&lt;&gt;"",Data!D4386&lt;&gt;""),Data!B4386,"")</f>
        <v/>
      </c>
      <c r="B4385" s="74" t="str">
        <f>IF(AND(Data!C4386&lt;&gt;"",Data!D4386&lt;&gt;""),Data!C4386,"")</f>
        <v/>
      </c>
      <c r="C4385" s="74" t="str">
        <f>IF(AND(Data!B4386&lt;&gt;"",Data!C4386&lt;&gt;""),Data!D4386,"")</f>
        <v/>
      </c>
    </row>
    <row r="4386" spans="1:3">
      <c r="A4386" s="74" t="str">
        <f>IF(AND(Data!B4387&lt;&gt;"",Data!D4387&lt;&gt;""),Data!B4387,"")</f>
        <v/>
      </c>
      <c r="B4386" s="74" t="str">
        <f>IF(AND(Data!C4387&lt;&gt;"",Data!D4387&lt;&gt;""),Data!C4387,"")</f>
        <v/>
      </c>
      <c r="C4386" s="74" t="str">
        <f>IF(AND(Data!B4387&lt;&gt;"",Data!C4387&lt;&gt;""),Data!D4387,"")</f>
        <v/>
      </c>
    </row>
    <row r="4387" spans="1:3">
      <c r="A4387" s="74" t="str">
        <f>IF(AND(Data!B4388&lt;&gt;"",Data!D4388&lt;&gt;""),Data!B4388,"")</f>
        <v/>
      </c>
      <c r="B4387" s="74" t="str">
        <f>IF(AND(Data!C4388&lt;&gt;"",Data!D4388&lt;&gt;""),Data!C4388,"")</f>
        <v/>
      </c>
      <c r="C4387" s="74" t="str">
        <f>IF(AND(Data!B4388&lt;&gt;"",Data!C4388&lt;&gt;""),Data!D4388,"")</f>
        <v/>
      </c>
    </row>
    <row r="4388" spans="1:3">
      <c r="A4388" s="74" t="str">
        <f>IF(AND(Data!B4389&lt;&gt;"",Data!D4389&lt;&gt;""),Data!B4389,"")</f>
        <v/>
      </c>
      <c r="B4388" s="74" t="str">
        <f>IF(AND(Data!C4389&lt;&gt;"",Data!D4389&lt;&gt;""),Data!C4389,"")</f>
        <v/>
      </c>
      <c r="C4388" s="74" t="str">
        <f>IF(AND(Data!B4389&lt;&gt;"",Data!C4389&lt;&gt;""),Data!D4389,"")</f>
        <v/>
      </c>
    </row>
    <row r="4389" spans="1:3">
      <c r="A4389" s="74" t="str">
        <f>IF(AND(Data!B4390&lt;&gt;"",Data!D4390&lt;&gt;""),Data!B4390,"")</f>
        <v/>
      </c>
      <c r="B4389" s="74" t="str">
        <f>IF(AND(Data!C4390&lt;&gt;"",Data!D4390&lt;&gt;""),Data!C4390,"")</f>
        <v/>
      </c>
      <c r="C4389" s="74" t="str">
        <f>IF(AND(Data!B4390&lt;&gt;"",Data!C4390&lt;&gt;""),Data!D4390,"")</f>
        <v/>
      </c>
    </row>
    <row r="4390" spans="1:3">
      <c r="A4390" s="74" t="str">
        <f>IF(AND(Data!B4391&lt;&gt;"",Data!D4391&lt;&gt;""),Data!B4391,"")</f>
        <v/>
      </c>
      <c r="B4390" s="74" t="str">
        <f>IF(AND(Data!C4391&lt;&gt;"",Data!D4391&lt;&gt;""),Data!C4391,"")</f>
        <v/>
      </c>
      <c r="C4390" s="74" t="str">
        <f>IF(AND(Data!B4391&lt;&gt;"",Data!C4391&lt;&gt;""),Data!D4391,"")</f>
        <v/>
      </c>
    </row>
    <row r="4391" spans="1:3">
      <c r="A4391" s="74" t="str">
        <f>IF(AND(Data!B4392&lt;&gt;"",Data!D4392&lt;&gt;""),Data!B4392,"")</f>
        <v/>
      </c>
      <c r="B4391" s="74" t="str">
        <f>IF(AND(Data!C4392&lt;&gt;"",Data!D4392&lt;&gt;""),Data!C4392,"")</f>
        <v/>
      </c>
      <c r="C4391" s="74" t="str">
        <f>IF(AND(Data!B4392&lt;&gt;"",Data!C4392&lt;&gt;""),Data!D4392,"")</f>
        <v/>
      </c>
    </row>
    <row r="4392" spans="1:3">
      <c r="A4392" s="74" t="str">
        <f>IF(AND(Data!B4393&lt;&gt;"",Data!D4393&lt;&gt;""),Data!B4393,"")</f>
        <v/>
      </c>
      <c r="B4392" s="74" t="str">
        <f>IF(AND(Data!C4393&lt;&gt;"",Data!D4393&lt;&gt;""),Data!C4393,"")</f>
        <v/>
      </c>
      <c r="C4392" s="74" t="str">
        <f>IF(AND(Data!B4393&lt;&gt;"",Data!C4393&lt;&gt;""),Data!D4393,"")</f>
        <v/>
      </c>
    </row>
    <row r="4393" spans="1:3">
      <c r="A4393" s="74" t="str">
        <f>IF(AND(Data!B4394&lt;&gt;"",Data!D4394&lt;&gt;""),Data!B4394,"")</f>
        <v/>
      </c>
      <c r="B4393" s="74" t="str">
        <f>IF(AND(Data!C4394&lt;&gt;"",Data!D4394&lt;&gt;""),Data!C4394,"")</f>
        <v/>
      </c>
      <c r="C4393" s="74" t="str">
        <f>IF(AND(Data!B4394&lt;&gt;"",Data!C4394&lt;&gt;""),Data!D4394,"")</f>
        <v/>
      </c>
    </row>
    <row r="4394" spans="1:3">
      <c r="A4394" s="74" t="str">
        <f>IF(AND(Data!B4395&lt;&gt;"",Data!D4395&lt;&gt;""),Data!B4395,"")</f>
        <v/>
      </c>
      <c r="B4394" s="74" t="str">
        <f>IF(AND(Data!C4395&lt;&gt;"",Data!D4395&lt;&gt;""),Data!C4395,"")</f>
        <v/>
      </c>
      <c r="C4394" s="74" t="str">
        <f>IF(AND(Data!B4395&lt;&gt;"",Data!C4395&lt;&gt;""),Data!D4395,"")</f>
        <v/>
      </c>
    </row>
    <row r="4395" spans="1:3">
      <c r="A4395" s="74" t="str">
        <f>IF(AND(Data!B4396&lt;&gt;"",Data!D4396&lt;&gt;""),Data!B4396,"")</f>
        <v/>
      </c>
      <c r="B4395" s="74" t="str">
        <f>IF(AND(Data!C4396&lt;&gt;"",Data!D4396&lt;&gt;""),Data!C4396,"")</f>
        <v/>
      </c>
      <c r="C4395" s="74" t="str">
        <f>IF(AND(Data!B4396&lt;&gt;"",Data!C4396&lt;&gt;""),Data!D4396,"")</f>
        <v/>
      </c>
    </row>
    <row r="4396" spans="1:3">
      <c r="A4396" s="74" t="str">
        <f>IF(AND(Data!B4397&lt;&gt;"",Data!D4397&lt;&gt;""),Data!B4397,"")</f>
        <v/>
      </c>
      <c r="B4396" s="74" t="str">
        <f>IF(AND(Data!C4397&lt;&gt;"",Data!D4397&lt;&gt;""),Data!C4397,"")</f>
        <v/>
      </c>
      <c r="C4396" s="74" t="str">
        <f>IF(AND(Data!B4397&lt;&gt;"",Data!C4397&lt;&gt;""),Data!D4397,"")</f>
        <v/>
      </c>
    </row>
    <row r="4397" spans="1:3">
      <c r="A4397" s="74" t="str">
        <f>IF(AND(Data!B4398&lt;&gt;"",Data!D4398&lt;&gt;""),Data!B4398,"")</f>
        <v/>
      </c>
      <c r="B4397" s="74" t="str">
        <f>IF(AND(Data!C4398&lt;&gt;"",Data!D4398&lt;&gt;""),Data!C4398,"")</f>
        <v/>
      </c>
      <c r="C4397" s="74" t="str">
        <f>IF(AND(Data!B4398&lt;&gt;"",Data!C4398&lt;&gt;""),Data!D4398,"")</f>
        <v/>
      </c>
    </row>
    <row r="4398" spans="1:3">
      <c r="A4398" s="74" t="str">
        <f>IF(AND(Data!B4399&lt;&gt;"",Data!D4399&lt;&gt;""),Data!B4399,"")</f>
        <v/>
      </c>
      <c r="B4398" s="74" t="str">
        <f>IF(AND(Data!C4399&lt;&gt;"",Data!D4399&lt;&gt;""),Data!C4399,"")</f>
        <v/>
      </c>
      <c r="C4398" s="74" t="str">
        <f>IF(AND(Data!B4399&lt;&gt;"",Data!C4399&lt;&gt;""),Data!D4399,"")</f>
        <v/>
      </c>
    </row>
    <row r="4399" spans="1:3">
      <c r="A4399" s="74" t="str">
        <f>IF(AND(Data!B4400&lt;&gt;"",Data!D4400&lt;&gt;""),Data!B4400,"")</f>
        <v/>
      </c>
      <c r="B4399" s="74" t="str">
        <f>IF(AND(Data!C4400&lt;&gt;"",Data!D4400&lt;&gt;""),Data!C4400,"")</f>
        <v/>
      </c>
      <c r="C4399" s="74" t="str">
        <f>IF(AND(Data!B4400&lt;&gt;"",Data!C4400&lt;&gt;""),Data!D4400,"")</f>
        <v/>
      </c>
    </row>
    <row r="4400" spans="1:3">
      <c r="A4400" s="74" t="str">
        <f>IF(AND(Data!B4401&lt;&gt;"",Data!D4401&lt;&gt;""),Data!B4401,"")</f>
        <v/>
      </c>
      <c r="B4400" s="74" t="str">
        <f>IF(AND(Data!C4401&lt;&gt;"",Data!D4401&lt;&gt;""),Data!C4401,"")</f>
        <v/>
      </c>
      <c r="C4400" s="74" t="str">
        <f>IF(AND(Data!B4401&lt;&gt;"",Data!C4401&lt;&gt;""),Data!D4401,"")</f>
        <v/>
      </c>
    </row>
    <row r="4401" spans="1:3">
      <c r="A4401" s="74" t="str">
        <f>IF(AND(Data!B4402&lt;&gt;"",Data!D4402&lt;&gt;""),Data!B4402,"")</f>
        <v/>
      </c>
      <c r="B4401" s="74" t="str">
        <f>IF(AND(Data!C4402&lt;&gt;"",Data!D4402&lt;&gt;""),Data!C4402,"")</f>
        <v/>
      </c>
      <c r="C4401" s="74" t="str">
        <f>IF(AND(Data!B4402&lt;&gt;"",Data!C4402&lt;&gt;""),Data!D4402,"")</f>
        <v/>
      </c>
    </row>
    <row r="4402" spans="1:3">
      <c r="A4402" s="74" t="str">
        <f>IF(AND(Data!B4403&lt;&gt;"",Data!D4403&lt;&gt;""),Data!B4403,"")</f>
        <v/>
      </c>
      <c r="B4402" s="74" t="str">
        <f>IF(AND(Data!C4403&lt;&gt;"",Data!D4403&lt;&gt;""),Data!C4403,"")</f>
        <v/>
      </c>
      <c r="C4402" s="74" t="str">
        <f>IF(AND(Data!B4403&lt;&gt;"",Data!C4403&lt;&gt;""),Data!D4403,"")</f>
        <v/>
      </c>
    </row>
    <row r="4403" spans="1:3">
      <c r="A4403" s="74" t="str">
        <f>IF(AND(Data!B4404&lt;&gt;"",Data!D4404&lt;&gt;""),Data!B4404,"")</f>
        <v/>
      </c>
      <c r="B4403" s="74" t="str">
        <f>IF(AND(Data!C4404&lt;&gt;"",Data!D4404&lt;&gt;""),Data!C4404,"")</f>
        <v/>
      </c>
      <c r="C4403" s="74" t="str">
        <f>IF(AND(Data!B4404&lt;&gt;"",Data!C4404&lt;&gt;""),Data!D4404,"")</f>
        <v/>
      </c>
    </row>
    <row r="4404" spans="1:3">
      <c r="A4404" s="74" t="str">
        <f>IF(AND(Data!B4405&lt;&gt;"",Data!D4405&lt;&gt;""),Data!B4405,"")</f>
        <v/>
      </c>
      <c r="B4404" s="74" t="str">
        <f>IF(AND(Data!C4405&lt;&gt;"",Data!D4405&lt;&gt;""),Data!C4405,"")</f>
        <v/>
      </c>
      <c r="C4404" s="74" t="str">
        <f>IF(AND(Data!B4405&lt;&gt;"",Data!C4405&lt;&gt;""),Data!D4405,"")</f>
        <v/>
      </c>
    </row>
    <row r="4405" spans="1:3">
      <c r="A4405" s="74" t="str">
        <f>IF(AND(Data!B4406&lt;&gt;"",Data!D4406&lt;&gt;""),Data!B4406,"")</f>
        <v/>
      </c>
      <c r="B4405" s="74" t="str">
        <f>IF(AND(Data!C4406&lt;&gt;"",Data!D4406&lt;&gt;""),Data!C4406,"")</f>
        <v/>
      </c>
      <c r="C4405" s="74" t="str">
        <f>IF(AND(Data!B4406&lt;&gt;"",Data!C4406&lt;&gt;""),Data!D4406,"")</f>
        <v/>
      </c>
    </row>
    <row r="4406" spans="1:3">
      <c r="A4406" s="74" t="str">
        <f>IF(AND(Data!B4407&lt;&gt;"",Data!D4407&lt;&gt;""),Data!B4407,"")</f>
        <v/>
      </c>
      <c r="B4406" s="74" t="str">
        <f>IF(AND(Data!C4407&lt;&gt;"",Data!D4407&lt;&gt;""),Data!C4407,"")</f>
        <v/>
      </c>
      <c r="C4406" s="74" t="str">
        <f>IF(AND(Data!B4407&lt;&gt;"",Data!C4407&lt;&gt;""),Data!D4407,"")</f>
        <v/>
      </c>
    </row>
    <row r="4407" spans="1:3">
      <c r="A4407" s="74" t="str">
        <f>IF(AND(Data!B4408&lt;&gt;"",Data!D4408&lt;&gt;""),Data!B4408,"")</f>
        <v/>
      </c>
      <c r="B4407" s="74" t="str">
        <f>IF(AND(Data!C4408&lt;&gt;"",Data!D4408&lt;&gt;""),Data!C4408,"")</f>
        <v/>
      </c>
      <c r="C4407" s="74" t="str">
        <f>IF(AND(Data!B4408&lt;&gt;"",Data!C4408&lt;&gt;""),Data!D4408,"")</f>
        <v/>
      </c>
    </row>
    <row r="4408" spans="1:3">
      <c r="A4408" s="74" t="str">
        <f>IF(AND(Data!B4409&lt;&gt;"",Data!D4409&lt;&gt;""),Data!B4409,"")</f>
        <v/>
      </c>
      <c r="B4408" s="74" t="str">
        <f>IF(AND(Data!C4409&lt;&gt;"",Data!D4409&lt;&gt;""),Data!C4409,"")</f>
        <v/>
      </c>
      <c r="C4408" s="74" t="str">
        <f>IF(AND(Data!B4409&lt;&gt;"",Data!C4409&lt;&gt;""),Data!D4409,"")</f>
        <v/>
      </c>
    </row>
    <row r="4409" spans="1:3">
      <c r="A4409" s="74" t="str">
        <f>IF(AND(Data!B4410&lt;&gt;"",Data!D4410&lt;&gt;""),Data!B4410,"")</f>
        <v/>
      </c>
      <c r="B4409" s="74" t="str">
        <f>IF(AND(Data!C4410&lt;&gt;"",Data!D4410&lt;&gt;""),Data!C4410,"")</f>
        <v/>
      </c>
      <c r="C4409" s="74" t="str">
        <f>IF(AND(Data!B4410&lt;&gt;"",Data!C4410&lt;&gt;""),Data!D4410,"")</f>
        <v/>
      </c>
    </row>
    <row r="4410" spans="1:3">
      <c r="A4410" s="74" t="str">
        <f>IF(AND(Data!B4411&lt;&gt;"",Data!D4411&lt;&gt;""),Data!B4411,"")</f>
        <v/>
      </c>
      <c r="B4410" s="74" t="str">
        <f>IF(AND(Data!C4411&lt;&gt;"",Data!D4411&lt;&gt;""),Data!C4411,"")</f>
        <v/>
      </c>
      <c r="C4410" s="74" t="str">
        <f>IF(AND(Data!B4411&lt;&gt;"",Data!C4411&lt;&gt;""),Data!D4411,"")</f>
        <v/>
      </c>
    </row>
    <row r="4411" spans="1:3">
      <c r="A4411" s="74" t="str">
        <f>IF(AND(Data!B4412&lt;&gt;"",Data!D4412&lt;&gt;""),Data!B4412,"")</f>
        <v/>
      </c>
      <c r="B4411" s="74" t="str">
        <f>IF(AND(Data!C4412&lt;&gt;"",Data!D4412&lt;&gt;""),Data!C4412,"")</f>
        <v/>
      </c>
      <c r="C4411" s="74" t="str">
        <f>IF(AND(Data!B4412&lt;&gt;"",Data!C4412&lt;&gt;""),Data!D4412,"")</f>
        <v/>
      </c>
    </row>
    <row r="4412" spans="1:3">
      <c r="A4412" s="74" t="str">
        <f>IF(AND(Data!B4413&lt;&gt;"",Data!D4413&lt;&gt;""),Data!B4413,"")</f>
        <v/>
      </c>
      <c r="B4412" s="74" t="str">
        <f>IF(AND(Data!C4413&lt;&gt;"",Data!D4413&lt;&gt;""),Data!C4413,"")</f>
        <v/>
      </c>
      <c r="C4412" s="74" t="str">
        <f>IF(AND(Data!B4413&lt;&gt;"",Data!C4413&lt;&gt;""),Data!D4413,"")</f>
        <v/>
      </c>
    </row>
    <row r="4413" spans="1:3">
      <c r="A4413" s="74" t="str">
        <f>IF(AND(Data!B4414&lt;&gt;"",Data!D4414&lt;&gt;""),Data!B4414,"")</f>
        <v/>
      </c>
      <c r="B4413" s="74" t="str">
        <f>IF(AND(Data!C4414&lt;&gt;"",Data!D4414&lt;&gt;""),Data!C4414,"")</f>
        <v/>
      </c>
      <c r="C4413" s="74" t="str">
        <f>IF(AND(Data!B4414&lt;&gt;"",Data!C4414&lt;&gt;""),Data!D4414,"")</f>
        <v/>
      </c>
    </row>
    <row r="4414" spans="1:3">
      <c r="A4414" s="74" t="str">
        <f>IF(AND(Data!B4415&lt;&gt;"",Data!D4415&lt;&gt;""),Data!B4415,"")</f>
        <v/>
      </c>
      <c r="B4414" s="74" t="str">
        <f>IF(AND(Data!C4415&lt;&gt;"",Data!D4415&lt;&gt;""),Data!C4415,"")</f>
        <v/>
      </c>
      <c r="C4414" s="74" t="str">
        <f>IF(AND(Data!B4415&lt;&gt;"",Data!C4415&lt;&gt;""),Data!D4415,"")</f>
        <v/>
      </c>
    </row>
    <row r="4415" spans="1:3">
      <c r="A4415" s="74" t="str">
        <f>IF(AND(Data!B4416&lt;&gt;"",Data!D4416&lt;&gt;""),Data!B4416,"")</f>
        <v/>
      </c>
      <c r="B4415" s="74" t="str">
        <f>IF(AND(Data!C4416&lt;&gt;"",Data!D4416&lt;&gt;""),Data!C4416,"")</f>
        <v/>
      </c>
      <c r="C4415" s="74" t="str">
        <f>IF(AND(Data!B4416&lt;&gt;"",Data!C4416&lt;&gt;""),Data!D4416,"")</f>
        <v/>
      </c>
    </row>
    <row r="4416" spans="1:3">
      <c r="A4416" s="74" t="str">
        <f>IF(AND(Data!B4417&lt;&gt;"",Data!D4417&lt;&gt;""),Data!B4417,"")</f>
        <v/>
      </c>
      <c r="B4416" s="74" t="str">
        <f>IF(AND(Data!C4417&lt;&gt;"",Data!D4417&lt;&gt;""),Data!C4417,"")</f>
        <v/>
      </c>
      <c r="C4416" s="74" t="str">
        <f>IF(AND(Data!B4417&lt;&gt;"",Data!C4417&lt;&gt;""),Data!D4417,"")</f>
        <v/>
      </c>
    </row>
    <row r="4417" spans="1:3">
      <c r="A4417" s="74" t="str">
        <f>IF(AND(Data!B4418&lt;&gt;"",Data!D4418&lt;&gt;""),Data!B4418,"")</f>
        <v/>
      </c>
      <c r="B4417" s="74" t="str">
        <f>IF(AND(Data!C4418&lt;&gt;"",Data!D4418&lt;&gt;""),Data!C4418,"")</f>
        <v/>
      </c>
      <c r="C4417" s="74" t="str">
        <f>IF(AND(Data!B4418&lt;&gt;"",Data!C4418&lt;&gt;""),Data!D4418,"")</f>
        <v/>
      </c>
    </row>
    <row r="4418" spans="1:3">
      <c r="A4418" s="74" t="str">
        <f>IF(AND(Data!B4419&lt;&gt;"",Data!D4419&lt;&gt;""),Data!B4419,"")</f>
        <v/>
      </c>
      <c r="B4418" s="74" t="str">
        <f>IF(AND(Data!C4419&lt;&gt;"",Data!D4419&lt;&gt;""),Data!C4419,"")</f>
        <v/>
      </c>
      <c r="C4418" s="74" t="str">
        <f>IF(AND(Data!B4419&lt;&gt;"",Data!C4419&lt;&gt;""),Data!D4419,"")</f>
        <v/>
      </c>
    </row>
    <row r="4419" spans="1:3">
      <c r="A4419" s="74" t="str">
        <f>IF(AND(Data!B4420&lt;&gt;"",Data!D4420&lt;&gt;""),Data!B4420,"")</f>
        <v/>
      </c>
      <c r="B4419" s="74" t="str">
        <f>IF(AND(Data!C4420&lt;&gt;"",Data!D4420&lt;&gt;""),Data!C4420,"")</f>
        <v/>
      </c>
      <c r="C4419" s="74" t="str">
        <f>IF(AND(Data!B4420&lt;&gt;"",Data!C4420&lt;&gt;""),Data!D4420,"")</f>
        <v/>
      </c>
    </row>
    <row r="4420" spans="1:3">
      <c r="A4420" s="74" t="str">
        <f>IF(AND(Data!B4421&lt;&gt;"",Data!D4421&lt;&gt;""),Data!B4421,"")</f>
        <v/>
      </c>
      <c r="B4420" s="74" t="str">
        <f>IF(AND(Data!C4421&lt;&gt;"",Data!D4421&lt;&gt;""),Data!C4421,"")</f>
        <v/>
      </c>
      <c r="C4420" s="74" t="str">
        <f>IF(AND(Data!B4421&lt;&gt;"",Data!C4421&lt;&gt;""),Data!D4421,"")</f>
        <v/>
      </c>
    </row>
    <row r="4421" spans="1:3">
      <c r="A4421" s="74" t="str">
        <f>IF(AND(Data!B4422&lt;&gt;"",Data!D4422&lt;&gt;""),Data!B4422,"")</f>
        <v/>
      </c>
      <c r="B4421" s="74" t="str">
        <f>IF(AND(Data!C4422&lt;&gt;"",Data!D4422&lt;&gt;""),Data!C4422,"")</f>
        <v/>
      </c>
      <c r="C4421" s="74" t="str">
        <f>IF(AND(Data!B4422&lt;&gt;"",Data!C4422&lt;&gt;""),Data!D4422,"")</f>
        <v/>
      </c>
    </row>
    <row r="4422" spans="1:3">
      <c r="A4422" s="74" t="str">
        <f>IF(AND(Data!B4423&lt;&gt;"",Data!D4423&lt;&gt;""),Data!B4423,"")</f>
        <v/>
      </c>
      <c r="B4422" s="74" t="str">
        <f>IF(AND(Data!C4423&lt;&gt;"",Data!D4423&lt;&gt;""),Data!C4423,"")</f>
        <v/>
      </c>
      <c r="C4422" s="74" t="str">
        <f>IF(AND(Data!B4423&lt;&gt;"",Data!C4423&lt;&gt;""),Data!D4423,"")</f>
        <v/>
      </c>
    </row>
    <row r="4423" spans="1:3">
      <c r="A4423" s="74" t="str">
        <f>IF(AND(Data!B4424&lt;&gt;"",Data!D4424&lt;&gt;""),Data!B4424,"")</f>
        <v/>
      </c>
      <c r="B4423" s="74" t="str">
        <f>IF(AND(Data!C4424&lt;&gt;"",Data!D4424&lt;&gt;""),Data!C4424,"")</f>
        <v/>
      </c>
      <c r="C4423" s="74" t="str">
        <f>IF(AND(Data!B4424&lt;&gt;"",Data!C4424&lt;&gt;""),Data!D4424,"")</f>
        <v/>
      </c>
    </row>
    <row r="4424" spans="1:3">
      <c r="A4424" s="74" t="str">
        <f>IF(AND(Data!B4425&lt;&gt;"",Data!D4425&lt;&gt;""),Data!B4425,"")</f>
        <v/>
      </c>
      <c r="B4424" s="74" t="str">
        <f>IF(AND(Data!C4425&lt;&gt;"",Data!D4425&lt;&gt;""),Data!C4425,"")</f>
        <v/>
      </c>
      <c r="C4424" s="74" t="str">
        <f>IF(AND(Data!B4425&lt;&gt;"",Data!C4425&lt;&gt;""),Data!D4425,"")</f>
        <v/>
      </c>
    </row>
    <row r="4425" spans="1:3">
      <c r="A4425" s="74" t="str">
        <f>IF(AND(Data!B4426&lt;&gt;"",Data!D4426&lt;&gt;""),Data!B4426,"")</f>
        <v/>
      </c>
      <c r="B4425" s="74" t="str">
        <f>IF(AND(Data!C4426&lt;&gt;"",Data!D4426&lt;&gt;""),Data!C4426,"")</f>
        <v/>
      </c>
      <c r="C4425" s="74" t="str">
        <f>IF(AND(Data!B4426&lt;&gt;"",Data!C4426&lt;&gt;""),Data!D4426,"")</f>
        <v/>
      </c>
    </row>
    <row r="4426" spans="1:3">
      <c r="A4426" s="74" t="str">
        <f>IF(AND(Data!B4427&lt;&gt;"",Data!D4427&lt;&gt;""),Data!B4427,"")</f>
        <v/>
      </c>
      <c r="B4426" s="74" t="str">
        <f>IF(AND(Data!C4427&lt;&gt;"",Data!D4427&lt;&gt;""),Data!C4427,"")</f>
        <v/>
      </c>
      <c r="C4426" s="74" t="str">
        <f>IF(AND(Data!B4427&lt;&gt;"",Data!C4427&lt;&gt;""),Data!D4427,"")</f>
        <v/>
      </c>
    </row>
    <row r="4427" spans="1:3">
      <c r="A4427" s="74" t="str">
        <f>IF(AND(Data!B4428&lt;&gt;"",Data!D4428&lt;&gt;""),Data!B4428,"")</f>
        <v/>
      </c>
      <c r="B4427" s="74" t="str">
        <f>IF(AND(Data!C4428&lt;&gt;"",Data!D4428&lt;&gt;""),Data!C4428,"")</f>
        <v/>
      </c>
      <c r="C4427" s="74" t="str">
        <f>IF(AND(Data!B4428&lt;&gt;"",Data!C4428&lt;&gt;""),Data!D4428,"")</f>
        <v/>
      </c>
    </row>
    <row r="4428" spans="1:3">
      <c r="A4428" s="74" t="str">
        <f>IF(AND(Data!B4429&lt;&gt;"",Data!D4429&lt;&gt;""),Data!B4429,"")</f>
        <v/>
      </c>
      <c r="B4428" s="74" t="str">
        <f>IF(AND(Data!C4429&lt;&gt;"",Data!D4429&lt;&gt;""),Data!C4429,"")</f>
        <v/>
      </c>
      <c r="C4428" s="74" t="str">
        <f>IF(AND(Data!B4429&lt;&gt;"",Data!C4429&lt;&gt;""),Data!D4429,"")</f>
        <v/>
      </c>
    </row>
    <row r="4429" spans="1:3">
      <c r="A4429" s="74" t="str">
        <f>IF(AND(Data!B4430&lt;&gt;"",Data!D4430&lt;&gt;""),Data!B4430,"")</f>
        <v/>
      </c>
      <c r="B4429" s="74" t="str">
        <f>IF(AND(Data!C4430&lt;&gt;"",Data!D4430&lt;&gt;""),Data!C4430,"")</f>
        <v/>
      </c>
      <c r="C4429" s="74" t="str">
        <f>IF(AND(Data!B4430&lt;&gt;"",Data!C4430&lt;&gt;""),Data!D4430,"")</f>
        <v/>
      </c>
    </row>
    <row r="4430" spans="1:3">
      <c r="A4430" s="74" t="str">
        <f>IF(AND(Data!B4431&lt;&gt;"",Data!D4431&lt;&gt;""),Data!B4431,"")</f>
        <v/>
      </c>
      <c r="B4430" s="74" t="str">
        <f>IF(AND(Data!C4431&lt;&gt;"",Data!D4431&lt;&gt;""),Data!C4431,"")</f>
        <v/>
      </c>
      <c r="C4430" s="74" t="str">
        <f>IF(AND(Data!B4431&lt;&gt;"",Data!C4431&lt;&gt;""),Data!D4431,"")</f>
        <v/>
      </c>
    </row>
    <row r="4431" spans="1:3">
      <c r="A4431" s="74" t="str">
        <f>IF(AND(Data!B4432&lt;&gt;"",Data!D4432&lt;&gt;""),Data!B4432,"")</f>
        <v/>
      </c>
      <c r="B4431" s="74" t="str">
        <f>IF(AND(Data!C4432&lt;&gt;"",Data!D4432&lt;&gt;""),Data!C4432,"")</f>
        <v/>
      </c>
      <c r="C4431" s="74" t="str">
        <f>IF(AND(Data!B4432&lt;&gt;"",Data!C4432&lt;&gt;""),Data!D4432,"")</f>
        <v/>
      </c>
    </row>
    <row r="4432" spans="1:3">
      <c r="A4432" s="74" t="str">
        <f>IF(AND(Data!B4433&lt;&gt;"",Data!D4433&lt;&gt;""),Data!B4433,"")</f>
        <v/>
      </c>
      <c r="B4432" s="74" t="str">
        <f>IF(AND(Data!C4433&lt;&gt;"",Data!D4433&lt;&gt;""),Data!C4433,"")</f>
        <v/>
      </c>
      <c r="C4432" s="74" t="str">
        <f>IF(AND(Data!B4433&lt;&gt;"",Data!C4433&lt;&gt;""),Data!D4433,"")</f>
        <v/>
      </c>
    </row>
    <row r="4433" spans="1:3">
      <c r="A4433" s="74" t="str">
        <f>IF(AND(Data!B4434&lt;&gt;"",Data!D4434&lt;&gt;""),Data!B4434,"")</f>
        <v/>
      </c>
      <c r="B4433" s="74" t="str">
        <f>IF(AND(Data!C4434&lt;&gt;"",Data!D4434&lt;&gt;""),Data!C4434,"")</f>
        <v/>
      </c>
      <c r="C4433" s="74" t="str">
        <f>IF(AND(Data!B4434&lt;&gt;"",Data!C4434&lt;&gt;""),Data!D4434,"")</f>
        <v/>
      </c>
    </row>
    <row r="4434" spans="1:3">
      <c r="A4434" s="74" t="str">
        <f>IF(AND(Data!B4435&lt;&gt;"",Data!D4435&lt;&gt;""),Data!B4435,"")</f>
        <v/>
      </c>
      <c r="B4434" s="74" t="str">
        <f>IF(AND(Data!C4435&lt;&gt;"",Data!D4435&lt;&gt;""),Data!C4435,"")</f>
        <v/>
      </c>
      <c r="C4434" s="74" t="str">
        <f>IF(AND(Data!B4435&lt;&gt;"",Data!C4435&lt;&gt;""),Data!D4435,"")</f>
        <v/>
      </c>
    </row>
    <row r="4435" spans="1:3">
      <c r="A4435" s="74" t="str">
        <f>IF(AND(Data!B4436&lt;&gt;"",Data!D4436&lt;&gt;""),Data!B4436,"")</f>
        <v/>
      </c>
      <c r="B4435" s="74" t="str">
        <f>IF(AND(Data!C4436&lt;&gt;"",Data!D4436&lt;&gt;""),Data!C4436,"")</f>
        <v/>
      </c>
      <c r="C4435" s="74" t="str">
        <f>IF(AND(Data!B4436&lt;&gt;"",Data!C4436&lt;&gt;""),Data!D4436,"")</f>
        <v/>
      </c>
    </row>
    <row r="4436" spans="1:3">
      <c r="A4436" s="74" t="str">
        <f>IF(AND(Data!B4437&lt;&gt;"",Data!D4437&lt;&gt;""),Data!B4437,"")</f>
        <v/>
      </c>
      <c r="B4436" s="74" t="str">
        <f>IF(AND(Data!C4437&lt;&gt;"",Data!D4437&lt;&gt;""),Data!C4437,"")</f>
        <v/>
      </c>
      <c r="C4436" s="74" t="str">
        <f>IF(AND(Data!B4437&lt;&gt;"",Data!C4437&lt;&gt;""),Data!D4437,"")</f>
        <v/>
      </c>
    </row>
    <row r="4437" spans="1:3">
      <c r="A4437" s="74" t="str">
        <f>IF(AND(Data!B4438&lt;&gt;"",Data!D4438&lt;&gt;""),Data!B4438,"")</f>
        <v/>
      </c>
      <c r="B4437" s="74" t="str">
        <f>IF(AND(Data!C4438&lt;&gt;"",Data!D4438&lt;&gt;""),Data!C4438,"")</f>
        <v/>
      </c>
      <c r="C4437" s="74" t="str">
        <f>IF(AND(Data!B4438&lt;&gt;"",Data!C4438&lt;&gt;""),Data!D4438,"")</f>
        <v/>
      </c>
    </row>
    <row r="4438" spans="1:3">
      <c r="A4438" s="74" t="str">
        <f>IF(AND(Data!B4439&lt;&gt;"",Data!D4439&lt;&gt;""),Data!B4439,"")</f>
        <v/>
      </c>
      <c r="B4438" s="74" t="str">
        <f>IF(AND(Data!C4439&lt;&gt;"",Data!D4439&lt;&gt;""),Data!C4439,"")</f>
        <v/>
      </c>
      <c r="C4438" s="74" t="str">
        <f>IF(AND(Data!B4439&lt;&gt;"",Data!C4439&lt;&gt;""),Data!D4439,"")</f>
        <v/>
      </c>
    </row>
    <row r="4439" spans="1:3">
      <c r="A4439" s="74" t="str">
        <f>IF(AND(Data!B4440&lt;&gt;"",Data!D4440&lt;&gt;""),Data!B4440,"")</f>
        <v/>
      </c>
      <c r="B4439" s="74" t="str">
        <f>IF(AND(Data!C4440&lt;&gt;"",Data!D4440&lt;&gt;""),Data!C4440,"")</f>
        <v/>
      </c>
      <c r="C4439" s="74" t="str">
        <f>IF(AND(Data!B4440&lt;&gt;"",Data!C4440&lt;&gt;""),Data!D4440,"")</f>
        <v/>
      </c>
    </row>
    <row r="4440" spans="1:3">
      <c r="A4440" s="74" t="str">
        <f>IF(AND(Data!B4441&lt;&gt;"",Data!D4441&lt;&gt;""),Data!B4441,"")</f>
        <v/>
      </c>
      <c r="B4440" s="74" t="str">
        <f>IF(AND(Data!C4441&lt;&gt;"",Data!D4441&lt;&gt;""),Data!C4441,"")</f>
        <v/>
      </c>
      <c r="C4440" s="74" t="str">
        <f>IF(AND(Data!B4441&lt;&gt;"",Data!C4441&lt;&gt;""),Data!D4441,"")</f>
        <v/>
      </c>
    </row>
    <row r="4441" spans="1:3">
      <c r="A4441" s="74" t="str">
        <f>IF(AND(Data!B4442&lt;&gt;"",Data!D4442&lt;&gt;""),Data!B4442,"")</f>
        <v/>
      </c>
      <c r="B4441" s="74" t="str">
        <f>IF(AND(Data!C4442&lt;&gt;"",Data!D4442&lt;&gt;""),Data!C4442,"")</f>
        <v/>
      </c>
      <c r="C4441" s="74" t="str">
        <f>IF(AND(Data!B4442&lt;&gt;"",Data!C4442&lt;&gt;""),Data!D4442,"")</f>
        <v/>
      </c>
    </row>
    <row r="4442" spans="1:3">
      <c r="A4442" s="74" t="str">
        <f>IF(AND(Data!B4443&lt;&gt;"",Data!D4443&lt;&gt;""),Data!B4443,"")</f>
        <v/>
      </c>
      <c r="B4442" s="74" t="str">
        <f>IF(AND(Data!C4443&lt;&gt;"",Data!D4443&lt;&gt;""),Data!C4443,"")</f>
        <v/>
      </c>
      <c r="C4442" s="74" t="str">
        <f>IF(AND(Data!B4443&lt;&gt;"",Data!C4443&lt;&gt;""),Data!D4443,"")</f>
        <v/>
      </c>
    </row>
    <row r="4443" spans="1:3">
      <c r="A4443" s="74" t="str">
        <f>IF(AND(Data!B4444&lt;&gt;"",Data!D4444&lt;&gt;""),Data!B4444,"")</f>
        <v/>
      </c>
      <c r="B4443" s="74" t="str">
        <f>IF(AND(Data!C4444&lt;&gt;"",Data!D4444&lt;&gt;""),Data!C4444,"")</f>
        <v/>
      </c>
      <c r="C4443" s="74" t="str">
        <f>IF(AND(Data!B4444&lt;&gt;"",Data!C4444&lt;&gt;""),Data!D4444,"")</f>
        <v/>
      </c>
    </row>
    <row r="4444" spans="1:3">
      <c r="A4444" s="74" t="str">
        <f>IF(AND(Data!B4445&lt;&gt;"",Data!D4445&lt;&gt;""),Data!B4445,"")</f>
        <v/>
      </c>
      <c r="B4444" s="74" t="str">
        <f>IF(AND(Data!C4445&lt;&gt;"",Data!D4445&lt;&gt;""),Data!C4445,"")</f>
        <v/>
      </c>
      <c r="C4444" s="74" t="str">
        <f>IF(AND(Data!B4445&lt;&gt;"",Data!C4445&lt;&gt;""),Data!D4445,"")</f>
        <v/>
      </c>
    </row>
    <row r="4445" spans="1:3">
      <c r="A4445" s="74" t="str">
        <f>IF(AND(Data!B4446&lt;&gt;"",Data!D4446&lt;&gt;""),Data!B4446,"")</f>
        <v/>
      </c>
      <c r="B4445" s="74" t="str">
        <f>IF(AND(Data!C4446&lt;&gt;"",Data!D4446&lt;&gt;""),Data!C4446,"")</f>
        <v/>
      </c>
      <c r="C4445" s="74" t="str">
        <f>IF(AND(Data!B4446&lt;&gt;"",Data!C4446&lt;&gt;""),Data!D4446,"")</f>
        <v/>
      </c>
    </row>
    <row r="4446" spans="1:3">
      <c r="A4446" s="74" t="str">
        <f>IF(AND(Data!B4447&lt;&gt;"",Data!D4447&lt;&gt;""),Data!B4447,"")</f>
        <v/>
      </c>
      <c r="B4446" s="74" t="str">
        <f>IF(AND(Data!C4447&lt;&gt;"",Data!D4447&lt;&gt;""),Data!C4447,"")</f>
        <v/>
      </c>
      <c r="C4446" s="74" t="str">
        <f>IF(AND(Data!B4447&lt;&gt;"",Data!C4447&lt;&gt;""),Data!D4447,"")</f>
        <v/>
      </c>
    </row>
    <row r="4447" spans="1:3">
      <c r="A4447" s="74" t="str">
        <f>IF(AND(Data!B4448&lt;&gt;"",Data!D4448&lt;&gt;""),Data!B4448,"")</f>
        <v/>
      </c>
      <c r="B4447" s="74" t="str">
        <f>IF(AND(Data!C4448&lt;&gt;"",Data!D4448&lt;&gt;""),Data!C4448,"")</f>
        <v/>
      </c>
      <c r="C4447" s="74" t="str">
        <f>IF(AND(Data!B4448&lt;&gt;"",Data!C4448&lt;&gt;""),Data!D4448,"")</f>
        <v/>
      </c>
    </row>
    <row r="4448" spans="1:3">
      <c r="A4448" s="74" t="str">
        <f>IF(AND(Data!B4449&lt;&gt;"",Data!D4449&lt;&gt;""),Data!B4449,"")</f>
        <v/>
      </c>
      <c r="B4448" s="74" t="str">
        <f>IF(AND(Data!C4449&lt;&gt;"",Data!D4449&lt;&gt;""),Data!C4449,"")</f>
        <v/>
      </c>
      <c r="C4448" s="74" t="str">
        <f>IF(AND(Data!B4449&lt;&gt;"",Data!C4449&lt;&gt;""),Data!D4449,"")</f>
        <v/>
      </c>
    </row>
    <row r="4449" spans="1:3">
      <c r="A4449" s="74" t="str">
        <f>IF(AND(Data!B4450&lt;&gt;"",Data!D4450&lt;&gt;""),Data!B4450,"")</f>
        <v/>
      </c>
      <c r="B4449" s="74" t="str">
        <f>IF(AND(Data!C4450&lt;&gt;"",Data!D4450&lt;&gt;""),Data!C4450,"")</f>
        <v/>
      </c>
      <c r="C4449" s="74" t="str">
        <f>IF(AND(Data!B4450&lt;&gt;"",Data!C4450&lt;&gt;""),Data!D4450,"")</f>
        <v/>
      </c>
    </row>
    <row r="4450" spans="1:3">
      <c r="A4450" s="74" t="str">
        <f>IF(AND(Data!B4451&lt;&gt;"",Data!D4451&lt;&gt;""),Data!B4451,"")</f>
        <v/>
      </c>
      <c r="B4450" s="74" t="str">
        <f>IF(AND(Data!C4451&lt;&gt;"",Data!D4451&lt;&gt;""),Data!C4451,"")</f>
        <v/>
      </c>
      <c r="C4450" s="74" t="str">
        <f>IF(AND(Data!B4451&lt;&gt;"",Data!C4451&lt;&gt;""),Data!D4451,"")</f>
        <v/>
      </c>
    </row>
    <row r="4451" spans="1:3">
      <c r="A4451" s="74" t="str">
        <f>IF(AND(Data!B4452&lt;&gt;"",Data!D4452&lt;&gt;""),Data!B4452,"")</f>
        <v/>
      </c>
      <c r="B4451" s="74" t="str">
        <f>IF(AND(Data!C4452&lt;&gt;"",Data!D4452&lt;&gt;""),Data!C4452,"")</f>
        <v/>
      </c>
      <c r="C4451" s="74" t="str">
        <f>IF(AND(Data!B4452&lt;&gt;"",Data!C4452&lt;&gt;""),Data!D4452,"")</f>
        <v/>
      </c>
    </row>
    <row r="4452" spans="1:3">
      <c r="A4452" s="74" t="str">
        <f>IF(AND(Data!B4453&lt;&gt;"",Data!D4453&lt;&gt;""),Data!B4453,"")</f>
        <v/>
      </c>
      <c r="B4452" s="74" t="str">
        <f>IF(AND(Data!C4453&lt;&gt;"",Data!D4453&lt;&gt;""),Data!C4453,"")</f>
        <v/>
      </c>
      <c r="C4452" s="74" t="str">
        <f>IF(AND(Data!B4453&lt;&gt;"",Data!C4453&lt;&gt;""),Data!D4453,"")</f>
        <v/>
      </c>
    </row>
    <row r="4453" spans="1:3">
      <c r="A4453" s="74" t="str">
        <f>IF(AND(Data!B4454&lt;&gt;"",Data!D4454&lt;&gt;""),Data!B4454,"")</f>
        <v/>
      </c>
      <c r="B4453" s="74" t="str">
        <f>IF(AND(Data!C4454&lt;&gt;"",Data!D4454&lt;&gt;""),Data!C4454,"")</f>
        <v/>
      </c>
      <c r="C4453" s="74" t="str">
        <f>IF(AND(Data!B4454&lt;&gt;"",Data!C4454&lt;&gt;""),Data!D4454,"")</f>
        <v/>
      </c>
    </row>
    <row r="4454" spans="1:3">
      <c r="A4454" s="74" t="str">
        <f>IF(AND(Data!B4455&lt;&gt;"",Data!D4455&lt;&gt;""),Data!B4455,"")</f>
        <v/>
      </c>
      <c r="B4454" s="74" t="str">
        <f>IF(AND(Data!C4455&lt;&gt;"",Data!D4455&lt;&gt;""),Data!C4455,"")</f>
        <v/>
      </c>
      <c r="C4454" s="74" t="str">
        <f>IF(AND(Data!B4455&lt;&gt;"",Data!C4455&lt;&gt;""),Data!D4455,"")</f>
        <v/>
      </c>
    </row>
    <row r="4455" spans="1:3">
      <c r="A4455" s="74" t="str">
        <f>IF(AND(Data!B4456&lt;&gt;"",Data!D4456&lt;&gt;""),Data!B4456,"")</f>
        <v/>
      </c>
      <c r="B4455" s="74" t="str">
        <f>IF(AND(Data!C4456&lt;&gt;"",Data!D4456&lt;&gt;""),Data!C4456,"")</f>
        <v/>
      </c>
      <c r="C4455" s="74" t="str">
        <f>IF(AND(Data!B4456&lt;&gt;"",Data!C4456&lt;&gt;""),Data!D4456,"")</f>
        <v/>
      </c>
    </row>
    <row r="4456" spans="1:3">
      <c r="A4456" s="74" t="str">
        <f>IF(AND(Data!B4457&lt;&gt;"",Data!D4457&lt;&gt;""),Data!B4457,"")</f>
        <v/>
      </c>
      <c r="B4456" s="74" t="str">
        <f>IF(AND(Data!C4457&lt;&gt;"",Data!D4457&lt;&gt;""),Data!C4457,"")</f>
        <v/>
      </c>
      <c r="C4456" s="74" t="str">
        <f>IF(AND(Data!B4457&lt;&gt;"",Data!C4457&lt;&gt;""),Data!D4457,"")</f>
        <v/>
      </c>
    </row>
    <row r="4457" spans="1:3">
      <c r="A4457" s="74" t="str">
        <f>IF(AND(Data!B4458&lt;&gt;"",Data!D4458&lt;&gt;""),Data!B4458,"")</f>
        <v/>
      </c>
      <c r="B4457" s="74" t="str">
        <f>IF(AND(Data!C4458&lt;&gt;"",Data!D4458&lt;&gt;""),Data!C4458,"")</f>
        <v/>
      </c>
      <c r="C4457" s="74" t="str">
        <f>IF(AND(Data!B4458&lt;&gt;"",Data!C4458&lt;&gt;""),Data!D4458,"")</f>
        <v/>
      </c>
    </row>
    <row r="4458" spans="1:3">
      <c r="A4458" s="74" t="str">
        <f>IF(AND(Data!B4459&lt;&gt;"",Data!D4459&lt;&gt;""),Data!B4459,"")</f>
        <v/>
      </c>
      <c r="B4458" s="74" t="str">
        <f>IF(AND(Data!C4459&lt;&gt;"",Data!D4459&lt;&gt;""),Data!C4459,"")</f>
        <v/>
      </c>
      <c r="C4458" s="74" t="str">
        <f>IF(AND(Data!B4459&lt;&gt;"",Data!C4459&lt;&gt;""),Data!D4459,"")</f>
        <v/>
      </c>
    </row>
    <row r="4459" spans="1:3">
      <c r="A4459" s="74" t="str">
        <f>IF(AND(Data!B4460&lt;&gt;"",Data!D4460&lt;&gt;""),Data!B4460,"")</f>
        <v/>
      </c>
      <c r="B4459" s="74" t="str">
        <f>IF(AND(Data!C4460&lt;&gt;"",Data!D4460&lt;&gt;""),Data!C4460,"")</f>
        <v/>
      </c>
      <c r="C4459" s="74" t="str">
        <f>IF(AND(Data!B4460&lt;&gt;"",Data!C4460&lt;&gt;""),Data!D4460,"")</f>
        <v/>
      </c>
    </row>
    <row r="4460" spans="1:3">
      <c r="A4460" s="74" t="str">
        <f>IF(AND(Data!B4461&lt;&gt;"",Data!D4461&lt;&gt;""),Data!B4461,"")</f>
        <v/>
      </c>
      <c r="B4460" s="74" t="str">
        <f>IF(AND(Data!C4461&lt;&gt;"",Data!D4461&lt;&gt;""),Data!C4461,"")</f>
        <v/>
      </c>
      <c r="C4460" s="74" t="str">
        <f>IF(AND(Data!B4461&lt;&gt;"",Data!C4461&lt;&gt;""),Data!D4461,"")</f>
        <v/>
      </c>
    </row>
    <row r="4461" spans="1:3">
      <c r="A4461" s="74" t="str">
        <f>IF(AND(Data!B4462&lt;&gt;"",Data!D4462&lt;&gt;""),Data!B4462,"")</f>
        <v/>
      </c>
      <c r="B4461" s="74" t="str">
        <f>IF(AND(Data!C4462&lt;&gt;"",Data!D4462&lt;&gt;""),Data!C4462,"")</f>
        <v/>
      </c>
      <c r="C4461" s="74" t="str">
        <f>IF(AND(Data!B4462&lt;&gt;"",Data!C4462&lt;&gt;""),Data!D4462,"")</f>
        <v/>
      </c>
    </row>
    <row r="4462" spans="1:3">
      <c r="A4462" s="74" t="str">
        <f>IF(AND(Data!B4463&lt;&gt;"",Data!D4463&lt;&gt;""),Data!B4463,"")</f>
        <v/>
      </c>
      <c r="B4462" s="74" t="str">
        <f>IF(AND(Data!C4463&lt;&gt;"",Data!D4463&lt;&gt;""),Data!C4463,"")</f>
        <v/>
      </c>
      <c r="C4462" s="74" t="str">
        <f>IF(AND(Data!B4463&lt;&gt;"",Data!C4463&lt;&gt;""),Data!D4463,"")</f>
        <v/>
      </c>
    </row>
    <row r="4463" spans="1:3">
      <c r="A4463" s="74" t="str">
        <f>IF(AND(Data!B4464&lt;&gt;"",Data!D4464&lt;&gt;""),Data!B4464,"")</f>
        <v/>
      </c>
      <c r="B4463" s="74" t="str">
        <f>IF(AND(Data!C4464&lt;&gt;"",Data!D4464&lt;&gt;""),Data!C4464,"")</f>
        <v/>
      </c>
      <c r="C4463" s="74" t="str">
        <f>IF(AND(Data!B4464&lt;&gt;"",Data!C4464&lt;&gt;""),Data!D4464,"")</f>
        <v/>
      </c>
    </row>
    <row r="4464" spans="1:3">
      <c r="A4464" s="74" t="str">
        <f>IF(AND(Data!B4465&lt;&gt;"",Data!D4465&lt;&gt;""),Data!B4465,"")</f>
        <v/>
      </c>
      <c r="B4464" s="74" t="str">
        <f>IF(AND(Data!C4465&lt;&gt;"",Data!D4465&lt;&gt;""),Data!C4465,"")</f>
        <v/>
      </c>
      <c r="C4464" s="74" t="str">
        <f>IF(AND(Data!B4465&lt;&gt;"",Data!C4465&lt;&gt;""),Data!D4465,"")</f>
        <v/>
      </c>
    </row>
    <row r="4465" spans="1:3">
      <c r="A4465" s="74" t="str">
        <f>IF(AND(Data!B4466&lt;&gt;"",Data!D4466&lt;&gt;""),Data!B4466,"")</f>
        <v/>
      </c>
      <c r="B4465" s="74" t="str">
        <f>IF(AND(Data!C4466&lt;&gt;"",Data!D4466&lt;&gt;""),Data!C4466,"")</f>
        <v/>
      </c>
      <c r="C4465" s="74" t="str">
        <f>IF(AND(Data!B4466&lt;&gt;"",Data!C4466&lt;&gt;""),Data!D4466,"")</f>
        <v/>
      </c>
    </row>
    <row r="4466" spans="1:3">
      <c r="A4466" s="74" t="str">
        <f>IF(AND(Data!B4467&lt;&gt;"",Data!D4467&lt;&gt;""),Data!B4467,"")</f>
        <v/>
      </c>
      <c r="B4466" s="74" t="str">
        <f>IF(AND(Data!C4467&lt;&gt;"",Data!D4467&lt;&gt;""),Data!C4467,"")</f>
        <v/>
      </c>
      <c r="C4466" s="74" t="str">
        <f>IF(AND(Data!B4467&lt;&gt;"",Data!C4467&lt;&gt;""),Data!D4467,"")</f>
        <v/>
      </c>
    </row>
    <row r="4467" spans="1:3">
      <c r="A4467" s="74" t="str">
        <f>IF(AND(Data!B4468&lt;&gt;"",Data!D4468&lt;&gt;""),Data!B4468,"")</f>
        <v/>
      </c>
      <c r="B4467" s="74" t="str">
        <f>IF(AND(Data!C4468&lt;&gt;"",Data!D4468&lt;&gt;""),Data!C4468,"")</f>
        <v/>
      </c>
      <c r="C4467" s="74" t="str">
        <f>IF(AND(Data!B4468&lt;&gt;"",Data!C4468&lt;&gt;""),Data!D4468,"")</f>
        <v/>
      </c>
    </row>
    <row r="4468" spans="1:3">
      <c r="A4468" s="74" t="str">
        <f>IF(AND(Data!B4469&lt;&gt;"",Data!D4469&lt;&gt;""),Data!B4469,"")</f>
        <v/>
      </c>
      <c r="B4468" s="74" t="str">
        <f>IF(AND(Data!C4469&lt;&gt;"",Data!D4469&lt;&gt;""),Data!C4469,"")</f>
        <v/>
      </c>
      <c r="C4468" s="74" t="str">
        <f>IF(AND(Data!B4469&lt;&gt;"",Data!C4469&lt;&gt;""),Data!D4469,"")</f>
        <v/>
      </c>
    </row>
    <row r="4469" spans="1:3">
      <c r="A4469" s="74" t="str">
        <f>IF(AND(Data!B4470&lt;&gt;"",Data!D4470&lt;&gt;""),Data!B4470,"")</f>
        <v/>
      </c>
      <c r="B4469" s="74" t="str">
        <f>IF(AND(Data!C4470&lt;&gt;"",Data!D4470&lt;&gt;""),Data!C4470,"")</f>
        <v/>
      </c>
      <c r="C4469" s="74" t="str">
        <f>IF(AND(Data!B4470&lt;&gt;"",Data!C4470&lt;&gt;""),Data!D4470,"")</f>
        <v/>
      </c>
    </row>
    <row r="4470" spans="1:3">
      <c r="A4470" s="74" t="str">
        <f>IF(AND(Data!B4471&lt;&gt;"",Data!D4471&lt;&gt;""),Data!B4471,"")</f>
        <v/>
      </c>
      <c r="B4470" s="74" t="str">
        <f>IF(AND(Data!C4471&lt;&gt;"",Data!D4471&lt;&gt;""),Data!C4471,"")</f>
        <v/>
      </c>
      <c r="C4470" s="74" t="str">
        <f>IF(AND(Data!B4471&lt;&gt;"",Data!C4471&lt;&gt;""),Data!D4471,"")</f>
        <v/>
      </c>
    </row>
    <row r="4471" spans="1:3">
      <c r="A4471" s="74" t="str">
        <f>IF(AND(Data!B4472&lt;&gt;"",Data!D4472&lt;&gt;""),Data!B4472,"")</f>
        <v/>
      </c>
      <c r="B4471" s="74" t="str">
        <f>IF(AND(Data!C4472&lt;&gt;"",Data!D4472&lt;&gt;""),Data!C4472,"")</f>
        <v/>
      </c>
      <c r="C4471" s="74" t="str">
        <f>IF(AND(Data!B4472&lt;&gt;"",Data!C4472&lt;&gt;""),Data!D4472,"")</f>
        <v/>
      </c>
    </row>
    <row r="4472" spans="1:3">
      <c r="A4472" s="74" t="str">
        <f>IF(AND(Data!B4473&lt;&gt;"",Data!D4473&lt;&gt;""),Data!B4473,"")</f>
        <v/>
      </c>
      <c r="B4472" s="74" t="str">
        <f>IF(AND(Data!C4473&lt;&gt;"",Data!D4473&lt;&gt;""),Data!C4473,"")</f>
        <v/>
      </c>
      <c r="C4472" s="74" t="str">
        <f>IF(AND(Data!B4473&lt;&gt;"",Data!C4473&lt;&gt;""),Data!D4473,"")</f>
        <v/>
      </c>
    </row>
    <row r="4473" spans="1:3">
      <c r="A4473" s="74" t="str">
        <f>IF(AND(Data!B4474&lt;&gt;"",Data!D4474&lt;&gt;""),Data!B4474,"")</f>
        <v/>
      </c>
      <c r="B4473" s="74" t="str">
        <f>IF(AND(Data!C4474&lt;&gt;"",Data!D4474&lt;&gt;""),Data!C4474,"")</f>
        <v/>
      </c>
      <c r="C4473" s="74" t="str">
        <f>IF(AND(Data!B4474&lt;&gt;"",Data!C4474&lt;&gt;""),Data!D4474,"")</f>
        <v/>
      </c>
    </row>
    <row r="4474" spans="1:3">
      <c r="A4474" s="74" t="str">
        <f>IF(AND(Data!B4475&lt;&gt;"",Data!D4475&lt;&gt;""),Data!B4475,"")</f>
        <v/>
      </c>
      <c r="B4474" s="74" t="str">
        <f>IF(AND(Data!C4475&lt;&gt;"",Data!D4475&lt;&gt;""),Data!C4475,"")</f>
        <v/>
      </c>
      <c r="C4474" s="74" t="str">
        <f>IF(AND(Data!B4475&lt;&gt;"",Data!C4475&lt;&gt;""),Data!D4475,"")</f>
        <v/>
      </c>
    </row>
    <row r="4475" spans="1:3">
      <c r="A4475" s="74" t="str">
        <f>IF(AND(Data!B4476&lt;&gt;"",Data!D4476&lt;&gt;""),Data!B4476,"")</f>
        <v/>
      </c>
      <c r="B4475" s="74" t="str">
        <f>IF(AND(Data!C4476&lt;&gt;"",Data!D4476&lt;&gt;""),Data!C4476,"")</f>
        <v/>
      </c>
      <c r="C4475" s="74" t="str">
        <f>IF(AND(Data!B4476&lt;&gt;"",Data!C4476&lt;&gt;""),Data!D4476,"")</f>
        <v/>
      </c>
    </row>
    <row r="4476" spans="1:3">
      <c r="A4476" s="74" t="str">
        <f>IF(AND(Data!B4477&lt;&gt;"",Data!D4477&lt;&gt;""),Data!B4477,"")</f>
        <v/>
      </c>
      <c r="B4476" s="74" t="str">
        <f>IF(AND(Data!C4477&lt;&gt;"",Data!D4477&lt;&gt;""),Data!C4477,"")</f>
        <v/>
      </c>
      <c r="C4476" s="74" t="str">
        <f>IF(AND(Data!B4477&lt;&gt;"",Data!C4477&lt;&gt;""),Data!D4477,"")</f>
        <v/>
      </c>
    </row>
    <row r="4477" spans="1:3">
      <c r="A4477" s="74" t="str">
        <f>IF(AND(Data!B4478&lt;&gt;"",Data!D4478&lt;&gt;""),Data!B4478,"")</f>
        <v/>
      </c>
      <c r="B4477" s="74" t="str">
        <f>IF(AND(Data!C4478&lt;&gt;"",Data!D4478&lt;&gt;""),Data!C4478,"")</f>
        <v/>
      </c>
      <c r="C4477" s="74" t="str">
        <f>IF(AND(Data!B4478&lt;&gt;"",Data!C4478&lt;&gt;""),Data!D4478,"")</f>
        <v/>
      </c>
    </row>
    <row r="4478" spans="1:3">
      <c r="A4478" s="74" t="str">
        <f>IF(AND(Data!B4479&lt;&gt;"",Data!D4479&lt;&gt;""),Data!B4479,"")</f>
        <v/>
      </c>
      <c r="B4478" s="74" t="str">
        <f>IF(AND(Data!C4479&lt;&gt;"",Data!D4479&lt;&gt;""),Data!C4479,"")</f>
        <v/>
      </c>
      <c r="C4478" s="74" t="str">
        <f>IF(AND(Data!B4479&lt;&gt;"",Data!C4479&lt;&gt;""),Data!D4479,"")</f>
        <v/>
      </c>
    </row>
    <row r="4479" spans="1:3">
      <c r="A4479" s="74" t="str">
        <f>IF(AND(Data!B4480&lt;&gt;"",Data!D4480&lt;&gt;""),Data!B4480,"")</f>
        <v/>
      </c>
      <c r="B4479" s="74" t="str">
        <f>IF(AND(Data!C4480&lt;&gt;"",Data!D4480&lt;&gt;""),Data!C4480,"")</f>
        <v/>
      </c>
      <c r="C4479" s="74" t="str">
        <f>IF(AND(Data!B4480&lt;&gt;"",Data!C4480&lt;&gt;""),Data!D4480,"")</f>
        <v/>
      </c>
    </row>
    <row r="4480" spans="1:3">
      <c r="A4480" s="74" t="str">
        <f>IF(AND(Data!B4481&lt;&gt;"",Data!D4481&lt;&gt;""),Data!B4481,"")</f>
        <v/>
      </c>
      <c r="B4480" s="74" t="str">
        <f>IF(AND(Data!C4481&lt;&gt;"",Data!D4481&lt;&gt;""),Data!C4481,"")</f>
        <v/>
      </c>
      <c r="C4480" s="74" t="str">
        <f>IF(AND(Data!B4481&lt;&gt;"",Data!C4481&lt;&gt;""),Data!D4481,"")</f>
        <v/>
      </c>
    </row>
    <row r="4481" spans="1:3">
      <c r="A4481" s="74" t="str">
        <f>IF(AND(Data!B4482&lt;&gt;"",Data!D4482&lt;&gt;""),Data!B4482,"")</f>
        <v/>
      </c>
      <c r="B4481" s="74" t="str">
        <f>IF(AND(Data!C4482&lt;&gt;"",Data!D4482&lt;&gt;""),Data!C4482,"")</f>
        <v/>
      </c>
      <c r="C4481" s="74" t="str">
        <f>IF(AND(Data!B4482&lt;&gt;"",Data!C4482&lt;&gt;""),Data!D4482,"")</f>
        <v/>
      </c>
    </row>
    <row r="4482" spans="1:3">
      <c r="A4482" s="74" t="str">
        <f>IF(AND(Data!B4483&lt;&gt;"",Data!D4483&lt;&gt;""),Data!B4483,"")</f>
        <v/>
      </c>
      <c r="B4482" s="74" t="str">
        <f>IF(AND(Data!C4483&lt;&gt;"",Data!D4483&lt;&gt;""),Data!C4483,"")</f>
        <v/>
      </c>
      <c r="C4482" s="74" t="str">
        <f>IF(AND(Data!B4483&lt;&gt;"",Data!C4483&lt;&gt;""),Data!D4483,"")</f>
        <v/>
      </c>
    </row>
    <row r="4483" spans="1:3">
      <c r="A4483" s="74" t="str">
        <f>IF(AND(Data!B4484&lt;&gt;"",Data!D4484&lt;&gt;""),Data!B4484,"")</f>
        <v/>
      </c>
      <c r="B4483" s="74" t="str">
        <f>IF(AND(Data!C4484&lt;&gt;"",Data!D4484&lt;&gt;""),Data!C4484,"")</f>
        <v/>
      </c>
      <c r="C4483" s="74" t="str">
        <f>IF(AND(Data!B4484&lt;&gt;"",Data!C4484&lt;&gt;""),Data!D4484,"")</f>
        <v/>
      </c>
    </row>
    <row r="4484" spans="1:3">
      <c r="A4484" s="74" t="str">
        <f>IF(AND(Data!B4485&lt;&gt;"",Data!D4485&lt;&gt;""),Data!B4485,"")</f>
        <v/>
      </c>
      <c r="B4484" s="74" t="str">
        <f>IF(AND(Data!C4485&lt;&gt;"",Data!D4485&lt;&gt;""),Data!C4485,"")</f>
        <v/>
      </c>
      <c r="C4484" s="74" t="str">
        <f>IF(AND(Data!B4485&lt;&gt;"",Data!C4485&lt;&gt;""),Data!D4485,"")</f>
        <v/>
      </c>
    </row>
    <row r="4485" spans="1:3">
      <c r="A4485" s="74" t="str">
        <f>IF(AND(Data!B4486&lt;&gt;"",Data!D4486&lt;&gt;""),Data!B4486,"")</f>
        <v/>
      </c>
      <c r="B4485" s="74" t="str">
        <f>IF(AND(Data!C4486&lt;&gt;"",Data!D4486&lt;&gt;""),Data!C4486,"")</f>
        <v/>
      </c>
      <c r="C4485" s="74" t="str">
        <f>IF(AND(Data!B4486&lt;&gt;"",Data!C4486&lt;&gt;""),Data!D4486,"")</f>
        <v/>
      </c>
    </row>
    <row r="4486" spans="1:3">
      <c r="A4486" s="74" t="str">
        <f>IF(AND(Data!B4487&lt;&gt;"",Data!D4487&lt;&gt;""),Data!B4487,"")</f>
        <v/>
      </c>
      <c r="B4486" s="74" t="str">
        <f>IF(AND(Data!C4487&lt;&gt;"",Data!D4487&lt;&gt;""),Data!C4487,"")</f>
        <v/>
      </c>
      <c r="C4486" s="74" t="str">
        <f>IF(AND(Data!B4487&lt;&gt;"",Data!C4487&lt;&gt;""),Data!D4487,"")</f>
        <v/>
      </c>
    </row>
    <row r="4487" spans="1:3">
      <c r="A4487" s="74" t="str">
        <f>IF(AND(Data!B4488&lt;&gt;"",Data!D4488&lt;&gt;""),Data!B4488,"")</f>
        <v/>
      </c>
      <c r="B4487" s="74" t="str">
        <f>IF(AND(Data!C4488&lt;&gt;"",Data!D4488&lt;&gt;""),Data!C4488,"")</f>
        <v/>
      </c>
      <c r="C4487" s="74" t="str">
        <f>IF(AND(Data!B4488&lt;&gt;"",Data!C4488&lt;&gt;""),Data!D4488,"")</f>
        <v/>
      </c>
    </row>
    <row r="4488" spans="1:3">
      <c r="A4488" s="74" t="str">
        <f>IF(AND(Data!B4489&lt;&gt;"",Data!D4489&lt;&gt;""),Data!B4489,"")</f>
        <v/>
      </c>
      <c r="B4488" s="74" t="str">
        <f>IF(AND(Data!C4489&lt;&gt;"",Data!D4489&lt;&gt;""),Data!C4489,"")</f>
        <v/>
      </c>
      <c r="C4488" s="74" t="str">
        <f>IF(AND(Data!B4489&lt;&gt;"",Data!C4489&lt;&gt;""),Data!D4489,"")</f>
        <v/>
      </c>
    </row>
    <row r="4489" spans="1:3">
      <c r="A4489" s="74" t="str">
        <f>IF(AND(Data!B4490&lt;&gt;"",Data!D4490&lt;&gt;""),Data!B4490,"")</f>
        <v/>
      </c>
      <c r="B4489" s="74" t="str">
        <f>IF(AND(Data!C4490&lt;&gt;"",Data!D4490&lt;&gt;""),Data!C4490,"")</f>
        <v/>
      </c>
      <c r="C4489" s="74" t="str">
        <f>IF(AND(Data!B4490&lt;&gt;"",Data!C4490&lt;&gt;""),Data!D4490,"")</f>
        <v/>
      </c>
    </row>
    <row r="4490" spans="1:3">
      <c r="A4490" s="74" t="str">
        <f>IF(AND(Data!B4491&lt;&gt;"",Data!D4491&lt;&gt;""),Data!B4491,"")</f>
        <v/>
      </c>
      <c r="B4490" s="74" t="str">
        <f>IF(AND(Data!C4491&lt;&gt;"",Data!D4491&lt;&gt;""),Data!C4491,"")</f>
        <v/>
      </c>
      <c r="C4490" s="74" t="str">
        <f>IF(AND(Data!B4491&lt;&gt;"",Data!C4491&lt;&gt;""),Data!D4491,"")</f>
        <v/>
      </c>
    </row>
    <row r="4491" spans="1:3">
      <c r="A4491" s="74" t="str">
        <f>IF(AND(Data!B4492&lt;&gt;"",Data!D4492&lt;&gt;""),Data!B4492,"")</f>
        <v/>
      </c>
      <c r="B4491" s="74" t="str">
        <f>IF(AND(Data!C4492&lt;&gt;"",Data!D4492&lt;&gt;""),Data!C4492,"")</f>
        <v/>
      </c>
      <c r="C4491" s="74" t="str">
        <f>IF(AND(Data!B4492&lt;&gt;"",Data!C4492&lt;&gt;""),Data!D4492,"")</f>
        <v/>
      </c>
    </row>
    <row r="4492" spans="1:3">
      <c r="A4492" s="74" t="str">
        <f>IF(AND(Data!B4493&lt;&gt;"",Data!D4493&lt;&gt;""),Data!B4493,"")</f>
        <v/>
      </c>
      <c r="B4492" s="74" t="str">
        <f>IF(AND(Data!C4493&lt;&gt;"",Data!D4493&lt;&gt;""),Data!C4493,"")</f>
        <v/>
      </c>
      <c r="C4492" s="74" t="str">
        <f>IF(AND(Data!B4493&lt;&gt;"",Data!C4493&lt;&gt;""),Data!D4493,"")</f>
        <v/>
      </c>
    </row>
    <row r="4493" spans="1:3">
      <c r="A4493" s="74" t="str">
        <f>IF(AND(Data!B4494&lt;&gt;"",Data!D4494&lt;&gt;""),Data!B4494,"")</f>
        <v/>
      </c>
      <c r="B4493" s="74" t="str">
        <f>IF(AND(Data!C4494&lt;&gt;"",Data!D4494&lt;&gt;""),Data!C4494,"")</f>
        <v/>
      </c>
      <c r="C4493" s="74" t="str">
        <f>IF(AND(Data!B4494&lt;&gt;"",Data!C4494&lt;&gt;""),Data!D4494,"")</f>
        <v/>
      </c>
    </row>
    <row r="4494" spans="1:3">
      <c r="A4494" s="74" t="str">
        <f>IF(AND(Data!B4495&lt;&gt;"",Data!D4495&lt;&gt;""),Data!B4495,"")</f>
        <v/>
      </c>
      <c r="B4494" s="74" t="str">
        <f>IF(AND(Data!C4495&lt;&gt;"",Data!D4495&lt;&gt;""),Data!C4495,"")</f>
        <v/>
      </c>
      <c r="C4494" s="74" t="str">
        <f>IF(AND(Data!B4495&lt;&gt;"",Data!C4495&lt;&gt;""),Data!D4495,"")</f>
        <v/>
      </c>
    </row>
    <row r="4495" spans="1:3">
      <c r="A4495" s="74" t="str">
        <f>IF(AND(Data!B4496&lt;&gt;"",Data!D4496&lt;&gt;""),Data!B4496,"")</f>
        <v/>
      </c>
      <c r="B4495" s="74" t="str">
        <f>IF(AND(Data!C4496&lt;&gt;"",Data!D4496&lt;&gt;""),Data!C4496,"")</f>
        <v/>
      </c>
      <c r="C4495" s="74" t="str">
        <f>IF(AND(Data!B4496&lt;&gt;"",Data!C4496&lt;&gt;""),Data!D4496,"")</f>
        <v/>
      </c>
    </row>
    <row r="4496" spans="1:3">
      <c r="A4496" s="74" t="str">
        <f>IF(AND(Data!B4497&lt;&gt;"",Data!D4497&lt;&gt;""),Data!B4497,"")</f>
        <v/>
      </c>
      <c r="B4496" s="74" t="str">
        <f>IF(AND(Data!C4497&lt;&gt;"",Data!D4497&lt;&gt;""),Data!C4497,"")</f>
        <v/>
      </c>
      <c r="C4496" s="74" t="str">
        <f>IF(AND(Data!B4497&lt;&gt;"",Data!C4497&lt;&gt;""),Data!D4497,"")</f>
        <v/>
      </c>
    </row>
    <row r="4497" spans="1:3">
      <c r="A4497" s="74" t="str">
        <f>IF(AND(Data!B4498&lt;&gt;"",Data!D4498&lt;&gt;""),Data!B4498,"")</f>
        <v/>
      </c>
      <c r="B4497" s="74" t="str">
        <f>IF(AND(Data!C4498&lt;&gt;"",Data!D4498&lt;&gt;""),Data!C4498,"")</f>
        <v/>
      </c>
      <c r="C4497" s="74" t="str">
        <f>IF(AND(Data!B4498&lt;&gt;"",Data!C4498&lt;&gt;""),Data!D4498,"")</f>
        <v/>
      </c>
    </row>
    <row r="4498" spans="1:3">
      <c r="A4498" s="74" t="str">
        <f>IF(AND(Data!B4499&lt;&gt;"",Data!D4499&lt;&gt;""),Data!B4499,"")</f>
        <v/>
      </c>
      <c r="B4498" s="74" t="str">
        <f>IF(AND(Data!C4499&lt;&gt;"",Data!D4499&lt;&gt;""),Data!C4499,"")</f>
        <v/>
      </c>
      <c r="C4498" s="74" t="str">
        <f>IF(AND(Data!B4499&lt;&gt;"",Data!C4499&lt;&gt;""),Data!D4499,"")</f>
        <v/>
      </c>
    </row>
    <row r="4499" spans="1:3">
      <c r="A4499" s="74" t="str">
        <f>IF(AND(Data!B4500&lt;&gt;"",Data!D4500&lt;&gt;""),Data!B4500,"")</f>
        <v/>
      </c>
      <c r="B4499" s="74" t="str">
        <f>IF(AND(Data!C4500&lt;&gt;"",Data!D4500&lt;&gt;""),Data!C4500,"")</f>
        <v/>
      </c>
      <c r="C4499" s="74" t="str">
        <f>IF(AND(Data!B4500&lt;&gt;"",Data!C4500&lt;&gt;""),Data!D4500,"")</f>
        <v/>
      </c>
    </row>
    <row r="4500" spans="1:3">
      <c r="A4500" s="74" t="str">
        <f>IF(AND(Data!B4501&lt;&gt;"",Data!D4501&lt;&gt;""),Data!B4501,"")</f>
        <v/>
      </c>
      <c r="B4500" s="74" t="str">
        <f>IF(AND(Data!C4501&lt;&gt;"",Data!D4501&lt;&gt;""),Data!C4501,"")</f>
        <v/>
      </c>
      <c r="C4500" s="74" t="str">
        <f>IF(AND(Data!B4501&lt;&gt;"",Data!C4501&lt;&gt;""),Data!D4501,"")</f>
        <v/>
      </c>
    </row>
    <row r="4501" spans="1:3">
      <c r="A4501" s="74" t="str">
        <f>IF(AND(Data!B4502&lt;&gt;"",Data!D4502&lt;&gt;""),Data!B4502,"")</f>
        <v/>
      </c>
      <c r="B4501" s="74" t="str">
        <f>IF(AND(Data!C4502&lt;&gt;"",Data!D4502&lt;&gt;""),Data!C4502,"")</f>
        <v/>
      </c>
      <c r="C4501" s="74" t="str">
        <f>IF(AND(Data!B4502&lt;&gt;"",Data!C4502&lt;&gt;""),Data!D4502,"")</f>
        <v/>
      </c>
    </row>
    <row r="4502" spans="1:3">
      <c r="A4502" s="74" t="str">
        <f>IF(AND(Data!B4503&lt;&gt;"",Data!D4503&lt;&gt;""),Data!B4503,"")</f>
        <v/>
      </c>
      <c r="B4502" s="74" t="str">
        <f>IF(AND(Data!C4503&lt;&gt;"",Data!D4503&lt;&gt;""),Data!C4503,"")</f>
        <v/>
      </c>
      <c r="C4502" s="74" t="str">
        <f>IF(AND(Data!B4503&lt;&gt;"",Data!C4503&lt;&gt;""),Data!D4503,"")</f>
        <v/>
      </c>
    </row>
    <row r="4503" spans="1:3">
      <c r="A4503" s="74" t="str">
        <f>IF(AND(Data!B4504&lt;&gt;"",Data!D4504&lt;&gt;""),Data!B4504,"")</f>
        <v/>
      </c>
      <c r="B4503" s="74" t="str">
        <f>IF(AND(Data!C4504&lt;&gt;"",Data!D4504&lt;&gt;""),Data!C4504,"")</f>
        <v/>
      </c>
      <c r="C4503" s="74" t="str">
        <f>IF(AND(Data!B4504&lt;&gt;"",Data!C4504&lt;&gt;""),Data!D4504,"")</f>
        <v/>
      </c>
    </row>
    <row r="4504" spans="1:3">
      <c r="A4504" s="74" t="str">
        <f>IF(AND(Data!B4505&lt;&gt;"",Data!D4505&lt;&gt;""),Data!B4505,"")</f>
        <v/>
      </c>
      <c r="B4504" s="74" t="str">
        <f>IF(AND(Data!C4505&lt;&gt;"",Data!D4505&lt;&gt;""),Data!C4505,"")</f>
        <v/>
      </c>
      <c r="C4504" s="74" t="str">
        <f>IF(AND(Data!B4505&lt;&gt;"",Data!C4505&lt;&gt;""),Data!D4505,"")</f>
        <v/>
      </c>
    </row>
    <row r="4505" spans="1:3">
      <c r="A4505" s="74" t="str">
        <f>IF(AND(Data!B4506&lt;&gt;"",Data!D4506&lt;&gt;""),Data!B4506,"")</f>
        <v/>
      </c>
      <c r="B4505" s="74" t="str">
        <f>IF(AND(Data!C4506&lt;&gt;"",Data!D4506&lt;&gt;""),Data!C4506,"")</f>
        <v/>
      </c>
      <c r="C4505" s="74" t="str">
        <f>IF(AND(Data!B4506&lt;&gt;"",Data!C4506&lt;&gt;""),Data!D4506,"")</f>
        <v/>
      </c>
    </row>
    <row r="4506" spans="1:3">
      <c r="A4506" s="74" t="str">
        <f>IF(AND(Data!B4507&lt;&gt;"",Data!D4507&lt;&gt;""),Data!B4507,"")</f>
        <v/>
      </c>
      <c r="B4506" s="74" t="str">
        <f>IF(AND(Data!C4507&lt;&gt;"",Data!D4507&lt;&gt;""),Data!C4507,"")</f>
        <v/>
      </c>
      <c r="C4506" s="74" t="str">
        <f>IF(AND(Data!B4507&lt;&gt;"",Data!C4507&lt;&gt;""),Data!D4507,"")</f>
        <v/>
      </c>
    </row>
    <row r="4507" spans="1:3">
      <c r="A4507" s="74" t="str">
        <f>IF(AND(Data!B4508&lt;&gt;"",Data!D4508&lt;&gt;""),Data!B4508,"")</f>
        <v/>
      </c>
      <c r="B4507" s="74" t="str">
        <f>IF(AND(Data!C4508&lt;&gt;"",Data!D4508&lt;&gt;""),Data!C4508,"")</f>
        <v/>
      </c>
      <c r="C4507" s="74" t="str">
        <f>IF(AND(Data!B4508&lt;&gt;"",Data!C4508&lt;&gt;""),Data!D4508,"")</f>
        <v/>
      </c>
    </row>
    <row r="4508" spans="1:3">
      <c r="A4508" s="74" t="str">
        <f>IF(AND(Data!B4509&lt;&gt;"",Data!D4509&lt;&gt;""),Data!B4509,"")</f>
        <v/>
      </c>
      <c r="B4508" s="74" t="str">
        <f>IF(AND(Data!C4509&lt;&gt;"",Data!D4509&lt;&gt;""),Data!C4509,"")</f>
        <v/>
      </c>
      <c r="C4508" s="74" t="str">
        <f>IF(AND(Data!B4509&lt;&gt;"",Data!C4509&lt;&gt;""),Data!D4509,"")</f>
        <v/>
      </c>
    </row>
    <row r="4509" spans="1:3">
      <c r="A4509" s="74" t="str">
        <f>IF(AND(Data!B4510&lt;&gt;"",Data!D4510&lt;&gt;""),Data!B4510,"")</f>
        <v/>
      </c>
      <c r="B4509" s="74" t="str">
        <f>IF(AND(Data!C4510&lt;&gt;"",Data!D4510&lt;&gt;""),Data!C4510,"")</f>
        <v/>
      </c>
      <c r="C4509" s="74" t="str">
        <f>IF(AND(Data!B4510&lt;&gt;"",Data!C4510&lt;&gt;""),Data!D4510,"")</f>
        <v/>
      </c>
    </row>
    <row r="4510" spans="1:3">
      <c r="A4510" s="74" t="str">
        <f>IF(AND(Data!B4511&lt;&gt;"",Data!D4511&lt;&gt;""),Data!B4511,"")</f>
        <v/>
      </c>
      <c r="B4510" s="74" t="str">
        <f>IF(AND(Data!C4511&lt;&gt;"",Data!D4511&lt;&gt;""),Data!C4511,"")</f>
        <v/>
      </c>
      <c r="C4510" s="74" t="str">
        <f>IF(AND(Data!B4511&lt;&gt;"",Data!C4511&lt;&gt;""),Data!D4511,"")</f>
        <v/>
      </c>
    </row>
    <row r="4511" spans="1:3">
      <c r="A4511" s="74" t="str">
        <f>IF(AND(Data!B4512&lt;&gt;"",Data!D4512&lt;&gt;""),Data!B4512,"")</f>
        <v/>
      </c>
      <c r="B4511" s="74" t="str">
        <f>IF(AND(Data!C4512&lt;&gt;"",Data!D4512&lt;&gt;""),Data!C4512,"")</f>
        <v/>
      </c>
      <c r="C4511" s="74" t="str">
        <f>IF(AND(Data!B4512&lt;&gt;"",Data!C4512&lt;&gt;""),Data!D4512,"")</f>
        <v/>
      </c>
    </row>
    <row r="4512" spans="1:3">
      <c r="A4512" s="74" t="str">
        <f>IF(AND(Data!B4513&lt;&gt;"",Data!D4513&lt;&gt;""),Data!B4513,"")</f>
        <v/>
      </c>
      <c r="B4512" s="74" t="str">
        <f>IF(AND(Data!C4513&lt;&gt;"",Data!D4513&lt;&gt;""),Data!C4513,"")</f>
        <v/>
      </c>
      <c r="C4512" s="74" t="str">
        <f>IF(AND(Data!B4513&lt;&gt;"",Data!C4513&lt;&gt;""),Data!D4513,"")</f>
        <v/>
      </c>
    </row>
    <row r="4513" spans="1:3">
      <c r="A4513" s="74" t="str">
        <f>IF(AND(Data!B4514&lt;&gt;"",Data!D4514&lt;&gt;""),Data!B4514,"")</f>
        <v/>
      </c>
      <c r="B4513" s="74" t="str">
        <f>IF(AND(Data!C4514&lt;&gt;"",Data!D4514&lt;&gt;""),Data!C4514,"")</f>
        <v/>
      </c>
      <c r="C4513" s="74" t="str">
        <f>IF(AND(Data!B4514&lt;&gt;"",Data!C4514&lt;&gt;""),Data!D4514,"")</f>
        <v/>
      </c>
    </row>
    <row r="4514" spans="1:3">
      <c r="A4514" s="74" t="str">
        <f>IF(AND(Data!B4515&lt;&gt;"",Data!D4515&lt;&gt;""),Data!B4515,"")</f>
        <v/>
      </c>
      <c r="B4514" s="74" t="str">
        <f>IF(AND(Data!C4515&lt;&gt;"",Data!D4515&lt;&gt;""),Data!C4515,"")</f>
        <v/>
      </c>
      <c r="C4514" s="74" t="str">
        <f>IF(AND(Data!B4515&lt;&gt;"",Data!C4515&lt;&gt;""),Data!D4515,"")</f>
        <v/>
      </c>
    </row>
    <row r="4515" spans="1:3">
      <c r="A4515" s="74" t="str">
        <f>IF(AND(Data!B4516&lt;&gt;"",Data!D4516&lt;&gt;""),Data!B4516,"")</f>
        <v/>
      </c>
      <c r="B4515" s="74" t="str">
        <f>IF(AND(Data!C4516&lt;&gt;"",Data!D4516&lt;&gt;""),Data!C4516,"")</f>
        <v/>
      </c>
      <c r="C4515" s="74" t="str">
        <f>IF(AND(Data!B4516&lt;&gt;"",Data!C4516&lt;&gt;""),Data!D4516,"")</f>
        <v/>
      </c>
    </row>
    <row r="4516" spans="1:3">
      <c r="A4516" s="74" t="str">
        <f>IF(AND(Data!B4517&lt;&gt;"",Data!D4517&lt;&gt;""),Data!B4517,"")</f>
        <v/>
      </c>
      <c r="B4516" s="74" t="str">
        <f>IF(AND(Data!C4517&lt;&gt;"",Data!D4517&lt;&gt;""),Data!C4517,"")</f>
        <v/>
      </c>
      <c r="C4516" s="74" t="str">
        <f>IF(AND(Data!B4517&lt;&gt;"",Data!C4517&lt;&gt;""),Data!D4517,"")</f>
        <v/>
      </c>
    </row>
    <row r="4517" spans="1:3">
      <c r="A4517" s="74" t="str">
        <f>IF(AND(Data!B4518&lt;&gt;"",Data!D4518&lt;&gt;""),Data!B4518,"")</f>
        <v/>
      </c>
      <c r="B4517" s="74" t="str">
        <f>IF(AND(Data!C4518&lt;&gt;"",Data!D4518&lt;&gt;""),Data!C4518,"")</f>
        <v/>
      </c>
      <c r="C4517" s="74" t="str">
        <f>IF(AND(Data!B4518&lt;&gt;"",Data!C4518&lt;&gt;""),Data!D4518,"")</f>
        <v/>
      </c>
    </row>
    <row r="4518" spans="1:3">
      <c r="A4518" s="74" t="str">
        <f>IF(AND(Data!B4519&lt;&gt;"",Data!D4519&lt;&gt;""),Data!B4519,"")</f>
        <v/>
      </c>
      <c r="B4518" s="74" t="str">
        <f>IF(AND(Data!C4519&lt;&gt;"",Data!D4519&lt;&gt;""),Data!C4519,"")</f>
        <v/>
      </c>
      <c r="C4518" s="74" t="str">
        <f>IF(AND(Data!B4519&lt;&gt;"",Data!C4519&lt;&gt;""),Data!D4519,"")</f>
        <v/>
      </c>
    </row>
    <row r="4519" spans="1:3">
      <c r="A4519" s="74" t="str">
        <f>IF(AND(Data!B4520&lt;&gt;"",Data!D4520&lt;&gt;""),Data!B4520,"")</f>
        <v/>
      </c>
      <c r="B4519" s="74" t="str">
        <f>IF(AND(Data!C4520&lt;&gt;"",Data!D4520&lt;&gt;""),Data!C4520,"")</f>
        <v/>
      </c>
      <c r="C4519" s="74" t="str">
        <f>IF(AND(Data!B4520&lt;&gt;"",Data!C4520&lt;&gt;""),Data!D4520,"")</f>
        <v/>
      </c>
    </row>
    <row r="4520" spans="1:3">
      <c r="A4520" s="74" t="str">
        <f>IF(AND(Data!B4521&lt;&gt;"",Data!D4521&lt;&gt;""),Data!B4521,"")</f>
        <v/>
      </c>
      <c r="B4520" s="74" t="str">
        <f>IF(AND(Data!C4521&lt;&gt;"",Data!D4521&lt;&gt;""),Data!C4521,"")</f>
        <v/>
      </c>
      <c r="C4520" s="74" t="str">
        <f>IF(AND(Data!B4521&lt;&gt;"",Data!C4521&lt;&gt;""),Data!D4521,"")</f>
        <v/>
      </c>
    </row>
    <row r="4521" spans="1:3">
      <c r="A4521" s="74" t="str">
        <f>IF(AND(Data!B4522&lt;&gt;"",Data!D4522&lt;&gt;""),Data!B4522,"")</f>
        <v/>
      </c>
      <c r="B4521" s="74" t="str">
        <f>IF(AND(Data!C4522&lt;&gt;"",Data!D4522&lt;&gt;""),Data!C4522,"")</f>
        <v/>
      </c>
      <c r="C4521" s="74" t="str">
        <f>IF(AND(Data!B4522&lt;&gt;"",Data!C4522&lt;&gt;""),Data!D4522,"")</f>
        <v/>
      </c>
    </row>
    <row r="4522" spans="1:3">
      <c r="A4522" s="74" t="str">
        <f>IF(AND(Data!B4523&lt;&gt;"",Data!D4523&lt;&gt;""),Data!B4523,"")</f>
        <v/>
      </c>
      <c r="B4522" s="74" t="str">
        <f>IF(AND(Data!C4523&lt;&gt;"",Data!D4523&lt;&gt;""),Data!C4523,"")</f>
        <v/>
      </c>
      <c r="C4522" s="74" t="str">
        <f>IF(AND(Data!B4523&lt;&gt;"",Data!C4523&lt;&gt;""),Data!D4523,"")</f>
        <v/>
      </c>
    </row>
    <row r="4523" spans="1:3">
      <c r="A4523" s="74" t="str">
        <f>IF(AND(Data!B4524&lt;&gt;"",Data!D4524&lt;&gt;""),Data!B4524,"")</f>
        <v/>
      </c>
      <c r="B4523" s="74" t="str">
        <f>IF(AND(Data!C4524&lt;&gt;"",Data!D4524&lt;&gt;""),Data!C4524,"")</f>
        <v/>
      </c>
      <c r="C4523" s="74" t="str">
        <f>IF(AND(Data!B4524&lt;&gt;"",Data!C4524&lt;&gt;""),Data!D4524,"")</f>
        <v/>
      </c>
    </row>
    <row r="4524" spans="1:3">
      <c r="A4524" s="74" t="str">
        <f>IF(AND(Data!B4525&lt;&gt;"",Data!D4525&lt;&gt;""),Data!B4525,"")</f>
        <v/>
      </c>
      <c r="B4524" s="74" t="str">
        <f>IF(AND(Data!C4525&lt;&gt;"",Data!D4525&lt;&gt;""),Data!C4525,"")</f>
        <v/>
      </c>
      <c r="C4524" s="74" t="str">
        <f>IF(AND(Data!B4525&lt;&gt;"",Data!C4525&lt;&gt;""),Data!D4525,"")</f>
        <v/>
      </c>
    </row>
    <row r="4525" spans="1:3">
      <c r="A4525" s="74" t="str">
        <f>IF(AND(Data!B4526&lt;&gt;"",Data!D4526&lt;&gt;""),Data!B4526,"")</f>
        <v/>
      </c>
      <c r="B4525" s="74" t="str">
        <f>IF(AND(Data!C4526&lt;&gt;"",Data!D4526&lt;&gt;""),Data!C4526,"")</f>
        <v/>
      </c>
      <c r="C4525" s="74" t="str">
        <f>IF(AND(Data!B4526&lt;&gt;"",Data!C4526&lt;&gt;""),Data!D4526,"")</f>
        <v/>
      </c>
    </row>
    <row r="4526" spans="1:3">
      <c r="A4526" s="74" t="str">
        <f>IF(AND(Data!B4527&lt;&gt;"",Data!D4527&lt;&gt;""),Data!B4527,"")</f>
        <v/>
      </c>
      <c r="B4526" s="74" t="str">
        <f>IF(AND(Data!C4527&lt;&gt;"",Data!D4527&lt;&gt;""),Data!C4527,"")</f>
        <v/>
      </c>
      <c r="C4526" s="74" t="str">
        <f>IF(AND(Data!B4527&lt;&gt;"",Data!C4527&lt;&gt;""),Data!D4527,"")</f>
        <v/>
      </c>
    </row>
    <row r="4527" spans="1:3">
      <c r="A4527" s="74" t="str">
        <f>IF(AND(Data!B4528&lt;&gt;"",Data!D4528&lt;&gt;""),Data!B4528,"")</f>
        <v/>
      </c>
      <c r="B4527" s="74" t="str">
        <f>IF(AND(Data!C4528&lt;&gt;"",Data!D4528&lt;&gt;""),Data!C4528,"")</f>
        <v/>
      </c>
      <c r="C4527" s="74" t="str">
        <f>IF(AND(Data!B4528&lt;&gt;"",Data!C4528&lt;&gt;""),Data!D4528,"")</f>
        <v/>
      </c>
    </row>
    <row r="4528" spans="1:3">
      <c r="A4528" s="74" t="str">
        <f>IF(AND(Data!B4529&lt;&gt;"",Data!D4529&lt;&gt;""),Data!B4529,"")</f>
        <v/>
      </c>
      <c r="B4528" s="74" t="str">
        <f>IF(AND(Data!C4529&lt;&gt;"",Data!D4529&lt;&gt;""),Data!C4529,"")</f>
        <v/>
      </c>
      <c r="C4528" s="74" t="str">
        <f>IF(AND(Data!B4529&lt;&gt;"",Data!C4529&lt;&gt;""),Data!D4529,"")</f>
        <v/>
      </c>
    </row>
    <row r="4529" spans="1:3">
      <c r="A4529" s="74" t="str">
        <f>IF(AND(Data!B4530&lt;&gt;"",Data!D4530&lt;&gt;""),Data!B4530,"")</f>
        <v/>
      </c>
      <c r="B4529" s="74" t="str">
        <f>IF(AND(Data!C4530&lt;&gt;"",Data!D4530&lt;&gt;""),Data!C4530,"")</f>
        <v/>
      </c>
      <c r="C4529" s="74" t="str">
        <f>IF(AND(Data!B4530&lt;&gt;"",Data!C4530&lt;&gt;""),Data!D4530,"")</f>
        <v/>
      </c>
    </row>
    <row r="4530" spans="1:3">
      <c r="A4530" s="74" t="str">
        <f>IF(AND(Data!B4531&lt;&gt;"",Data!D4531&lt;&gt;""),Data!B4531,"")</f>
        <v/>
      </c>
      <c r="B4530" s="74" t="str">
        <f>IF(AND(Data!C4531&lt;&gt;"",Data!D4531&lt;&gt;""),Data!C4531,"")</f>
        <v/>
      </c>
      <c r="C4530" s="74" t="str">
        <f>IF(AND(Data!B4531&lt;&gt;"",Data!C4531&lt;&gt;""),Data!D4531,"")</f>
        <v/>
      </c>
    </row>
    <row r="4531" spans="1:3">
      <c r="A4531" s="74" t="str">
        <f>IF(AND(Data!B4532&lt;&gt;"",Data!D4532&lt;&gt;""),Data!B4532,"")</f>
        <v/>
      </c>
      <c r="B4531" s="74" t="str">
        <f>IF(AND(Data!C4532&lt;&gt;"",Data!D4532&lt;&gt;""),Data!C4532,"")</f>
        <v/>
      </c>
      <c r="C4531" s="74" t="str">
        <f>IF(AND(Data!B4532&lt;&gt;"",Data!C4532&lt;&gt;""),Data!D4532,"")</f>
        <v/>
      </c>
    </row>
    <row r="4532" spans="1:3">
      <c r="A4532" s="74" t="str">
        <f>IF(AND(Data!B4533&lt;&gt;"",Data!D4533&lt;&gt;""),Data!B4533,"")</f>
        <v/>
      </c>
      <c r="B4532" s="74" t="str">
        <f>IF(AND(Data!C4533&lt;&gt;"",Data!D4533&lt;&gt;""),Data!C4533,"")</f>
        <v/>
      </c>
      <c r="C4532" s="74" t="str">
        <f>IF(AND(Data!B4533&lt;&gt;"",Data!C4533&lt;&gt;""),Data!D4533,"")</f>
        <v/>
      </c>
    </row>
    <row r="4533" spans="1:3">
      <c r="A4533" s="74" t="str">
        <f>IF(AND(Data!B4534&lt;&gt;"",Data!D4534&lt;&gt;""),Data!B4534,"")</f>
        <v/>
      </c>
      <c r="B4533" s="74" t="str">
        <f>IF(AND(Data!C4534&lt;&gt;"",Data!D4534&lt;&gt;""),Data!C4534,"")</f>
        <v/>
      </c>
      <c r="C4533" s="74" t="str">
        <f>IF(AND(Data!B4534&lt;&gt;"",Data!C4534&lt;&gt;""),Data!D4534,"")</f>
        <v/>
      </c>
    </row>
    <row r="4534" spans="1:3">
      <c r="A4534" s="74" t="str">
        <f>IF(AND(Data!B4535&lt;&gt;"",Data!D4535&lt;&gt;""),Data!B4535,"")</f>
        <v/>
      </c>
      <c r="B4534" s="74" t="str">
        <f>IF(AND(Data!C4535&lt;&gt;"",Data!D4535&lt;&gt;""),Data!C4535,"")</f>
        <v/>
      </c>
      <c r="C4534" s="74" t="str">
        <f>IF(AND(Data!B4535&lt;&gt;"",Data!C4535&lt;&gt;""),Data!D4535,"")</f>
        <v/>
      </c>
    </row>
    <row r="4535" spans="1:3">
      <c r="A4535" s="74" t="str">
        <f>IF(AND(Data!B4536&lt;&gt;"",Data!D4536&lt;&gt;""),Data!B4536,"")</f>
        <v/>
      </c>
      <c r="B4535" s="74" t="str">
        <f>IF(AND(Data!C4536&lt;&gt;"",Data!D4536&lt;&gt;""),Data!C4536,"")</f>
        <v/>
      </c>
      <c r="C4535" s="74" t="str">
        <f>IF(AND(Data!B4536&lt;&gt;"",Data!C4536&lt;&gt;""),Data!D4536,"")</f>
        <v/>
      </c>
    </row>
    <row r="4536" spans="1:3">
      <c r="A4536" s="74" t="str">
        <f>IF(AND(Data!B4537&lt;&gt;"",Data!D4537&lt;&gt;""),Data!B4537,"")</f>
        <v/>
      </c>
      <c r="B4536" s="74" t="str">
        <f>IF(AND(Data!C4537&lt;&gt;"",Data!D4537&lt;&gt;""),Data!C4537,"")</f>
        <v/>
      </c>
      <c r="C4536" s="74" t="str">
        <f>IF(AND(Data!B4537&lt;&gt;"",Data!C4537&lt;&gt;""),Data!D4537,"")</f>
        <v/>
      </c>
    </row>
    <row r="4537" spans="1:3">
      <c r="A4537" s="74" t="str">
        <f>IF(AND(Data!B4538&lt;&gt;"",Data!D4538&lt;&gt;""),Data!B4538,"")</f>
        <v/>
      </c>
      <c r="B4537" s="74" t="str">
        <f>IF(AND(Data!C4538&lt;&gt;"",Data!D4538&lt;&gt;""),Data!C4538,"")</f>
        <v/>
      </c>
      <c r="C4537" s="74" t="str">
        <f>IF(AND(Data!B4538&lt;&gt;"",Data!C4538&lt;&gt;""),Data!D4538,"")</f>
        <v/>
      </c>
    </row>
    <row r="4538" spans="1:3">
      <c r="A4538" s="74" t="str">
        <f>IF(AND(Data!B4539&lt;&gt;"",Data!D4539&lt;&gt;""),Data!B4539,"")</f>
        <v/>
      </c>
      <c r="B4538" s="74" t="str">
        <f>IF(AND(Data!C4539&lt;&gt;"",Data!D4539&lt;&gt;""),Data!C4539,"")</f>
        <v/>
      </c>
      <c r="C4538" s="74" t="str">
        <f>IF(AND(Data!B4539&lt;&gt;"",Data!C4539&lt;&gt;""),Data!D4539,"")</f>
        <v/>
      </c>
    </row>
    <row r="4539" spans="1:3">
      <c r="A4539" s="74" t="str">
        <f>IF(AND(Data!B4540&lt;&gt;"",Data!D4540&lt;&gt;""),Data!B4540,"")</f>
        <v/>
      </c>
      <c r="B4539" s="74" t="str">
        <f>IF(AND(Data!C4540&lt;&gt;"",Data!D4540&lt;&gt;""),Data!C4540,"")</f>
        <v/>
      </c>
      <c r="C4539" s="74" t="str">
        <f>IF(AND(Data!B4540&lt;&gt;"",Data!C4540&lt;&gt;""),Data!D4540,"")</f>
        <v/>
      </c>
    </row>
    <row r="4540" spans="1:3">
      <c r="A4540" s="74" t="str">
        <f>IF(AND(Data!B4541&lt;&gt;"",Data!D4541&lt;&gt;""),Data!B4541,"")</f>
        <v/>
      </c>
      <c r="B4540" s="74" t="str">
        <f>IF(AND(Data!C4541&lt;&gt;"",Data!D4541&lt;&gt;""),Data!C4541,"")</f>
        <v/>
      </c>
      <c r="C4540" s="74" t="str">
        <f>IF(AND(Data!B4541&lt;&gt;"",Data!C4541&lt;&gt;""),Data!D4541,"")</f>
        <v/>
      </c>
    </row>
    <row r="4541" spans="1:3">
      <c r="A4541" s="74" t="str">
        <f>IF(AND(Data!B4542&lt;&gt;"",Data!D4542&lt;&gt;""),Data!B4542,"")</f>
        <v/>
      </c>
      <c r="B4541" s="74" t="str">
        <f>IF(AND(Data!C4542&lt;&gt;"",Data!D4542&lt;&gt;""),Data!C4542,"")</f>
        <v/>
      </c>
      <c r="C4541" s="74" t="str">
        <f>IF(AND(Data!B4542&lt;&gt;"",Data!C4542&lt;&gt;""),Data!D4542,"")</f>
        <v/>
      </c>
    </row>
    <row r="4542" spans="1:3">
      <c r="A4542" s="74" t="str">
        <f>IF(AND(Data!B4543&lt;&gt;"",Data!D4543&lt;&gt;""),Data!B4543,"")</f>
        <v/>
      </c>
      <c r="B4542" s="74" t="str">
        <f>IF(AND(Data!C4543&lt;&gt;"",Data!D4543&lt;&gt;""),Data!C4543,"")</f>
        <v/>
      </c>
      <c r="C4542" s="74" t="str">
        <f>IF(AND(Data!B4543&lt;&gt;"",Data!C4543&lt;&gt;""),Data!D4543,"")</f>
        <v/>
      </c>
    </row>
    <row r="4543" spans="1:3">
      <c r="A4543" s="74" t="str">
        <f>IF(AND(Data!B4544&lt;&gt;"",Data!D4544&lt;&gt;""),Data!B4544,"")</f>
        <v/>
      </c>
      <c r="B4543" s="74" t="str">
        <f>IF(AND(Data!C4544&lt;&gt;"",Data!D4544&lt;&gt;""),Data!C4544,"")</f>
        <v/>
      </c>
      <c r="C4543" s="74" t="str">
        <f>IF(AND(Data!B4544&lt;&gt;"",Data!C4544&lt;&gt;""),Data!D4544,"")</f>
        <v/>
      </c>
    </row>
    <row r="4544" spans="1:3">
      <c r="A4544" s="74" t="str">
        <f>IF(AND(Data!B4545&lt;&gt;"",Data!D4545&lt;&gt;""),Data!B4545,"")</f>
        <v/>
      </c>
      <c r="B4544" s="74" t="str">
        <f>IF(AND(Data!C4545&lt;&gt;"",Data!D4545&lt;&gt;""),Data!C4545,"")</f>
        <v/>
      </c>
      <c r="C4544" s="74" t="str">
        <f>IF(AND(Data!B4545&lt;&gt;"",Data!C4545&lt;&gt;""),Data!D4545,"")</f>
        <v/>
      </c>
    </row>
    <row r="4545" spans="1:3">
      <c r="A4545" s="74" t="str">
        <f>IF(AND(Data!B4546&lt;&gt;"",Data!D4546&lt;&gt;""),Data!B4546,"")</f>
        <v/>
      </c>
      <c r="B4545" s="74" t="str">
        <f>IF(AND(Data!C4546&lt;&gt;"",Data!D4546&lt;&gt;""),Data!C4546,"")</f>
        <v/>
      </c>
      <c r="C4545" s="74" t="str">
        <f>IF(AND(Data!B4546&lt;&gt;"",Data!C4546&lt;&gt;""),Data!D4546,"")</f>
        <v/>
      </c>
    </row>
    <row r="4546" spans="1:3">
      <c r="A4546" s="74" t="str">
        <f>IF(AND(Data!B4547&lt;&gt;"",Data!D4547&lt;&gt;""),Data!B4547,"")</f>
        <v/>
      </c>
      <c r="B4546" s="74" t="str">
        <f>IF(AND(Data!C4547&lt;&gt;"",Data!D4547&lt;&gt;""),Data!C4547,"")</f>
        <v/>
      </c>
      <c r="C4546" s="74" t="str">
        <f>IF(AND(Data!B4547&lt;&gt;"",Data!C4547&lt;&gt;""),Data!D4547,"")</f>
        <v/>
      </c>
    </row>
    <row r="4547" spans="1:3">
      <c r="A4547" s="74" t="str">
        <f>IF(AND(Data!B4548&lt;&gt;"",Data!D4548&lt;&gt;""),Data!B4548,"")</f>
        <v/>
      </c>
      <c r="B4547" s="74" t="str">
        <f>IF(AND(Data!C4548&lt;&gt;"",Data!D4548&lt;&gt;""),Data!C4548,"")</f>
        <v/>
      </c>
      <c r="C4547" s="74" t="str">
        <f>IF(AND(Data!B4548&lt;&gt;"",Data!C4548&lt;&gt;""),Data!D4548,"")</f>
        <v/>
      </c>
    </row>
    <row r="4548" spans="1:3">
      <c r="A4548" s="74" t="str">
        <f>IF(AND(Data!B4549&lt;&gt;"",Data!D4549&lt;&gt;""),Data!B4549,"")</f>
        <v/>
      </c>
      <c r="B4548" s="74" t="str">
        <f>IF(AND(Data!C4549&lt;&gt;"",Data!D4549&lt;&gt;""),Data!C4549,"")</f>
        <v/>
      </c>
      <c r="C4548" s="74" t="str">
        <f>IF(AND(Data!B4549&lt;&gt;"",Data!C4549&lt;&gt;""),Data!D4549,"")</f>
        <v/>
      </c>
    </row>
    <row r="4549" spans="1:3">
      <c r="A4549" s="74" t="str">
        <f>IF(AND(Data!B4550&lt;&gt;"",Data!D4550&lt;&gt;""),Data!B4550,"")</f>
        <v/>
      </c>
      <c r="B4549" s="74" t="str">
        <f>IF(AND(Data!C4550&lt;&gt;"",Data!D4550&lt;&gt;""),Data!C4550,"")</f>
        <v/>
      </c>
      <c r="C4549" s="74" t="str">
        <f>IF(AND(Data!B4550&lt;&gt;"",Data!C4550&lt;&gt;""),Data!D4550,"")</f>
        <v/>
      </c>
    </row>
    <row r="4550" spans="1:3">
      <c r="A4550" s="74" t="str">
        <f>IF(AND(Data!B4551&lt;&gt;"",Data!D4551&lt;&gt;""),Data!B4551,"")</f>
        <v/>
      </c>
      <c r="B4550" s="74" t="str">
        <f>IF(AND(Data!C4551&lt;&gt;"",Data!D4551&lt;&gt;""),Data!C4551,"")</f>
        <v/>
      </c>
      <c r="C4550" s="74" t="str">
        <f>IF(AND(Data!B4551&lt;&gt;"",Data!C4551&lt;&gt;""),Data!D4551,"")</f>
        <v/>
      </c>
    </row>
    <row r="4551" spans="1:3">
      <c r="A4551" s="74" t="str">
        <f>IF(AND(Data!B4552&lt;&gt;"",Data!D4552&lt;&gt;""),Data!B4552,"")</f>
        <v/>
      </c>
      <c r="B4551" s="74" t="str">
        <f>IF(AND(Data!C4552&lt;&gt;"",Data!D4552&lt;&gt;""),Data!C4552,"")</f>
        <v/>
      </c>
      <c r="C4551" s="74" t="str">
        <f>IF(AND(Data!B4552&lt;&gt;"",Data!C4552&lt;&gt;""),Data!D4552,"")</f>
        <v/>
      </c>
    </row>
    <row r="4552" spans="1:3">
      <c r="A4552" s="74" t="str">
        <f>IF(AND(Data!B4553&lt;&gt;"",Data!D4553&lt;&gt;""),Data!B4553,"")</f>
        <v/>
      </c>
      <c r="B4552" s="74" t="str">
        <f>IF(AND(Data!C4553&lt;&gt;"",Data!D4553&lt;&gt;""),Data!C4553,"")</f>
        <v/>
      </c>
      <c r="C4552" s="74" t="str">
        <f>IF(AND(Data!B4553&lt;&gt;"",Data!C4553&lt;&gt;""),Data!D4553,"")</f>
        <v/>
      </c>
    </row>
    <row r="4553" spans="1:3">
      <c r="A4553" s="74" t="str">
        <f>IF(AND(Data!B4554&lt;&gt;"",Data!D4554&lt;&gt;""),Data!B4554,"")</f>
        <v/>
      </c>
      <c r="B4553" s="74" t="str">
        <f>IF(AND(Data!C4554&lt;&gt;"",Data!D4554&lt;&gt;""),Data!C4554,"")</f>
        <v/>
      </c>
      <c r="C4553" s="74" t="str">
        <f>IF(AND(Data!B4554&lt;&gt;"",Data!C4554&lt;&gt;""),Data!D4554,"")</f>
        <v/>
      </c>
    </row>
    <row r="4554" spans="1:3">
      <c r="A4554" s="74" t="str">
        <f>IF(AND(Data!B4555&lt;&gt;"",Data!D4555&lt;&gt;""),Data!B4555,"")</f>
        <v/>
      </c>
      <c r="B4554" s="74" t="str">
        <f>IF(AND(Data!C4555&lt;&gt;"",Data!D4555&lt;&gt;""),Data!C4555,"")</f>
        <v/>
      </c>
      <c r="C4554" s="74" t="str">
        <f>IF(AND(Data!B4555&lt;&gt;"",Data!C4555&lt;&gt;""),Data!D4555,"")</f>
        <v/>
      </c>
    </row>
    <row r="4555" spans="1:3">
      <c r="A4555" s="74" t="str">
        <f>IF(AND(Data!B4556&lt;&gt;"",Data!D4556&lt;&gt;""),Data!B4556,"")</f>
        <v/>
      </c>
      <c r="B4555" s="74" t="str">
        <f>IF(AND(Data!C4556&lt;&gt;"",Data!D4556&lt;&gt;""),Data!C4556,"")</f>
        <v/>
      </c>
      <c r="C4555" s="74" t="str">
        <f>IF(AND(Data!B4556&lt;&gt;"",Data!C4556&lt;&gt;""),Data!D4556,"")</f>
        <v/>
      </c>
    </row>
    <row r="4556" spans="1:3">
      <c r="A4556" s="74" t="str">
        <f>IF(AND(Data!B4557&lt;&gt;"",Data!D4557&lt;&gt;""),Data!B4557,"")</f>
        <v/>
      </c>
      <c r="B4556" s="74" t="str">
        <f>IF(AND(Data!C4557&lt;&gt;"",Data!D4557&lt;&gt;""),Data!C4557,"")</f>
        <v/>
      </c>
      <c r="C4556" s="74" t="str">
        <f>IF(AND(Data!B4557&lt;&gt;"",Data!C4557&lt;&gt;""),Data!D4557,"")</f>
        <v/>
      </c>
    </row>
    <row r="4557" spans="1:3">
      <c r="A4557" s="74" t="str">
        <f>IF(AND(Data!B4558&lt;&gt;"",Data!D4558&lt;&gt;""),Data!B4558,"")</f>
        <v/>
      </c>
      <c r="B4557" s="74" t="str">
        <f>IF(AND(Data!C4558&lt;&gt;"",Data!D4558&lt;&gt;""),Data!C4558,"")</f>
        <v/>
      </c>
      <c r="C4557" s="74" t="str">
        <f>IF(AND(Data!B4558&lt;&gt;"",Data!C4558&lt;&gt;""),Data!D4558,"")</f>
        <v/>
      </c>
    </row>
    <row r="4558" spans="1:3">
      <c r="A4558" s="74" t="str">
        <f>IF(AND(Data!B4559&lt;&gt;"",Data!D4559&lt;&gt;""),Data!B4559,"")</f>
        <v/>
      </c>
      <c r="B4558" s="74" t="str">
        <f>IF(AND(Data!C4559&lt;&gt;"",Data!D4559&lt;&gt;""),Data!C4559,"")</f>
        <v/>
      </c>
      <c r="C4558" s="74" t="str">
        <f>IF(AND(Data!B4559&lt;&gt;"",Data!C4559&lt;&gt;""),Data!D4559,"")</f>
        <v/>
      </c>
    </row>
    <row r="4559" spans="1:3">
      <c r="A4559" s="74" t="str">
        <f>IF(AND(Data!B4560&lt;&gt;"",Data!D4560&lt;&gt;""),Data!B4560,"")</f>
        <v/>
      </c>
      <c r="B4559" s="74" t="str">
        <f>IF(AND(Data!C4560&lt;&gt;"",Data!D4560&lt;&gt;""),Data!C4560,"")</f>
        <v/>
      </c>
      <c r="C4559" s="74" t="str">
        <f>IF(AND(Data!B4560&lt;&gt;"",Data!C4560&lt;&gt;""),Data!D4560,"")</f>
        <v/>
      </c>
    </row>
    <row r="4560" spans="1:3">
      <c r="A4560" s="74" t="str">
        <f>IF(AND(Data!B4561&lt;&gt;"",Data!D4561&lt;&gt;""),Data!B4561,"")</f>
        <v/>
      </c>
      <c r="B4560" s="74" t="str">
        <f>IF(AND(Data!C4561&lt;&gt;"",Data!D4561&lt;&gt;""),Data!C4561,"")</f>
        <v/>
      </c>
      <c r="C4560" s="74" t="str">
        <f>IF(AND(Data!B4561&lt;&gt;"",Data!C4561&lt;&gt;""),Data!D4561,"")</f>
        <v/>
      </c>
    </row>
    <row r="4561" spans="1:3">
      <c r="A4561" s="74" t="str">
        <f>IF(AND(Data!B4562&lt;&gt;"",Data!D4562&lt;&gt;""),Data!B4562,"")</f>
        <v/>
      </c>
      <c r="B4561" s="74" t="str">
        <f>IF(AND(Data!C4562&lt;&gt;"",Data!D4562&lt;&gt;""),Data!C4562,"")</f>
        <v/>
      </c>
      <c r="C4561" s="74" t="str">
        <f>IF(AND(Data!B4562&lt;&gt;"",Data!C4562&lt;&gt;""),Data!D4562,"")</f>
        <v/>
      </c>
    </row>
    <row r="4562" spans="1:3">
      <c r="A4562" s="74" t="str">
        <f>IF(AND(Data!B4563&lt;&gt;"",Data!D4563&lt;&gt;""),Data!B4563,"")</f>
        <v/>
      </c>
      <c r="B4562" s="74" t="str">
        <f>IF(AND(Data!C4563&lt;&gt;"",Data!D4563&lt;&gt;""),Data!C4563,"")</f>
        <v/>
      </c>
      <c r="C4562" s="74" t="str">
        <f>IF(AND(Data!B4563&lt;&gt;"",Data!C4563&lt;&gt;""),Data!D4563,"")</f>
        <v/>
      </c>
    </row>
    <row r="4563" spans="1:3">
      <c r="A4563" s="74" t="str">
        <f>IF(AND(Data!B4564&lt;&gt;"",Data!D4564&lt;&gt;""),Data!B4564,"")</f>
        <v/>
      </c>
      <c r="B4563" s="74" t="str">
        <f>IF(AND(Data!C4564&lt;&gt;"",Data!D4564&lt;&gt;""),Data!C4564,"")</f>
        <v/>
      </c>
      <c r="C4563" s="74" t="str">
        <f>IF(AND(Data!B4564&lt;&gt;"",Data!C4564&lt;&gt;""),Data!D4564,"")</f>
        <v/>
      </c>
    </row>
    <row r="4564" spans="1:3">
      <c r="A4564" s="74" t="str">
        <f>IF(AND(Data!B4565&lt;&gt;"",Data!D4565&lt;&gt;""),Data!B4565,"")</f>
        <v/>
      </c>
      <c r="B4564" s="74" t="str">
        <f>IF(AND(Data!C4565&lt;&gt;"",Data!D4565&lt;&gt;""),Data!C4565,"")</f>
        <v/>
      </c>
      <c r="C4564" s="74" t="str">
        <f>IF(AND(Data!B4565&lt;&gt;"",Data!C4565&lt;&gt;""),Data!D4565,"")</f>
        <v/>
      </c>
    </row>
    <row r="4565" spans="1:3">
      <c r="A4565" s="74" t="str">
        <f>IF(AND(Data!B4566&lt;&gt;"",Data!D4566&lt;&gt;""),Data!B4566,"")</f>
        <v/>
      </c>
      <c r="B4565" s="74" t="str">
        <f>IF(AND(Data!C4566&lt;&gt;"",Data!D4566&lt;&gt;""),Data!C4566,"")</f>
        <v/>
      </c>
      <c r="C4565" s="74" t="str">
        <f>IF(AND(Data!B4566&lt;&gt;"",Data!C4566&lt;&gt;""),Data!D4566,"")</f>
        <v/>
      </c>
    </row>
    <row r="4566" spans="1:3">
      <c r="A4566" s="74" t="str">
        <f>IF(AND(Data!B4567&lt;&gt;"",Data!D4567&lt;&gt;""),Data!B4567,"")</f>
        <v/>
      </c>
      <c r="B4566" s="74" t="str">
        <f>IF(AND(Data!C4567&lt;&gt;"",Data!D4567&lt;&gt;""),Data!C4567,"")</f>
        <v/>
      </c>
      <c r="C4566" s="74" t="str">
        <f>IF(AND(Data!B4567&lt;&gt;"",Data!C4567&lt;&gt;""),Data!D4567,"")</f>
        <v/>
      </c>
    </row>
    <row r="4567" spans="1:3">
      <c r="A4567" s="74" t="str">
        <f>IF(AND(Data!B4568&lt;&gt;"",Data!D4568&lt;&gt;""),Data!B4568,"")</f>
        <v/>
      </c>
      <c r="B4567" s="74" t="str">
        <f>IF(AND(Data!C4568&lt;&gt;"",Data!D4568&lt;&gt;""),Data!C4568,"")</f>
        <v/>
      </c>
      <c r="C4567" s="74" t="str">
        <f>IF(AND(Data!B4568&lt;&gt;"",Data!C4568&lt;&gt;""),Data!D4568,"")</f>
        <v/>
      </c>
    </row>
    <row r="4568" spans="1:3">
      <c r="A4568" s="74" t="str">
        <f>IF(AND(Data!B4569&lt;&gt;"",Data!D4569&lt;&gt;""),Data!B4569,"")</f>
        <v/>
      </c>
      <c r="B4568" s="74" t="str">
        <f>IF(AND(Data!C4569&lt;&gt;"",Data!D4569&lt;&gt;""),Data!C4569,"")</f>
        <v/>
      </c>
      <c r="C4568" s="74" t="str">
        <f>IF(AND(Data!B4569&lt;&gt;"",Data!C4569&lt;&gt;""),Data!D4569,"")</f>
        <v/>
      </c>
    </row>
    <row r="4569" spans="1:3">
      <c r="A4569" s="74" t="str">
        <f>IF(AND(Data!B4570&lt;&gt;"",Data!D4570&lt;&gt;""),Data!B4570,"")</f>
        <v/>
      </c>
      <c r="B4569" s="74" t="str">
        <f>IF(AND(Data!C4570&lt;&gt;"",Data!D4570&lt;&gt;""),Data!C4570,"")</f>
        <v/>
      </c>
      <c r="C4569" s="74" t="str">
        <f>IF(AND(Data!B4570&lt;&gt;"",Data!C4570&lt;&gt;""),Data!D4570,"")</f>
        <v/>
      </c>
    </row>
    <row r="4570" spans="1:3">
      <c r="A4570" s="74" t="str">
        <f>IF(AND(Data!B4571&lt;&gt;"",Data!D4571&lt;&gt;""),Data!B4571,"")</f>
        <v/>
      </c>
      <c r="B4570" s="74" t="str">
        <f>IF(AND(Data!C4571&lt;&gt;"",Data!D4571&lt;&gt;""),Data!C4571,"")</f>
        <v/>
      </c>
      <c r="C4570" s="74" t="str">
        <f>IF(AND(Data!B4571&lt;&gt;"",Data!C4571&lt;&gt;""),Data!D4571,"")</f>
        <v/>
      </c>
    </row>
    <row r="4571" spans="1:3">
      <c r="A4571" s="74" t="str">
        <f>IF(AND(Data!B4572&lt;&gt;"",Data!D4572&lt;&gt;""),Data!B4572,"")</f>
        <v/>
      </c>
      <c r="B4571" s="74" t="str">
        <f>IF(AND(Data!C4572&lt;&gt;"",Data!D4572&lt;&gt;""),Data!C4572,"")</f>
        <v/>
      </c>
      <c r="C4571" s="74" t="str">
        <f>IF(AND(Data!B4572&lt;&gt;"",Data!C4572&lt;&gt;""),Data!D4572,"")</f>
        <v/>
      </c>
    </row>
    <row r="4572" spans="1:3">
      <c r="A4572" s="74" t="str">
        <f>IF(AND(Data!B4573&lt;&gt;"",Data!D4573&lt;&gt;""),Data!B4573,"")</f>
        <v/>
      </c>
      <c r="B4572" s="74" t="str">
        <f>IF(AND(Data!C4573&lt;&gt;"",Data!D4573&lt;&gt;""),Data!C4573,"")</f>
        <v/>
      </c>
      <c r="C4572" s="74" t="str">
        <f>IF(AND(Data!B4573&lt;&gt;"",Data!C4573&lt;&gt;""),Data!D4573,"")</f>
        <v/>
      </c>
    </row>
    <row r="4573" spans="1:3">
      <c r="A4573" s="74" t="str">
        <f>IF(AND(Data!B4574&lt;&gt;"",Data!D4574&lt;&gt;""),Data!B4574,"")</f>
        <v/>
      </c>
      <c r="B4573" s="74" t="str">
        <f>IF(AND(Data!C4574&lt;&gt;"",Data!D4574&lt;&gt;""),Data!C4574,"")</f>
        <v/>
      </c>
      <c r="C4573" s="74" t="str">
        <f>IF(AND(Data!B4574&lt;&gt;"",Data!C4574&lt;&gt;""),Data!D4574,"")</f>
        <v/>
      </c>
    </row>
    <row r="4574" spans="1:3">
      <c r="A4574" s="74" t="str">
        <f>IF(AND(Data!B4575&lt;&gt;"",Data!D4575&lt;&gt;""),Data!B4575,"")</f>
        <v/>
      </c>
      <c r="B4574" s="74" t="str">
        <f>IF(AND(Data!C4575&lt;&gt;"",Data!D4575&lt;&gt;""),Data!C4575,"")</f>
        <v/>
      </c>
      <c r="C4574" s="74" t="str">
        <f>IF(AND(Data!B4575&lt;&gt;"",Data!C4575&lt;&gt;""),Data!D4575,"")</f>
        <v/>
      </c>
    </row>
    <row r="4575" spans="1:3">
      <c r="A4575" s="74" t="str">
        <f>IF(AND(Data!B4576&lt;&gt;"",Data!D4576&lt;&gt;""),Data!B4576,"")</f>
        <v/>
      </c>
      <c r="B4575" s="74" t="str">
        <f>IF(AND(Data!C4576&lt;&gt;"",Data!D4576&lt;&gt;""),Data!C4576,"")</f>
        <v/>
      </c>
      <c r="C4575" s="74" t="str">
        <f>IF(AND(Data!B4576&lt;&gt;"",Data!C4576&lt;&gt;""),Data!D4576,"")</f>
        <v/>
      </c>
    </row>
    <row r="4576" spans="1:3">
      <c r="A4576" s="74" t="str">
        <f>IF(AND(Data!B4577&lt;&gt;"",Data!D4577&lt;&gt;""),Data!B4577,"")</f>
        <v/>
      </c>
      <c r="B4576" s="74" t="str">
        <f>IF(AND(Data!C4577&lt;&gt;"",Data!D4577&lt;&gt;""),Data!C4577,"")</f>
        <v/>
      </c>
      <c r="C4576" s="74" t="str">
        <f>IF(AND(Data!B4577&lt;&gt;"",Data!C4577&lt;&gt;""),Data!D4577,"")</f>
        <v/>
      </c>
    </row>
    <row r="4577" spans="1:3">
      <c r="A4577" s="74" t="str">
        <f>IF(AND(Data!B4578&lt;&gt;"",Data!D4578&lt;&gt;""),Data!B4578,"")</f>
        <v/>
      </c>
      <c r="B4577" s="74" t="str">
        <f>IF(AND(Data!C4578&lt;&gt;"",Data!D4578&lt;&gt;""),Data!C4578,"")</f>
        <v/>
      </c>
      <c r="C4577" s="74" t="str">
        <f>IF(AND(Data!B4578&lt;&gt;"",Data!C4578&lt;&gt;""),Data!D4578,"")</f>
        <v/>
      </c>
    </row>
    <row r="4578" spans="1:3">
      <c r="A4578" s="74" t="str">
        <f>IF(AND(Data!B4579&lt;&gt;"",Data!D4579&lt;&gt;""),Data!B4579,"")</f>
        <v/>
      </c>
      <c r="B4578" s="74" t="str">
        <f>IF(AND(Data!C4579&lt;&gt;"",Data!D4579&lt;&gt;""),Data!C4579,"")</f>
        <v/>
      </c>
      <c r="C4578" s="74" t="str">
        <f>IF(AND(Data!B4579&lt;&gt;"",Data!C4579&lt;&gt;""),Data!D4579,"")</f>
        <v/>
      </c>
    </row>
    <row r="4579" spans="1:3">
      <c r="A4579" s="74" t="str">
        <f>IF(AND(Data!B4580&lt;&gt;"",Data!D4580&lt;&gt;""),Data!B4580,"")</f>
        <v/>
      </c>
      <c r="B4579" s="74" t="str">
        <f>IF(AND(Data!C4580&lt;&gt;"",Data!D4580&lt;&gt;""),Data!C4580,"")</f>
        <v/>
      </c>
      <c r="C4579" s="74" t="str">
        <f>IF(AND(Data!B4580&lt;&gt;"",Data!C4580&lt;&gt;""),Data!D4580,"")</f>
        <v/>
      </c>
    </row>
    <row r="4580" spans="1:3">
      <c r="A4580" s="74" t="str">
        <f>IF(AND(Data!B4581&lt;&gt;"",Data!D4581&lt;&gt;""),Data!B4581,"")</f>
        <v/>
      </c>
      <c r="B4580" s="74" t="str">
        <f>IF(AND(Data!C4581&lt;&gt;"",Data!D4581&lt;&gt;""),Data!C4581,"")</f>
        <v/>
      </c>
      <c r="C4580" s="74" t="str">
        <f>IF(AND(Data!B4581&lt;&gt;"",Data!C4581&lt;&gt;""),Data!D4581,"")</f>
        <v/>
      </c>
    </row>
    <row r="4581" spans="1:3">
      <c r="A4581" s="74" t="str">
        <f>IF(AND(Data!B4582&lt;&gt;"",Data!D4582&lt;&gt;""),Data!B4582,"")</f>
        <v/>
      </c>
      <c r="B4581" s="74" t="str">
        <f>IF(AND(Data!C4582&lt;&gt;"",Data!D4582&lt;&gt;""),Data!C4582,"")</f>
        <v/>
      </c>
      <c r="C4581" s="74" t="str">
        <f>IF(AND(Data!B4582&lt;&gt;"",Data!C4582&lt;&gt;""),Data!D4582,"")</f>
        <v/>
      </c>
    </row>
    <row r="4582" spans="1:3">
      <c r="A4582" s="74" t="str">
        <f>IF(AND(Data!B4583&lt;&gt;"",Data!D4583&lt;&gt;""),Data!B4583,"")</f>
        <v/>
      </c>
      <c r="B4582" s="74" t="str">
        <f>IF(AND(Data!C4583&lt;&gt;"",Data!D4583&lt;&gt;""),Data!C4583,"")</f>
        <v/>
      </c>
      <c r="C4582" s="74" t="str">
        <f>IF(AND(Data!B4583&lt;&gt;"",Data!C4583&lt;&gt;""),Data!D4583,"")</f>
        <v/>
      </c>
    </row>
    <row r="4583" spans="1:3">
      <c r="A4583" s="74" t="str">
        <f>IF(AND(Data!B4584&lt;&gt;"",Data!D4584&lt;&gt;""),Data!B4584,"")</f>
        <v/>
      </c>
      <c r="B4583" s="74" t="str">
        <f>IF(AND(Data!C4584&lt;&gt;"",Data!D4584&lt;&gt;""),Data!C4584,"")</f>
        <v/>
      </c>
      <c r="C4583" s="74" t="str">
        <f>IF(AND(Data!B4584&lt;&gt;"",Data!C4584&lt;&gt;""),Data!D4584,"")</f>
        <v/>
      </c>
    </row>
    <row r="4584" spans="1:3">
      <c r="A4584" s="74" t="str">
        <f>IF(AND(Data!B4585&lt;&gt;"",Data!D4585&lt;&gt;""),Data!B4585,"")</f>
        <v/>
      </c>
      <c r="B4584" s="74" t="str">
        <f>IF(AND(Data!C4585&lt;&gt;"",Data!D4585&lt;&gt;""),Data!C4585,"")</f>
        <v/>
      </c>
      <c r="C4584" s="74" t="str">
        <f>IF(AND(Data!B4585&lt;&gt;"",Data!C4585&lt;&gt;""),Data!D4585,"")</f>
        <v/>
      </c>
    </row>
    <row r="4585" spans="1:3">
      <c r="A4585" s="74" t="str">
        <f>IF(AND(Data!B4586&lt;&gt;"",Data!D4586&lt;&gt;""),Data!B4586,"")</f>
        <v/>
      </c>
      <c r="B4585" s="74" t="str">
        <f>IF(AND(Data!C4586&lt;&gt;"",Data!D4586&lt;&gt;""),Data!C4586,"")</f>
        <v/>
      </c>
      <c r="C4585" s="74" t="str">
        <f>IF(AND(Data!B4586&lt;&gt;"",Data!C4586&lt;&gt;""),Data!D4586,"")</f>
        <v/>
      </c>
    </row>
    <row r="4586" spans="1:3">
      <c r="A4586" s="74" t="str">
        <f>IF(AND(Data!B4587&lt;&gt;"",Data!D4587&lt;&gt;""),Data!B4587,"")</f>
        <v/>
      </c>
      <c r="B4586" s="74" t="str">
        <f>IF(AND(Data!C4587&lt;&gt;"",Data!D4587&lt;&gt;""),Data!C4587,"")</f>
        <v/>
      </c>
      <c r="C4586" s="74" t="str">
        <f>IF(AND(Data!B4587&lt;&gt;"",Data!C4587&lt;&gt;""),Data!D4587,"")</f>
        <v/>
      </c>
    </row>
    <row r="4587" spans="1:3">
      <c r="A4587" s="74" t="str">
        <f>IF(AND(Data!B4588&lt;&gt;"",Data!D4588&lt;&gt;""),Data!B4588,"")</f>
        <v/>
      </c>
      <c r="B4587" s="74" t="str">
        <f>IF(AND(Data!C4588&lt;&gt;"",Data!D4588&lt;&gt;""),Data!C4588,"")</f>
        <v/>
      </c>
      <c r="C4587" s="74" t="str">
        <f>IF(AND(Data!B4588&lt;&gt;"",Data!C4588&lt;&gt;""),Data!D4588,"")</f>
        <v/>
      </c>
    </row>
    <row r="4588" spans="1:3">
      <c r="A4588" s="74" t="str">
        <f>IF(AND(Data!B4589&lt;&gt;"",Data!D4589&lt;&gt;""),Data!B4589,"")</f>
        <v/>
      </c>
      <c r="B4588" s="74" t="str">
        <f>IF(AND(Data!C4589&lt;&gt;"",Data!D4589&lt;&gt;""),Data!C4589,"")</f>
        <v/>
      </c>
      <c r="C4588" s="74" t="str">
        <f>IF(AND(Data!B4589&lt;&gt;"",Data!C4589&lt;&gt;""),Data!D4589,"")</f>
        <v/>
      </c>
    </row>
    <row r="4589" spans="1:3">
      <c r="A4589" s="74" t="str">
        <f>IF(AND(Data!B4590&lt;&gt;"",Data!D4590&lt;&gt;""),Data!B4590,"")</f>
        <v/>
      </c>
      <c r="B4589" s="74" t="str">
        <f>IF(AND(Data!C4590&lt;&gt;"",Data!D4590&lt;&gt;""),Data!C4590,"")</f>
        <v/>
      </c>
      <c r="C4589" s="74" t="str">
        <f>IF(AND(Data!B4590&lt;&gt;"",Data!C4590&lt;&gt;""),Data!D4590,"")</f>
        <v/>
      </c>
    </row>
    <row r="4590" spans="1:3">
      <c r="A4590" s="74" t="str">
        <f>IF(AND(Data!B4591&lt;&gt;"",Data!D4591&lt;&gt;""),Data!B4591,"")</f>
        <v/>
      </c>
      <c r="B4590" s="74" t="str">
        <f>IF(AND(Data!C4591&lt;&gt;"",Data!D4591&lt;&gt;""),Data!C4591,"")</f>
        <v/>
      </c>
      <c r="C4590" s="74" t="str">
        <f>IF(AND(Data!B4591&lt;&gt;"",Data!C4591&lt;&gt;""),Data!D4591,"")</f>
        <v/>
      </c>
    </row>
    <row r="4591" spans="1:3">
      <c r="A4591" s="74" t="str">
        <f>IF(AND(Data!B4592&lt;&gt;"",Data!D4592&lt;&gt;""),Data!B4592,"")</f>
        <v/>
      </c>
      <c r="B4591" s="74" t="str">
        <f>IF(AND(Data!C4592&lt;&gt;"",Data!D4592&lt;&gt;""),Data!C4592,"")</f>
        <v/>
      </c>
      <c r="C4591" s="74" t="str">
        <f>IF(AND(Data!B4592&lt;&gt;"",Data!C4592&lt;&gt;""),Data!D4592,"")</f>
        <v/>
      </c>
    </row>
    <row r="4592" spans="1:3">
      <c r="A4592" s="74" t="str">
        <f>IF(AND(Data!B4593&lt;&gt;"",Data!D4593&lt;&gt;""),Data!B4593,"")</f>
        <v/>
      </c>
      <c r="B4592" s="74" t="str">
        <f>IF(AND(Data!C4593&lt;&gt;"",Data!D4593&lt;&gt;""),Data!C4593,"")</f>
        <v/>
      </c>
      <c r="C4592" s="74" t="str">
        <f>IF(AND(Data!B4593&lt;&gt;"",Data!C4593&lt;&gt;""),Data!D4593,"")</f>
        <v/>
      </c>
    </row>
    <row r="4593" spans="1:3">
      <c r="A4593" s="74" t="str">
        <f>IF(AND(Data!B4594&lt;&gt;"",Data!D4594&lt;&gt;""),Data!B4594,"")</f>
        <v/>
      </c>
      <c r="B4593" s="74" t="str">
        <f>IF(AND(Data!C4594&lt;&gt;"",Data!D4594&lt;&gt;""),Data!C4594,"")</f>
        <v/>
      </c>
      <c r="C4593" s="74" t="str">
        <f>IF(AND(Data!B4594&lt;&gt;"",Data!C4594&lt;&gt;""),Data!D4594,"")</f>
        <v/>
      </c>
    </row>
    <row r="4594" spans="1:3">
      <c r="A4594" s="74" t="str">
        <f>IF(AND(Data!B4595&lt;&gt;"",Data!D4595&lt;&gt;""),Data!B4595,"")</f>
        <v/>
      </c>
      <c r="B4594" s="74" t="str">
        <f>IF(AND(Data!C4595&lt;&gt;"",Data!D4595&lt;&gt;""),Data!C4595,"")</f>
        <v/>
      </c>
      <c r="C4594" s="74" t="str">
        <f>IF(AND(Data!B4595&lt;&gt;"",Data!C4595&lt;&gt;""),Data!D4595,"")</f>
        <v/>
      </c>
    </row>
    <row r="4595" spans="1:3">
      <c r="A4595" s="74" t="str">
        <f>IF(AND(Data!B4596&lt;&gt;"",Data!D4596&lt;&gt;""),Data!B4596,"")</f>
        <v/>
      </c>
      <c r="B4595" s="74" t="str">
        <f>IF(AND(Data!C4596&lt;&gt;"",Data!D4596&lt;&gt;""),Data!C4596,"")</f>
        <v/>
      </c>
      <c r="C4595" s="74" t="str">
        <f>IF(AND(Data!B4596&lt;&gt;"",Data!C4596&lt;&gt;""),Data!D4596,"")</f>
        <v/>
      </c>
    </row>
    <row r="4596" spans="1:3">
      <c r="A4596" s="74" t="str">
        <f>IF(AND(Data!B4597&lt;&gt;"",Data!D4597&lt;&gt;""),Data!B4597,"")</f>
        <v/>
      </c>
      <c r="B4596" s="74" t="str">
        <f>IF(AND(Data!C4597&lt;&gt;"",Data!D4597&lt;&gt;""),Data!C4597,"")</f>
        <v/>
      </c>
      <c r="C4596" s="74" t="str">
        <f>IF(AND(Data!B4597&lt;&gt;"",Data!C4597&lt;&gt;""),Data!D4597,"")</f>
        <v/>
      </c>
    </row>
    <row r="4597" spans="1:3">
      <c r="A4597" s="74" t="str">
        <f>IF(AND(Data!B4598&lt;&gt;"",Data!D4598&lt;&gt;""),Data!B4598,"")</f>
        <v/>
      </c>
      <c r="B4597" s="74" t="str">
        <f>IF(AND(Data!C4598&lt;&gt;"",Data!D4598&lt;&gt;""),Data!C4598,"")</f>
        <v/>
      </c>
      <c r="C4597" s="74" t="str">
        <f>IF(AND(Data!B4598&lt;&gt;"",Data!C4598&lt;&gt;""),Data!D4598,"")</f>
        <v/>
      </c>
    </row>
    <row r="4598" spans="1:3">
      <c r="A4598" s="74" t="str">
        <f>IF(AND(Data!B4599&lt;&gt;"",Data!D4599&lt;&gt;""),Data!B4599,"")</f>
        <v/>
      </c>
      <c r="B4598" s="74" t="str">
        <f>IF(AND(Data!C4599&lt;&gt;"",Data!D4599&lt;&gt;""),Data!C4599,"")</f>
        <v/>
      </c>
      <c r="C4598" s="74" t="str">
        <f>IF(AND(Data!B4599&lt;&gt;"",Data!C4599&lt;&gt;""),Data!D4599,"")</f>
        <v/>
      </c>
    </row>
    <row r="4599" spans="1:3">
      <c r="A4599" s="74" t="str">
        <f>IF(AND(Data!B4600&lt;&gt;"",Data!D4600&lt;&gt;""),Data!B4600,"")</f>
        <v/>
      </c>
      <c r="B4599" s="74" t="str">
        <f>IF(AND(Data!C4600&lt;&gt;"",Data!D4600&lt;&gt;""),Data!C4600,"")</f>
        <v/>
      </c>
      <c r="C4599" s="74" t="str">
        <f>IF(AND(Data!B4600&lt;&gt;"",Data!C4600&lt;&gt;""),Data!D4600,"")</f>
        <v/>
      </c>
    </row>
    <row r="4600" spans="1:3">
      <c r="A4600" s="74" t="str">
        <f>IF(AND(Data!B4601&lt;&gt;"",Data!D4601&lt;&gt;""),Data!B4601,"")</f>
        <v/>
      </c>
      <c r="B4600" s="74" t="str">
        <f>IF(AND(Data!C4601&lt;&gt;"",Data!D4601&lt;&gt;""),Data!C4601,"")</f>
        <v/>
      </c>
      <c r="C4600" s="74" t="str">
        <f>IF(AND(Data!B4601&lt;&gt;"",Data!C4601&lt;&gt;""),Data!D4601,"")</f>
        <v/>
      </c>
    </row>
    <row r="4601" spans="1:3">
      <c r="A4601" s="74" t="str">
        <f>IF(AND(Data!B4602&lt;&gt;"",Data!D4602&lt;&gt;""),Data!B4602,"")</f>
        <v/>
      </c>
      <c r="B4601" s="74" t="str">
        <f>IF(AND(Data!C4602&lt;&gt;"",Data!D4602&lt;&gt;""),Data!C4602,"")</f>
        <v/>
      </c>
      <c r="C4601" s="74" t="str">
        <f>IF(AND(Data!B4602&lt;&gt;"",Data!C4602&lt;&gt;""),Data!D4602,"")</f>
        <v/>
      </c>
    </row>
    <row r="4602" spans="1:3">
      <c r="A4602" s="74" t="str">
        <f>IF(AND(Data!B4603&lt;&gt;"",Data!D4603&lt;&gt;""),Data!B4603,"")</f>
        <v/>
      </c>
      <c r="B4602" s="74" t="str">
        <f>IF(AND(Data!C4603&lt;&gt;"",Data!D4603&lt;&gt;""),Data!C4603,"")</f>
        <v/>
      </c>
      <c r="C4602" s="74" t="str">
        <f>IF(AND(Data!B4603&lt;&gt;"",Data!C4603&lt;&gt;""),Data!D4603,"")</f>
        <v/>
      </c>
    </row>
    <row r="4603" spans="1:3">
      <c r="A4603" s="74" t="str">
        <f>IF(AND(Data!B4604&lt;&gt;"",Data!D4604&lt;&gt;""),Data!B4604,"")</f>
        <v/>
      </c>
      <c r="B4603" s="74" t="str">
        <f>IF(AND(Data!C4604&lt;&gt;"",Data!D4604&lt;&gt;""),Data!C4604,"")</f>
        <v/>
      </c>
      <c r="C4603" s="74" t="str">
        <f>IF(AND(Data!B4604&lt;&gt;"",Data!C4604&lt;&gt;""),Data!D4604,"")</f>
        <v/>
      </c>
    </row>
    <row r="4604" spans="1:3">
      <c r="A4604" s="74" t="str">
        <f>IF(AND(Data!B4605&lt;&gt;"",Data!D4605&lt;&gt;""),Data!B4605,"")</f>
        <v/>
      </c>
      <c r="B4604" s="74" t="str">
        <f>IF(AND(Data!C4605&lt;&gt;"",Data!D4605&lt;&gt;""),Data!C4605,"")</f>
        <v/>
      </c>
      <c r="C4604" s="74" t="str">
        <f>IF(AND(Data!B4605&lt;&gt;"",Data!C4605&lt;&gt;""),Data!D4605,"")</f>
        <v/>
      </c>
    </row>
    <row r="4605" spans="1:3">
      <c r="A4605" s="74" t="str">
        <f>IF(AND(Data!B4606&lt;&gt;"",Data!D4606&lt;&gt;""),Data!B4606,"")</f>
        <v/>
      </c>
      <c r="B4605" s="74" t="str">
        <f>IF(AND(Data!C4606&lt;&gt;"",Data!D4606&lt;&gt;""),Data!C4606,"")</f>
        <v/>
      </c>
      <c r="C4605" s="74" t="str">
        <f>IF(AND(Data!B4606&lt;&gt;"",Data!C4606&lt;&gt;""),Data!D4606,"")</f>
        <v/>
      </c>
    </row>
    <row r="4606" spans="1:3">
      <c r="A4606" s="74" t="str">
        <f>IF(AND(Data!B4607&lt;&gt;"",Data!D4607&lt;&gt;""),Data!B4607,"")</f>
        <v/>
      </c>
      <c r="B4606" s="74" t="str">
        <f>IF(AND(Data!C4607&lt;&gt;"",Data!D4607&lt;&gt;""),Data!C4607,"")</f>
        <v/>
      </c>
      <c r="C4606" s="74" t="str">
        <f>IF(AND(Data!B4607&lt;&gt;"",Data!C4607&lt;&gt;""),Data!D4607,"")</f>
        <v/>
      </c>
    </row>
    <row r="4607" spans="1:3">
      <c r="A4607" s="74" t="str">
        <f>IF(AND(Data!B4608&lt;&gt;"",Data!D4608&lt;&gt;""),Data!B4608,"")</f>
        <v/>
      </c>
      <c r="B4607" s="74" t="str">
        <f>IF(AND(Data!C4608&lt;&gt;"",Data!D4608&lt;&gt;""),Data!C4608,"")</f>
        <v/>
      </c>
      <c r="C4607" s="74" t="str">
        <f>IF(AND(Data!B4608&lt;&gt;"",Data!C4608&lt;&gt;""),Data!D4608,"")</f>
        <v/>
      </c>
    </row>
    <row r="4608" spans="1:3">
      <c r="A4608" s="74" t="str">
        <f>IF(AND(Data!B4609&lt;&gt;"",Data!D4609&lt;&gt;""),Data!B4609,"")</f>
        <v/>
      </c>
      <c r="B4608" s="74" t="str">
        <f>IF(AND(Data!C4609&lt;&gt;"",Data!D4609&lt;&gt;""),Data!C4609,"")</f>
        <v/>
      </c>
      <c r="C4608" s="74" t="str">
        <f>IF(AND(Data!B4609&lt;&gt;"",Data!C4609&lt;&gt;""),Data!D4609,"")</f>
        <v/>
      </c>
    </row>
    <row r="4609" spans="1:3">
      <c r="A4609" s="74" t="str">
        <f>IF(AND(Data!B4610&lt;&gt;"",Data!D4610&lt;&gt;""),Data!B4610,"")</f>
        <v/>
      </c>
      <c r="B4609" s="74" t="str">
        <f>IF(AND(Data!C4610&lt;&gt;"",Data!D4610&lt;&gt;""),Data!C4610,"")</f>
        <v/>
      </c>
      <c r="C4609" s="74" t="str">
        <f>IF(AND(Data!B4610&lt;&gt;"",Data!C4610&lt;&gt;""),Data!D4610,"")</f>
        <v/>
      </c>
    </row>
    <row r="4610" spans="1:3">
      <c r="A4610" s="74" t="str">
        <f>IF(AND(Data!B4611&lt;&gt;"",Data!D4611&lt;&gt;""),Data!B4611,"")</f>
        <v/>
      </c>
      <c r="B4610" s="74" t="str">
        <f>IF(AND(Data!C4611&lt;&gt;"",Data!D4611&lt;&gt;""),Data!C4611,"")</f>
        <v/>
      </c>
      <c r="C4610" s="74" t="str">
        <f>IF(AND(Data!B4611&lt;&gt;"",Data!C4611&lt;&gt;""),Data!D4611,"")</f>
        <v/>
      </c>
    </row>
    <row r="4611" spans="1:3">
      <c r="A4611" s="74" t="str">
        <f>IF(AND(Data!B4612&lt;&gt;"",Data!D4612&lt;&gt;""),Data!B4612,"")</f>
        <v/>
      </c>
      <c r="B4611" s="74" t="str">
        <f>IF(AND(Data!C4612&lt;&gt;"",Data!D4612&lt;&gt;""),Data!C4612,"")</f>
        <v/>
      </c>
      <c r="C4611" s="74" t="str">
        <f>IF(AND(Data!B4612&lt;&gt;"",Data!C4612&lt;&gt;""),Data!D4612,"")</f>
        <v/>
      </c>
    </row>
    <row r="4612" spans="1:3">
      <c r="A4612" s="74" t="str">
        <f>IF(AND(Data!B4613&lt;&gt;"",Data!D4613&lt;&gt;""),Data!B4613,"")</f>
        <v/>
      </c>
      <c r="B4612" s="74" t="str">
        <f>IF(AND(Data!C4613&lt;&gt;"",Data!D4613&lt;&gt;""),Data!C4613,"")</f>
        <v/>
      </c>
      <c r="C4612" s="74" t="str">
        <f>IF(AND(Data!B4613&lt;&gt;"",Data!C4613&lt;&gt;""),Data!D4613,"")</f>
        <v/>
      </c>
    </row>
    <row r="4613" spans="1:3">
      <c r="A4613" s="74" t="str">
        <f>IF(AND(Data!B4614&lt;&gt;"",Data!D4614&lt;&gt;""),Data!B4614,"")</f>
        <v/>
      </c>
      <c r="B4613" s="74" t="str">
        <f>IF(AND(Data!C4614&lt;&gt;"",Data!D4614&lt;&gt;""),Data!C4614,"")</f>
        <v/>
      </c>
      <c r="C4613" s="74" t="str">
        <f>IF(AND(Data!B4614&lt;&gt;"",Data!C4614&lt;&gt;""),Data!D4614,"")</f>
        <v/>
      </c>
    </row>
    <row r="4614" spans="1:3">
      <c r="A4614" s="74" t="str">
        <f>IF(AND(Data!B4615&lt;&gt;"",Data!D4615&lt;&gt;""),Data!B4615,"")</f>
        <v/>
      </c>
      <c r="B4614" s="74" t="str">
        <f>IF(AND(Data!C4615&lt;&gt;"",Data!D4615&lt;&gt;""),Data!C4615,"")</f>
        <v/>
      </c>
      <c r="C4614" s="74" t="str">
        <f>IF(AND(Data!B4615&lt;&gt;"",Data!C4615&lt;&gt;""),Data!D4615,"")</f>
        <v/>
      </c>
    </row>
    <row r="4615" spans="1:3">
      <c r="A4615" s="74" t="str">
        <f>IF(AND(Data!B4616&lt;&gt;"",Data!D4616&lt;&gt;""),Data!B4616,"")</f>
        <v/>
      </c>
      <c r="B4615" s="74" t="str">
        <f>IF(AND(Data!C4616&lt;&gt;"",Data!D4616&lt;&gt;""),Data!C4616,"")</f>
        <v/>
      </c>
      <c r="C4615" s="74" t="str">
        <f>IF(AND(Data!B4616&lt;&gt;"",Data!C4616&lt;&gt;""),Data!D4616,"")</f>
        <v/>
      </c>
    </row>
    <row r="4616" spans="1:3">
      <c r="A4616" s="74" t="str">
        <f>IF(AND(Data!B4617&lt;&gt;"",Data!D4617&lt;&gt;""),Data!B4617,"")</f>
        <v/>
      </c>
      <c r="B4616" s="74" t="str">
        <f>IF(AND(Data!C4617&lt;&gt;"",Data!D4617&lt;&gt;""),Data!C4617,"")</f>
        <v/>
      </c>
      <c r="C4616" s="74" t="str">
        <f>IF(AND(Data!B4617&lt;&gt;"",Data!C4617&lt;&gt;""),Data!D4617,"")</f>
        <v/>
      </c>
    </row>
    <row r="4617" spans="1:3">
      <c r="A4617" s="74" t="str">
        <f>IF(AND(Data!B4618&lt;&gt;"",Data!D4618&lt;&gt;""),Data!B4618,"")</f>
        <v/>
      </c>
      <c r="B4617" s="74" t="str">
        <f>IF(AND(Data!C4618&lt;&gt;"",Data!D4618&lt;&gt;""),Data!C4618,"")</f>
        <v/>
      </c>
      <c r="C4617" s="74" t="str">
        <f>IF(AND(Data!B4618&lt;&gt;"",Data!C4618&lt;&gt;""),Data!D4618,"")</f>
        <v/>
      </c>
    </row>
    <row r="4618" spans="1:3">
      <c r="A4618" s="74" t="str">
        <f>IF(AND(Data!B4619&lt;&gt;"",Data!D4619&lt;&gt;""),Data!B4619,"")</f>
        <v/>
      </c>
      <c r="B4618" s="74" t="str">
        <f>IF(AND(Data!C4619&lt;&gt;"",Data!D4619&lt;&gt;""),Data!C4619,"")</f>
        <v/>
      </c>
      <c r="C4618" s="74" t="str">
        <f>IF(AND(Data!B4619&lt;&gt;"",Data!C4619&lt;&gt;""),Data!D4619,"")</f>
        <v/>
      </c>
    </row>
    <row r="4619" spans="1:3">
      <c r="A4619" s="74" t="str">
        <f>IF(AND(Data!B4620&lt;&gt;"",Data!D4620&lt;&gt;""),Data!B4620,"")</f>
        <v/>
      </c>
      <c r="B4619" s="74" t="str">
        <f>IF(AND(Data!C4620&lt;&gt;"",Data!D4620&lt;&gt;""),Data!C4620,"")</f>
        <v/>
      </c>
      <c r="C4619" s="74" t="str">
        <f>IF(AND(Data!B4620&lt;&gt;"",Data!C4620&lt;&gt;""),Data!D4620,"")</f>
        <v/>
      </c>
    </row>
    <row r="4620" spans="1:3">
      <c r="A4620" s="74" t="str">
        <f>IF(AND(Data!B4621&lt;&gt;"",Data!D4621&lt;&gt;""),Data!B4621,"")</f>
        <v/>
      </c>
      <c r="B4620" s="74" t="str">
        <f>IF(AND(Data!C4621&lt;&gt;"",Data!D4621&lt;&gt;""),Data!C4621,"")</f>
        <v/>
      </c>
      <c r="C4620" s="74" t="str">
        <f>IF(AND(Data!B4621&lt;&gt;"",Data!C4621&lt;&gt;""),Data!D4621,"")</f>
        <v/>
      </c>
    </row>
    <row r="4621" spans="1:3">
      <c r="A4621" s="74" t="str">
        <f>IF(AND(Data!B4622&lt;&gt;"",Data!D4622&lt;&gt;""),Data!B4622,"")</f>
        <v/>
      </c>
      <c r="B4621" s="74" t="str">
        <f>IF(AND(Data!C4622&lt;&gt;"",Data!D4622&lt;&gt;""),Data!C4622,"")</f>
        <v/>
      </c>
      <c r="C4621" s="74" t="str">
        <f>IF(AND(Data!B4622&lt;&gt;"",Data!C4622&lt;&gt;""),Data!D4622,"")</f>
        <v/>
      </c>
    </row>
    <row r="4622" spans="1:3">
      <c r="A4622" s="74" t="str">
        <f>IF(AND(Data!B4623&lt;&gt;"",Data!D4623&lt;&gt;""),Data!B4623,"")</f>
        <v/>
      </c>
      <c r="B4622" s="74" t="str">
        <f>IF(AND(Data!C4623&lt;&gt;"",Data!D4623&lt;&gt;""),Data!C4623,"")</f>
        <v/>
      </c>
      <c r="C4622" s="74" t="str">
        <f>IF(AND(Data!B4623&lt;&gt;"",Data!C4623&lt;&gt;""),Data!D4623,"")</f>
        <v/>
      </c>
    </row>
    <row r="4623" spans="1:3">
      <c r="A4623" s="74" t="str">
        <f>IF(AND(Data!B4624&lt;&gt;"",Data!D4624&lt;&gt;""),Data!B4624,"")</f>
        <v/>
      </c>
      <c r="B4623" s="74" t="str">
        <f>IF(AND(Data!C4624&lt;&gt;"",Data!D4624&lt;&gt;""),Data!C4624,"")</f>
        <v/>
      </c>
      <c r="C4623" s="74" t="str">
        <f>IF(AND(Data!B4624&lt;&gt;"",Data!C4624&lt;&gt;""),Data!D4624,"")</f>
        <v/>
      </c>
    </row>
    <row r="4624" spans="1:3">
      <c r="A4624" s="74" t="str">
        <f>IF(AND(Data!B4625&lt;&gt;"",Data!D4625&lt;&gt;""),Data!B4625,"")</f>
        <v/>
      </c>
      <c r="B4624" s="74" t="str">
        <f>IF(AND(Data!C4625&lt;&gt;"",Data!D4625&lt;&gt;""),Data!C4625,"")</f>
        <v/>
      </c>
      <c r="C4624" s="74" t="str">
        <f>IF(AND(Data!B4625&lt;&gt;"",Data!C4625&lt;&gt;""),Data!D4625,"")</f>
        <v/>
      </c>
    </row>
    <row r="4625" spans="1:3">
      <c r="A4625" s="74" t="str">
        <f>IF(AND(Data!B4626&lt;&gt;"",Data!D4626&lt;&gt;""),Data!B4626,"")</f>
        <v/>
      </c>
      <c r="B4625" s="74" t="str">
        <f>IF(AND(Data!C4626&lt;&gt;"",Data!D4626&lt;&gt;""),Data!C4626,"")</f>
        <v/>
      </c>
      <c r="C4625" s="74" t="str">
        <f>IF(AND(Data!B4626&lt;&gt;"",Data!C4626&lt;&gt;""),Data!D4626,"")</f>
        <v/>
      </c>
    </row>
    <row r="4626" spans="1:3">
      <c r="A4626" s="74" t="str">
        <f>IF(AND(Data!B4627&lt;&gt;"",Data!D4627&lt;&gt;""),Data!B4627,"")</f>
        <v/>
      </c>
      <c r="B4626" s="74" t="str">
        <f>IF(AND(Data!C4627&lt;&gt;"",Data!D4627&lt;&gt;""),Data!C4627,"")</f>
        <v/>
      </c>
      <c r="C4626" s="74" t="str">
        <f>IF(AND(Data!B4627&lt;&gt;"",Data!C4627&lt;&gt;""),Data!D4627,"")</f>
        <v/>
      </c>
    </row>
    <row r="4627" spans="1:3">
      <c r="A4627" s="74" t="str">
        <f>IF(AND(Data!B4628&lt;&gt;"",Data!D4628&lt;&gt;""),Data!B4628,"")</f>
        <v/>
      </c>
      <c r="B4627" s="74" t="str">
        <f>IF(AND(Data!C4628&lt;&gt;"",Data!D4628&lt;&gt;""),Data!C4628,"")</f>
        <v/>
      </c>
      <c r="C4627" s="74" t="str">
        <f>IF(AND(Data!B4628&lt;&gt;"",Data!C4628&lt;&gt;""),Data!D4628,"")</f>
        <v/>
      </c>
    </row>
    <row r="4628" spans="1:3">
      <c r="A4628" s="74" t="str">
        <f>IF(AND(Data!B4629&lt;&gt;"",Data!D4629&lt;&gt;""),Data!B4629,"")</f>
        <v/>
      </c>
      <c r="B4628" s="74" t="str">
        <f>IF(AND(Data!C4629&lt;&gt;"",Data!D4629&lt;&gt;""),Data!C4629,"")</f>
        <v/>
      </c>
      <c r="C4628" s="74" t="str">
        <f>IF(AND(Data!B4629&lt;&gt;"",Data!C4629&lt;&gt;""),Data!D4629,"")</f>
        <v/>
      </c>
    </row>
    <row r="4629" spans="1:3">
      <c r="A4629" s="74" t="str">
        <f>IF(AND(Data!B4630&lt;&gt;"",Data!D4630&lt;&gt;""),Data!B4630,"")</f>
        <v/>
      </c>
      <c r="B4629" s="74" t="str">
        <f>IF(AND(Data!C4630&lt;&gt;"",Data!D4630&lt;&gt;""),Data!C4630,"")</f>
        <v/>
      </c>
      <c r="C4629" s="74" t="str">
        <f>IF(AND(Data!B4630&lt;&gt;"",Data!C4630&lt;&gt;""),Data!D4630,"")</f>
        <v/>
      </c>
    </row>
    <row r="4630" spans="1:3">
      <c r="A4630" s="74" t="str">
        <f>IF(AND(Data!B4631&lt;&gt;"",Data!D4631&lt;&gt;""),Data!B4631,"")</f>
        <v/>
      </c>
      <c r="B4630" s="74" t="str">
        <f>IF(AND(Data!C4631&lt;&gt;"",Data!D4631&lt;&gt;""),Data!C4631,"")</f>
        <v/>
      </c>
      <c r="C4630" s="74" t="str">
        <f>IF(AND(Data!B4631&lt;&gt;"",Data!C4631&lt;&gt;""),Data!D4631,"")</f>
        <v/>
      </c>
    </row>
    <row r="4631" spans="1:3">
      <c r="A4631" s="74" t="str">
        <f>IF(AND(Data!B4632&lt;&gt;"",Data!D4632&lt;&gt;""),Data!B4632,"")</f>
        <v/>
      </c>
      <c r="B4631" s="74" t="str">
        <f>IF(AND(Data!C4632&lt;&gt;"",Data!D4632&lt;&gt;""),Data!C4632,"")</f>
        <v/>
      </c>
      <c r="C4631" s="74" t="str">
        <f>IF(AND(Data!B4632&lt;&gt;"",Data!C4632&lt;&gt;""),Data!D4632,"")</f>
        <v/>
      </c>
    </row>
    <row r="4632" spans="1:3">
      <c r="A4632" s="74" t="str">
        <f>IF(AND(Data!B4633&lt;&gt;"",Data!D4633&lt;&gt;""),Data!B4633,"")</f>
        <v/>
      </c>
      <c r="B4632" s="74" t="str">
        <f>IF(AND(Data!C4633&lt;&gt;"",Data!D4633&lt;&gt;""),Data!C4633,"")</f>
        <v/>
      </c>
      <c r="C4632" s="74" t="str">
        <f>IF(AND(Data!B4633&lt;&gt;"",Data!C4633&lt;&gt;""),Data!D4633,"")</f>
        <v/>
      </c>
    </row>
    <row r="4633" spans="1:3">
      <c r="A4633" s="74" t="str">
        <f>IF(AND(Data!B4634&lt;&gt;"",Data!D4634&lt;&gt;""),Data!B4634,"")</f>
        <v/>
      </c>
      <c r="B4633" s="74" t="str">
        <f>IF(AND(Data!C4634&lt;&gt;"",Data!D4634&lt;&gt;""),Data!C4634,"")</f>
        <v/>
      </c>
      <c r="C4633" s="74" t="str">
        <f>IF(AND(Data!B4634&lt;&gt;"",Data!C4634&lt;&gt;""),Data!D4634,"")</f>
        <v/>
      </c>
    </row>
    <row r="4634" spans="1:3">
      <c r="A4634" s="74" t="str">
        <f>IF(AND(Data!B4635&lt;&gt;"",Data!D4635&lt;&gt;""),Data!B4635,"")</f>
        <v/>
      </c>
      <c r="B4634" s="74" t="str">
        <f>IF(AND(Data!C4635&lt;&gt;"",Data!D4635&lt;&gt;""),Data!C4635,"")</f>
        <v/>
      </c>
      <c r="C4634" s="74" t="str">
        <f>IF(AND(Data!B4635&lt;&gt;"",Data!C4635&lt;&gt;""),Data!D4635,"")</f>
        <v/>
      </c>
    </row>
    <row r="4635" spans="1:3">
      <c r="A4635" s="74" t="str">
        <f>IF(AND(Data!B4636&lt;&gt;"",Data!D4636&lt;&gt;""),Data!B4636,"")</f>
        <v/>
      </c>
      <c r="B4635" s="74" t="str">
        <f>IF(AND(Data!C4636&lt;&gt;"",Data!D4636&lt;&gt;""),Data!C4636,"")</f>
        <v/>
      </c>
      <c r="C4635" s="74" t="str">
        <f>IF(AND(Data!B4636&lt;&gt;"",Data!C4636&lt;&gt;""),Data!D4636,"")</f>
        <v/>
      </c>
    </row>
    <row r="4636" spans="1:3">
      <c r="A4636" s="74" t="str">
        <f>IF(AND(Data!B4637&lt;&gt;"",Data!D4637&lt;&gt;""),Data!B4637,"")</f>
        <v/>
      </c>
      <c r="B4636" s="74" t="str">
        <f>IF(AND(Data!C4637&lt;&gt;"",Data!D4637&lt;&gt;""),Data!C4637,"")</f>
        <v/>
      </c>
      <c r="C4636" s="74" t="str">
        <f>IF(AND(Data!B4637&lt;&gt;"",Data!C4637&lt;&gt;""),Data!D4637,"")</f>
        <v/>
      </c>
    </row>
    <row r="4637" spans="1:3">
      <c r="A4637" s="74" t="str">
        <f>IF(AND(Data!B4638&lt;&gt;"",Data!D4638&lt;&gt;""),Data!B4638,"")</f>
        <v/>
      </c>
      <c r="B4637" s="74" t="str">
        <f>IF(AND(Data!C4638&lt;&gt;"",Data!D4638&lt;&gt;""),Data!C4638,"")</f>
        <v/>
      </c>
      <c r="C4637" s="74" t="str">
        <f>IF(AND(Data!B4638&lt;&gt;"",Data!C4638&lt;&gt;""),Data!D4638,"")</f>
        <v/>
      </c>
    </row>
    <row r="4638" spans="1:3">
      <c r="A4638" s="74" t="str">
        <f>IF(AND(Data!B4639&lt;&gt;"",Data!D4639&lt;&gt;""),Data!B4639,"")</f>
        <v/>
      </c>
      <c r="B4638" s="74" t="str">
        <f>IF(AND(Data!C4639&lt;&gt;"",Data!D4639&lt;&gt;""),Data!C4639,"")</f>
        <v/>
      </c>
      <c r="C4638" s="74" t="str">
        <f>IF(AND(Data!B4639&lt;&gt;"",Data!C4639&lt;&gt;""),Data!D4639,"")</f>
        <v/>
      </c>
    </row>
    <row r="4639" spans="1:3">
      <c r="A4639" s="74" t="str">
        <f>IF(AND(Data!B4640&lt;&gt;"",Data!D4640&lt;&gt;""),Data!B4640,"")</f>
        <v/>
      </c>
      <c r="B4639" s="74" t="str">
        <f>IF(AND(Data!C4640&lt;&gt;"",Data!D4640&lt;&gt;""),Data!C4640,"")</f>
        <v/>
      </c>
      <c r="C4639" s="74" t="str">
        <f>IF(AND(Data!B4640&lt;&gt;"",Data!C4640&lt;&gt;""),Data!D4640,"")</f>
        <v/>
      </c>
    </row>
    <row r="4640" spans="1:3">
      <c r="A4640" s="74" t="str">
        <f>IF(AND(Data!B4641&lt;&gt;"",Data!D4641&lt;&gt;""),Data!B4641,"")</f>
        <v/>
      </c>
      <c r="B4640" s="74" t="str">
        <f>IF(AND(Data!C4641&lt;&gt;"",Data!D4641&lt;&gt;""),Data!C4641,"")</f>
        <v/>
      </c>
      <c r="C4640" s="74" t="str">
        <f>IF(AND(Data!B4641&lt;&gt;"",Data!C4641&lt;&gt;""),Data!D4641,"")</f>
        <v/>
      </c>
    </row>
    <row r="4641" spans="1:3">
      <c r="A4641" s="74" t="str">
        <f>IF(AND(Data!B4642&lt;&gt;"",Data!D4642&lt;&gt;""),Data!B4642,"")</f>
        <v/>
      </c>
      <c r="B4641" s="74" t="str">
        <f>IF(AND(Data!C4642&lt;&gt;"",Data!D4642&lt;&gt;""),Data!C4642,"")</f>
        <v/>
      </c>
      <c r="C4641" s="74" t="str">
        <f>IF(AND(Data!B4642&lt;&gt;"",Data!C4642&lt;&gt;""),Data!D4642,"")</f>
        <v/>
      </c>
    </row>
    <row r="4642" spans="1:3">
      <c r="A4642" s="74" t="str">
        <f>IF(AND(Data!B4643&lt;&gt;"",Data!D4643&lt;&gt;""),Data!B4643,"")</f>
        <v/>
      </c>
      <c r="B4642" s="74" t="str">
        <f>IF(AND(Data!C4643&lt;&gt;"",Data!D4643&lt;&gt;""),Data!C4643,"")</f>
        <v/>
      </c>
      <c r="C4642" s="74" t="str">
        <f>IF(AND(Data!B4643&lt;&gt;"",Data!C4643&lt;&gt;""),Data!D4643,"")</f>
        <v/>
      </c>
    </row>
    <row r="4643" spans="1:3">
      <c r="A4643" s="74" t="str">
        <f>IF(AND(Data!B4644&lt;&gt;"",Data!D4644&lt;&gt;""),Data!B4644,"")</f>
        <v/>
      </c>
      <c r="B4643" s="74" t="str">
        <f>IF(AND(Data!C4644&lt;&gt;"",Data!D4644&lt;&gt;""),Data!C4644,"")</f>
        <v/>
      </c>
      <c r="C4643" s="74" t="str">
        <f>IF(AND(Data!B4644&lt;&gt;"",Data!C4644&lt;&gt;""),Data!D4644,"")</f>
        <v/>
      </c>
    </row>
    <row r="4644" spans="1:3">
      <c r="A4644" s="74" t="str">
        <f>IF(AND(Data!B4645&lt;&gt;"",Data!D4645&lt;&gt;""),Data!B4645,"")</f>
        <v/>
      </c>
      <c r="B4644" s="74" t="str">
        <f>IF(AND(Data!C4645&lt;&gt;"",Data!D4645&lt;&gt;""),Data!C4645,"")</f>
        <v/>
      </c>
      <c r="C4644" s="74" t="str">
        <f>IF(AND(Data!B4645&lt;&gt;"",Data!C4645&lt;&gt;""),Data!D4645,"")</f>
        <v/>
      </c>
    </row>
    <row r="4645" spans="1:3">
      <c r="A4645" s="74" t="str">
        <f>IF(AND(Data!B4646&lt;&gt;"",Data!D4646&lt;&gt;""),Data!B4646,"")</f>
        <v/>
      </c>
      <c r="B4645" s="74" t="str">
        <f>IF(AND(Data!C4646&lt;&gt;"",Data!D4646&lt;&gt;""),Data!C4646,"")</f>
        <v/>
      </c>
      <c r="C4645" s="74" t="str">
        <f>IF(AND(Data!B4646&lt;&gt;"",Data!C4646&lt;&gt;""),Data!D4646,"")</f>
        <v/>
      </c>
    </row>
    <row r="4646" spans="1:3">
      <c r="A4646" s="74" t="str">
        <f>IF(AND(Data!B4647&lt;&gt;"",Data!D4647&lt;&gt;""),Data!B4647,"")</f>
        <v/>
      </c>
      <c r="B4646" s="74" t="str">
        <f>IF(AND(Data!C4647&lt;&gt;"",Data!D4647&lt;&gt;""),Data!C4647,"")</f>
        <v/>
      </c>
      <c r="C4646" s="74" t="str">
        <f>IF(AND(Data!B4647&lt;&gt;"",Data!C4647&lt;&gt;""),Data!D4647,"")</f>
        <v/>
      </c>
    </row>
    <row r="4647" spans="1:3">
      <c r="A4647" s="74" t="str">
        <f>IF(AND(Data!B4648&lt;&gt;"",Data!D4648&lt;&gt;""),Data!B4648,"")</f>
        <v/>
      </c>
      <c r="B4647" s="74" t="str">
        <f>IF(AND(Data!C4648&lt;&gt;"",Data!D4648&lt;&gt;""),Data!C4648,"")</f>
        <v/>
      </c>
      <c r="C4647" s="74" t="str">
        <f>IF(AND(Data!B4648&lt;&gt;"",Data!C4648&lt;&gt;""),Data!D4648,"")</f>
        <v/>
      </c>
    </row>
    <row r="4648" spans="1:3">
      <c r="A4648" s="74" t="str">
        <f>IF(AND(Data!B4649&lt;&gt;"",Data!D4649&lt;&gt;""),Data!B4649,"")</f>
        <v/>
      </c>
      <c r="B4648" s="74" t="str">
        <f>IF(AND(Data!C4649&lt;&gt;"",Data!D4649&lt;&gt;""),Data!C4649,"")</f>
        <v/>
      </c>
      <c r="C4648" s="74" t="str">
        <f>IF(AND(Data!B4649&lt;&gt;"",Data!C4649&lt;&gt;""),Data!D4649,"")</f>
        <v/>
      </c>
    </row>
    <row r="4649" spans="1:3">
      <c r="A4649" s="74" t="str">
        <f>IF(AND(Data!B4650&lt;&gt;"",Data!D4650&lt;&gt;""),Data!B4650,"")</f>
        <v/>
      </c>
      <c r="B4649" s="74" t="str">
        <f>IF(AND(Data!C4650&lt;&gt;"",Data!D4650&lt;&gt;""),Data!C4650,"")</f>
        <v/>
      </c>
      <c r="C4649" s="74" t="str">
        <f>IF(AND(Data!B4650&lt;&gt;"",Data!C4650&lt;&gt;""),Data!D4650,"")</f>
        <v/>
      </c>
    </row>
    <row r="4650" spans="1:3">
      <c r="A4650" s="74" t="str">
        <f>IF(AND(Data!B4651&lt;&gt;"",Data!D4651&lt;&gt;""),Data!B4651,"")</f>
        <v/>
      </c>
      <c r="B4650" s="74" t="str">
        <f>IF(AND(Data!C4651&lt;&gt;"",Data!D4651&lt;&gt;""),Data!C4651,"")</f>
        <v/>
      </c>
      <c r="C4650" s="74" t="str">
        <f>IF(AND(Data!B4651&lt;&gt;"",Data!C4651&lt;&gt;""),Data!D4651,"")</f>
        <v/>
      </c>
    </row>
    <row r="4651" spans="1:3">
      <c r="A4651" s="74" t="str">
        <f>IF(AND(Data!B4652&lt;&gt;"",Data!D4652&lt;&gt;""),Data!B4652,"")</f>
        <v/>
      </c>
      <c r="B4651" s="74" t="str">
        <f>IF(AND(Data!C4652&lt;&gt;"",Data!D4652&lt;&gt;""),Data!C4652,"")</f>
        <v/>
      </c>
      <c r="C4651" s="74" t="str">
        <f>IF(AND(Data!B4652&lt;&gt;"",Data!C4652&lt;&gt;""),Data!D4652,"")</f>
        <v/>
      </c>
    </row>
    <row r="4652" spans="1:3">
      <c r="A4652" s="74" t="str">
        <f>IF(AND(Data!B4653&lt;&gt;"",Data!D4653&lt;&gt;""),Data!B4653,"")</f>
        <v/>
      </c>
      <c r="B4652" s="74" t="str">
        <f>IF(AND(Data!C4653&lt;&gt;"",Data!D4653&lt;&gt;""),Data!C4653,"")</f>
        <v/>
      </c>
      <c r="C4652" s="74" t="str">
        <f>IF(AND(Data!B4653&lt;&gt;"",Data!C4653&lt;&gt;""),Data!D4653,"")</f>
        <v/>
      </c>
    </row>
    <row r="4653" spans="1:3">
      <c r="A4653" s="74" t="str">
        <f>IF(AND(Data!B4654&lt;&gt;"",Data!D4654&lt;&gt;""),Data!B4654,"")</f>
        <v/>
      </c>
      <c r="B4653" s="74" t="str">
        <f>IF(AND(Data!C4654&lt;&gt;"",Data!D4654&lt;&gt;""),Data!C4654,"")</f>
        <v/>
      </c>
      <c r="C4653" s="74" t="str">
        <f>IF(AND(Data!B4654&lt;&gt;"",Data!C4654&lt;&gt;""),Data!D4654,"")</f>
        <v/>
      </c>
    </row>
    <row r="4654" spans="1:3">
      <c r="A4654" s="74" t="str">
        <f>IF(AND(Data!B4655&lt;&gt;"",Data!D4655&lt;&gt;""),Data!B4655,"")</f>
        <v/>
      </c>
      <c r="B4654" s="74" t="str">
        <f>IF(AND(Data!C4655&lt;&gt;"",Data!D4655&lt;&gt;""),Data!C4655,"")</f>
        <v/>
      </c>
      <c r="C4654" s="74" t="str">
        <f>IF(AND(Data!B4655&lt;&gt;"",Data!C4655&lt;&gt;""),Data!D4655,"")</f>
        <v/>
      </c>
    </row>
    <row r="4655" spans="1:3">
      <c r="A4655" s="74" t="str">
        <f>IF(AND(Data!B4656&lt;&gt;"",Data!D4656&lt;&gt;""),Data!B4656,"")</f>
        <v/>
      </c>
      <c r="B4655" s="74" t="str">
        <f>IF(AND(Data!C4656&lt;&gt;"",Data!D4656&lt;&gt;""),Data!C4656,"")</f>
        <v/>
      </c>
      <c r="C4655" s="74" t="str">
        <f>IF(AND(Data!B4656&lt;&gt;"",Data!C4656&lt;&gt;""),Data!D4656,"")</f>
        <v/>
      </c>
    </row>
    <row r="4656" spans="1:3">
      <c r="A4656" s="74" t="str">
        <f>IF(AND(Data!B4657&lt;&gt;"",Data!D4657&lt;&gt;""),Data!B4657,"")</f>
        <v/>
      </c>
      <c r="B4656" s="74" t="str">
        <f>IF(AND(Data!C4657&lt;&gt;"",Data!D4657&lt;&gt;""),Data!C4657,"")</f>
        <v/>
      </c>
      <c r="C4656" s="74" t="str">
        <f>IF(AND(Data!B4657&lt;&gt;"",Data!C4657&lt;&gt;""),Data!D4657,"")</f>
        <v/>
      </c>
    </row>
    <row r="4657" spans="1:3">
      <c r="A4657" s="74" t="str">
        <f>IF(AND(Data!B4658&lt;&gt;"",Data!D4658&lt;&gt;""),Data!B4658,"")</f>
        <v/>
      </c>
      <c r="B4657" s="74" t="str">
        <f>IF(AND(Data!C4658&lt;&gt;"",Data!D4658&lt;&gt;""),Data!C4658,"")</f>
        <v/>
      </c>
      <c r="C4657" s="74" t="str">
        <f>IF(AND(Data!B4658&lt;&gt;"",Data!C4658&lt;&gt;""),Data!D4658,"")</f>
        <v/>
      </c>
    </row>
    <row r="4658" spans="1:3">
      <c r="A4658" s="74" t="str">
        <f>IF(AND(Data!B4659&lt;&gt;"",Data!D4659&lt;&gt;""),Data!B4659,"")</f>
        <v/>
      </c>
      <c r="B4658" s="74" t="str">
        <f>IF(AND(Data!C4659&lt;&gt;"",Data!D4659&lt;&gt;""),Data!C4659,"")</f>
        <v/>
      </c>
      <c r="C4658" s="74" t="str">
        <f>IF(AND(Data!B4659&lt;&gt;"",Data!C4659&lt;&gt;""),Data!D4659,"")</f>
        <v/>
      </c>
    </row>
    <row r="4659" spans="1:3">
      <c r="A4659" s="74" t="str">
        <f>IF(AND(Data!B4660&lt;&gt;"",Data!D4660&lt;&gt;""),Data!B4660,"")</f>
        <v/>
      </c>
      <c r="B4659" s="74" t="str">
        <f>IF(AND(Data!C4660&lt;&gt;"",Data!D4660&lt;&gt;""),Data!C4660,"")</f>
        <v/>
      </c>
      <c r="C4659" s="74" t="str">
        <f>IF(AND(Data!B4660&lt;&gt;"",Data!C4660&lt;&gt;""),Data!D4660,"")</f>
        <v/>
      </c>
    </row>
    <row r="4660" spans="1:3">
      <c r="A4660" s="74" t="str">
        <f>IF(AND(Data!B4661&lt;&gt;"",Data!D4661&lt;&gt;""),Data!B4661,"")</f>
        <v/>
      </c>
      <c r="B4660" s="74" t="str">
        <f>IF(AND(Data!C4661&lt;&gt;"",Data!D4661&lt;&gt;""),Data!C4661,"")</f>
        <v/>
      </c>
      <c r="C4660" s="74" t="str">
        <f>IF(AND(Data!B4661&lt;&gt;"",Data!C4661&lt;&gt;""),Data!D4661,"")</f>
        <v/>
      </c>
    </row>
    <row r="4661" spans="1:3">
      <c r="A4661" s="74" t="str">
        <f>IF(AND(Data!B4662&lt;&gt;"",Data!D4662&lt;&gt;""),Data!B4662,"")</f>
        <v/>
      </c>
      <c r="B4661" s="74" t="str">
        <f>IF(AND(Data!C4662&lt;&gt;"",Data!D4662&lt;&gt;""),Data!C4662,"")</f>
        <v/>
      </c>
      <c r="C4661" s="74" t="str">
        <f>IF(AND(Data!B4662&lt;&gt;"",Data!C4662&lt;&gt;""),Data!D4662,"")</f>
        <v/>
      </c>
    </row>
    <row r="4662" spans="1:3">
      <c r="A4662" s="74" t="str">
        <f>IF(AND(Data!B4663&lt;&gt;"",Data!D4663&lt;&gt;""),Data!B4663,"")</f>
        <v/>
      </c>
      <c r="B4662" s="74" t="str">
        <f>IF(AND(Data!C4663&lt;&gt;"",Data!D4663&lt;&gt;""),Data!C4663,"")</f>
        <v/>
      </c>
      <c r="C4662" s="74" t="str">
        <f>IF(AND(Data!B4663&lt;&gt;"",Data!C4663&lt;&gt;""),Data!D4663,"")</f>
        <v/>
      </c>
    </row>
    <row r="4663" spans="1:3">
      <c r="A4663" s="74" t="str">
        <f>IF(AND(Data!B4664&lt;&gt;"",Data!D4664&lt;&gt;""),Data!B4664,"")</f>
        <v/>
      </c>
      <c r="B4663" s="74" t="str">
        <f>IF(AND(Data!C4664&lt;&gt;"",Data!D4664&lt;&gt;""),Data!C4664,"")</f>
        <v/>
      </c>
      <c r="C4663" s="74" t="str">
        <f>IF(AND(Data!B4664&lt;&gt;"",Data!C4664&lt;&gt;""),Data!D4664,"")</f>
        <v/>
      </c>
    </row>
    <row r="4664" spans="1:3">
      <c r="A4664" s="74" t="str">
        <f>IF(AND(Data!B4665&lt;&gt;"",Data!D4665&lt;&gt;""),Data!B4665,"")</f>
        <v/>
      </c>
      <c r="B4664" s="74" t="str">
        <f>IF(AND(Data!C4665&lt;&gt;"",Data!D4665&lt;&gt;""),Data!C4665,"")</f>
        <v/>
      </c>
      <c r="C4664" s="74" t="str">
        <f>IF(AND(Data!B4665&lt;&gt;"",Data!C4665&lt;&gt;""),Data!D4665,"")</f>
        <v/>
      </c>
    </row>
    <row r="4665" spans="1:3">
      <c r="A4665" s="74" t="str">
        <f>IF(AND(Data!B4666&lt;&gt;"",Data!D4666&lt;&gt;""),Data!B4666,"")</f>
        <v/>
      </c>
      <c r="B4665" s="74" t="str">
        <f>IF(AND(Data!C4666&lt;&gt;"",Data!D4666&lt;&gt;""),Data!C4666,"")</f>
        <v/>
      </c>
      <c r="C4665" s="74" t="str">
        <f>IF(AND(Data!B4666&lt;&gt;"",Data!C4666&lt;&gt;""),Data!D4666,"")</f>
        <v/>
      </c>
    </row>
    <row r="4666" spans="1:3">
      <c r="A4666" s="74" t="str">
        <f>IF(AND(Data!B4667&lt;&gt;"",Data!D4667&lt;&gt;""),Data!B4667,"")</f>
        <v/>
      </c>
      <c r="B4666" s="74" t="str">
        <f>IF(AND(Data!C4667&lt;&gt;"",Data!D4667&lt;&gt;""),Data!C4667,"")</f>
        <v/>
      </c>
      <c r="C4666" s="74" t="str">
        <f>IF(AND(Data!B4667&lt;&gt;"",Data!C4667&lt;&gt;""),Data!D4667,"")</f>
        <v/>
      </c>
    </row>
    <row r="4667" spans="1:3">
      <c r="A4667" s="74" t="str">
        <f>IF(AND(Data!B4668&lt;&gt;"",Data!D4668&lt;&gt;""),Data!B4668,"")</f>
        <v/>
      </c>
      <c r="B4667" s="74" t="str">
        <f>IF(AND(Data!C4668&lt;&gt;"",Data!D4668&lt;&gt;""),Data!C4668,"")</f>
        <v/>
      </c>
      <c r="C4667" s="74" t="str">
        <f>IF(AND(Data!B4668&lt;&gt;"",Data!C4668&lt;&gt;""),Data!D4668,"")</f>
        <v/>
      </c>
    </row>
    <row r="4668" spans="1:3">
      <c r="A4668" s="74" t="str">
        <f>IF(AND(Data!B4669&lt;&gt;"",Data!D4669&lt;&gt;""),Data!B4669,"")</f>
        <v/>
      </c>
      <c r="B4668" s="74" t="str">
        <f>IF(AND(Data!C4669&lt;&gt;"",Data!D4669&lt;&gt;""),Data!C4669,"")</f>
        <v/>
      </c>
      <c r="C4668" s="74" t="str">
        <f>IF(AND(Data!B4669&lt;&gt;"",Data!C4669&lt;&gt;""),Data!D4669,"")</f>
        <v/>
      </c>
    </row>
    <row r="4669" spans="1:3">
      <c r="A4669" s="74" t="str">
        <f>IF(AND(Data!B4670&lt;&gt;"",Data!D4670&lt;&gt;""),Data!B4670,"")</f>
        <v/>
      </c>
      <c r="B4669" s="74" t="str">
        <f>IF(AND(Data!C4670&lt;&gt;"",Data!D4670&lt;&gt;""),Data!C4670,"")</f>
        <v/>
      </c>
      <c r="C4669" s="74" t="str">
        <f>IF(AND(Data!B4670&lt;&gt;"",Data!C4670&lt;&gt;""),Data!D4670,"")</f>
        <v/>
      </c>
    </row>
    <row r="4670" spans="1:3">
      <c r="A4670" s="74" t="str">
        <f>IF(AND(Data!B4671&lt;&gt;"",Data!D4671&lt;&gt;""),Data!B4671,"")</f>
        <v/>
      </c>
      <c r="B4670" s="74" t="str">
        <f>IF(AND(Data!C4671&lt;&gt;"",Data!D4671&lt;&gt;""),Data!C4671,"")</f>
        <v/>
      </c>
      <c r="C4670" s="74" t="str">
        <f>IF(AND(Data!B4671&lt;&gt;"",Data!C4671&lt;&gt;""),Data!D4671,"")</f>
        <v/>
      </c>
    </row>
    <row r="4671" spans="1:3">
      <c r="A4671" s="74" t="str">
        <f>IF(AND(Data!B4672&lt;&gt;"",Data!D4672&lt;&gt;""),Data!B4672,"")</f>
        <v/>
      </c>
      <c r="B4671" s="74" t="str">
        <f>IF(AND(Data!C4672&lt;&gt;"",Data!D4672&lt;&gt;""),Data!C4672,"")</f>
        <v/>
      </c>
      <c r="C4671" s="74" t="str">
        <f>IF(AND(Data!B4672&lt;&gt;"",Data!C4672&lt;&gt;""),Data!D4672,"")</f>
        <v/>
      </c>
    </row>
    <row r="4672" spans="1:3">
      <c r="A4672" s="74" t="str">
        <f>IF(AND(Data!B4673&lt;&gt;"",Data!D4673&lt;&gt;""),Data!B4673,"")</f>
        <v/>
      </c>
      <c r="B4672" s="74" t="str">
        <f>IF(AND(Data!C4673&lt;&gt;"",Data!D4673&lt;&gt;""),Data!C4673,"")</f>
        <v/>
      </c>
      <c r="C4672" s="74" t="str">
        <f>IF(AND(Data!B4673&lt;&gt;"",Data!C4673&lt;&gt;""),Data!D4673,"")</f>
        <v/>
      </c>
    </row>
    <row r="4673" spans="1:3">
      <c r="A4673" s="74" t="str">
        <f>IF(AND(Data!B4674&lt;&gt;"",Data!D4674&lt;&gt;""),Data!B4674,"")</f>
        <v/>
      </c>
      <c r="B4673" s="74" t="str">
        <f>IF(AND(Data!C4674&lt;&gt;"",Data!D4674&lt;&gt;""),Data!C4674,"")</f>
        <v/>
      </c>
      <c r="C4673" s="74" t="str">
        <f>IF(AND(Data!B4674&lt;&gt;"",Data!C4674&lt;&gt;""),Data!D4674,"")</f>
        <v/>
      </c>
    </row>
    <row r="4674" spans="1:3">
      <c r="A4674" s="74" t="str">
        <f>IF(AND(Data!B4675&lt;&gt;"",Data!D4675&lt;&gt;""),Data!B4675,"")</f>
        <v/>
      </c>
      <c r="B4674" s="74" t="str">
        <f>IF(AND(Data!C4675&lt;&gt;"",Data!D4675&lt;&gt;""),Data!C4675,"")</f>
        <v/>
      </c>
      <c r="C4674" s="74" t="str">
        <f>IF(AND(Data!B4675&lt;&gt;"",Data!C4675&lt;&gt;""),Data!D4675,"")</f>
        <v/>
      </c>
    </row>
    <row r="4675" spans="1:3">
      <c r="A4675" s="74" t="str">
        <f>IF(AND(Data!B4676&lt;&gt;"",Data!D4676&lt;&gt;""),Data!B4676,"")</f>
        <v/>
      </c>
      <c r="B4675" s="74" t="str">
        <f>IF(AND(Data!C4676&lt;&gt;"",Data!D4676&lt;&gt;""),Data!C4676,"")</f>
        <v/>
      </c>
      <c r="C4675" s="74" t="str">
        <f>IF(AND(Data!B4676&lt;&gt;"",Data!C4676&lt;&gt;""),Data!D4676,"")</f>
        <v/>
      </c>
    </row>
    <row r="4676" spans="1:3">
      <c r="A4676" s="74" t="str">
        <f>IF(AND(Data!B4677&lt;&gt;"",Data!D4677&lt;&gt;""),Data!B4677,"")</f>
        <v/>
      </c>
      <c r="B4676" s="74" t="str">
        <f>IF(AND(Data!C4677&lt;&gt;"",Data!D4677&lt;&gt;""),Data!C4677,"")</f>
        <v/>
      </c>
      <c r="C4676" s="74" t="str">
        <f>IF(AND(Data!B4677&lt;&gt;"",Data!C4677&lt;&gt;""),Data!D4677,"")</f>
        <v/>
      </c>
    </row>
    <row r="4677" spans="1:3">
      <c r="A4677" s="74" t="str">
        <f>IF(AND(Data!B4678&lt;&gt;"",Data!D4678&lt;&gt;""),Data!B4678,"")</f>
        <v/>
      </c>
      <c r="B4677" s="74" t="str">
        <f>IF(AND(Data!C4678&lt;&gt;"",Data!D4678&lt;&gt;""),Data!C4678,"")</f>
        <v/>
      </c>
      <c r="C4677" s="74" t="str">
        <f>IF(AND(Data!B4678&lt;&gt;"",Data!C4678&lt;&gt;""),Data!D4678,"")</f>
        <v/>
      </c>
    </row>
    <row r="4678" spans="1:3">
      <c r="A4678" s="74" t="str">
        <f>IF(AND(Data!B4679&lt;&gt;"",Data!D4679&lt;&gt;""),Data!B4679,"")</f>
        <v/>
      </c>
      <c r="B4678" s="74" t="str">
        <f>IF(AND(Data!C4679&lt;&gt;"",Data!D4679&lt;&gt;""),Data!C4679,"")</f>
        <v/>
      </c>
      <c r="C4678" s="74" t="str">
        <f>IF(AND(Data!B4679&lt;&gt;"",Data!C4679&lt;&gt;""),Data!D4679,"")</f>
        <v/>
      </c>
    </row>
    <row r="4679" spans="1:3">
      <c r="A4679" s="74" t="str">
        <f>IF(AND(Data!B4680&lt;&gt;"",Data!D4680&lt;&gt;""),Data!B4680,"")</f>
        <v/>
      </c>
      <c r="B4679" s="74" t="str">
        <f>IF(AND(Data!C4680&lt;&gt;"",Data!D4680&lt;&gt;""),Data!C4680,"")</f>
        <v/>
      </c>
      <c r="C4679" s="74" t="str">
        <f>IF(AND(Data!B4680&lt;&gt;"",Data!C4680&lt;&gt;""),Data!D4680,"")</f>
        <v/>
      </c>
    </row>
    <row r="4680" spans="1:3">
      <c r="A4680" s="74" t="str">
        <f>IF(AND(Data!B4681&lt;&gt;"",Data!D4681&lt;&gt;""),Data!B4681,"")</f>
        <v/>
      </c>
      <c r="B4680" s="74" t="str">
        <f>IF(AND(Data!C4681&lt;&gt;"",Data!D4681&lt;&gt;""),Data!C4681,"")</f>
        <v/>
      </c>
      <c r="C4680" s="74" t="str">
        <f>IF(AND(Data!B4681&lt;&gt;"",Data!C4681&lt;&gt;""),Data!D4681,"")</f>
        <v/>
      </c>
    </row>
    <row r="4681" spans="1:3">
      <c r="A4681" s="74" t="str">
        <f>IF(AND(Data!B4682&lt;&gt;"",Data!D4682&lt;&gt;""),Data!B4682,"")</f>
        <v/>
      </c>
      <c r="B4681" s="74" t="str">
        <f>IF(AND(Data!C4682&lt;&gt;"",Data!D4682&lt;&gt;""),Data!C4682,"")</f>
        <v/>
      </c>
      <c r="C4681" s="74" t="str">
        <f>IF(AND(Data!B4682&lt;&gt;"",Data!C4682&lt;&gt;""),Data!D4682,"")</f>
        <v/>
      </c>
    </row>
    <row r="4682" spans="1:3">
      <c r="A4682" s="74" t="str">
        <f>IF(AND(Data!B4683&lt;&gt;"",Data!D4683&lt;&gt;""),Data!B4683,"")</f>
        <v/>
      </c>
      <c r="B4682" s="74" t="str">
        <f>IF(AND(Data!C4683&lt;&gt;"",Data!D4683&lt;&gt;""),Data!C4683,"")</f>
        <v/>
      </c>
      <c r="C4682" s="74" t="str">
        <f>IF(AND(Data!B4683&lt;&gt;"",Data!C4683&lt;&gt;""),Data!D4683,"")</f>
        <v/>
      </c>
    </row>
    <row r="4683" spans="1:3">
      <c r="A4683" s="74" t="str">
        <f>IF(AND(Data!B4684&lt;&gt;"",Data!D4684&lt;&gt;""),Data!B4684,"")</f>
        <v/>
      </c>
      <c r="B4683" s="74" t="str">
        <f>IF(AND(Data!C4684&lt;&gt;"",Data!D4684&lt;&gt;""),Data!C4684,"")</f>
        <v/>
      </c>
      <c r="C4683" s="74" t="str">
        <f>IF(AND(Data!B4684&lt;&gt;"",Data!C4684&lt;&gt;""),Data!D4684,"")</f>
        <v/>
      </c>
    </row>
    <row r="4684" spans="1:3">
      <c r="A4684" s="74" t="str">
        <f>IF(AND(Data!B4685&lt;&gt;"",Data!D4685&lt;&gt;""),Data!B4685,"")</f>
        <v/>
      </c>
      <c r="B4684" s="74" t="str">
        <f>IF(AND(Data!C4685&lt;&gt;"",Data!D4685&lt;&gt;""),Data!C4685,"")</f>
        <v/>
      </c>
      <c r="C4684" s="74" t="str">
        <f>IF(AND(Data!B4685&lt;&gt;"",Data!C4685&lt;&gt;""),Data!D4685,"")</f>
        <v/>
      </c>
    </row>
    <row r="4685" spans="1:3">
      <c r="A4685" s="74" t="str">
        <f>IF(AND(Data!B4686&lt;&gt;"",Data!D4686&lt;&gt;""),Data!B4686,"")</f>
        <v/>
      </c>
      <c r="B4685" s="74" t="str">
        <f>IF(AND(Data!C4686&lt;&gt;"",Data!D4686&lt;&gt;""),Data!C4686,"")</f>
        <v/>
      </c>
      <c r="C4685" s="74" t="str">
        <f>IF(AND(Data!B4686&lt;&gt;"",Data!C4686&lt;&gt;""),Data!D4686,"")</f>
        <v/>
      </c>
    </row>
    <row r="4686" spans="1:3">
      <c r="A4686" s="74" t="str">
        <f>IF(AND(Data!B4687&lt;&gt;"",Data!D4687&lt;&gt;""),Data!B4687,"")</f>
        <v/>
      </c>
      <c r="B4686" s="74" t="str">
        <f>IF(AND(Data!C4687&lt;&gt;"",Data!D4687&lt;&gt;""),Data!C4687,"")</f>
        <v/>
      </c>
      <c r="C4686" s="74" t="str">
        <f>IF(AND(Data!B4687&lt;&gt;"",Data!C4687&lt;&gt;""),Data!D4687,"")</f>
        <v/>
      </c>
    </row>
    <row r="4687" spans="1:3">
      <c r="A4687" s="74" t="str">
        <f>IF(AND(Data!B4688&lt;&gt;"",Data!D4688&lt;&gt;""),Data!B4688,"")</f>
        <v/>
      </c>
      <c r="B4687" s="74" t="str">
        <f>IF(AND(Data!C4688&lt;&gt;"",Data!D4688&lt;&gt;""),Data!C4688,"")</f>
        <v/>
      </c>
      <c r="C4687" s="74" t="str">
        <f>IF(AND(Data!B4688&lt;&gt;"",Data!C4688&lt;&gt;""),Data!D4688,"")</f>
        <v/>
      </c>
    </row>
    <row r="4688" spans="1:3">
      <c r="A4688" s="74" t="str">
        <f>IF(AND(Data!B4689&lt;&gt;"",Data!D4689&lt;&gt;""),Data!B4689,"")</f>
        <v/>
      </c>
      <c r="B4688" s="74" t="str">
        <f>IF(AND(Data!C4689&lt;&gt;"",Data!D4689&lt;&gt;""),Data!C4689,"")</f>
        <v/>
      </c>
      <c r="C4688" s="74" t="str">
        <f>IF(AND(Data!B4689&lt;&gt;"",Data!C4689&lt;&gt;""),Data!D4689,"")</f>
        <v/>
      </c>
    </row>
    <row r="4689" spans="1:3">
      <c r="A4689" s="74" t="str">
        <f>IF(AND(Data!B4690&lt;&gt;"",Data!D4690&lt;&gt;""),Data!B4690,"")</f>
        <v/>
      </c>
      <c r="B4689" s="74" t="str">
        <f>IF(AND(Data!C4690&lt;&gt;"",Data!D4690&lt;&gt;""),Data!C4690,"")</f>
        <v/>
      </c>
      <c r="C4689" s="74" t="str">
        <f>IF(AND(Data!B4690&lt;&gt;"",Data!C4690&lt;&gt;""),Data!D4690,"")</f>
        <v/>
      </c>
    </row>
    <row r="4690" spans="1:3">
      <c r="A4690" s="74" t="str">
        <f>IF(AND(Data!B4691&lt;&gt;"",Data!D4691&lt;&gt;""),Data!B4691,"")</f>
        <v/>
      </c>
      <c r="B4690" s="74" t="str">
        <f>IF(AND(Data!C4691&lt;&gt;"",Data!D4691&lt;&gt;""),Data!C4691,"")</f>
        <v/>
      </c>
      <c r="C4690" s="74" t="str">
        <f>IF(AND(Data!B4691&lt;&gt;"",Data!C4691&lt;&gt;""),Data!D4691,"")</f>
        <v/>
      </c>
    </row>
    <row r="4691" spans="1:3">
      <c r="A4691" s="74" t="str">
        <f>IF(AND(Data!B4692&lt;&gt;"",Data!D4692&lt;&gt;""),Data!B4692,"")</f>
        <v/>
      </c>
      <c r="B4691" s="74" t="str">
        <f>IF(AND(Data!C4692&lt;&gt;"",Data!D4692&lt;&gt;""),Data!C4692,"")</f>
        <v/>
      </c>
      <c r="C4691" s="74" t="str">
        <f>IF(AND(Data!B4692&lt;&gt;"",Data!C4692&lt;&gt;""),Data!D4692,"")</f>
        <v/>
      </c>
    </row>
    <row r="4692" spans="1:3">
      <c r="A4692" s="74" t="str">
        <f>IF(AND(Data!B4693&lt;&gt;"",Data!D4693&lt;&gt;""),Data!B4693,"")</f>
        <v/>
      </c>
      <c r="B4692" s="74" t="str">
        <f>IF(AND(Data!C4693&lt;&gt;"",Data!D4693&lt;&gt;""),Data!C4693,"")</f>
        <v/>
      </c>
      <c r="C4692" s="74" t="str">
        <f>IF(AND(Data!B4693&lt;&gt;"",Data!C4693&lt;&gt;""),Data!D4693,"")</f>
        <v/>
      </c>
    </row>
    <row r="4693" spans="1:3">
      <c r="A4693" s="74" t="str">
        <f>IF(AND(Data!B4694&lt;&gt;"",Data!D4694&lt;&gt;""),Data!B4694,"")</f>
        <v/>
      </c>
      <c r="B4693" s="74" t="str">
        <f>IF(AND(Data!C4694&lt;&gt;"",Data!D4694&lt;&gt;""),Data!C4694,"")</f>
        <v/>
      </c>
      <c r="C4693" s="74" t="str">
        <f>IF(AND(Data!B4694&lt;&gt;"",Data!C4694&lt;&gt;""),Data!D4694,"")</f>
        <v/>
      </c>
    </row>
    <row r="4694" spans="1:3">
      <c r="A4694" s="74" t="str">
        <f>IF(AND(Data!B4695&lt;&gt;"",Data!D4695&lt;&gt;""),Data!B4695,"")</f>
        <v/>
      </c>
      <c r="B4694" s="74" t="str">
        <f>IF(AND(Data!C4695&lt;&gt;"",Data!D4695&lt;&gt;""),Data!C4695,"")</f>
        <v/>
      </c>
      <c r="C4694" s="74" t="str">
        <f>IF(AND(Data!B4695&lt;&gt;"",Data!C4695&lt;&gt;""),Data!D4695,"")</f>
        <v/>
      </c>
    </row>
    <row r="4695" spans="1:3">
      <c r="A4695" s="74" t="str">
        <f>IF(AND(Data!B4696&lt;&gt;"",Data!D4696&lt;&gt;""),Data!B4696,"")</f>
        <v/>
      </c>
      <c r="B4695" s="74" t="str">
        <f>IF(AND(Data!C4696&lt;&gt;"",Data!D4696&lt;&gt;""),Data!C4696,"")</f>
        <v/>
      </c>
      <c r="C4695" s="74" t="str">
        <f>IF(AND(Data!B4696&lt;&gt;"",Data!C4696&lt;&gt;""),Data!D4696,"")</f>
        <v/>
      </c>
    </row>
    <row r="4696" spans="1:3">
      <c r="A4696" s="74" t="str">
        <f>IF(AND(Data!B4697&lt;&gt;"",Data!D4697&lt;&gt;""),Data!B4697,"")</f>
        <v/>
      </c>
      <c r="B4696" s="74" t="str">
        <f>IF(AND(Data!C4697&lt;&gt;"",Data!D4697&lt;&gt;""),Data!C4697,"")</f>
        <v/>
      </c>
      <c r="C4696" s="74" t="str">
        <f>IF(AND(Data!B4697&lt;&gt;"",Data!C4697&lt;&gt;""),Data!D4697,"")</f>
        <v/>
      </c>
    </row>
    <row r="4697" spans="1:3">
      <c r="A4697" s="74" t="str">
        <f>IF(AND(Data!B4698&lt;&gt;"",Data!D4698&lt;&gt;""),Data!B4698,"")</f>
        <v/>
      </c>
      <c r="B4697" s="74" t="str">
        <f>IF(AND(Data!C4698&lt;&gt;"",Data!D4698&lt;&gt;""),Data!C4698,"")</f>
        <v/>
      </c>
      <c r="C4697" s="74" t="str">
        <f>IF(AND(Data!B4698&lt;&gt;"",Data!C4698&lt;&gt;""),Data!D4698,"")</f>
        <v/>
      </c>
    </row>
    <row r="4698" spans="1:3">
      <c r="A4698" s="74" t="str">
        <f>IF(AND(Data!B4699&lt;&gt;"",Data!D4699&lt;&gt;""),Data!B4699,"")</f>
        <v/>
      </c>
      <c r="B4698" s="74" t="str">
        <f>IF(AND(Data!C4699&lt;&gt;"",Data!D4699&lt;&gt;""),Data!C4699,"")</f>
        <v/>
      </c>
      <c r="C4698" s="74" t="str">
        <f>IF(AND(Data!B4699&lt;&gt;"",Data!C4699&lt;&gt;""),Data!D4699,"")</f>
        <v/>
      </c>
    </row>
    <row r="4699" spans="1:3">
      <c r="A4699" s="74" t="str">
        <f>IF(AND(Data!B4700&lt;&gt;"",Data!D4700&lt;&gt;""),Data!B4700,"")</f>
        <v/>
      </c>
      <c r="B4699" s="74" t="str">
        <f>IF(AND(Data!C4700&lt;&gt;"",Data!D4700&lt;&gt;""),Data!C4700,"")</f>
        <v/>
      </c>
      <c r="C4699" s="74" t="str">
        <f>IF(AND(Data!B4700&lt;&gt;"",Data!C4700&lt;&gt;""),Data!D4700,"")</f>
        <v/>
      </c>
    </row>
    <row r="4700" spans="1:3">
      <c r="A4700" s="74" t="str">
        <f>IF(AND(Data!B4701&lt;&gt;"",Data!D4701&lt;&gt;""),Data!B4701,"")</f>
        <v/>
      </c>
      <c r="B4700" s="74" t="str">
        <f>IF(AND(Data!C4701&lt;&gt;"",Data!D4701&lt;&gt;""),Data!C4701,"")</f>
        <v/>
      </c>
      <c r="C4700" s="74" t="str">
        <f>IF(AND(Data!B4701&lt;&gt;"",Data!C4701&lt;&gt;""),Data!D4701,"")</f>
        <v/>
      </c>
    </row>
    <row r="4701" spans="1:3">
      <c r="A4701" s="74" t="str">
        <f>IF(AND(Data!B4702&lt;&gt;"",Data!D4702&lt;&gt;""),Data!B4702,"")</f>
        <v/>
      </c>
      <c r="B4701" s="74" t="str">
        <f>IF(AND(Data!C4702&lt;&gt;"",Data!D4702&lt;&gt;""),Data!C4702,"")</f>
        <v/>
      </c>
      <c r="C4701" s="74" t="str">
        <f>IF(AND(Data!B4702&lt;&gt;"",Data!C4702&lt;&gt;""),Data!D4702,"")</f>
        <v/>
      </c>
    </row>
    <row r="4702" spans="1:3">
      <c r="A4702" s="74" t="str">
        <f>IF(AND(Data!B4703&lt;&gt;"",Data!D4703&lt;&gt;""),Data!B4703,"")</f>
        <v/>
      </c>
      <c r="B4702" s="74" t="str">
        <f>IF(AND(Data!C4703&lt;&gt;"",Data!D4703&lt;&gt;""),Data!C4703,"")</f>
        <v/>
      </c>
      <c r="C4702" s="74" t="str">
        <f>IF(AND(Data!B4703&lt;&gt;"",Data!C4703&lt;&gt;""),Data!D4703,"")</f>
        <v/>
      </c>
    </row>
    <row r="4703" spans="1:3">
      <c r="A4703" s="74" t="str">
        <f>IF(AND(Data!B4704&lt;&gt;"",Data!D4704&lt;&gt;""),Data!B4704,"")</f>
        <v/>
      </c>
      <c r="B4703" s="74" t="str">
        <f>IF(AND(Data!C4704&lt;&gt;"",Data!D4704&lt;&gt;""),Data!C4704,"")</f>
        <v/>
      </c>
      <c r="C4703" s="74" t="str">
        <f>IF(AND(Data!B4704&lt;&gt;"",Data!C4704&lt;&gt;""),Data!D4704,"")</f>
        <v/>
      </c>
    </row>
    <row r="4704" spans="1:3">
      <c r="A4704" s="74" t="str">
        <f>IF(AND(Data!B4705&lt;&gt;"",Data!D4705&lt;&gt;""),Data!B4705,"")</f>
        <v/>
      </c>
      <c r="B4704" s="74" t="str">
        <f>IF(AND(Data!C4705&lt;&gt;"",Data!D4705&lt;&gt;""),Data!C4705,"")</f>
        <v/>
      </c>
      <c r="C4704" s="74" t="str">
        <f>IF(AND(Data!B4705&lt;&gt;"",Data!C4705&lt;&gt;""),Data!D4705,"")</f>
        <v/>
      </c>
    </row>
    <row r="4705" spans="1:3">
      <c r="A4705" s="74" t="str">
        <f>IF(AND(Data!B4706&lt;&gt;"",Data!D4706&lt;&gt;""),Data!B4706,"")</f>
        <v/>
      </c>
      <c r="B4705" s="74" t="str">
        <f>IF(AND(Data!C4706&lt;&gt;"",Data!D4706&lt;&gt;""),Data!C4706,"")</f>
        <v/>
      </c>
      <c r="C4705" s="74" t="str">
        <f>IF(AND(Data!B4706&lt;&gt;"",Data!C4706&lt;&gt;""),Data!D4706,"")</f>
        <v/>
      </c>
    </row>
    <row r="4706" spans="1:3">
      <c r="A4706" s="74" t="str">
        <f>IF(AND(Data!B4707&lt;&gt;"",Data!D4707&lt;&gt;""),Data!B4707,"")</f>
        <v/>
      </c>
      <c r="B4706" s="74" t="str">
        <f>IF(AND(Data!C4707&lt;&gt;"",Data!D4707&lt;&gt;""),Data!C4707,"")</f>
        <v/>
      </c>
      <c r="C4706" s="74" t="str">
        <f>IF(AND(Data!B4707&lt;&gt;"",Data!C4707&lt;&gt;""),Data!D4707,"")</f>
        <v/>
      </c>
    </row>
    <row r="4707" spans="1:3">
      <c r="A4707" s="74" t="str">
        <f>IF(AND(Data!B4708&lt;&gt;"",Data!D4708&lt;&gt;""),Data!B4708,"")</f>
        <v/>
      </c>
      <c r="B4707" s="74" t="str">
        <f>IF(AND(Data!C4708&lt;&gt;"",Data!D4708&lt;&gt;""),Data!C4708,"")</f>
        <v/>
      </c>
      <c r="C4707" s="74" t="str">
        <f>IF(AND(Data!B4708&lt;&gt;"",Data!C4708&lt;&gt;""),Data!D4708,"")</f>
        <v/>
      </c>
    </row>
    <row r="4708" spans="1:3">
      <c r="A4708" s="74" t="str">
        <f>IF(AND(Data!B4709&lt;&gt;"",Data!D4709&lt;&gt;""),Data!B4709,"")</f>
        <v/>
      </c>
      <c r="B4708" s="74" t="str">
        <f>IF(AND(Data!C4709&lt;&gt;"",Data!D4709&lt;&gt;""),Data!C4709,"")</f>
        <v/>
      </c>
      <c r="C4708" s="74" t="str">
        <f>IF(AND(Data!B4709&lt;&gt;"",Data!C4709&lt;&gt;""),Data!D4709,"")</f>
        <v/>
      </c>
    </row>
    <row r="4709" spans="1:3">
      <c r="A4709" s="74" t="str">
        <f>IF(AND(Data!B4710&lt;&gt;"",Data!D4710&lt;&gt;""),Data!B4710,"")</f>
        <v/>
      </c>
      <c r="B4709" s="74" t="str">
        <f>IF(AND(Data!C4710&lt;&gt;"",Data!D4710&lt;&gt;""),Data!C4710,"")</f>
        <v/>
      </c>
      <c r="C4709" s="74" t="str">
        <f>IF(AND(Data!B4710&lt;&gt;"",Data!C4710&lt;&gt;""),Data!D4710,"")</f>
        <v/>
      </c>
    </row>
    <row r="4710" spans="1:3">
      <c r="A4710" s="74" t="str">
        <f>IF(AND(Data!B4711&lt;&gt;"",Data!D4711&lt;&gt;""),Data!B4711,"")</f>
        <v/>
      </c>
      <c r="B4710" s="74" t="str">
        <f>IF(AND(Data!C4711&lt;&gt;"",Data!D4711&lt;&gt;""),Data!C4711,"")</f>
        <v/>
      </c>
      <c r="C4710" s="74" t="str">
        <f>IF(AND(Data!B4711&lt;&gt;"",Data!C4711&lt;&gt;""),Data!D4711,"")</f>
        <v/>
      </c>
    </row>
    <row r="4711" spans="1:3">
      <c r="A4711" s="74" t="str">
        <f>IF(AND(Data!B4712&lt;&gt;"",Data!D4712&lt;&gt;""),Data!B4712,"")</f>
        <v/>
      </c>
      <c r="B4711" s="74" t="str">
        <f>IF(AND(Data!C4712&lt;&gt;"",Data!D4712&lt;&gt;""),Data!C4712,"")</f>
        <v/>
      </c>
      <c r="C4711" s="74" t="str">
        <f>IF(AND(Data!B4712&lt;&gt;"",Data!C4712&lt;&gt;""),Data!D4712,"")</f>
        <v/>
      </c>
    </row>
    <row r="4712" spans="1:3">
      <c r="A4712" s="74" t="str">
        <f>IF(AND(Data!B4713&lt;&gt;"",Data!D4713&lt;&gt;""),Data!B4713,"")</f>
        <v/>
      </c>
      <c r="B4712" s="74" t="str">
        <f>IF(AND(Data!C4713&lt;&gt;"",Data!D4713&lt;&gt;""),Data!C4713,"")</f>
        <v/>
      </c>
      <c r="C4712" s="74" t="str">
        <f>IF(AND(Data!B4713&lt;&gt;"",Data!C4713&lt;&gt;""),Data!D4713,"")</f>
        <v/>
      </c>
    </row>
    <row r="4713" spans="1:3">
      <c r="A4713" s="74" t="str">
        <f>IF(AND(Data!B4714&lt;&gt;"",Data!D4714&lt;&gt;""),Data!B4714,"")</f>
        <v/>
      </c>
      <c r="B4713" s="74" t="str">
        <f>IF(AND(Data!C4714&lt;&gt;"",Data!D4714&lt;&gt;""),Data!C4714,"")</f>
        <v/>
      </c>
      <c r="C4713" s="74" t="str">
        <f>IF(AND(Data!B4714&lt;&gt;"",Data!C4714&lt;&gt;""),Data!D4714,"")</f>
        <v/>
      </c>
    </row>
    <row r="4714" spans="1:3">
      <c r="A4714" s="74" t="str">
        <f>IF(AND(Data!B4715&lt;&gt;"",Data!D4715&lt;&gt;""),Data!B4715,"")</f>
        <v/>
      </c>
      <c r="B4714" s="74" t="str">
        <f>IF(AND(Data!C4715&lt;&gt;"",Data!D4715&lt;&gt;""),Data!C4715,"")</f>
        <v/>
      </c>
      <c r="C4714" s="74" t="str">
        <f>IF(AND(Data!B4715&lt;&gt;"",Data!C4715&lt;&gt;""),Data!D4715,"")</f>
        <v/>
      </c>
    </row>
    <row r="4715" spans="1:3">
      <c r="A4715" s="74" t="str">
        <f>IF(AND(Data!B4716&lt;&gt;"",Data!D4716&lt;&gt;""),Data!B4716,"")</f>
        <v/>
      </c>
      <c r="B4715" s="74" t="str">
        <f>IF(AND(Data!C4716&lt;&gt;"",Data!D4716&lt;&gt;""),Data!C4716,"")</f>
        <v/>
      </c>
      <c r="C4715" s="74" t="str">
        <f>IF(AND(Data!B4716&lt;&gt;"",Data!C4716&lt;&gt;""),Data!D4716,"")</f>
        <v/>
      </c>
    </row>
    <row r="4716" spans="1:3">
      <c r="A4716" s="74" t="str">
        <f>IF(AND(Data!B4717&lt;&gt;"",Data!D4717&lt;&gt;""),Data!B4717,"")</f>
        <v/>
      </c>
      <c r="B4716" s="74" t="str">
        <f>IF(AND(Data!C4717&lt;&gt;"",Data!D4717&lt;&gt;""),Data!C4717,"")</f>
        <v/>
      </c>
      <c r="C4716" s="74" t="str">
        <f>IF(AND(Data!B4717&lt;&gt;"",Data!C4717&lt;&gt;""),Data!D4717,"")</f>
        <v/>
      </c>
    </row>
    <row r="4717" spans="1:3">
      <c r="A4717" s="74" t="str">
        <f>IF(AND(Data!B4718&lt;&gt;"",Data!D4718&lt;&gt;""),Data!B4718,"")</f>
        <v/>
      </c>
      <c r="B4717" s="74" t="str">
        <f>IF(AND(Data!C4718&lt;&gt;"",Data!D4718&lt;&gt;""),Data!C4718,"")</f>
        <v/>
      </c>
      <c r="C4717" s="74" t="str">
        <f>IF(AND(Data!B4718&lt;&gt;"",Data!C4718&lt;&gt;""),Data!D4718,"")</f>
        <v/>
      </c>
    </row>
    <row r="4718" spans="1:3">
      <c r="A4718" s="74" t="str">
        <f>IF(AND(Data!B4719&lt;&gt;"",Data!D4719&lt;&gt;""),Data!B4719,"")</f>
        <v/>
      </c>
      <c r="B4718" s="74" t="str">
        <f>IF(AND(Data!C4719&lt;&gt;"",Data!D4719&lt;&gt;""),Data!C4719,"")</f>
        <v/>
      </c>
      <c r="C4718" s="74" t="str">
        <f>IF(AND(Data!B4719&lt;&gt;"",Data!C4719&lt;&gt;""),Data!D4719,"")</f>
        <v/>
      </c>
    </row>
    <row r="4719" spans="1:3">
      <c r="A4719" s="74" t="str">
        <f>IF(AND(Data!B4720&lt;&gt;"",Data!D4720&lt;&gt;""),Data!B4720,"")</f>
        <v/>
      </c>
      <c r="B4719" s="74" t="str">
        <f>IF(AND(Data!C4720&lt;&gt;"",Data!D4720&lt;&gt;""),Data!C4720,"")</f>
        <v/>
      </c>
      <c r="C4719" s="74" t="str">
        <f>IF(AND(Data!B4720&lt;&gt;"",Data!C4720&lt;&gt;""),Data!D4720,"")</f>
        <v/>
      </c>
    </row>
    <row r="4720" spans="1:3">
      <c r="A4720" s="74" t="str">
        <f>IF(AND(Data!B4721&lt;&gt;"",Data!D4721&lt;&gt;""),Data!B4721,"")</f>
        <v/>
      </c>
      <c r="B4720" s="74" t="str">
        <f>IF(AND(Data!C4721&lt;&gt;"",Data!D4721&lt;&gt;""),Data!C4721,"")</f>
        <v/>
      </c>
      <c r="C4720" s="74" t="str">
        <f>IF(AND(Data!B4721&lt;&gt;"",Data!C4721&lt;&gt;""),Data!D4721,"")</f>
        <v/>
      </c>
    </row>
    <row r="4721" spans="1:3">
      <c r="A4721" s="74" t="str">
        <f>IF(AND(Data!B4722&lt;&gt;"",Data!D4722&lt;&gt;""),Data!B4722,"")</f>
        <v/>
      </c>
      <c r="B4721" s="74" t="str">
        <f>IF(AND(Data!C4722&lt;&gt;"",Data!D4722&lt;&gt;""),Data!C4722,"")</f>
        <v/>
      </c>
      <c r="C4721" s="74" t="str">
        <f>IF(AND(Data!B4722&lt;&gt;"",Data!C4722&lt;&gt;""),Data!D4722,"")</f>
        <v/>
      </c>
    </row>
    <row r="4722" spans="1:3">
      <c r="A4722" s="74" t="str">
        <f>IF(AND(Data!B4723&lt;&gt;"",Data!D4723&lt;&gt;""),Data!B4723,"")</f>
        <v/>
      </c>
      <c r="B4722" s="74" t="str">
        <f>IF(AND(Data!C4723&lt;&gt;"",Data!D4723&lt;&gt;""),Data!C4723,"")</f>
        <v/>
      </c>
      <c r="C4722" s="74" t="str">
        <f>IF(AND(Data!B4723&lt;&gt;"",Data!C4723&lt;&gt;""),Data!D4723,"")</f>
        <v/>
      </c>
    </row>
    <row r="4723" spans="1:3">
      <c r="A4723" s="74" t="str">
        <f>IF(AND(Data!B4724&lt;&gt;"",Data!D4724&lt;&gt;""),Data!B4724,"")</f>
        <v/>
      </c>
      <c r="B4723" s="74" t="str">
        <f>IF(AND(Data!C4724&lt;&gt;"",Data!D4724&lt;&gt;""),Data!C4724,"")</f>
        <v/>
      </c>
      <c r="C4723" s="74" t="str">
        <f>IF(AND(Data!B4724&lt;&gt;"",Data!C4724&lt;&gt;""),Data!D4724,"")</f>
        <v/>
      </c>
    </row>
    <row r="4724" spans="1:3">
      <c r="A4724" s="74" t="str">
        <f>IF(AND(Data!B4725&lt;&gt;"",Data!D4725&lt;&gt;""),Data!B4725,"")</f>
        <v/>
      </c>
      <c r="B4724" s="74" t="str">
        <f>IF(AND(Data!C4725&lt;&gt;"",Data!D4725&lt;&gt;""),Data!C4725,"")</f>
        <v/>
      </c>
      <c r="C4724" s="74" t="str">
        <f>IF(AND(Data!B4725&lt;&gt;"",Data!C4725&lt;&gt;""),Data!D4725,"")</f>
        <v/>
      </c>
    </row>
    <row r="4725" spans="1:3">
      <c r="A4725" s="74" t="str">
        <f>IF(AND(Data!B4726&lt;&gt;"",Data!D4726&lt;&gt;""),Data!B4726,"")</f>
        <v/>
      </c>
      <c r="B4725" s="74" t="str">
        <f>IF(AND(Data!C4726&lt;&gt;"",Data!D4726&lt;&gt;""),Data!C4726,"")</f>
        <v/>
      </c>
      <c r="C4725" s="74" t="str">
        <f>IF(AND(Data!B4726&lt;&gt;"",Data!C4726&lt;&gt;""),Data!D4726,"")</f>
        <v/>
      </c>
    </row>
    <row r="4726" spans="1:3">
      <c r="A4726" s="74" t="str">
        <f>IF(AND(Data!B4727&lt;&gt;"",Data!D4727&lt;&gt;""),Data!B4727,"")</f>
        <v/>
      </c>
      <c r="B4726" s="74" t="str">
        <f>IF(AND(Data!C4727&lt;&gt;"",Data!D4727&lt;&gt;""),Data!C4727,"")</f>
        <v/>
      </c>
      <c r="C4726" s="74" t="str">
        <f>IF(AND(Data!B4727&lt;&gt;"",Data!C4727&lt;&gt;""),Data!D4727,"")</f>
        <v/>
      </c>
    </row>
    <row r="4727" spans="1:3">
      <c r="A4727" s="74" t="str">
        <f>IF(AND(Data!B4728&lt;&gt;"",Data!D4728&lt;&gt;""),Data!B4728,"")</f>
        <v/>
      </c>
      <c r="B4727" s="74" t="str">
        <f>IF(AND(Data!C4728&lt;&gt;"",Data!D4728&lt;&gt;""),Data!C4728,"")</f>
        <v/>
      </c>
      <c r="C4727" s="74" t="str">
        <f>IF(AND(Data!B4728&lt;&gt;"",Data!C4728&lt;&gt;""),Data!D4728,"")</f>
        <v/>
      </c>
    </row>
    <row r="4728" spans="1:3">
      <c r="A4728" s="74" t="str">
        <f>IF(AND(Data!B4729&lt;&gt;"",Data!D4729&lt;&gt;""),Data!B4729,"")</f>
        <v/>
      </c>
      <c r="B4728" s="74" t="str">
        <f>IF(AND(Data!C4729&lt;&gt;"",Data!D4729&lt;&gt;""),Data!C4729,"")</f>
        <v/>
      </c>
      <c r="C4728" s="74" t="str">
        <f>IF(AND(Data!B4729&lt;&gt;"",Data!C4729&lt;&gt;""),Data!D4729,"")</f>
        <v/>
      </c>
    </row>
    <row r="4729" spans="1:3">
      <c r="A4729" s="74" t="str">
        <f>IF(AND(Data!B4730&lt;&gt;"",Data!D4730&lt;&gt;""),Data!B4730,"")</f>
        <v/>
      </c>
      <c r="B4729" s="74" t="str">
        <f>IF(AND(Data!C4730&lt;&gt;"",Data!D4730&lt;&gt;""),Data!C4730,"")</f>
        <v/>
      </c>
      <c r="C4729" s="74" t="str">
        <f>IF(AND(Data!B4730&lt;&gt;"",Data!C4730&lt;&gt;""),Data!D4730,"")</f>
        <v/>
      </c>
    </row>
    <row r="4730" spans="1:3">
      <c r="A4730" s="74" t="str">
        <f>IF(AND(Data!B4731&lt;&gt;"",Data!D4731&lt;&gt;""),Data!B4731,"")</f>
        <v/>
      </c>
      <c r="B4730" s="74" t="str">
        <f>IF(AND(Data!C4731&lt;&gt;"",Data!D4731&lt;&gt;""),Data!C4731,"")</f>
        <v/>
      </c>
      <c r="C4730" s="74" t="str">
        <f>IF(AND(Data!B4731&lt;&gt;"",Data!C4731&lt;&gt;""),Data!D4731,"")</f>
        <v/>
      </c>
    </row>
    <row r="4731" spans="1:3">
      <c r="A4731" s="74" t="str">
        <f>IF(AND(Data!B4732&lt;&gt;"",Data!D4732&lt;&gt;""),Data!B4732,"")</f>
        <v/>
      </c>
      <c r="B4731" s="74" t="str">
        <f>IF(AND(Data!C4732&lt;&gt;"",Data!D4732&lt;&gt;""),Data!C4732,"")</f>
        <v/>
      </c>
      <c r="C4731" s="74" t="str">
        <f>IF(AND(Data!B4732&lt;&gt;"",Data!C4732&lt;&gt;""),Data!D4732,"")</f>
        <v/>
      </c>
    </row>
    <row r="4732" spans="1:3">
      <c r="A4732" s="74" t="str">
        <f>IF(AND(Data!B4733&lt;&gt;"",Data!D4733&lt;&gt;""),Data!B4733,"")</f>
        <v/>
      </c>
      <c r="B4732" s="74" t="str">
        <f>IF(AND(Data!C4733&lt;&gt;"",Data!D4733&lt;&gt;""),Data!C4733,"")</f>
        <v/>
      </c>
      <c r="C4732" s="74" t="str">
        <f>IF(AND(Data!B4733&lt;&gt;"",Data!C4733&lt;&gt;""),Data!D4733,"")</f>
        <v/>
      </c>
    </row>
    <row r="4733" spans="1:3">
      <c r="A4733" s="74" t="str">
        <f>IF(AND(Data!B4734&lt;&gt;"",Data!D4734&lt;&gt;""),Data!B4734,"")</f>
        <v/>
      </c>
      <c r="B4733" s="74" t="str">
        <f>IF(AND(Data!C4734&lt;&gt;"",Data!D4734&lt;&gt;""),Data!C4734,"")</f>
        <v/>
      </c>
      <c r="C4733" s="74" t="str">
        <f>IF(AND(Data!B4734&lt;&gt;"",Data!C4734&lt;&gt;""),Data!D4734,"")</f>
        <v/>
      </c>
    </row>
    <row r="4734" spans="1:3">
      <c r="A4734" s="74" t="str">
        <f>IF(AND(Data!B4735&lt;&gt;"",Data!D4735&lt;&gt;""),Data!B4735,"")</f>
        <v/>
      </c>
      <c r="B4734" s="74" t="str">
        <f>IF(AND(Data!C4735&lt;&gt;"",Data!D4735&lt;&gt;""),Data!C4735,"")</f>
        <v/>
      </c>
      <c r="C4734" s="74" t="str">
        <f>IF(AND(Data!B4735&lt;&gt;"",Data!C4735&lt;&gt;""),Data!D4735,"")</f>
        <v/>
      </c>
    </row>
    <row r="4735" spans="1:3">
      <c r="A4735" s="74" t="str">
        <f>IF(AND(Data!B4736&lt;&gt;"",Data!D4736&lt;&gt;""),Data!B4736,"")</f>
        <v/>
      </c>
      <c r="B4735" s="74" t="str">
        <f>IF(AND(Data!C4736&lt;&gt;"",Data!D4736&lt;&gt;""),Data!C4736,"")</f>
        <v/>
      </c>
      <c r="C4735" s="74" t="str">
        <f>IF(AND(Data!B4736&lt;&gt;"",Data!C4736&lt;&gt;""),Data!D4736,"")</f>
        <v/>
      </c>
    </row>
    <row r="4736" spans="1:3">
      <c r="A4736" s="74" t="str">
        <f>IF(AND(Data!B4737&lt;&gt;"",Data!D4737&lt;&gt;""),Data!B4737,"")</f>
        <v/>
      </c>
      <c r="B4736" s="74" t="str">
        <f>IF(AND(Data!C4737&lt;&gt;"",Data!D4737&lt;&gt;""),Data!C4737,"")</f>
        <v/>
      </c>
      <c r="C4736" s="74" t="str">
        <f>IF(AND(Data!B4737&lt;&gt;"",Data!C4737&lt;&gt;""),Data!D4737,"")</f>
        <v/>
      </c>
    </row>
    <row r="4737" spans="1:3">
      <c r="A4737" s="74" t="str">
        <f>IF(AND(Data!B4738&lt;&gt;"",Data!D4738&lt;&gt;""),Data!B4738,"")</f>
        <v/>
      </c>
      <c r="B4737" s="74" t="str">
        <f>IF(AND(Data!C4738&lt;&gt;"",Data!D4738&lt;&gt;""),Data!C4738,"")</f>
        <v/>
      </c>
      <c r="C4737" s="74" t="str">
        <f>IF(AND(Data!B4738&lt;&gt;"",Data!C4738&lt;&gt;""),Data!D4738,"")</f>
        <v/>
      </c>
    </row>
    <row r="4738" spans="1:3">
      <c r="A4738" s="74" t="str">
        <f>IF(AND(Data!B4739&lt;&gt;"",Data!D4739&lt;&gt;""),Data!B4739,"")</f>
        <v/>
      </c>
      <c r="B4738" s="74" t="str">
        <f>IF(AND(Data!C4739&lt;&gt;"",Data!D4739&lt;&gt;""),Data!C4739,"")</f>
        <v/>
      </c>
      <c r="C4738" s="74" t="str">
        <f>IF(AND(Data!B4739&lt;&gt;"",Data!C4739&lt;&gt;""),Data!D4739,"")</f>
        <v/>
      </c>
    </row>
    <row r="4739" spans="1:3">
      <c r="A4739" s="74" t="str">
        <f>IF(AND(Data!B4740&lt;&gt;"",Data!D4740&lt;&gt;""),Data!B4740,"")</f>
        <v/>
      </c>
      <c r="B4739" s="74" t="str">
        <f>IF(AND(Data!C4740&lt;&gt;"",Data!D4740&lt;&gt;""),Data!C4740,"")</f>
        <v/>
      </c>
      <c r="C4739" s="74" t="str">
        <f>IF(AND(Data!B4740&lt;&gt;"",Data!C4740&lt;&gt;""),Data!D4740,"")</f>
        <v/>
      </c>
    </row>
    <row r="4740" spans="1:3">
      <c r="A4740" s="74" t="str">
        <f>IF(AND(Data!B4741&lt;&gt;"",Data!D4741&lt;&gt;""),Data!B4741,"")</f>
        <v/>
      </c>
      <c r="B4740" s="74" t="str">
        <f>IF(AND(Data!C4741&lt;&gt;"",Data!D4741&lt;&gt;""),Data!C4741,"")</f>
        <v/>
      </c>
      <c r="C4740" s="74" t="str">
        <f>IF(AND(Data!B4741&lt;&gt;"",Data!C4741&lt;&gt;""),Data!D4741,"")</f>
        <v/>
      </c>
    </row>
    <row r="4741" spans="1:3">
      <c r="A4741" s="74" t="str">
        <f>IF(AND(Data!B4742&lt;&gt;"",Data!D4742&lt;&gt;""),Data!B4742,"")</f>
        <v/>
      </c>
      <c r="B4741" s="74" t="str">
        <f>IF(AND(Data!C4742&lt;&gt;"",Data!D4742&lt;&gt;""),Data!C4742,"")</f>
        <v/>
      </c>
      <c r="C4741" s="74" t="str">
        <f>IF(AND(Data!B4742&lt;&gt;"",Data!C4742&lt;&gt;""),Data!D4742,"")</f>
        <v/>
      </c>
    </row>
    <row r="4742" spans="1:3">
      <c r="A4742" s="74" t="str">
        <f>IF(AND(Data!B4743&lt;&gt;"",Data!D4743&lt;&gt;""),Data!B4743,"")</f>
        <v/>
      </c>
      <c r="B4742" s="74" t="str">
        <f>IF(AND(Data!C4743&lt;&gt;"",Data!D4743&lt;&gt;""),Data!C4743,"")</f>
        <v/>
      </c>
      <c r="C4742" s="74" t="str">
        <f>IF(AND(Data!B4743&lt;&gt;"",Data!C4743&lt;&gt;""),Data!D4743,"")</f>
        <v/>
      </c>
    </row>
    <row r="4743" spans="1:3">
      <c r="A4743" s="74" t="str">
        <f>IF(AND(Data!B4744&lt;&gt;"",Data!D4744&lt;&gt;""),Data!B4744,"")</f>
        <v/>
      </c>
      <c r="B4743" s="74" t="str">
        <f>IF(AND(Data!C4744&lt;&gt;"",Data!D4744&lt;&gt;""),Data!C4744,"")</f>
        <v/>
      </c>
      <c r="C4743" s="74" t="str">
        <f>IF(AND(Data!B4744&lt;&gt;"",Data!C4744&lt;&gt;""),Data!D4744,"")</f>
        <v/>
      </c>
    </row>
    <row r="4744" spans="1:3">
      <c r="A4744" s="74" t="str">
        <f>IF(AND(Data!B4745&lt;&gt;"",Data!D4745&lt;&gt;""),Data!B4745,"")</f>
        <v/>
      </c>
      <c r="B4744" s="74" t="str">
        <f>IF(AND(Data!C4745&lt;&gt;"",Data!D4745&lt;&gt;""),Data!C4745,"")</f>
        <v/>
      </c>
      <c r="C4744" s="74" t="str">
        <f>IF(AND(Data!B4745&lt;&gt;"",Data!C4745&lt;&gt;""),Data!D4745,"")</f>
        <v/>
      </c>
    </row>
    <row r="4745" spans="1:3">
      <c r="A4745" s="74" t="str">
        <f>IF(AND(Data!B4746&lt;&gt;"",Data!D4746&lt;&gt;""),Data!B4746,"")</f>
        <v/>
      </c>
      <c r="B4745" s="74" t="str">
        <f>IF(AND(Data!C4746&lt;&gt;"",Data!D4746&lt;&gt;""),Data!C4746,"")</f>
        <v/>
      </c>
      <c r="C4745" s="74" t="str">
        <f>IF(AND(Data!B4746&lt;&gt;"",Data!C4746&lt;&gt;""),Data!D4746,"")</f>
        <v/>
      </c>
    </row>
    <row r="4746" spans="1:3">
      <c r="A4746" s="74" t="str">
        <f>IF(AND(Data!B4747&lt;&gt;"",Data!D4747&lt;&gt;""),Data!B4747,"")</f>
        <v/>
      </c>
      <c r="B4746" s="74" t="str">
        <f>IF(AND(Data!C4747&lt;&gt;"",Data!D4747&lt;&gt;""),Data!C4747,"")</f>
        <v/>
      </c>
      <c r="C4746" s="74" t="str">
        <f>IF(AND(Data!B4747&lt;&gt;"",Data!C4747&lt;&gt;""),Data!D4747,"")</f>
        <v/>
      </c>
    </row>
    <row r="4747" spans="1:3">
      <c r="A4747" s="74" t="str">
        <f>IF(AND(Data!B4748&lt;&gt;"",Data!D4748&lt;&gt;""),Data!B4748,"")</f>
        <v/>
      </c>
      <c r="B4747" s="74" t="str">
        <f>IF(AND(Data!C4748&lt;&gt;"",Data!D4748&lt;&gt;""),Data!C4748,"")</f>
        <v/>
      </c>
      <c r="C4747" s="74" t="str">
        <f>IF(AND(Data!B4748&lt;&gt;"",Data!C4748&lt;&gt;""),Data!D4748,"")</f>
        <v/>
      </c>
    </row>
    <row r="4748" spans="1:3">
      <c r="A4748" s="74" t="str">
        <f>IF(AND(Data!B4749&lt;&gt;"",Data!D4749&lt;&gt;""),Data!B4749,"")</f>
        <v/>
      </c>
      <c r="B4748" s="74" t="str">
        <f>IF(AND(Data!C4749&lt;&gt;"",Data!D4749&lt;&gt;""),Data!C4749,"")</f>
        <v/>
      </c>
      <c r="C4748" s="74" t="str">
        <f>IF(AND(Data!B4749&lt;&gt;"",Data!C4749&lt;&gt;""),Data!D4749,"")</f>
        <v/>
      </c>
    </row>
    <row r="4749" spans="1:3">
      <c r="A4749" s="74" t="str">
        <f>IF(AND(Data!B4750&lt;&gt;"",Data!D4750&lt;&gt;""),Data!B4750,"")</f>
        <v/>
      </c>
      <c r="B4749" s="74" t="str">
        <f>IF(AND(Data!C4750&lt;&gt;"",Data!D4750&lt;&gt;""),Data!C4750,"")</f>
        <v/>
      </c>
      <c r="C4749" s="74" t="str">
        <f>IF(AND(Data!B4750&lt;&gt;"",Data!C4750&lt;&gt;""),Data!D4750,"")</f>
        <v/>
      </c>
    </row>
    <row r="4750" spans="1:3">
      <c r="A4750" s="74" t="str">
        <f>IF(AND(Data!B4751&lt;&gt;"",Data!D4751&lt;&gt;""),Data!B4751,"")</f>
        <v/>
      </c>
      <c r="B4750" s="74" t="str">
        <f>IF(AND(Data!C4751&lt;&gt;"",Data!D4751&lt;&gt;""),Data!C4751,"")</f>
        <v/>
      </c>
      <c r="C4750" s="74" t="str">
        <f>IF(AND(Data!B4751&lt;&gt;"",Data!C4751&lt;&gt;""),Data!D4751,"")</f>
        <v/>
      </c>
    </row>
    <row r="4751" spans="1:3">
      <c r="A4751" s="74" t="str">
        <f>IF(AND(Data!B4752&lt;&gt;"",Data!D4752&lt;&gt;""),Data!B4752,"")</f>
        <v/>
      </c>
      <c r="B4751" s="74" t="str">
        <f>IF(AND(Data!C4752&lt;&gt;"",Data!D4752&lt;&gt;""),Data!C4752,"")</f>
        <v/>
      </c>
      <c r="C4751" s="74" t="str">
        <f>IF(AND(Data!B4752&lt;&gt;"",Data!C4752&lt;&gt;""),Data!D4752,"")</f>
        <v/>
      </c>
    </row>
    <row r="4752" spans="1:3">
      <c r="A4752" s="74" t="str">
        <f>IF(AND(Data!B4753&lt;&gt;"",Data!D4753&lt;&gt;""),Data!B4753,"")</f>
        <v/>
      </c>
      <c r="B4752" s="74" t="str">
        <f>IF(AND(Data!C4753&lt;&gt;"",Data!D4753&lt;&gt;""),Data!C4753,"")</f>
        <v/>
      </c>
      <c r="C4752" s="74" t="str">
        <f>IF(AND(Data!B4753&lt;&gt;"",Data!C4753&lt;&gt;""),Data!D4753,"")</f>
        <v/>
      </c>
    </row>
    <row r="4753" spans="1:3">
      <c r="A4753" s="74" t="str">
        <f>IF(AND(Data!B4754&lt;&gt;"",Data!D4754&lt;&gt;""),Data!B4754,"")</f>
        <v/>
      </c>
      <c r="B4753" s="74" t="str">
        <f>IF(AND(Data!C4754&lt;&gt;"",Data!D4754&lt;&gt;""),Data!C4754,"")</f>
        <v/>
      </c>
      <c r="C4753" s="74" t="str">
        <f>IF(AND(Data!B4754&lt;&gt;"",Data!C4754&lt;&gt;""),Data!D4754,"")</f>
        <v/>
      </c>
    </row>
    <row r="4754" spans="1:3">
      <c r="A4754" s="74" t="str">
        <f>IF(AND(Data!B4755&lt;&gt;"",Data!D4755&lt;&gt;""),Data!B4755,"")</f>
        <v/>
      </c>
      <c r="B4754" s="74" t="str">
        <f>IF(AND(Data!C4755&lt;&gt;"",Data!D4755&lt;&gt;""),Data!C4755,"")</f>
        <v/>
      </c>
      <c r="C4754" s="74" t="str">
        <f>IF(AND(Data!B4755&lt;&gt;"",Data!C4755&lt;&gt;""),Data!D4755,"")</f>
        <v/>
      </c>
    </row>
    <row r="4755" spans="1:3">
      <c r="A4755" s="74" t="str">
        <f>IF(AND(Data!B4756&lt;&gt;"",Data!D4756&lt;&gt;""),Data!B4756,"")</f>
        <v/>
      </c>
      <c r="B4755" s="74" t="str">
        <f>IF(AND(Data!C4756&lt;&gt;"",Data!D4756&lt;&gt;""),Data!C4756,"")</f>
        <v/>
      </c>
      <c r="C4755" s="74" t="str">
        <f>IF(AND(Data!B4756&lt;&gt;"",Data!C4756&lt;&gt;""),Data!D4756,"")</f>
        <v/>
      </c>
    </row>
    <row r="4756" spans="1:3">
      <c r="A4756" s="74" t="str">
        <f>IF(AND(Data!B4757&lt;&gt;"",Data!D4757&lt;&gt;""),Data!B4757,"")</f>
        <v/>
      </c>
      <c r="B4756" s="74" t="str">
        <f>IF(AND(Data!C4757&lt;&gt;"",Data!D4757&lt;&gt;""),Data!C4757,"")</f>
        <v/>
      </c>
      <c r="C4756" s="74" t="str">
        <f>IF(AND(Data!B4757&lt;&gt;"",Data!C4757&lt;&gt;""),Data!D4757,"")</f>
        <v/>
      </c>
    </row>
    <row r="4757" spans="1:3">
      <c r="A4757" s="74" t="str">
        <f>IF(AND(Data!B4758&lt;&gt;"",Data!D4758&lt;&gt;""),Data!B4758,"")</f>
        <v/>
      </c>
      <c r="B4757" s="74" t="str">
        <f>IF(AND(Data!C4758&lt;&gt;"",Data!D4758&lt;&gt;""),Data!C4758,"")</f>
        <v/>
      </c>
      <c r="C4757" s="74" t="str">
        <f>IF(AND(Data!B4758&lt;&gt;"",Data!C4758&lt;&gt;""),Data!D4758,"")</f>
        <v/>
      </c>
    </row>
    <row r="4758" spans="1:3">
      <c r="A4758" s="74" t="str">
        <f>IF(AND(Data!B4759&lt;&gt;"",Data!D4759&lt;&gt;""),Data!B4759,"")</f>
        <v/>
      </c>
      <c r="B4758" s="74" t="str">
        <f>IF(AND(Data!C4759&lt;&gt;"",Data!D4759&lt;&gt;""),Data!C4759,"")</f>
        <v/>
      </c>
      <c r="C4758" s="74" t="str">
        <f>IF(AND(Data!B4759&lt;&gt;"",Data!C4759&lt;&gt;""),Data!D4759,"")</f>
        <v/>
      </c>
    </row>
    <row r="4759" spans="1:3">
      <c r="A4759" s="74" t="str">
        <f>IF(AND(Data!B4760&lt;&gt;"",Data!D4760&lt;&gt;""),Data!B4760,"")</f>
        <v/>
      </c>
      <c r="B4759" s="74" t="str">
        <f>IF(AND(Data!C4760&lt;&gt;"",Data!D4760&lt;&gt;""),Data!C4760,"")</f>
        <v/>
      </c>
      <c r="C4759" s="74" t="str">
        <f>IF(AND(Data!B4760&lt;&gt;"",Data!C4760&lt;&gt;""),Data!D4760,"")</f>
        <v/>
      </c>
    </row>
    <row r="4760" spans="1:3">
      <c r="A4760" s="74" t="str">
        <f>IF(AND(Data!B4761&lt;&gt;"",Data!D4761&lt;&gt;""),Data!B4761,"")</f>
        <v/>
      </c>
      <c r="B4760" s="74" t="str">
        <f>IF(AND(Data!C4761&lt;&gt;"",Data!D4761&lt;&gt;""),Data!C4761,"")</f>
        <v/>
      </c>
      <c r="C4760" s="74" t="str">
        <f>IF(AND(Data!B4761&lt;&gt;"",Data!C4761&lt;&gt;""),Data!D4761,"")</f>
        <v/>
      </c>
    </row>
    <row r="4761" spans="1:3">
      <c r="A4761" s="74" t="str">
        <f>IF(AND(Data!B4762&lt;&gt;"",Data!D4762&lt;&gt;""),Data!B4762,"")</f>
        <v/>
      </c>
      <c r="B4761" s="74" t="str">
        <f>IF(AND(Data!C4762&lt;&gt;"",Data!D4762&lt;&gt;""),Data!C4762,"")</f>
        <v/>
      </c>
      <c r="C4761" s="74" t="str">
        <f>IF(AND(Data!B4762&lt;&gt;"",Data!C4762&lt;&gt;""),Data!D4762,"")</f>
        <v/>
      </c>
    </row>
    <row r="4762" spans="1:3">
      <c r="A4762" s="74" t="str">
        <f>IF(AND(Data!B4763&lt;&gt;"",Data!D4763&lt;&gt;""),Data!B4763,"")</f>
        <v/>
      </c>
      <c r="B4762" s="74" t="str">
        <f>IF(AND(Data!C4763&lt;&gt;"",Data!D4763&lt;&gt;""),Data!C4763,"")</f>
        <v/>
      </c>
      <c r="C4762" s="74" t="str">
        <f>IF(AND(Data!B4763&lt;&gt;"",Data!C4763&lt;&gt;""),Data!D4763,"")</f>
        <v/>
      </c>
    </row>
    <row r="4763" spans="1:3">
      <c r="A4763" s="74" t="str">
        <f>IF(AND(Data!B4764&lt;&gt;"",Data!D4764&lt;&gt;""),Data!B4764,"")</f>
        <v/>
      </c>
      <c r="B4763" s="74" t="str">
        <f>IF(AND(Data!C4764&lt;&gt;"",Data!D4764&lt;&gt;""),Data!C4764,"")</f>
        <v/>
      </c>
      <c r="C4763" s="74" t="str">
        <f>IF(AND(Data!B4764&lt;&gt;"",Data!C4764&lt;&gt;""),Data!D4764,"")</f>
        <v/>
      </c>
    </row>
    <row r="4764" spans="1:3">
      <c r="A4764" s="74" t="str">
        <f>IF(AND(Data!B4765&lt;&gt;"",Data!D4765&lt;&gt;""),Data!B4765,"")</f>
        <v/>
      </c>
      <c r="B4764" s="74" t="str">
        <f>IF(AND(Data!C4765&lt;&gt;"",Data!D4765&lt;&gt;""),Data!C4765,"")</f>
        <v/>
      </c>
      <c r="C4764" s="74" t="str">
        <f>IF(AND(Data!B4765&lt;&gt;"",Data!C4765&lt;&gt;""),Data!D4765,"")</f>
        <v/>
      </c>
    </row>
    <row r="4765" spans="1:3">
      <c r="A4765" s="74" t="str">
        <f>IF(AND(Data!B4766&lt;&gt;"",Data!D4766&lt;&gt;""),Data!B4766,"")</f>
        <v/>
      </c>
      <c r="B4765" s="74" t="str">
        <f>IF(AND(Data!C4766&lt;&gt;"",Data!D4766&lt;&gt;""),Data!C4766,"")</f>
        <v/>
      </c>
      <c r="C4765" s="74" t="str">
        <f>IF(AND(Data!B4766&lt;&gt;"",Data!C4766&lt;&gt;""),Data!D4766,"")</f>
        <v/>
      </c>
    </row>
    <row r="4766" spans="1:3">
      <c r="A4766" s="74" t="str">
        <f>IF(AND(Data!B4767&lt;&gt;"",Data!D4767&lt;&gt;""),Data!B4767,"")</f>
        <v/>
      </c>
      <c r="B4766" s="74" t="str">
        <f>IF(AND(Data!C4767&lt;&gt;"",Data!D4767&lt;&gt;""),Data!C4767,"")</f>
        <v/>
      </c>
      <c r="C4766" s="74" t="str">
        <f>IF(AND(Data!B4767&lt;&gt;"",Data!C4767&lt;&gt;""),Data!D4767,"")</f>
        <v/>
      </c>
    </row>
    <row r="4767" spans="1:3">
      <c r="A4767" s="74" t="str">
        <f>IF(AND(Data!B4768&lt;&gt;"",Data!D4768&lt;&gt;""),Data!B4768,"")</f>
        <v/>
      </c>
      <c r="B4767" s="74" t="str">
        <f>IF(AND(Data!C4768&lt;&gt;"",Data!D4768&lt;&gt;""),Data!C4768,"")</f>
        <v/>
      </c>
      <c r="C4767" s="74" t="str">
        <f>IF(AND(Data!B4768&lt;&gt;"",Data!C4768&lt;&gt;""),Data!D4768,"")</f>
        <v/>
      </c>
    </row>
    <row r="4768" spans="1:3">
      <c r="A4768" s="74" t="str">
        <f>IF(AND(Data!B4769&lt;&gt;"",Data!D4769&lt;&gt;""),Data!B4769,"")</f>
        <v/>
      </c>
      <c r="B4768" s="74" t="str">
        <f>IF(AND(Data!C4769&lt;&gt;"",Data!D4769&lt;&gt;""),Data!C4769,"")</f>
        <v/>
      </c>
      <c r="C4768" s="74" t="str">
        <f>IF(AND(Data!B4769&lt;&gt;"",Data!C4769&lt;&gt;""),Data!D4769,"")</f>
        <v/>
      </c>
    </row>
    <row r="4769" spans="1:3">
      <c r="A4769" s="74" t="str">
        <f>IF(AND(Data!B4770&lt;&gt;"",Data!D4770&lt;&gt;""),Data!B4770,"")</f>
        <v/>
      </c>
      <c r="B4769" s="74" t="str">
        <f>IF(AND(Data!C4770&lt;&gt;"",Data!D4770&lt;&gt;""),Data!C4770,"")</f>
        <v/>
      </c>
      <c r="C4769" s="74" t="str">
        <f>IF(AND(Data!B4770&lt;&gt;"",Data!C4770&lt;&gt;""),Data!D4770,"")</f>
        <v/>
      </c>
    </row>
    <row r="4770" spans="1:3">
      <c r="A4770" s="74" t="str">
        <f>IF(AND(Data!B4771&lt;&gt;"",Data!D4771&lt;&gt;""),Data!B4771,"")</f>
        <v/>
      </c>
      <c r="B4770" s="74" t="str">
        <f>IF(AND(Data!C4771&lt;&gt;"",Data!D4771&lt;&gt;""),Data!C4771,"")</f>
        <v/>
      </c>
      <c r="C4770" s="74" t="str">
        <f>IF(AND(Data!B4771&lt;&gt;"",Data!C4771&lt;&gt;""),Data!D4771,"")</f>
        <v/>
      </c>
    </row>
    <row r="4771" spans="1:3">
      <c r="A4771" s="74" t="str">
        <f>IF(AND(Data!B4772&lt;&gt;"",Data!D4772&lt;&gt;""),Data!B4772,"")</f>
        <v/>
      </c>
      <c r="B4771" s="74" t="str">
        <f>IF(AND(Data!C4772&lt;&gt;"",Data!D4772&lt;&gt;""),Data!C4772,"")</f>
        <v/>
      </c>
      <c r="C4771" s="74" t="str">
        <f>IF(AND(Data!B4772&lt;&gt;"",Data!C4772&lt;&gt;""),Data!D4772,"")</f>
        <v/>
      </c>
    </row>
    <row r="4772" spans="1:3">
      <c r="A4772" s="74" t="str">
        <f>IF(AND(Data!B4773&lt;&gt;"",Data!D4773&lt;&gt;""),Data!B4773,"")</f>
        <v/>
      </c>
      <c r="B4772" s="74" t="str">
        <f>IF(AND(Data!C4773&lt;&gt;"",Data!D4773&lt;&gt;""),Data!C4773,"")</f>
        <v/>
      </c>
      <c r="C4772" s="74" t="str">
        <f>IF(AND(Data!B4773&lt;&gt;"",Data!C4773&lt;&gt;""),Data!D4773,"")</f>
        <v/>
      </c>
    </row>
    <row r="4773" spans="1:3">
      <c r="A4773" s="74" t="str">
        <f>IF(AND(Data!B4774&lt;&gt;"",Data!D4774&lt;&gt;""),Data!B4774,"")</f>
        <v/>
      </c>
      <c r="B4773" s="74" t="str">
        <f>IF(AND(Data!C4774&lt;&gt;"",Data!D4774&lt;&gt;""),Data!C4774,"")</f>
        <v/>
      </c>
      <c r="C4773" s="74" t="str">
        <f>IF(AND(Data!B4774&lt;&gt;"",Data!C4774&lt;&gt;""),Data!D4774,"")</f>
        <v/>
      </c>
    </row>
    <row r="4774" spans="1:3">
      <c r="A4774" s="74" t="str">
        <f>IF(AND(Data!B4775&lt;&gt;"",Data!D4775&lt;&gt;""),Data!B4775,"")</f>
        <v/>
      </c>
      <c r="B4774" s="74" t="str">
        <f>IF(AND(Data!C4775&lt;&gt;"",Data!D4775&lt;&gt;""),Data!C4775,"")</f>
        <v/>
      </c>
      <c r="C4774" s="74" t="str">
        <f>IF(AND(Data!B4775&lt;&gt;"",Data!C4775&lt;&gt;""),Data!D4775,"")</f>
        <v/>
      </c>
    </row>
    <row r="4775" spans="1:3">
      <c r="A4775" s="74" t="str">
        <f>IF(AND(Data!B4776&lt;&gt;"",Data!D4776&lt;&gt;""),Data!B4776,"")</f>
        <v/>
      </c>
      <c r="B4775" s="74" t="str">
        <f>IF(AND(Data!C4776&lt;&gt;"",Data!D4776&lt;&gt;""),Data!C4776,"")</f>
        <v/>
      </c>
      <c r="C4775" s="74" t="str">
        <f>IF(AND(Data!B4776&lt;&gt;"",Data!C4776&lt;&gt;""),Data!D4776,"")</f>
        <v/>
      </c>
    </row>
    <row r="4776" spans="1:3">
      <c r="A4776" s="74" t="str">
        <f>IF(AND(Data!B4777&lt;&gt;"",Data!D4777&lt;&gt;""),Data!B4777,"")</f>
        <v/>
      </c>
      <c r="B4776" s="74" t="str">
        <f>IF(AND(Data!C4777&lt;&gt;"",Data!D4777&lt;&gt;""),Data!C4777,"")</f>
        <v/>
      </c>
      <c r="C4776" s="74" t="str">
        <f>IF(AND(Data!B4777&lt;&gt;"",Data!C4777&lt;&gt;""),Data!D4777,"")</f>
        <v/>
      </c>
    </row>
    <row r="4777" spans="1:3">
      <c r="A4777" s="74" t="str">
        <f>IF(AND(Data!B4778&lt;&gt;"",Data!D4778&lt;&gt;""),Data!B4778,"")</f>
        <v/>
      </c>
      <c r="B4777" s="74" t="str">
        <f>IF(AND(Data!C4778&lt;&gt;"",Data!D4778&lt;&gt;""),Data!C4778,"")</f>
        <v/>
      </c>
      <c r="C4777" s="74" t="str">
        <f>IF(AND(Data!B4778&lt;&gt;"",Data!C4778&lt;&gt;""),Data!D4778,"")</f>
        <v/>
      </c>
    </row>
    <row r="4778" spans="1:3">
      <c r="A4778" s="74" t="str">
        <f>IF(AND(Data!B4779&lt;&gt;"",Data!D4779&lt;&gt;""),Data!B4779,"")</f>
        <v/>
      </c>
      <c r="B4778" s="74" t="str">
        <f>IF(AND(Data!C4779&lt;&gt;"",Data!D4779&lt;&gt;""),Data!C4779,"")</f>
        <v/>
      </c>
      <c r="C4778" s="74" t="str">
        <f>IF(AND(Data!B4779&lt;&gt;"",Data!C4779&lt;&gt;""),Data!D4779,"")</f>
        <v/>
      </c>
    </row>
    <row r="4779" spans="1:3">
      <c r="A4779" s="74" t="str">
        <f>IF(AND(Data!B4780&lt;&gt;"",Data!D4780&lt;&gt;""),Data!B4780,"")</f>
        <v/>
      </c>
      <c r="B4779" s="74" t="str">
        <f>IF(AND(Data!C4780&lt;&gt;"",Data!D4780&lt;&gt;""),Data!C4780,"")</f>
        <v/>
      </c>
      <c r="C4779" s="74" t="str">
        <f>IF(AND(Data!B4780&lt;&gt;"",Data!C4780&lt;&gt;""),Data!D4780,"")</f>
        <v/>
      </c>
    </row>
    <row r="4780" spans="1:3">
      <c r="A4780" s="74" t="str">
        <f>IF(AND(Data!B4781&lt;&gt;"",Data!D4781&lt;&gt;""),Data!B4781,"")</f>
        <v/>
      </c>
      <c r="B4780" s="74" t="str">
        <f>IF(AND(Data!C4781&lt;&gt;"",Data!D4781&lt;&gt;""),Data!C4781,"")</f>
        <v/>
      </c>
      <c r="C4780" s="74" t="str">
        <f>IF(AND(Data!B4781&lt;&gt;"",Data!C4781&lt;&gt;""),Data!D4781,"")</f>
        <v/>
      </c>
    </row>
    <row r="4781" spans="1:3">
      <c r="A4781" s="74" t="str">
        <f>IF(AND(Data!B4782&lt;&gt;"",Data!D4782&lt;&gt;""),Data!B4782,"")</f>
        <v/>
      </c>
      <c r="B4781" s="74" t="str">
        <f>IF(AND(Data!C4782&lt;&gt;"",Data!D4782&lt;&gt;""),Data!C4782,"")</f>
        <v/>
      </c>
      <c r="C4781" s="74" t="str">
        <f>IF(AND(Data!B4782&lt;&gt;"",Data!C4782&lt;&gt;""),Data!D4782,"")</f>
        <v/>
      </c>
    </row>
    <row r="4782" spans="1:3">
      <c r="A4782" s="74" t="str">
        <f>IF(AND(Data!B4783&lt;&gt;"",Data!D4783&lt;&gt;""),Data!B4783,"")</f>
        <v/>
      </c>
      <c r="B4782" s="74" t="str">
        <f>IF(AND(Data!C4783&lt;&gt;"",Data!D4783&lt;&gt;""),Data!C4783,"")</f>
        <v/>
      </c>
      <c r="C4782" s="74" t="str">
        <f>IF(AND(Data!B4783&lt;&gt;"",Data!C4783&lt;&gt;""),Data!D4783,"")</f>
        <v/>
      </c>
    </row>
    <row r="4783" spans="1:3">
      <c r="A4783" s="74" t="str">
        <f>IF(AND(Data!B4784&lt;&gt;"",Data!D4784&lt;&gt;""),Data!B4784,"")</f>
        <v/>
      </c>
      <c r="B4783" s="74" t="str">
        <f>IF(AND(Data!C4784&lt;&gt;"",Data!D4784&lt;&gt;""),Data!C4784,"")</f>
        <v/>
      </c>
      <c r="C4783" s="74" t="str">
        <f>IF(AND(Data!B4784&lt;&gt;"",Data!C4784&lt;&gt;""),Data!D4784,"")</f>
        <v/>
      </c>
    </row>
    <row r="4784" spans="1:3">
      <c r="A4784" s="74" t="str">
        <f>IF(AND(Data!B4785&lt;&gt;"",Data!D4785&lt;&gt;""),Data!B4785,"")</f>
        <v/>
      </c>
      <c r="B4784" s="74" t="str">
        <f>IF(AND(Data!C4785&lt;&gt;"",Data!D4785&lt;&gt;""),Data!C4785,"")</f>
        <v/>
      </c>
      <c r="C4784" s="74" t="str">
        <f>IF(AND(Data!B4785&lt;&gt;"",Data!C4785&lt;&gt;""),Data!D4785,"")</f>
        <v/>
      </c>
    </row>
    <row r="4785" spans="1:3">
      <c r="A4785" s="74" t="str">
        <f>IF(AND(Data!B4786&lt;&gt;"",Data!D4786&lt;&gt;""),Data!B4786,"")</f>
        <v/>
      </c>
      <c r="B4785" s="74" t="str">
        <f>IF(AND(Data!C4786&lt;&gt;"",Data!D4786&lt;&gt;""),Data!C4786,"")</f>
        <v/>
      </c>
      <c r="C4785" s="74" t="str">
        <f>IF(AND(Data!B4786&lt;&gt;"",Data!C4786&lt;&gt;""),Data!D4786,"")</f>
        <v/>
      </c>
    </row>
    <row r="4786" spans="1:3">
      <c r="A4786" s="74" t="str">
        <f>IF(AND(Data!B4787&lt;&gt;"",Data!D4787&lt;&gt;""),Data!B4787,"")</f>
        <v/>
      </c>
      <c r="B4786" s="74" t="str">
        <f>IF(AND(Data!C4787&lt;&gt;"",Data!D4787&lt;&gt;""),Data!C4787,"")</f>
        <v/>
      </c>
      <c r="C4786" s="74" t="str">
        <f>IF(AND(Data!B4787&lt;&gt;"",Data!C4787&lt;&gt;""),Data!D4787,"")</f>
        <v/>
      </c>
    </row>
    <row r="4787" spans="1:3">
      <c r="A4787" s="74" t="str">
        <f>IF(AND(Data!B4788&lt;&gt;"",Data!D4788&lt;&gt;""),Data!B4788,"")</f>
        <v/>
      </c>
      <c r="B4787" s="74" t="str">
        <f>IF(AND(Data!C4788&lt;&gt;"",Data!D4788&lt;&gt;""),Data!C4788,"")</f>
        <v/>
      </c>
      <c r="C4787" s="74" t="str">
        <f>IF(AND(Data!B4788&lt;&gt;"",Data!C4788&lt;&gt;""),Data!D4788,"")</f>
        <v/>
      </c>
    </row>
    <row r="4788" spans="1:3">
      <c r="A4788" s="74" t="str">
        <f>IF(AND(Data!B4789&lt;&gt;"",Data!D4789&lt;&gt;""),Data!B4789,"")</f>
        <v/>
      </c>
      <c r="B4788" s="74" t="str">
        <f>IF(AND(Data!C4789&lt;&gt;"",Data!D4789&lt;&gt;""),Data!C4789,"")</f>
        <v/>
      </c>
      <c r="C4788" s="74" t="str">
        <f>IF(AND(Data!B4789&lt;&gt;"",Data!C4789&lt;&gt;""),Data!D4789,"")</f>
        <v/>
      </c>
    </row>
    <row r="4789" spans="1:3">
      <c r="A4789" s="74" t="str">
        <f>IF(AND(Data!B4790&lt;&gt;"",Data!D4790&lt;&gt;""),Data!B4790,"")</f>
        <v/>
      </c>
      <c r="B4789" s="74" t="str">
        <f>IF(AND(Data!C4790&lt;&gt;"",Data!D4790&lt;&gt;""),Data!C4790,"")</f>
        <v/>
      </c>
      <c r="C4789" s="74" t="str">
        <f>IF(AND(Data!B4790&lt;&gt;"",Data!C4790&lt;&gt;""),Data!D4790,"")</f>
        <v/>
      </c>
    </row>
    <row r="4790" spans="1:3">
      <c r="A4790" s="74" t="str">
        <f>IF(AND(Data!B4791&lt;&gt;"",Data!D4791&lt;&gt;""),Data!B4791,"")</f>
        <v/>
      </c>
      <c r="B4790" s="74" t="str">
        <f>IF(AND(Data!C4791&lt;&gt;"",Data!D4791&lt;&gt;""),Data!C4791,"")</f>
        <v/>
      </c>
      <c r="C4790" s="74" t="str">
        <f>IF(AND(Data!B4791&lt;&gt;"",Data!C4791&lt;&gt;""),Data!D4791,"")</f>
        <v/>
      </c>
    </row>
    <row r="4791" spans="1:3">
      <c r="A4791" s="74" t="str">
        <f>IF(AND(Data!B4792&lt;&gt;"",Data!D4792&lt;&gt;""),Data!B4792,"")</f>
        <v/>
      </c>
      <c r="B4791" s="74" t="str">
        <f>IF(AND(Data!C4792&lt;&gt;"",Data!D4792&lt;&gt;""),Data!C4792,"")</f>
        <v/>
      </c>
      <c r="C4791" s="74" t="str">
        <f>IF(AND(Data!B4792&lt;&gt;"",Data!C4792&lt;&gt;""),Data!D4792,"")</f>
        <v/>
      </c>
    </row>
    <row r="4792" spans="1:3">
      <c r="A4792" s="74" t="str">
        <f>IF(AND(Data!B4793&lt;&gt;"",Data!D4793&lt;&gt;""),Data!B4793,"")</f>
        <v/>
      </c>
      <c r="B4792" s="74" t="str">
        <f>IF(AND(Data!C4793&lt;&gt;"",Data!D4793&lt;&gt;""),Data!C4793,"")</f>
        <v/>
      </c>
      <c r="C4792" s="74" t="str">
        <f>IF(AND(Data!B4793&lt;&gt;"",Data!C4793&lt;&gt;""),Data!D4793,"")</f>
        <v/>
      </c>
    </row>
    <row r="4793" spans="1:3">
      <c r="A4793" s="74" t="str">
        <f>IF(AND(Data!B4794&lt;&gt;"",Data!D4794&lt;&gt;""),Data!B4794,"")</f>
        <v/>
      </c>
      <c r="B4793" s="74" t="str">
        <f>IF(AND(Data!C4794&lt;&gt;"",Data!D4794&lt;&gt;""),Data!C4794,"")</f>
        <v/>
      </c>
      <c r="C4793" s="74" t="str">
        <f>IF(AND(Data!B4794&lt;&gt;"",Data!C4794&lt;&gt;""),Data!D4794,"")</f>
        <v/>
      </c>
    </row>
    <row r="4794" spans="1:3">
      <c r="A4794" s="74" t="str">
        <f>IF(AND(Data!B4795&lt;&gt;"",Data!D4795&lt;&gt;""),Data!B4795,"")</f>
        <v/>
      </c>
      <c r="B4794" s="74" t="str">
        <f>IF(AND(Data!C4795&lt;&gt;"",Data!D4795&lt;&gt;""),Data!C4795,"")</f>
        <v/>
      </c>
      <c r="C4794" s="74" t="str">
        <f>IF(AND(Data!B4795&lt;&gt;"",Data!C4795&lt;&gt;""),Data!D4795,"")</f>
        <v/>
      </c>
    </row>
    <row r="4795" spans="1:3">
      <c r="A4795" s="74" t="str">
        <f>IF(AND(Data!B4796&lt;&gt;"",Data!D4796&lt;&gt;""),Data!B4796,"")</f>
        <v/>
      </c>
      <c r="B4795" s="74" t="str">
        <f>IF(AND(Data!C4796&lt;&gt;"",Data!D4796&lt;&gt;""),Data!C4796,"")</f>
        <v/>
      </c>
      <c r="C4795" s="74" t="str">
        <f>IF(AND(Data!B4796&lt;&gt;"",Data!C4796&lt;&gt;""),Data!D4796,"")</f>
        <v/>
      </c>
    </row>
    <row r="4796" spans="1:3">
      <c r="A4796" s="74" t="str">
        <f>IF(AND(Data!B4797&lt;&gt;"",Data!D4797&lt;&gt;""),Data!B4797,"")</f>
        <v/>
      </c>
      <c r="B4796" s="74" t="str">
        <f>IF(AND(Data!C4797&lt;&gt;"",Data!D4797&lt;&gt;""),Data!C4797,"")</f>
        <v/>
      </c>
      <c r="C4796" s="74" t="str">
        <f>IF(AND(Data!B4797&lt;&gt;"",Data!C4797&lt;&gt;""),Data!D4797,"")</f>
        <v/>
      </c>
    </row>
    <row r="4797" spans="1:3">
      <c r="A4797" s="74" t="str">
        <f>IF(AND(Data!B4798&lt;&gt;"",Data!D4798&lt;&gt;""),Data!B4798,"")</f>
        <v/>
      </c>
      <c r="B4797" s="74" t="str">
        <f>IF(AND(Data!C4798&lt;&gt;"",Data!D4798&lt;&gt;""),Data!C4798,"")</f>
        <v/>
      </c>
      <c r="C4797" s="74" t="str">
        <f>IF(AND(Data!B4798&lt;&gt;"",Data!C4798&lt;&gt;""),Data!D4798,"")</f>
        <v/>
      </c>
    </row>
    <row r="4798" spans="1:3">
      <c r="A4798" s="74" t="str">
        <f>IF(AND(Data!B4799&lt;&gt;"",Data!D4799&lt;&gt;""),Data!B4799,"")</f>
        <v/>
      </c>
      <c r="B4798" s="74" t="str">
        <f>IF(AND(Data!C4799&lt;&gt;"",Data!D4799&lt;&gt;""),Data!C4799,"")</f>
        <v/>
      </c>
      <c r="C4798" s="74" t="str">
        <f>IF(AND(Data!B4799&lt;&gt;"",Data!C4799&lt;&gt;""),Data!D4799,"")</f>
        <v/>
      </c>
    </row>
    <row r="4799" spans="1:3">
      <c r="A4799" s="74" t="str">
        <f>IF(AND(Data!B4800&lt;&gt;"",Data!D4800&lt;&gt;""),Data!B4800,"")</f>
        <v/>
      </c>
      <c r="B4799" s="74" t="str">
        <f>IF(AND(Data!C4800&lt;&gt;"",Data!D4800&lt;&gt;""),Data!C4800,"")</f>
        <v/>
      </c>
      <c r="C4799" s="74" t="str">
        <f>IF(AND(Data!B4800&lt;&gt;"",Data!C4800&lt;&gt;""),Data!D4800,"")</f>
        <v/>
      </c>
    </row>
    <row r="4800" spans="1:3">
      <c r="A4800" s="74" t="str">
        <f>IF(AND(Data!B4801&lt;&gt;"",Data!D4801&lt;&gt;""),Data!B4801,"")</f>
        <v/>
      </c>
      <c r="B4800" s="74" t="str">
        <f>IF(AND(Data!C4801&lt;&gt;"",Data!D4801&lt;&gt;""),Data!C4801,"")</f>
        <v/>
      </c>
      <c r="C4800" s="74" t="str">
        <f>IF(AND(Data!B4801&lt;&gt;"",Data!C4801&lt;&gt;""),Data!D4801,"")</f>
        <v/>
      </c>
    </row>
    <row r="4801" spans="1:3">
      <c r="A4801" s="74" t="str">
        <f>IF(AND(Data!B4802&lt;&gt;"",Data!D4802&lt;&gt;""),Data!B4802,"")</f>
        <v/>
      </c>
      <c r="B4801" s="74" t="str">
        <f>IF(AND(Data!C4802&lt;&gt;"",Data!D4802&lt;&gt;""),Data!C4802,"")</f>
        <v/>
      </c>
      <c r="C4801" s="74" t="str">
        <f>IF(AND(Data!B4802&lt;&gt;"",Data!C4802&lt;&gt;""),Data!D4802,"")</f>
        <v/>
      </c>
    </row>
    <row r="4802" spans="1:3">
      <c r="A4802" s="74" t="str">
        <f>IF(AND(Data!B4803&lt;&gt;"",Data!D4803&lt;&gt;""),Data!B4803,"")</f>
        <v/>
      </c>
      <c r="B4802" s="74" t="str">
        <f>IF(AND(Data!C4803&lt;&gt;"",Data!D4803&lt;&gt;""),Data!C4803,"")</f>
        <v/>
      </c>
      <c r="C4802" s="74" t="str">
        <f>IF(AND(Data!B4803&lt;&gt;"",Data!C4803&lt;&gt;""),Data!D4803,"")</f>
        <v/>
      </c>
    </row>
    <row r="4803" spans="1:3">
      <c r="A4803" s="74" t="str">
        <f>IF(AND(Data!B4804&lt;&gt;"",Data!D4804&lt;&gt;""),Data!B4804,"")</f>
        <v/>
      </c>
      <c r="B4803" s="74" t="str">
        <f>IF(AND(Data!C4804&lt;&gt;"",Data!D4804&lt;&gt;""),Data!C4804,"")</f>
        <v/>
      </c>
      <c r="C4803" s="74" t="str">
        <f>IF(AND(Data!B4804&lt;&gt;"",Data!C4804&lt;&gt;""),Data!D4804,"")</f>
        <v/>
      </c>
    </row>
    <row r="4804" spans="1:3">
      <c r="A4804" s="74" t="str">
        <f>IF(AND(Data!B4805&lt;&gt;"",Data!D4805&lt;&gt;""),Data!B4805,"")</f>
        <v/>
      </c>
      <c r="B4804" s="74" t="str">
        <f>IF(AND(Data!C4805&lt;&gt;"",Data!D4805&lt;&gt;""),Data!C4805,"")</f>
        <v/>
      </c>
      <c r="C4804" s="74" t="str">
        <f>IF(AND(Data!B4805&lt;&gt;"",Data!C4805&lt;&gt;""),Data!D4805,"")</f>
        <v/>
      </c>
    </row>
    <row r="4805" spans="1:3">
      <c r="A4805" s="74" t="str">
        <f>IF(AND(Data!B4806&lt;&gt;"",Data!D4806&lt;&gt;""),Data!B4806,"")</f>
        <v/>
      </c>
      <c r="B4805" s="74" t="str">
        <f>IF(AND(Data!C4806&lt;&gt;"",Data!D4806&lt;&gt;""),Data!C4806,"")</f>
        <v/>
      </c>
      <c r="C4805" s="74" t="str">
        <f>IF(AND(Data!B4806&lt;&gt;"",Data!C4806&lt;&gt;""),Data!D4806,"")</f>
        <v/>
      </c>
    </row>
    <row r="4806" spans="1:3">
      <c r="A4806" s="74" t="str">
        <f>IF(AND(Data!B4807&lt;&gt;"",Data!D4807&lt;&gt;""),Data!B4807,"")</f>
        <v/>
      </c>
      <c r="B4806" s="74" t="str">
        <f>IF(AND(Data!C4807&lt;&gt;"",Data!D4807&lt;&gt;""),Data!C4807,"")</f>
        <v/>
      </c>
      <c r="C4806" s="74" t="str">
        <f>IF(AND(Data!B4807&lt;&gt;"",Data!C4807&lt;&gt;""),Data!D4807,"")</f>
        <v/>
      </c>
    </row>
    <row r="4807" spans="1:3">
      <c r="A4807" s="74" t="str">
        <f>IF(AND(Data!B4808&lt;&gt;"",Data!D4808&lt;&gt;""),Data!B4808,"")</f>
        <v/>
      </c>
      <c r="B4807" s="74" t="str">
        <f>IF(AND(Data!C4808&lt;&gt;"",Data!D4808&lt;&gt;""),Data!C4808,"")</f>
        <v/>
      </c>
      <c r="C4807" s="74" t="str">
        <f>IF(AND(Data!B4808&lt;&gt;"",Data!C4808&lt;&gt;""),Data!D4808,"")</f>
        <v/>
      </c>
    </row>
    <row r="4808" spans="1:3">
      <c r="A4808" s="74" t="str">
        <f>IF(AND(Data!B4809&lt;&gt;"",Data!D4809&lt;&gt;""),Data!B4809,"")</f>
        <v/>
      </c>
      <c r="B4808" s="74" t="str">
        <f>IF(AND(Data!C4809&lt;&gt;"",Data!D4809&lt;&gt;""),Data!C4809,"")</f>
        <v/>
      </c>
      <c r="C4808" s="74" t="str">
        <f>IF(AND(Data!B4809&lt;&gt;"",Data!C4809&lt;&gt;""),Data!D4809,"")</f>
        <v/>
      </c>
    </row>
    <row r="4809" spans="1:3">
      <c r="A4809" s="74" t="str">
        <f>IF(AND(Data!B4810&lt;&gt;"",Data!D4810&lt;&gt;""),Data!B4810,"")</f>
        <v/>
      </c>
      <c r="B4809" s="74" t="str">
        <f>IF(AND(Data!C4810&lt;&gt;"",Data!D4810&lt;&gt;""),Data!C4810,"")</f>
        <v/>
      </c>
      <c r="C4809" s="74" t="str">
        <f>IF(AND(Data!B4810&lt;&gt;"",Data!C4810&lt;&gt;""),Data!D4810,"")</f>
        <v/>
      </c>
    </row>
    <row r="4810" spans="1:3">
      <c r="A4810" s="74" t="str">
        <f>IF(AND(Data!B4811&lt;&gt;"",Data!D4811&lt;&gt;""),Data!B4811,"")</f>
        <v/>
      </c>
      <c r="B4810" s="74" t="str">
        <f>IF(AND(Data!C4811&lt;&gt;"",Data!D4811&lt;&gt;""),Data!C4811,"")</f>
        <v/>
      </c>
      <c r="C4810" s="74" t="str">
        <f>IF(AND(Data!B4811&lt;&gt;"",Data!C4811&lt;&gt;""),Data!D4811,"")</f>
        <v/>
      </c>
    </row>
    <row r="4811" spans="1:3">
      <c r="A4811" s="74" t="str">
        <f>IF(AND(Data!B4812&lt;&gt;"",Data!D4812&lt;&gt;""),Data!B4812,"")</f>
        <v/>
      </c>
      <c r="B4811" s="74" t="str">
        <f>IF(AND(Data!C4812&lt;&gt;"",Data!D4812&lt;&gt;""),Data!C4812,"")</f>
        <v/>
      </c>
      <c r="C4811" s="74" t="str">
        <f>IF(AND(Data!B4812&lt;&gt;"",Data!C4812&lt;&gt;""),Data!D4812,"")</f>
        <v/>
      </c>
    </row>
    <row r="4812" spans="1:3">
      <c r="A4812" s="74" t="str">
        <f>IF(AND(Data!B4813&lt;&gt;"",Data!D4813&lt;&gt;""),Data!B4813,"")</f>
        <v/>
      </c>
      <c r="B4812" s="74" t="str">
        <f>IF(AND(Data!C4813&lt;&gt;"",Data!D4813&lt;&gt;""),Data!C4813,"")</f>
        <v/>
      </c>
      <c r="C4812" s="74" t="str">
        <f>IF(AND(Data!B4813&lt;&gt;"",Data!C4813&lt;&gt;""),Data!D4813,"")</f>
        <v/>
      </c>
    </row>
    <row r="4813" spans="1:3">
      <c r="A4813" s="74" t="str">
        <f>IF(AND(Data!B4814&lt;&gt;"",Data!D4814&lt;&gt;""),Data!B4814,"")</f>
        <v/>
      </c>
      <c r="B4813" s="74" t="str">
        <f>IF(AND(Data!C4814&lt;&gt;"",Data!D4814&lt;&gt;""),Data!C4814,"")</f>
        <v/>
      </c>
      <c r="C4813" s="74" t="str">
        <f>IF(AND(Data!B4814&lt;&gt;"",Data!C4814&lt;&gt;""),Data!D4814,"")</f>
        <v/>
      </c>
    </row>
    <row r="4814" spans="1:3">
      <c r="A4814" s="74" t="str">
        <f>IF(AND(Data!B4815&lt;&gt;"",Data!D4815&lt;&gt;""),Data!B4815,"")</f>
        <v/>
      </c>
      <c r="B4814" s="74" t="str">
        <f>IF(AND(Data!C4815&lt;&gt;"",Data!D4815&lt;&gt;""),Data!C4815,"")</f>
        <v/>
      </c>
      <c r="C4814" s="74" t="str">
        <f>IF(AND(Data!B4815&lt;&gt;"",Data!C4815&lt;&gt;""),Data!D4815,"")</f>
        <v/>
      </c>
    </row>
    <row r="4815" spans="1:3">
      <c r="A4815" s="74" t="str">
        <f>IF(AND(Data!B4816&lt;&gt;"",Data!D4816&lt;&gt;""),Data!B4816,"")</f>
        <v/>
      </c>
      <c r="B4815" s="74" t="str">
        <f>IF(AND(Data!C4816&lt;&gt;"",Data!D4816&lt;&gt;""),Data!C4816,"")</f>
        <v/>
      </c>
      <c r="C4815" s="74" t="str">
        <f>IF(AND(Data!B4816&lt;&gt;"",Data!C4816&lt;&gt;""),Data!D4816,"")</f>
        <v/>
      </c>
    </row>
    <row r="4816" spans="1:3">
      <c r="A4816" s="74" t="str">
        <f>IF(AND(Data!B4817&lt;&gt;"",Data!D4817&lt;&gt;""),Data!B4817,"")</f>
        <v/>
      </c>
      <c r="B4816" s="74" t="str">
        <f>IF(AND(Data!C4817&lt;&gt;"",Data!D4817&lt;&gt;""),Data!C4817,"")</f>
        <v/>
      </c>
      <c r="C4816" s="74" t="str">
        <f>IF(AND(Data!B4817&lt;&gt;"",Data!C4817&lt;&gt;""),Data!D4817,"")</f>
        <v/>
      </c>
    </row>
    <row r="4817" spans="1:3">
      <c r="A4817" s="74" t="str">
        <f>IF(AND(Data!B4818&lt;&gt;"",Data!D4818&lt;&gt;""),Data!B4818,"")</f>
        <v/>
      </c>
      <c r="B4817" s="74" t="str">
        <f>IF(AND(Data!C4818&lt;&gt;"",Data!D4818&lt;&gt;""),Data!C4818,"")</f>
        <v/>
      </c>
      <c r="C4817" s="74" t="str">
        <f>IF(AND(Data!B4818&lt;&gt;"",Data!C4818&lt;&gt;""),Data!D4818,"")</f>
        <v/>
      </c>
    </row>
    <row r="4818" spans="1:3">
      <c r="A4818" s="74" t="str">
        <f>IF(AND(Data!B4819&lt;&gt;"",Data!D4819&lt;&gt;""),Data!B4819,"")</f>
        <v/>
      </c>
      <c r="B4818" s="74" t="str">
        <f>IF(AND(Data!C4819&lt;&gt;"",Data!D4819&lt;&gt;""),Data!C4819,"")</f>
        <v/>
      </c>
      <c r="C4818" s="74" t="str">
        <f>IF(AND(Data!B4819&lt;&gt;"",Data!C4819&lt;&gt;""),Data!D4819,"")</f>
        <v/>
      </c>
    </row>
    <row r="4819" spans="1:3">
      <c r="A4819" s="74" t="str">
        <f>IF(AND(Data!B4820&lt;&gt;"",Data!D4820&lt;&gt;""),Data!B4820,"")</f>
        <v/>
      </c>
      <c r="B4819" s="74" t="str">
        <f>IF(AND(Data!C4820&lt;&gt;"",Data!D4820&lt;&gt;""),Data!C4820,"")</f>
        <v/>
      </c>
      <c r="C4819" s="74" t="str">
        <f>IF(AND(Data!B4820&lt;&gt;"",Data!C4820&lt;&gt;""),Data!D4820,"")</f>
        <v/>
      </c>
    </row>
    <row r="4820" spans="1:3">
      <c r="A4820" s="74" t="str">
        <f>IF(AND(Data!B4821&lt;&gt;"",Data!D4821&lt;&gt;""),Data!B4821,"")</f>
        <v/>
      </c>
      <c r="B4820" s="74" t="str">
        <f>IF(AND(Data!C4821&lt;&gt;"",Data!D4821&lt;&gt;""),Data!C4821,"")</f>
        <v/>
      </c>
      <c r="C4820" s="74" t="str">
        <f>IF(AND(Data!B4821&lt;&gt;"",Data!C4821&lt;&gt;""),Data!D4821,"")</f>
        <v/>
      </c>
    </row>
    <row r="4821" spans="1:3">
      <c r="A4821" s="74" t="str">
        <f>IF(AND(Data!B4822&lt;&gt;"",Data!D4822&lt;&gt;""),Data!B4822,"")</f>
        <v/>
      </c>
      <c r="B4821" s="74" t="str">
        <f>IF(AND(Data!C4822&lt;&gt;"",Data!D4822&lt;&gt;""),Data!C4822,"")</f>
        <v/>
      </c>
      <c r="C4821" s="74" t="str">
        <f>IF(AND(Data!B4822&lt;&gt;"",Data!C4822&lt;&gt;""),Data!D4822,"")</f>
        <v/>
      </c>
    </row>
    <row r="4822" spans="1:3">
      <c r="A4822" s="74" t="str">
        <f>IF(AND(Data!B4823&lt;&gt;"",Data!D4823&lt;&gt;""),Data!B4823,"")</f>
        <v/>
      </c>
      <c r="B4822" s="74" t="str">
        <f>IF(AND(Data!C4823&lt;&gt;"",Data!D4823&lt;&gt;""),Data!C4823,"")</f>
        <v/>
      </c>
      <c r="C4822" s="74" t="str">
        <f>IF(AND(Data!B4823&lt;&gt;"",Data!C4823&lt;&gt;""),Data!D4823,"")</f>
        <v/>
      </c>
    </row>
    <row r="4823" spans="1:3">
      <c r="A4823" s="74" t="str">
        <f>IF(AND(Data!B4824&lt;&gt;"",Data!D4824&lt;&gt;""),Data!B4824,"")</f>
        <v/>
      </c>
      <c r="B4823" s="74" t="str">
        <f>IF(AND(Data!C4824&lt;&gt;"",Data!D4824&lt;&gt;""),Data!C4824,"")</f>
        <v/>
      </c>
      <c r="C4823" s="74" t="str">
        <f>IF(AND(Data!B4824&lt;&gt;"",Data!C4824&lt;&gt;""),Data!D4824,"")</f>
        <v/>
      </c>
    </row>
    <row r="4824" spans="1:3">
      <c r="A4824" s="74" t="str">
        <f>IF(AND(Data!B4825&lt;&gt;"",Data!D4825&lt;&gt;""),Data!B4825,"")</f>
        <v/>
      </c>
      <c r="B4824" s="74" t="str">
        <f>IF(AND(Data!C4825&lt;&gt;"",Data!D4825&lt;&gt;""),Data!C4825,"")</f>
        <v/>
      </c>
      <c r="C4824" s="74" t="str">
        <f>IF(AND(Data!B4825&lt;&gt;"",Data!C4825&lt;&gt;""),Data!D4825,"")</f>
        <v/>
      </c>
    </row>
    <row r="4825" spans="1:3">
      <c r="A4825" s="74" t="str">
        <f>IF(AND(Data!B4826&lt;&gt;"",Data!D4826&lt;&gt;""),Data!B4826,"")</f>
        <v/>
      </c>
      <c r="B4825" s="74" t="str">
        <f>IF(AND(Data!C4826&lt;&gt;"",Data!D4826&lt;&gt;""),Data!C4826,"")</f>
        <v/>
      </c>
      <c r="C4825" s="74" t="str">
        <f>IF(AND(Data!B4826&lt;&gt;"",Data!C4826&lt;&gt;""),Data!D4826,"")</f>
        <v/>
      </c>
    </row>
    <row r="4826" spans="1:3">
      <c r="A4826" s="74" t="str">
        <f>IF(AND(Data!B4827&lt;&gt;"",Data!D4827&lt;&gt;""),Data!B4827,"")</f>
        <v/>
      </c>
      <c r="B4826" s="74" t="str">
        <f>IF(AND(Data!C4827&lt;&gt;"",Data!D4827&lt;&gt;""),Data!C4827,"")</f>
        <v/>
      </c>
      <c r="C4826" s="74" t="str">
        <f>IF(AND(Data!B4827&lt;&gt;"",Data!C4827&lt;&gt;""),Data!D4827,"")</f>
        <v/>
      </c>
    </row>
    <row r="4827" spans="1:3">
      <c r="A4827" s="74" t="str">
        <f>IF(AND(Data!B4828&lt;&gt;"",Data!D4828&lt;&gt;""),Data!B4828,"")</f>
        <v/>
      </c>
      <c r="B4827" s="74" t="str">
        <f>IF(AND(Data!C4828&lt;&gt;"",Data!D4828&lt;&gt;""),Data!C4828,"")</f>
        <v/>
      </c>
      <c r="C4827" s="74" t="str">
        <f>IF(AND(Data!B4828&lt;&gt;"",Data!C4828&lt;&gt;""),Data!D4828,"")</f>
        <v/>
      </c>
    </row>
    <row r="4828" spans="1:3">
      <c r="A4828" s="74" t="str">
        <f>IF(AND(Data!B4829&lt;&gt;"",Data!D4829&lt;&gt;""),Data!B4829,"")</f>
        <v/>
      </c>
      <c r="B4828" s="74" t="str">
        <f>IF(AND(Data!C4829&lt;&gt;"",Data!D4829&lt;&gt;""),Data!C4829,"")</f>
        <v/>
      </c>
      <c r="C4828" s="74" t="str">
        <f>IF(AND(Data!B4829&lt;&gt;"",Data!C4829&lt;&gt;""),Data!D4829,"")</f>
        <v/>
      </c>
    </row>
    <row r="4829" spans="1:3">
      <c r="A4829" s="74" t="str">
        <f>IF(AND(Data!B4830&lt;&gt;"",Data!D4830&lt;&gt;""),Data!B4830,"")</f>
        <v/>
      </c>
      <c r="B4829" s="74" t="str">
        <f>IF(AND(Data!C4830&lt;&gt;"",Data!D4830&lt;&gt;""),Data!C4830,"")</f>
        <v/>
      </c>
      <c r="C4829" s="74" t="str">
        <f>IF(AND(Data!B4830&lt;&gt;"",Data!C4830&lt;&gt;""),Data!D4830,"")</f>
        <v/>
      </c>
    </row>
    <row r="4830" spans="1:3">
      <c r="A4830" s="74" t="str">
        <f>IF(AND(Data!B4831&lt;&gt;"",Data!D4831&lt;&gt;""),Data!B4831,"")</f>
        <v/>
      </c>
      <c r="B4830" s="74" t="str">
        <f>IF(AND(Data!C4831&lt;&gt;"",Data!D4831&lt;&gt;""),Data!C4831,"")</f>
        <v/>
      </c>
      <c r="C4830" s="74" t="str">
        <f>IF(AND(Data!B4831&lt;&gt;"",Data!C4831&lt;&gt;""),Data!D4831,"")</f>
        <v/>
      </c>
    </row>
    <row r="4831" spans="1:3">
      <c r="A4831" s="74" t="str">
        <f>IF(AND(Data!B4832&lt;&gt;"",Data!D4832&lt;&gt;""),Data!B4832,"")</f>
        <v/>
      </c>
      <c r="B4831" s="74" t="str">
        <f>IF(AND(Data!C4832&lt;&gt;"",Data!D4832&lt;&gt;""),Data!C4832,"")</f>
        <v/>
      </c>
      <c r="C4831" s="74" t="str">
        <f>IF(AND(Data!B4832&lt;&gt;"",Data!C4832&lt;&gt;""),Data!D4832,"")</f>
        <v/>
      </c>
    </row>
    <row r="4832" spans="1:3">
      <c r="A4832" s="74" t="str">
        <f>IF(AND(Data!B4833&lt;&gt;"",Data!D4833&lt;&gt;""),Data!B4833,"")</f>
        <v/>
      </c>
      <c r="B4832" s="74" t="str">
        <f>IF(AND(Data!C4833&lt;&gt;"",Data!D4833&lt;&gt;""),Data!C4833,"")</f>
        <v/>
      </c>
      <c r="C4832" s="74" t="str">
        <f>IF(AND(Data!B4833&lt;&gt;"",Data!C4833&lt;&gt;""),Data!D4833,"")</f>
        <v/>
      </c>
    </row>
    <row r="4833" spans="1:3">
      <c r="A4833" s="74" t="str">
        <f>IF(AND(Data!B4834&lt;&gt;"",Data!D4834&lt;&gt;""),Data!B4834,"")</f>
        <v/>
      </c>
      <c r="B4833" s="74" t="str">
        <f>IF(AND(Data!C4834&lt;&gt;"",Data!D4834&lt;&gt;""),Data!C4834,"")</f>
        <v/>
      </c>
      <c r="C4833" s="74" t="str">
        <f>IF(AND(Data!B4834&lt;&gt;"",Data!C4834&lt;&gt;""),Data!D4834,"")</f>
        <v/>
      </c>
    </row>
    <row r="4834" spans="1:3">
      <c r="A4834" s="74" t="str">
        <f>IF(AND(Data!B4835&lt;&gt;"",Data!D4835&lt;&gt;""),Data!B4835,"")</f>
        <v/>
      </c>
      <c r="B4834" s="74" t="str">
        <f>IF(AND(Data!C4835&lt;&gt;"",Data!D4835&lt;&gt;""),Data!C4835,"")</f>
        <v/>
      </c>
      <c r="C4834" s="74" t="str">
        <f>IF(AND(Data!B4835&lt;&gt;"",Data!C4835&lt;&gt;""),Data!D4835,"")</f>
        <v/>
      </c>
    </row>
    <row r="4835" spans="1:3">
      <c r="A4835" s="74" t="str">
        <f>IF(AND(Data!B4836&lt;&gt;"",Data!D4836&lt;&gt;""),Data!B4836,"")</f>
        <v/>
      </c>
      <c r="B4835" s="74" t="str">
        <f>IF(AND(Data!C4836&lt;&gt;"",Data!D4836&lt;&gt;""),Data!C4836,"")</f>
        <v/>
      </c>
      <c r="C4835" s="74" t="str">
        <f>IF(AND(Data!B4836&lt;&gt;"",Data!C4836&lt;&gt;""),Data!D4836,"")</f>
        <v/>
      </c>
    </row>
    <row r="4836" spans="1:3">
      <c r="A4836" s="74" t="str">
        <f>IF(AND(Data!B4837&lt;&gt;"",Data!D4837&lt;&gt;""),Data!B4837,"")</f>
        <v/>
      </c>
      <c r="B4836" s="74" t="str">
        <f>IF(AND(Data!C4837&lt;&gt;"",Data!D4837&lt;&gt;""),Data!C4837,"")</f>
        <v/>
      </c>
      <c r="C4836" s="74" t="str">
        <f>IF(AND(Data!B4837&lt;&gt;"",Data!C4837&lt;&gt;""),Data!D4837,"")</f>
        <v/>
      </c>
    </row>
    <row r="4837" spans="1:3">
      <c r="A4837" s="74" t="str">
        <f>IF(AND(Data!B4838&lt;&gt;"",Data!D4838&lt;&gt;""),Data!B4838,"")</f>
        <v/>
      </c>
      <c r="B4837" s="74" t="str">
        <f>IF(AND(Data!C4838&lt;&gt;"",Data!D4838&lt;&gt;""),Data!C4838,"")</f>
        <v/>
      </c>
      <c r="C4837" s="74" t="str">
        <f>IF(AND(Data!B4838&lt;&gt;"",Data!C4838&lt;&gt;""),Data!D4838,"")</f>
        <v/>
      </c>
    </row>
    <row r="4838" spans="1:3">
      <c r="A4838" s="74" t="str">
        <f>IF(AND(Data!B4839&lt;&gt;"",Data!D4839&lt;&gt;""),Data!B4839,"")</f>
        <v/>
      </c>
      <c r="B4838" s="74" t="str">
        <f>IF(AND(Data!C4839&lt;&gt;"",Data!D4839&lt;&gt;""),Data!C4839,"")</f>
        <v/>
      </c>
      <c r="C4838" s="74" t="str">
        <f>IF(AND(Data!B4839&lt;&gt;"",Data!C4839&lt;&gt;""),Data!D4839,"")</f>
        <v/>
      </c>
    </row>
    <row r="4839" spans="1:3">
      <c r="A4839" s="74" t="str">
        <f>IF(AND(Data!B4840&lt;&gt;"",Data!D4840&lt;&gt;""),Data!B4840,"")</f>
        <v/>
      </c>
      <c r="B4839" s="74" t="str">
        <f>IF(AND(Data!C4840&lt;&gt;"",Data!D4840&lt;&gt;""),Data!C4840,"")</f>
        <v/>
      </c>
      <c r="C4839" s="74" t="str">
        <f>IF(AND(Data!B4840&lt;&gt;"",Data!C4840&lt;&gt;""),Data!D4840,"")</f>
        <v/>
      </c>
    </row>
    <row r="4840" spans="1:3">
      <c r="A4840" s="74" t="str">
        <f>IF(AND(Data!B4841&lt;&gt;"",Data!D4841&lt;&gt;""),Data!B4841,"")</f>
        <v/>
      </c>
      <c r="B4840" s="74" t="str">
        <f>IF(AND(Data!C4841&lt;&gt;"",Data!D4841&lt;&gt;""),Data!C4841,"")</f>
        <v/>
      </c>
      <c r="C4840" s="74" t="str">
        <f>IF(AND(Data!B4841&lt;&gt;"",Data!C4841&lt;&gt;""),Data!D4841,"")</f>
        <v/>
      </c>
    </row>
    <row r="4841" spans="1:3">
      <c r="A4841" s="74" t="str">
        <f>IF(AND(Data!B4842&lt;&gt;"",Data!D4842&lt;&gt;""),Data!B4842,"")</f>
        <v/>
      </c>
      <c r="B4841" s="74" t="str">
        <f>IF(AND(Data!C4842&lt;&gt;"",Data!D4842&lt;&gt;""),Data!C4842,"")</f>
        <v/>
      </c>
      <c r="C4841" s="74" t="str">
        <f>IF(AND(Data!B4842&lt;&gt;"",Data!C4842&lt;&gt;""),Data!D4842,"")</f>
        <v/>
      </c>
    </row>
    <row r="4842" spans="1:3">
      <c r="A4842" s="74" t="str">
        <f>IF(AND(Data!B4843&lt;&gt;"",Data!D4843&lt;&gt;""),Data!B4843,"")</f>
        <v/>
      </c>
      <c r="B4842" s="74" t="str">
        <f>IF(AND(Data!C4843&lt;&gt;"",Data!D4843&lt;&gt;""),Data!C4843,"")</f>
        <v/>
      </c>
      <c r="C4842" s="74" t="str">
        <f>IF(AND(Data!B4843&lt;&gt;"",Data!C4843&lt;&gt;""),Data!D4843,"")</f>
        <v/>
      </c>
    </row>
    <row r="4843" spans="1:3">
      <c r="A4843" s="74" t="str">
        <f>IF(AND(Data!B4844&lt;&gt;"",Data!D4844&lt;&gt;""),Data!B4844,"")</f>
        <v/>
      </c>
      <c r="B4843" s="74" t="str">
        <f>IF(AND(Data!C4844&lt;&gt;"",Data!D4844&lt;&gt;""),Data!C4844,"")</f>
        <v/>
      </c>
      <c r="C4843" s="74" t="str">
        <f>IF(AND(Data!B4844&lt;&gt;"",Data!C4844&lt;&gt;""),Data!D4844,"")</f>
        <v/>
      </c>
    </row>
    <row r="4844" spans="1:3">
      <c r="A4844" s="74" t="str">
        <f>IF(AND(Data!B4845&lt;&gt;"",Data!D4845&lt;&gt;""),Data!B4845,"")</f>
        <v/>
      </c>
      <c r="B4844" s="74" t="str">
        <f>IF(AND(Data!C4845&lt;&gt;"",Data!D4845&lt;&gt;""),Data!C4845,"")</f>
        <v/>
      </c>
      <c r="C4844" s="74" t="str">
        <f>IF(AND(Data!B4845&lt;&gt;"",Data!C4845&lt;&gt;""),Data!D4845,"")</f>
        <v/>
      </c>
    </row>
    <row r="4845" spans="1:3">
      <c r="A4845" s="74" t="str">
        <f>IF(AND(Data!B4846&lt;&gt;"",Data!D4846&lt;&gt;""),Data!B4846,"")</f>
        <v/>
      </c>
      <c r="B4845" s="74" t="str">
        <f>IF(AND(Data!C4846&lt;&gt;"",Data!D4846&lt;&gt;""),Data!C4846,"")</f>
        <v/>
      </c>
      <c r="C4845" s="74" t="str">
        <f>IF(AND(Data!B4846&lt;&gt;"",Data!C4846&lt;&gt;""),Data!D4846,"")</f>
        <v/>
      </c>
    </row>
    <row r="4846" spans="1:3">
      <c r="A4846" s="74" t="str">
        <f>IF(AND(Data!B4847&lt;&gt;"",Data!D4847&lt;&gt;""),Data!B4847,"")</f>
        <v/>
      </c>
      <c r="B4846" s="74" t="str">
        <f>IF(AND(Data!C4847&lt;&gt;"",Data!D4847&lt;&gt;""),Data!C4847,"")</f>
        <v/>
      </c>
      <c r="C4846" s="74" t="str">
        <f>IF(AND(Data!B4847&lt;&gt;"",Data!C4847&lt;&gt;""),Data!D4847,"")</f>
        <v/>
      </c>
    </row>
    <row r="4847" spans="1:3">
      <c r="A4847" s="74" t="str">
        <f>IF(AND(Data!B4848&lt;&gt;"",Data!D4848&lt;&gt;""),Data!B4848,"")</f>
        <v/>
      </c>
      <c r="B4847" s="74" t="str">
        <f>IF(AND(Data!C4848&lt;&gt;"",Data!D4848&lt;&gt;""),Data!C4848,"")</f>
        <v/>
      </c>
      <c r="C4847" s="74" t="str">
        <f>IF(AND(Data!B4848&lt;&gt;"",Data!C4848&lt;&gt;""),Data!D4848,"")</f>
        <v/>
      </c>
    </row>
    <row r="4848" spans="1:3">
      <c r="A4848" s="74" t="str">
        <f>IF(AND(Data!B4849&lt;&gt;"",Data!D4849&lt;&gt;""),Data!B4849,"")</f>
        <v/>
      </c>
      <c r="B4848" s="74" t="str">
        <f>IF(AND(Data!C4849&lt;&gt;"",Data!D4849&lt;&gt;""),Data!C4849,"")</f>
        <v/>
      </c>
      <c r="C4848" s="74" t="str">
        <f>IF(AND(Data!B4849&lt;&gt;"",Data!C4849&lt;&gt;""),Data!D4849,"")</f>
        <v/>
      </c>
    </row>
    <row r="4849" spans="1:3">
      <c r="A4849" s="74" t="str">
        <f>IF(AND(Data!B4850&lt;&gt;"",Data!D4850&lt;&gt;""),Data!B4850,"")</f>
        <v/>
      </c>
      <c r="B4849" s="74" t="str">
        <f>IF(AND(Data!C4850&lt;&gt;"",Data!D4850&lt;&gt;""),Data!C4850,"")</f>
        <v/>
      </c>
      <c r="C4849" s="74" t="str">
        <f>IF(AND(Data!B4850&lt;&gt;"",Data!C4850&lt;&gt;""),Data!D4850,"")</f>
        <v/>
      </c>
    </row>
    <row r="4850" spans="1:3">
      <c r="A4850" s="74" t="str">
        <f>IF(AND(Data!B4851&lt;&gt;"",Data!D4851&lt;&gt;""),Data!B4851,"")</f>
        <v/>
      </c>
      <c r="B4850" s="74" t="str">
        <f>IF(AND(Data!C4851&lt;&gt;"",Data!D4851&lt;&gt;""),Data!C4851,"")</f>
        <v/>
      </c>
      <c r="C4850" s="74" t="str">
        <f>IF(AND(Data!B4851&lt;&gt;"",Data!C4851&lt;&gt;""),Data!D4851,"")</f>
        <v/>
      </c>
    </row>
    <row r="4851" spans="1:3">
      <c r="A4851" s="74" t="str">
        <f>IF(AND(Data!B4852&lt;&gt;"",Data!D4852&lt;&gt;""),Data!B4852,"")</f>
        <v/>
      </c>
      <c r="B4851" s="74" t="str">
        <f>IF(AND(Data!C4852&lt;&gt;"",Data!D4852&lt;&gt;""),Data!C4852,"")</f>
        <v/>
      </c>
      <c r="C4851" s="74" t="str">
        <f>IF(AND(Data!B4852&lt;&gt;"",Data!C4852&lt;&gt;""),Data!D4852,"")</f>
        <v/>
      </c>
    </row>
    <row r="4852" spans="1:3">
      <c r="A4852" s="74" t="str">
        <f>IF(AND(Data!B4853&lt;&gt;"",Data!D4853&lt;&gt;""),Data!B4853,"")</f>
        <v/>
      </c>
      <c r="B4852" s="74" t="str">
        <f>IF(AND(Data!C4853&lt;&gt;"",Data!D4853&lt;&gt;""),Data!C4853,"")</f>
        <v/>
      </c>
      <c r="C4852" s="74" t="str">
        <f>IF(AND(Data!B4853&lt;&gt;"",Data!C4853&lt;&gt;""),Data!D4853,"")</f>
        <v/>
      </c>
    </row>
    <row r="4853" spans="1:3">
      <c r="A4853" s="74" t="str">
        <f>IF(AND(Data!B4854&lt;&gt;"",Data!D4854&lt;&gt;""),Data!B4854,"")</f>
        <v/>
      </c>
      <c r="B4853" s="74" t="str">
        <f>IF(AND(Data!C4854&lt;&gt;"",Data!D4854&lt;&gt;""),Data!C4854,"")</f>
        <v/>
      </c>
      <c r="C4853" s="74" t="str">
        <f>IF(AND(Data!B4854&lt;&gt;"",Data!C4854&lt;&gt;""),Data!D4854,"")</f>
        <v/>
      </c>
    </row>
    <row r="4854" spans="1:3">
      <c r="A4854" s="74" t="str">
        <f>IF(AND(Data!B4855&lt;&gt;"",Data!D4855&lt;&gt;""),Data!B4855,"")</f>
        <v/>
      </c>
      <c r="B4854" s="74" t="str">
        <f>IF(AND(Data!C4855&lt;&gt;"",Data!D4855&lt;&gt;""),Data!C4855,"")</f>
        <v/>
      </c>
      <c r="C4854" s="74" t="str">
        <f>IF(AND(Data!B4855&lt;&gt;"",Data!C4855&lt;&gt;""),Data!D4855,"")</f>
        <v/>
      </c>
    </row>
    <row r="4855" spans="1:3">
      <c r="A4855" s="74" t="str">
        <f>IF(AND(Data!B4856&lt;&gt;"",Data!D4856&lt;&gt;""),Data!B4856,"")</f>
        <v/>
      </c>
      <c r="B4855" s="74" t="str">
        <f>IF(AND(Data!C4856&lt;&gt;"",Data!D4856&lt;&gt;""),Data!C4856,"")</f>
        <v/>
      </c>
      <c r="C4855" s="74" t="str">
        <f>IF(AND(Data!B4856&lt;&gt;"",Data!C4856&lt;&gt;""),Data!D4856,"")</f>
        <v/>
      </c>
    </row>
    <row r="4856" spans="1:3">
      <c r="A4856" s="74" t="str">
        <f>IF(AND(Data!B4857&lt;&gt;"",Data!D4857&lt;&gt;""),Data!B4857,"")</f>
        <v/>
      </c>
      <c r="B4856" s="74" t="str">
        <f>IF(AND(Data!C4857&lt;&gt;"",Data!D4857&lt;&gt;""),Data!C4857,"")</f>
        <v/>
      </c>
      <c r="C4856" s="74" t="str">
        <f>IF(AND(Data!B4857&lt;&gt;"",Data!C4857&lt;&gt;""),Data!D4857,"")</f>
        <v/>
      </c>
    </row>
    <row r="4857" spans="1:3">
      <c r="A4857" s="74" t="str">
        <f>IF(AND(Data!B4858&lt;&gt;"",Data!D4858&lt;&gt;""),Data!B4858,"")</f>
        <v/>
      </c>
      <c r="B4857" s="74" t="str">
        <f>IF(AND(Data!C4858&lt;&gt;"",Data!D4858&lt;&gt;""),Data!C4858,"")</f>
        <v/>
      </c>
      <c r="C4857" s="74" t="str">
        <f>IF(AND(Data!B4858&lt;&gt;"",Data!C4858&lt;&gt;""),Data!D4858,"")</f>
        <v/>
      </c>
    </row>
    <row r="4858" spans="1:3">
      <c r="A4858" s="74" t="str">
        <f>IF(AND(Data!B4859&lt;&gt;"",Data!D4859&lt;&gt;""),Data!B4859,"")</f>
        <v/>
      </c>
      <c r="B4858" s="74" t="str">
        <f>IF(AND(Data!C4859&lt;&gt;"",Data!D4859&lt;&gt;""),Data!C4859,"")</f>
        <v/>
      </c>
      <c r="C4858" s="74" t="str">
        <f>IF(AND(Data!B4859&lt;&gt;"",Data!C4859&lt;&gt;""),Data!D4859,"")</f>
        <v/>
      </c>
    </row>
    <row r="4859" spans="1:3">
      <c r="A4859" s="74" t="str">
        <f>IF(AND(Data!B4860&lt;&gt;"",Data!D4860&lt;&gt;""),Data!B4860,"")</f>
        <v/>
      </c>
      <c r="B4859" s="74" t="str">
        <f>IF(AND(Data!C4860&lt;&gt;"",Data!D4860&lt;&gt;""),Data!C4860,"")</f>
        <v/>
      </c>
      <c r="C4859" s="74" t="str">
        <f>IF(AND(Data!B4860&lt;&gt;"",Data!C4860&lt;&gt;""),Data!D4860,"")</f>
        <v/>
      </c>
    </row>
    <row r="4860" spans="1:3">
      <c r="A4860" s="74" t="str">
        <f>IF(AND(Data!B4861&lt;&gt;"",Data!D4861&lt;&gt;""),Data!B4861,"")</f>
        <v/>
      </c>
      <c r="B4860" s="74" t="str">
        <f>IF(AND(Data!C4861&lt;&gt;"",Data!D4861&lt;&gt;""),Data!C4861,"")</f>
        <v/>
      </c>
      <c r="C4860" s="74" t="str">
        <f>IF(AND(Data!B4861&lt;&gt;"",Data!C4861&lt;&gt;""),Data!D4861,"")</f>
        <v/>
      </c>
    </row>
    <row r="4861" spans="1:3">
      <c r="A4861" s="74" t="str">
        <f>IF(AND(Data!B4862&lt;&gt;"",Data!D4862&lt;&gt;""),Data!B4862,"")</f>
        <v/>
      </c>
      <c r="B4861" s="74" t="str">
        <f>IF(AND(Data!C4862&lt;&gt;"",Data!D4862&lt;&gt;""),Data!C4862,"")</f>
        <v/>
      </c>
      <c r="C4861" s="74" t="str">
        <f>IF(AND(Data!B4862&lt;&gt;"",Data!C4862&lt;&gt;""),Data!D4862,"")</f>
        <v/>
      </c>
    </row>
    <row r="4862" spans="1:3">
      <c r="A4862" s="74" t="str">
        <f>IF(AND(Data!B4863&lt;&gt;"",Data!D4863&lt;&gt;""),Data!B4863,"")</f>
        <v/>
      </c>
      <c r="B4862" s="74" t="str">
        <f>IF(AND(Data!C4863&lt;&gt;"",Data!D4863&lt;&gt;""),Data!C4863,"")</f>
        <v/>
      </c>
      <c r="C4862" s="74" t="str">
        <f>IF(AND(Data!B4863&lt;&gt;"",Data!C4863&lt;&gt;""),Data!D4863,"")</f>
        <v/>
      </c>
    </row>
    <row r="4863" spans="1:3">
      <c r="A4863" s="74" t="str">
        <f>IF(AND(Data!B4864&lt;&gt;"",Data!D4864&lt;&gt;""),Data!B4864,"")</f>
        <v/>
      </c>
      <c r="B4863" s="74" t="str">
        <f>IF(AND(Data!C4864&lt;&gt;"",Data!D4864&lt;&gt;""),Data!C4864,"")</f>
        <v/>
      </c>
      <c r="C4863" s="74" t="str">
        <f>IF(AND(Data!B4864&lt;&gt;"",Data!C4864&lt;&gt;""),Data!D4864,"")</f>
        <v/>
      </c>
    </row>
    <row r="4864" spans="1:3">
      <c r="A4864" s="74" t="str">
        <f>IF(AND(Data!B4865&lt;&gt;"",Data!D4865&lt;&gt;""),Data!B4865,"")</f>
        <v/>
      </c>
      <c r="B4864" s="74" t="str">
        <f>IF(AND(Data!C4865&lt;&gt;"",Data!D4865&lt;&gt;""),Data!C4865,"")</f>
        <v/>
      </c>
      <c r="C4864" s="74" t="str">
        <f>IF(AND(Data!B4865&lt;&gt;"",Data!C4865&lt;&gt;""),Data!D4865,"")</f>
        <v/>
      </c>
    </row>
    <row r="4865" spans="1:3">
      <c r="A4865" s="74" t="str">
        <f>IF(AND(Data!B4866&lt;&gt;"",Data!D4866&lt;&gt;""),Data!B4866,"")</f>
        <v/>
      </c>
      <c r="B4865" s="74" t="str">
        <f>IF(AND(Data!C4866&lt;&gt;"",Data!D4866&lt;&gt;""),Data!C4866,"")</f>
        <v/>
      </c>
      <c r="C4865" s="74" t="str">
        <f>IF(AND(Data!B4866&lt;&gt;"",Data!C4866&lt;&gt;""),Data!D4866,"")</f>
        <v/>
      </c>
    </row>
    <row r="4866" spans="1:3">
      <c r="A4866" s="74" t="str">
        <f>IF(AND(Data!B4867&lt;&gt;"",Data!D4867&lt;&gt;""),Data!B4867,"")</f>
        <v/>
      </c>
      <c r="B4866" s="74" t="str">
        <f>IF(AND(Data!C4867&lt;&gt;"",Data!D4867&lt;&gt;""),Data!C4867,"")</f>
        <v/>
      </c>
      <c r="C4866" s="74" t="str">
        <f>IF(AND(Data!B4867&lt;&gt;"",Data!C4867&lt;&gt;""),Data!D4867,"")</f>
        <v/>
      </c>
    </row>
    <row r="4867" spans="1:3">
      <c r="A4867" s="74" t="str">
        <f>IF(AND(Data!B4868&lt;&gt;"",Data!D4868&lt;&gt;""),Data!B4868,"")</f>
        <v/>
      </c>
      <c r="B4867" s="74" t="str">
        <f>IF(AND(Data!C4868&lt;&gt;"",Data!D4868&lt;&gt;""),Data!C4868,"")</f>
        <v/>
      </c>
      <c r="C4867" s="74" t="str">
        <f>IF(AND(Data!B4868&lt;&gt;"",Data!C4868&lt;&gt;""),Data!D4868,"")</f>
        <v/>
      </c>
    </row>
    <row r="4868" spans="1:3">
      <c r="A4868" s="74" t="str">
        <f>IF(AND(Data!B4869&lt;&gt;"",Data!D4869&lt;&gt;""),Data!B4869,"")</f>
        <v/>
      </c>
      <c r="B4868" s="74" t="str">
        <f>IF(AND(Data!C4869&lt;&gt;"",Data!D4869&lt;&gt;""),Data!C4869,"")</f>
        <v/>
      </c>
      <c r="C4868" s="74" t="str">
        <f>IF(AND(Data!B4869&lt;&gt;"",Data!C4869&lt;&gt;""),Data!D4869,"")</f>
        <v/>
      </c>
    </row>
    <row r="4869" spans="1:3">
      <c r="A4869" s="74" t="str">
        <f>IF(AND(Data!B4870&lt;&gt;"",Data!D4870&lt;&gt;""),Data!B4870,"")</f>
        <v/>
      </c>
      <c r="B4869" s="74" t="str">
        <f>IF(AND(Data!C4870&lt;&gt;"",Data!D4870&lt;&gt;""),Data!C4870,"")</f>
        <v/>
      </c>
      <c r="C4869" s="74" t="str">
        <f>IF(AND(Data!B4870&lt;&gt;"",Data!C4870&lt;&gt;""),Data!D4870,"")</f>
        <v/>
      </c>
    </row>
    <row r="4870" spans="1:3">
      <c r="A4870" s="74" t="str">
        <f>IF(AND(Data!B4871&lt;&gt;"",Data!D4871&lt;&gt;""),Data!B4871,"")</f>
        <v/>
      </c>
      <c r="B4870" s="74" t="str">
        <f>IF(AND(Data!C4871&lt;&gt;"",Data!D4871&lt;&gt;""),Data!C4871,"")</f>
        <v/>
      </c>
      <c r="C4870" s="74" t="str">
        <f>IF(AND(Data!B4871&lt;&gt;"",Data!C4871&lt;&gt;""),Data!D4871,"")</f>
        <v/>
      </c>
    </row>
    <row r="4871" spans="1:3">
      <c r="A4871" s="74" t="str">
        <f>IF(AND(Data!B4872&lt;&gt;"",Data!D4872&lt;&gt;""),Data!B4872,"")</f>
        <v/>
      </c>
      <c r="B4871" s="74" t="str">
        <f>IF(AND(Data!C4872&lt;&gt;"",Data!D4872&lt;&gt;""),Data!C4872,"")</f>
        <v/>
      </c>
      <c r="C4871" s="74" t="str">
        <f>IF(AND(Data!B4872&lt;&gt;"",Data!C4872&lt;&gt;""),Data!D4872,"")</f>
        <v/>
      </c>
    </row>
    <row r="4872" spans="1:3">
      <c r="A4872" s="74" t="str">
        <f>IF(AND(Data!B4873&lt;&gt;"",Data!D4873&lt;&gt;""),Data!B4873,"")</f>
        <v/>
      </c>
      <c r="B4872" s="74" t="str">
        <f>IF(AND(Data!C4873&lt;&gt;"",Data!D4873&lt;&gt;""),Data!C4873,"")</f>
        <v/>
      </c>
      <c r="C4872" s="74" t="str">
        <f>IF(AND(Data!B4873&lt;&gt;"",Data!C4873&lt;&gt;""),Data!D4873,"")</f>
        <v/>
      </c>
    </row>
    <row r="4873" spans="1:3">
      <c r="A4873" s="74" t="str">
        <f>IF(AND(Data!B4874&lt;&gt;"",Data!D4874&lt;&gt;""),Data!B4874,"")</f>
        <v/>
      </c>
      <c r="B4873" s="74" t="str">
        <f>IF(AND(Data!C4874&lt;&gt;"",Data!D4874&lt;&gt;""),Data!C4874,"")</f>
        <v/>
      </c>
      <c r="C4873" s="74" t="str">
        <f>IF(AND(Data!B4874&lt;&gt;"",Data!C4874&lt;&gt;""),Data!D4874,"")</f>
        <v/>
      </c>
    </row>
    <row r="4874" spans="1:3">
      <c r="A4874" s="74" t="str">
        <f>IF(AND(Data!B4875&lt;&gt;"",Data!D4875&lt;&gt;""),Data!B4875,"")</f>
        <v/>
      </c>
      <c r="B4874" s="74" t="str">
        <f>IF(AND(Data!C4875&lt;&gt;"",Data!D4875&lt;&gt;""),Data!C4875,"")</f>
        <v/>
      </c>
      <c r="C4874" s="74" t="str">
        <f>IF(AND(Data!B4875&lt;&gt;"",Data!C4875&lt;&gt;""),Data!D4875,"")</f>
        <v/>
      </c>
    </row>
    <row r="4875" spans="1:3">
      <c r="A4875" s="74" t="str">
        <f>IF(AND(Data!B4876&lt;&gt;"",Data!D4876&lt;&gt;""),Data!B4876,"")</f>
        <v/>
      </c>
      <c r="B4875" s="74" t="str">
        <f>IF(AND(Data!C4876&lt;&gt;"",Data!D4876&lt;&gt;""),Data!C4876,"")</f>
        <v/>
      </c>
      <c r="C4875" s="74" t="str">
        <f>IF(AND(Data!B4876&lt;&gt;"",Data!C4876&lt;&gt;""),Data!D4876,"")</f>
        <v/>
      </c>
    </row>
    <row r="4876" spans="1:3">
      <c r="A4876" s="74" t="str">
        <f>IF(AND(Data!B4877&lt;&gt;"",Data!D4877&lt;&gt;""),Data!B4877,"")</f>
        <v/>
      </c>
      <c r="B4876" s="74" t="str">
        <f>IF(AND(Data!C4877&lt;&gt;"",Data!D4877&lt;&gt;""),Data!C4877,"")</f>
        <v/>
      </c>
      <c r="C4876" s="74" t="str">
        <f>IF(AND(Data!B4877&lt;&gt;"",Data!C4877&lt;&gt;""),Data!D4877,"")</f>
        <v/>
      </c>
    </row>
    <row r="4877" spans="1:3">
      <c r="A4877" s="74" t="str">
        <f>IF(AND(Data!B4878&lt;&gt;"",Data!D4878&lt;&gt;""),Data!B4878,"")</f>
        <v/>
      </c>
      <c r="B4877" s="74" t="str">
        <f>IF(AND(Data!C4878&lt;&gt;"",Data!D4878&lt;&gt;""),Data!C4878,"")</f>
        <v/>
      </c>
      <c r="C4877" s="74" t="str">
        <f>IF(AND(Data!B4878&lt;&gt;"",Data!C4878&lt;&gt;""),Data!D4878,"")</f>
        <v/>
      </c>
    </row>
    <row r="4878" spans="1:3">
      <c r="A4878" s="74" t="str">
        <f>IF(AND(Data!B4879&lt;&gt;"",Data!D4879&lt;&gt;""),Data!B4879,"")</f>
        <v/>
      </c>
      <c r="B4878" s="74" t="str">
        <f>IF(AND(Data!C4879&lt;&gt;"",Data!D4879&lt;&gt;""),Data!C4879,"")</f>
        <v/>
      </c>
      <c r="C4878" s="74" t="str">
        <f>IF(AND(Data!B4879&lt;&gt;"",Data!C4879&lt;&gt;""),Data!D4879,"")</f>
        <v/>
      </c>
    </row>
    <row r="4879" spans="1:3">
      <c r="A4879" s="74" t="str">
        <f>IF(AND(Data!B4880&lt;&gt;"",Data!D4880&lt;&gt;""),Data!B4880,"")</f>
        <v/>
      </c>
      <c r="B4879" s="74" t="str">
        <f>IF(AND(Data!C4880&lt;&gt;"",Data!D4880&lt;&gt;""),Data!C4880,"")</f>
        <v/>
      </c>
      <c r="C4879" s="74" t="str">
        <f>IF(AND(Data!B4880&lt;&gt;"",Data!C4880&lt;&gt;""),Data!D4880,"")</f>
        <v/>
      </c>
    </row>
    <row r="4880" spans="1:3">
      <c r="A4880" s="74" t="str">
        <f>IF(AND(Data!B4881&lt;&gt;"",Data!D4881&lt;&gt;""),Data!B4881,"")</f>
        <v/>
      </c>
      <c r="B4880" s="74" t="str">
        <f>IF(AND(Data!C4881&lt;&gt;"",Data!D4881&lt;&gt;""),Data!C4881,"")</f>
        <v/>
      </c>
      <c r="C4880" s="74" t="str">
        <f>IF(AND(Data!B4881&lt;&gt;"",Data!C4881&lt;&gt;""),Data!D4881,"")</f>
        <v/>
      </c>
    </row>
    <row r="4881" spans="1:3">
      <c r="A4881" s="74" t="str">
        <f>IF(AND(Data!B4882&lt;&gt;"",Data!D4882&lt;&gt;""),Data!B4882,"")</f>
        <v/>
      </c>
      <c r="B4881" s="74" t="str">
        <f>IF(AND(Data!C4882&lt;&gt;"",Data!D4882&lt;&gt;""),Data!C4882,"")</f>
        <v/>
      </c>
      <c r="C4881" s="74" t="str">
        <f>IF(AND(Data!B4882&lt;&gt;"",Data!C4882&lt;&gt;""),Data!D4882,"")</f>
        <v/>
      </c>
    </row>
    <row r="4882" spans="1:3">
      <c r="A4882" s="74" t="str">
        <f>IF(AND(Data!B4883&lt;&gt;"",Data!D4883&lt;&gt;""),Data!B4883,"")</f>
        <v/>
      </c>
      <c r="B4882" s="74" t="str">
        <f>IF(AND(Data!C4883&lt;&gt;"",Data!D4883&lt;&gt;""),Data!C4883,"")</f>
        <v/>
      </c>
      <c r="C4882" s="74" t="str">
        <f>IF(AND(Data!B4883&lt;&gt;"",Data!C4883&lt;&gt;""),Data!D4883,"")</f>
        <v/>
      </c>
    </row>
    <row r="4883" spans="1:3">
      <c r="A4883" s="74" t="str">
        <f>IF(AND(Data!B4884&lt;&gt;"",Data!D4884&lt;&gt;""),Data!B4884,"")</f>
        <v/>
      </c>
      <c r="B4883" s="74" t="str">
        <f>IF(AND(Data!C4884&lt;&gt;"",Data!D4884&lt;&gt;""),Data!C4884,"")</f>
        <v/>
      </c>
      <c r="C4883" s="74" t="str">
        <f>IF(AND(Data!B4884&lt;&gt;"",Data!C4884&lt;&gt;""),Data!D4884,"")</f>
        <v/>
      </c>
    </row>
    <row r="4884" spans="1:3">
      <c r="A4884" s="74" t="str">
        <f>IF(AND(Data!B4885&lt;&gt;"",Data!D4885&lt;&gt;""),Data!B4885,"")</f>
        <v/>
      </c>
      <c r="B4884" s="74" t="str">
        <f>IF(AND(Data!C4885&lt;&gt;"",Data!D4885&lt;&gt;""),Data!C4885,"")</f>
        <v/>
      </c>
      <c r="C4884" s="74" t="str">
        <f>IF(AND(Data!B4885&lt;&gt;"",Data!C4885&lt;&gt;""),Data!D4885,"")</f>
        <v/>
      </c>
    </row>
    <row r="4885" spans="1:3">
      <c r="A4885" s="74" t="str">
        <f>IF(AND(Data!B4886&lt;&gt;"",Data!D4886&lt;&gt;""),Data!B4886,"")</f>
        <v/>
      </c>
      <c r="B4885" s="74" t="str">
        <f>IF(AND(Data!C4886&lt;&gt;"",Data!D4886&lt;&gt;""),Data!C4886,"")</f>
        <v/>
      </c>
      <c r="C4885" s="74" t="str">
        <f>IF(AND(Data!B4886&lt;&gt;"",Data!C4886&lt;&gt;""),Data!D4886,"")</f>
        <v/>
      </c>
    </row>
    <row r="4886" spans="1:3">
      <c r="A4886" s="74" t="str">
        <f>IF(AND(Data!B4887&lt;&gt;"",Data!D4887&lt;&gt;""),Data!B4887,"")</f>
        <v/>
      </c>
      <c r="B4886" s="74" t="str">
        <f>IF(AND(Data!C4887&lt;&gt;"",Data!D4887&lt;&gt;""),Data!C4887,"")</f>
        <v/>
      </c>
      <c r="C4886" s="74" t="str">
        <f>IF(AND(Data!B4887&lt;&gt;"",Data!C4887&lt;&gt;""),Data!D4887,"")</f>
        <v/>
      </c>
    </row>
    <row r="4887" spans="1:3">
      <c r="A4887" s="74" t="str">
        <f>IF(AND(Data!B4888&lt;&gt;"",Data!D4888&lt;&gt;""),Data!B4888,"")</f>
        <v/>
      </c>
      <c r="B4887" s="74" t="str">
        <f>IF(AND(Data!C4888&lt;&gt;"",Data!D4888&lt;&gt;""),Data!C4888,"")</f>
        <v/>
      </c>
      <c r="C4887" s="74" t="str">
        <f>IF(AND(Data!B4888&lt;&gt;"",Data!C4888&lt;&gt;""),Data!D4888,"")</f>
        <v/>
      </c>
    </row>
    <row r="4888" spans="1:3">
      <c r="A4888" s="74" t="str">
        <f>IF(AND(Data!B4889&lt;&gt;"",Data!D4889&lt;&gt;""),Data!B4889,"")</f>
        <v/>
      </c>
      <c r="B4888" s="74" t="str">
        <f>IF(AND(Data!C4889&lt;&gt;"",Data!D4889&lt;&gt;""),Data!C4889,"")</f>
        <v/>
      </c>
      <c r="C4888" s="74" t="str">
        <f>IF(AND(Data!B4889&lt;&gt;"",Data!C4889&lt;&gt;""),Data!D4889,"")</f>
        <v/>
      </c>
    </row>
    <row r="4889" spans="1:3">
      <c r="A4889" s="74" t="str">
        <f>IF(AND(Data!B4890&lt;&gt;"",Data!D4890&lt;&gt;""),Data!B4890,"")</f>
        <v/>
      </c>
      <c r="B4889" s="74" t="str">
        <f>IF(AND(Data!C4890&lt;&gt;"",Data!D4890&lt;&gt;""),Data!C4890,"")</f>
        <v/>
      </c>
      <c r="C4889" s="74" t="str">
        <f>IF(AND(Data!B4890&lt;&gt;"",Data!C4890&lt;&gt;""),Data!D4890,"")</f>
        <v/>
      </c>
    </row>
    <row r="4890" spans="1:3">
      <c r="A4890" s="74" t="str">
        <f>IF(AND(Data!B4891&lt;&gt;"",Data!D4891&lt;&gt;""),Data!B4891,"")</f>
        <v/>
      </c>
      <c r="B4890" s="74" t="str">
        <f>IF(AND(Data!C4891&lt;&gt;"",Data!D4891&lt;&gt;""),Data!C4891,"")</f>
        <v/>
      </c>
      <c r="C4890" s="74" t="str">
        <f>IF(AND(Data!B4891&lt;&gt;"",Data!C4891&lt;&gt;""),Data!D4891,"")</f>
        <v/>
      </c>
    </row>
    <row r="4891" spans="1:3">
      <c r="A4891" s="74" t="str">
        <f>IF(AND(Data!B4892&lt;&gt;"",Data!D4892&lt;&gt;""),Data!B4892,"")</f>
        <v/>
      </c>
      <c r="B4891" s="74" t="str">
        <f>IF(AND(Data!C4892&lt;&gt;"",Data!D4892&lt;&gt;""),Data!C4892,"")</f>
        <v/>
      </c>
      <c r="C4891" s="74" t="str">
        <f>IF(AND(Data!B4892&lt;&gt;"",Data!C4892&lt;&gt;""),Data!D4892,"")</f>
        <v/>
      </c>
    </row>
    <row r="4892" spans="1:3">
      <c r="A4892" s="74" t="str">
        <f>IF(AND(Data!B4893&lt;&gt;"",Data!D4893&lt;&gt;""),Data!B4893,"")</f>
        <v/>
      </c>
      <c r="B4892" s="74" t="str">
        <f>IF(AND(Data!C4893&lt;&gt;"",Data!D4893&lt;&gt;""),Data!C4893,"")</f>
        <v/>
      </c>
      <c r="C4892" s="74" t="str">
        <f>IF(AND(Data!B4893&lt;&gt;"",Data!C4893&lt;&gt;""),Data!D4893,"")</f>
        <v/>
      </c>
    </row>
    <row r="4893" spans="1:3">
      <c r="A4893" s="74" t="str">
        <f>IF(AND(Data!B4894&lt;&gt;"",Data!D4894&lt;&gt;""),Data!B4894,"")</f>
        <v/>
      </c>
      <c r="B4893" s="74" t="str">
        <f>IF(AND(Data!C4894&lt;&gt;"",Data!D4894&lt;&gt;""),Data!C4894,"")</f>
        <v/>
      </c>
      <c r="C4893" s="74" t="str">
        <f>IF(AND(Data!B4894&lt;&gt;"",Data!C4894&lt;&gt;""),Data!D4894,"")</f>
        <v/>
      </c>
    </row>
    <row r="4894" spans="1:3">
      <c r="A4894" s="74" t="str">
        <f>IF(AND(Data!B4895&lt;&gt;"",Data!D4895&lt;&gt;""),Data!B4895,"")</f>
        <v/>
      </c>
      <c r="B4894" s="74" t="str">
        <f>IF(AND(Data!C4895&lt;&gt;"",Data!D4895&lt;&gt;""),Data!C4895,"")</f>
        <v/>
      </c>
      <c r="C4894" s="74" t="str">
        <f>IF(AND(Data!B4895&lt;&gt;"",Data!C4895&lt;&gt;""),Data!D4895,"")</f>
        <v/>
      </c>
    </row>
    <row r="4895" spans="1:3">
      <c r="A4895" s="74" t="str">
        <f>IF(AND(Data!B4896&lt;&gt;"",Data!D4896&lt;&gt;""),Data!B4896,"")</f>
        <v/>
      </c>
      <c r="B4895" s="74" t="str">
        <f>IF(AND(Data!C4896&lt;&gt;"",Data!D4896&lt;&gt;""),Data!C4896,"")</f>
        <v/>
      </c>
      <c r="C4895" s="74" t="str">
        <f>IF(AND(Data!B4896&lt;&gt;"",Data!C4896&lt;&gt;""),Data!D4896,"")</f>
        <v/>
      </c>
    </row>
    <row r="4896" spans="1:3">
      <c r="A4896" s="74" t="str">
        <f>IF(AND(Data!B4897&lt;&gt;"",Data!D4897&lt;&gt;""),Data!B4897,"")</f>
        <v/>
      </c>
      <c r="B4896" s="74" t="str">
        <f>IF(AND(Data!C4897&lt;&gt;"",Data!D4897&lt;&gt;""),Data!C4897,"")</f>
        <v/>
      </c>
      <c r="C4896" s="74" t="str">
        <f>IF(AND(Data!B4897&lt;&gt;"",Data!C4897&lt;&gt;""),Data!D4897,"")</f>
        <v/>
      </c>
    </row>
    <row r="4897" spans="1:3">
      <c r="A4897" s="74" t="str">
        <f>IF(AND(Data!B4898&lt;&gt;"",Data!D4898&lt;&gt;""),Data!B4898,"")</f>
        <v/>
      </c>
      <c r="B4897" s="74" t="str">
        <f>IF(AND(Data!C4898&lt;&gt;"",Data!D4898&lt;&gt;""),Data!C4898,"")</f>
        <v/>
      </c>
      <c r="C4897" s="74" t="str">
        <f>IF(AND(Data!B4898&lt;&gt;"",Data!C4898&lt;&gt;""),Data!D4898,"")</f>
        <v/>
      </c>
    </row>
    <row r="4898" spans="1:3">
      <c r="A4898" s="74" t="str">
        <f>IF(AND(Data!B4899&lt;&gt;"",Data!D4899&lt;&gt;""),Data!B4899,"")</f>
        <v/>
      </c>
      <c r="B4898" s="74" t="str">
        <f>IF(AND(Data!C4899&lt;&gt;"",Data!D4899&lt;&gt;""),Data!C4899,"")</f>
        <v/>
      </c>
      <c r="C4898" s="74" t="str">
        <f>IF(AND(Data!B4899&lt;&gt;"",Data!C4899&lt;&gt;""),Data!D4899,"")</f>
        <v/>
      </c>
    </row>
    <row r="4899" spans="1:3">
      <c r="A4899" s="74" t="str">
        <f>IF(AND(Data!B4900&lt;&gt;"",Data!D4900&lt;&gt;""),Data!B4900,"")</f>
        <v/>
      </c>
      <c r="B4899" s="74" t="str">
        <f>IF(AND(Data!C4900&lt;&gt;"",Data!D4900&lt;&gt;""),Data!C4900,"")</f>
        <v/>
      </c>
      <c r="C4899" s="74" t="str">
        <f>IF(AND(Data!B4900&lt;&gt;"",Data!C4900&lt;&gt;""),Data!D4900,"")</f>
        <v/>
      </c>
    </row>
    <row r="4900" spans="1:3">
      <c r="A4900" s="74" t="str">
        <f>IF(AND(Data!B4901&lt;&gt;"",Data!D4901&lt;&gt;""),Data!B4901,"")</f>
        <v/>
      </c>
      <c r="B4900" s="74" t="str">
        <f>IF(AND(Data!C4901&lt;&gt;"",Data!D4901&lt;&gt;""),Data!C4901,"")</f>
        <v/>
      </c>
      <c r="C4900" s="74" t="str">
        <f>IF(AND(Data!B4901&lt;&gt;"",Data!C4901&lt;&gt;""),Data!D4901,"")</f>
        <v/>
      </c>
    </row>
    <row r="4901" spans="1:3">
      <c r="A4901" s="74" t="str">
        <f>IF(AND(Data!B4902&lt;&gt;"",Data!D4902&lt;&gt;""),Data!B4902,"")</f>
        <v/>
      </c>
      <c r="B4901" s="74" t="str">
        <f>IF(AND(Data!C4902&lt;&gt;"",Data!D4902&lt;&gt;""),Data!C4902,"")</f>
        <v/>
      </c>
      <c r="C4901" s="74" t="str">
        <f>IF(AND(Data!B4902&lt;&gt;"",Data!C4902&lt;&gt;""),Data!D4902,"")</f>
        <v/>
      </c>
    </row>
    <row r="4902" spans="1:3">
      <c r="A4902" s="74" t="str">
        <f>IF(AND(Data!B4903&lt;&gt;"",Data!D4903&lt;&gt;""),Data!B4903,"")</f>
        <v/>
      </c>
      <c r="B4902" s="74" t="str">
        <f>IF(AND(Data!C4903&lt;&gt;"",Data!D4903&lt;&gt;""),Data!C4903,"")</f>
        <v/>
      </c>
      <c r="C4902" s="74" t="str">
        <f>IF(AND(Data!B4903&lt;&gt;"",Data!C4903&lt;&gt;""),Data!D4903,"")</f>
        <v/>
      </c>
    </row>
    <row r="4903" spans="1:3">
      <c r="A4903" s="74" t="str">
        <f>IF(AND(Data!B4904&lt;&gt;"",Data!D4904&lt;&gt;""),Data!B4904,"")</f>
        <v/>
      </c>
      <c r="B4903" s="74" t="str">
        <f>IF(AND(Data!C4904&lt;&gt;"",Data!D4904&lt;&gt;""),Data!C4904,"")</f>
        <v/>
      </c>
      <c r="C4903" s="74" t="str">
        <f>IF(AND(Data!B4904&lt;&gt;"",Data!C4904&lt;&gt;""),Data!D4904,"")</f>
        <v/>
      </c>
    </row>
    <row r="4904" spans="1:3">
      <c r="A4904" s="74" t="str">
        <f>IF(AND(Data!B4905&lt;&gt;"",Data!D4905&lt;&gt;""),Data!B4905,"")</f>
        <v/>
      </c>
      <c r="B4904" s="74" t="str">
        <f>IF(AND(Data!C4905&lt;&gt;"",Data!D4905&lt;&gt;""),Data!C4905,"")</f>
        <v/>
      </c>
      <c r="C4904" s="74" t="str">
        <f>IF(AND(Data!B4905&lt;&gt;"",Data!C4905&lt;&gt;""),Data!D4905,"")</f>
        <v/>
      </c>
    </row>
    <row r="4905" spans="1:3">
      <c r="A4905" s="74" t="str">
        <f>IF(AND(Data!B4906&lt;&gt;"",Data!D4906&lt;&gt;""),Data!B4906,"")</f>
        <v/>
      </c>
      <c r="B4905" s="74" t="str">
        <f>IF(AND(Data!C4906&lt;&gt;"",Data!D4906&lt;&gt;""),Data!C4906,"")</f>
        <v/>
      </c>
      <c r="C4905" s="74" t="str">
        <f>IF(AND(Data!B4906&lt;&gt;"",Data!C4906&lt;&gt;""),Data!D4906,"")</f>
        <v/>
      </c>
    </row>
    <row r="4906" spans="1:3">
      <c r="A4906" s="74" t="str">
        <f>IF(AND(Data!B4907&lt;&gt;"",Data!D4907&lt;&gt;""),Data!B4907,"")</f>
        <v/>
      </c>
      <c r="B4906" s="74" t="str">
        <f>IF(AND(Data!C4907&lt;&gt;"",Data!D4907&lt;&gt;""),Data!C4907,"")</f>
        <v/>
      </c>
      <c r="C4906" s="74" t="str">
        <f>IF(AND(Data!B4907&lt;&gt;"",Data!C4907&lt;&gt;""),Data!D4907,"")</f>
        <v/>
      </c>
    </row>
    <row r="4907" spans="1:3">
      <c r="A4907" s="74" t="str">
        <f>IF(AND(Data!B4908&lt;&gt;"",Data!D4908&lt;&gt;""),Data!B4908,"")</f>
        <v/>
      </c>
      <c r="B4907" s="74" t="str">
        <f>IF(AND(Data!C4908&lt;&gt;"",Data!D4908&lt;&gt;""),Data!C4908,"")</f>
        <v/>
      </c>
      <c r="C4907" s="74" t="str">
        <f>IF(AND(Data!B4908&lt;&gt;"",Data!C4908&lt;&gt;""),Data!D4908,"")</f>
        <v/>
      </c>
    </row>
    <row r="4908" spans="1:3">
      <c r="A4908" s="74" t="str">
        <f>IF(AND(Data!B4909&lt;&gt;"",Data!D4909&lt;&gt;""),Data!B4909,"")</f>
        <v/>
      </c>
      <c r="B4908" s="74" t="str">
        <f>IF(AND(Data!C4909&lt;&gt;"",Data!D4909&lt;&gt;""),Data!C4909,"")</f>
        <v/>
      </c>
      <c r="C4908" s="74" t="str">
        <f>IF(AND(Data!B4909&lt;&gt;"",Data!C4909&lt;&gt;""),Data!D4909,"")</f>
        <v/>
      </c>
    </row>
    <row r="4909" spans="1:3">
      <c r="A4909" s="74" t="str">
        <f>IF(AND(Data!B4910&lt;&gt;"",Data!D4910&lt;&gt;""),Data!B4910,"")</f>
        <v/>
      </c>
      <c r="B4909" s="74" t="str">
        <f>IF(AND(Data!C4910&lt;&gt;"",Data!D4910&lt;&gt;""),Data!C4910,"")</f>
        <v/>
      </c>
      <c r="C4909" s="74" t="str">
        <f>IF(AND(Data!B4910&lt;&gt;"",Data!C4910&lt;&gt;""),Data!D4910,"")</f>
        <v/>
      </c>
    </row>
    <row r="4910" spans="1:3">
      <c r="A4910" s="74" t="str">
        <f>IF(AND(Data!B4911&lt;&gt;"",Data!D4911&lt;&gt;""),Data!B4911,"")</f>
        <v/>
      </c>
      <c r="B4910" s="74" t="str">
        <f>IF(AND(Data!C4911&lt;&gt;"",Data!D4911&lt;&gt;""),Data!C4911,"")</f>
        <v/>
      </c>
      <c r="C4910" s="74" t="str">
        <f>IF(AND(Data!B4911&lt;&gt;"",Data!C4911&lt;&gt;""),Data!D4911,"")</f>
        <v/>
      </c>
    </row>
    <row r="4911" spans="1:3">
      <c r="A4911" s="74" t="str">
        <f>IF(AND(Data!B4912&lt;&gt;"",Data!D4912&lt;&gt;""),Data!B4912,"")</f>
        <v/>
      </c>
      <c r="B4911" s="74" t="str">
        <f>IF(AND(Data!C4912&lt;&gt;"",Data!D4912&lt;&gt;""),Data!C4912,"")</f>
        <v/>
      </c>
      <c r="C4911" s="74" t="str">
        <f>IF(AND(Data!B4912&lt;&gt;"",Data!C4912&lt;&gt;""),Data!D4912,"")</f>
        <v/>
      </c>
    </row>
    <row r="4912" spans="1:3">
      <c r="A4912" s="74" t="str">
        <f>IF(AND(Data!B4913&lt;&gt;"",Data!D4913&lt;&gt;""),Data!B4913,"")</f>
        <v/>
      </c>
      <c r="B4912" s="74" t="str">
        <f>IF(AND(Data!C4913&lt;&gt;"",Data!D4913&lt;&gt;""),Data!C4913,"")</f>
        <v/>
      </c>
      <c r="C4912" s="74" t="str">
        <f>IF(AND(Data!B4913&lt;&gt;"",Data!C4913&lt;&gt;""),Data!D4913,"")</f>
        <v/>
      </c>
    </row>
    <row r="4913" spans="1:3">
      <c r="A4913" s="74" t="str">
        <f>IF(AND(Data!B4914&lt;&gt;"",Data!D4914&lt;&gt;""),Data!B4914,"")</f>
        <v/>
      </c>
      <c r="B4913" s="74" t="str">
        <f>IF(AND(Data!C4914&lt;&gt;"",Data!D4914&lt;&gt;""),Data!C4914,"")</f>
        <v/>
      </c>
      <c r="C4913" s="74" t="str">
        <f>IF(AND(Data!B4914&lt;&gt;"",Data!C4914&lt;&gt;""),Data!D4914,"")</f>
        <v/>
      </c>
    </row>
    <row r="4914" spans="1:3">
      <c r="A4914" s="74" t="str">
        <f>IF(AND(Data!B4915&lt;&gt;"",Data!D4915&lt;&gt;""),Data!B4915,"")</f>
        <v/>
      </c>
      <c r="B4914" s="74" t="str">
        <f>IF(AND(Data!C4915&lt;&gt;"",Data!D4915&lt;&gt;""),Data!C4915,"")</f>
        <v/>
      </c>
      <c r="C4914" s="74" t="str">
        <f>IF(AND(Data!B4915&lt;&gt;"",Data!C4915&lt;&gt;""),Data!D4915,"")</f>
        <v/>
      </c>
    </row>
    <row r="4915" spans="1:3">
      <c r="A4915" s="74" t="str">
        <f>IF(AND(Data!B4916&lt;&gt;"",Data!D4916&lt;&gt;""),Data!B4916,"")</f>
        <v/>
      </c>
      <c r="B4915" s="74" t="str">
        <f>IF(AND(Data!C4916&lt;&gt;"",Data!D4916&lt;&gt;""),Data!C4916,"")</f>
        <v/>
      </c>
      <c r="C4915" s="74" t="str">
        <f>IF(AND(Data!B4916&lt;&gt;"",Data!C4916&lt;&gt;""),Data!D4916,"")</f>
        <v/>
      </c>
    </row>
    <row r="4916" spans="1:3">
      <c r="A4916" s="74" t="str">
        <f>IF(AND(Data!B4917&lt;&gt;"",Data!D4917&lt;&gt;""),Data!B4917,"")</f>
        <v/>
      </c>
      <c r="B4916" s="74" t="str">
        <f>IF(AND(Data!C4917&lt;&gt;"",Data!D4917&lt;&gt;""),Data!C4917,"")</f>
        <v/>
      </c>
      <c r="C4916" s="74" t="str">
        <f>IF(AND(Data!B4917&lt;&gt;"",Data!C4917&lt;&gt;""),Data!D4917,"")</f>
        <v/>
      </c>
    </row>
    <row r="4917" spans="1:3">
      <c r="A4917" s="74" t="str">
        <f>IF(AND(Data!B4918&lt;&gt;"",Data!D4918&lt;&gt;""),Data!B4918,"")</f>
        <v/>
      </c>
      <c r="B4917" s="74" t="str">
        <f>IF(AND(Data!C4918&lt;&gt;"",Data!D4918&lt;&gt;""),Data!C4918,"")</f>
        <v/>
      </c>
      <c r="C4917" s="74" t="str">
        <f>IF(AND(Data!B4918&lt;&gt;"",Data!C4918&lt;&gt;""),Data!D4918,"")</f>
        <v/>
      </c>
    </row>
    <row r="4918" spans="1:3">
      <c r="A4918" s="74" t="str">
        <f>IF(AND(Data!B4919&lt;&gt;"",Data!D4919&lt;&gt;""),Data!B4919,"")</f>
        <v/>
      </c>
      <c r="B4918" s="74" t="str">
        <f>IF(AND(Data!C4919&lt;&gt;"",Data!D4919&lt;&gt;""),Data!C4919,"")</f>
        <v/>
      </c>
      <c r="C4918" s="74" t="str">
        <f>IF(AND(Data!B4919&lt;&gt;"",Data!C4919&lt;&gt;""),Data!D4919,"")</f>
        <v/>
      </c>
    </row>
    <row r="4919" spans="1:3">
      <c r="A4919" s="74" t="str">
        <f>IF(AND(Data!B4920&lt;&gt;"",Data!D4920&lt;&gt;""),Data!B4920,"")</f>
        <v/>
      </c>
      <c r="B4919" s="74" t="str">
        <f>IF(AND(Data!C4920&lt;&gt;"",Data!D4920&lt;&gt;""),Data!C4920,"")</f>
        <v/>
      </c>
      <c r="C4919" s="74" t="str">
        <f>IF(AND(Data!B4920&lt;&gt;"",Data!C4920&lt;&gt;""),Data!D4920,"")</f>
        <v/>
      </c>
    </row>
    <row r="4920" spans="1:3">
      <c r="A4920" s="74" t="str">
        <f>IF(AND(Data!B4921&lt;&gt;"",Data!D4921&lt;&gt;""),Data!B4921,"")</f>
        <v/>
      </c>
      <c r="B4920" s="74" t="str">
        <f>IF(AND(Data!C4921&lt;&gt;"",Data!D4921&lt;&gt;""),Data!C4921,"")</f>
        <v/>
      </c>
      <c r="C4920" s="74" t="str">
        <f>IF(AND(Data!B4921&lt;&gt;"",Data!C4921&lt;&gt;""),Data!D4921,"")</f>
        <v/>
      </c>
    </row>
    <row r="4921" spans="1:3">
      <c r="A4921" s="74" t="str">
        <f>IF(AND(Data!B4922&lt;&gt;"",Data!D4922&lt;&gt;""),Data!B4922,"")</f>
        <v/>
      </c>
      <c r="B4921" s="74" t="str">
        <f>IF(AND(Data!C4922&lt;&gt;"",Data!D4922&lt;&gt;""),Data!C4922,"")</f>
        <v/>
      </c>
      <c r="C4921" s="74" t="str">
        <f>IF(AND(Data!B4922&lt;&gt;"",Data!C4922&lt;&gt;""),Data!D4922,"")</f>
        <v/>
      </c>
    </row>
    <row r="4922" spans="1:3">
      <c r="A4922" s="74" t="str">
        <f>IF(AND(Data!B4923&lt;&gt;"",Data!D4923&lt;&gt;""),Data!B4923,"")</f>
        <v/>
      </c>
      <c r="B4922" s="74" t="str">
        <f>IF(AND(Data!C4923&lt;&gt;"",Data!D4923&lt;&gt;""),Data!C4923,"")</f>
        <v/>
      </c>
      <c r="C4922" s="74" t="str">
        <f>IF(AND(Data!B4923&lt;&gt;"",Data!C4923&lt;&gt;""),Data!D4923,"")</f>
        <v/>
      </c>
    </row>
    <row r="4923" spans="1:3">
      <c r="A4923" s="74" t="str">
        <f>IF(AND(Data!B4924&lt;&gt;"",Data!D4924&lt;&gt;""),Data!B4924,"")</f>
        <v/>
      </c>
      <c r="B4923" s="74" t="str">
        <f>IF(AND(Data!C4924&lt;&gt;"",Data!D4924&lt;&gt;""),Data!C4924,"")</f>
        <v/>
      </c>
      <c r="C4923" s="74" t="str">
        <f>IF(AND(Data!B4924&lt;&gt;"",Data!C4924&lt;&gt;""),Data!D4924,"")</f>
        <v/>
      </c>
    </row>
    <row r="4924" spans="1:3">
      <c r="A4924" s="74" t="str">
        <f>IF(AND(Data!B4925&lt;&gt;"",Data!D4925&lt;&gt;""),Data!B4925,"")</f>
        <v/>
      </c>
      <c r="B4924" s="74" t="str">
        <f>IF(AND(Data!C4925&lt;&gt;"",Data!D4925&lt;&gt;""),Data!C4925,"")</f>
        <v/>
      </c>
      <c r="C4924" s="74" t="str">
        <f>IF(AND(Data!B4925&lt;&gt;"",Data!C4925&lt;&gt;""),Data!D4925,"")</f>
        <v/>
      </c>
    </row>
    <row r="4925" spans="1:3">
      <c r="A4925" s="74" t="str">
        <f>IF(AND(Data!B4926&lt;&gt;"",Data!D4926&lt;&gt;""),Data!B4926,"")</f>
        <v/>
      </c>
      <c r="B4925" s="74" t="str">
        <f>IF(AND(Data!C4926&lt;&gt;"",Data!D4926&lt;&gt;""),Data!C4926,"")</f>
        <v/>
      </c>
      <c r="C4925" s="74" t="str">
        <f>IF(AND(Data!B4926&lt;&gt;"",Data!C4926&lt;&gt;""),Data!D4926,"")</f>
        <v/>
      </c>
    </row>
    <row r="4926" spans="1:3">
      <c r="A4926" s="74" t="str">
        <f>IF(AND(Data!B4927&lt;&gt;"",Data!D4927&lt;&gt;""),Data!B4927,"")</f>
        <v/>
      </c>
      <c r="B4926" s="74" t="str">
        <f>IF(AND(Data!C4927&lt;&gt;"",Data!D4927&lt;&gt;""),Data!C4927,"")</f>
        <v/>
      </c>
      <c r="C4926" s="74" t="str">
        <f>IF(AND(Data!B4927&lt;&gt;"",Data!C4927&lt;&gt;""),Data!D4927,"")</f>
        <v/>
      </c>
    </row>
    <row r="4927" spans="1:3">
      <c r="A4927" s="74" t="str">
        <f>IF(AND(Data!B4928&lt;&gt;"",Data!D4928&lt;&gt;""),Data!B4928,"")</f>
        <v/>
      </c>
      <c r="B4927" s="74" t="str">
        <f>IF(AND(Data!C4928&lt;&gt;"",Data!D4928&lt;&gt;""),Data!C4928,"")</f>
        <v/>
      </c>
      <c r="C4927" s="74" t="str">
        <f>IF(AND(Data!B4928&lt;&gt;"",Data!C4928&lt;&gt;""),Data!D4928,"")</f>
        <v/>
      </c>
    </row>
    <row r="4928" spans="1:3">
      <c r="A4928" s="74" t="str">
        <f>IF(AND(Data!B4929&lt;&gt;"",Data!D4929&lt;&gt;""),Data!B4929,"")</f>
        <v/>
      </c>
      <c r="B4928" s="74" t="str">
        <f>IF(AND(Data!C4929&lt;&gt;"",Data!D4929&lt;&gt;""),Data!C4929,"")</f>
        <v/>
      </c>
      <c r="C4928" s="74" t="str">
        <f>IF(AND(Data!B4929&lt;&gt;"",Data!C4929&lt;&gt;""),Data!D4929,"")</f>
        <v/>
      </c>
    </row>
    <row r="4929" spans="1:3">
      <c r="A4929" s="74" t="str">
        <f>IF(AND(Data!B4930&lt;&gt;"",Data!D4930&lt;&gt;""),Data!B4930,"")</f>
        <v/>
      </c>
      <c r="B4929" s="74" t="str">
        <f>IF(AND(Data!C4930&lt;&gt;"",Data!D4930&lt;&gt;""),Data!C4930,"")</f>
        <v/>
      </c>
      <c r="C4929" s="74" t="str">
        <f>IF(AND(Data!B4930&lt;&gt;"",Data!C4930&lt;&gt;""),Data!D4930,"")</f>
        <v/>
      </c>
    </row>
    <row r="4930" spans="1:3">
      <c r="A4930" s="74" t="str">
        <f>IF(AND(Data!B4931&lt;&gt;"",Data!D4931&lt;&gt;""),Data!B4931,"")</f>
        <v/>
      </c>
      <c r="B4930" s="74" t="str">
        <f>IF(AND(Data!C4931&lt;&gt;"",Data!D4931&lt;&gt;""),Data!C4931,"")</f>
        <v/>
      </c>
      <c r="C4930" s="74" t="str">
        <f>IF(AND(Data!B4931&lt;&gt;"",Data!C4931&lt;&gt;""),Data!D4931,"")</f>
        <v/>
      </c>
    </row>
    <row r="4931" spans="1:3">
      <c r="A4931" s="74" t="str">
        <f>IF(AND(Data!B4932&lt;&gt;"",Data!D4932&lt;&gt;""),Data!B4932,"")</f>
        <v/>
      </c>
      <c r="B4931" s="74" t="str">
        <f>IF(AND(Data!C4932&lt;&gt;"",Data!D4932&lt;&gt;""),Data!C4932,"")</f>
        <v/>
      </c>
      <c r="C4931" s="74" t="str">
        <f>IF(AND(Data!B4932&lt;&gt;"",Data!C4932&lt;&gt;""),Data!D4932,"")</f>
        <v/>
      </c>
    </row>
    <row r="4932" spans="1:3">
      <c r="A4932" s="74" t="str">
        <f>IF(AND(Data!B4933&lt;&gt;"",Data!D4933&lt;&gt;""),Data!B4933,"")</f>
        <v/>
      </c>
      <c r="B4932" s="74" t="str">
        <f>IF(AND(Data!C4933&lt;&gt;"",Data!D4933&lt;&gt;""),Data!C4933,"")</f>
        <v/>
      </c>
      <c r="C4932" s="74" t="str">
        <f>IF(AND(Data!B4933&lt;&gt;"",Data!C4933&lt;&gt;""),Data!D4933,"")</f>
        <v/>
      </c>
    </row>
    <row r="4933" spans="1:3">
      <c r="A4933" s="74" t="str">
        <f>IF(AND(Data!B4934&lt;&gt;"",Data!D4934&lt;&gt;""),Data!B4934,"")</f>
        <v/>
      </c>
      <c r="B4933" s="74" t="str">
        <f>IF(AND(Data!C4934&lt;&gt;"",Data!D4934&lt;&gt;""),Data!C4934,"")</f>
        <v/>
      </c>
      <c r="C4933" s="74" t="str">
        <f>IF(AND(Data!B4934&lt;&gt;"",Data!C4934&lt;&gt;""),Data!D4934,"")</f>
        <v/>
      </c>
    </row>
    <row r="4934" spans="1:3">
      <c r="A4934" s="74" t="str">
        <f>IF(AND(Data!B4935&lt;&gt;"",Data!D4935&lt;&gt;""),Data!B4935,"")</f>
        <v/>
      </c>
      <c r="B4934" s="74" t="str">
        <f>IF(AND(Data!C4935&lt;&gt;"",Data!D4935&lt;&gt;""),Data!C4935,"")</f>
        <v/>
      </c>
      <c r="C4934" s="74" t="str">
        <f>IF(AND(Data!B4935&lt;&gt;"",Data!C4935&lt;&gt;""),Data!D4935,"")</f>
        <v/>
      </c>
    </row>
    <row r="4935" spans="1:3">
      <c r="A4935" s="74" t="str">
        <f>IF(AND(Data!B4936&lt;&gt;"",Data!D4936&lt;&gt;""),Data!B4936,"")</f>
        <v/>
      </c>
      <c r="B4935" s="74" t="str">
        <f>IF(AND(Data!C4936&lt;&gt;"",Data!D4936&lt;&gt;""),Data!C4936,"")</f>
        <v/>
      </c>
      <c r="C4935" s="74" t="str">
        <f>IF(AND(Data!B4936&lt;&gt;"",Data!C4936&lt;&gt;""),Data!D4936,"")</f>
        <v/>
      </c>
    </row>
    <row r="4936" spans="1:3">
      <c r="A4936" s="74" t="str">
        <f>IF(AND(Data!B4937&lt;&gt;"",Data!D4937&lt;&gt;""),Data!B4937,"")</f>
        <v/>
      </c>
      <c r="B4936" s="74" t="str">
        <f>IF(AND(Data!C4937&lt;&gt;"",Data!D4937&lt;&gt;""),Data!C4937,"")</f>
        <v/>
      </c>
      <c r="C4936" s="74" t="str">
        <f>IF(AND(Data!B4937&lt;&gt;"",Data!C4937&lt;&gt;""),Data!D4937,"")</f>
        <v/>
      </c>
    </row>
    <row r="4937" spans="1:3">
      <c r="A4937" s="74" t="str">
        <f>IF(AND(Data!B4938&lt;&gt;"",Data!D4938&lt;&gt;""),Data!B4938,"")</f>
        <v/>
      </c>
      <c r="B4937" s="74" t="str">
        <f>IF(AND(Data!C4938&lt;&gt;"",Data!D4938&lt;&gt;""),Data!C4938,"")</f>
        <v/>
      </c>
      <c r="C4937" s="74" t="str">
        <f>IF(AND(Data!B4938&lt;&gt;"",Data!C4938&lt;&gt;""),Data!D4938,"")</f>
        <v/>
      </c>
    </row>
    <row r="4938" spans="1:3">
      <c r="A4938" s="74" t="str">
        <f>IF(AND(Data!B4939&lt;&gt;"",Data!D4939&lt;&gt;""),Data!B4939,"")</f>
        <v/>
      </c>
      <c r="B4938" s="74" t="str">
        <f>IF(AND(Data!C4939&lt;&gt;"",Data!D4939&lt;&gt;""),Data!C4939,"")</f>
        <v/>
      </c>
      <c r="C4938" s="74" t="str">
        <f>IF(AND(Data!B4939&lt;&gt;"",Data!C4939&lt;&gt;""),Data!D4939,"")</f>
        <v/>
      </c>
    </row>
    <row r="4939" spans="1:3">
      <c r="A4939" s="74" t="str">
        <f>IF(AND(Data!B4940&lt;&gt;"",Data!D4940&lt;&gt;""),Data!B4940,"")</f>
        <v/>
      </c>
      <c r="B4939" s="74" t="str">
        <f>IF(AND(Data!C4940&lt;&gt;"",Data!D4940&lt;&gt;""),Data!C4940,"")</f>
        <v/>
      </c>
      <c r="C4939" s="74" t="str">
        <f>IF(AND(Data!B4940&lt;&gt;"",Data!C4940&lt;&gt;""),Data!D4940,"")</f>
        <v/>
      </c>
    </row>
    <row r="4940" spans="1:3">
      <c r="A4940" s="74" t="str">
        <f>IF(AND(Data!B4941&lt;&gt;"",Data!D4941&lt;&gt;""),Data!B4941,"")</f>
        <v/>
      </c>
      <c r="B4940" s="74" t="str">
        <f>IF(AND(Data!C4941&lt;&gt;"",Data!D4941&lt;&gt;""),Data!C4941,"")</f>
        <v/>
      </c>
      <c r="C4940" s="74" t="str">
        <f>IF(AND(Data!B4941&lt;&gt;"",Data!C4941&lt;&gt;""),Data!D4941,"")</f>
        <v/>
      </c>
    </row>
    <row r="4941" spans="1:3">
      <c r="A4941" s="74" t="str">
        <f>IF(AND(Data!B4942&lt;&gt;"",Data!D4942&lt;&gt;""),Data!B4942,"")</f>
        <v/>
      </c>
      <c r="B4941" s="74" t="str">
        <f>IF(AND(Data!C4942&lt;&gt;"",Data!D4942&lt;&gt;""),Data!C4942,"")</f>
        <v/>
      </c>
      <c r="C4941" s="74" t="str">
        <f>IF(AND(Data!B4942&lt;&gt;"",Data!C4942&lt;&gt;""),Data!D4942,"")</f>
        <v/>
      </c>
    </row>
    <row r="4942" spans="1:3">
      <c r="A4942" s="74" t="str">
        <f>IF(AND(Data!B4943&lt;&gt;"",Data!D4943&lt;&gt;""),Data!B4943,"")</f>
        <v/>
      </c>
      <c r="B4942" s="74" t="str">
        <f>IF(AND(Data!C4943&lt;&gt;"",Data!D4943&lt;&gt;""),Data!C4943,"")</f>
        <v/>
      </c>
      <c r="C4942" s="74" t="str">
        <f>IF(AND(Data!B4943&lt;&gt;"",Data!C4943&lt;&gt;""),Data!D4943,"")</f>
        <v/>
      </c>
    </row>
    <row r="4943" spans="1:3">
      <c r="A4943" s="74" t="str">
        <f>IF(AND(Data!B4944&lt;&gt;"",Data!D4944&lt;&gt;""),Data!B4944,"")</f>
        <v/>
      </c>
      <c r="B4943" s="74" t="str">
        <f>IF(AND(Data!C4944&lt;&gt;"",Data!D4944&lt;&gt;""),Data!C4944,"")</f>
        <v/>
      </c>
      <c r="C4943" s="74" t="str">
        <f>IF(AND(Data!B4944&lt;&gt;"",Data!C4944&lt;&gt;""),Data!D4944,"")</f>
        <v/>
      </c>
    </row>
    <row r="4944" spans="1:3">
      <c r="A4944" s="74" t="str">
        <f>IF(AND(Data!B4945&lt;&gt;"",Data!D4945&lt;&gt;""),Data!B4945,"")</f>
        <v/>
      </c>
      <c r="B4944" s="74" t="str">
        <f>IF(AND(Data!C4945&lt;&gt;"",Data!D4945&lt;&gt;""),Data!C4945,"")</f>
        <v/>
      </c>
      <c r="C4944" s="74" t="str">
        <f>IF(AND(Data!B4945&lt;&gt;"",Data!C4945&lt;&gt;""),Data!D4945,"")</f>
        <v/>
      </c>
    </row>
    <row r="4945" spans="1:3">
      <c r="A4945" s="74" t="str">
        <f>IF(AND(Data!B4946&lt;&gt;"",Data!D4946&lt;&gt;""),Data!B4946,"")</f>
        <v/>
      </c>
      <c r="B4945" s="74" t="str">
        <f>IF(AND(Data!C4946&lt;&gt;"",Data!D4946&lt;&gt;""),Data!C4946,"")</f>
        <v/>
      </c>
      <c r="C4945" s="74" t="str">
        <f>IF(AND(Data!B4946&lt;&gt;"",Data!C4946&lt;&gt;""),Data!D4946,"")</f>
        <v/>
      </c>
    </row>
    <row r="4946" spans="1:3">
      <c r="A4946" s="74" t="str">
        <f>IF(AND(Data!B4947&lt;&gt;"",Data!D4947&lt;&gt;""),Data!B4947,"")</f>
        <v/>
      </c>
      <c r="B4946" s="74" t="str">
        <f>IF(AND(Data!C4947&lt;&gt;"",Data!D4947&lt;&gt;""),Data!C4947,"")</f>
        <v/>
      </c>
      <c r="C4946" s="74" t="str">
        <f>IF(AND(Data!B4947&lt;&gt;"",Data!C4947&lt;&gt;""),Data!D4947,"")</f>
        <v/>
      </c>
    </row>
    <row r="4947" spans="1:3">
      <c r="A4947" s="74" t="str">
        <f>IF(AND(Data!B4948&lt;&gt;"",Data!D4948&lt;&gt;""),Data!B4948,"")</f>
        <v/>
      </c>
      <c r="B4947" s="74" t="str">
        <f>IF(AND(Data!C4948&lt;&gt;"",Data!D4948&lt;&gt;""),Data!C4948,"")</f>
        <v/>
      </c>
      <c r="C4947" s="74" t="str">
        <f>IF(AND(Data!B4948&lt;&gt;"",Data!C4948&lt;&gt;""),Data!D4948,"")</f>
        <v/>
      </c>
    </row>
    <row r="4948" spans="1:3">
      <c r="A4948" s="74" t="str">
        <f>IF(AND(Data!B4949&lt;&gt;"",Data!D4949&lt;&gt;""),Data!B4949,"")</f>
        <v/>
      </c>
      <c r="B4948" s="74" t="str">
        <f>IF(AND(Data!C4949&lt;&gt;"",Data!D4949&lt;&gt;""),Data!C4949,"")</f>
        <v/>
      </c>
      <c r="C4948" s="74" t="str">
        <f>IF(AND(Data!B4949&lt;&gt;"",Data!C4949&lt;&gt;""),Data!D4949,"")</f>
        <v/>
      </c>
    </row>
    <row r="4949" spans="1:3">
      <c r="A4949" s="74" t="str">
        <f>IF(AND(Data!B4950&lt;&gt;"",Data!D4950&lt;&gt;""),Data!B4950,"")</f>
        <v/>
      </c>
      <c r="B4949" s="74" t="str">
        <f>IF(AND(Data!C4950&lt;&gt;"",Data!D4950&lt;&gt;""),Data!C4950,"")</f>
        <v/>
      </c>
      <c r="C4949" s="74" t="str">
        <f>IF(AND(Data!B4950&lt;&gt;"",Data!C4950&lt;&gt;""),Data!D4950,"")</f>
        <v/>
      </c>
    </row>
    <row r="4950" spans="1:3">
      <c r="A4950" s="74" t="str">
        <f>IF(AND(Data!B4951&lt;&gt;"",Data!D4951&lt;&gt;""),Data!B4951,"")</f>
        <v/>
      </c>
      <c r="B4950" s="74" t="str">
        <f>IF(AND(Data!C4951&lt;&gt;"",Data!D4951&lt;&gt;""),Data!C4951,"")</f>
        <v/>
      </c>
      <c r="C4950" s="74" t="str">
        <f>IF(AND(Data!B4951&lt;&gt;"",Data!C4951&lt;&gt;""),Data!D4951,"")</f>
        <v/>
      </c>
    </row>
    <row r="4951" spans="1:3">
      <c r="A4951" s="74" t="str">
        <f>IF(AND(Data!B4952&lt;&gt;"",Data!D4952&lt;&gt;""),Data!B4952,"")</f>
        <v/>
      </c>
      <c r="B4951" s="74" t="str">
        <f>IF(AND(Data!C4952&lt;&gt;"",Data!D4952&lt;&gt;""),Data!C4952,"")</f>
        <v/>
      </c>
      <c r="C4951" s="74" t="str">
        <f>IF(AND(Data!B4952&lt;&gt;"",Data!C4952&lt;&gt;""),Data!D4952,"")</f>
        <v/>
      </c>
    </row>
    <row r="4952" spans="1:3">
      <c r="A4952" s="74" t="str">
        <f>IF(AND(Data!B4953&lt;&gt;"",Data!D4953&lt;&gt;""),Data!B4953,"")</f>
        <v/>
      </c>
      <c r="B4952" s="74" t="str">
        <f>IF(AND(Data!C4953&lt;&gt;"",Data!D4953&lt;&gt;""),Data!C4953,"")</f>
        <v/>
      </c>
      <c r="C4952" s="74" t="str">
        <f>IF(AND(Data!B4953&lt;&gt;"",Data!C4953&lt;&gt;""),Data!D4953,"")</f>
        <v/>
      </c>
    </row>
    <row r="4953" spans="1:3">
      <c r="A4953" s="74" t="str">
        <f>IF(AND(Data!B4954&lt;&gt;"",Data!D4954&lt;&gt;""),Data!B4954,"")</f>
        <v/>
      </c>
      <c r="B4953" s="74" t="str">
        <f>IF(AND(Data!C4954&lt;&gt;"",Data!D4954&lt;&gt;""),Data!C4954,"")</f>
        <v/>
      </c>
      <c r="C4953" s="74" t="str">
        <f>IF(AND(Data!B4954&lt;&gt;"",Data!C4954&lt;&gt;""),Data!D4954,"")</f>
        <v/>
      </c>
    </row>
    <row r="4954" spans="1:3">
      <c r="A4954" s="74" t="str">
        <f>IF(AND(Data!B4955&lt;&gt;"",Data!D4955&lt;&gt;""),Data!B4955,"")</f>
        <v/>
      </c>
      <c r="B4954" s="74" t="str">
        <f>IF(AND(Data!C4955&lt;&gt;"",Data!D4955&lt;&gt;""),Data!C4955,"")</f>
        <v/>
      </c>
      <c r="C4954" s="74" t="str">
        <f>IF(AND(Data!B4955&lt;&gt;"",Data!C4955&lt;&gt;""),Data!D4955,"")</f>
        <v/>
      </c>
    </row>
    <row r="4955" spans="1:3">
      <c r="A4955" s="74" t="str">
        <f>IF(AND(Data!B4956&lt;&gt;"",Data!D4956&lt;&gt;""),Data!B4956,"")</f>
        <v/>
      </c>
      <c r="B4955" s="74" t="str">
        <f>IF(AND(Data!C4956&lt;&gt;"",Data!D4956&lt;&gt;""),Data!C4956,"")</f>
        <v/>
      </c>
      <c r="C4955" s="74" t="str">
        <f>IF(AND(Data!B4956&lt;&gt;"",Data!C4956&lt;&gt;""),Data!D4956,"")</f>
        <v/>
      </c>
    </row>
    <row r="4956" spans="1:3">
      <c r="A4956" s="74" t="str">
        <f>IF(AND(Data!B4957&lt;&gt;"",Data!D4957&lt;&gt;""),Data!B4957,"")</f>
        <v/>
      </c>
      <c r="B4956" s="74" t="str">
        <f>IF(AND(Data!C4957&lt;&gt;"",Data!D4957&lt;&gt;""),Data!C4957,"")</f>
        <v/>
      </c>
      <c r="C4956" s="74" t="str">
        <f>IF(AND(Data!B4957&lt;&gt;"",Data!C4957&lt;&gt;""),Data!D4957,"")</f>
        <v/>
      </c>
    </row>
    <row r="4957" spans="1:3">
      <c r="A4957" s="74" t="str">
        <f>IF(AND(Data!B4958&lt;&gt;"",Data!D4958&lt;&gt;""),Data!B4958,"")</f>
        <v/>
      </c>
      <c r="B4957" s="74" t="str">
        <f>IF(AND(Data!C4958&lt;&gt;"",Data!D4958&lt;&gt;""),Data!C4958,"")</f>
        <v/>
      </c>
      <c r="C4957" s="74" t="str">
        <f>IF(AND(Data!B4958&lt;&gt;"",Data!C4958&lt;&gt;""),Data!D4958,"")</f>
        <v/>
      </c>
    </row>
    <row r="4958" spans="1:3">
      <c r="A4958" s="74" t="str">
        <f>IF(AND(Data!B4959&lt;&gt;"",Data!D4959&lt;&gt;""),Data!B4959,"")</f>
        <v/>
      </c>
      <c r="B4958" s="74" t="str">
        <f>IF(AND(Data!C4959&lt;&gt;"",Data!D4959&lt;&gt;""),Data!C4959,"")</f>
        <v/>
      </c>
      <c r="C4958" s="74" t="str">
        <f>IF(AND(Data!B4959&lt;&gt;"",Data!C4959&lt;&gt;""),Data!D4959,"")</f>
        <v/>
      </c>
    </row>
    <row r="4959" spans="1:3">
      <c r="A4959" s="74" t="str">
        <f>IF(AND(Data!B4960&lt;&gt;"",Data!D4960&lt;&gt;""),Data!B4960,"")</f>
        <v/>
      </c>
      <c r="B4959" s="74" t="str">
        <f>IF(AND(Data!C4960&lt;&gt;"",Data!D4960&lt;&gt;""),Data!C4960,"")</f>
        <v/>
      </c>
      <c r="C4959" s="74" t="str">
        <f>IF(AND(Data!B4960&lt;&gt;"",Data!C4960&lt;&gt;""),Data!D4960,"")</f>
        <v/>
      </c>
    </row>
    <row r="4960" spans="1:3">
      <c r="A4960" s="74" t="str">
        <f>IF(AND(Data!B4961&lt;&gt;"",Data!D4961&lt;&gt;""),Data!B4961,"")</f>
        <v/>
      </c>
      <c r="B4960" s="74" t="str">
        <f>IF(AND(Data!C4961&lt;&gt;"",Data!D4961&lt;&gt;""),Data!C4961,"")</f>
        <v/>
      </c>
      <c r="C4960" s="74" t="str">
        <f>IF(AND(Data!B4961&lt;&gt;"",Data!C4961&lt;&gt;""),Data!D4961,"")</f>
        <v/>
      </c>
    </row>
    <row r="4961" spans="1:3">
      <c r="A4961" s="74" t="str">
        <f>IF(AND(Data!B4962&lt;&gt;"",Data!D4962&lt;&gt;""),Data!B4962,"")</f>
        <v/>
      </c>
      <c r="B4961" s="74" t="str">
        <f>IF(AND(Data!C4962&lt;&gt;"",Data!D4962&lt;&gt;""),Data!C4962,"")</f>
        <v/>
      </c>
      <c r="C4961" s="74" t="str">
        <f>IF(AND(Data!B4962&lt;&gt;"",Data!C4962&lt;&gt;""),Data!D4962,"")</f>
        <v/>
      </c>
    </row>
    <row r="4962" spans="1:3">
      <c r="A4962" s="74" t="str">
        <f>IF(AND(Data!B4963&lt;&gt;"",Data!D4963&lt;&gt;""),Data!B4963,"")</f>
        <v/>
      </c>
      <c r="B4962" s="74" t="str">
        <f>IF(AND(Data!C4963&lt;&gt;"",Data!D4963&lt;&gt;""),Data!C4963,"")</f>
        <v/>
      </c>
      <c r="C4962" s="74" t="str">
        <f>IF(AND(Data!B4963&lt;&gt;"",Data!C4963&lt;&gt;""),Data!D4963,"")</f>
        <v/>
      </c>
    </row>
    <row r="4963" spans="1:3">
      <c r="A4963" s="74" t="str">
        <f>IF(AND(Data!B4964&lt;&gt;"",Data!D4964&lt;&gt;""),Data!B4964,"")</f>
        <v/>
      </c>
      <c r="B4963" s="74" t="str">
        <f>IF(AND(Data!C4964&lt;&gt;"",Data!D4964&lt;&gt;""),Data!C4964,"")</f>
        <v/>
      </c>
      <c r="C4963" s="74" t="str">
        <f>IF(AND(Data!B4964&lt;&gt;"",Data!C4964&lt;&gt;""),Data!D4964,"")</f>
        <v/>
      </c>
    </row>
    <row r="4964" spans="1:3">
      <c r="A4964" s="74" t="str">
        <f>IF(AND(Data!B4965&lt;&gt;"",Data!D4965&lt;&gt;""),Data!B4965,"")</f>
        <v/>
      </c>
      <c r="B4964" s="74" t="str">
        <f>IF(AND(Data!C4965&lt;&gt;"",Data!D4965&lt;&gt;""),Data!C4965,"")</f>
        <v/>
      </c>
      <c r="C4964" s="74" t="str">
        <f>IF(AND(Data!B4965&lt;&gt;"",Data!C4965&lt;&gt;""),Data!D4965,"")</f>
        <v/>
      </c>
    </row>
    <row r="4965" spans="1:3">
      <c r="A4965" s="74" t="str">
        <f>IF(AND(Data!B4966&lt;&gt;"",Data!D4966&lt;&gt;""),Data!B4966,"")</f>
        <v/>
      </c>
      <c r="B4965" s="74" t="str">
        <f>IF(AND(Data!C4966&lt;&gt;"",Data!D4966&lt;&gt;""),Data!C4966,"")</f>
        <v/>
      </c>
      <c r="C4965" s="74" t="str">
        <f>IF(AND(Data!B4966&lt;&gt;"",Data!C4966&lt;&gt;""),Data!D4966,"")</f>
        <v/>
      </c>
    </row>
    <row r="4966" spans="1:3">
      <c r="A4966" s="74" t="str">
        <f>IF(AND(Data!B4967&lt;&gt;"",Data!D4967&lt;&gt;""),Data!B4967,"")</f>
        <v/>
      </c>
      <c r="B4966" s="74" t="str">
        <f>IF(AND(Data!C4967&lt;&gt;"",Data!D4967&lt;&gt;""),Data!C4967,"")</f>
        <v/>
      </c>
      <c r="C4966" s="74" t="str">
        <f>IF(AND(Data!B4967&lt;&gt;"",Data!C4967&lt;&gt;""),Data!D4967,"")</f>
        <v/>
      </c>
    </row>
    <row r="4967" spans="1:3">
      <c r="A4967" s="74" t="str">
        <f>IF(AND(Data!B4968&lt;&gt;"",Data!D4968&lt;&gt;""),Data!B4968,"")</f>
        <v/>
      </c>
      <c r="B4967" s="74" t="str">
        <f>IF(AND(Data!C4968&lt;&gt;"",Data!D4968&lt;&gt;""),Data!C4968,"")</f>
        <v/>
      </c>
      <c r="C4967" s="74" t="str">
        <f>IF(AND(Data!B4968&lt;&gt;"",Data!C4968&lt;&gt;""),Data!D4968,"")</f>
        <v/>
      </c>
    </row>
    <row r="4968" spans="1:3">
      <c r="A4968" s="74" t="str">
        <f>IF(AND(Data!B4969&lt;&gt;"",Data!D4969&lt;&gt;""),Data!B4969,"")</f>
        <v/>
      </c>
      <c r="B4968" s="74" t="str">
        <f>IF(AND(Data!C4969&lt;&gt;"",Data!D4969&lt;&gt;""),Data!C4969,"")</f>
        <v/>
      </c>
      <c r="C4968" s="74" t="str">
        <f>IF(AND(Data!B4969&lt;&gt;"",Data!C4969&lt;&gt;""),Data!D4969,"")</f>
        <v/>
      </c>
    </row>
    <row r="4969" spans="1:3">
      <c r="A4969" s="74" t="str">
        <f>IF(AND(Data!B4970&lt;&gt;"",Data!D4970&lt;&gt;""),Data!B4970,"")</f>
        <v/>
      </c>
      <c r="B4969" s="74" t="str">
        <f>IF(AND(Data!C4970&lt;&gt;"",Data!D4970&lt;&gt;""),Data!C4970,"")</f>
        <v/>
      </c>
      <c r="C4969" s="74" t="str">
        <f>IF(AND(Data!B4970&lt;&gt;"",Data!C4970&lt;&gt;""),Data!D4970,"")</f>
        <v/>
      </c>
    </row>
    <row r="4970" spans="1:3">
      <c r="A4970" s="74" t="str">
        <f>IF(AND(Data!B4971&lt;&gt;"",Data!D4971&lt;&gt;""),Data!B4971,"")</f>
        <v/>
      </c>
      <c r="B4970" s="74" t="str">
        <f>IF(AND(Data!C4971&lt;&gt;"",Data!D4971&lt;&gt;""),Data!C4971,"")</f>
        <v/>
      </c>
      <c r="C4970" s="74" t="str">
        <f>IF(AND(Data!B4971&lt;&gt;"",Data!C4971&lt;&gt;""),Data!D4971,"")</f>
        <v/>
      </c>
    </row>
    <row r="4971" spans="1:3">
      <c r="A4971" s="74" t="str">
        <f>IF(AND(Data!B4972&lt;&gt;"",Data!D4972&lt;&gt;""),Data!B4972,"")</f>
        <v/>
      </c>
      <c r="B4971" s="74" t="str">
        <f>IF(AND(Data!C4972&lt;&gt;"",Data!D4972&lt;&gt;""),Data!C4972,"")</f>
        <v/>
      </c>
      <c r="C4971" s="74" t="str">
        <f>IF(AND(Data!B4972&lt;&gt;"",Data!C4972&lt;&gt;""),Data!D4972,"")</f>
        <v/>
      </c>
    </row>
    <row r="4972" spans="1:3">
      <c r="A4972" s="74" t="str">
        <f>IF(AND(Data!B4973&lt;&gt;"",Data!D4973&lt;&gt;""),Data!B4973,"")</f>
        <v/>
      </c>
      <c r="B4972" s="74" t="str">
        <f>IF(AND(Data!C4973&lt;&gt;"",Data!D4973&lt;&gt;""),Data!C4973,"")</f>
        <v/>
      </c>
      <c r="C4972" s="74" t="str">
        <f>IF(AND(Data!B4973&lt;&gt;"",Data!C4973&lt;&gt;""),Data!D4973,"")</f>
        <v/>
      </c>
    </row>
    <row r="4973" spans="1:3">
      <c r="A4973" s="74" t="str">
        <f>IF(AND(Data!B4974&lt;&gt;"",Data!D4974&lt;&gt;""),Data!B4974,"")</f>
        <v/>
      </c>
      <c r="B4973" s="74" t="str">
        <f>IF(AND(Data!C4974&lt;&gt;"",Data!D4974&lt;&gt;""),Data!C4974,"")</f>
        <v/>
      </c>
      <c r="C4973" s="74" t="str">
        <f>IF(AND(Data!B4974&lt;&gt;"",Data!C4974&lt;&gt;""),Data!D4974,"")</f>
        <v/>
      </c>
    </row>
    <row r="4974" spans="1:3">
      <c r="A4974" s="74" t="str">
        <f>IF(AND(Data!B4975&lt;&gt;"",Data!D4975&lt;&gt;""),Data!B4975,"")</f>
        <v/>
      </c>
      <c r="B4974" s="74" t="str">
        <f>IF(AND(Data!C4975&lt;&gt;"",Data!D4975&lt;&gt;""),Data!C4975,"")</f>
        <v/>
      </c>
      <c r="C4974" s="74" t="str">
        <f>IF(AND(Data!B4975&lt;&gt;"",Data!C4975&lt;&gt;""),Data!D4975,"")</f>
        <v/>
      </c>
    </row>
    <row r="4975" spans="1:3">
      <c r="A4975" s="74" t="str">
        <f>IF(AND(Data!B4976&lt;&gt;"",Data!D4976&lt;&gt;""),Data!B4976,"")</f>
        <v/>
      </c>
      <c r="B4975" s="74" t="str">
        <f>IF(AND(Data!C4976&lt;&gt;"",Data!D4976&lt;&gt;""),Data!C4976,"")</f>
        <v/>
      </c>
      <c r="C4975" s="74" t="str">
        <f>IF(AND(Data!B4976&lt;&gt;"",Data!C4976&lt;&gt;""),Data!D4976,"")</f>
        <v/>
      </c>
    </row>
    <row r="4976" spans="1:3">
      <c r="A4976" s="74" t="str">
        <f>IF(AND(Data!B4977&lt;&gt;"",Data!D4977&lt;&gt;""),Data!B4977,"")</f>
        <v/>
      </c>
      <c r="B4976" s="74" t="str">
        <f>IF(AND(Data!C4977&lt;&gt;"",Data!D4977&lt;&gt;""),Data!C4977,"")</f>
        <v/>
      </c>
      <c r="C4976" s="74" t="str">
        <f>IF(AND(Data!B4977&lt;&gt;"",Data!C4977&lt;&gt;""),Data!D4977,"")</f>
        <v/>
      </c>
    </row>
    <row r="4977" spans="1:3">
      <c r="A4977" s="74" t="str">
        <f>IF(AND(Data!B4978&lt;&gt;"",Data!D4978&lt;&gt;""),Data!B4978,"")</f>
        <v/>
      </c>
      <c r="B4977" s="74" t="str">
        <f>IF(AND(Data!C4978&lt;&gt;"",Data!D4978&lt;&gt;""),Data!C4978,"")</f>
        <v/>
      </c>
      <c r="C4977" s="74" t="str">
        <f>IF(AND(Data!B4978&lt;&gt;"",Data!C4978&lt;&gt;""),Data!D4978,"")</f>
        <v/>
      </c>
    </row>
    <row r="4978" spans="1:3">
      <c r="A4978" s="74" t="str">
        <f>IF(AND(Data!B4979&lt;&gt;"",Data!D4979&lt;&gt;""),Data!B4979,"")</f>
        <v/>
      </c>
      <c r="B4978" s="74" t="str">
        <f>IF(AND(Data!C4979&lt;&gt;"",Data!D4979&lt;&gt;""),Data!C4979,"")</f>
        <v/>
      </c>
      <c r="C4978" s="74" t="str">
        <f>IF(AND(Data!B4979&lt;&gt;"",Data!C4979&lt;&gt;""),Data!D4979,"")</f>
        <v/>
      </c>
    </row>
    <row r="4979" spans="1:3">
      <c r="A4979" s="74" t="str">
        <f>IF(AND(Data!B4980&lt;&gt;"",Data!D4980&lt;&gt;""),Data!B4980,"")</f>
        <v/>
      </c>
      <c r="B4979" s="74" t="str">
        <f>IF(AND(Data!C4980&lt;&gt;"",Data!D4980&lt;&gt;""),Data!C4980,"")</f>
        <v/>
      </c>
      <c r="C4979" s="74" t="str">
        <f>IF(AND(Data!B4980&lt;&gt;"",Data!C4980&lt;&gt;""),Data!D4980,"")</f>
        <v/>
      </c>
    </row>
    <row r="4980" spans="1:3">
      <c r="A4980" s="74" t="str">
        <f>IF(AND(Data!B4981&lt;&gt;"",Data!D4981&lt;&gt;""),Data!B4981,"")</f>
        <v/>
      </c>
      <c r="B4980" s="74" t="str">
        <f>IF(AND(Data!C4981&lt;&gt;"",Data!D4981&lt;&gt;""),Data!C4981,"")</f>
        <v/>
      </c>
      <c r="C4980" s="74" t="str">
        <f>IF(AND(Data!B4981&lt;&gt;"",Data!C4981&lt;&gt;""),Data!D4981,"")</f>
        <v/>
      </c>
    </row>
    <row r="4981" spans="1:3">
      <c r="A4981" s="74" t="str">
        <f>IF(AND(Data!B4982&lt;&gt;"",Data!D4982&lt;&gt;""),Data!B4982,"")</f>
        <v/>
      </c>
      <c r="B4981" s="74" t="str">
        <f>IF(AND(Data!C4982&lt;&gt;"",Data!D4982&lt;&gt;""),Data!C4982,"")</f>
        <v/>
      </c>
      <c r="C4981" s="74" t="str">
        <f>IF(AND(Data!B4982&lt;&gt;"",Data!C4982&lt;&gt;""),Data!D4982,"")</f>
        <v/>
      </c>
    </row>
    <row r="4982" spans="1:3">
      <c r="A4982" s="74" t="str">
        <f>IF(AND(Data!B4983&lt;&gt;"",Data!D4983&lt;&gt;""),Data!B4983,"")</f>
        <v/>
      </c>
      <c r="B4982" s="74" t="str">
        <f>IF(AND(Data!C4983&lt;&gt;"",Data!D4983&lt;&gt;""),Data!C4983,"")</f>
        <v/>
      </c>
      <c r="C4982" s="74" t="str">
        <f>IF(AND(Data!B4983&lt;&gt;"",Data!C4983&lt;&gt;""),Data!D4983,"")</f>
        <v/>
      </c>
    </row>
    <row r="4983" spans="1:3">
      <c r="A4983" s="74" t="str">
        <f>IF(AND(Data!B4984&lt;&gt;"",Data!D4984&lt;&gt;""),Data!B4984,"")</f>
        <v/>
      </c>
      <c r="B4983" s="74" t="str">
        <f>IF(AND(Data!C4984&lt;&gt;"",Data!D4984&lt;&gt;""),Data!C4984,"")</f>
        <v/>
      </c>
      <c r="C4983" s="74" t="str">
        <f>IF(AND(Data!B4984&lt;&gt;"",Data!C4984&lt;&gt;""),Data!D4984,"")</f>
        <v/>
      </c>
    </row>
    <row r="4984" spans="1:3">
      <c r="A4984" s="74" t="str">
        <f>IF(AND(Data!B4985&lt;&gt;"",Data!D4985&lt;&gt;""),Data!B4985,"")</f>
        <v/>
      </c>
      <c r="B4984" s="74" t="str">
        <f>IF(AND(Data!C4985&lt;&gt;"",Data!D4985&lt;&gt;""),Data!C4985,"")</f>
        <v/>
      </c>
      <c r="C4984" s="74" t="str">
        <f>IF(AND(Data!B4985&lt;&gt;"",Data!C4985&lt;&gt;""),Data!D4985,"")</f>
        <v/>
      </c>
    </row>
    <row r="4985" spans="1:3">
      <c r="A4985" s="74" t="str">
        <f>IF(AND(Data!B4986&lt;&gt;"",Data!D4986&lt;&gt;""),Data!B4986,"")</f>
        <v/>
      </c>
      <c r="B4985" s="74" t="str">
        <f>IF(AND(Data!C4986&lt;&gt;"",Data!D4986&lt;&gt;""),Data!C4986,"")</f>
        <v/>
      </c>
      <c r="C4985" s="74" t="str">
        <f>IF(AND(Data!B4986&lt;&gt;"",Data!C4986&lt;&gt;""),Data!D4986,"")</f>
        <v/>
      </c>
    </row>
    <row r="4986" spans="1:3">
      <c r="A4986" s="74" t="str">
        <f>IF(AND(Data!B4987&lt;&gt;"",Data!D4987&lt;&gt;""),Data!B4987,"")</f>
        <v/>
      </c>
      <c r="B4986" s="74" t="str">
        <f>IF(AND(Data!C4987&lt;&gt;"",Data!D4987&lt;&gt;""),Data!C4987,"")</f>
        <v/>
      </c>
      <c r="C4986" s="74" t="str">
        <f>IF(AND(Data!B4987&lt;&gt;"",Data!C4987&lt;&gt;""),Data!D4987,"")</f>
        <v/>
      </c>
    </row>
    <row r="4987" spans="1:3">
      <c r="A4987" s="74" t="str">
        <f>IF(AND(Data!B4988&lt;&gt;"",Data!D4988&lt;&gt;""),Data!B4988,"")</f>
        <v/>
      </c>
      <c r="B4987" s="74" t="str">
        <f>IF(AND(Data!C4988&lt;&gt;"",Data!D4988&lt;&gt;""),Data!C4988,"")</f>
        <v/>
      </c>
      <c r="C4987" s="74" t="str">
        <f>IF(AND(Data!B4988&lt;&gt;"",Data!C4988&lt;&gt;""),Data!D4988,"")</f>
        <v/>
      </c>
    </row>
    <row r="4988" spans="1:3">
      <c r="A4988" s="74" t="str">
        <f>IF(AND(Data!B4989&lt;&gt;"",Data!D4989&lt;&gt;""),Data!B4989,"")</f>
        <v/>
      </c>
      <c r="B4988" s="74" t="str">
        <f>IF(AND(Data!C4989&lt;&gt;"",Data!D4989&lt;&gt;""),Data!C4989,"")</f>
        <v/>
      </c>
      <c r="C4988" s="74" t="str">
        <f>IF(AND(Data!B4989&lt;&gt;"",Data!C4989&lt;&gt;""),Data!D4989,"")</f>
        <v/>
      </c>
    </row>
    <row r="4989" spans="1:3">
      <c r="A4989" s="74" t="str">
        <f>IF(AND(Data!B4990&lt;&gt;"",Data!D4990&lt;&gt;""),Data!B4990,"")</f>
        <v/>
      </c>
      <c r="B4989" s="74" t="str">
        <f>IF(AND(Data!C4990&lt;&gt;"",Data!D4990&lt;&gt;""),Data!C4990,"")</f>
        <v/>
      </c>
      <c r="C4989" s="74" t="str">
        <f>IF(AND(Data!B4990&lt;&gt;"",Data!C4990&lt;&gt;""),Data!D4990,"")</f>
        <v/>
      </c>
    </row>
    <row r="4990" spans="1:3">
      <c r="A4990" s="74" t="str">
        <f>IF(AND(Data!B4991&lt;&gt;"",Data!D4991&lt;&gt;""),Data!B4991,"")</f>
        <v/>
      </c>
      <c r="B4990" s="74" t="str">
        <f>IF(AND(Data!C4991&lt;&gt;"",Data!D4991&lt;&gt;""),Data!C4991,"")</f>
        <v/>
      </c>
      <c r="C4990" s="74" t="str">
        <f>IF(AND(Data!B4991&lt;&gt;"",Data!C4991&lt;&gt;""),Data!D4991,"")</f>
        <v/>
      </c>
    </row>
    <row r="4991" spans="1:3">
      <c r="A4991" s="74" t="str">
        <f>IF(AND(Data!B4992&lt;&gt;"",Data!D4992&lt;&gt;""),Data!B4992,"")</f>
        <v/>
      </c>
      <c r="B4991" s="74" t="str">
        <f>IF(AND(Data!C4992&lt;&gt;"",Data!D4992&lt;&gt;""),Data!C4992,"")</f>
        <v/>
      </c>
      <c r="C4991" s="74" t="str">
        <f>IF(AND(Data!B4992&lt;&gt;"",Data!C4992&lt;&gt;""),Data!D4992,"")</f>
        <v/>
      </c>
    </row>
    <row r="4992" spans="1:3">
      <c r="A4992" s="74" t="str">
        <f>IF(AND(Data!B4993&lt;&gt;"",Data!D4993&lt;&gt;""),Data!B4993,"")</f>
        <v/>
      </c>
      <c r="B4992" s="74" t="str">
        <f>IF(AND(Data!C4993&lt;&gt;"",Data!D4993&lt;&gt;""),Data!C4993,"")</f>
        <v/>
      </c>
      <c r="C4992" s="74" t="str">
        <f>IF(AND(Data!B4993&lt;&gt;"",Data!C4993&lt;&gt;""),Data!D4993,"")</f>
        <v/>
      </c>
    </row>
    <row r="4993" spans="1:3">
      <c r="A4993" s="74" t="str">
        <f>IF(AND(Data!B4994&lt;&gt;"",Data!D4994&lt;&gt;""),Data!B4994,"")</f>
        <v/>
      </c>
      <c r="B4993" s="74" t="str">
        <f>IF(AND(Data!C4994&lt;&gt;"",Data!D4994&lt;&gt;""),Data!C4994,"")</f>
        <v/>
      </c>
      <c r="C4993" s="74" t="str">
        <f>IF(AND(Data!B4994&lt;&gt;"",Data!C4994&lt;&gt;""),Data!D4994,"")</f>
        <v/>
      </c>
    </row>
    <row r="4994" spans="1:3">
      <c r="A4994" s="74" t="str">
        <f>IF(AND(Data!B4995&lt;&gt;"",Data!D4995&lt;&gt;""),Data!B4995,"")</f>
        <v/>
      </c>
      <c r="B4994" s="74" t="str">
        <f>IF(AND(Data!C4995&lt;&gt;"",Data!D4995&lt;&gt;""),Data!C4995,"")</f>
        <v/>
      </c>
      <c r="C4994" s="74" t="str">
        <f>IF(AND(Data!B4995&lt;&gt;"",Data!C4995&lt;&gt;""),Data!D4995,"")</f>
        <v/>
      </c>
    </row>
    <row r="4995" spans="1:3">
      <c r="A4995" s="74" t="str">
        <f>IF(AND(Data!B4996&lt;&gt;"",Data!D4996&lt;&gt;""),Data!B4996,"")</f>
        <v/>
      </c>
      <c r="B4995" s="74" t="str">
        <f>IF(AND(Data!C4996&lt;&gt;"",Data!D4996&lt;&gt;""),Data!C4996,"")</f>
        <v/>
      </c>
      <c r="C4995" s="74" t="str">
        <f>IF(AND(Data!B4996&lt;&gt;"",Data!C4996&lt;&gt;""),Data!D4996,"")</f>
        <v/>
      </c>
    </row>
    <row r="4996" spans="1:3">
      <c r="A4996" s="74" t="str">
        <f>IF(AND(Data!B4997&lt;&gt;"",Data!D4997&lt;&gt;""),Data!B4997,"")</f>
        <v/>
      </c>
      <c r="B4996" s="74" t="str">
        <f>IF(AND(Data!C4997&lt;&gt;"",Data!D4997&lt;&gt;""),Data!C4997,"")</f>
        <v/>
      </c>
      <c r="C4996" s="74" t="str">
        <f>IF(AND(Data!B4997&lt;&gt;"",Data!C4997&lt;&gt;""),Data!D4997,"")</f>
        <v/>
      </c>
    </row>
    <row r="4997" spans="1:3">
      <c r="A4997" s="74" t="str">
        <f>IF(AND(Data!B4998&lt;&gt;"",Data!D4998&lt;&gt;""),Data!B4998,"")</f>
        <v/>
      </c>
      <c r="B4997" s="74" t="str">
        <f>IF(AND(Data!C4998&lt;&gt;"",Data!D4998&lt;&gt;""),Data!C4998,"")</f>
        <v/>
      </c>
      <c r="C4997" s="74" t="str">
        <f>IF(AND(Data!B4998&lt;&gt;"",Data!C4998&lt;&gt;""),Data!D4998,"")</f>
        <v/>
      </c>
    </row>
    <row r="4998" spans="1:3">
      <c r="A4998" s="74" t="str">
        <f>IF(AND(Data!B4999&lt;&gt;"",Data!D4999&lt;&gt;""),Data!B4999,"")</f>
        <v/>
      </c>
      <c r="B4998" s="74" t="str">
        <f>IF(AND(Data!C4999&lt;&gt;"",Data!D4999&lt;&gt;""),Data!C4999,"")</f>
        <v/>
      </c>
      <c r="C4998" s="74" t="str">
        <f>IF(AND(Data!B4999&lt;&gt;"",Data!C4999&lt;&gt;""),Data!D4999,"")</f>
        <v/>
      </c>
    </row>
    <row r="4999" spans="1:3">
      <c r="A4999" s="74" t="str">
        <f>IF(AND(Data!B5000&lt;&gt;"",Data!D5000&lt;&gt;""),Data!B5000,"")</f>
        <v/>
      </c>
      <c r="B4999" s="74" t="str">
        <f>IF(AND(Data!C5000&lt;&gt;"",Data!D5000&lt;&gt;""),Data!C5000,"")</f>
        <v/>
      </c>
      <c r="C4999" s="74" t="str">
        <f>IF(AND(Data!B5000&lt;&gt;"",Data!C5000&lt;&gt;""),Data!D5000,"")</f>
        <v/>
      </c>
    </row>
    <row r="5000" spans="1:3">
      <c r="A5000" s="74" t="str">
        <f>IF(AND(Data!B5001&lt;&gt;"",Data!D5001&lt;&gt;""),Data!B5001,"")</f>
        <v/>
      </c>
      <c r="B5000" s="74" t="str">
        <f>IF(AND(Data!C5001&lt;&gt;"",Data!D5001&lt;&gt;""),Data!C5001,"")</f>
        <v/>
      </c>
      <c r="C5000" s="74" t="str">
        <f>IF(AND(Data!B5001&lt;&gt;"",Data!C5001&lt;&gt;""),Data!D5001,"")</f>
        <v/>
      </c>
    </row>
    <row r="5001" spans="1:3">
      <c r="A5001" s="74" t="str">
        <f>IF(AND(Data!B5002&lt;&gt;"",Data!D5002&lt;&gt;""),Data!B5002,"")</f>
        <v/>
      </c>
      <c r="B5001" s="74" t="str">
        <f>IF(AND(Data!C5002&lt;&gt;"",Data!D5002&lt;&gt;""),Data!C5002,"")</f>
        <v/>
      </c>
      <c r="C5001" s="74" t="str">
        <f>IF(AND(Data!B5002&lt;&gt;"",Data!C5002&lt;&gt;""),Data!D5002,"")</f>
        <v/>
      </c>
    </row>
    <row r="5002" spans="1:3">
      <c r="A5002" s="74" t="str">
        <f>IF(AND(Data!B5003&lt;&gt;"",Data!D5003&lt;&gt;""),Data!B5003,"")</f>
        <v/>
      </c>
      <c r="B5002" s="74" t="str">
        <f>IF(AND(Data!C5003&lt;&gt;"",Data!D5003&lt;&gt;""),Data!C5003,"")</f>
        <v/>
      </c>
      <c r="C5002" s="74" t="str">
        <f>IF(AND(Data!B5003&lt;&gt;"",Data!C5003&lt;&gt;""),Data!D5003,"")</f>
        <v/>
      </c>
    </row>
    <row r="5003" spans="1:3">
      <c r="A5003" s="74" t="str">
        <f>IF(AND(Data!B5004&lt;&gt;"",Data!D5004&lt;&gt;""),Data!B5004,"")</f>
        <v/>
      </c>
      <c r="B5003" s="74" t="str">
        <f>IF(AND(Data!C5004&lt;&gt;"",Data!D5004&lt;&gt;""),Data!C5004,"")</f>
        <v/>
      </c>
      <c r="C5003" s="74" t="str">
        <f>IF(AND(Data!B5004&lt;&gt;"",Data!C5004&lt;&gt;""),Data!D5004,"")</f>
        <v/>
      </c>
    </row>
    <row r="5004" spans="1:3">
      <c r="A5004" s="74" t="str">
        <f>IF(AND(Data!B5005&lt;&gt;"",Data!D5005&lt;&gt;""),Data!B5005,"")</f>
        <v/>
      </c>
      <c r="B5004" s="74" t="str">
        <f>IF(AND(Data!C5005&lt;&gt;"",Data!D5005&lt;&gt;""),Data!C5005,"")</f>
        <v/>
      </c>
      <c r="C5004" s="74" t="str">
        <f>IF(AND(Data!B5005&lt;&gt;"",Data!C5005&lt;&gt;""),Data!D5005,"")</f>
        <v/>
      </c>
    </row>
    <row r="5005" spans="1:3">
      <c r="A5005" s="74" t="str">
        <f>IF(AND(Data!B5006&lt;&gt;"",Data!D5006&lt;&gt;""),Data!B5006,"")</f>
        <v/>
      </c>
      <c r="B5005" s="74" t="str">
        <f>IF(AND(Data!C5006&lt;&gt;"",Data!D5006&lt;&gt;""),Data!C5006,"")</f>
        <v/>
      </c>
      <c r="C5005" s="74" t="str">
        <f>IF(AND(Data!B5006&lt;&gt;"",Data!C5006&lt;&gt;""),Data!D5006,"")</f>
        <v/>
      </c>
    </row>
    <row r="5006" spans="1:3">
      <c r="A5006" s="74" t="str">
        <f>IF(AND(Data!B5007&lt;&gt;"",Data!D5007&lt;&gt;""),Data!B5007,"")</f>
        <v/>
      </c>
      <c r="B5006" s="74" t="str">
        <f>IF(AND(Data!C5007&lt;&gt;"",Data!D5007&lt;&gt;""),Data!C5007,"")</f>
        <v/>
      </c>
      <c r="C5006" s="74" t="str">
        <f>IF(AND(Data!B5007&lt;&gt;"",Data!C5007&lt;&gt;""),Data!D5007,"")</f>
        <v/>
      </c>
    </row>
    <row r="5007" spans="1:3">
      <c r="A5007" s="74" t="str">
        <f>IF(AND(Data!B5008&lt;&gt;"",Data!D5008&lt;&gt;""),Data!B5008,"")</f>
        <v/>
      </c>
      <c r="B5007" s="74" t="str">
        <f>IF(AND(Data!C5008&lt;&gt;"",Data!D5008&lt;&gt;""),Data!C5008,"")</f>
        <v/>
      </c>
      <c r="C5007" s="74" t="str">
        <f>IF(AND(Data!B5008&lt;&gt;"",Data!C5008&lt;&gt;""),Data!D5008,"")</f>
        <v/>
      </c>
    </row>
    <row r="5008" spans="1:3">
      <c r="A5008" s="74" t="str">
        <f>IF(AND(Data!B5009&lt;&gt;"",Data!D5009&lt;&gt;""),Data!B5009,"")</f>
        <v/>
      </c>
      <c r="B5008" s="74" t="str">
        <f>IF(AND(Data!C5009&lt;&gt;"",Data!D5009&lt;&gt;""),Data!C5009,"")</f>
        <v/>
      </c>
      <c r="C5008" s="74" t="str">
        <f>IF(AND(Data!B5009&lt;&gt;"",Data!C5009&lt;&gt;""),Data!D5009,"")</f>
        <v/>
      </c>
    </row>
    <row r="5009" spans="1:3">
      <c r="A5009" s="74" t="str">
        <f>IF(AND(Data!B5010&lt;&gt;"",Data!D5010&lt;&gt;""),Data!B5010,"")</f>
        <v/>
      </c>
      <c r="B5009" s="74" t="str">
        <f>IF(AND(Data!C5010&lt;&gt;"",Data!D5010&lt;&gt;""),Data!C5010,"")</f>
        <v/>
      </c>
      <c r="C5009" s="74" t="str">
        <f>IF(AND(Data!B5010&lt;&gt;"",Data!C5010&lt;&gt;""),Data!D5010,"")</f>
        <v/>
      </c>
    </row>
    <row r="5010" spans="1:3">
      <c r="A5010" s="74" t="str">
        <f>IF(AND(Data!B5011&lt;&gt;"",Data!D5011&lt;&gt;""),Data!B5011,"")</f>
        <v/>
      </c>
      <c r="B5010" s="74" t="str">
        <f>IF(AND(Data!C5011&lt;&gt;"",Data!D5011&lt;&gt;""),Data!C5011,"")</f>
        <v/>
      </c>
      <c r="C5010" s="74" t="str">
        <f>IF(AND(Data!B5011&lt;&gt;"",Data!C5011&lt;&gt;""),Data!D5011,"")</f>
        <v/>
      </c>
    </row>
    <row r="5011" spans="1:3">
      <c r="A5011" s="74" t="str">
        <f>IF(AND(Data!B5012&lt;&gt;"",Data!D5012&lt;&gt;""),Data!B5012,"")</f>
        <v/>
      </c>
      <c r="B5011" s="74" t="str">
        <f>IF(AND(Data!C5012&lt;&gt;"",Data!D5012&lt;&gt;""),Data!C5012,"")</f>
        <v/>
      </c>
      <c r="C5011" s="74" t="str">
        <f>IF(AND(Data!B5012&lt;&gt;"",Data!C5012&lt;&gt;""),Data!D5012,"")</f>
        <v/>
      </c>
    </row>
    <row r="5012" spans="1:3">
      <c r="A5012" s="74" t="str">
        <f>IF(AND(Data!B5013&lt;&gt;"",Data!D5013&lt;&gt;""),Data!B5013,"")</f>
        <v/>
      </c>
      <c r="B5012" s="74" t="str">
        <f>IF(AND(Data!C5013&lt;&gt;"",Data!D5013&lt;&gt;""),Data!C5013,"")</f>
        <v/>
      </c>
      <c r="C5012" s="74" t="str">
        <f>IF(AND(Data!B5013&lt;&gt;"",Data!C5013&lt;&gt;""),Data!D5013,"")</f>
        <v/>
      </c>
    </row>
    <row r="5013" spans="1:3">
      <c r="A5013" s="74" t="str">
        <f>IF(AND(Data!B5014&lt;&gt;"",Data!D5014&lt;&gt;""),Data!B5014,"")</f>
        <v/>
      </c>
      <c r="B5013" s="74" t="str">
        <f>IF(AND(Data!C5014&lt;&gt;"",Data!D5014&lt;&gt;""),Data!C5014,"")</f>
        <v/>
      </c>
      <c r="C5013" s="74" t="str">
        <f>IF(AND(Data!B5014&lt;&gt;"",Data!C5014&lt;&gt;""),Data!D5014,"")</f>
        <v/>
      </c>
    </row>
    <row r="5014" spans="1:3">
      <c r="A5014" s="74" t="str">
        <f>IF(AND(Data!B5015&lt;&gt;"",Data!D5015&lt;&gt;""),Data!B5015,"")</f>
        <v/>
      </c>
      <c r="B5014" s="74" t="str">
        <f>IF(AND(Data!C5015&lt;&gt;"",Data!D5015&lt;&gt;""),Data!C5015,"")</f>
        <v/>
      </c>
      <c r="C5014" s="74" t="str">
        <f>IF(AND(Data!B5015&lt;&gt;"",Data!C5015&lt;&gt;""),Data!D5015,"")</f>
        <v/>
      </c>
    </row>
    <row r="5015" spans="1:3">
      <c r="A5015" s="74" t="str">
        <f>IF(AND(Data!B5016&lt;&gt;"",Data!D5016&lt;&gt;""),Data!B5016,"")</f>
        <v/>
      </c>
      <c r="B5015" s="74" t="str">
        <f>IF(AND(Data!C5016&lt;&gt;"",Data!D5016&lt;&gt;""),Data!C5016,"")</f>
        <v/>
      </c>
      <c r="C5015" s="74" t="str">
        <f>IF(AND(Data!B5016&lt;&gt;"",Data!C5016&lt;&gt;""),Data!D5016,"")</f>
        <v/>
      </c>
    </row>
    <row r="5016" spans="1:3">
      <c r="A5016" s="74" t="str">
        <f>IF(AND(Data!B5017&lt;&gt;"",Data!D5017&lt;&gt;""),Data!B5017,"")</f>
        <v/>
      </c>
      <c r="B5016" s="74" t="str">
        <f>IF(AND(Data!C5017&lt;&gt;"",Data!D5017&lt;&gt;""),Data!C5017,"")</f>
        <v/>
      </c>
      <c r="C5016" s="74" t="str">
        <f>IF(AND(Data!B5017&lt;&gt;"",Data!C5017&lt;&gt;""),Data!D5017,"")</f>
        <v/>
      </c>
    </row>
    <row r="5017" spans="1:3">
      <c r="A5017" s="74" t="str">
        <f>IF(AND(Data!B5018&lt;&gt;"",Data!D5018&lt;&gt;""),Data!B5018,"")</f>
        <v/>
      </c>
      <c r="B5017" s="74" t="str">
        <f>IF(AND(Data!C5018&lt;&gt;"",Data!D5018&lt;&gt;""),Data!C5018,"")</f>
        <v/>
      </c>
      <c r="C5017" s="74" t="str">
        <f>IF(AND(Data!B5018&lt;&gt;"",Data!C5018&lt;&gt;""),Data!D5018,"")</f>
        <v/>
      </c>
    </row>
    <row r="5018" spans="1:3">
      <c r="A5018" s="74" t="str">
        <f>IF(AND(Data!B5019&lt;&gt;"",Data!D5019&lt;&gt;""),Data!B5019,"")</f>
        <v/>
      </c>
      <c r="B5018" s="74" t="str">
        <f>IF(AND(Data!C5019&lt;&gt;"",Data!D5019&lt;&gt;""),Data!C5019,"")</f>
        <v/>
      </c>
      <c r="C5018" s="74" t="str">
        <f>IF(AND(Data!B5019&lt;&gt;"",Data!C5019&lt;&gt;""),Data!D5019,"")</f>
        <v/>
      </c>
    </row>
    <row r="5019" spans="1:3">
      <c r="A5019" s="74" t="str">
        <f>IF(AND(Data!B5020&lt;&gt;"",Data!D5020&lt;&gt;""),Data!B5020,"")</f>
        <v/>
      </c>
      <c r="B5019" s="74" t="str">
        <f>IF(AND(Data!C5020&lt;&gt;"",Data!D5020&lt;&gt;""),Data!C5020,"")</f>
        <v/>
      </c>
      <c r="C5019" s="74" t="str">
        <f>IF(AND(Data!B5020&lt;&gt;"",Data!C5020&lt;&gt;""),Data!D5020,"")</f>
        <v/>
      </c>
    </row>
    <row r="5020" spans="1:3">
      <c r="A5020" s="74" t="str">
        <f>IF(AND(Data!B5021&lt;&gt;"",Data!D5021&lt;&gt;""),Data!B5021,"")</f>
        <v/>
      </c>
      <c r="B5020" s="74" t="str">
        <f>IF(AND(Data!C5021&lt;&gt;"",Data!D5021&lt;&gt;""),Data!C5021,"")</f>
        <v/>
      </c>
      <c r="C5020" s="74" t="str">
        <f>IF(AND(Data!B5021&lt;&gt;"",Data!C5021&lt;&gt;""),Data!D5021,"")</f>
        <v/>
      </c>
    </row>
    <row r="5021" spans="1:3">
      <c r="A5021" s="74" t="str">
        <f>IF(AND(Data!B5022&lt;&gt;"",Data!D5022&lt;&gt;""),Data!B5022,"")</f>
        <v/>
      </c>
      <c r="B5021" s="74" t="str">
        <f>IF(AND(Data!C5022&lt;&gt;"",Data!D5022&lt;&gt;""),Data!C5022,"")</f>
        <v/>
      </c>
      <c r="C5021" s="74" t="str">
        <f>IF(AND(Data!B5022&lt;&gt;"",Data!C5022&lt;&gt;""),Data!D5022,"")</f>
        <v/>
      </c>
    </row>
    <row r="5022" spans="1:3">
      <c r="A5022" s="74" t="str">
        <f>IF(AND(Data!B5023&lt;&gt;"",Data!D5023&lt;&gt;""),Data!B5023,"")</f>
        <v/>
      </c>
      <c r="B5022" s="74" t="str">
        <f>IF(AND(Data!C5023&lt;&gt;"",Data!D5023&lt;&gt;""),Data!C5023,"")</f>
        <v/>
      </c>
      <c r="C5022" s="74" t="str">
        <f>IF(AND(Data!B5023&lt;&gt;"",Data!C5023&lt;&gt;""),Data!D5023,"")</f>
        <v/>
      </c>
    </row>
    <row r="5023" spans="1:3">
      <c r="A5023" s="74" t="str">
        <f>IF(AND(Data!B5024&lt;&gt;"",Data!D5024&lt;&gt;""),Data!B5024,"")</f>
        <v/>
      </c>
      <c r="B5023" s="74" t="str">
        <f>IF(AND(Data!C5024&lt;&gt;"",Data!D5024&lt;&gt;""),Data!C5024,"")</f>
        <v/>
      </c>
      <c r="C5023" s="74" t="str">
        <f>IF(AND(Data!B5024&lt;&gt;"",Data!C5024&lt;&gt;""),Data!D5024,"")</f>
        <v/>
      </c>
    </row>
    <row r="5024" spans="1:3">
      <c r="A5024" s="74" t="str">
        <f>IF(AND(Data!B5025&lt;&gt;"",Data!D5025&lt;&gt;""),Data!B5025,"")</f>
        <v/>
      </c>
      <c r="B5024" s="74" t="str">
        <f>IF(AND(Data!C5025&lt;&gt;"",Data!D5025&lt;&gt;""),Data!C5025,"")</f>
        <v/>
      </c>
      <c r="C5024" s="74" t="str">
        <f>IF(AND(Data!B5025&lt;&gt;"",Data!C5025&lt;&gt;""),Data!D5025,"")</f>
        <v/>
      </c>
    </row>
    <row r="5025" spans="1:3">
      <c r="A5025" s="74" t="str">
        <f>IF(AND(Data!B5026&lt;&gt;"",Data!D5026&lt;&gt;""),Data!B5026,"")</f>
        <v/>
      </c>
      <c r="B5025" s="74" t="str">
        <f>IF(AND(Data!C5026&lt;&gt;"",Data!D5026&lt;&gt;""),Data!C5026,"")</f>
        <v/>
      </c>
      <c r="C5025" s="74" t="str">
        <f>IF(AND(Data!B5026&lt;&gt;"",Data!C5026&lt;&gt;""),Data!D5026,"")</f>
        <v/>
      </c>
    </row>
    <row r="5026" spans="1:3">
      <c r="A5026" s="74" t="str">
        <f>IF(AND(Data!B5027&lt;&gt;"",Data!D5027&lt;&gt;""),Data!B5027,"")</f>
        <v/>
      </c>
      <c r="B5026" s="74" t="str">
        <f>IF(AND(Data!C5027&lt;&gt;"",Data!D5027&lt;&gt;""),Data!C5027,"")</f>
        <v/>
      </c>
      <c r="C5026" s="74" t="str">
        <f>IF(AND(Data!B5027&lt;&gt;"",Data!C5027&lt;&gt;""),Data!D5027,"")</f>
        <v/>
      </c>
    </row>
    <row r="5027" spans="1:3">
      <c r="A5027" s="74" t="str">
        <f>IF(AND(Data!B5028&lt;&gt;"",Data!D5028&lt;&gt;""),Data!B5028,"")</f>
        <v/>
      </c>
      <c r="B5027" s="74" t="str">
        <f>IF(AND(Data!C5028&lt;&gt;"",Data!D5028&lt;&gt;""),Data!C5028,"")</f>
        <v/>
      </c>
      <c r="C5027" s="74" t="str">
        <f>IF(AND(Data!B5028&lt;&gt;"",Data!C5028&lt;&gt;""),Data!D5028,"")</f>
        <v/>
      </c>
    </row>
    <row r="5028" spans="1:3">
      <c r="A5028" s="74" t="str">
        <f>IF(AND(Data!B5029&lt;&gt;"",Data!D5029&lt;&gt;""),Data!B5029,"")</f>
        <v/>
      </c>
      <c r="B5028" s="74" t="str">
        <f>IF(AND(Data!C5029&lt;&gt;"",Data!D5029&lt;&gt;""),Data!C5029,"")</f>
        <v/>
      </c>
      <c r="C5028" s="74" t="str">
        <f>IF(AND(Data!B5029&lt;&gt;"",Data!C5029&lt;&gt;""),Data!D5029,"")</f>
        <v/>
      </c>
    </row>
    <row r="5029" spans="1:3">
      <c r="A5029" s="74" t="str">
        <f>IF(AND(Data!B5030&lt;&gt;"",Data!D5030&lt;&gt;""),Data!B5030,"")</f>
        <v/>
      </c>
      <c r="B5029" s="74" t="str">
        <f>IF(AND(Data!C5030&lt;&gt;"",Data!D5030&lt;&gt;""),Data!C5030,"")</f>
        <v/>
      </c>
      <c r="C5029" s="74" t="str">
        <f>IF(AND(Data!B5030&lt;&gt;"",Data!C5030&lt;&gt;""),Data!D5030,"")</f>
        <v/>
      </c>
    </row>
    <row r="5030" spans="1:3">
      <c r="A5030" s="74" t="str">
        <f>IF(AND(Data!B5031&lt;&gt;"",Data!D5031&lt;&gt;""),Data!B5031,"")</f>
        <v/>
      </c>
      <c r="B5030" s="74" t="str">
        <f>IF(AND(Data!C5031&lt;&gt;"",Data!D5031&lt;&gt;""),Data!C5031,"")</f>
        <v/>
      </c>
      <c r="C5030" s="74" t="str">
        <f>IF(AND(Data!B5031&lt;&gt;"",Data!C5031&lt;&gt;""),Data!D5031,"")</f>
        <v/>
      </c>
    </row>
    <row r="5031" spans="1:3">
      <c r="A5031" s="74" t="str">
        <f>IF(AND(Data!B5032&lt;&gt;"",Data!D5032&lt;&gt;""),Data!B5032,"")</f>
        <v/>
      </c>
      <c r="B5031" s="74" t="str">
        <f>IF(AND(Data!C5032&lt;&gt;"",Data!D5032&lt;&gt;""),Data!C5032,"")</f>
        <v/>
      </c>
      <c r="C5031" s="74" t="str">
        <f>IF(AND(Data!B5032&lt;&gt;"",Data!C5032&lt;&gt;""),Data!D5032,"")</f>
        <v/>
      </c>
    </row>
    <row r="5032" spans="1:3">
      <c r="A5032" s="74" t="str">
        <f>IF(AND(Data!B5033&lt;&gt;"",Data!D5033&lt;&gt;""),Data!B5033,"")</f>
        <v/>
      </c>
      <c r="B5032" s="74" t="str">
        <f>IF(AND(Data!C5033&lt;&gt;"",Data!D5033&lt;&gt;""),Data!C5033,"")</f>
        <v/>
      </c>
      <c r="C5032" s="74" t="str">
        <f>IF(AND(Data!B5033&lt;&gt;"",Data!C5033&lt;&gt;""),Data!D5033,"")</f>
        <v/>
      </c>
    </row>
    <row r="5033" spans="1:3">
      <c r="A5033" s="74" t="str">
        <f>IF(AND(Data!B5034&lt;&gt;"",Data!D5034&lt;&gt;""),Data!B5034,"")</f>
        <v/>
      </c>
      <c r="B5033" s="74" t="str">
        <f>IF(AND(Data!C5034&lt;&gt;"",Data!D5034&lt;&gt;""),Data!C5034,"")</f>
        <v/>
      </c>
      <c r="C5033" s="74" t="str">
        <f>IF(AND(Data!B5034&lt;&gt;"",Data!C5034&lt;&gt;""),Data!D5034,"")</f>
        <v/>
      </c>
    </row>
    <row r="5034" spans="1:3">
      <c r="A5034" s="74" t="str">
        <f>IF(AND(Data!B5035&lt;&gt;"",Data!D5035&lt;&gt;""),Data!B5035,"")</f>
        <v/>
      </c>
      <c r="B5034" s="74" t="str">
        <f>IF(AND(Data!C5035&lt;&gt;"",Data!D5035&lt;&gt;""),Data!C5035,"")</f>
        <v/>
      </c>
      <c r="C5034" s="74" t="str">
        <f>IF(AND(Data!B5035&lt;&gt;"",Data!C5035&lt;&gt;""),Data!D5035,"")</f>
        <v/>
      </c>
    </row>
    <row r="5035" spans="1:3">
      <c r="A5035" s="74" t="str">
        <f>IF(AND(Data!B5036&lt;&gt;"",Data!D5036&lt;&gt;""),Data!B5036,"")</f>
        <v/>
      </c>
      <c r="B5035" s="74" t="str">
        <f>IF(AND(Data!C5036&lt;&gt;"",Data!D5036&lt;&gt;""),Data!C5036,"")</f>
        <v/>
      </c>
      <c r="C5035" s="74" t="str">
        <f>IF(AND(Data!B5036&lt;&gt;"",Data!C5036&lt;&gt;""),Data!D5036,"")</f>
        <v/>
      </c>
    </row>
    <row r="5036" spans="1:3">
      <c r="A5036" s="74" t="str">
        <f>IF(AND(Data!B5037&lt;&gt;"",Data!D5037&lt;&gt;""),Data!B5037,"")</f>
        <v/>
      </c>
      <c r="B5036" s="74" t="str">
        <f>IF(AND(Data!C5037&lt;&gt;"",Data!D5037&lt;&gt;""),Data!C5037,"")</f>
        <v/>
      </c>
      <c r="C5036" s="74" t="str">
        <f>IF(AND(Data!B5037&lt;&gt;"",Data!C5037&lt;&gt;""),Data!D5037,"")</f>
        <v/>
      </c>
    </row>
    <row r="5037" spans="1:3">
      <c r="A5037" s="74" t="str">
        <f>IF(AND(Data!B5038&lt;&gt;"",Data!D5038&lt;&gt;""),Data!B5038,"")</f>
        <v/>
      </c>
      <c r="B5037" s="74" t="str">
        <f>IF(AND(Data!C5038&lt;&gt;"",Data!D5038&lt;&gt;""),Data!C5038,"")</f>
        <v/>
      </c>
      <c r="C5037" s="74" t="str">
        <f>IF(AND(Data!B5038&lt;&gt;"",Data!C5038&lt;&gt;""),Data!D5038,"")</f>
        <v/>
      </c>
    </row>
    <row r="5038" spans="1:3">
      <c r="A5038" s="74" t="str">
        <f>IF(AND(Data!B5039&lt;&gt;"",Data!D5039&lt;&gt;""),Data!B5039,"")</f>
        <v/>
      </c>
      <c r="B5038" s="74" t="str">
        <f>IF(AND(Data!C5039&lt;&gt;"",Data!D5039&lt;&gt;""),Data!C5039,"")</f>
        <v/>
      </c>
      <c r="C5038" s="74" t="str">
        <f>IF(AND(Data!B5039&lt;&gt;"",Data!C5039&lt;&gt;""),Data!D5039,"")</f>
        <v/>
      </c>
    </row>
    <row r="5039" spans="1:3">
      <c r="A5039" s="74" t="str">
        <f>IF(AND(Data!B5040&lt;&gt;"",Data!D5040&lt;&gt;""),Data!B5040,"")</f>
        <v/>
      </c>
      <c r="B5039" s="74" t="str">
        <f>IF(AND(Data!C5040&lt;&gt;"",Data!D5040&lt;&gt;""),Data!C5040,"")</f>
        <v/>
      </c>
      <c r="C5039" s="74" t="str">
        <f>IF(AND(Data!B5040&lt;&gt;"",Data!C5040&lt;&gt;""),Data!D5040,"")</f>
        <v/>
      </c>
    </row>
    <row r="5040" spans="1:3">
      <c r="A5040" s="74" t="str">
        <f>IF(AND(Data!B5041&lt;&gt;"",Data!D5041&lt;&gt;""),Data!B5041,"")</f>
        <v/>
      </c>
      <c r="B5040" s="74" t="str">
        <f>IF(AND(Data!C5041&lt;&gt;"",Data!D5041&lt;&gt;""),Data!C5041,"")</f>
        <v/>
      </c>
      <c r="C5040" s="74" t="str">
        <f>IF(AND(Data!B5041&lt;&gt;"",Data!C5041&lt;&gt;""),Data!D5041,"")</f>
        <v/>
      </c>
    </row>
    <row r="5041" spans="1:3">
      <c r="A5041" s="74" t="str">
        <f>IF(AND(Data!B5042&lt;&gt;"",Data!D5042&lt;&gt;""),Data!B5042,"")</f>
        <v/>
      </c>
      <c r="B5041" s="74" t="str">
        <f>IF(AND(Data!C5042&lt;&gt;"",Data!D5042&lt;&gt;""),Data!C5042,"")</f>
        <v/>
      </c>
      <c r="C5041" s="74" t="str">
        <f>IF(AND(Data!B5042&lt;&gt;"",Data!C5042&lt;&gt;""),Data!D5042,"")</f>
        <v/>
      </c>
    </row>
    <row r="5042" spans="1:3">
      <c r="A5042" s="74" t="str">
        <f>IF(AND(Data!B5043&lt;&gt;"",Data!D5043&lt;&gt;""),Data!B5043,"")</f>
        <v/>
      </c>
      <c r="B5042" s="74" t="str">
        <f>IF(AND(Data!C5043&lt;&gt;"",Data!D5043&lt;&gt;""),Data!C5043,"")</f>
        <v/>
      </c>
      <c r="C5042" s="74" t="str">
        <f>IF(AND(Data!B5043&lt;&gt;"",Data!C5043&lt;&gt;""),Data!D5043,"")</f>
        <v/>
      </c>
    </row>
    <row r="5043" spans="1:3">
      <c r="A5043" s="74" t="str">
        <f>IF(AND(Data!B5044&lt;&gt;"",Data!D5044&lt;&gt;""),Data!B5044,"")</f>
        <v/>
      </c>
      <c r="B5043" s="74" t="str">
        <f>IF(AND(Data!C5044&lt;&gt;"",Data!D5044&lt;&gt;""),Data!C5044,"")</f>
        <v/>
      </c>
      <c r="C5043" s="74" t="str">
        <f>IF(AND(Data!B5044&lt;&gt;"",Data!C5044&lt;&gt;""),Data!D5044,"")</f>
        <v/>
      </c>
    </row>
    <row r="5044" spans="1:3">
      <c r="A5044" s="74" t="str">
        <f>IF(AND(Data!B5045&lt;&gt;"",Data!D5045&lt;&gt;""),Data!B5045,"")</f>
        <v/>
      </c>
      <c r="B5044" s="74" t="str">
        <f>IF(AND(Data!C5045&lt;&gt;"",Data!D5045&lt;&gt;""),Data!C5045,"")</f>
        <v/>
      </c>
      <c r="C5044" s="74" t="str">
        <f>IF(AND(Data!B5045&lt;&gt;"",Data!C5045&lt;&gt;""),Data!D5045,"")</f>
        <v/>
      </c>
    </row>
    <row r="5045" spans="1:3">
      <c r="A5045" s="74" t="str">
        <f>IF(AND(Data!B5046&lt;&gt;"",Data!D5046&lt;&gt;""),Data!B5046,"")</f>
        <v/>
      </c>
      <c r="B5045" s="74" t="str">
        <f>IF(AND(Data!C5046&lt;&gt;"",Data!D5046&lt;&gt;""),Data!C5046,"")</f>
        <v/>
      </c>
      <c r="C5045" s="74" t="str">
        <f>IF(AND(Data!B5046&lt;&gt;"",Data!C5046&lt;&gt;""),Data!D5046,"")</f>
        <v/>
      </c>
    </row>
    <row r="5046" spans="1:3">
      <c r="A5046" s="74" t="str">
        <f>IF(AND(Data!B5047&lt;&gt;"",Data!D5047&lt;&gt;""),Data!B5047,"")</f>
        <v/>
      </c>
      <c r="B5046" s="74" t="str">
        <f>IF(AND(Data!C5047&lt;&gt;"",Data!D5047&lt;&gt;""),Data!C5047,"")</f>
        <v/>
      </c>
      <c r="C5046" s="74" t="str">
        <f>IF(AND(Data!B5047&lt;&gt;"",Data!C5047&lt;&gt;""),Data!D5047,"")</f>
        <v/>
      </c>
    </row>
    <row r="5047" spans="1:3">
      <c r="A5047" s="74" t="str">
        <f>IF(AND(Data!B5048&lt;&gt;"",Data!D5048&lt;&gt;""),Data!B5048,"")</f>
        <v/>
      </c>
      <c r="B5047" s="74" t="str">
        <f>IF(AND(Data!C5048&lt;&gt;"",Data!D5048&lt;&gt;""),Data!C5048,"")</f>
        <v/>
      </c>
      <c r="C5047" s="74" t="str">
        <f>IF(AND(Data!B5048&lt;&gt;"",Data!C5048&lt;&gt;""),Data!D5048,"")</f>
        <v/>
      </c>
    </row>
    <row r="5048" spans="1:3">
      <c r="A5048" s="74" t="str">
        <f>IF(AND(Data!B5049&lt;&gt;"",Data!D5049&lt;&gt;""),Data!B5049,"")</f>
        <v/>
      </c>
      <c r="B5048" s="74" t="str">
        <f>IF(AND(Data!C5049&lt;&gt;"",Data!D5049&lt;&gt;""),Data!C5049,"")</f>
        <v/>
      </c>
      <c r="C5048" s="74" t="str">
        <f>IF(AND(Data!B5049&lt;&gt;"",Data!C5049&lt;&gt;""),Data!D5049,"")</f>
        <v/>
      </c>
    </row>
    <row r="5049" spans="1:3">
      <c r="A5049" s="74" t="str">
        <f>IF(AND(Data!B5050&lt;&gt;"",Data!D5050&lt;&gt;""),Data!B5050,"")</f>
        <v/>
      </c>
      <c r="B5049" s="74" t="str">
        <f>IF(AND(Data!C5050&lt;&gt;"",Data!D5050&lt;&gt;""),Data!C5050,"")</f>
        <v/>
      </c>
      <c r="C5049" s="74" t="str">
        <f>IF(AND(Data!B5050&lt;&gt;"",Data!C5050&lt;&gt;""),Data!D5050,"")</f>
        <v/>
      </c>
    </row>
    <row r="5050" spans="1:3">
      <c r="A5050" s="74" t="str">
        <f>IF(AND(Data!B5051&lt;&gt;"",Data!D5051&lt;&gt;""),Data!B5051,"")</f>
        <v/>
      </c>
      <c r="B5050" s="74" t="str">
        <f>IF(AND(Data!C5051&lt;&gt;"",Data!D5051&lt;&gt;""),Data!C5051,"")</f>
        <v/>
      </c>
      <c r="C5050" s="74" t="str">
        <f>IF(AND(Data!B5051&lt;&gt;"",Data!C5051&lt;&gt;""),Data!D5051,"")</f>
        <v/>
      </c>
    </row>
    <row r="5051" spans="1:3">
      <c r="A5051" s="74" t="str">
        <f>IF(AND(Data!B5052&lt;&gt;"",Data!D5052&lt;&gt;""),Data!B5052,"")</f>
        <v/>
      </c>
      <c r="B5051" s="74" t="str">
        <f>IF(AND(Data!C5052&lt;&gt;"",Data!D5052&lt;&gt;""),Data!C5052,"")</f>
        <v/>
      </c>
      <c r="C5051" s="74" t="str">
        <f>IF(AND(Data!B5052&lt;&gt;"",Data!C5052&lt;&gt;""),Data!D5052,"")</f>
        <v/>
      </c>
    </row>
    <row r="5052" spans="1:3">
      <c r="A5052" s="74" t="str">
        <f>IF(AND(Data!B5053&lt;&gt;"",Data!D5053&lt;&gt;""),Data!B5053,"")</f>
        <v/>
      </c>
      <c r="B5052" s="74" t="str">
        <f>IF(AND(Data!C5053&lt;&gt;"",Data!D5053&lt;&gt;""),Data!C5053,"")</f>
        <v/>
      </c>
      <c r="C5052" s="74" t="str">
        <f>IF(AND(Data!B5053&lt;&gt;"",Data!C5053&lt;&gt;""),Data!D5053,"")</f>
        <v/>
      </c>
    </row>
    <row r="5053" spans="1:3">
      <c r="A5053" s="74" t="str">
        <f>IF(AND(Data!B5054&lt;&gt;"",Data!D5054&lt;&gt;""),Data!B5054,"")</f>
        <v/>
      </c>
      <c r="B5053" s="74" t="str">
        <f>IF(AND(Data!C5054&lt;&gt;"",Data!D5054&lt;&gt;""),Data!C5054,"")</f>
        <v/>
      </c>
      <c r="C5053" s="74" t="str">
        <f>IF(AND(Data!B5054&lt;&gt;"",Data!C5054&lt;&gt;""),Data!D5054,"")</f>
        <v/>
      </c>
    </row>
    <row r="5054" spans="1:3">
      <c r="A5054" s="74" t="str">
        <f>IF(AND(Data!B5055&lt;&gt;"",Data!D5055&lt;&gt;""),Data!B5055,"")</f>
        <v/>
      </c>
      <c r="B5054" s="74" t="str">
        <f>IF(AND(Data!C5055&lt;&gt;"",Data!D5055&lt;&gt;""),Data!C5055,"")</f>
        <v/>
      </c>
      <c r="C5054" s="74" t="str">
        <f>IF(AND(Data!B5055&lt;&gt;"",Data!C5055&lt;&gt;""),Data!D5055,"")</f>
        <v/>
      </c>
    </row>
    <row r="5055" spans="1:3">
      <c r="A5055" s="74" t="str">
        <f>IF(AND(Data!B5056&lt;&gt;"",Data!D5056&lt;&gt;""),Data!B5056,"")</f>
        <v/>
      </c>
      <c r="B5055" s="74" t="str">
        <f>IF(AND(Data!C5056&lt;&gt;"",Data!D5056&lt;&gt;""),Data!C5056,"")</f>
        <v/>
      </c>
      <c r="C5055" s="74" t="str">
        <f>IF(AND(Data!B5056&lt;&gt;"",Data!C5056&lt;&gt;""),Data!D5056,"")</f>
        <v/>
      </c>
    </row>
    <row r="5056" spans="1:3">
      <c r="A5056" s="74" t="str">
        <f>IF(AND(Data!B5057&lt;&gt;"",Data!D5057&lt;&gt;""),Data!B5057,"")</f>
        <v/>
      </c>
      <c r="B5056" s="74" t="str">
        <f>IF(AND(Data!C5057&lt;&gt;"",Data!D5057&lt;&gt;""),Data!C5057,"")</f>
        <v/>
      </c>
      <c r="C5056" s="74" t="str">
        <f>IF(AND(Data!B5057&lt;&gt;"",Data!C5057&lt;&gt;""),Data!D5057,"")</f>
        <v/>
      </c>
    </row>
    <row r="5057" spans="1:3">
      <c r="A5057" s="74" t="str">
        <f>IF(AND(Data!B5058&lt;&gt;"",Data!D5058&lt;&gt;""),Data!B5058,"")</f>
        <v/>
      </c>
      <c r="B5057" s="74" t="str">
        <f>IF(AND(Data!C5058&lt;&gt;"",Data!D5058&lt;&gt;""),Data!C5058,"")</f>
        <v/>
      </c>
      <c r="C5057" s="74" t="str">
        <f>IF(AND(Data!B5058&lt;&gt;"",Data!C5058&lt;&gt;""),Data!D5058,"")</f>
        <v/>
      </c>
    </row>
    <row r="5058" spans="1:3">
      <c r="A5058" s="74" t="str">
        <f>IF(AND(Data!B5059&lt;&gt;"",Data!D5059&lt;&gt;""),Data!B5059,"")</f>
        <v/>
      </c>
      <c r="B5058" s="74" t="str">
        <f>IF(AND(Data!C5059&lt;&gt;"",Data!D5059&lt;&gt;""),Data!C5059,"")</f>
        <v/>
      </c>
      <c r="C5058" s="74" t="str">
        <f>IF(AND(Data!B5059&lt;&gt;"",Data!C5059&lt;&gt;""),Data!D5059,"")</f>
        <v/>
      </c>
    </row>
    <row r="5059" spans="1:3">
      <c r="A5059" s="74" t="str">
        <f>IF(AND(Data!B5060&lt;&gt;"",Data!D5060&lt;&gt;""),Data!B5060,"")</f>
        <v/>
      </c>
      <c r="B5059" s="74" t="str">
        <f>IF(AND(Data!C5060&lt;&gt;"",Data!D5060&lt;&gt;""),Data!C5060,"")</f>
        <v/>
      </c>
      <c r="C5059" s="74" t="str">
        <f>IF(AND(Data!B5060&lt;&gt;"",Data!C5060&lt;&gt;""),Data!D5060,"")</f>
        <v/>
      </c>
    </row>
    <row r="5060" spans="1:3">
      <c r="A5060" s="74" t="str">
        <f>IF(AND(Data!B5061&lt;&gt;"",Data!D5061&lt;&gt;""),Data!B5061,"")</f>
        <v/>
      </c>
      <c r="B5060" s="74" t="str">
        <f>IF(AND(Data!C5061&lt;&gt;"",Data!D5061&lt;&gt;""),Data!C5061,"")</f>
        <v/>
      </c>
      <c r="C5060" s="74" t="str">
        <f>IF(AND(Data!B5061&lt;&gt;"",Data!C5061&lt;&gt;""),Data!D5061,"")</f>
        <v/>
      </c>
    </row>
    <row r="5061" spans="1:3">
      <c r="A5061" s="74" t="str">
        <f>IF(AND(Data!B5062&lt;&gt;"",Data!D5062&lt;&gt;""),Data!B5062,"")</f>
        <v/>
      </c>
      <c r="B5061" s="74" t="str">
        <f>IF(AND(Data!C5062&lt;&gt;"",Data!D5062&lt;&gt;""),Data!C5062,"")</f>
        <v/>
      </c>
      <c r="C5061" s="74" t="str">
        <f>IF(AND(Data!B5062&lt;&gt;"",Data!C5062&lt;&gt;""),Data!D5062,"")</f>
        <v/>
      </c>
    </row>
    <row r="5062" spans="1:3">
      <c r="A5062" s="74" t="str">
        <f>IF(AND(Data!B5063&lt;&gt;"",Data!D5063&lt;&gt;""),Data!B5063,"")</f>
        <v/>
      </c>
      <c r="B5062" s="74" t="str">
        <f>IF(AND(Data!C5063&lt;&gt;"",Data!D5063&lt;&gt;""),Data!C5063,"")</f>
        <v/>
      </c>
      <c r="C5062" s="74" t="str">
        <f>IF(AND(Data!B5063&lt;&gt;"",Data!C5063&lt;&gt;""),Data!D5063,"")</f>
        <v/>
      </c>
    </row>
    <row r="5063" spans="1:3">
      <c r="A5063" s="74" t="str">
        <f>IF(AND(Data!B5064&lt;&gt;"",Data!D5064&lt;&gt;""),Data!B5064,"")</f>
        <v/>
      </c>
      <c r="B5063" s="74" t="str">
        <f>IF(AND(Data!C5064&lt;&gt;"",Data!D5064&lt;&gt;""),Data!C5064,"")</f>
        <v/>
      </c>
      <c r="C5063" s="74" t="str">
        <f>IF(AND(Data!B5064&lt;&gt;"",Data!C5064&lt;&gt;""),Data!D5064,"")</f>
        <v/>
      </c>
    </row>
    <row r="5064" spans="1:3">
      <c r="A5064" s="74" t="str">
        <f>IF(AND(Data!B5065&lt;&gt;"",Data!D5065&lt;&gt;""),Data!B5065,"")</f>
        <v/>
      </c>
      <c r="B5064" s="74" t="str">
        <f>IF(AND(Data!C5065&lt;&gt;"",Data!D5065&lt;&gt;""),Data!C5065,"")</f>
        <v/>
      </c>
      <c r="C5064" s="74" t="str">
        <f>IF(AND(Data!B5065&lt;&gt;"",Data!C5065&lt;&gt;""),Data!D5065,"")</f>
        <v/>
      </c>
    </row>
    <row r="5065" spans="1:3">
      <c r="A5065" s="74" t="str">
        <f>IF(AND(Data!B5066&lt;&gt;"",Data!D5066&lt;&gt;""),Data!B5066,"")</f>
        <v/>
      </c>
      <c r="B5065" s="74" t="str">
        <f>IF(AND(Data!C5066&lt;&gt;"",Data!D5066&lt;&gt;""),Data!C5066,"")</f>
        <v/>
      </c>
      <c r="C5065" s="74" t="str">
        <f>IF(AND(Data!B5066&lt;&gt;"",Data!C5066&lt;&gt;""),Data!D5066,"")</f>
        <v/>
      </c>
    </row>
    <row r="5066" spans="1:3">
      <c r="A5066" s="74" t="str">
        <f>IF(AND(Data!B5067&lt;&gt;"",Data!D5067&lt;&gt;""),Data!B5067,"")</f>
        <v/>
      </c>
      <c r="B5066" s="74" t="str">
        <f>IF(AND(Data!C5067&lt;&gt;"",Data!D5067&lt;&gt;""),Data!C5067,"")</f>
        <v/>
      </c>
      <c r="C5066" s="74" t="str">
        <f>IF(AND(Data!B5067&lt;&gt;"",Data!C5067&lt;&gt;""),Data!D5067,"")</f>
        <v/>
      </c>
    </row>
    <row r="5067" spans="1:3">
      <c r="A5067" s="74" t="str">
        <f>IF(AND(Data!B5068&lt;&gt;"",Data!D5068&lt;&gt;""),Data!B5068,"")</f>
        <v/>
      </c>
      <c r="B5067" s="74" t="str">
        <f>IF(AND(Data!C5068&lt;&gt;"",Data!D5068&lt;&gt;""),Data!C5068,"")</f>
        <v/>
      </c>
      <c r="C5067" s="74" t="str">
        <f>IF(AND(Data!B5068&lt;&gt;"",Data!C5068&lt;&gt;""),Data!D5068,"")</f>
        <v/>
      </c>
    </row>
    <row r="5068" spans="1:3">
      <c r="A5068" s="74" t="str">
        <f>IF(AND(Data!B5069&lt;&gt;"",Data!D5069&lt;&gt;""),Data!B5069,"")</f>
        <v/>
      </c>
      <c r="B5068" s="74" t="str">
        <f>IF(AND(Data!C5069&lt;&gt;"",Data!D5069&lt;&gt;""),Data!C5069,"")</f>
        <v/>
      </c>
      <c r="C5068" s="74" t="str">
        <f>IF(AND(Data!B5069&lt;&gt;"",Data!C5069&lt;&gt;""),Data!D5069,"")</f>
        <v/>
      </c>
    </row>
    <row r="5069" spans="1:3">
      <c r="A5069" s="74" t="str">
        <f>IF(AND(Data!B5070&lt;&gt;"",Data!D5070&lt;&gt;""),Data!B5070,"")</f>
        <v/>
      </c>
      <c r="B5069" s="74" t="str">
        <f>IF(AND(Data!C5070&lt;&gt;"",Data!D5070&lt;&gt;""),Data!C5070,"")</f>
        <v/>
      </c>
      <c r="C5069" s="74" t="str">
        <f>IF(AND(Data!B5070&lt;&gt;"",Data!C5070&lt;&gt;""),Data!D5070,"")</f>
        <v/>
      </c>
    </row>
    <row r="5070" spans="1:3">
      <c r="A5070" s="74" t="str">
        <f>IF(AND(Data!B5071&lt;&gt;"",Data!D5071&lt;&gt;""),Data!B5071,"")</f>
        <v/>
      </c>
      <c r="B5070" s="74" t="str">
        <f>IF(AND(Data!C5071&lt;&gt;"",Data!D5071&lt;&gt;""),Data!C5071,"")</f>
        <v/>
      </c>
      <c r="C5070" s="74" t="str">
        <f>IF(AND(Data!B5071&lt;&gt;"",Data!C5071&lt;&gt;""),Data!D5071,"")</f>
        <v/>
      </c>
    </row>
    <row r="5071" spans="1:3">
      <c r="A5071" s="74" t="str">
        <f>IF(AND(Data!B5072&lt;&gt;"",Data!D5072&lt;&gt;""),Data!B5072,"")</f>
        <v/>
      </c>
      <c r="B5071" s="74" t="str">
        <f>IF(AND(Data!C5072&lt;&gt;"",Data!D5072&lt;&gt;""),Data!C5072,"")</f>
        <v/>
      </c>
      <c r="C5071" s="74" t="str">
        <f>IF(AND(Data!B5072&lt;&gt;"",Data!C5072&lt;&gt;""),Data!D5072,"")</f>
        <v/>
      </c>
    </row>
    <row r="5072" spans="1:3">
      <c r="A5072" s="74" t="str">
        <f>IF(AND(Data!B5073&lt;&gt;"",Data!D5073&lt;&gt;""),Data!B5073,"")</f>
        <v/>
      </c>
      <c r="B5072" s="74" t="str">
        <f>IF(AND(Data!C5073&lt;&gt;"",Data!D5073&lt;&gt;""),Data!C5073,"")</f>
        <v/>
      </c>
      <c r="C5072" s="74" t="str">
        <f>IF(AND(Data!B5073&lt;&gt;"",Data!C5073&lt;&gt;""),Data!D5073,"")</f>
        <v/>
      </c>
    </row>
    <row r="5073" spans="1:3">
      <c r="A5073" s="74" t="str">
        <f>IF(AND(Data!B5074&lt;&gt;"",Data!D5074&lt;&gt;""),Data!B5074,"")</f>
        <v/>
      </c>
      <c r="B5073" s="74" t="str">
        <f>IF(AND(Data!C5074&lt;&gt;"",Data!D5074&lt;&gt;""),Data!C5074,"")</f>
        <v/>
      </c>
      <c r="C5073" s="74" t="str">
        <f>IF(AND(Data!B5074&lt;&gt;"",Data!C5074&lt;&gt;""),Data!D5074,"")</f>
        <v/>
      </c>
    </row>
    <row r="5074" spans="1:3">
      <c r="A5074" s="74" t="str">
        <f>IF(AND(Data!B5075&lt;&gt;"",Data!D5075&lt;&gt;""),Data!B5075,"")</f>
        <v/>
      </c>
      <c r="B5074" s="74" t="str">
        <f>IF(AND(Data!C5075&lt;&gt;"",Data!D5075&lt;&gt;""),Data!C5075,"")</f>
        <v/>
      </c>
      <c r="C5074" s="74" t="str">
        <f>IF(AND(Data!B5075&lt;&gt;"",Data!C5075&lt;&gt;""),Data!D5075,"")</f>
        <v/>
      </c>
    </row>
    <row r="5075" spans="1:3">
      <c r="A5075" s="74" t="str">
        <f>IF(AND(Data!B5076&lt;&gt;"",Data!D5076&lt;&gt;""),Data!B5076,"")</f>
        <v/>
      </c>
      <c r="B5075" s="74" t="str">
        <f>IF(AND(Data!C5076&lt;&gt;"",Data!D5076&lt;&gt;""),Data!C5076,"")</f>
        <v/>
      </c>
      <c r="C5075" s="74" t="str">
        <f>IF(AND(Data!B5076&lt;&gt;"",Data!C5076&lt;&gt;""),Data!D5076,"")</f>
        <v/>
      </c>
    </row>
    <row r="5076" spans="1:3">
      <c r="A5076" s="74" t="str">
        <f>IF(AND(Data!B5077&lt;&gt;"",Data!D5077&lt;&gt;""),Data!B5077,"")</f>
        <v/>
      </c>
      <c r="B5076" s="74" t="str">
        <f>IF(AND(Data!C5077&lt;&gt;"",Data!D5077&lt;&gt;""),Data!C5077,"")</f>
        <v/>
      </c>
      <c r="C5076" s="74" t="str">
        <f>IF(AND(Data!B5077&lt;&gt;"",Data!C5077&lt;&gt;""),Data!D5077,"")</f>
        <v/>
      </c>
    </row>
    <row r="5077" spans="1:3">
      <c r="A5077" s="74" t="str">
        <f>IF(AND(Data!B5078&lt;&gt;"",Data!D5078&lt;&gt;""),Data!B5078,"")</f>
        <v/>
      </c>
      <c r="B5077" s="74" t="str">
        <f>IF(AND(Data!C5078&lt;&gt;"",Data!D5078&lt;&gt;""),Data!C5078,"")</f>
        <v/>
      </c>
      <c r="C5077" s="74" t="str">
        <f>IF(AND(Data!B5078&lt;&gt;"",Data!C5078&lt;&gt;""),Data!D5078,"")</f>
        <v/>
      </c>
    </row>
    <row r="5078" spans="1:3">
      <c r="A5078" s="74" t="str">
        <f>IF(AND(Data!B5079&lt;&gt;"",Data!D5079&lt;&gt;""),Data!B5079,"")</f>
        <v/>
      </c>
      <c r="B5078" s="74" t="str">
        <f>IF(AND(Data!C5079&lt;&gt;"",Data!D5079&lt;&gt;""),Data!C5079,"")</f>
        <v/>
      </c>
      <c r="C5078" s="74" t="str">
        <f>IF(AND(Data!B5079&lt;&gt;"",Data!C5079&lt;&gt;""),Data!D5079,"")</f>
        <v/>
      </c>
    </row>
    <row r="5079" spans="1:3">
      <c r="A5079" s="74" t="str">
        <f>IF(AND(Data!B5080&lt;&gt;"",Data!D5080&lt;&gt;""),Data!B5080,"")</f>
        <v/>
      </c>
      <c r="B5079" s="74" t="str">
        <f>IF(AND(Data!C5080&lt;&gt;"",Data!D5080&lt;&gt;""),Data!C5080,"")</f>
        <v/>
      </c>
      <c r="C5079" s="74" t="str">
        <f>IF(AND(Data!B5080&lt;&gt;"",Data!C5080&lt;&gt;""),Data!D5080,"")</f>
        <v/>
      </c>
    </row>
    <row r="5080" spans="1:3">
      <c r="A5080" s="74" t="str">
        <f>IF(AND(Data!B5081&lt;&gt;"",Data!D5081&lt;&gt;""),Data!B5081,"")</f>
        <v/>
      </c>
      <c r="B5080" s="74" t="str">
        <f>IF(AND(Data!C5081&lt;&gt;"",Data!D5081&lt;&gt;""),Data!C5081,"")</f>
        <v/>
      </c>
      <c r="C5080" s="74" t="str">
        <f>IF(AND(Data!B5081&lt;&gt;"",Data!C5081&lt;&gt;""),Data!D5081,"")</f>
        <v/>
      </c>
    </row>
    <row r="5081" spans="1:3">
      <c r="A5081" s="74" t="str">
        <f>IF(AND(Data!B5082&lt;&gt;"",Data!D5082&lt;&gt;""),Data!B5082,"")</f>
        <v/>
      </c>
      <c r="B5081" s="74" t="str">
        <f>IF(AND(Data!C5082&lt;&gt;"",Data!D5082&lt;&gt;""),Data!C5082,"")</f>
        <v/>
      </c>
      <c r="C5081" s="74" t="str">
        <f>IF(AND(Data!B5082&lt;&gt;"",Data!C5082&lt;&gt;""),Data!D5082,"")</f>
        <v/>
      </c>
    </row>
    <row r="5082" spans="1:3">
      <c r="A5082" s="74" t="str">
        <f>IF(AND(Data!B5083&lt;&gt;"",Data!D5083&lt;&gt;""),Data!B5083,"")</f>
        <v/>
      </c>
      <c r="B5082" s="74" t="str">
        <f>IF(AND(Data!C5083&lt;&gt;"",Data!D5083&lt;&gt;""),Data!C5083,"")</f>
        <v/>
      </c>
      <c r="C5082" s="74" t="str">
        <f>IF(AND(Data!B5083&lt;&gt;"",Data!C5083&lt;&gt;""),Data!D5083,"")</f>
        <v/>
      </c>
    </row>
    <row r="5083" spans="1:3">
      <c r="A5083" s="74" t="str">
        <f>IF(AND(Data!B5084&lt;&gt;"",Data!D5084&lt;&gt;""),Data!B5084,"")</f>
        <v/>
      </c>
      <c r="B5083" s="74" t="str">
        <f>IF(AND(Data!C5084&lt;&gt;"",Data!D5084&lt;&gt;""),Data!C5084,"")</f>
        <v/>
      </c>
      <c r="C5083" s="74" t="str">
        <f>IF(AND(Data!B5084&lt;&gt;"",Data!C5084&lt;&gt;""),Data!D5084,"")</f>
        <v/>
      </c>
    </row>
    <row r="5084" spans="1:3">
      <c r="A5084" s="74" t="str">
        <f>IF(AND(Data!B5085&lt;&gt;"",Data!D5085&lt;&gt;""),Data!B5085,"")</f>
        <v/>
      </c>
      <c r="B5084" s="74" t="str">
        <f>IF(AND(Data!C5085&lt;&gt;"",Data!D5085&lt;&gt;""),Data!C5085,"")</f>
        <v/>
      </c>
      <c r="C5084" s="74" t="str">
        <f>IF(AND(Data!B5085&lt;&gt;"",Data!C5085&lt;&gt;""),Data!D5085,"")</f>
        <v/>
      </c>
    </row>
    <row r="5085" spans="1:3">
      <c r="A5085" s="74" t="str">
        <f>IF(AND(Data!B5086&lt;&gt;"",Data!D5086&lt;&gt;""),Data!B5086,"")</f>
        <v/>
      </c>
      <c r="B5085" s="74" t="str">
        <f>IF(AND(Data!C5086&lt;&gt;"",Data!D5086&lt;&gt;""),Data!C5086,"")</f>
        <v/>
      </c>
      <c r="C5085" s="74" t="str">
        <f>IF(AND(Data!B5086&lt;&gt;"",Data!C5086&lt;&gt;""),Data!D5086,"")</f>
        <v/>
      </c>
    </row>
    <row r="5086" spans="1:3">
      <c r="A5086" s="74" t="str">
        <f>IF(AND(Data!B5087&lt;&gt;"",Data!D5087&lt;&gt;""),Data!B5087,"")</f>
        <v/>
      </c>
      <c r="B5086" s="74" t="str">
        <f>IF(AND(Data!C5087&lt;&gt;"",Data!D5087&lt;&gt;""),Data!C5087,"")</f>
        <v/>
      </c>
      <c r="C5086" s="74" t="str">
        <f>IF(AND(Data!B5087&lt;&gt;"",Data!C5087&lt;&gt;""),Data!D5087,"")</f>
        <v/>
      </c>
    </row>
    <row r="5087" spans="1:3">
      <c r="A5087" s="74" t="str">
        <f>IF(AND(Data!B5088&lt;&gt;"",Data!D5088&lt;&gt;""),Data!B5088,"")</f>
        <v/>
      </c>
      <c r="B5087" s="74" t="str">
        <f>IF(AND(Data!C5088&lt;&gt;"",Data!D5088&lt;&gt;""),Data!C5088,"")</f>
        <v/>
      </c>
      <c r="C5087" s="74" t="str">
        <f>IF(AND(Data!B5088&lt;&gt;"",Data!C5088&lt;&gt;""),Data!D5088,"")</f>
        <v/>
      </c>
    </row>
    <row r="5088" spans="1:3">
      <c r="A5088" s="74" t="str">
        <f>IF(AND(Data!B5089&lt;&gt;"",Data!D5089&lt;&gt;""),Data!B5089,"")</f>
        <v/>
      </c>
      <c r="B5088" s="74" t="str">
        <f>IF(AND(Data!C5089&lt;&gt;"",Data!D5089&lt;&gt;""),Data!C5089,"")</f>
        <v/>
      </c>
      <c r="C5088" s="74" t="str">
        <f>IF(AND(Data!B5089&lt;&gt;"",Data!C5089&lt;&gt;""),Data!D5089,"")</f>
        <v/>
      </c>
    </row>
    <row r="5089" spans="1:3">
      <c r="A5089" s="74" t="str">
        <f>IF(AND(Data!B5090&lt;&gt;"",Data!D5090&lt;&gt;""),Data!B5090,"")</f>
        <v/>
      </c>
      <c r="B5089" s="74" t="str">
        <f>IF(AND(Data!C5090&lt;&gt;"",Data!D5090&lt;&gt;""),Data!C5090,"")</f>
        <v/>
      </c>
      <c r="C5089" s="74" t="str">
        <f>IF(AND(Data!B5090&lt;&gt;"",Data!C5090&lt;&gt;""),Data!D5090,"")</f>
        <v/>
      </c>
    </row>
    <row r="5090" spans="1:3">
      <c r="A5090" s="74" t="str">
        <f>IF(AND(Data!B5091&lt;&gt;"",Data!D5091&lt;&gt;""),Data!B5091,"")</f>
        <v/>
      </c>
      <c r="B5090" s="74" t="str">
        <f>IF(AND(Data!C5091&lt;&gt;"",Data!D5091&lt;&gt;""),Data!C5091,"")</f>
        <v/>
      </c>
      <c r="C5090" s="74" t="str">
        <f>IF(AND(Data!B5091&lt;&gt;"",Data!C5091&lt;&gt;""),Data!D5091,"")</f>
        <v/>
      </c>
    </row>
    <row r="5091" spans="1:3">
      <c r="A5091" s="74" t="str">
        <f>IF(AND(Data!B5092&lt;&gt;"",Data!D5092&lt;&gt;""),Data!B5092,"")</f>
        <v/>
      </c>
      <c r="B5091" s="74" t="str">
        <f>IF(AND(Data!C5092&lt;&gt;"",Data!D5092&lt;&gt;""),Data!C5092,"")</f>
        <v/>
      </c>
      <c r="C5091" s="74" t="str">
        <f>IF(AND(Data!B5092&lt;&gt;"",Data!C5092&lt;&gt;""),Data!D5092,"")</f>
        <v/>
      </c>
    </row>
    <row r="5092" spans="1:3">
      <c r="A5092" s="74" t="str">
        <f>IF(AND(Data!B5093&lt;&gt;"",Data!D5093&lt;&gt;""),Data!B5093,"")</f>
        <v/>
      </c>
      <c r="B5092" s="74" t="str">
        <f>IF(AND(Data!C5093&lt;&gt;"",Data!D5093&lt;&gt;""),Data!C5093,"")</f>
        <v/>
      </c>
      <c r="C5092" s="74" t="str">
        <f>IF(AND(Data!B5093&lt;&gt;"",Data!C5093&lt;&gt;""),Data!D5093,"")</f>
        <v/>
      </c>
    </row>
    <row r="5093" spans="1:3">
      <c r="A5093" s="74" t="str">
        <f>IF(AND(Data!B5094&lt;&gt;"",Data!D5094&lt;&gt;""),Data!B5094,"")</f>
        <v/>
      </c>
      <c r="B5093" s="74" t="str">
        <f>IF(AND(Data!C5094&lt;&gt;"",Data!D5094&lt;&gt;""),Data!C5094,"")</f>
        <v/>
      </c>
      <c r="C5093" s="74" t="str">
        <f>IF(AND(Data!B5094&lt;&gt;"",Data!C5094&lt;&gt;""),Data!D5094,"")</f>
        <v/>
      </c>
    </row>
    <row r="5094" spans="1:3">
      <c r="A5094" s="74" t="str">
        <f>IF(AND(Data!B5095&lt;&gt;"",Data!D5095&lt;&gt;""),Data!B5095,"")</f>
        <v/>
      </c>
      <c r="B5094" s="74" t="str">
        <f>IF(AND(Data!C5095&lt;&gt;"",Data!D5095&lt;&gt;""),Data!C5095,"")</f>
        <v/>
      </c>
      <c r="C5094" s="74" t="str">
        <f>IF(AND(Data!B5095&lt;&gt;"",Data!C5095&lt;&gt;""),Data!D5095,"")</f>
        <v/>
      </c>
    </row>
    <row r="5095" spans="1:3">
      <c r="A5095" s="74" t="str">
        <f>IF(AND(Data!B5096&lt;&gt;"",Data!D5096&lt;&gt;""),Data!B5096,"")</f>
        <v/>
      </c>
      <c r="B5095" s="74" t="str">
        <f>IF(AND(Data!C5096&lt;&gt;"",Data!D5096&lt;&gt;""),Data!C5096,"")</f>
        <v/>
      </c>
      <c r="C5095" s="74" t="str">
        <f>IF(AND(Data!B5096&lt;&gt;"",Data!C5096&lt;&gt;""),Data!D5096,"")</f>
        <v/>
      </c>
    </row>
    <row r="5096" spans="1:3">
      <c r="A5096" s="74" t="str">
        <f>IF(AND(Data!B5097&lt;&gt;"",Data!D5097&lt;&gt;""),Data!B5097,"")</f>
        <v/>
      </c>
      <c r="B5096" s="74" t="str">
        <f>IF(AND(Data!C5097&lt;&gt;"",Data!D5097&lt;&gt;""),Data!C5097,"")</f>
        <v/>
      </c>
      <c r="C5096" s="74" t="str">
        <f>IF(AND(Data!B5097&lt;&gt;"",Data!C5097&lt;&gt;""),Data!D5097,"")</f>
        <v/>
      </c>
    </row>
    <row r="5097" spans="1:3">
      <c r="A5097" s="74" t="str">
        <f>IF(AND(Data!B5098&lt;&gt;"",Data!D5098&lt;&gt;""),Data!B5098,"")</f>
        <v/>
      </c>
      <c r="B5097" s="74" t="str">
        <f>IF(AND(Data!C5098&lt;&gt;"",Data!D5098&lt;&gt;""),Data!C5098,"")</f>
        <v/>
      </c>
      <c r="C5097" s="74" t="str">
        <f>IF(AND(Data!B5098&lt;&gt;"",Data!C5098&lt;&gt;""),Data!D5098,"")</f>
        <v/>
      </c>
    </row>
    <row r="5098" spans="1:3">
      <c r="A5098" s="74" t="str">
        <f>IF(AND(Data!B5099&lt;&gt;"",Data!D5099&lt;&gt;""),Data!B5099,"")</f>
        <v/>
      </c>
      <c r="B5098" s="74" t="str">
        <f>IF(AND(Data!C5099&lt;&gt;"",Data!D5099&lt;&gt;""),Data!C5099,"")</f>
        <v/>
      </c>
      <c r="C5098" s="74" t="str">
        <f>IF(AND(Data!B5099&lt;&gt;"",Data!C5099&lt;&gt;""),Data!D5099,"")</f>
        <v/>
      </c>
    </row>
    <row r="5099" spans="1:3">
      <c r="A5099" s="74" t="str">
        <f>IF(AND(Data!B5100&lt;&gt;"",Data!D5100&lt;&gt;""),Data!B5100,"")</f>
        <v/>
      </c>
      <c r="B5099" s="74" t="str">
        <f>IF(AND(Data!C5100&lt;&gt;"",Data!D5100&lt;&gt;""),Data!C5100,"")</f>
        <v/>
      </c>
      <c r="C5099" s="74" t="str">
        <f>IF(AND(Data!B5100&lt;&gt;"",Data!C5100&lt;&gt;""),Data!D5100,"")</f>
        <v/>
      </c>
    </row>
    <row r="5100" spans="1:3">
      <c r="A5100" s="74" t="str">
        <f>IF(AND(Data!B5101&lt;&gt;"",Data!D5101&lt;&gt;""),Data!B5101,"")</f>
        <v/>
      </c>
      <c r="B5100" s="74" t="str">
        <f>IF(AND(Data!C5101&lt;&gt;"",Data!D5101&lt;&gt;""),Data!C5101,"")</f>
        <v/>
      </c>
      <c r="C5100" s="74" t="str">
        <f>IF(AND(Data!B5101&lt;&gt;"",Data!C5101&lt;&gt;""),Data!D5101,"")</f>
        <v/>
      </c>
    </row>
    <row r="5101" spans="1:3">
      <c r="A5101" s="74" t="str">
        <f>IF(AND(Data!B5102&lt;&gt;"",Data!D5102&lt;&gt;""),Data!B5102,"")</f>
        <v/>
      </c>
      <c r="B5101" s="74" t="str">
        <f>IF(AND(Data!C5102&lt;&gt;"",Data!D5102&lt;&gt;""),Data!C5102,"")</f>
        <v/>
      </c>
      <c r="C5101" s="74" t="str">
        <f>IF(AND(Data!B5102&lt;&gt;"",Data!C5102&lt;&gt;""),Data!D5102,"")</f>
        <v/>
      </c>
    </row>
    <row r="5102" spans="1:3">
      <c r="A5102" s="74" t="str">
        <f>IF(AND(Data!B5103&lt;&gt;"",Data!D5103&lt;&gt;""),Data!B5103,"")</f>
        <v/>
      </c>
      <c r="B5102" s="74" t="str">
        <f>IF(AND(Data!C5103&lt;&gt;"",Data!D5103&lt;&gt;""),Data!C5103,"")</f>
        <v/>
      </c>
      <c r="C5102" s="74" t="str">
        <f>IF(AND(Data!B5103&lt;&gt;"",Data!C5103&lt;&gt;""),Data!D5103,"")</f>
        <v/>
      </c>
    </row>
    <row r="5103" spans="1:3">
      <c r="A5103" s="74" t="str">
        <f>IF(AND(Data!B5104&lt;&gt;"",Data!D5104&lt;&gt;""),Data!B5104,"")</f>
        <v/>
      </c>
      <c r="B5103" s="74" t="str">
        <f>IF(AND(Data!C5104&lt;&gt;"",Data!D5104&lt;&gt;""),Data!C5104,"")</f>
        <v/>
      </c>
      <c r="C5103" s="74" t="str">
        <f>IF(AND(Data!B5104&lt;&gt;"",Data!C5104&lt;&gt;""),Data!D5104,"")</f>
        <v/>
      </c>
    </row>
    <row r="5104" spans="1:3">
      <c r="A5104" s="74" t="str">
        <f>IF(AND(Data!B5105&lt;&gt;"",Data!D5105&lt;&gt;""),Data!B5105,"")</f>
        <v/>
      </c>
      <c r="B5104" s="74" t="str">
        <f>IF(AND(Data!C5105&lt;&gt;"",Data!D5105&lt;&gt;""),Data!C5105,"")</f>
        <v/>
      </c>
      <c r="C5104" s="74" t="str">
        <f>IF(AND(Data!B5105&lt;&gt;"",Data!C5105&lt;&gt;""),Data!D5105,"")</f>
        <v/>
      </c>
    </row>
    <row r="5105" spans="1:3">
      <c r="A5105" s="74" t="str">
        <f>IF(AND(Data!B5106&lt;&gt;"",Data!D5106&lt;&gt;""),Data!B5106,"")</f>
        <v/>
      </c>
      <c r="B5105" s="74" t="str">
        <f>IF(AND(Data!C5106&lt;&gt;"",Data!D5106&lt;&gt;""),Data!C5106,"")</f>
        <v/>
      </c>
      <c r="C5105" s="74" t="str">
        <f>IF(AND(Data!B5106&lt;&gt;"",Data!C5106&lt;&gt;""),Data!D5106,"")</f>
        <v/>
      </c>
    </row>
    <row r="5106" spans="1:3">
      <c r="A5106" s="74" t="str">
        <f>IF(AND(Data!B5107&lt;&gt;"",Data!D5107&lt;&gt;""),Data!B5107,"")</f>
        <v/>
      </c>
      <c r="B5106" s="74" t="str">
        <f>IF(AND(Data!C5107&lt;&gt;"",Data!D5107&lt;&gt;""),Data!C5107,"")</f>
        <v/>
      </c>
      <c r="C5106" s="74" t="str">
        <f>IF(AND(Data!B5107&lt;&gt;"",Data!C5107&lt;&gt;""),Data!D5107,"")</f>
        <v/>
      </c>
    </row>
    <row r="5107" spans="1:3">
      <c r="A5107" s="74" t="str">
        <f>IF(AND(Data!B5108&lt;&gt;"",Data!D5108&lt;&gt;""),Data!B5108,"")</f>
        <v/>
      </c>
      <c r="B5107" s="74" t="str">
        <f>IF(AND(Data!C5108&lt;&gt;"",Data!D5108&lt;&gt;""),Data!C5108,"")</f>
        <v/>
      </c>
      <c r="C5107" s="74" t="str">
        <f>IF(AND(Data!B5108&lt;&gt;"",Data!C5108&lt;&gt;""),Data!D5108,"")</f>
        <v/>
      </c>
    </row>
    <row r="5108" spans="1:3">
      <c r="A5108" s="74" t="str">
        <f>IF(AND(Data!B5109&lt;&gt;"",Data!D5109&lt;&gt;""),Data!B5109,"")</f>
        <v/>
      </c>
      <c r="B5108" s="74" t="str">
        <f>IF(AND(Data!C5109&lt;&gt;"",Data!D5109&lt;&gt;""),Data!C5109,"")</f>
        <v/>
      </c>
      <c r="C5108" s="74" t="str">
        <f>IF(AND(Data!B5109&lt;&gt;"",Data!C5109&lt;&gt;""),Data!D5109,"")</f>
        <v/>
      </c>
    </row>
    <row r="5109" spans="1:3">
      <c r="A5109" s="74" t="str">
        <f>IF(AND(Data!B5110&lt;&gt;"",Data!D5110&lt;&gt;""),Data!B5110,"")</f>
        <v/>
      </c>
      <c r="B5109" s="74" t="str">
        <f>IF(AND(Data!C5110&lt;&gt;"",Data!D5110&lt;&gt;""),Data!C5110,"")</f>
        <v/>
      </c>
      <c r="C5109" s="74" t="str">
        <f>IF(AND(Data!B5110&lt;&gt;"",Data!C5110&lt;&gt;""),Data!D5110,"")</f>
        <v/>
      </c>
    </row>
    <row r="5110" spans="1:3">
      <c r="A5110" s="74" t="str">
        <f>IF(AND(Data!B5111&lt;&gt;"",Data!D5111&lt;&gt;""),Data!B5111,"")</f>
        <v/>
      </c>
      <c r="B5110" s="74" t="str">
        <f>IF(AND(Data!C5111&lt;&gt;"",Data!D5111&lt;&gt;""),Data!C5111,"")</f>
        <v/>
      </c>
      <c r="C5110" s="74" t="str">
        <f>IF(AND(Data!B5111&lt;&gt;"",Data!C5111&lt;&gt;""),Data!D5111,"")</f>
        <v/>
      </c>
    </row>
    <row r="5111" spans="1:3">
      <c r="A5111" s="74" t="str">
        <f>IF(AND(Data!B5112&lt;&gt;"",Data!D5112&lt;&gt;""),Data!B5112,"")</f>
        <v/>
      </c>
      <c r="B5111" s="74" t="str">
        <f>IF(AND(Data!C5112&lt;&gt;"",Data!D5112&lt;&gt;""),Data!C5112,"")</f>
        <v/>
      </c>
      <c r="C5111" s="74" t="str">
        <f>IF(AND(Data!B5112&lt;&gt;"",Data!C5112&lt;&gt;""),Data!D5112,"")</f>
        <v/>
      </c>
    </row>
    <row r="5112" spans="1:3">
      <c r="A5112" s="74" t="str">
        <f>IF(AND(Data!B5113&lt;&gt;"",Data!D5113&lt;&gt;""),Data!B5113,"")</f>
        <v/>
      </c>
      <c r="B5112" s="74" t="str">
        <f>IF(AND(Data!C5113&lt;&gt;"",Data!D5113&lt;&gt;""),Data!C5113,"")</f>
        <v/>
      </c>
      <c r="C5112" s="74" t="str">
        <f>IF(AND(Data!B5113&lt;&gt;"",Data!C5113&lt;&gt;""),Data!D5113,"")</f>
        <v/>
      </c>
    </row>
    <row r="5113" spans="1:3">
      <c r="A5113" s="74" t="str">
        <f>IF(AND(Data!B5114&lt;&gt;"",Data!D5114&lt;&gt;""),Data!B5114,"")</f>
        <v/>
      </c>
      <c r="B5113" s="74" t="str">
        <f>IF(AND(Data!C5114&lt;&gt;"",Data!D5114&lt;&gt;""),Data!C5114,"")</f>
        <v/>
      </c>
      <c r="C5113" s="74" t="str">
        <f>IF(AND(Data!B5114&lt;&gt;"",Data!C5114&lt;&gt;""),Data!D5114,"")</f>
        <v/>
      </c>
    </row>
    <row r="5114" spans="1:3">
      <c r="A5114" s="74" t="str">
        <f>IF(AND(Data!B5115&lt;&gt;"",Data!D5115&lt;&gt;""),Data!B5115,"")</f>
        <v/>
      </c>
      <c r="B5114" s="74" t="str">
        <f>IF(AND(Data!C5115&lt;&gt;"",Data!D5115&lt;&gt;""),Data!C5115,"")</f>
        <v/>
      </c>
      <c r="C5114" s="74" t="str">
        <f>IF(AND(Data!B5115&lt;&gt;"",Data!C5115&lt;&gt;""),Data!D5115,"")</f>
        <v/>
      </c>
    </row>
    <row r="5115" spans="1:3">
      <c r="A5115" s="74" t="str">
        <f>IF(AND(Data!B5116&lt;&gt;"",Data!D5116&lt;&gt;""),Data!B5116,"")</f>
        <v/>
      </c>
      <c r="B5115" s="74" t="str">
        <f>IF(AND(Data!C5116&lt;&gt;"",Data!D5116&lt;&gt;""),Data!C5116,"")</f>
        <v/>
      </c>
      <c r="C5115" s="74" t="str">
        <f>IF(AND(Data!B5116&lt;&gt;"",Data!C5116&lt;&gt;""),Data!D5116,"")</f>
        <v/>
      </c>
    </row>
    <row r="5116" spans="1:3">
      <c r="A5116" s="74" t="str">
        <f>IF(AND(Data!B5117&lt;&gt;"",Data!D5117&lt;&gt;""),Data!B5117,"")</f>
        <v/>
      </c>
      <c r="B5116" s="74" t="str">
        <f>IF(AND(Data!C5117&lt;&gt;"",Data!D5117&lt;&gt;""),Data!C5117,"")</f>
        <v/>
      </c>
      <c r="C5116" s="74" t="str">
        <f>IF(AND(Data!B5117&lt;&gt;"",Data!C5117&lt;&gt;""),Data!D5117,"")</f>
        <v/>
      </c>
    </row>
    <row r="5117" spans="1:3">
      <c r="A5117" s="74" t="str">
        <f>IF(AND(Data!B5118&lt;&gt;"",Data!D5118&lt;&gt;""),Data!B5118,"")</f>
        <v/>
      </c>
      <c r="B5117" s="74" t="str">
        <f>IF(AND(Data!C5118&lt;&gt;"",Data!D5118&lt;&gt;""),Data!C5118,"")</f>
        <v/>
      </c>
      <c r="C5117" s="74" t="str">
        <f>IF(AND(Data!B5118&lt;&gt;"",Data!C5118&lt;&gt;""),Data!D5118,"")</f>
        <v/>
      </c>
    </row>
    <row r="5118" spans="1:3">
      <c r="A5118" s="74" t="str">
        <f>IF(AND(Data!B5119&lt;&gt;"",Data!D5119&lt;&gt;""),Data!B5119,"")</f>
        <v/>
      </c>
      <c r="B5118" s="74" t="str">
        <f>IF(AND(Data!C5119&lt;&gt;"",Data!D5119&lt;&gt;""),Data!C5119,"")</f>
        <v/>
      </c>
      <c r="C5118" s="74" t="str">
        <f>IF(AND(Data!B5119&lt;&gt;"",Data!C5119&lt;&gt;""),Data!D5119,"")</f>
        <v/>
      </c>
    </row>
    <row r="5119" spans="1:3">
      <c r="A5119" s="74" t="str">
        <f>IF(AND(Data!B5120&lt;&gt;"",Data!D5120&lt;&gt;""),Data!B5120,"")</f>
        <v/>
      </c>
      <c r="B5119" s="74" t="str">
        <f>IF(AND(Data!C5120&lt;&gt;"",Data!D5120&lt;&gt;""),Data!C5120,"")</f>
        <v/>
      </c>
      <c r="C5119" s="74" t="str">
        <f>IF(AND(Data!B5120&lt;&gt;"",Data!C5120&lt;&gt;""),Data!D5120,"")</f>
        <v/>
      </c>
    </row>
    <row r="5120" spans="1:3">
      <c r="A5120" s="74" t="str">
        <f>IF(AND(Data!B5121&lt;&gt;"",Data!D5121&lt;&gt;""),Data!B5121,"")</f>
        <v/>
      </c>
      <c r="B5120" s="74" t="str">
        <f>IF(AND(Data!C5121&lt;&gt;"",Data!D5121&lt;&gt;""),Data!C5121,"")</f>
        <v/>
      </c>
      <c r="C5120" s="74" t="str">
        <f>IF(AND(Data!B5121&lt;&gt;"",Data!C5121&lt;&gt;""),Data!D5121,"")</f>
        <v/>
      </c>
    </row>
    <row r="5121" spans="1:3">
      <c r="A5121" s="74" t="str">
        <f>IF(AND(Data!B5122&lt;&gt;"",Data!D5122&lt;&gt;""),Data!B5122,"")</f>
        <v/>
      </c>
      <c r="B5121" s="74" t="str">
        <f>IF(AND(Data!C5122&lt;&gt;"",Data!D5122&lt;&gt;""),Data!C5122,"")</f>
        <v/>
      </c>
      <c r="C5121" s="74" t="str">
        <f>IF(AND(Data!B5122&lt;&gt;"",Data!C5122&lt;&gt;""),Data!D5122,"")</f>
        <v/>
      </c>
    </row>
    <row r="5122" spans="1:3">
      <c r="A5122" s="74" t="str">
        <f>IF(AND(Data!B5123&lt;&gt;"",Data!D5123&lt;&gt;""),Data!B5123,"")</f>
        <v/>
      </c>
      <c r="B5122" s="74" t="str">
        <f>IF(AND(Data!C5123&lt;&gt;"",Data!D5123&lt;&gt;""),Data!C5123,"")</f>
        <v/>
      </c>
      <c r="C5122" s="74" t="str">
        <f>IF(AND(Data!B5123&lt;&gt;"",Data!C5123&lt;&gt;""),Data!D5123,"")</f>
        <v/>
      </c>
    </row>
    <row r="5123" spans="1:3">
      <c r="A5123" s="74" t="str">
        <f>IF(AND(Data!B5124&lt;&gt;"",Data!D5124&lt;&gt;""),Data!B5124,"")</f>
        <v/>
      </c>
      <c r="B5123" s="74" t="str">
        <f>IF(AND(Data!C5124&lt;&gt;"",Data!D5124&lt;&gt;""),Data!C5124,"")</f>
        <v/>
      </c>
      <c r="C5123" s="74" t="str">
        <f>IF(AND(Data!B5124&lt;&gt;"",Data!C5124&lt;&gt;""),Data!D5124,"")</f>
        <v/>
      </c>
    </row>
    <row r="5124" spans="1:3">
      <c r="A5124" s="74" t="str">
        <f>IF(AND(Data!B5125&lt;&gt;"",Data!D5125&lt;&gt;""),Data!B5125,"")</f>
        <v/>
      </c>
      <c r="B5124" s="74" t="str">
        <f>IF(AND(Data!C5125&lt;&gt;"",Data!D5125&lt;&gt;""),Data!C5125,"")</f>
        <v/>
      </c>
      <c r="C5124" s="74" t="str">
        <f>IF(AND(Data!B5125&lt;&gt;"",Data!C5125&lt;&gt;""),Data!D5125,"")</f>
        <v/>
      </c>
    </row>
    <row r="5125" spans="1:3">
      <c r="A5125" s="74" t="str">
        <f>IF(AND(Data!B5126&lt;&gt;"",Data!D5126&lt;&gt;""),Data!B5126,"")</f>
        <v/>
      </c>
      <c r="B5125" s="74" t="str">
        <f>IF(AND(Data!C5126&lt;&gt;"",Data!D5126&lt;&gt;""),Data!C5126,"")</f>
        <v/>
      </c>
      <c r="C5125" s="74" t="str">
        <f>IF(AND(Data!B5126&lt;&gt;"",Data!C5126&lt;&gt;""),Data!D5126,"")</f>
        <v/>
      </c>
    </row>
    <row r="5126" spans="1:3">
      <c r="A5126" s="74" t="str">
        <f>IF(AND(Data!B5127&lt;&gt;"",Data!D5127&lt;&gt;""),Data!B5127,"")</f>
        <v/>
      </c>
      <c r="B5126" s="74" t="str">
        <f>IF(AND(Data!C5127&lt;&gt;"",Data!D5127&lt;&gt;""),Data!C5127,"")</f>
        <v/>
      </c>
      <c r="C5126" s="74" t="str">
        <f>IF(AND(Data!B5127&lt;&gt;"",Data!C5127&lt;&gt;""),Data!D5127,"")</f>
        <v/>
      </c>
    </row>
    <row r="5127" spans="1:3">
      <c r="A5127" s="74" t="str">
        <f>IF(AND(Data!B5128&lt;&gt;"",Data!D5128&lt;&gt;""),Data!B5128,"")</f>
        <v/>
      </c>
      <c r="B5127" s="74" t="str">
        <f>IF(AND(Data!C5128&lt;&gt;"",Data!D5128&lt;&gt;""),Data!C5128,"")</f>
        <v/>
      </c>
      <c r="C5127" s="74" t="str">
        <f>IF(AND(Data!B5128&lt;&gt;"",Data!C5128&lt;&gt;""),Data!D5128,"")</f>
        <v/>
      </c>
    </row>
    <row r="5128" spans="1:3">
      <c r="A5128" s="74" t="str">
        <f>IF(AND(Data!B5129&lt;&gt;"",Data!D5129&lt;&gt;""),Data!B5129,"")</f>
        <v/>
      </c>
      <c r="B5128" s="74" t="str">
        <f>IF(AND(Data!C5129&lt;&gt;"",Data!D5129&lt;&gt;""),Data!C5129,"")</f>
        <v/>
      </c>
      <c r="C5128" s="74" t="str">
        <f>IF(AND(Data!B5129&lt;&gt;"",Data!C5129&lt;&gt;""),Data!D5129,"")</f>
        <v/>
      </c>
    </row>
    <row r="5129" spans="1:3">
      <c r="A5129" s="74" t="str">
        <f>IF(AND(Data!B5130&lt;&gt;"",Data!D5130&lt;&gt;""),Data!B5130,"")</f>
        <v/>
      </c>
      <c r="B5129" s="74" t="str">
        <f>IF(AND(Data!C5130&lt;&gt;"",Data!D5130&lt;&gt;""),Data!C5130,"")</f>
        <v/>
      </c>
      <c r="C5129" s="74" t="str">
        <f>IF(AND(Data!B5130&lt;&gt;"",Data!C5130&lt;&gt;""),Data!D5130,"")</f>
        <v/>
      </c>
    </row>
    <row r="5130" spans="1:3">
      <c r="A5130" s="74" t="str">
        <f>IF(AND(Data!B5131&lt;&gt;"",Data!D5131&lt;&gt;""),Data!B5131,"")</f>
        <v/>
      </c>
      <c r="B5130" s="74" t="str">
        <f>IF(AND(Data!C5131&lt;&gt;"",Data!D5131&lt;&gt;""),Data!C5131,"")</f>
        <v/>
      </c>
      <c r="C5130" s="74" t="str">
        <f>IF(AND(Data!B5131&lt;&gt;"",Data!C5131&lt;&gt;""),Data!D5131,"")</f>
        <v/>
      </c>
    </row>
    <row r="5131" spans="1:3">
      <c r="A5131" s="74" t="str">
        <f>IF(AND(Data!B5132&lt;&gt;"",Data!D5132&lt;&gt;""),Data!B5132,"")</f>
        <v/>
      </c>
      <c r="B5131" s="74" t="str">
        <f>IF(AND(Data!C5132&lt;&gt;"",Data!D5132&lt;&gt;""),Data!C5132,"")</f>
        <v/>
      </c>
      <c r="C5131" s="74" t="str">
        <f>IF(AND(Data!B5132&lt;&gt;"",Data!C5132&lt;&gt;""),Data!D5132,"")</f>
        <v/>
      </c>
    </row>
    <row r="5132" spans="1:3">
      <c r="A5132" s="74" t="str">
        <f>IF(AND(Data!B5133&lt;&gt;"",Data!D5133&lt;&gt;""),Data!B5133,"")</f>
        <v/>
      </c>
      <c r="B5132" s="74" t="str">
        <f>IF(AND(Data!C5133&lt;&gt;"",Data!D5133&lt;&gt;""),Data!C5133,"")</f>
        <v/>
      </c>
      <c r="C5132" s="74" t="str">
        <f>IF(AND(Data!B5133&lt;&gt;"",Data!C5133&lt;&gt;""),Data!D5133,"")</f>
        <v/>
      </c>
    </row>
    <row r="5133" spans="1:3">
      <c r="A5133" s="74" t="str">
        <f>IF(AND(Data!B5134&lt;&gt;"",Data!D5134&lt;&gt;""),Data!B5134,"")</f>
        <v/>
      </c>
      <c r="B5133" s="74" t="str">
        <f>IF(AND(Data!C5134&lt;&gt;"",Data!D5134&lt;&gt;""),Data!C5134,"")</f>
        <v/>
      </c>
      <c r="C5133" s="74" t="str">
        <f>IF(AND(Data!B5134&lt;&gt;"",Data!C5134&lt;&gt;""),Data!D5134,"")</f>
        <v/>
      </c>
    </row>
    <row r="5134" spans="1:3">
      <c r="A5134" s="74" t="str">
        <f>IF(AND(Data!B5135&lt;&gt;"",Data!D5135&lt;&gt;""),Data!B5135,"")</f>
        <v/>
      </c>
      <c r="B5134" s="74" t="str">
        <f>IF(AND(Data!C5135&lt;&gt;"",Data!D5135&lt;&gt;""),Data!C5135,"")</f>
        <v/>
      </c>
      <c r="C5134" s="74" t="str">
        <f>IF(AND(Data!B5135&lt;&gt;"",Data!C5135&lt;&gt;""),Data!D5135,"")</f>
        <v/>
      </c>
    </row>
    <row r="5135" spans="1:3">
      <c r="A5135" s="74" t="str">
        <f>IF(AND(Data!B5136&lt;&gt;"",Data!D5136&lt;&gt;""),Data!B5136,"")</f>
        <v/>
      </c>
      <c r="B5135" s="74" t="str">
        <f>IF(AND(Data!C5136&lt;&gt;"",Data!D5136&lt;&gt;""),Data!C5136,"")</f>
        <v/>
      </c>
      <c r="C5135" s="74" t="str">
        <f>IF(AND(Data!B5136&lt;&gt;"",Data!C5136&lt;&gt;""),Data!D5136,"")</f>
        <v/>
      </c>
    </row>
    <row r="5136" spans="1:3">
      <c r="A5136" s="74" t="str">
        <f>IF(AND(Data!B5137&lt;&gt;"",Data!D5137&lt;&gt;""),Data!B5137,"")</f>
        <v/>
      </c>
      <c r="B5136" s="74" t="str">
        <f>IF(AND(Data!C5137&lt;&gt;"",Data!D5137&lt;&gt;""),Data!C5137,"")</f>
        <v/>
      </c>
      <c r="C5136" s="74" t="str">
        <f>IF(AND(Data!B5137&lt;&gt;"",Data!C5137&lt;&gt;""),Data!D5137,"")</f>
        <v/>
      </c>
    </row>
    <row r="5137" spans="1:3">
      <c r="A5137" s="74" t="str">
        <f>IF(AND(Data!B5138&lt;&gt;"",Data!D5138&lt;&gt;""),Data!B5138,"")</f>
        <v/>
      </c>
      <c r="B5137" s="74" t="str">
        <f>IF(AND(Data!C5138&lt;&gt;"",Data!D5138&lt;&gt;""),Data!C5138,"")</f>
        <v/>
      </c>
      <c r="C5137" s="74" t="str">
        <f>IF(AND(Data!B5138&lt;&gt;"",Data!C5138&lt;&gt;""),Data!D5138,"")</f>
        <v/>
      </c>
    </row>
    <row r="5138" spans="1:3">
      <c r="A5138" s="74" t="str">
        <f>IF(AND(Data!B5139&lt;&gt;"",Data!D5139&lt;&gt;""),Data!B5139,"")</f>
        <v/>
      </c>
      <c r="B5138" s="74" t="str">
        <f>IF(AND(Data!C5139&lt;&gt;"",Data!D5139&lt;&gt;""),Data!C5139,"")</f>
        <v/>
      </c>
      <c r="C5138" s="74" t="str">
        <f>IF(AND(Data!B5139&lt;&gt;"",Data!C5139&lt;&gt;""),Data!D5139,"")</f>
        <v/>
      </c>
    </row>
    <row r="5139" spans="1:3">
      <c r="A5139" s="74" t="str">
        <f>IF(AND(Data!B5140&lt;&gt;"",Data!D5140&lt;&gt;""),Data!B5140,"")</f>
        <v/>
      </c>
      <c r="B5139" s="74" t="str">
        <f>IF(AND(Data!C5140&lt;&gt;"",Data!D5140&lt;&gt;""),Data!C5140,"")</f>
        <v/>
      </c>
      <c r="C5139" s="74" t="str">
        <f>IF(AND(Data!B5140&lt;&gt;"",Data!C5140&lt;&gt;""),Data!D5140,"")</f>
        <v/>
      </c>
    </row>
    <row r="5140" spans="1:3">
      <c r="A5140" s="74" t="str">
        <f>IF(AND(Data!B5141&lt;&gt;"",Data!D5141&lt;&gt;""),Data!B5141,"")</f>
        <v/>
      </c>
      <c r="B5140" s="74" t="str">
        <f>IF(AND(Data!C5141&lt;&gt;"",Data!D5141&lt;&gt;""),Data!C5141,"")</f>
        <v/>
      </c>
      <c r="C5140" s="74" t="str">
        <f>IF(AND(Data!B5141&lt;&gt;"",Data!C5141&lt;&gt;""),Data!D5141,"")</f>
        <v/>
      </c>
    </row>
    <row r="5141" spans="1:3">
      <c r="A5141" s="74" t="str">
        <f>IF(AND(Data!B5142&lt;&gt;"",Data!D5142&lt;&gt;""),Data!B5142,"")</f>
        <v/>
      </c>
      <c r="B5141" s="74" t="str">
        <f>IF(AND(Data!C5142&lt;&gt;"",Data!D5142&lt;&gt;""),Data!C5142,"")</f>
        <v/>
      </c>
      <c r="C5141" s="74" t="str">
        <f>IF(AND(Data!B5142&lt;&gt;"",Data!C5142&lt;&gt;""),Data!D5142,"")</f>
        <v/>
      </c>
    </row>
    <row r="5142" spans="1:3">
      <c r="A5142" s="74" t="str">
        <f>IF(AND(Data!B5143&lt;&gt;"",Data!D5143&lt;&gt;""),Data!B5143,"")</f>
        <v/>
      </c>
      <c r="B5142" s="74" t="str">
        <f>IF(AND(Data!C5143&lt;&gt;"",Data!D5143&lt;&gt;""),Data!C5143,"")</f>
        <v/>
      </c>
      <c r="C5142" s="74" t="str">
        <f>IF(AND(Data!B5143&lt;&gt;"",Data!C5143&lt;&gt;""),Data!D5143,"")</f>
        <v/>
      </c>
    </row>
    <row r="5143" spans="1:3">
      <c r="A5143" s="74" t="str">
        <f>IF(AND(Data!B5144&lt;&gt;"",Data!D5144&lt;&gt;""),Data!B5144,"")</f>
        <v/>
      </c>
      <c r="B5143" s="74" t="str">
        <f>IF(AND(Data!C5144&lt;&gt;"",Data!D5144&lt;&gt;""),Data!C5144,"")</f>
        <v/>
      </c>
      <c r="C5143" s="74" t="str">
        <f>IF(AND(Data!B5144&lt;&gt;"",Data!C5144&lt;&gt;""),Data!D5144,"")</f>
        <v/>
      </c>
    </row>
    <row r="5144" spans="1:3">
      <c r="A5144" s="74" t="str">
        <f>IF(AND(Data!B5145&lt;&gt;"",Data!D5145&lt;&gt;""),Data!B5145,"")</f>
        <v/>
      </c>
      <c r="B5144" s="74" t="str">
        <f>IF(AND(Data!C5145&lt;&gt;"",Data!D5145&lt;&gt;""),Data!C5145,"")</f>
        <v/>
      </c>
      <c r="C5144" s="74" t="str">
        <f>IF(AND(Data!B5145&lt;&gt;"",Data!C5145&lt;&gt;""),Data!D5145,"")</f>
        <v/>
      </c>
    </row>
    <row r="5145" spans="1:3">
      <c r="A5145" s="74" t="str">
        <f>IF(AND(Data!B5146&lt;&gt;"",Data!D5146&lt;&gt;""),Data!B5146,"")</f>
        <v/>
      </c>
      <c r="B5145" s="74" t="str">
        <f>IF(AND(Data!C5146&lt;&gt;"",Data!D5146&lt;&gt;""),Data!C5146,"")</f>
        <v/>
      </c>
      <c r="C5145" s="74" t="str">
        <f>IF(AND(Data!B5146&lt;&gt;"",Data!C5146&lt;&gt;""),Data!D5146,"")</f>
        <v/>
      </c>
    </row>
    <row r="5146" spans="1:3">
      <c r="A5146" s="74" t="str">
        <f>IF(AND(Data!B5147&lt;&gt;"",Data!D5147&lt;&gt;""),Data!B5147,"")</f>
        <v/>
      </c>
      <c r="B5146" s="74" t="str">
        <f>IF(AND(Data!C5147&lt;&gt;"",Data!D5147&lt;&gt;""),Data!C5147,"")</f>
        <v/>
      </c>
      <c r="C5146" s="74" t="str">
        <f>IF(AND(Data!B5147&lt;&gt;"",Data!C5147&lt;&gt;""),Data!D5147,"")</f>
        <v/>
      </c>
    </row>
    <row r="5147" spans="1:3">
      <c r="A5147" s="74" t="str">
        <f>IF(AND(Data!B5148&lt;&gt;"",Data!D5148&lt;&gt;""),Data!B5148,"")</f>
        <v/>
      </c>
      <c r="B5147" s="74" t="str">
        <f>IF(AND(Data!C5148&lt;&gt;"",Data!D5148&lt;&gt;""),Data!C5148,"")</f>
        <v/>
      </c>
      <c r="C5147" s="74" t="str">
        <f>IF(AND(Data!B5148&lt;&gt;"",Data!C5148&lt;&gt;""),Data!D5148,"")</f>
        <v/>
      </c>
    </row>
    <row r="5148" spans="1:3">
      <c r="A5148" s="74" t="str">
        <f>IF(AND(Data!B5149&lt;&gt;"",Data!D5149&lt;&gt;""),Data!B5149,"")</f>
        <v/>
      </c>
      <c r="B5148" s="74" t="str">
        <f>IF(AND(Data!C5149&lt;&gt;"",Data!D5149&lt;&gt;""),Data!C5149,"")</f>
        <v/>
      </c>
      <c r="C5148" s="74" t="str">
        <f>IF(AND(Data!B5149&lt;&gt;"",Data!C5149&lt;&gt;""),Data!D5149,"")</f>
        <v/>
      </c>
    </row>
    <row r="5149" spans="1:3">
      <c r="A5149" s="74" t="str">
        <f>IF(AND(Data!B5150&lt;&gt;"",Data!D5150&lt;&gt;""),Data!B5150,"")</f>
        <v/>
      </c>
      <c r="B5149" s="74" t="str">
        <f>IF(AND(Data!C5150&lt;&gt;"",Data!D5150&lt;&gt;""),Data!C5150,"")</f>
        <v/>
      </c>
      <c r="C5149" s="74" t="str">
        <f>IF(AND(Data!B5150&lt;&gt;"",Data!C5150&lt;&gt;""),Data!D5150,"")</f>
        <v/>
      </c>
    </row>
    <row r="5150" spans="1:3">
      <c r="A5150" s="74" t="str">
        <f>IF(AND(Data!B5151&lt;&gt;"",Data!D5151&lt;&gt;""),Data!B5151,"")</f>
        <v/>
      </c>
      <c r="B5150" s="74" t="str">
        <f>IF(AND(Data!C5151&lt;&gt;"",Data!D5151&lt;&gt;""),Data!C5151,"")</f>
        <v/>
      </c>
      <c r="C5150" s="74" t="str">
        <f>IF(AND(Data!B5151&lt;&gt;"",Data!C5151&lt;&gt;""),Data!D5151,"")</f>
        <v/>
      </c>
    </row>
    <row r="5151" spans="1:3">
      <c r="A5151" s="74" t="str">
        <f>IF(AND(Data!B5152&lt;&gt;"",Data!D5152&lt;&gt;""),Data!B5152,"")</f>
        <v/>
      </c>
      <c r="B5151" s="74" t="str">
        <f>IF(AND(Data!C5152&lt;&gt;"",Data!D5152&lt;&gt;""),Data!C5152,"")</f>
        <v/>
      </c>
      <c r="C5151" s="74" t="str">
        <f>IF(AND(Data!B5152&lt;&gt;"",Data!C5152&lt;&gt;""),Data!D5152,"")</f>
        <v/>
      </c>
    </row>
    <row r="5152" spans="1:3">
      <c r="A5152" s="74" t="str">
        <f>IF(AND(Data!B5153&lt;&gt;"",Data!D5153&lt;&gt;""),Data!B5153,"")</f>
        <v/>
      </c>
      <c r="B5152" s="74" t="str">
        <f>IF(AND(Data!C5153&lt;&gt;"",Data!D5153&lt;&gt;""),Data!C5153,"")</f>
        <v/>
      </c>
      <c r="C5152" s="74" t="str">
        <f>IF(AND(Data!B5153&lt;&gt;"",Data!C5153&lt;&gt;""),Data!D5153,"")</f>
        <v/>
      </c>
    </row>
    <row r="5153" spans="1:3">
      <c r="A5153" s="74" t="str">
        <f>IF(AND(Data!B5154&lt;&gt;"",Data!D5154&lt;&gt;""),Data!B5154,"")</f>
        <v/>
      </c>
      <c r="B5153" s="74" t="str">
        <f>IF(AND(Data!C5154&lt;&gt;"",Data!D5154&lt;&gt;""),Data!C5154,"")</f>
        <v/>
      </c>
      <c r="C5153" s="74" t="str">
        <f>IF(AND(Data!B5154&lt;&gt;"",Data!C5154&lt;&gt;""),Data!D5154,"")</f>
        <v/>
      </c>
    </row>
    <row r="5154" spans="1:3">
      <c r="A5154" s="74" t="str">
        <f>IF(AND(Data!B5155&lt;&gt;"",Data!D5155&lt;&gt;""),Data!B5155,"")</f>
        <v/>
      </c>
      <c r="B5154" s="74" t="str">
        <f>IF(AND(Data!C5155&lt;&gt;"",Data!D5155&lt;&gt;""),Data!C5155,"")</f>
        <v/>
      </c>
      <c r="C5154" s="74" t="str">
        <f>IF(AND(Data!B5155&lt;&gt;"",Data!C5155&lt;&gt;""),Data!D5155,"")</f>
        <v/>
      </c>
    </row>
    <row r="5155" spans="1:3">
      <c r="A5155" s="74" t="str">
        <f>IF(AND(Data!B5156&lt;&gt;"",Data!D5156&lt;&gt;""),Data!B5156,"")</f>
        <v/>
      </c>
      <c r="B5155" s="74" t="str">
        <f>IF(AND(Data!C5156&lt;&gt;"",Data!D5156&lt;&gt;""),Data!C5156,"")</f>
        <v/>
      </c>
      <c r="C5155" s="74" t="str">
        <f>IF(AND(Data!B5156&lt;&gt;"",Data!C5156&lt;&gt;""),Data!D5156,"")</f>
        <v/>
      </c>
    </row>
    <row r="5156" spans="1:3">
      <c r="A5156" s="74" t="str">
        <f>IF(AND(Data!B5157&lt;&gt;"",Data!D5157&lt;&gt;""),Data!B5157,"")</f>
        <v/>
      </c>
      <c r="B5156" s="74" t="str">
        <f>IF(AND(Data!C5157&lt;&gt;"",Data!D5157&lt;&gt;""),Data!C5157,"")</f>
        <v/>
      </c>
      <c r="C5156" s="74" t="str">
        <f>IF(AND(Data!B5157&lt;&gt;"",Data!C5157&lt;&gt;""),Data!D5157,"")</f>
        <v/>
      </c>
    </row>
    <row r="5157" spans="1:3">
      <c r="A5157" s="74" t="str">
        <f>IF(AND(Data!B5158&lt;&gt;"",Data!D5158&lt;&gt;""),Data!B5158,"")</f>
        <v/>
      </c>
      <c r="B5157" s="74" t="str">
        <f>IF(AND(Data!C5158&lt;&gt;"",Data!D5158&lt;&gt;""),Data!C5158,"")</f>
        <v/>
      </c>
      <c r="C5157" s="74" t="str">
        <f>IF(AND(Data!B5158&lt;&gt;"",Data!C5158&lt;&gt;""),Data!D5158,"")</f>
        <v/>
      </c>
    </row>
    <row r="5158" spans="1:3">
      <c r="A5158" s="74" t="str">
        <f>IF(AND(Data!B5159&lt;&gt;"",Data!D5159&lt;&gt;""),Data!B5159,"")</f>
        <v/>
      </c>
      <c r="B5158" s="74" t="str">
        <f>IF(AND(Data!C5159&lt;&gt;"",Data!D5159&lt;&gt;""),Data!C5159,"")</f>
        <v/>
      </c>
      <c r="C5158" s="74" t="str">
        <f>IF(AND(Data!B5159&lt;&gt;"",Data!C5159&lt;&gt;""),Data!D5159,"")</f>
        <v/>
      </c>
    </row>
    <row r="5159" spans="1:3">
      <c r="A5159" s="74" t="str">
        <f>IF(AND(Data!B5160&lt;&gt;"",Data!D5160&lt;&gt;""),Data!B5160,"")</f>
        <v/>
      </c>
      <c r="B5159" s="74" t="str">
        <f>IF(AND(Data!C5160&lt;&gt;"",Data!D5160&lt;&gt;""),Data!C5160,"")</f>
        <v/>
      </c>
      <c r="C5159" s="74" t="str">
        <f>IF(AND(Data!B5160&lt;&gt;"",Data!C5160&lt;&gt;""),Data!D5160,"")</f>
        <v/>
      </c>
    </row>
    <row r="5160" spans="1:3">
      <c r="A5160" s="74" t="str">
        <f>IF(AND(Data!B5161&lt;&gt;"",Data!D5161&lt;&gt;""),Data!B5161,"")</f>
        <v/>
      </c>
      <c r="B5160" s="74" t="str">
        <f>IF(AND(Data!C5161&lt;&gt;"",Data!D5161&lt;&gt;""),Data!C5161,"")</f>
        <v/>
      </c>
      <c r="C5160" s="74" t="str">
        <f>IF(AND(Data!B5161&lt;&gt;"",Data!C5161&lt;&gt;""),Data!D5161,"")</f>
        <v/>
      </c>
    </row>
    <row r="5161" spans="1:3">
      <c r="A5161" s="74" t="str">
        <f>IF(AND(Data!B5162&lt;&gt;"",Data!D5162&lt;&gt;""),Data!B5162,"")</f>
        <v/>
      </c>
      <c r="B5161" s="74" t="str">
        <f>IF(AND(Data!C5162&lt;&gt;"",Data!D5162&lt;&gt;""),Data!C5162,"")</f>
        <v/>
      </c>
      <c r="C5161" s="74" t="str">
        <f>IF(AND(Data!B5162&lt;&gt;"",Data!C5162&lt;&gt;""),Data!D5162,"")</f>
        <v/>
      </c>
    </row>
    <row r="5162" spans="1:3">
      <c r="A5162" s="74" t="str">
        <f>IF(AND(Data!B5163&lt;&gt;"",Data!D5163&lt;&gt;""),Data!B5163,"")</f>
        <v/>
      </c>
      <c r="B5162" s="74" t="str">
        <f>IF(AND(Data!C5163&lt;&gt;"",Data!D5163&lt;&gt;""),Data!C5163,"")</f>
        <v/>
      </c>
      <c r="C5162" s="74" t="str">
        <f>IF(AND(Data!B5163&lt;&gt;"",Data!C5163&lt;&gt;""),Data!D5163,"")</f>
        <v/>
      </c>
    </row>
    <row r="5163" spans="1:3">
      <c r="A5163" s="74" t="str">
        <f>IF(AND(Data!B5164&lt;&gt;"",Data!D5164&lt;&gt;""),Data!B5164,"")</f>
        <v/>
      </c>
      <c r="B5163" s="74" t="str">
        <f>IF(AND(Data!C5164&lt;&gt;"",Data!D5164&lt;&gt;""),Data!C5164,"")</f>
        <v/>
      </c>
      <c r="C5163" s="74" t="str">
        <f>IF(AND(Data!B5164&lt;&gt;"",Data!C5164&lt;&gt;""),Data!D5164,"")</f>
        <v/>
      </c>
    </row>
    <row r="5164" spans="1:3">
      <c r="A5164" s="74" t="str">
        <f>IF(AND(Data!B5165&lt;&gt;"",Data!D5165&lt;&gt;""),Data!B5165,"")</f>
        <v/>
      </c>
      <c r="B5164" s="74" t="str">
        <f>IF(AND(Data!C5165&lt;&gt;"",Data!D5165&lt;&gt;""),Data!C5165,"")</f>
        <v/>
      </c>
      <c r="C5164" s="74" t="str">
        <f>IF(AND(Data!B5165&lt;&gt;"",Data!C5165&lt;&gt;""),Data!D5165,"")</f>
        <v/>
      </c>
    </row>
    <row r="5165" spans="1:3">
      <c r="A5165" s="74" t="str">
        <f>IF(AND(Data!B5166&lt;&gt;"",Data!D5166&lt;&gt;""),Data!B5166,"")</f>
        <v/>
      </c>
      <c r="B5165" s="74" t="str">
        <f>IF(AND(Data!C5166&lt;&gt;"",Data!D5166&lt;&gt;""),Data!C5166,"")</f>
        <v/>
      </c>
      <c r="C5165" s="74" t="str">
        <f>IF(AND(Data!B5166&lt;&gt;"",Data!C5166&lt;&gt;""),Data!D5166,"")</f>
        <v/>
      </c>
    </row>
    <row r="5166" spans="1:3">
      <c r="A5166" s="74" t="str">
        <f>IF(AND(Data!B5167&lt;&gt;"",Data!D5167&lt;&gt;""),Data!B5167,"")</f>
        <v/>
      </c>
      <c r="B5166" s="74" t="str">
        <f>IF(AND(Data!C5167&lt;&gt;"",Data!D5167&lt;&gt;""),Data!C5167,"")</f>
        <v/>
      </c>
      <c r="C5166" s="74" t="str">
        <f>IF(AND(Data!B5167&lt;&gt;"",Data!C5167&lt;&gt;""),Data!D5167,"")</f>
        <v/>
      </c>
    </row>
    <row r="5167" spans="1:3">
      <c r="A5167" s="74" t="str">
        <f>IF(AND(Data!B5168&lt;&gt;"",Data!D5168&lt;&gt;""),Data!B5168,"")</f>
        <v/>
      </c>
      <c r="B5167" s="74" t="str">
        <f>IF(AND(Data!C5168&lt;&gt;"",Data!D5168&lt;&gt;""),Data!C5168,"")</f>
        <v/>
      </c>
      <c r="C5167" s="74" t="str">
        <f>IF(AND(Data!B5168&lt;&gt;"",Data!C5168&lt;&gt;""),Data!D5168,"")</f>
        <v/>
      </c>
    </row>
    <row r="5168" spans="1:3">
      <c r="A5168" s="74" t="str">
        <f>IF(AND(Data!B5169&lt;&gt;"",Data!D5169&lt;&gt;""),Data!B5169,"")</f>
        <v/>
      </c>
      <c r="B5168" s="74" t="str">
        <f>IF(AND(Data!C5169&lt;&gt;"",Data!D5169&lt;&gt;""),Data!C5169,"")</f>
        <v/>
      </c>
      <c r="C5168" s="74" t="str">
        <f>IF(AND(Data!B5169&lt;&gt;"",Data!C5169&lt;&gt;""),Data!D5169,"")</f>
        <v/>
      </c>
    </row>
    <row r="5169" spans="1:3">
      <c r="A5169" s="74" t="str">
        <f>IF(AND(Data!B5170&lt;&gt;"",Data!D5170&lt;&gt;""),Data!B5170,"")</f>
        <v/>
      </c>
      <c r="B5169" s="74" t="str">
        <f>IF(AND(Data!C5170&lt;&gt;"",Data!D5170&lt;&gt;""),Data!C5170,"")</f>
        <v/>
      </c>
      <c r="C5169" s="74" t="str">
        <f>IF(AND(Data!B5170&lt;&gt;"",Data!C5170&lt;&gt;""),Data!D5170,"")</f>
        <v/>
      </c>
    </row>
    <row r="5170" spans="1:3">
      <c r="A5170" s="74" t="str">
        <f>IF(AND(Data!B5171&lt;&gt;"",Data!D5171&lt;&gt;""),Data!B5171,"")</f>
        <v/>
      </c>
      <c r="B5170" s="74" t="str">
        <f>IF(AND(Data!C5171&lt;&gt;"",Data!D5171&lt;&gt;""),Data!C5171,"")</f>
        <v/>
      </c>
      <c r="C5170" s="74" t="str">
        <f>IF(AND(Data!B5171&lt;&gt;"",Data!C5171&lt;&gt;""),Data!D5171,"")</f>
        <v/>
      </c>
    </row>
    <row r="5171" spans="1:3">
      <c r="A5171" s="74" t="str">
        <f>IF(AND(Data!B5172&lt;&gt;"",Data!D5172&lt;&gt;""),Data!B5172,"")</f>
        <v/>
      </c>
      <c r="B5171" s="74" t="str">
        <f>IF(AND(Data!C5172&lt;&gt;"",Data!D5172&lt;&gt;""),Data!C5172,"")</f>
        <v/>
      </c>
      <c r="C5171" s="74" t="str">
        <f>IF(AND(Data!B5172&lt;&gt;"",Data!C5172&lt;&gt;""),Data!D5172,"")</f>
        <v/>
      </c>
    </row>
    <row r="5172" spans="1:3">
      <c r="A5172" s="74" t="str">
        <f>IF(AND(Data!B5173&lt;&gt;"",Data!D5173&lt;&gt;""),Data!B5173,"")</f>
        <v/>
      </c>
      <c r="B5172" s="74" t="str">
        <f>IF(AND(Data!C5173&lt;&gt;"",Data!D5173&lt;&gt;""),Data!C5173,"")</f>
        <v/>
      </c>
      <c r="C5172" s="74" t="str">
        <f>IF(AND(Data!B5173&lt;&gt;"",Data!C5173&lt;&gt;""),Data!D5173,"")</f>
        <v/>
      </c>
    </row>
    <row r="5173" spans="1:3">
      <c r="A5173" s="74" t="str">
        <f>IF(AND(Data!B5174&lt;&gt;"",Data!D5174&lt;&gt;""),Data!B5174,"")</f>
        <v/>
      </c>
      <c r="B5173" s="74" t="str">
        <f>IF(AND(Data!C5174&lt;&gt;"",Data!D5174&lt;&gt;""),Data!C5174,"")</f>
        <v/>
      </c>
      <c r="C5173" s="74" t="str">
        <f>IF(AND(Data!B5174&lt;&gt;"",Data!C5174&lt;&gt;""),Data!D5174,"")</f>
        <v/>
      </c>
    </row>
    <row r="5174" spans="1:3">
      <c r="A5174" s="74" t="str">
        <f>IF(AND(Data!B5175&lt;&gt;"",Data!D5175&lt;&gt;""),Data!B5175,"")</f>
        <v/>
      </c>
      <c r="B5174" s="74" t="str">
        <f>IF(AND(Data!C5175&lt;&gt;"",Data!D5175&lt;&gt;""),Data!C5175,"")</f>
        <v/>
      </c>
      <c r="C5174" s="74" t="str">
        <f>IF(AND(Data!B5175&lt;&gt;"",Data!C5175&lt;&gt;""),Data!D5175,"")</f>
        <v/>
      </c>
    </row>
    <row r="5175" spans="1:3">
      <c r="A5175" s="74" t="str">
        <f>IF(AND(Data!B5176&lt;&gt;"",Data!D5176&lt;&gt;""),Data!B5176,"")</f>
        <v/>
      </c>
      <c r="B5175" s="74" t="str">
        <f>IF(AND(Data!C5176&lt;&gt;"",Data!D5176&lt;&gt;""),Data!C5176,"")</f>
        <v/>
      </c>
      <c r="C5175" s="74" t="str">
        <f>IF(AND(Data!B5176&lt;&gt;"",Data!C5176&lt;&gt;""),Data!D5176,"")</f>
        <v/>
      </c>
    </row>
    <row r="5176" spans="1:3">
      <c r="A5176" s="74" t="str">
        <f>IF(AND(Data!B5177&lt;&gt;"",Data!D5177&lt;&gt;""),Data!B5177,"")</f>
        <v/>
      </c>
      <c r="B5176" s="74" t="str">
        <f>IF(AND(Data!C5177&lt;&gt;"",Data!D5177&lt;&gt;""),Data!C5177,"")</f>
        <v/>
      </c>
      <c r="C5176" s="74" t="str">
        <f>IF(AND(Data!B5177&lt;&gt;"",Data!C5177&lt;&gt;""),Data!D5177,"")</f>
        <v/>
      </c>
    </row>
    <row r="5177" spans="1:3">
      <c r="A5177" s="74" t="str">
        <f>IF(AND(Data!B5178&lt;&gt;"",Data!D5178&lt;&gt;""),Data!B5178,"")</f>
        <v/>
      </c>
      <c r="B5177" s="74" t="str">
        <f>IF(AND(Data!C5178&lt;&gt;"",Data!D5178&lt;&gt;""),Data!C5178,"")</f>
        <v/>
      </c>
      <c r="C5177" s="74" t="str">
        <f>IF(AND(Data!B5178&lt;&gt;"",Data!C5178&lt;&gt;""),Data!D5178,"")</f>
        <v/>
      </c>
    </row>
    <row r="5178" spans="1:3">
      <c r="A5178" s="74" t="str">
        <f>IF(AND(Data!B5179&lt;&gt;"",Data!D5179&lt;&gt;""),Data!B5179,"")</f>
        <v/>
      </c>
      <c r="B5178" s="74" t="str">
        <f>IF(AND(Data!C5179&lt;&gt;"",Data!D5179&lt;&gt;""),Data!C5179,"")</f>
        <v/>
      </c>
      <c r="C5178" s="74" t="str">
        <f>IF(AND(Data!B5179&lt;&gt;"",Data!C5179&lt;&gt;""),Data!D5179,"")</f>
        <v/>
      </c>
    </row>
    <row r="5179" spans="1:3">
      <c r="A5179" s="74" t="str">
        <f>IF(AND(Data!B5180&lt;&gt;"",Data!D5180&lt;&gt;""),Data!B5180,"")</f>
        <v/>
      </c>
      <c r="B5179" s="74" t="str">
        <f>IF(AND(Data!C5180&lt;&gt;"",Data!D5180&lt;&gt;""),Data!C5180,"")</f>
        <v/>
      </c>
      <c r="C5179" s="74" t="str">
        <f>IF(AND(Data!B5180&lt;&gt;"",Data!C5180&lt;&gt;""),Data!D5180,"")</f>
        <v/>
      </c>
    </row>
    <row r="5180" spans="1:3">
      <c r="A5180" s="74" t="str">
        <f>IF(AND(Data!B5181&lt;&gt;"",Data!D5181&lt;&gt;""),Data!B5181,"")</f>
        <v/>
      </c>
      <c r="B5180" s="74" t="str">
        <f>IF(AND(Data!C5181&lt;&gt;"",Data!D5181&lt;&gt;""),Data!C5181,"")</f>
        <v/>
      </c>
      <c r="C5180" s="74" t="str">
        <f>IF(AND(Data!B5181&lt;&gt;"",Data!C5181&lt;&gt;""),Data!D5181,"")</f>
        <v/>
      </c>
    </row>
    <row r="5181" spans="1:3">
      <c r="A5181" s="74" t="str">
        <f>IF(AND(Data!B5182&lt;&gt;"",Data!D5182&lt;&gt;""),Data!B5182,"")</f>
        <v/>
      </c>
      <c r="B5181" s="74" t="str">
        <f>IF(AND(Data!C5182&lt;&gt;"",Data!D5182&lt;&gt;""),Data!C5182,"")</f>
        <v/>
      </c>
      <c r="C5181" s="74" t="str">
        <f>IF(AND(Data!B5182&lt;&gt;"",Data!C5182&lt;&gt;""),Data!D5182,"")</f>
        <v/>
      </c>
    </row>
    <row r="5182" spans="1:3">
      <c r="A5182" s="74" t="str">
        <f>IF(AND(Data!B5183&lt;&gt;"",Data!D5183&lt;&gt;""),Data!B5183,"")</f>
        <v/>
      </c>
      <c r="B5182" s="74" t="str">
        <f>IF(AND(Data!C5183&lt;&gt;"",Data!D5183&lt;&gt;""),Data!C5183,"")</f>
        <v/>
      </c>
      <c r="C5182" s="74" t="str">
        <f>IF(AND(Data!B5183&lt;&gt;"",Data!C5183&lt;&gt;""),Data!D5183,"")</f>
        <v/>
      </c>
    </row>
    <row r="5183" spans="1:3">
      <c r="A5183" s="74" t="str">
        <f>IF(AND(Data!B5184&lt;&gt;"",Data!D5184&lt;&gt;""),Data!B5184,"")</f>
        <v/>
      </c>
      <c r="B5183" s="74" t="str">
        <f>IF(AND(Data!C5184&lt;&gt;"",Data!D5184&lt;&gt;""),Data!C5184,"")</f>
        <v/>
      </c>
      <c r="C5183" s="74" t="str">
        <f>IF(AND(Data!B5184&lt;&gt;"",Data!C5184&lt;&gt;""),Data!D5184,"")</f>
        <v/>
      </c>
    </row>
    <row r="5184" spans="1:3">
      <c r="A5184" s="74" t="str">
        <f>IF(AND(Data!B5185&lt;&gt;"",Data!D5185&lt;&gt;""),Data!B5185,"")</f>
        <v/>
      </c>
      <c r="B5184" s="74" t="str">
        <f>IF(AND(Data!C5185&lt;&gt;"",Data!D5185&lt;&gt;""),Data!C5185,"")</f>
        <v/>
      </c>
      <c r="C5184" s="74" t="str">
        <f>IF(AND(Data!B5185&lt;&gt;"",Data!C5185&lt;&gt;""),Data!D5185,"")</f>
        <v/>
      </c>
    </row>
    <row r="5185" spans="1:3">
      <c r="A5185" s="74" t="str">
        <f>IF(AND(Data!B5186&lt;&gt;"",Data!D5186&lt;&gt;""),Data!B5186,"")</f>
        <v/>
      </c>
      <c r="B5185" s="74" t="str">
        <f>IF(AND(Data!C5186&lt;&gt;"",Data!D5186&lt;&gt;""),Data!C5186,"")</f>
        <v/>
      </c>
      <c r="C5185" s="74" t="str">
        <f>IF(AND(Data!B5186&lt;&gt;"",Data!C5186&lt;&gt;""),Data!D5186,"")</f>
        <v/>
      </c>
    </row>
    <row r="5186" spans="1:3">
      <c r="A5186" s="74" t="str">
        <f>IF(AND(Data!B5187&lt;&gt;"",Data!D5187&lt;&gt;""),Data!B5187,"")</f>
        <v/>
      </c>
      <c r="B5186" s="74" t="str">
        <f>IF(AND(Data!C5187&lt;&gt;"",Data!D5187&lt;&gt;""),Data!C5187,"")</f>
        <v/>
      </c>
      <c r="C5186" s="74" t="str">
        <f>IF(AND(Data!B5187&lt;&gt;"",Data!C5187&lt;&gt;""),Data!D5187,"")</f>
        <v/>
      </c>
    </row>
    <row r="5187" spans="1:3">
      <c r="A5187" s="74" t="str">
        <f>IF(AND(Data!B5188&lt;&gt;"",Data!D5188&lt;&gt;""),Data!B5188,"")</f>
        <v/>
      </c>
      <c r="B5187" s="74" t="str">
        <f>IF(AND(Data!C5188&lt;&gt;"",Data!D5188&lt;&gt;""),Data!C5188,"")</f>
        <v/>
      </c>
      <c r="C5187" s="74" t="str">
        <f>IF(AND(Data!B5188&lt;&gt;"",Data!C5188&lt;&gt;""),Data!D5188,"")</f>
        <v/>
      </c>
    </row>
    <row r="5188" spans="1:3">
      <c r="A5188" s="74" t="str">
        <f>IF(AND(Data!B5189&lt;&gt;"",Data!D5189&lt;&gt;""),Data!B5189,"")</f>
        <v/>
      </c>
      <c r="B5188" s="74" t="str">
        <f>IF(AND(Data!C5189&lt;&gt;"",Data!D5189&lt;&gt;""),Data!C5189,"")</f>
        <v/>
      </c>
      <c r="C5188" s="74" t="str">
        <f>IF(AND(Data!B5189&lt;&gt;"",Data!C5189&lt;&gt;""),Data!D5189,"")</f>
        <v/>
      </c>
    </row>
    <row r="5189" spans="1:3">
      <c r="A5189" s="74" t="str">
        <f>IF(AND(Data!B5190&lt;&gt;"",Data!D5190&lt;&gt;""),Data!B5190,"")</f>
        <v/>
      </c>
      <c r="B5189" s="74" t="str">
        <f>IF(AND(Data!C5190&lt;&gt;"",Data!D5190&lt;&gt;""),Data!C5190,"")</f>
        <v/>
      </c>
      <c r="C5189" s="74" t="str">
        <f>IF(AND(Data!B5190&lt;&gt;"",Data!C5190&lt;&gt;""),Data!D5190,"")</f>
        <v/>
      </c>
    </row>
    <row r="5190" spans="1:3">
      <c r="A5190" s="74" t="str">
        <f>IF(AND(Data!B5191&lt;&gt;"",Data!D5191&lt;&gt;""),Data!B5191,"")</f>
        <v/>
      </c>
      <c r="B5190" s="74" t="str">
        <f>IF(AND(Data!C5191&lt;&gt;"",Data!D5191&lt;&gt;""),Data!C5191,"")</f>
        <v/>
      </c>
      <c r="C5190" s="74" t="str">
        <f>IF(AND(Data!B5191&lt;&gt;"",Data!C5191&lt;&gt;""),Data!D5191,"")</f>
        <v/>
      </c>
    </row>
    <row r="5191" spans="1:3">
      <c r="A5191" s="74" t="str">
        <f>IF(AND(Data!B5192&lt;&gt;"",Data!D5192&lt;&gt;""),Data!B5192,"")</f>
        <v/>
      </c>
      <c r="B5191" s="74" t="str">
        <f>IF(AND(Data!C5192&lt;&gt;"",Data!D5192&lt;&gt;""),Data!C5192,"")</f>
        <v/>
      </c>
      <c r="C5191" s="74" t="str">
        <f>IF(AND(Data!B5192&lt;&gt;"",Data!C5192&lt;&gt;""),Data!D5192,"")</f>
        <v/>
      </c>
    </row>
    <row r="5192" spans="1:3">
      <c r="A5192" s="74" t="str">
        <f>IF(AND(Data!B5193&lt;&gt;"",Data!D5193&lt;&gt;""),Data!B5193,"")</f>
        <v/>
      </c>
      <c r="B5192" s="74" t="str">
        <f>IF(AND(Data!C5193&lt;&gt;"",Data!D5193&lt;&gt;""),Data!C5193,"")</f>
        <v/>
      </c>
      <c r="C5192" s="74" t="str">
        <f>IF(AND(Data!B5193&lt;&gt;"",Data!C5193&lt;&gt;""),Data!D5193,"")</f>
        <v/>
      </c>
    </row>
    <row r="5193" spans="1:3">
      <c r="A5193" s="74" t="str">
        <f>IF(AND(Data!B5194&lt;&gt;"",Data!D5194&lt;&gt;""),Data!B5194,"")</f>
        <v/>
      </c>
      <c r="B5193" s="74" t="str">
        <f>IF(AND(Data!C5194&lt;&gt;"",Data!D5194&lt;&gt;""),Data!C5194,"")</f>
        <v/>
      </c>
      <c r="C5193" s="74" t="str">
        <f>IF(AND(Data!B5194&lt;&gt;"",Data!C5194&lt;&gt;""),Data!D5194,"")</f>
        <v/>
      </c>
    </row>
    <row r="5194" spans="1:3">
      <c r="A5194" s="74" t="str">
        <f>IF(AND(Data!B5195&lt;&gt;"",Data!D5195&lt;&gt;""),Data!B5195,"")</f>
        <v/>
      </c>
      <c r="B5194" s="74" t="str">
        <f>IF(AND(Data!C5195&lt;&gt;"",Data!D5195&lt;&gt;""),Data!C5195,"")</f>
        <v/>
      </c>
      <c r="C5194" s="74" t="str">
        <f>IF(AND(Data!B5195&lt;&gt;"",Data!C5195&lt;&gt;""),Data!D5195,"")</f>
        <v/>
      </c>
    </row>
    <row r="5195" spans="1:3">
      <c r="A5195" s="74" t="str">
        <f>IF(AND(Data!B5196&lt;&gt;"",Data!D5196&lt;&gt;""),Data!B5196,"")</f>
        <v/>
      </c>
      <c r="B5195" s="74" t="str">
        <f>IF(AND(Data!C5196&lt;&gt;"",Data!D5196&lt;&gt;""),Data!C5196,"")</f>
        <v/>
      </c>
      <c r="C5195" s="74" t="str">
        <f>IF(AND(Data!B5196&lt;&gt;"",Data!C5196&lt;&gt;""),Data!D5196,"")</f>
        <v/>
      </c>
    </row>
    <row r="5196" spans="1:3">
      <c r="A5196" s="74" t="str">
        <f>IF(AND(Data!B5197&lt;&gt;"",Data!D5197&lt;&gt;""),Data!B5197,"")</f>
        <v/>
      </c>
      <c r="B5196" s="74" t="str">
        <f>IF(AND(Data!C5197&lt;&gt;"",Data!D5197&lt;&gt;""),Data!C5197,"")</f>
        <v/>
      </c>
      <c r="C5196" s="74" t="str">
        <f>IF(AND(Data!B5197&lt;&gt;"",Data!C5197&lt;&gt;""),Data!D5197,"")</f>
        <v/>
      </c>
    </row>
    <row r="5197" spans="1:3">
      <c r="A5197" s="74" t="str">
        <f>IF(AND(Data!B5198&lt;&gt;"",Data!D5198&lt;&gt;""),Data!B5198,"")</f>
        <v/>
      </c>
      <c r="B5197" s="74" t="str">
        <f>IF(AND(Data!C5198&lt;&gt;"",Data!D5198&lt;&gt;""),Data!C5198,"")</f>
        <v/>
      </c>
      <c r="C5197" s="74" t="str">
        <f>IF(AND(Data!B5198&lt;&gt;"",Data!C5198&lt;&gt;""),Data!D5198,"")</f>
        <v/>
      </c>
    </row>
    <row r="5198" spans="1:3">
      <c r="A5198" s="74" t="str">
        <f>IF(AND(Data!B5199&lt;&gt;"",Data!D5199&lt;&gt;""),Data!B5199,"")</f>
        <v/>
      </c>
      <c r="B5198" s="74" t="str">
        <f>IF(AND(Data!C5199&lt;&gt;"",Data!D5199&lt;&gt;""),Data!C5199,"")</f>
        <v/>
      </c>
      <c r="C5198" s="74" t="str">
        <f>IF(AND(Data!B5199&lt;&gt;"",Data!C5199&lt;&gt;""),Data!D5199,"")</f>
        <v/>
      </c>
    </row>
    <row r="5199" spans="1:3">
      <c r="A5199" s="74" t="str">
        <f>IF(AND(Data!B5200&lt;&gt;"",Data!D5200&lt;&gt;""),Data!B5200,"")</f>
        <v/>
      </c>
      <c r="B5199" s="74" t="str">
        <f>IF(AND(Data!C5200&lt;&gt;"",Data!D5200&lt;&gt;""),Data!C5200,"")</f>
        <v/>
      </c>
      <c r="C5199" s="74" t="str">
        <f>IF(AND(Data!B5200&lt;&gt;"",Data!C5200&lt;&gt;""),Data!D5200,"")</f>
        <v/>
      </c>
    </row>
    <row r="5200" spans="1:3">
      <c r="A5200" s="74" t="str">
        <f>IF(AND(Data!B5201&lt;&gt;"",Data!D5201&lt;&gt;""),Data!B5201,"")</f>
        <v/>
      </c>
      <c r="B5200" s="74" t="str">
        <f>IF(AND(Data!C5201&lt;&gt;"",Data!D5201&lt;&gt;""),Data!C5201,"")</f>
        <v/>
      </c>
      <c r="C5200" s="74" t="str">
        <f>IF(AND(Data!B5201&lt;&gt;"",Data!C5201&lt;&gt;""),Data!D5201,"")</f>
        <v/>
      </c>
    </row>
    <row r="5201" spans="1:3">
      <c r="A5201" s="74" t="str">
        <f>IF(AND(Data!B5202&lt;&gt;"",Data!D5202&lt;&gt;""),Data!B5202,"")</f>
        <v/>
      </c>
      <c r="B5201" s="74" t="str">
        <f>IF(AND(Data!C5202&lt;&gt;"",Data!D5202&lt;&gt;""),Data!C5202,"")</f>
        <v/>
      </c>
      <c r="C5201" s="74" t="str">
        <f>IF(AND(Data!B5202&lt;&gt;"",Data!C5202&lt;&gt;""),Data!D5202,"")</f>
        <v/>
      </c>
    </row>
    <row r="5202" spans="1:3">
      <c r="A5202" s="74" t="str">
        <f>IF(AND(Data!B5203&lt;&gt;"",Data!D5203&lt;&gt;""),Data!B5203,"")</f>
        <v/>
      </c>
      <c r="B5202" s="74" t="str">
        <f>IF(AND(Data!C5203&lt;&gt;"",Data!D5203&lt;&gt;""),Data!C5203,"")</f>
        <v/>
      </c>
      <c r="C5202" s="74" t="str">
        <f>IF(AND(Data!B5203&lt;&gt;"",Data!C5203&lt;&gt;""),Data!D5203,"")</f>
        <v/>
      </c>
    </row>
    <row r="5203" spans="1:3">
      <c r="A5203" s="74" t="str">
        <f>IF(AND(Data!B5204&lt;&gt;"",Data!D5204&lt;&gt;""),Data!B5204,"")</f>
        <v/>
      </c>
      <c r="B5203" s="74" t="str">
        <f>IF(AND(Data!C5204&lt;&gt;"",Data!D5204&lt;&gt;""),Data!C5204,"")</f>
        <v/>
      </c>
      <c r="C5203" s="74" t="str">
        <f>IF(AND(Data!B5204&lt;&gt;"",Data!C5204&lt;&gt;""),Data!D5204,"")</f>
        <v/>
      </c>
    </row>
    <row r="5204" spans="1:3">
      <c r="A5204" s="74" t="str">
        <f>IF(AND(Data!B5205&lt;&gt;"",Data!D5205&lt;&gt;""),Data!B5205,"")</f>
        <v/>
      </c>
      <c r="B5204" s="74" t="str">
        <f>IF(AND(Data!C5205&lt;&gt;"",Data!D5205&lt;&gt;""),Data!C5205,"")</f>
        <v/>
      </c>
      <c r="C5204" s="74" t="str">
        <f>IF(AND(Data!B5205&lt;&gt;"",Data!C5205&lt;&gt;""),Data!D5205,"")</f>
        <v/>
      </c>
    </row>
    <row r="5205" spans="1:3">
      <c r="A5205" s="74" t="str">
        <f>IF(AND(Data!B5206&lt;&gt;"",Data!D5206&lt;&gt;""),Data!B5206,"")</f>
        <v/>
      </c>
      <c r="B5205" s="74" t="str">
        <f>IF(AND(Data!C5206&lt;&gt;"",Data!D5206&lt;&gt;""),Data!C5206,"")</f>
        <v/>
      </c>
      <c r="C5205" s="74" t="str">
        <f>IF(AND(Data!B5206&lt;&gt;"",Data!C5206&lt;&gt;""),Data!D5206,"")</f>
        <v/>
      </c>
    </row>
    <row r="5206" spans="1:3">
      <c r="A5206" s="74" t="str">
        <f>IF(AND(Data!B5207&lt;&gt;"",Data!D5207&lt;&gt;""),Data!B5207,"")</f>
        <v/>
      </c>
      <c r="B5206" s="74" t="str">
        <f>IF(AND(Data!C5207&lt;&gt;"",Data!D5207&lt;&gt;""),Data!C5207,"")</f>
        <v/>
      </c>
      <c r="C5206" s="74" t="str">
        <f>IF(AND(Data!B5207&lt;&gt;"",Data!C5207&lt;&gt;""),Data!D5207,"")</f>
        <v/>
      </c>
    </row>
    <row r="5207" spans="1:3">
      <c r="A5207" s="74" t="str">
        <f>IF(AND(Data!B5208&lt;&gt;"",Data!D5208&lt;&gt;""),Data!B5208,"")</f>
        <v/>
      </c>
      <c r="B5207" s="74" t="str">
        <f>IF(AND(Data!C5208&lt;&gt;"",Data!D5208&lt;&gt;""),Data!C5208,"")</f>
        <v/>
      </c>
      <c r="C5207" s="74" t="str">
        <f>IF(AND(Data!B5208&lt;&gt;"",Data!C5208&lt;&gt;""),Data!D5208,"")</f>
        <v/>
      </c>
    </row>
    <row r="5208" spans="1:3">
      <c r="A5208" s="74" t="str">
        <f>IF(AND(Data!B5209&lt;&gt;"",Data!D5209&lt;&gt;""),Data!B5209,"")</f>
        <v/>
      </c>
      <c r="B5208" s="74" t="str">
        <f>IF(AND(Data!C5209&lt;&gt;"",Data!D5209&lt;&gt;""),Data!C5209,"")</f>
        <v/>
      </c>
      <c r="C5208" s="74" t="str">
        <f>IF(AND(Data!B5209&lt;&gt;"",Data!C5209&lt;&gt;""),Data!D5209,"")</f>
        <v/>
      </c>
    </row>
    <row r="5209" spans="1:3">
      <c r="A5209" s="74" t="str">
        <f>IF(AND(Data!B5210&lt;&gt;"",Data!D5210&lt;&gt;""),Data!B5210,"")</f>
        <v/>
      </c>
      <c r="B5209" s="74" t="str">
        <f>IF(AND(Data!C5210&lt;&gt;"",Data!D5210&lt;&gt;""),Data!C5210,"")</f>
        <v/>
      </c>
      <c r="C5209" s="74" t="str">
        <f>IF(AND(Data!B5210&lt;&gt;"",Data!C5210&lt;&gt;""),Data!D5210,"")</f>
        <v/>
      </c>
    </row>
    <row r="5210" spans="1:3">
      <c r="A5210" s="74" t="str">
        <f>IF(AND(Data!B5211&lt;&gt;"",Data!D5211&lt;&gt;""),Data!B5211,"")</f>
        <v/>
      </c>
      <c r="B5210" s="74" t="str">
        <f>IF(AND(Data!C5211&lt;&gt;"",Data!D5211&lt;&gt;""),Data!C5211,"")</f>
        <v/>
      </c>
      <c r="C5210" s="74" t="str">
        <f>IF(AND(Data!B5211&lt;&gt;"",Data!C5211&lt;&gt;""),Data!D5211,"")</f>
        <v/>
      </c>
    </row>
    <row r="5211" spans="1:3">
      <c r="A5211" s="74" t="str">
        <f>IF(AND(Data!B5212&lt;&gt;"",Data!D5212&lt;&gt;""),Data!B5212,"")</f>
        <v/>
      </c>
      <c r="B5211" s="74" t="str">
        <f>IF(AND(Data!C5212&lt;&gt;"",Data!D5212&lt;&gt;""),Data!C5212,"")</f>
        <v/>
      </c>
      <c r="C5211" s="74" t="str">
        <f>IF(AND(Data!B5212&lt;&gt;"",Data!C5212&lt;&gt;""),Data!D5212,"")</f>
        <v/>
      </c>
    </row>
    <row r="5212" spans="1:3">
      <c r="A5212" s="74" t="str">
        <f>IF(AND(Data!B5213&lt;&gt;"",Data!D5213&lt;&gt;""),Data!B5213,"")</f>
        <v/>
      </c>
      <c r="B5212" s="74" t="str">
        <f>IF(AND(Data!C5213&lt;&gt;"",Data!D5213&lt;&gt;""),Data!C5213,"")</f>
        <v/>
      </c>
      <c r="C5212" s="74" t="str">
        <f>IF(AND(Data!B5213&lt;&gt;"",Data!C5213&lt;&gt;""),Data!D5213,"")</f>
        <v/>
      </c>
    </row>
    <row r="5213" spans="1:3">
      <c r="A5213" s="74" t="str">
        <f>IF(AND(Data!B5214&lt;&gt;"",Data!D5214&lt;&gt;""),Data!B5214,"")</f>
        <v/>
      </c>
      <c r="B5213" s="74" t="str">
        <f>IF(AND(Data!C5214&lt;&gt;"",Data!D5214&lt;&gt;""),Data!C5214,"")</f>
        <v/>
      </c>
      <c r="C5213" s="74" t="str">
        <f>IF(AND(Data!B5214&lt;&gt;"",Data!C5214&lt;&gt;""),Data!D5214,"")</f>
        <v/>
      </c>
    </row>
    <row r="5214" spans="1:3">
      <c r="A5214" s="74" t="str">
        <f>IF(AND(Data!B5215&lt;&gt;"",Data!D5215&lt;&gt;""),Data!B5215,"")</f>
        <v/>
      </c>
      <c r="B5214" s="74" t="str">
        <f>IF(AND(Data!C5215&lt;&gt;"",Data!D5215&lt;&gt;""),Data!C5215,"")</f>
        <v/>
      </c>
      <c r="C5214" s="74" t="str">
        <f>IF(AND(Data!B5215&lt;&gt;"",Data!C5215&lt;&gt;""),Data!D5215,"")</f>
        <v/>
      </c>
    </row>
    <row r="5215" spans="1:3">
      <c r="A5215" s="74" t="str">
        <f>IF(AND(Data!B5216&lt;&gt;"",Data!D5216&lt;&gt;""),Data!B5216,"")</f>
        <v/>
      </c>
      <c r="B5215" s="74" t="str">
        <f>IF(AND(Data!C5216&lt;&gt;"",Data!D5216&lt;&gt;""),Data!C5216,"")</f>
        <v/>
      </c>
      <c r="C5215" s="74" t="str">
        <f>IF(AND(Data!B5216&lt;&gt;"",Data!C5216&lt;&gt;""),Data!D5216,"")</f>
        <v/>
      </c>
    </row>
    <row r="5216" spans="1:3">
      <c r="A5216" s="74" t="str">
        <f>IF(AND(Data!B5217&lt;&gt;"",Data!D5217&lt;&gt;""),Data!B5217,"")</f>
        <v/>
      </c>
      <c r="B5216" s="74" t="str">
        <f>IF(AND(Data!C5217&lt;&gt;"",Data!D5217&lt;&gt;""),Data!C5217,"")</f>
        <v/>
      </c>
      <c r="C5216" s="74" t="str">
        <f>IF(AND(Data!B5217&lt;&gt;"",Data!C5217&lt;&gt;""),Data!D5217,"")</f>
        <v/>
      </c>
    </row>
    <row r="5217" spans="1:3">
      <c r="A5217" s="74" t="str">
        <f>IF(AND(Data!B5218&lt;&gt;"",Data!D5218&lt;&gt;""),Data!B5218,"")</f>
        <v/>
      </c>
      <c r="B5217" s="74" t="str">
        <f>IF(AND(Data!C5218&lt;&gt;"",Data!D5218&lt;&gt;""),Data!C5218,"")</f>
        <v/>
      </c>
      <c r="C5217" s="74" t="str">
        <f>IF(AND(Data!B5218&lt;&gt;"",Data!C5218&lt;&gt;""),Data!D5218,"")</f>
        <v/>
      </c>
    </row>
    <row r="5218" spans="1:3">
      <c r="A5218" s="74" t="str">
        <f>IF(AND(Data!B5219&lt;&gt;"",Data!D5219&lt;&gt;""),Data!B5219,"")</f>
        <v/>
      </c>
      <c r="B5218" s="74" t="str">
        <f>IF(AND(Data!C5219&lt;&gt;"",Data!D5219&lt;&gt;""),Data!C5219,"")</f>
        <v/>
      </c>
      <c r="C5218" s="74" t="str">
        <f>IF(AND(Data!B5219&lt;&gt;"",Data!C5219&lt;&gt;""),Data!D5219,"")</f>
        <v/>
      </c>
    </row>
    <row r="5219" spans="1:3">
      <c r="A5219" s="74" t="str">
        <f>IF(AND(Data!B5220&lt;&gt;"",Data!D5220&lt;&gt;""),Data!B5220,"")</f>
        <v/>
      </c>
      <c r="B5219" s="74" t="str">
        <f>IF(AND(Data!C5220&lt;&gt;"",Data!D5220&lt;&gt;""),Data!C5220,"")</f>
        <v/>
      </c>
      <c r="C5219" s="74" t="str">
        <f>IF(AND(Data!B5220&lt;&gt;"",Data!C5220&lt;&gt;""),Data!D5220,"")</f>
        <v/>
      </c>
    </row>
    <row r="5220" spans="1:3">
      <c r="A5220" s="74" t="str">
        <f>IF(AND(Data!B5221&lt;&gt;"",Data!D5221&lt;&gt;""),Data!B5221,"")</f>
        <v/>
      </c>
      <c r="B5220" s="74" t="str">
        <f>IF(AND(Data!C5221&lt;&gt;"",Data!D5221&lt;&gt;""),Data!C5221,"")</f>
        <v/>
      </c>
      <c r="C5220" s="74" t="str">
        <f>IF(AND(Data!B5221&lt;&gt;"",Data!C5221&lt;&gt;""),Data!D5221,"")</f>
        <v/>
      </c>
    </row>
    <row r="5221" spans="1:3">
      <c r="A5221" s="74" t="str">
        <f>IF(AND(Data!B5222&lt;&gt;"",Data!D5222&lt;&gt;""),Data!B5222,"")</f>
        <v/>
      </c>
      <c r="B5221" s="74" t="str">
        <f>IF(AND(Data!C5222&lt;&gt;"",Data!D5222&lt;&gt;""),Data!C5222,"")</f>
        <v/>
      </c>
      <c r="C5221" s="74" t="str">
        <f>IF(AND(Data!B5222&lt;&gt;"",Data!C5222&lt;&gt;""),Data!D5222,"")</f>
        <v/>
      </c>
    </row>
    <row r="5222" spans="1:3">
      <c r="A5222" s="74" t="str">
        <f>IF(AND(Data!B5223&lt;&gt;"",Data!D5223&lt;&gt;""),Data!B5223,"")</f>
        <v/>
      </c>
      <c r="B5222" s="74" t="str">
        <f>IF(AND(Data!C5223&lt;&gt;"",Data!D5223&lt;&gt;""),Data!C5223,"")</f>
        <v/>
      </c>
      <c r="C5222" s="74" t="str">
        <f>IF(AND(Data!B5223&lt;&gt;"",Data!C5223&lt;&gt;""),Data!D5223,"")</f>
        <v/>
      </c>
    </row>
    <row r="5223" spans="1:3">
      <c r="A5223" s="74" t="str">
        <f>IF(AND(Data!B5224&lt;&gt;"",Data!D5224&lt;&gt;""),Data!B5224,"")</f>
        <v/>
      </c>
      <c r="B5223" s="74" t="str">
        <f>IF(AND(Data!C5224&lt;&gt;"",Data!D5224&lt;&gt;""),Data!C5224,"")</f>
        <v/>
      </c>
      <c r="C5223" s="74" t="str">
        <f>IF(AND(Data!B5224&lt;&gt;"",Data!C5224&lt;&gt;""),Data!D5224,"")</f>
        <v/>
      </c>
    </row>
    <row r="5224" spans="1:3">
      <c r="A5224" s="74" t="str">
        <f>IF(AND(Data!B5225&lt;&gt;"",Data!D5225&lt;&gt;""),Data!B5225,"")</f>
        <v/>
      </c>
      <c r="B5224" s="74" t="str">
        <f>IF(AND(Data!C5225&lt;&gt;"",Data!D5225&lt;&gt;""),Data!C5225,"")</f>
        <v/>
      </c>
      <c r="C5224" s="74" t="str">
        <f>IF(AND(Data!B5225&lt;&gt;"",Data!C5225&lt;&gt;""),Data!D5225,"")</f>
        <v/>
      </c>
    </row>
    <row r="5225" spans="1:3">
      <c r="A5225" s="74" t="str">
        <f>IF(AND(Data!B5226&lt;&gt;"",Data!D5226&lt;&gt;""),Data!B5226,"")</f>
        <v/>
      </c>
      <c r="B5225" s="74" t="str">
        <f>IF(AND(Data!C5226&lt;&gt;"",Data!D5226&lt;&gt;""),Data!C5226,"")</f>
        <v/>
      </c>
      <c r="C5225" s="74" t="str">
        <f>IF(AND(Data!B5226&lt;&gt;"",Data!C5226&lt;&gt;""),Data!D5226,"")</f>
        <v/>
      </c>
    </row>
    <row r="5226" spans="1:3">
      <c r="A5226" s="74" t="str">
        <f>IF(AND(Data!B5227&lt;&gt;"",Data!D5227&lt;&gt;""),Data!B5227,"")</f>
        <v/>
      </c>
      <c r="B5226" s="74" t="str">
        <f>IF(AND(Data!C5227&lt;&gt;"",Data!D5227&lt;&gt;""),Data!C5227,"")</f>
        <v/>
      </c>
      <c r="C5226" s="74" t="str">
        <f>IF(AND(Data!B5227&lt;&gt;"",Data!C5227&lt;&gt;""),Data!D5227,"")</f>
        <v/>
      </c>
    </row>
    <row r="5227" spans="1:3">
      <c r="A5227" s="74" t="str">
        <f>IF(AND(Data!B5228&lt;&gt;"",Data!D5228&lt;&gt;""),Data!B5228,"")</f>
        <v/>
      </c>
      <c r="B5227" s="74" t="str">
        <f>IF(AND(Data!C5228&lt;&gt;"",Data!D5228&lt;&gt;""),Data!C5228,"")</f>
        <v/>
      </c>
      <c r="C5227" s="74" t="str">
        <f>IF(AND(Data!B5228&lt;&gt;"",Data!C5228&lt;&gt;""),Data!D5228,"")</f>
        <v/>
      </c>
    </row>
    <row r="5228" spans="1:3">
      <c r="A5228" s="74" t="str">
        <f>IF(AND(Data!B5229&lt;&gt;"",Data!D5229&lt;&gt;""),Data!B5229,"")</f>
        <v/>
      </c>
      <c r="B5228" s="74" t="str">
        <f>IF(AND(Data!C5229&lt;&gt;"",Data!D5229&lt;&gt;""),Data!C5229,"")</f>
        <v/>
      </c>
      <c r="C5228" s="74" t="str">
        <f>IF(AND(Data!B5229&lt;&gt;"",Data!C5229&lt;&gt;""),Data!D5229,"")</f>
        <v/>
      </c>
    </row>
    <row r="5229" spans="1:3">
      <c r="A5229" s="74" t="str">
        <f>IF(AND(Data!B5230&lt;&gt;"",Data!D5230&lt;&gt;""),Data!B5230,"")</f>
        <v/>
      </c>
      <c r="B5229" s="74" t="str">
        <f>IF(AND(Data!C5230&lt;&gt;"",Data!D5230&lt;&gt;""),Data!C5230,"")</f>
        <v/>
      </c>
      <c r="C5229" s="74" t="str">
        <f>IF(AND(Data!B5230&lt;&gt;"",Data!C5230&lt;&gt;""),Data!D5230,"")</f>
        <v/>
      </c>
    </row>
    <row r="5230" spans="1:3">
      <c r="A5230" s="74" t="str">
        <f>IF(AND(Data!B5231&lt;&gt;"",Data!D5231&lt;&gt;""),Data!B5231,"")</f>
        <v/>
      </c>
      <c r="B5230" s="74" t="str">
        <f>IF(AND(Data!C5231&lt;&gt;"",Data!D5231&lt;&gt;""),Data!C5231,"")</f>
        <v/>
      </c>
      <c r="C5230" s="74" t="str">
        <f>IF(AND(Data!B5231&lt;&gt;"",Data!C5231&lt;&gt;""),Data!D5231,"")</f>
        <v/>
      </c>
    </row>
    <row r="5231" spans="1:3">
      <c r="A5231" s="74" t="str">
        <f>IF(AND(Data!B5232&lt;&gt;"",Data!D5232&lt;&gt;""),Data!B5232,"")</f>
        <v/>
      </c>
      <c r="B5231" s="74" t="str">
        <f>IF(AND(Data!C5232&lt;&gt;"",Data!D5232&lt;&gt;""),Data!C5232,"")</f>
        <v/>
      </c>
      <c r="C5231" s="74" t="str">
        <f>IF(AND(Data!B5232&lt;&gt;"",Data!C5232&lt;&gt;""),Data!D5232,"")</f>
        <v/>
      </c>
    </row>
    <row r="5232" spans="1:3">
      <c r="A5232" s="74" t="str">
        <f>IF(AND(Data!B5233&lt;&gt;"",Data!D5233&lt;&gt;""),Data!B5233,"")</f>
        <v/>
      </c>
      <c r="B5232" s="74" t="str">
        <f>IF(AND(Data!C5233&lt;&gt;"",Data!D5233&lt;&gt;""),Data!C5233,"")</f>
        <v/>
      </c>
      <c r="C5232" s="74" t="str">
        <f>IF(AND(Data!B5233&lt;&gt;"",Data!C5233&lt;&gt;""),Data!D5233,"")</f>
        <v/>
      </c>
    </row>
    <row r="5233" spans="1:3">
      <c r="A5233" s="74" t="str">
        <f>IF(AND(Data!B5234&lt;&gt;"",Data!D5234&lt;&gt;""),Data!B5234,"")</f>
        <v/>
      </c>
      <c r="B5233" s="74" t="str">
        <f>IF(AND(Data!C5234&lt;&gt;"",Data!D5234&lt;&gt;""),Data!C5234,"")</f>
        <v/>
      </c>
      <c r="C5233" s="74" t="str">
        <f>IF(AND(Data!B5234&lt;&gt;"",Data!C5234&lt;&gt;""),Data!D5234,"")</f>
        <v/>
      </c>
    </row>
    <row r="5234" spans="1:3">
      <c r="A5234" s="74" t="str">
        <f>IF(AND(Data!B5235&lt;&gt;"",Data!D5235&lt;&gt;""),Data!B5235,"")</f>
        <v/>
      </c>
      <c r="B5234" s="74" t="str">
        <f>IF(AND(Data!C5235&lt;&gt;"",Data!D5235&lt;&gt;""),Data!C5235,"")</f>
        <v/>
      </c>
      <c r="C5234" s="74" t="str">
        <f>IF(AND(Data!B5235&lt;&gt;"",Data!C5235&lt;&gt;""),Data!D5235,"")</f>
        <v/>
      </c>
    </row>
    <row r="5235" spans="1:3">
      <c r="A5235" s="74" t="str">
        <f>IF(AND(Data!B5236&lt;&gt;"",Data!D5236&lt;&gt;""),Data!B5236,"")</f>
        <v/>
      </c>
      <c r="B5235" s="74" t="str">
        <f>IF(AND(Data!C5236&lt;&gt;"",Data!D5236&lt;&gt;""),Data!C5236,"")</f>
        <v/>
      </c>
      <c r="C5235" s="74" t="str">
        <f>IF(AND(Data!B5236&lt;&gt;"",Data!C5236&lt;&gt;""),Data!D5236,"")</f>
        <v/>
      </c>
    </row>
    <row r="5236" spans="1:3">
      <c r="A5236" s="74" t="str">
        <f>IF(AND(Data!B5237&lt;&gt;"",Data!D5237&lt;&gt;""),Data!B5237,"")</f>
        <v/>
      </c>
      <c r="B5236" s="74" t="str">
        <f>IF(AND(Data!C5237&lt;&gt;"",Data!D5237&lt;&gt;""),Data!C5237,"")</f>
        <v/>
      </c>
      <c r="C5236" s="74" t="str">
        <f>IF(AND(Data!B5237&lt;&gt;"",Data!C5237&lt;&gt;""),Data!D5237,"")</f>
        <v/>
      </c>
    </row>
  </sheetData>
  <sheetProtection algorithmName="SHA-512" hashValue="nSuA8tXzyQsNAJVihKIJq/pLTVQxNBDV33xzyftFNBD2hacX7e7xEbzT6NHBE3lWpOmpw71dZ/zlbxqb+fJtKQ==" saltValue="9RYpKzuj1L3d5JGFVZl8M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V5478"/>
  <sheetViews>
    <sheetView workbookViewId="0">
      <selection sqref="A1:XFD1048576"/>
    </sheetView>
  </sheetViews>
  <sheetFormatPr defaultRowHeight="14.5"/>
  <cols>
    <col min="1" max="1" width="10.7265625" style="8" customWidth="1"/>
    <col min="2" max="2" width="13.1796875" style="217" customWidth="1"/>
    <col min="3" max="3" width="9.90625" style="217" customWidth="1"/>
    <col min="4" max="6" width="8.6328125" style="217" customWidth="1"/>
    <col min="7" max="7" width="7.6328125" style="217" customWidth="1"/>
    <col min="8" max="8" width="5.7265625" style="8" customWidth="1"/>
    <col min="9" max="9" width="18.453125" style="8" customWidth="1"/>
    <col min="10" max="10" width="11.453125" style="8" customWidth="1"/>
    <col min="11" max="11" width="10.453125" style="8" customWidth="1"/>
    <col min="12" max="12" width="10.36328125" style="8" customWidth="1"/>
    <col min="13" max="13" width="10.6328125" style="8" customWidth="1"/>
    <col min="14" max="14" width="13" style="8" customWidth="1"/>
    <col min="15" max="15" width="12.453125" style="8" customWidth="1"/>
    <col min="16" max="16" width="11.81640625" style="8" customWidth="1"/>
    <col min="17" max="17" width="8.7265625" style="8" customWidth="1"/>
    <col min="18" max="18" width="13.08984375" style="8" customWidth="1"/>
    <col min="19" max="22" width="11.6328125" style="8" customWidth="1"/>
    <col min="23" max="16384" width="8.7265625" style="8"/>
  </cols>
  <sheetData>
    <row r="1" spans="1:22" ht="15.5">
      <c r="A1" s="218" t="s">
        <v>105</v>
      </c>
      <c r="B1" s="136"/>
      <c r="C1" s="136"/>
      <c r="D1" s="136"/>
      <c r="E1" s="136"/>
      <c r="F1" s="137"/>
      <c r="G1" s="219"/>
      <c r="S1" s="140"/>
    </row>
    <row r="2" spans="1:22" ht="15.5">
      <c r="A2" s="220" t="s">
        <v>106</v>
      </c>
      <c r="B2" s="142"/>
      <c r="C2" s="142"/>
      <c r="D2" s="142"/>
      <c r="E2" s="142"/>
      <c r="F2" s="143"/>
      <c r="G2" s="219"/>
      <c r="I2" s="145" t="s">
        <v>107</v>
      </c>
      <c r="J2" s="145" t="s">
        <v>2</v>
      </c>
      <c r="K2" s="145" t="s">
        <v>3</v>
      </c>
      <c r="L2" s="145" t="s">
        <v>4</v>
      </c>
      <c r="M2" s="145" t="s">
        <v>5</v>
      </c>
      <c r="N2" s="221"/>
      <c r="O2" s="221"/>
      <c r="P2" s="221"/>
      <c r="R2" s="148"/>
      <c r="S2" s="148"/>
      <c r="T2" s="148"/>
      <c r="U2" s="148"/>
      <c r="V2" s="148"/>
    </row>
    <row r="3" spans="1:22">
      <c r="A3" s="149"/>
      <c r="B3" s="150"/>
      <c r="C3" s="150"/>
      <c r="D3" s="150"/>
      <c r="E3" s="150"/>
      <c r="F3" s="150"/>
      <c r="G3" s="151"/>
      <c r="I3" s="152" t="s">
        <v>70</v>
      </c>
      <c r="J3" s="153">
        <f>Analysis!B36</f>
        <v>4</v>
      </c>
      <c r="K3" s="101">
        <f>Analysis!B37</f>
        <v>29</v>
      </c>
      <c r="L3" s="154">
        <f>Analysis!B38</f>
        <v>7.25</v>
      </c>
      <c r="M3" s="156">
        <f>Analysis!B39</f>
        <v>2.9166666666666665</v>
      </c>
      <c r="N3" s="222"/>
      <c r="O3" s="222"/>
      <c r="P3" s="194"/>
      <c r="R3" s="157"/>
      <c r="S3" s="145" t="s">
        <v>113</v>
      </c>
      <c r="T3" s="145" t="s">
        <v>114</v>
      </c>
      <c r="U3" s="145" t="s">
        <v>115</v>
      </c>
      <c r="V3" s="158" t="s">
        <v>116</v>
      </c>
    </row>
    <row r="4" spans="1:22">
      <c r="A4" s="159" t="s">
        <v>117</v>
      </c>
      <c r="B4" s="160"/>
      <c r="C4" s="160"/>
      <c r="D4" s="160"/>
      <c r="E4" s="160"/>
      <c r="F4" s="160"/>
      <c r="G4" s="168"/>
      <c r="H4" s="1"/>
      <c r="I4" s="152" t="s">
        <v>72</v>
      </c>
      <c r="J4" s="153">
        <f>Analysis!C36</f>
        <v>4</v>
      </c>
      <c r="K4" s="101">
        <f>Analysis!C37</f>
        <v>15</v>
      </c>
      <c r="L4" s="154">
        <f>Analysis!C38</f>
        <v>3.75</v>
      </c>
      <c r="M4" s="156">
        <f>Analysis!C39</f>
        <v>2.9166666666666665</v>
      </c>
      <c r="N4" s="174"/>
      <c r="O4" s="175"/>
      <c r="R4" s="164"/>
      <c r="S4" s="163">
        <f>IF(COUNT(J3:J10)&gt;0, AVERAGE(L3:L10), "")</f>
        <v>6.916666666666667</v>
      </c>
      <c r="T4" s="165">
        <f>IF(COUNT(J3)&gt;0, J3*(L3-$S$4)^2, "")</f>
        <v>0.44444444444444364</v>
      </c>
      <c r="U4" s="166">
        <f>IF( COUNT(J3)&gt;0, (J3-1)*M3, "")</f>
        <v>8.75</v>
      </c>
    </row>
    <row r="5" spans="1:22">
      <c r="A5" s="2"/>
      <c r="B5" s="151"/>
      <c r="C5" s="167"/>
      <c r="D5" s="168"/>
      <c r="E5" s="151"/>
      <c r="F5" s="169"/>
      <c r="G5" s="168"/>
      <c r="H5" s="1"/>
      <c r="I5" s="152" t="s">
        <v>74</v>
      </c>
      <c r="J5" s="153">
        <f>Analysis!D36</f>
        <v>4</v>
      </c>
      <c r="K5" s="101">
        <f>Analysis!D37</f>
        <v>39</v>
      </c>
      <c r="L5" s="154">
        <f>Analysis!D38</f>
        <v>9.75</v>
      </c>
      <c r="M5" s="156">
        <f>Analysis!D39</f>
        <v>16.25</v>
      </c>
      <c r="N5" s="174"/>
      <c r="O5" s="175"/>
      <c r="S5" s="101"/>
      <c r="T5" s="165">
        <f>IF(COUNT(J4)&gt;0, J4*(L4-$S$4)^2, "")</f>
        <v>40.111111111111121</v>
      </c>
      <c r="U5" s="166">
        <f>IF( COUNT(J4)&gt;0, (J4-1)*M4, "")</f>
        <v>8.75</v>
      </c>
    </row>
    <row r="6" spans="1:22" ht="15" customHeight="1">
      <c r="A6" s="170" t="s">
        <v>57</v>
      </c>
      <c r="B6" s="170" t="s">
        <v>58</v>
      </c>
      <c r="C6" s="171" t="s">
        <v>59</v>
      </c>
      <c r="D6" s="172"/>
      <c r="E6" s="172"/>
      <c r="F6" s="172"/>
      <c r="G6" s="223"/>
      <c r="H6" s="1"/>
      <c r="I6" s="152" t="s">
        <v>76</v>
      </c>
      <c r="J6" s="153" t="str">
        <f>Analysis!E36</f>
        <v/>
      </c>
      <c r="K6" s="101" t="str">
        <f>Analysis!E37</f>
        <v/>
      </c>
      <c r="L6" s="154" t="str">
        <f>Analysis!E38</f>
        <v/>
      </c>
      <c r="M6" s="156" t="str">
        <f>Analysis!E39</f>
        <v/>
      </c>
      <c r="N6" s="174"/>
      <c r="O6" s="175"/>
      <c r="S6" s="163"/>
      <c r="T6" s="165">
        <f>IF(COUNT(J5)&gt;0, J5*(L5-$S$4)^2, "")</f>
        <v>32.111111111111107</v>
      </c>
      <c r="U6" s="166">
        <f>IF( COUNT(J5)&gt;0, (J5-1)*M5, "")</f>
        <v>48.75</v>
      </c>
    </row>
    <row r="7" spans="1:22">
      <c r="A7" s="74">
        <f>IF(AND(Data!B8&lt;&gt;"",Data!D8&lt;&gt;""),Data!B8,"")</f>
        <v>1</v>
      </c>
      <c r="B7" s="36">
        <f>IF(AND(Data!C8&lt;&gt;"",Data!D8&lt;&gt;""),Data!C8,"")</f>
        <v>1</v>
      </c>
      <c r="C7" s="36">
        <f>IF(AND(Data!B8&lt;&gt;"",Data!C8&lt;&gt;""),Data!D8,"")</f>
        <v>5</v>
      </c>
      <c r="D7" s="36"/>
      <c r="E7" s="36"/>
      <c r="F7" s="36"/>
      <c r="G7" s="168"/>
      <c r="H7" s="1"/>
      <c r="I7" s="152" t="s">
        <v>78</v>
      </c>
      <c r="J7" s="153" t="str">
        <f>Analysis!F36</f>
        <v/>
      </c>
      <c r="K7" s="101" t="str">
        <f>Analysis!F37</f>
        <v/>
      </c>
      <c r="L7" s="154" t="str">
        <f>Analysis!F38</f>
        <v/>
      </c>
      <c r="M7" s="156" t="str">
        <f>Analysis!F39</f>
        <v/>
      </c>
      <c r="N7" s="101"/>
      <c r="O7" s="175"/>
      <c r="S7" s="101"/>
      <c r="T7" s="165" t="str">
        <f>IF(COUNT(J6)&gt;0, J6*(L6-$S$4)^2, "")</f>
        <v/>
      </c>
      <c r="U7" s="166" t="str">
        <f>IF( COUNT(J6)&gt;0, (J6-1)*M6, "")</f>
        <v/>
      </c>
      <c r="V7" s="157"/>
    </row>
    <row r="8" spans="1:22">
      <c r="A8" s="74">
        <f>IF(AND(Data!B9&lt;&gt;"",Data!D9&lt;&gt;""),Data!B9,"")</f>
        <v>1</v>
      </c>
      <c r="B8" s="36">
        <f>IF(AND(Data!C9&lt;&gt;"",Data!D9&lt;&gt;""),Data!C9,"")</f>
        <v>1</v>
      </c>
      <c r="C8" s="36">
        <f>IF(AND(Data!B9&lt;&gt;"",Data!C9&lt;&gt;""),Data!D9,"")</f>
        <v>7</v>
      </c>
      <c r="D8" s="36"/>
      <c r="E8" s="36"/>
      <c r="F8" s="36"/>
      <c r="G8" s="169"/>
      <c r="I8" s="152"/>
      <c r="J8" s="153"/>
      <c r="K8" s="101"/>
      <c r="L8" s="154"/>
      <c r="M8" s="154"/>
      <c r="N8" s="154"/>
      <c r="O8" s="175"/>
      <c r="S8" s="101"/>
      <c r="T8" s="165" t="str">
        <f>IF(COUNT(J7)&gt;0, J7*(L7-$S$4)^2, "")</f>
        <v/>
      </c>
      <c r="U8" s="166" t="str">
        <f>IF( COUNT(J7)&gt;0, (J7-1)*M7, "")</f>
        <v/>
      </c>
      <c r="V8" s="157"/>
    </row>
    <row r="9" spans="1:22">
      <c r="A9" s="74">
        <f>IF(AND(Data!B10&lt;&gt;"",Data!D10&lt;&gt;""),Data!B10,"")</f>
        <v>2</v>
      </c>
      <c r="B9" s="36">
        <f>IF(AND(Data!C10&lt;&gt;"",Data!D10&lt;&gt;""),Data!C10,"")</f>
        <v>1</v>
      </c>
      <c r="C9" s="36">
        <f>IF(AND(Data!B10&lt;&gt;"",Data!C10&lt;&gt;""),Data!D10,"")</f>
        <v>8</v>
      </c>
      <c r="D9" s="36"/>
      <c r="E9" s="36"/>
      <c r="F9" s="36"/>
      <c r="G9" s="177"/>
      <c r="I9" s="152"/>
      <c r="J9" s="153"/>
      <c r="K9" s="101"/>
      <c r="L9" s="154"/>
      <c r="M9" s="156"/>
      <c r="N9" s="174"/>
      <c r="O9" s="175"/>
      <c r="R9" s="157"/>
      <c r="S9" s="101"/>
      <c r="T9" s="165" t="str">
        <f t="shared" ref="T9:T11" si="0">IF(COUNT(J8)&gt;0, J8*(L8-$S$4)^2, "")</f>
        <v/>
      </c>
      <c r="U9" s="166" t="str">
        <f t="shared" ref="U9:U11" si="1">IF( COUNT(J8)&gt;0, (J8-1)*M8, "")</f>
        <v/>
      </c>
      <c r="V9" s="157"/>
    </row>
    <row r="10" spans="1:22">
      <c r="A10" s="74">
        <f>IF(AND(Data!B11&lt;&gt;"",Data!D11&lt;&gt;""),Data!B11,"")</f>
        <v>2</v>
      </c>
      <c r="B10" s="36">
        <f>IF(AND(Data!C11&lt;&gt;"",Data!D11&lt;&gt;""),Data!C11,"")</f>
        <v>1</v>
      </c>
      <c r="C10" s="36">
        <f>IF(AND(Data!B11&lt;&gt;"",Data!C11&lt;&gt;""),Data!D11,"")</f>
        <v>9</v>
      </c>
      <c r="D10" s="36"/>
      <c r="E10" s="36"/>
      <c r="F10" s="36"/>
      <c r="G10" s="168"/>
      <c r="I10" s="152"/>
      <c r="J10" s="178"/>
      <c r="K10" s="101"/>
      <c r="L10" s="154"/>
      <c r="M10" s="156"/>
      <c r="N10" s="174"/>
      <c r="O10" s="175"/>
      <c r="R10" s="157"/>
      <c r="S10" s="101"/>
      <c r="T10" s="165" t="str">
        <f t="shared" si="0"/>
        <v/>
      </c>
      <c r="U10" s="166" t="str">
        <f t="shared" si="1"/>
        <v/>
      </c>
      <c r="V10" s="157"/>
    </row>
    <row r="11" spans="1:22">
      <c r="A11" s="74">
        <f>IF(AND(Data!B12&lt;&gt;"",Data!D12&lt;&gt;""),Data!B12,"")</f>
        <v>1</v>
      </c>
      <c r="B11" s="36">
        <f>IF(AND(Data!C12&lt;&gt;"",Data!D12&lt;&gt;""),Data!C12,"")</f>
        <v>2</v>
      </c>
      <c r="C11" s="36">
        <f>IF(AND(Data!B12&lt;&gt;"",Data!C12&lt;&gt;""),Data!D12,"")</f>
        <v>6</v>
      </c>
      <c r="D11" s="36"/>
      <c r="E11" s="36"/>
      <c r="F11" s="36"/>
      <c r="G11" s="179"/>
      <c r="N11" s="180"/>
      <c r="O11" s="181"/>
      <c r="R11" s="157"/>
      <c r="S11" s="101"/>
      <c r="T11" s="165" t="str">
        <f t="shared" si="0"/>
        <v/>
      </c>
      <c r="U11" s="166" t="str">
        <f t="shared" si="1"/>
        <v/>
      </c>
      <c r="V11" s="157"/>
    </row>
    <row r="12" spans="1:22">
      <c r="A12" s="74">
        <f>IF(AND(Data!B13&lt;&gt;"",Data!D13&lt;&gt;""),Data!B13,"")</f>
        <v>1</v>
      </c>
      <c r="B12" s="36">
        <f>IF(AND(Data!C13&lt;&gt;"",Data!D13&lt;&gt;""),Data!C13,"")</f>
        <v>2</v>
      </c>
      <c r="C12" s="36">
        <f>IF(AND(Data!B13&lt;&gt;"",Data!C13&lt;&gt;""),Data!D13,"")</f>
        <v>4</v>
      </c>
      <c r="D12" s="36"/>
      <c r="E12" s="36"/>
      <c r="F12" s="36"/>
      <c r="G12" s="8"/>
      <c r="I12" s="182" t="s">
        <v>6</v>
      </c>
      <c r="J12" s="182"/>
      <c r="K12" s="182"/>
      <c r="L12" s="182"/>
      <c r="M12" s="182"/>
      <c r="O12" s="182"/>
      <c r="P12" s="183"/>
      <c r="Q12" s="157"/>
      <c r="R12" s="157"/>
      <c r="S12" s="101"/>
      <c r="T12" s="165">
        <f>IF(COUNT(T4:T8)&gt;0, SUM(T4:T11), "")</f>
        <v>72.666666666666671</v>
      </c>
      <c r="U12" s="165">
        <f>IF(COUNT(U4:U8)&gt;0, SUM(U4:U11), "")</f>
        <v>66.25</v>
      </c>
      <c r="V12" s="157"/>
    </row>
    <row r="13" spans="1:22">
      <c r="A13" s="74">
        <f>IF(AND(Data!B14&lt;&gt;"",Data!D14&lt;&gt;""),Data!B14,"")</f>
        <v>2</v>
      </c>
      <c r="B13" s="36">
        <f>IF(AND(Data!C14&lt;&gt;"",Data!D14&lt;&gt;""),Data!C14,"")</f>
        <v>2</v>
      </c>
      <c r="C13" s="36">
        <f>IF(AND(Data!B14&lt;&gt;"",Data!C14&lt;&gt;""),Data!D14,"")</f>
        <v>3</v>
      </c>
      <c r="D13" s="74"/>
      <c r="E13" s="74"/>
      <c r="F13" s="74"/>
      <c r="G13" s="8"/>
      <c r="I13" s="145" t="s">
        <v>7</v>
      </c>
      <c r="J13" s="145" t="s">
        <v>8</v>
      </c>
      <c r="K13" s="145" t="s">
        <v>9</v>
      </c>
      <c r="L13" s="145" t="s">
        <v>10</v>
      </c>
      <c r="M13" s="145" t="s">
        <v>11</v>
      </c>
      <c r="N13" s="145" t="s">
        <v>12</v>
      </c>
      <c r="O13" s="145" t="s">
        <v>13</v>
      </c>
      <c r="Q13" s="184"/>
      <c r="R13" s="184"/>
      <c r="S13" s="184"/>
      <c r="T13" s="184"/>
      <c r="U13" s="184"/>
      <c r="V13" s="184"/>
    </row>
    <row r="14" spans="1:22">
      <c r="A14" s="74">
        <f>IF(AND(Data!B15&lt;&gt;"",Data!D15&lt;&gt;""),Data!B15,"")</f>
        <v>2</v>
      </c>
      <c r="B14" s="36">
        <f>IF(AND(Data!C15&lt;&gt;"",Data!D15&lt;&gt;""),Data!C15,"")</f>
        <v>2</v>
      </c>
      <c r="C14" s="36">
        <f>IF(AND(Data!B15&lt;&gt;"",Data!C15&lt;&gt;""),Data!D15,"")</f>
        <v>2</v>
      </c>
      <c r="D14" s="74"/>
      <c r="E14" s="74"/>
      <c r="F14" s="74"/>
      <c r="G14" s="8"/>
      <c r="I14" s="152" t="s">
        <v>118</v>
      </c>
      <c r="J14" s="185">
        <f>T12</f>
        <v>72.666666666666671</v>
      </c>
      <c r="K14" s="186">
        <f>IF(COUNT(J3:J10)&gt;0,(COUNT(J3:J10)-1),"")</f>
        <v>2</v>
      </c>
      <c r="L14" s="187">
        <f>IF(COUNT(J14)&gt;0, J14/K14, "")</f>
        <v>36.333333333333336</v>
      </c>
      <c r="M14" s="188">
        <f>IF(COUNT(L14)&gt;0, L14/L15, "")</f>
        <v>4.9358490566037743</v>
      </c>
      <c r="N14" s="189">
        <f>IF(COUNT(M14)&gt;0, FDIST(M14,K14,K15), "")</f>
        <v>3.5722502864482683E-2</v>
      </c>
      <c r="O14" s="190">
        <f>IF(COUNT(K14)&gt;0, _xlfn.F.INV.RT(0.05,K14,K15), "")</f>
        <v>4.2564947290937507</v>
      </c>
    </row>
    <row r="15" spans="1:22">
      <c r="A15" s="74">
        <f>IF(AND(Data!B16&lt;&gt;"",Data!D16&lt;&gt;""),Data!B16,"")</f>
        <v>1</v>
      </c>
      <c r="B15" s="36">
        <f>IF(AND(Data!C16&lt;&gt;"",Data!D16&lt;&gt;""),Data!C16,"")</f>
        <v>3</v>
      </c>
      <c r="C15" s="36">
        <f>IF(AND(Data!B16&lt;&gt;"",Data!C16&lt;&gt;""),Data!D16,"")</f>
        <v>14</v>
      </c>
      <c r="D15" s="74"/>
      <c r="E15" s="74"/>
      <c r="F15" s="74"/>
      <c r="G15" s="78"/>
      <c r="I15" s="152" t="s">
        <v>119</v>
      </c>
      <c r="J15" s="191">
        <f>U12</f>
        <v>66.25</v>
      </c>
      <c r="K15" s="192">
        <f>IF(COUNT(J3:J10)&gt;0, ( SUM(J3:J10) - COUNT(J3:J10) ),"")</f>
        <v>9</v>
      </c>
      <c r="L15" s="187">
        <f>IF(COUNT(J15)&gt;0, J15/K15, "")</f>
        <v>7.3611111111111107</v>
      </c>
      <c r="M15" s="193"/>
      <c r="N15" s="193"/>
      <c r="O15" s="193"/>
      <c r="Q15" s="194"/>
    </row>
    <row r="16" spans="1:22">
      <c r="A16" s="74">
        <f>IF(AND(Data!B17&lt;&gt;"",Data!D17&lt;&gt;""),Data!B17,"")</f>
        <v>1</v>
      </c>
      <c r="B16" s="36">
        <f>IF(AND(Data!C17&lt;&gt;"",Data!D17&lt;&gt;""),Data!C17,"")</f>
        <v>3</v>
      </c>
      <c r="C16" s="36">
        <f>IF(AND(Data!B17&lt;&gt;"",Data!C17&lt;&gt;""),Data!D17,"")</f>
        <v>12</v>
      </c>
      <c r="D16" s="74"/>
      <c r="E16" s="74"/>
      <c r="F16" s="74"/>
      <c r="G16" s="167"/>
      <c r="I16" s="152" t="s">
        <v>1</v>
      </c>
      <c r="J16" s="187">
        <f>IF(COUNT(J14)&gt;0, J14+J15, "")</f>
        <v>138.91666666666669</v>
      </c>
      <c r="K16" s="192">
        <f>IF(COUNT(J3:J10)&gt;0, ( SUM(J3:J10) - 1 ),"")</f>
        <v>11</v>
      </c>
      <c r="L16" s="195"/>
      <c r="M16" s="195"/>
      <c r="N16" s="195"/>
      <c r="O16" s="195"/>
    </row>
    <row r="17" spans="1:22">
      <c r="A17" s="74">
        <f>IF(AND(Data!B18&lt;&gt;"",Data!D18&lt;&gt;""),Data!B18,"")</f>
        <v>2</v>
      </c>
      <c r="B17" s="36">
        <f>IF(AND(Data!C18&lt;&gt;"",Data!D18&lt;&gt;""),Data!C18,"")</f>
        <v>3</v>
      </c>
      <c r="C17" s="36">
        <f>IF(AND(Data!B18&lt;&gt;"",Data!C18&lt;&gt;""),Data!D18,"")</f>
        <v>8</v>
      </c>
      <c r="D17" s="74"/>
      <c r="E17" s="74"/>
      <c r="F17" s="74"/>
      <c r="G17" s="167"/>
      <c r="I17" s="196" t="s">
        <v>120</v>
      </c>
      <c r="J17" s="197"/>
      <c r="K17" s="197"/>
      <c r="L17" s="224">
        <f>Analysis!D47</f>
        <v>1.9166666666666667</v>
      </c>
      <c r="M17" s="198"/>
      <c r="N17" s="198"/>
      <c r="O17" s="195"/>
      <c r="P17" s="140"/>
      <c r="Q17" s="194"/>
    </row>
    <row r="18" spans="1:22" ht="19" thickBot="1">
      <c r="A18" s="74">
        <f>IF(AND(Data!B19&lt;&gt;"",Data!D19&lt;&gt;""),Data!B19,"")</f>
        <v>2</v>
      </c>
      <c r="B18" s="36">
        <f>IF(AND(Data!C19&lt;&gt;"",Data!D19&lt;&gt;""),Data!C19,"")</f>
        <v>3</v>
      </c>
      <c r="C18" s="36">
        <f>IF(AND(Data!B19&lt;&gt;"",Data!C19&lt;&gt;""),Data!D19,"")</f>
        <v>5</v>
      </c>
      <c r="D18" s="74"/>
      <c r="E18" s="74"/>
      <c r="F18" s="74"/>
      <c r="G18" s="167"/>
      <c r="I18" s="199" t="s">
        <v>121</v>
      </c>
    </row>
    <row r="19" spans="1:22" ht="19" thickBot="1">
      <c r="A19" s="74" t="str">
        <f>IF(AND(Data!B20&lt;&gt;"",Data!D20&lt;&gt;""),Data!B20,"")</f>
        <v/>
      </c>
      <c r="B19" s="36" t="str">
        <f>IF(AND(Data!C20&lt;&gt;"",Data!D20&lt;&gt;""),Data!C20,"")</f>
        <v/>
      </c>
      <c r="C19" s="36" t="str">
        <f>IF(AND(Data!B20&lt;&gt;"",Data!C20&lt;&gt;""),Data!D20,"")</f>
        <v/>
      </c>
      <c r="D19" s="74"/>
      <c r="E19" s="74"/>
      <c r="F19" s="74"/>
      <c r="G19" s="167"/>
      <c r="I19" s="200" t="s">
        <v>122</v>
      </c>
      <c r="K19" s="201">
        <f>IF(COUNT(O14)&gt;0, O14*K14, "")</f>
        <v>8.5129894581875014</v>
      </c>
    </row>
    <row r="20" spans="1:22">
      <c r="A20" s="74" t="str">
        <f>IF(AND(Data!B21&lt;&gt;"",Data!D21&lt;&gt;""),Data!B21,"")</f>
        <v/>
      </c>
      <c r="B20" s="36" t="str">
        <f>IF(AND(Data!C21&lt;&gt;"",Data!D21&lt;&gt;""),Data!C21,"")</f>
        <v/>
      </c>
      <c r="C20" s="36" t="str">
        <f>IF(AND(Data!B21&lt;&gt;"",Data!C21&lt;&gt;""),Data!D21,"")</f>
        <v/>
      </c>
      <c r="D20" s="74"/>
      <c r="E20" s="74"/>
      <c r="F20" s="74"/>
      <c r="G20" s="167"/>
    </row>
    <row r="21" spans="1:22">
      <c r="A21" s="74" t="str">
        <f>IF(AND(Data!B22&lt;&gt;"",Data!D22&lt;&gt;""),Data!B22,"")</f>
        <v/>
      </c>
      <c r="B21" s="36" t="str">
        <f>IF(AND(Data!C22&lt;&gt;"",Data!D22&lt;&gt;""),Data!C22,"")</f>
        <v/>
      </c>
      <c r="C21" s="36" t="str">
        <f>IF(AND(Data!B22&lt;&gt;"",Data!C22&lt;&gt;""),Data!D22,"")</f>
        <v/>
      </c>
      <c r="D21" s="225"/>
      <c r="E21" s="225"/>
      <c r="F21" s="225"/>
      <c r="G21" s="167"/>
      <c r="I21" s="101"/>
      <c r="J21" s="202" t="s">
        <v>123</v>
      </c>
      <c r="K21" s="203" t="s">
        <v>82</v>
      </c>
      <c r="L21" s="167"/>
      <c r="M21" s="167"/>
      <c r="N21" s="167"/>
      <c r="O21" s="167"/>
      <c r="P21" s="167"/>
      <c r="Q21" s="167"/>
      <c r="R21" s="167"/>
      <c r="S21" s="204"/>
      <c r="T21" s="204"/>
      <c r="U21" s="204"/>
      <c r="V21" s="204"/>
    </row>
    <row r="22" spans="1:22">
      <c r="A22" s="74" t="str">
        <f>IF(AND(Data!B23&lt;&gt;"",Data!D23&lt;&gt;""),Data!B23,"")</f>
        <v/>
      </c>
      <c r="B22" s="36" t="str">
        <f>IF(AND(Data!C23&lt;&gt;"",Data!D23&lt;&gt;""),Data!C23,"")</f>
        <v/>
      </c>
      <c r="C22" s="36" t="str">
        <f>IF(AND(Data!B23&lt;&gt;"",Data!C23&lt;&gt;""),Data!D23,"")</f>
        <v/>
      </c>
      <c r="D22" s="101"/>
      <c r="E22" s="73"/>
      <c r="F22" s="73"/>
      <c r="G22" s="168"/>
      <c r="H22" s="206" t="s">
        <v>125</v>
      </c>
      <c r="I22" s="93" t="s">
        <v>94</v>
      </c>
      <c r="J22" s="96">
        <f>(L3-L4)^2/($L$17*(1/J3+1/J4))</f>
        <v>12.782608695652174</v>
      </c>
      <c r="K22" s="207" t="str">
        <f t="shared" ref="K22:K31" si="2">IF(COUNT(B:B)&gt;0, IF(J22&gt;$K$19,"แตกต่างกันอย่างมีนัยสำคัญทางสถิติที่ระดับ 0.05", "ไม่แตกต่างกัน"), "")</f>
        <v>แตกต่างกันอย่างมีนัยสำคัญทางสถิติที่ระดับ 0.05</v>
      </c>
      <c r="L22" s="207"/>
      <c r="M22" s="207"/>
      <c r="N22" s="208"/>
      <c r="O22" s="204"/>
      <c r="P22" s="204"/>
      <c r="Q22" s="204"/>
      <c r="R22" s="204"/>
      <c r="S22" s="167"/>
      <c r="T22" s="167"/>
      <c r="U22" s="167"/>
      <c r="V22" s="167"/>
    </row>
    <row r="23" spans="1:22">
      <c r="A23" s="74" t="str">
        <f>IF(AND(Data!B24&lt;&gt;"",Data!D24&lt;&gt;""),Data!B24,"")</f>
        <v/>
      </c>
      <c r="B23" s="36" t="str">
        <f>IF(AND(Data!C24&lt;&gt;"",Data!D24&lt;&gt;""),Data!C24,"")</f>
        <v/>
      </c>
      <c r="C23" s="36" t="str">
        <f>IF(AND(Data!B24&lt;&gt;"",Data!C24&lt;&gt;""),Data!D24,"")</f>
        <v/>
      </c>
      <c r="D23" s="101"/>
      <c r="E23" s="73"/>
      <c r="F23" s="73"/>
      <c r="G23" s="168"/>
      <c r="H23" s="206" t="s">
        <v>127</v>
      </c>
      <c r="I23" s="93" t="s">
        <v>95</v>
      </c>
      <c r="J23" s="209">
        <f>(L3-L5)^2/($L$17*(1/J3+1/J5))</f>
        <v>6.5217391304347823</v>
      </c>
      <c r="K23" s="207" t="str">
        <f t="shared" si="2"/>
        <v>ไม่แตกต่างกัน</v>
      </c>
      <c r="L23" s="210"/>
      <c r="M23" s="210"/>
      <c r="N23" s="211"/>
      <c r="O23" s="212"/>
      <c r="P23" s="212"/>
      <c r="Q23" s="212"/>
      <c r="R23" s="212"/>
      <c r="S23" s="212"/>
      <c r="T23" s="212"/>
      <c r="U23" s="212"/>
      <c r="V23" s="212"/>
    </row>
    <row r="24" spans="1:22">
      <c r="A24" s="74" t="str">
        <f>IF(AND(Data!B25&lt;&gt;"",Data!D25&lt;&gt;""),Data!B25,"")</f>
        <v/>
      </c>
      <c r="B24" s="36" t="str">
        <f>IF(AND(Data!C25&lt;&gt;"",Data!D25&lt;&gt;""),Data!C25,"")</f>
        <v/>
      </c>
      <c r="C24" s="36" t="str">
        <f>IF(AND(Data!B25&lt;&gt;"",Data!C25&lt;&gt;""),Data!D25,"")</f>
        <v/>
      </c>
      <c r="D24" s="101"/>
      <c r="E24" s="73"/>
      <c r="F24" s="73"/>
      <c r="G24" s="168"/>
      <c r="H24" s="206" t="s">
        <v>129</v>
      </c>
      <c r="I24" s="93" t="s">
        <v>96</v>
      </c>
      <c r="J24" s="209">
        <f>(L4-L5)^2/($L$17*(1/J4+1/J5))</f>
        <v>37.565217391304344</v>
      </c>
      <c r="K24" s="207" t="str">
        <f t="shared" si="2"/>
        <v>แตกต่างกันอย่างมีนัยสำคัญทางสถิติที่ระดับ 0.05</v>
      </c>
      <c r="L24" s="213"/>
      <c r="M24" s="213"/>
      <c r="N24" s="214"/>
      <c r="O24" s="204"/>
      <c r="P24" s="204"/>
      <c r="Q24" s="204"/>
      <c r="R24" s="204"/>
      <c r="S24" s="204"/>
      <c r="T24" s="204"/>
      <c r="U24" s="204"/>
      <c r="V24" s="204"/>
    </row>
    <row r="25" spans="1:22">
      <c r="A25" s="74" t="str">
        <f>IF(AND(Data!B26&lt;&gt;"",Data!D26&lt;&gt;""),Data!B26,"")</f>
        <v/>
      </c>
      <c r="B25" s="36" t="str">
        <f>IF(AND(Data!C26&lt;&gt;"",Data!D26&lt;&gt;""),Data!C26,"")</f>
        <v/>
      </c>
      <c r="C25" s="36" t="str">
        <f>IF(AND(Data!B26&lt;&gt;"",Data!C26&lt;&gt;""),Data!D26,"")</f>
        <v/>
      </c>
      <c r="D25" s="101"/>
      <c r="E25" s="73"/>
      <c r="F25" s="73"/>
      <c r="G25" s="167"/>
      <c r="H25" s="206" t="s">
        <v>130</v>
      </c>
      <c r="I25" s="93" t="s">
        <v>97</v>
      </c>
      <c r="J25" s="209" t="e">
        <f>(L3-L6)^2/($L$17*(1/J3+1/J6))</f>
        <v>#VALUE!</v>
      </c>
      <c r="K25" s="215" t="e">
        <f t="shared" si="2"/>
        <v>#VALUE!</v>
      </c>
      <c r="L25" s="210"/>
      <c r="M25" s="210"/>
      <c r="N25" s="211"/>
    </row>
    <row r="26" spans="1:22">
      <c r="A26" s="74" t="str">
        <f>IF(AND(Data!B27&lt;&gt;"",Data!D27&lt;&gt;""),Data!B27,"")</f>
        <v/>
      </c>
      <c r="B26" s="36" t="str">
        <f>IF(AND(Data!C27&lt;&gt;"",Data!D27&lt;&gt;""),Data!C27,"")</f>
        <v/>
      </c>
      <c r="C26" s="36" t="str">
        <f>IF(AND(Data!B27&lt;&gt;"",Data!C27&lt;&gt;""),Data!D27,"")</f>
        <v/>
      </c>
      <c r="D26" s="101"/>
      <c r="E26" s="73"/>
      <c r="F26" s="73"/>
      <c r="G26" s="167"/>
      <c r="H26" s="206" t="s">
        <v>131</v>
      </c>
      <c r="I26" s="93" t="s">
        <v>98</v>
      </c>
      <c r="J26" s="209" t="e">
        <f>(L4-L6)^2/($L$17*(1/J4+1/J6))</f>
        <v>#VALUE!</v>
      </c>
      <c r="K26" s="215" t="e">
        <f t="shared" si="2"/>
        <v>#VALUE!</v>
      </c>
      <c r="L26" s="210"/>
      <c r="M26" s="210"/>
      <c r="N26" s="211"/>
    </row>
    <row r="27" spans="1:22">
      <c r="A27" s="74" t="str">
        <f>IF(AND(Data!B28&lt;&gt;"",Data!D28&lt;&gt;""),Data!B28,"")</f>
        <v/>
      </c>
      <c r="B27" s="36" t="str">
        <f>IF(AND(Data!C28&lt;&gt;"",Data!D28&lt;&gt;""),Data!C28,"")</f>
        <v/>
      </c>
      <c r="C27" s="36" t="str">
        <f>IF(AND(Data!B28&lt;&gt;"",Data!C28&lt;&gt;""),Data!D28,"")</f>
        <v/>
      </c>
      <c r="D27" s="101"/>
      <c r="E27" s="73"/>
      <c r="F27" s="73"/>
      <c r="G27" s="167"/>
      <c r="H27" s="206" t="s">
        <v>132</v>
      </c>
      <c r="I27" s="93" t="s">
        <v>100</v>
      </c>
      <c r="J27" s="209" t="e">
        <f>(L5-L6)^2/($L$17*(1/J5+1/J6))</f>
        <v>#VALUE!</v>
      </c>
      <c r="K27" s="215" t="e">
        <f t="shared" si="2"/>
        <v>#VALUE!</v>
      </c>
      <c r="L27" s="210"/>
      <c r="M27" s="210"/>
      <c r="N27" s="211"/>
    </row>
    <row r="28" spans="1:22">
      <c r="A28" s="74" t="str">
        <f>IF(AND(Data!B29&lt;&gt;"",Data!D29&lt;&gt;""),Data!B29,"")</f>
        <v/>
      </c>
      <c r="B28" s="36" t="str">
        <f>IF(AND(Data!C29&lt;&gt;"",Data!D29&lt;&gt;""),Data!C29,"")</f>
        <v/>
      </c>
      <c r="C28" s="36" t="str">
        <f>IF(AND(Data!B29&lt;&gt;"",Data!C29&lt;&gt;""),Data!D29,"")</f>
        <v/>
      </c>
      <c r="D28" s="101"/>
      <c r="E28" s="73"/>
      <c r="F28" s="73"/>
      <c r="G28" s="167"/>
      <c r="H28" s="206" t="s">
        <v>133</v>
      </c>
      <c r="I28" s="93" t="s">
        <v>101</v>
      </c>
      <c r="J28" s="209" t="e">
        <f>(L3-L7)^2/($L$17*(1/J3+1/J7))</f>
        <v>#VALUE!</v>
      </c>
      <c r="K28" s="215" t="e">
        <f t="shared" si="2"/>
        <v>#VALUE!</v>
      </c>
      <c r="L28" s="210"/>
      <c r="M28" s="210"/>
      <c r="N28" s="211"/>
    </row>
    <row r="29" spans="1:22">
      <c r="A29" s="74" t="str">
        <f>IF(AND(Data!B30&lt;&gt;"",Data!D30&lt;&gt;""),Data!B30,"")</f>
        <v/>
      </c>
      <c r="B29" s="36" t="str">
        <f>IF(AND(Data!C30&lt;&gt;"",Data!D30&lt;&gt;""),Data!C30,"")</f>
        <v/>
      </c>
      <c r="C29" s="36" t="str">
        <f>IF(AND(Data!B30&lt;&gt;"",Data!C30&lt;&gt;""),Data!D30,"")</f>
        <v/>
      </c>
      <c r="D29" s="101"/>
      <c r="E29" s="73"/>
      <c r="F29" s="73"/>
      <c r="G29" s="167"/>
      <c r="H29" s="206" t="s">
        <v>134</v>
      </c>
      <c r="I29" s="93" t="s">
        <v>102</v>
      </c>
      <c r="J29" s="209" t="e">
        <f>(L4-L7)^2/($L$17*(1/J4+1/J7))</f>
        <v>#VALUE!</v>
      </c>
      <c r="K29" s="215" t="e">
        <f t="shared" si="2"/>
        <v>#VALUE!</v>
      </c>
      <c r="L29" s="210"/>
      <c r="M29" s="210"/>
      <c r="N29" s="211"/>
    </row>
    <row r="30" spans="1:22">
      <c r="A30" s="74" t="str">
        <f>IF(AND(Data!B31&lt;&gt;"",Data!D31&lt;&gt;""),Data!B31,"")</f>
        <v/>
      </c>
      <c r="B30" s="36" t="str">
        <f>IF(AND(Data!C31&lt;&gt;"",Data!D31&lt;&gt;""),Data!C31,"")</f>
        <v/>
      </c>
      <c r="C30" s="36" t="str">
        <f>IF(AND(Data!B31&lt;&gt;"",Data!C31&lt;&gt;""),Data!D31,"")</f>
        <v/>
      </c>
      <c r="D30" s="101"/>
      <c r="E30" s="73"/>
      <c r="F30" s="73"/>
      <c r="G30" s="167"/>
      <c r="H30" s="216" t="s">
        <v>135</v>
      </c>
      <c r="I30" s="93" t="s">
        <v>103</v>
      </c>
      <c r="J30" s="209" t="e">
        <f>(L5-L7)^2/($L$17*(1/J5+1/J7))</f>
        <v>#VALUE!</v>
      </c>
      <c r="K30" s="226" t="e">
        <f t="shared" si="2"/>
        <v>#VALUE!</v>
      </c>
      <c r="L30" s="44"/>
      <c r="M30" s="44"/>
      <c r="N30" s="227"/>
    </row>
    <row r="31" spans="1:22">
      <c r="A31" s="74" t="str">
        <f>IF(AND(Data!B32&lt;&gt;"",Data!D32&lt;&gt;""),Data!B32,"")</f>
        <v/>
      </c>
      <c r="B31" s="36" t="str">
        <f>IF(AND(Data!C32&lt;&gt;"",Data!D32&lt;&gt;""),Data!C32,"")</f>
        <v/>
      </c>
      <c r="C31" s="36" t="str">
        <f>IF(AND(Data!B32&lt;&gt;"",Data!C32&lt;&gt;""),Data!D32,"")</f>
        <v/>
      </c>
      <c r="D31" s="101"/>
      <c r="E31" s="73"/>
      <c r="F31" s="73"/>
      <c r="G31" s="167"/>
      <c r="H31" s="206" t="s">
        <v>136</v>
      </c>
      <c r="I31" s="93" t="s">
        <v>104</v>
      </c>
      <c r="J31" s="209" t="e">
        <f>(L6-L7)^2/($L$17*(1/J6+1/J7))</f>
        <v>#VALUE!</v>
      </c>
      <c r="K31" s="226" t="e">
        <f t="shared" si="2"/>
        <v>#VALUE!</v>
      </c>
      <c r="L31" s="44"/>
      <c r="M31" s="44"/>
      <c r="N31" s="227"/>
    </row>
    <row r="32" spans="1:22">
      <c r="A32" s="74" t="str">
        <f>IF(AND(Data!B33&lt;&gt;"",Data!D33&lt;&gt;""),Data!B33,"")</f>
        <v/>
      </c>
      <c r="B32" s="36" t="str">
        <f>IF(AND(Data!C33&lt;&gt;"",Data!D33&lt;&gt;""),Data!C33,"")</f>
        <v/>
      </c>
      <c r="C32" s="36" t="str">
        <f>IF(AND(Data!B33&lt;&gt;"",Data!C33&lt;&gt;""),Data!D33,"")</f>
        <v/>
      </c>
      <c r="D32" s="101"/>
      <c r="E32" s="73"/>
      <c r="F32" s="73"/>
      <c r="G32" s="167"/>
    </row>
    <row r="33" spans="1:7">
      <c r="A33" s="74" t="str">
        <f>IF(AND(Data!B34&lt;&gt;"",Data!D34&lt;&gt;""),Data!B34,"")</f>
        <v/>
      </c>
      <c r="B33" s="36" t="str">
        <f>IF(AND(Data!C34&lt;&gt;"",Data!D34&lt;&gt;""),Data!C34,"")</f>
        <v/>
      </c>
      <c r="C33" s="36" t="str">
        <f>IF(AND(Data!B34&lt;&gt;"",Data!C34&lt;&gt;""),Data!D34,"")</f>
        <v/>
      </c>
      <c r="D33" s="101"/>
      <c r="E33" s="73"/>
      <c r="F33" s="73"/>
      <c r="G33" s="167"/>
    </row>
    <row r="34" spans="1:7">
      <c r="A34" s="74" t="str">
        <f>IF(AND(Data!B35&lt;&gt;"",Data!D35&lt;&gt;""),Data!B35,"")</f>
        <v/>
      </c>
      <c r="B34" s="36" t="str">
        <f>IF(AND(Data!C35&lt;&gt;"",Data!D35&lt;&gt;""),Data!C35,"")</f>
        <v/>
      </c>
      <c r="C34" s="36" t="str">
        <f>IF(AND(Data!B35&lt;&gt;"",Data!C35&lt;&gt;""),Data!D35,"")</f>
        <v/>
      </c>
      <c r="D34" s="101"/>
      <c r="E34" s="73"/>
      <c r="F34" s="73"/>
      <c r="G34" s="167"/>
    </row>
    <row r="35" spans="1:7">
      <c r="A35" s="74" t="str">
        <f>IF(AND(Data!B36&lt;&gt;"",Data!D36&lt;&gt;""),Data!B36,"")</f>
        <v/>
      </c>
      <c r="B35" s="36" t="str">
        <f>IF(AND(Data!C36&lt;&gt;"",Data!D36&lt;&gt;""),Data!C36,"")</f>
        <v/>
      </c>
      <c r="C35" s="36" t="str">
        <f>IF(AND(Data!B36&lt;&gt;"",Data!C36&lt;&gt;""),Data!D36,"")</f>
        <v/>
      </c>
      <c r="D35" s="101"/>
      <c r="E35" s="73"/>
      <c r="F35" s="73"/>
      <c r="G35" s="167"/>
    </row>
    <row r="36" spans="1:7">
      <c r="A36" s="74" t="str">
        <f>IF(AND(Data!B37&lt;&gt;"",Data!D37&lt;&gt;""),Data!B37,"")</f>
        <v/>
      </c>
      <c r="B36" s="36" t="str">
        <f>IF(AND(Data!C37&lt;&gt;"",Data!D37&lt;&gt;""),Data!C37,"")</f>
        <v/>
      </c>
      <c r="C36" s="36" t="str">
        <f>IF(AND(Data!B37&lt;&gt;"",Data!C37&lt;&gt;""),Data!D37,"")</f>
        <v/>
      </c>
      <c r="D36" s="101"/>
      <c r="E36" s="73"/>
      <c r="F36" s="73"/>
      <c r="G36" s="167"/>
    </row>
    <row r="37" spans="1:7">
      <c r="A37" s="74" t="str">
        <f>IF(AND(Data!B38&lt;&gt;"",Data!D38&lt;&gt;""),Data!B38,"")</f>
        <v/>
      </c>
      <c r="B37" s="36" t="str">
        <f>IF(AND(Data!C38&lt;&gt;"",Data!D38&lt;&gt;""),Data!C38,"")</f>
        <v/>
      </c>
      <c r="C37" s="36" t="str">
        <f>IF(AND(Data!B38&lt;&gt;"",Data!C38&lt;&gt;""),Data!D38,"")</f>
        <v/>
      </c>
      <c r="D37" s="101"/>
      <c r="E37" s="73"/>
      <c r="F37" s="73"/>
      <c r="G37" s="167"/>
    </row>
    <row r="38" spans="1:7">
      <c r="A38" s="74" t="str">
        <f>IF(AND(Data!B39&lt;&gt;"",Data!D39&lt;&gt;""),Data!B39,"")</f>
        <v/>
      </c>
      <c r="B38" s="36" t="str">
        <f>IF(AND(Data!C39&lt;&gt;"",Data!D39&lt;&gt;""),Data!C39,"")</f>
        <v/>
      </c>
      <c r="C38" s="36" t="str">
        <f>IF(AND(Data!B39&lt;&gt;"",Data!C39&lt;&gt;""),Data!D39,"")</f>
        <v/>
      </c>
      <c r="D38" s="101"/>
      <c r="E38" s="73"/>
      <c r="F38" s="73"/>
      <c r="G38" s="167"/>
    </row>
    <row r="39" spans="1:7">
      <c r="A39" s="74" t="str">
        <f>IF(AND(Data!B40&lt;&gt;"",Data!D40&lt;&gt;""),Data!B40,"")</f>
        <v/>
      </c>
      <c r="B39" s="36" t="str">
        <f>IF(AND(Data!C40&lt;&gt;"",Data!D40&lt;&gt;""),Data!C40,"")</f>
        <v/>
      </c>
      <c r="C39" s="36" t="str">
        <f>IF(AND(Data!B40&lt;&gt;"",Data!C40&lt;&gt;""),Data!D40,"")</f>
        <v/>
      </c>
      <c r="D39" s="101"/>
      <c r="E39" s="73"/>
      <c r="F39" s="73"/>
      <c r="G39" s="167"/>
    </row>
    <row r="40" spans="1:7">
      <c r="A40" s="74" t="str">
        <f>IF(AND(Data!B41&lt;&gt;"",Data!D41&lt;&gt;""),Data!B41,"")</f>
        <v/>
      </c>
      <c r="B40" s="36" t="str">
        <f>IF(AND(Data!C41&lt;&gt;"",Data!D41&lt;&gt;""),Data!C41,"")</f>
        <v/>
      </c>
      <c r="C40" s="36" t="str">
        <f>IF(AND(Data!B41&lt;&gt;"",Data!C41&lt;&gt;""),Data!D41,"")</f>
        <v/>
      </c>
      <c r="D40" s="101"/>
      <c r="E40" s="73"/>
      <c r="F40" s="73"/>
      <c r="G40" s="167"/>
    </row>
    <row r="41" spans="1:7">
      <c r="A41" s="74" t="str">
        <f>IF(AND(Data!B42&lt;&gt;"",Data!D42&lt;&gt;""),Data!B42,"")</f>
        <v/>
      </c>
      <c r="B41" s="36" t="str">
        <f>IF(AND(Data!C42&lt;&gt;"",Data!D42&lt;&gt;""),Data!C42,"")</f>
        <v/>
      </c>
      <c r="C41" s="36" t="str">
        <f>IF(AND(Data!B42&lt;&gt;"",Data!C42&lt;&gt;""),Data!D42,"")</f>
        <v/>
      </c>
      <c r="D41" s="101"/>
      <c r="E41" s="73"/>
      <c r="F41" s="73"/>
      <c r="G41" s="167"/>
    </row>
    <row r="42" spans="1:7">
      <c r="A42" s="74" t="str">
        <f>IF(AND(Data!B43&lt;&gt;"",Data!D43&lt;&gt;""),Data!B43,"")</f>
        <v/>
      </c>
      <c r="B42" s="36" t="str">
        <f>IF(AND(Data!C43&lt;&gt;"",Data!D43&lt;&gt;""),Data!C43,"")</f>
        <v/>
      </c>
      <c r="C42" s="36" t="str">
        <f>IF(AND(Data!B43&lt;&gt;"",Data!C43&lt;&gt;""),Data!D43,"")</f>
        <v/>
      </c>
      <c r="D42" s="101"/>
      <c r="E42" s="73"/>
      <c r="F42" s="73"/>
      <c r="G42" s="167"/>
    </row>
    <row r="43" spans="1:7">
      <c r="A43" s="74" t="str">
        <f>IF(AND(Data!B44&lt;&gt;"",Data!D44&lt;&gt;""),Data!B44,"")</f>
        <v/>
      </c>
      <c r="B43" s="36" t="str">
        <f>IF(AND(Data!C44&lt;&gt;"",Data!D44&lt;&gt;""),Data!C44,"")</f>
        <v/>
      </c>
      <c r="C43" s="36" t="str">
        <f>IF(AND(Data!B44&lt;&gt;"",Data!C44&lt;&gt;""),Data!D44,"")</f>
        <v/>
      </c>
      <c r="D43" s="101"/>
      <c r="E43" s="73"/>
      <c r="F43" s="73"/>
      <c r="G43" s="167"/>
    </row>
    <row r="44" spans="1:7">
      <c r="A44" s="74" t="str">
        <f>IF(AND(Data!B45&lt;&gt;"",Data!D45&lt;&gt;""),Data!B45,"")</f>
        <v/>
      </c>
      <c r="B44" s="36" t="str">
        <f>IF(AND(Data!C45&lt;&gt;"",Data!D45&lt;&gt;""),Data!C45,"")</f>
        <v/>
      </c>
      <c r="C44" s="36" t="str">
        <f>IF(AND(Data!B45&lt;&gt;"",Data!C45&lt;&gt;""),Data!D45,"")</f>
        <v/>
      </c>
      <c r="D44" s="101"/>
      <c r="E44" s="73"/>
      <c r="F44" s="73"/>
      <c r="G44" s="167"/>
    </row>
    <row r="45" spans="1:7">
      <c r="A45" s="74" t="str">
        <f>IF(AND(Data!B46&lt;&gt;"",Data!D46&lt;&gt;""),Data!B46,"")</f>
        <v/>
      </c>
      <c r="B45" s="36" t="str">
        <f>IF(AND(Data!C46&lt;&gt;"",Data!D46&lt;&gt;""),Data!C46,"")</f>
        <v/>
      </c>
      <c r="C45" s="36" t="str">
        <f>IF(AND(Data!B46&lt;&gt;"",Data!C46&lt;&gt;""),Data!D46,"")</f>
        <v/>
      </c>
      <c r="D45" s="101"/>
      <c r="E45" s="73"/>
      <c r="F45" s="73"/>
      <c r="G45" s="167"/>
    </row>
    <row r="46" spans="1:7">
      <c r="A46" s="74" t="str">
        <f>IF(AND(Data!B47&lt;&gt;"",Data!D47&lt;&gt;""),Data!B47,"")</f>
        <v/>
      </c>
      <c r="B46" s="36" t="str">
        <f>IF(AND(Data!C47&lt;&gt;"",Data!D47&lt;&gt;""),Data!C47,"")</f>
        <v/>
      </c>
      <c r="C46" s="36" t="str">
        <f>IF(AND(Data!B47&lt;&gt;"",Data!C47&lt;&gt;""),Data!D47,"")</f>
        <v/>
      </c>
      <c r="D46" s="101"/>
      <c r="E46" s="73"/>
      <c r="F46" s="73"/>
      <c r="G46" s="167"/>
    </row>
    <row r="47" spans="1:7">
      <c r="A47" s="74" t="str">
        <f>IF(AND(Data!B48&lt;&gt;"",Data!D48&lt;&gt;""),Data!B48,"")</f>
        <v/>
      </c>
      <c r="B47" s="36" t="str">
        <f>IF(AND(Data!C48&lt;&gt;"",Data!D48&lt;&gt;""),Data!C48,"")</f>
        <v/>
      </c>
      <c r="C47" s="36" t="str">
        <f>IF(AND(Data!B48&lt;&gt;"",Data!C48&lt;&gt;""),Data!D48,"")</f>
        <v/>
      </c>
      <c r="D47" s="101"/>
      <c r="E47" s="73"/>
      <c r="F47" s="73"/>
      <c r="G47" s="167"/>
    </row>
    <row r="48" spans="1:7">
      <c r="A48" s="74" t="str">
        <f>IF(AND(Data!B49&lt;&gt;"",Data!D49&lt;&gt;""),Data!B49,"")</f>
        <v/>
      </c>
      <c r="B48" s="36" t="str">
        <f>IF(AND(Data!C49&lt;&gt;"",Data!D49&lt;&gt;""),Data!C49,"")</f>
        <v/>
      </c>
      <c r="C48" s="36" t="str">
        <f>IF(AND(Data!B49&lt;&gt;"",Data!C49&lt;&gt;""),Data!D49,"")</f>
        <v/>
      </c>
      <c r="D48" s="101"/>
      <c r="E48" s="73"/>
      <c r="F48" s="73"/>
      <c r="G48" s="167"/>
    </row>
    <row r="49" spans="1:7">
      <c r="A49" s="74" t="str">
        <f>IF(AND(Data!B50&lt;&gt;"",Data!D50&lt;&gt;""),Data!B50,"")</f>
        <v/>
      </c>
      <c r="B49" s="36" t="str">
        <f>IF(AND(Data!C50&lt;&gt;"",Data!D50&lt;&gt;""),Data!C50,"")</f>
        <v/>
      </c>
      <c r="C49" s="36" t="str">
        <f>IF(AND(Data!B50&lt;&gt;"",Data!C50&lt;&gt;""),Data!D50,"")</f>
        <v/>
      </c>
      <c r="D49" s="101"/>
      <c r="E49" s="73"/>
      <c r="F49" s="73"/>
      <c r="G49" s="167"/>
    </row>
    <row r="50" spans="1:7">
      <c r="A50" s="74" t="str">
        <f>IF(AND(Data!B51&lt;&gt;"",Data!D51&lt;&gt;""),Data!B51,"")</f>
        <v/>
      </c>
      <c r="B50" s="36" t="str">
        <f>IF(AND(Data!C51&lt;&gt;"",Data!D51&lt;&gt;""),Data!C51,"")</f>
        <v/>
      </c>
      <c r="C50" s="36" t="str">
        <f>IF(AND(Data!B51&lt;&gt;"",Data!C51&lt;&gt;""),Data!D51,"")</f>
        <v/>
      </c>
      <c r="D50" s="101"/>
      <c r="E50" s="73"/>
      <c r="F50" s="73"/>
      <c r="G50" s="167"/>
    </row>
    <row r="51" spans="1:7">
      <c r="A51" s="74" t="str">
        <f>IF(AND(Data!B52&lt;&gt;"",Data!D52&lt;&gt;""),Data!B52,"")</f>
        <v/>
      </c>
      <c r="B51" s="36" t="str">
        <f>IF(AND(Data!C52&lt;&gt;"",Data!D52&lt;&gt;""),Data!C52,"")</f>
        <v/>
      </c>
      <c r="C51" s="36" t="str">
        <f>IF(AND(Data!B52&lt;&gt;"",Data!C52&lt;&gt;""),Data!D52,"")</f>
        <v/>
      </c>
      <c r="D51" s="101"/>
      <c r="E51" s="73"/>
      <c r="F51" s="73"/>
      <c r="G51" s="167"/>
    </row>
    <row r="52" spans="1:7">
      <c r="A52" s="74" t="str">
        <f>IF(AND(Data!B53&lt;&gt;"",Data!D53&lt;&gt;""),Data!B53,"")</f>
        <v/>
      </c>
      <c r="B52" s="36" t="str">
        <f>IF(AND(Data!C53&lt;&gt;"",Data!D53&lt;&gt;""),Data!C53,"")</f>
        <v/>
      </c>
      <c r="C52" s="36" t="str">
        <f>IF(AND(Data!B53&lt;&gt;"",Data!C53&lt;&gt;""),Data!D53,"")</f>
        <v/>
      </c>
      <c r="D52" s="101"/>
      <c r="E52" s="73"/>
      <c r="F52" s="73"/>
      <c r="G52" s="167"/>
    </row>
    <row r="53" spans="1:7">
      <c r="A53" s="74" t="str">
        <f>IF(AND(Data!B54&lt;&gt;"",Data!D54&lt;&gt;""),Data!B54,"")</f>
        <v/>
      </c>
      <c r="B53" s="36" t="str">
        <f>IF(AND(Data!C54&lt;&gt;"",Data!D54&lt;&gt;""),Data!C54,"")</f>
        <v/>
      </c>
      <c r="C53" s="36" t="str">
        <f>IF(AND(Data!B54&lt;&gt;"",Data!C54&lt;&gt;""),Data!D54,"")</f>
        <v/>
      </c>
      <c r="D53" s="101"/>
      <c r="E53" s="73"/>
      <c r="F53" s="73"/>
      <c r="G53" s="167"/>
    </row>
    <row r="54" spans="1:7">
      <c r="A54" s="74" t="str">
        <f>IF(AND(Data!B55&lt;&gt;"",Data!D55&lt;&gt;""),Data!B55,"")</f>
        <v/>
      </c>
      <c r="B54" s="36" t="str">
        <f>IF(AND(Data!C55&lt;&gt;"",Data!D55&lt;&gt;""),Data!C55,"")</f>
        <v/>
      </c>
      <c r="C54" s="36" t="str">
        <f>IF(AND(Data!B55&lt;&gt;"",Data!C55&lt;&gt;""),Data!D55,"")</f>
        <v/>
      </c>
      <c r="D54" s="101"/>
      <c r="E54" s="73"/>
      <c r="F54" s="73"/>
      <c r="G54" s="167"/>
    </row>
    <row r="55" spans="1:7">
      <c r="A55" s="74" t="str">
        <f>IF(AND(Data!B56&lt;&gt;"",Data!D56&lt;&gt;""),Data!B56,"")</f>
        <v/>
      </c>
      <c r="B55" s="36" t="str">
        <f>IF(AND(Data!C56&lt;&gt;"",Data!D56&lt;&gt;""),Data!C56,"")</f>
        <v/>
      </c>
      <c r="C55" s="36" t="str">
        <f>IF(AND(Data!B56&lt;&gt;"",Data!C56&lt;&gt;""),Data!D56,"")</f>
        <v/>
      </c>
      <c r="D55" s="101"/>
      <c r="E55" s="73"/>
      <c r="F55" s="73"/>
      <c r="G55" s="167"/>
    </row>
    <row r="56" spans="1:7">
      <c r="A56" s="74" t="str">
        <f>IF(AND(Data!B57&lt;&gt;"",Data!D57&lt;&gt;""),Data!B57,"")</f>
        <v/>
      </c>
      <c r="B56" s="36" t="str">
        <f>IF(AND(Data!C57&lt;&gt;"",Data!D57&lt;&gt;""),Data!C57,"")</f>
        <v/>
      </c>
      <c r="C56" s="36" t="str">
        <f>IF(AND(Data!B57&lt;&gt;"",Data!C57&lt;&gt;""),Data!D57,"")</f>
        <v/>
      </c>
      <c r="D56" s="101"/>
      <c r="E56" s="73"/>
      <c r="F56" s="73"/>
      <c r="G56" s="167"/>
    </row>
    <row r="57" spans="1:7">
      <c r="A57" s="74" t="str">
        <f>IF(AND(Data!B58&lt;&gt;"",Data!D58&lt;&gt;""),Data!B58,"")</f>
        <v/>
      </c>
      <c r="B57" s="36" t="str">
        <f>IF(AND(Data!C58&lt;&gt;"",Data!D58&lt;&gt;""),Data!C58,"")</f>
        <v/>
      </c>
      <c r="C57" s="36" t="str">
        <f>IF(AND(Data!B58&lt;&gt;"",Data!C58&lt;&gt;""),Data!D58,"")</f>
        <v/>
      </c>
      <c r="D57" s="101"/>
      <c r="E57" s="73"/>
      <c r="F57" s="73"/>
      <c r="G57" s="167"/>
    </row>
    <row r="58" spans="1:7">
      <c r="A58" s="74" t="str">
        <f>IF(AND(Data!B59&lt;&gt;"",Data!D59&lt;&gt;""),Data!B59,"")</f>
        <v/>
      </c>
      <c r="B58" s="36" t="str">
        <f>IF(AND(Data!C59&lt;&gt;"",Data!D59&lt;&gt;""),Data!C59,"")</f>
        <v/>
      </c>
      <c r="C58" s="36" t="str">
        <f>IF(AND(Data!B59&lt;&gt;"",Data!C59&lt;&gt;""),Data!D59,"")</f>
        <v/>
      </c>
      <c r="D58" s="101"/>
      <c r="E58" s="73"/>
      <c r="F58" s="73"/>
      <c r="G58" s="167"/>
    </row>
    <row r="59" spans="1:7">
      <c r="A59" s="74" t="str">
        <f>IF(AND(Data!B60&lt;&gt;"",Data!D60&lt;&gt;""),Data!B60,"")</f>
        <v/>
      </c>
      <c r="B59" s="36" t="str">
        <f>IF(AND(Data!C60&lt;&gt;"",Data!D60&lt;&gt;""),Data!C60,"")</f>
        <v/>
      </c>
      <c r="C59" s="36" t="str">
        <f>IF(AND(Data!B60&lt;&gt;"",Data!C60&lt;&gt;""),Data!D60,"")</f>
        <v/>
      </c>
      <c r="D59" s="101"/>
      <c r="E59" s="73"/>
      <c r="F59" s="73"/>
      <c r="G59" s="167"/>
    </row>
    <row r="60" spans="1:7">
      <c r="A60" s="74" t="str">
        <f>IF(AND(Data!B61&lt;&gt;"",Data!D61&lt;&gt;""),Data!B61,"")</f>
        <v/>
      </c>
      <c r="B60" s="36" t="str">
        <f>IF(AND(Data!C61&lt;&gt;"",Data!D61&lt;&gt;""),Data!C61,"")</f>
        <v/>
      </c>
      <c r="C60" s="36" t="str">
        <f>IF(AND(Data!B61&lt;&gt;"",Data!C61&lt;&gt;""),Data!D61,"")</f>
        <v/>
      </c>
      <c r="D60" s="101"/>
      <c r="E60" s="73"/>
      <c r="F60" s="73"/>
      <c r="G60" s="167"/>
    </row>
    <row r="61" spans="1:7">
      <c r="A61" s="74" t="str">
        <f>IF(AND(Data!B62&lt;&gt;"",Data!D62&lt;&gt;""),Data!B62,"")</f>
        <v/>
      </c>
      <c r="B61" s="36" t="str">
        <f>IF(AND(Data!C62&lt;&gt;"",Data!D62&lt;&gt;""),Data!C62,"")</f>
        <v/>
      </c>
      <c r="C61" s="36" t="str">
        <f>IF(AND(Data!B62&lt;&gt;"",Data!C62&lt;&gt;""),Data!D62,"")</f>
        <v/>
      </c>
      <c r="D61" s="101"/>
      <c r="E61" s="73"/>
      <c r="F61" s="73"/>
      <c r="G61" s="167"/>
    </row>
    <row r="62" spans="1:7">
      <c r="A62" s="74" t="str">
        <f>IF(AND(Data!B63&lt;&gt;"",Data!D63&lt;&gt;""),Data!B63,"")</f>
        <v/>
      </c>
      <c r="B62" s="36" t="str">
        <f>IF(AND(Data!C63&lt;&gt;"",Data!D63&lt;&gt;""),Data!C63,"")</f>
        <v/>
      </c>
      <c r="C62" s="36" t="str">
        <f>IF(AND(Data!B63&lt;&gt;"",Data!C63&lt;&gt;""),Data!D63,"")</f>
        <v/>
      </c>
      <c r="D62" s="101"/>
      <c r="E62" s="73"/>
      <c r="F62" s="73"/>
      <c r="G62" s="167"/>
    </row>
    <row r="63" spans="1:7">
      <c r="A63" s="74" t="str">
        <f>IF(AND(Data!B64&lt;&gt;"",Data!D64&lt;&gt;""),Data!B64,"")</f>
        <v/>
      </c>
      <c r="B63" s="36" t="str">
        <f>IF(AND(Data!C64&lt;&gt;"",Data!D64&lt;&gt;""),Data!C64,"")</f>
        <v/>
      </c>
      <c r="C63" s="36" t="str">
        <f>IF(AND(Data!B64&lt;&gt;"",Data!C64&lt;&gt;""),Data!D64,"")</f>
        <v/>
      </c>
      <c r="D63" s="101"/>
      <c r="E63" s="73"/>
      <c r="F63" s="73"/>
      <c r="G63" s="167"/>
    </row>
    <row r="64" spans="1:7">
      <c r="A64" s="74" t="str">
        <f>IF(AND(Data!B65&lt;&gt;"",Data!D65&lt;&gt;""),Data!B65,"")</f>
        <v/>
      </c>
      <c r="B64" s="36" t="str">
        <f>IF(AND(Data!C65&lt;&gt;"",Data!D65&lt;&gt;""),Data!C65,"")</f>
        <v/>
      </c>
      <c r="C64" s="36" t="str">
        <f>IF(AND(Data!B65&lt;&gt;"",Data!C65&lt;&gt;""),Data!D65,"")</f>
        <v/>
      </c>
      <c r="D64" s="101"/>
      <c r="E64" s="73"/>
      <c r="F64" s="73"/>
      <c r="G64" s="167"/>
    </row>
    <row r="65" spans="1:7">
      <c r="A65" s="74" t="str">
        <f>IF(AND(Data!B66&lt;&gt;"",Data!D66&lt;&gt;""),Data!B66,"")</f>
        <v/>
      </c>
      <c r="B65" s="36" t="str">
        <f>IF(AND(Data!C66&lt;&gt;"",Data!D66&lt;&gt;""),Data!C66,"")</f>
        <v/>
      </c>
      <c r="C65" s="36" t="str">
        <f>IF(AND(Data!B66&lt;&gt;"",Data!C66&lt;&gt;""),Data!D66,"")</f>
        <v/>
      </c>
      <c r="D65" s="101"/>
      <c r="E65" s="73"/>
      <c r="F65" s="73"/>
      <c r="G65" s="167"/>
    </row>
    <row r="66" spans="1:7">
      <c r="A66" s="74" t="str">
        <f>IF(AND(Data!B67&lt;&gt;"",Data!D67&lt;&gt;""),Data!B67,"")</f>
        <v/>
      </c>
      <c r="B66" s="36" t="str">
        <f>IF(AND(Data!C67&lt;&gt;"",Data!D67&lt;&gt;""),Data!C67,"")</f>
        <v/>
      </c>
      <c r="C66" s="36" t="str">
        <f>IF(AND(Data!B67&lt;&gt;"",Data!C67&lt;&gt;""),Data!D67,"")</f>
        <v/>
      </c>
      <c r="D66" s="101"/>
      <c r="E66" s="73"/>
      <c r="F66" s="73"/>
      <c r="G66" s="167"/>
    </row>
    <row r="67" spans="1:7">
      <c r="A67" s="74" t="str">
        <f>IF(AND(Data!B68&lt;&gt;"",Data!D68&lt;&gt;""),Data!B68,"")</f>
        <v/>
      </c>
      <c r="B67" s="36" t="str">
        <f>IF(AND(Data!C68&lt;&gt;"",Data!D68&lt;&gt;""),Data!C68,"")</f>
        <v/>
      </c>
      <c r="C67" s="36" t="str">
        <f>IF(AND(Data!B68&lt;&gt;"",Data!C68&lt;&gt;""),Data!D68,"")</f>
        <v/>
      </c>
      <c r="D67" s="101"/>
      <c r="E67" s="73"/>
      <c r="F67" s="73"/>
      <c r="G67" s="167"/>
    </row>
    <row r="68" spans="1:7">
      <c r="A68" s="74" t="str">
        <f>IF(AND(Data!B69&lt;&gt;"",Data!D69&lt;&gt;""),Data!B69,"")</f>
        <v/>
      </c>
      <c r="B68" s="36" t="str">
        <f>IF(AND(Data!C69&lt;&gt;"",Data!D69&lt;&gt;""),Data!C69,"")</f>
        <v/>
      </c>
      <c r="C68" s="36" t="str">
        <f>IF(AND(Data!B69&lt;&gt;"",Data!C69&lt;&gt;""),Data!D69,"")</f>
        <v/>
      </c>
      <c r="D68" s="101"/>
      <c r="E68" s="73"/>
      <c r="F68" s="73"/>
      <c r="G68" s="167"/>
    </row>
    <row r="69" spans="1:7">
      <c r="A69" s="74" t="str">
        <f>IF(AND(Data!B70&lt;&gt;"",Data!D70&lt;&gt;""),Data!B70,"")</f>
        <v/>
      </c>
      <c r="B69" s="36" t="str">
        <f>IF(AND(Data!C70&lt;&gt;"",Data!D70&lt;&gt;""),Data!C70,"")</f>
        <v/>
      </c>
      <c r="C69" s="36" t="str">
        <f>IF(AND(Data!B70&lt;&gt;"",Data!C70&lt;&gt;""),Data!D70,"")</f>
        <v/>
      </c>
      <c r="D69" s="101"/>
      <c r="E69" s="73"/>
      <c r="F69" s="73"/>
      <c r="G69" s="167"/>
    </row>
    <row r="70" spans="1:7">
      <c r="A70" s="74" t="str">
        <f>IF(AND(Data!B71&lt;&gt;"",Data!D71&lt;&gt;""),Data!B71,"")</f>
        <v/>
      </c>
      <c r="B70" s="36" t="str">
        <f>IF(AND(Data!C71&lt;&gt;"",Data!D71&lt;&gt;""),Data!C71,"")</f>
        <v/>
      </c>
      <c r="C70" s="36" t="str">
        <f>IF(AND(Data!B71&lt;&gt;"",Data!C71&lt;&gt;""),Data!D71,"")</f>
        <v/>
      </c>
      <c r="D70" s="101"/>
      <c r="E70" s="73"/>
      <c r="F70" s="73"/>
      <c r="G70" s="167"/>
    </row>
    <row r="71" spans="1:7">
      <c r="A71" s="74" t="str">
        <f>IF(AND(Data!B72&lt;&gt;"",Data!D72&lt;&gt;""),Data!B72,"")</f>
        <v/>
      </c>
      <c r="B71" s="36" t="str">
        <f>IF(AND(Data!C72&lt;&gt;"",Data!D72&lt;&gt;""),Data!C72,"")</f>
        <v/>
      </c>
      <c r="C71" s="36" t="str">
        <f>IF(AND(Data!B72&lt;&gt;"",Data!C72&lt;&gt;""),Data!D72,"")</f>
        <v/>
      </c>
      <c r="D71" s="101"/>
      <c r="E71" s="73"/>
      <c r="F71" s="73"/>
      <c r="G71" s="167"/>
    </row>
    <row r="72" spans="1:7">
      <c r="A72" s="74" t="str">
        <f>IF(AND(Data!B73&lt;&gt;"",Data!D73&lt;&gt;""),Data!B73,"")</f>
        <v/>
      </c>
      <c r="B72" s="36" t="str">
        <f>IF(AND(Data!C73&lt;&gt;"",Data!D73&lt;&gt;""),Data!C73,"")</f>
        <v/>
      </c>
      <c r="C72" s="36" t="str">
        <f>IF(AND(Data!B73&lt;&gt;"",Data!C73&lt;&gt;""),Data!D73,"")</f>
        <v/>
      </c>
      <c r="D72" s="101"/>
      <c r="E72" s="73"/>
      <c r="F72" s="73"/>
      <c r="G72" s="167"/>
    </row>
    <row r="73" spans="1:7">
      <c r="A73" s="74" t="str">
        <f>IF(AND(Data!B74&lt;&gt;"",Data!D74&lt;&gt;""),Data!B74,"")</f>
        <v/>
      </c>
      <c r="B73" s="36" t="str">
        <f>IF(AND(Data!C74&lt;&gt;"",Data!D74&lt;&gt;""),Data!C74,"")</f>
        <v/>
      </c>
      <c r="C73" s="36" t="str">
        <f>IF(AND(Data!B74&lt;&gt;"",Data!C74&lt;&gt;""),Data!D74,"")</f>
        <v/>
      </c>
      <c r="D73" s="101"/>
      <c r="E73" s="73"/>
      <c r="F73" s="73"/>
      <c r="G73" s="167"/>
    </row>
    <row r="74" spans="1:7">
      <c r="A74" s="74" t="str">
        <f>IF(AND(Data!B75&lt;&gt;"",Data!D75&lt;&gt;""),Data!B75,"")</f>
        <v/>
      </c>
      <c r="B74" s="36" t="str">
        <f>IF(AND(Data!C75&lt;&gt;"",Data!D75&lt;&gt;""),Data!C75,"")</f>
        <v/>
      </c>
      <c r="C74" s="36" t="str">
        <f>IF(AND(Data!B75&lt;&gt;"",Data!C75&lt;&gt;""),Data!D75,"")</f>
        <v/>
      </c>
      <c r="D74" s="101"/>
      <c r="E74" s="73"/>
      <c r="F74" s="73"/>
      <c r="G74" s="167"/>
    </row>
    <row r="75" spans="1:7">
      <c r="A75" s="74" t="str">
        <f>IF(AND(Data!B76&lt;&gt;"",Data!D76&lt;&gt;""),Data!B76,"")</f>
        <v/>
      </c>
      <c r="B75" s="36" t="str">
        <f>IF(AND(Data!C76&lt;&gt;"",Data!D76&lt;&gt;""),Data!C76,"")</f>
        <v/>
      </c>
      <c r="C75" s="36" t="str">
        <f>IF(AND(Data!B76&lt;&gt;"",Data!C76&lt;&gt;""),Data!D76,"")</f>
        <v/>
      </c>
      <c r="D75" s="101"/>
      <c r="E75" s="73"/>
      <c r="F75" s="73"/>
      <c r="G75" s="167"/>
    </row>
    <row r="76" spans="1:7">
      <c r="A76" s="74" t="str">
        <f>IF(AND(Data!B77&lt;&gt;"",Data!D77&lt;&gt;""),Data!B77,"")</f>
        <v/>
      </c>
      <c r="B76" s="36" t="str">
        <f>IF(AND(Data!C77&lt;&gt;"",Data!D77&lt;&gt;""),Data!C77,"")</f>
        <v/>
      </c>
      <c r="C76" s="36" t="str">
        <f>IF(AND(Data!B77&lt;&gt;"",Data!C77&lt;&gt;""),Data!D77,"")</f>
        <v/>
      </c>
      <c r="D76" s="101"/>
      <c r="E76" s="73"/>
      <c r="F76" s="73"/>
      <c r="G76" s="167"/>
    </row>
    <row r="77" spans="1:7">
      <c r="A77" s="74" t="str">
        <f>IF(AND(Data!B78&lt;&gt;"",Data!D78&lt;&gt;""),Data!B78,"")</f>
        <v/>
      </c>
      <c r="B77" s="36" t="str">
        <f>IF(AND(Data!C78&lt;&gt;"",Data!D78&lt;&gt;""),Data!C78,"")</f>
        <v/>
      </c>
      <c r="C77" s="36" t="str">
        <f>IF(AND(Data!B78&lt;&gt;"",Data!C78&lt;&gt;""),Data!D78,"")</f>
        <v/>
      </c>
      <c r="D77" s="101"/>
      <c r="E77" s="73"/>
      <c r="F77" s="73"/>
      <c r="G77" s="167"/>
    </row>
    <row r="78" spans="1:7">
      <c r="A78" s="74" t="str">
        <f>IF(AND(Data!B79&lt;&gt;"",Data!D79&lt;&gt;""),Data!B79,"")</f>
        <v/>
      </c>
      <c r="B78" s="36" t="str">
        <f>IF(AND(Data!C79&lt;&gt;"",Data!D79&lt;&gt;""),Data!C79,"")</f>
        <v/>
      </c>
      <c r="C78" s="36" t="str">
        <f>IF(AND(Data!B79&lt;&gt;"",Data!C79&lt;&gt;""),Data!D79,"")</f>
        <v/>
      </c>
      <c r="D78" s="101"/>
      <c r="E78" s="73"/>
      <c r="F78" s="73"/>
      <c r="G78" s="167"/>
    </row>
    <row r="79" spans="1:7">
      <c r="A79" s="74" t="str">
        <f>IF(AND(Data!B80&lt;&gt;"",Data!D80&lt;&gt;""),Data!B80,"")</f>
        <v/>
      </c>
      <c r="B79" s="36" t="str">
        <f>IF(AND(Data!C80&lt;&gt;"",Data!D80&lt;&gt;""),Data!C80,"")</f>
        <v/>
      </c>
      <c r="C79" s="36" t="str">
        <f>IF(AND(Data!B80&lt;&gt;"",Data!C80&lt;&gt;""),Data!D80,"")</f>
        <v/>
      </c>
      <c r="D79" s="101"/>
      <c r="E79" s="73"/>
      <c r="F79" s="73"/>
      <c r="G79" s="167"/>
    </row>
    <row r="80" spans="1:7">
      <c r="A80" s="74" t="str">
        <f>IF(AND(Data!B81&lt;&gt;"",Data!D81&lt;&gt;""),Data!B81,"")</f>
        <v/>
      </c>
      <c r="B80" s="36" t="str">
        <f>IF(AND(Data!C81&lt;&gt;"",Data!D81&lt;&gt;""),Data!C81,"")</f>
        <v/>
      </c>
      <c r="C80" s="36" t="str">
        <f>IF(AND(Data!B81&lt;&gt;"",Data!C81&lt;&gt;""),Data!D81,"")</f>
        <v/>
      </c>
      <c r="D80" s="101"/>
      <c r="E80" s="73"/>
      <c r="F80" s="73"/>
      <c r="G80" s="167"/>
    </row>
    <row r="81" spans="1:7">
      <c r="A81" s="74" t="str">
        <f>IF(AND(Data!B82&lt;&gt;"",Data!D82&lt;&gt;""),Data!B82,"")</f>
        <v/>
      </c>
      <c r="B81" s="36" t="str">
        <f>IF(AND(Data!C82&lt;&gt;"",Data!D82&lt;&gt;""),Data!C82,"")</f>
        <v/>
      </c>
      <c r="C81" s="36" t="str">
        <f>IF(AND(Data!B82&lt;&gt;"",Data!C82&lt;&gt;""),Data!D82,"")</f>
        <v/>
      </c>
      <c r="D81" s="101"/>
      <c r="E81" s="73"/>
      <c r="F81" s="73"/>
      <c r="G81" s="167"/>
    </row>
    <row r="82" spans="1:7">
      <c r="A82" s="74" t="str">
        <f>IF(AND(Data!B83&lt;&gt;"",Data!D83&lt;&gt;""),Data!B83,"")</f>
        <v/>
      </c>
      <c r="B82" s="36" t="str">
        <f>IF(AND(Data!C83&lt;&gt;"",Data!D83&lt;&gt;""),Data!C83,"")</f>
        <v/>
      </c>
      <c r="C82" s="36" t="str">
        <f>IF(AND(Data!B83&lt;&gt;"",Data!C83&lt;&gt;""),Data!D83,"")</f>
        <v/>
      </c>
      <c r="D82" s="101"/>
      <c r="E82" s="73"/>
      <c r="F82" s="73"/>
      <c r="G82" s="167"/>
    </row>
    <row r="83" spans="1:7">
      <c r="A83" s="74" t="str">
        <f>IF(AND(Data!B84&lt;&gt;"",Data!D84&lt;&gt;""),Data!B84,"")</f>
        <v/>
      </c>
      <c r="B83" s="36" t="str">
        <f>IF(AND(Data!C84&lt;&gt;"",Data!D84&lt;&gt;""),Data!C84,"")</f>
        <v/>
      </c>
      <c r="C83" s="36" t="str">
        <f>IF(AND(Data!B84&lt;&gt;"",Data!C84&lt;&gt;""),Data!D84,"")</f>
        <v/>
      </c>
      <c r="D83" s="101"/>
      <c r="E83" s="73"/>
      <c r="F83" s="73"/>
      <c r="G83" s="167"/>
    </row>
    <row r="84" spans="1:7">
      <c r="A84" s="74" t="str">
        <f>IF(AND(Data!B85&lt;&gt;"",Data!D85&lt;&gt;""),Data!B85,"")</f>
        <v/>
      </c>
      <c r="B84" s="36" t="str">
        <f>IF(AND(Data!C85&lt;&gt;"",Data!D85&lt;&gt;""),Data!C85,"")</f>
        <v/>
      </c>
      <c r="C84" s="36" t="str">
        <f>IF(AND(Data!B85&lt;&gt;"",Data!C85&lt;&gt;""),Data!D85,"")</f>
        <v/>
      </c>
      <c r="D84" s="101"/>
      <c r="E84" s="73"/>
      <c r="F84" s="73"/>
      <c r="G84" s="167"/>
    </row>
    <row r="85" spans="1:7">
      <c r="A85" s="74" t="str">
        <f>IF(AND(Data!B86&lt;&gt;"",Data!D86&lt;&gt;""),Data!B86,"")</f>
        <v/>
      </c>
      <c r="B85" s="36" t="str">
        <f>IF(AND(Data!C86&lt;&gt;"",Data!D86&lt;&gt;""),Data!C86,"")</f>
        <v/>
      </c>
      <c r="C85" s="36" t="str">
        <f>IF(AND(Data!B86&lt;&gt;"",Data!C86&lt;&gt;""),Data!D86,"")</f>
        <v/>
      </c>
      <c r="D85" s="101"/>
      <c r="E85" s="73"/>
      <c r="F85" s="73"/>
      <c r="G85" s="167"/>
    </row>
    <row r="86" spans="1:7">
      <c r="A86" s="74" t="str">
        <f>IF(AND(Data!B87&lt;&gt;"",Data!D87&lt;&gt;""),Data!B87,"")</f>
        <v/>
      </c>
      <c r="B86" s="36" t="str">
        <f>IF(AND(Data!C87&lt;&gt;"",Data!D87&lt;&gt;""),Data!C87,"")</f>
        <v/>
      </c>
      <c r="C86" s="36" t="str">
        <f>IF(AND(Data!B87&lt;&gt;"",Data!C87&lt;&gt;""),Data!D87,"")</f>
        <v/>
      </c>
      <c r="D86" s="101"/>
      <c r="E86" s="73"/>
      <c r="F86" s="73"/>
      <c r="G86" s="167"/>
    </row>
    <row r="87" spans="1:7">
      <c r="A87" s="74" t="str">
        <f>IF(AND(Data!B88&lt;&gt;"",Data!D88&lt;&gt;""),Data!B88,"")</f>
        <v/>
      </c>
      <c r="B87" s="36" t="str">
        <f>IF(AND(Data!C88&lt;&gt;"",Data!D88&lt;&gt;""),Data!C88,"")</f>
        <v/>
      </c>
      <c r="C87" s="36" t="str">
        <f>IF(AND(Data!B88&lt;&gt;"",Data!C88&lt;&gt;""),Data!D88,"")</f>
        <v/>
      </c>
      <c r="D87" s="101"/>
      <c r="E87" s="73"/>
      <c r="F87" s="73"/>
      <c r="G87" s="167"/>
    </row>
    <row r="88" spans="1:7">
      <c r="A88" s="74" t="str">
        <f>IF(AND(Data!B89&lt;&gt;"",Data!D89&lt;&gt;""),Data!B89,"")</f>
        <v/>
      </c>
      <c r="B88" s="36" t="str">
        <f>IF(AND(Data!C89&lt;&gt;"",Data!D89&lt;&gt;""),Data!C89,"")</f>
        <v/>
      </c>
      <c r="C88" s="36" t="str">
        <f>IF(AND(Data!B89&lt;&gt;"",Data!C89&lt;&gt;""),Data!D89,"")</f>
        <v/>
      </c>
      <c r="D88" s="101"/>
      <c r="E88" s="73"/>
      <c r="F88" s="73"/>
      <c r="G88" s="167"/>
    </row>
    <row r="89" spans="1:7">
      <c r="A89" s="74" t="str">
        <f>IF(AND(Data!B90&lt;&gt;"",Data!D90&lt;&gt;""),Data!B90,"")</f>
        <v/>
      </c>
      <c r="B89" s="36" t="str">
        <f>IF(AND(Data!C90&lt;&gt;"",Data!D90&lt;&gt;""),Data!C90,"")</f>
        <v/>
      </c>
      <c r="C89" s="36" t="str">
        <f>IF(AND(Data!B90&lt;&gt;"",Data!C90&lt;&gt;""),Data!D90,"")</f>
        <v/>
      </c>
      <c r="D89" s="101"/>
      <c r="E89" s="73"/>
      <c r="F89" s="73"/>
      <c r="G89" s="167"/>
    </row>
    <row r="90" spans="1:7">
      <c r="A90" s="74" t="str">
        <f>IF(AND(Data!B91&lt;&gt;"",Data!D91&lt;&gt;""),Data!B91,"")</f>
        <v/>
      </c>
      <c r="B90" s="36" t="str">
        <f>IF(AND(Data!C91&lt;&gt;"",Data!D91&lt;&gt;""),Data!C91,"")</f>
        <v/>
      </c>
      <c r="C90" s="36" t="str">
        <f>IF(AND(Data!B91&lt;&gt;"",Data!C91&lt;&gt;""),Data!D91,"")</f>
        <v/>
      </c>
      <c r="D90" s="101"/>
      <c r="E90" s="73"/>
      <c r="F90" s="73"/>
      <c r="G90" s="167"/>
    </row>
    <row r="91" spans="1:7">
      <c r="A91" s="74" t="str">
        <f>IF(AND(Data!B92&lt;&gt;"",Data!D92&lt;&gt;""),Data!B92,"")</f>
        <v/>
      </c>
      <c r="B91" s="36" t="str">
        <f>IF(AND(Data!C92&lt;&gt;"",Data!D92&lt;&gt;""),Data!C92,"")</f>
        <v/>
      </c>
      <c r="C91" s="36" t="str">
        <f>IF(AND(Data!B92&lt;&gt;"",Data!C92&lt;&gt;""),Data!D92,"")</f>
        <v/>
      </c>
      <c r="D91" s="101"/>
      <c r="E91" s="73"/>
      <c r="F91" s="73"/>
      <c r="G91" s="167"/>
    </row>
    <row r="92" spans="1:7">
      <c r="A92" s="74" t="str">
        <f>IF(AND(Data!B93&lt;&gt;"",Data!D93&lt;&gt;""),Data!B93,"")</f>
        <v/>
      </c>
      <c r="B92" s="36" t="str">
        <f>IF(AND(Data!C93&lt;&gt;"",Data!D93&lt;&gt;""),Data!C93,"")</f>
        <v/>
      </c>
      <c r="C92" s="36" t="str">
        <f>IF(AND(Data!B93&lt;&gt;"",Data!C93&lt;&gt;""),Data!D93,"")</f>
        <v/>
      </c>
      <c r="D92" s="101"/>
      <c r="E92" s="73"/>
      <c r="F92" s="73"/>
      <c r="G92" s="167"/>
    </row>
    <row r="93" spans="1:7">
      <c r="A93" s="74" t="str">
        <f>IF(AND(Data!B94&lt;&gt;"",Data!D94&lt;&gt;""),Data!B94,"")</f>
        <v/>
      </c>
      <c r="B93" s="36" t="str">
        <f>IF(AND(Data!C94&lt;&gt;"",Data!D94&lt;&gt;""),Data!C94,"")</f>
        <v/>
      </c>
      <c r="C93" s="36" t="str">
        <f>IF(AND(Data!B94&lt;&gt;"",Data!C94&lt;&gt;""),Data!D94,"")</f>
        <v/>
      </c>
      <c r="D93" s="101"/>
      <c r="E93" s="73"/>
      <c r="F93" s="73"/>
      <c r="G93" s="167"/>
    </row>
    <row r="94" spans="1:7">
      <c r="A94" s="74" t="str">
        <f>IF(AND(Data!B95&lt;&gt;"",Data!D95&lt;&gt;""),Data!B95,"")</f>
        <v/>
      </c>
      <c r="B94" s="36" t="str">
        <f>IF(AND(Data!C95&lt;&gt;"",Data!D95&lt;&gt;""),Data!C95,"")</f>
        <v/>
      </c>
      <c r="C94" s="36" t="str">
        <f>IF(AND(Data!B95&lt;&gt;"",Data!C95&lt;&gt;""),Data!D95,"")</f>
        <v/>
      </c>
      <c r="D94" s="101"/>
      <c r="E94" s="73"/>
      <c r="F94" s="73"/>
      <c r="G94" s="167"/>
    </row>
    <row r="95" spans="1:7">
      <c r="A95" s="74" t="str">
        <f>IF(AND(Data!B96&lt;&gt;"",Data!D96&lt;&gt;""),Data!B96,"")</f>
        <v/>
      </c>
      <c r="B95" s="36" t="str">
        <f>IF(AND(Data!C96&lt;&gt;"",Data!D96&lt;&gt;""),Data!C96,"")</f>
        <v/>
      </c>
      <c r="C95" s="36" t="str">
        <f>IF(AND(Data!B96&lt;&gt;"",Data!C96&lt;&gt;""),Data!D96,"")</f>
        <v/>
      </c>
      <c r="D95" s="101"/>
      <c r="E95" s="73"/>
      <c r="F95" s="73"/>
      <c r="G95" s="167"/>
    </row>
    <row r="96" spans="1:7">
      <c r="A96" s="74" t="str">
        <f>IF(AND(Data!B97&lt;&gt;"",Data!D97&lt;&gt;""),Data!B97,"")</f>
        <v/>
      </c>
      <c r="B96" s="36" t="str">
        <f>IF(AND(Data!C97&lt;&gt;"",Data!D97&lt;&gt;""),Data!C97,"")</f>
        <v/>
      </c>
      <c r="C96" s="36" t="str">
        <f>IF(AND(Data!B97&lt;&gt;"",Data!C97&lt;&gt;""),Data!D97,"")</f>
        <v/>
      </c>
      <c r="D96" s="101"/>
      <c r="E96" s="73"/>
      <c r="F96" s="73"/>
      <c r="G96" s="167"/>
    </row>
    <row r="97" spans="1:7">
      <c r="A97" s="74" t="str">
        <f>IF(AND(Data!B98&lt;&gt;"",Data!D98&lt;&gt;""),Data!B98,"")</f>
        <v/>
      </c>
      <c r="B97" s="36" t="str">
        <f>IF(AND(Data!C98&lt;&gt;"",Data!D98&lt;&gt;""),Data!C98,"")</f>
        <v/>
      </c>
      <c r="C97" s="36" t="str">
        <f>IF(AND(Data!B98&lt;&gt;"",Data!C98&lt;&gt;""),Data!D98,"")</f>
        <v/>
      </c>
      <c r="D97" s="101"/>
      <c r="E97" s="73"/>
      <c r="F97" s="73"/>
      <c r="G97" s="167"/>
    </row>
    <row r="98" spans="1:7">
      <c r="A98" s="74" t="str">
        <f>IF(AND(Data!B99&lt;&gt;"",Data!D99&lt;&gt;""),Data!B99,"")</f>
        <v/>
      </c>
      <c r="B98" s="36" t="str">
        <f>IF(AND(Data!C99&lt;&gt;"",Data!D99&lt;&gt;""),Data!C99,"")</f>
        <v/>
      </c>
      <c r="C98" s="36" t="str">
        <f>IF(AND(Data!B99&lt;&gt;"",Data!C99&lt;&gt;""),Data!D99,"")</f>
        <v/>
      </c>
      <c r="D98" s="101"/>
      <c r="E98" s="73"/>
      <c r="F98" s="73"/>
      <c r="G98" s="167"/>
    </row>
    <row r="99" spans="1:7">
      <c r="A99" s="74" t="str">
        <f>IF(AND(Data!B100&lt;&gt;"",Data!D100&lt;&gt;""),Data!B100,"")</f>
        <v/>
      </c>
      <c r="B99" s="36" t="str">
        <f>IF(AND(Data!C100&lt;&gt;"",Data!D100&lt;&gt;""),Data!C100,"")</f>
        <v/>
      </c>
      <c r="C99" s="36" t="str">
        <f>IF(AND(Data!B100&lt;&gt;"",Data!C100&lt;&gt;""),Data!D100,"")</f>
        <v/>
      </c>
      <c r="D99" s="101"/>
      <c r="E99" s="73"/>
      <c r="F99" s="73"/>
      <c r="G99" s="167"/>
    </row>
    <row r="100" spans="1:7">
      <c r="A100" s="74" t="str">
        <f>IF(AND(Data!B101&lt;&gt;"",Data!D101&lt;&gt;""),Data!B101,"")</f>
        <v/>
      </c>
      <c r="B100" s="36" t="str">
        <f>IF(AND(Data!C101&lt;&gt;"",Data!D101&lt;&gt;""),Data!C101,"")</f>
        <v/>
      </c>
      <c r="C100" s="36" t="str">
        <f>IF(AND(Data!B101&lt;&gt;"",Data!C101&lt;&gt;""),Data!D101,"")</f>
        <v/>
      </c>
      <c r="D100" s="101"/>
      <c r="E100" s="73"/>
      <c r="F100" s="73"/>
      <c r="G100" s="167"/>
    </row>
    <row r="101" spans="1:7">
      <c r="A101" s="74" t="str">
        <f>IF(AND(Data!B102&lt;&gt;"",Data!D102&lt;&gt;""),Data!B102,"")</f>
        <v/>
      </c>
      <c r="B101" s="36" t="str">
        <f>IF(AND(Data!C102&lt;&gt;"",Data!D102&lt;&gt;""),Data!C102,"")</f>
        <v/>
      </c>
      <c r="C101" s="36" t="str">
        <f>IF(AND(Data!B102&lt;&gt;"",Data!C102&lt;&gt;""),Data!D102,"")</f>
        <v/>
      </c>
      <c r="D101" s="101"/>
      <c r="E101" s="73"/>
      <c r="F101" s="73"/>
      <c r="G101" s="167"/>
    </row>
    <row r="102" spans="1:7">
      <c r="A102" s="74" t="str">
        <f>IF(AND(Data!B103&lt;&gt;"",Data!D103&lt;&gt;""),Data!B103,"")</f>
        <v/>
      </c>
      <c r="B102" s="36" t="str">
        <f>IF(AND(Data!C103&lt;&gt;"",Data!D103&lt;&gt;""),Data!C103,"")</f>
        <v/>
      </c>
      <c r="C102" s="36" t="str">
        <f>IF(AND(Data!B103&lt;&gt;"",Data!C103&lt;&gt;""),Data!D103,"")</f>
        <v/>
      </c>
      <c r="D102" s="101"/>
      <c r="E102" s="73"/>
      <c r="F102" s="73"/>
      <c r="G102" s="167"/>
    </row>
    <row r="103" spans="1:7">
      <c r="A103" s="74" t="str">
        <f>IF(AND(Data!B104&lt;&gt;"",Data!D104&lt;&gt;""),Data!B104,"")</f>
        <v/>
      </c>
      <c r="B103" s="36" t="str">
        <f>IF(AND(Data!C104&lt;&gt;"",Data!D104&lt;&gt;""),Data!C104,"")</f>
        <v/>
      </c>
      <c r="C103" s="36" t="str">
        <f>IF(AND(Data!B104&lt;&gt;"",Data!C104&lt;&gt;""),Data!D104,"")</f>
        <v/>
      </c>
      <c r="D103" s="101"/>
      <c r="E103" s="73"/>
      <c r="F103" s="73"/>
      <c r="G103" s="167"/>
    </row>
    <row r="104" spans="1:7">
      <c r="A104" s="74" t="str">
        <f>IF(AND(Data!B105&lt;&gt;"",Data!D105&lt;&gt;""),Data!B105,"")</f>
        <v/>
      </c>
      <c r="B104" s="36" t="str">
        <f>IF(AND(Data!C105&lt;&gt;"",Data!D105&lt;&gt;""),Data!C105,"")</f>
        <v/>
      </c>
      <c r="C104" s="36" t="str">
        <f>IF(AND(Data!B105&lt;&gt;"",Data!C105&lt;&gt;""),Data!D105,"")</f>
        <v/>
      </c>
      <c r="D104" s="101"/>
      <c r="E104" s="73"/>
      <c r="F104" s="73"/>
      <c r="G104" s="167"/>
    </row>
    <row r="105" spans="1:7">
      <c r="A105" s="74" t="str">
        <f>IF(AND(Data!B106&lt;&gt;"",Data!D106&lt;&gt;""),Data!B106,"")</f>
        <v/>
      </c>
      <c r="B105" s="36" t="str">
        <f>IF(AND(Data!C106&lt;&gt;"",Data!D106&lt;&gt;""),Data!C106,"")</f>
        <v/>
      </c>
      <c r="C105" s="36" t="str">
        <f>IF(AND(Data!B106&lt;&gt;"",Data!C106&lt;&gt;""),Data!D106,"")</f>
        <v/>
      </c>
      <c r="D105" s="101"/>
      <c r="E105" s="73"/>
      <c r="F105" s="73"/>
      <c r="G105" s="167"/>
    </row>
    <row r="106" spans="1:7">
      <c r="A106" s="74" t="str">
        <f>IF(AND(Data!B107&lt;&gt;"",Data!D107&lt;&gt;""),Data!B107,"")</f>
        <v/>
      </c>
      <c r="B106" s="36" t="str">
        <f>IF(AND(Data!C107&lt;&gt;"",Data!D107&lt;&gt;""),Data!C107,"")</f>
        <v/>
      </c>
      <c r="C106" s="36" t="str">
        <f>IF(AND(Data!B107&lt;&gt;"",Data!C107&lt;&gt;""),Data!D107,"")</f>
        <v/>
      </c>
      <c r="D106" s="101"/>
      <c r="E106" s="73"/>
      <c r="F106" s="73"/>
      <c r="G106" s="167"/>
    </row>
    <row r="107" spans="1:7">
      <c r="A107" s="74" t="str">
        <f>IF(AND(Data!B108&lt;&gt;"",Data!D108&lt;&gt;""),Data!B108,"")</f>
        <v/>
      </c>
      <c r="B107" s="36" t="str">
        <f>IF(AND(Data!C108&lt;&gt;"",Data!D108&lt;&gt;""),Data!C108,"")</f>
        <v/>
      </c>
      <c r="C107" s="36" t="str">
        <f>IF(AND(Data!B108&lt;&gt;"",Data!C108&lt;&gt;""),Data!D108,"")</f>
        <v/>
      </c>
      <c r="D107" s="101"/>
      <c r="E107" s="73"/>
      <c r="F107" s="73"/>
      <c r="G107" s="167"/>
    </row>
    <row r="108" spans="1:7">
      <c r="A108" s="74" t="str">
        <f>IF(AND(Data!B109&lt;&gt;"",Data!D109&lt;&gt;""),Data!B109,"")</f>
        <v/>
      </c>
      <c r="B108" s="36" t="str">
        <f>IF(AND(Data!C109&lt;&gt;"",Data!D109&lt;&gt;""),Data!C109,"")</f>
        <v/>
      </c>
      <c r="C108" s="36" t="str">
        <f>IF(AND(Data!B109&lt;&gt;"",Data!C109&lt;&gt;""),Data!D109,"")</f>
        <v/>
      </c>
      <c r="D108" s="101"/>
      <c r="E108" s="73"/>
      <c r="F108" s="73"/>
      <c r="G108" s="167"/>
    </row>
    <row r="109" spans="1:7">
      <c r="A109" s="74" t="str">
        <f>IF(AND(Data!B110&lt;&gt;"",Data!D110&lt;&gt;""),Data!B110,"")</f>
        <v/>
      </c>
      <c r="B109" s="36" t="str">
        <f>IF(AND(Data!C110&lt;&gt;"",Data!D110&lt;&gt;""),Data!C110,"")</f>
        <v/>
      </c>
      <c r="C109" s="36" t="str">
        <f>IF(AND(Data!B110&lt;&gt;"",Data!C110&lt;&gt;""),Data!D110,"")</f>
        <v/>
      </c>
      <c r="D109" s="101"/>
      <c r="E109" s="73"/>
      <c r="F109" s="73"/>
      <c r="G109" s="167"/>
    </row>
    <row r="110" spans="1:7">
      <c r="A110" s="74" t="str">
        <f>IF(AND(Data!B111&lt;&gt;"",Data!D111&lt;&gt;""),Data!B111,"")</f>
        <v/>
      </c>
      <c r="B110" s="36" t="str">
        <f>IF(AND(Data!C111&lt;&gt;"",Data!D111&lt;&gt;""),Data!C111,"")</f>
        <v/>
      </c>
      <c r="C110" s="36" t="str">
        <f>IF(AND(Data!B111&lt;&gt;"",Data!C111&lt;&gt;""),Data!D111,"")</f>
        <v/>
      </c>
      <c r="D110" s="101"/>
      <c r="E110" s="73"/>
      <c r="F110" s="73"/>
      <c r="G110" s="167"/>
    </row>
    <row r="111" spans="1:7">
      <c r="A111" s="74" t="str">
        <f>IF(AND(Data!B112&lt;&gt;"",Data!D112&lt;&gt;""),Data!B112,"")</f>
        <v/>
      </c>
      <c r="B111" s="36" t="str">
        <f>IF(AND(Data!C112&lt;&gt;"",Data!D112&lt;&gt;""),Data!C112,"")</f>
        <v/>
      </c>
      <c r="C111" s="36" t="str">
        <f>IF(AND(Data!B112&lt;&gt;"",Data!C112&lt;&gt;""),Data!D112,"")</f>
        <v/>
      </c>
      <c r="D111" s="101"/>
      <c r="E111" s="73"/>
      <c r="F111" s="73"/>
      <c r="G111" s="167"/>
    </row>
    <row r="112" spans="1:7">
      <c r="A112" s="74" t="str">
        <f>IF(AND(Data!B113&lt;&gt;"",Data!D113&lt;&gt;""),Data!B113,"")</f>
        <v/>
      </c>
      <c r="B112" s="36" t="str">
        <f>IF(AND(Data!C113&lt;&gt;"",Data!D113&lt;&gt;""),Data!C113,"")</f>
        <v/>
      </c>
      <c r="C112" s="36" t="str">
        <f>IF(AND(Data!B113&lt;&gt;"",Data!C113&lt;&gt;""),Data!D113,"")</f>
        <v/>
      </c>
      <c r="D112" s="101"/>
      <c r="E112" s="73"/>
      <c r="F112" s="73"/>
      <c r="G112" s="167"/>
    </row>
    <row r="113" spans="1:7">
      <c r="A113" s="74" t="str">
        <f>IF(AND(Data!B114&lt;&gt;"",Data!D114&lt;&gt;""),Data!B114,"")</f>
        <v/>
      </c>
      <c r="B113" s="36" t="str">
        <f>IF(AND(Data!C114&lt;&gt;"",Data!D114&lt;&gt;""),Data!C114,"")</f>
        <v/>
      </c>
      <c r="C113" s="36" t="str">
        <f>IF(AND(Data!B114&lt;&gt;"",Data!C114&lt;&gt;""),Data!D114,"")</f>
        <v/>
      </c>
      <c r="D113" s="101"/>
      <c r="E113" s="73"/>
      <c r="F113" s="73"/>
      <c r="G113" s="167"/>
    </row>
    <row r="114" spans="1:7">
      <c r="A114" s="74" t="str">
        <f>IF(AND(Data!B115&lt;&gt;"",Data!D115&lt;&gt;""),Data!B115,"")</f>
        <v/>
      </c>
      <c r="B114" s="36" t="str">
        <f>IF(AND(Data!C115&lt;&gt;"",Data!D115&lt;&gt;""),Data!C115,"")</f>
        <v/>
      </c>
      <c r="C114" s="36" t="str">
        <f>IF(AND(Data!B115&lt;&gt;"",Data!C115&lt;&gt;""),Data!D115,"")</f>
        <v/>
      </c>
      <c r="D114" s="101"/>
      <c r="E114" s="73"/>
      <c r="F114" s="73"/>
      <c r="G114" s="167"/>
    </row>
    <row r="115" spans="1:7">
      <c r="A115" s="74" t="str">
        <f>IF(AND(Data!B116&lt;&gt;"",Data!D116&lt;&gt;""),Data!B116,"")</f>
        <v/>
      </c>
      <c r="B115" s="36" t="str">
        <f>IF(AND(Data!C116&lt;&gt;"",Data!D116&lt;&gt;""),Data!C116,"")</f>
        <v/>
      </c>
      <c r="C115" s="36" t="str">
        <f>IF(AND(Data!B116&lt;&gt;"",Data!C116&lt;&gt;""),Data!D116,"")</f>
        <v/>
      </c>
      <c r="D115" s="101"/>
      <c r="E115" s="73"/>
      <c r="F115" s="73"/>
      <c r="G115" s="167"/>
    </row>
    <row r="116" spans="1:7">
      <c r="A116" s="74" t="str">
        <f>IF(AND(Data!B117&lt;&gt;"",Data!D117&lt;&gt;""),Data!B117,"")</f>
        <v/>
      </c>
      <c r="B116" s="36" t="str">
        <f>IF(AND(Data!C117&lt;&gt;"",Data!D117&lt;&gt;""),Data!C117,"")</f>
        <v/>
      </c>
      <c r="C116" s="36" t="str">
        <f>IF(AND(Data!B117&lt;&gt;"",Data!C117&lt;&gt;""),Data!D117,"")</f>
        <v/>
      </c>
      <c r="D116" s="101"/>
      <c r="E116" s="73"/>
      <c r="F116" s="73"/>
      <c r="G116" s="167"/>
    </row>
    <row r="117" spans="1:7">
      <c r="A117" s="74" t="str">
        <f>IF(AND(Data!B118&lt;&gt;"",Data!D118&lt;&gt;""),Data!B118,"")</f>
        <v/>
      </c>
      <c r="B117" s="36" t="str">
        <f>IF(AND(Data!C118&lt;&gt;"",Data!D118&lt;&gt;""),Data!C118,"")</f>
        <v/>
      </c>
      <c r="C117" s="36" t="str">
        <f>IF(AND(Data!B118&lt;&gt;"",Data!C118&lt;&gt;""),Data!D118,"")</f>
        <v/>
      </c>
      <c r="D117" s="101"/>
      <c r="E117" s="73"/>
      <c r="F117" s="73"/>
      <c r="G117" s="167"/>
    </row>
    <row r="118" spans="1:7">
      <c r="A118" s="74" t="str">
        <f>IF(AND(Data!B119&lt;&gt;"",Data!D119&lt;&gt;""),Data!B119,"")</f>
        <v/>
      </c>
      <c r="B118" s="36" t="str">
        <f>IF(AND(Data!C119&lt;&gt;"",Data!D119&lt;&gt;""),Data!C119,"")</f>
        <v/>
      </c>
      <c r="C118" s="36" t="str">
        <f>IF(AND(Data!B119&lt;&gt;"",Data!C119&lt;&gt;""),Data!D119,"")</f>
        <v/>
      </c>
      <c r="D118" s="101"/>
      <c r="E118" s="73"/>
      <c r="F118" s="73"/>
      <c r="G118" s="167"/>
    </row>
    <row r="119" spans="1:7">
      <c r="A119" s="74" t="str">
        <f>IF(AND(Data!B120&lt;&gt;"",Data!D120&lt;&gt;""),Data!B120,"")</f>
        <v/>
      </c>
      <c r="B119" s="36" t="str">
        <f>IF(AND(Data!C120&lt;&gt;"",Data!D120&lt;&gt;""),Data!C120,"")</f>
        <v/>
      </c>
      <c r="C119" s="36" t="str">
        <f>IF(AND(Data!B120&lt;&gt;"",Data!C120&lt;&gt;""),Data!D120,"")</f>
        <v/>
      </c>
      <c r="D119" s="101"/>
      <c r="E119" s="73"/>
      <c r="F119" s="73"/>
      <c r="G119" s="167"/>
    </row>
    <row r="120" spans="1:7">
      <c r="A120" s="74" t="str">
        <f>IF(AND(Data!B121&lt;&gt;"",Data!D121&lt;&gt;""),Data!B121,"")</f>
        <v/>
      </c>
      <c r="B120" s="36" t="str">
        <f>IF(AND(Data!C121&lt;&gt;"",Data!D121&lt;&gt;""),Data!C121,"")</f>
        <v/>
      </c>
      <c r="C120" s="36" t="str">
        <f>IF(AND(Data!B121&lt;&gt;"",Data!C121&lt;&gt;""),Data!D121,"")</f>
        <v/>
      </c>
      <c r="D120" s="101"/>
      <c r="E120" s="73"/>
      <c r="F120" s="73"/>
      <c r="G120" s="167"/>
    </row>
    <row r="121" spans="1:7">
      <c r="A121" s="74" t="str">
        <f>IF(AND(Data!B122&lt;&gt;"",Data!D122&lt;&gt;""),Data!B122,"")</f>
        <v/>
      </c>
      <c r="B121" s="36" t="str">
        <f>IF(AND(Data!C122&lt;&gt;"",Data!D122&lt;&gt;""),Data!C122,"")</f>
        <v/>
      </c>
      <c r="C121" s="36" t="str">
        <f>IF(AND(Data!B122&lt;&gt;"",Data!C122&lt;&gt;""),Data!D122,"")</f>
        <v/>
      </c>
      <c r="D121" s="101"/>
      <c r="E121" s="73"/>
      <c r="F121" s="73"/>
      <c r="G121" s="167"/>
    </row>
    <row r="122" spans="1:7">
      <c r="A122" s="74" t="str">
        <f>IF(AND(Data!B123&lt;&gt;"",Data!D123&lt;&gt;""),Data!B123,"")</f>
        <v/>
      </c>
      <c r="B122" s="36" t="str">
        <f>IF(AND(Data!C123&lt;&gt;"",Data!D123&lt;&gt;""),Data!C123,"")</f>
        <v/>
      </c>
      <c r="C122" s="36" t="str">
        <f>IF(AND(Data!B123&lt;&gt;"",Data!C123&lt;&gt;""),Data!D123,"")</f>
        <v/>
      </c>
      <c r="D122" s="101"/>
      <c r="E122" s="73"/>
      <c r="F122" s="73"/>
      <c r="G122" s="167"/>
    </row>
    <row r="123" spans="1:7">
      <c r="A123" s="74" t="str">
        <f>IF(AND(Data!B124&lt;&gt;"",Data!D124&lt;&gt;""),Data!B124,"")</f>
        <v/>
      </c>
      <c r="B123" s="36" t="str">
        <f>IF(AND(Data!C124&lt;&gt;"",Data!D124&lt;&gt;""),Data!C124,"")</f>
        <v/>
      </c>
      <c r="C123" s="36" t="str">
        <f>IF(AND(Data!B124&lt;&gt;"",Data!C124&lt;&gt;""),Data!D124,"")</f>
        <v/>
      </c>
      <c r="D123" s="101"/>
      <c r="E123" s="73"/>
      <c r="F123" s="73"/>
      <c r="G123" s="167"/>
    </row>
    <row r="124" spans="1:7">
      <c r="A124" s="74" t="str">
        <f>IF(AND(Data!B125&lt;&gt;"",Data!D125&lt;&gt;""),Data!B125,"")</f>
        <v/>
      </c>
      <c r="B124" s="36" t="str">
        <f>IF(AND(Data!C125&lt;&gt;"",Data!D125&lt;&gt;""),Data!C125,"")</f>
        <v/>
      </c>
      <c r="C124" s="36" t="str">
        <f>IF(AND(Data!B125&lt;&gt;"",Data!C125&lt;&gt;""),Data!D125,"")</f>
        <v/>
      </c>
      <c r="D124" s="101"/>
      <c r="E124" s="73"/>
      <c r="F124" s="73"/>
      <c r="G124" s="167"/>
    </row>
    <row r="125" spans="1:7">
      <c r="A125" s="74" t="str">
        <f>IF(AND(Data!B126&lt;&gt;"",Data!D126&lt;&gt;""),Data!B126,"")</f>
        <v/>
      </c>
      <c r="B125" s="36" t="str">
        <f>IF(AND(Data!C126&lt;&gt;"",Data!D126&lt;&gt;""),Data!C126,"")</f>
        <v/>
      </c>
      <c r="C125" s="36" t="str">
        <f>IF(AND(Data!B126&lt;&gt;"",Data!C126&lt;&gt;""),Data!D126,"")</f>
        <v/>
      </c>
      <c r="D125" s="101"/>
      <c r="E125" s="73"/>
      <c r="F125" s="73"/>
      <c r="G125" s="167"/>
    </row>
    <row r="126" spans="1:7">
      <c r="A126" s="74" t="str">
        <f>IF(AND(Data!B127&lt;&gt;"",Data!D127&lt;&gt;""),Data!B127,"")</f>
        <v/>
      </c>
      <c r="B126" s="36" t="str">
        <f>IF(AND(Data!C127&lt;&gt;"",Data!D127&lt;&gt;""),Data!C127,"")</f>
        <v/>
      </c>
      <c r="C126" s="36" t="str">
        <f>IF(AND(Data!B127&lt;&gt;"",Data!C127&lt;&gt;""),Data!D127,"")</f>
        <v/>
      </c>
      <c r="D126" s="101"/>
      <c r="E126" s="73"/>
      <c r="F126" s="73"/>
      <c r="G126" s="167"/>
    </row>
    <row r="127" spans="1:7">
      <c r="A127" s="74" t="str">
        <f>IF(AND(Data!B128&lt;&gt;"",Data!D128&lt;&gt;""),Data!B128,"")</f>
        <v/>
      </c>
      <c r="B127" s="36" t="str">
        <f>IF(AND(Data!C128&lt;&gt;"",Data!D128&lt;&gt;""),Data!C128,"")</f>
        <v/>
      </c>
      <c r="C127" s="36" t="str">
        <f>IF(AND(Data!B128&lt;&gt;"",Data!C128&lt;&gt;""),Data!D128,"")</f>
        <v/>
      </c>
      <c r="D127" s="101"/>
      <c r="E127" s="73"/>
      <c r="F127" s="73"/>
      <c r="G127" s="167"/>
    </row>
    <row r="128" spans="1:7">
      <c r="A128" s="74" t="str">
        <f>IF(AND(Data!B129&lt;&gt;"",Data!D129&lt;&gt;""),Data!B129,"")</f>
        <v/>
      </c>
      <c r="B128" s="36" t="str">
        <f>IF(AND(Data!C129&lt;&gt;"",Data!D129&lt;&gt;""),Data!C129,"")</f>
        <v/>
      </c>
      <c r="C128" s="36" t="str">
        <f>IF(AND(Data!B129&lt;&gt;"",Data!C129&lt;&gt;""),Data!D129,"")</f>
        <v/>
      </c>
      <c r="D128" s="101"/>
      <c r="E128" s="73"/>
      <c r="F128" s="73"/>
      <c r="G128" s="167"/>
    </row>
    <row r="129" spans="1:7">
      <c r="A129" s="74" t="str">
        <f>IF(AND(Data!B130&lt;&gt;"",Data!D130&lt;&gt;""),Data!B130,"")</f>
        <v/>
      </c>
      <c r="B129" s="36" t="str">
        <f>IF(AND(Data!C130&lt;&gt;"",Data!D130&lt;&gt;""),Data!C130,"")</f>
        <v/>
      </c>
      <c r="C129" s="36" t="str">
        <f>IF(AND(Data!B130&lt;&gt;"",Data!C130&lt;&gt;""),Data!D130,"")</f>
        <v/>
      </c>
      <c r="D129" s="101"/>
      <c r="E129" s="73"/>
      <c r="F129" s="73"/>
      <c r="G129" s="167"/>
    </row>
    <row r="130" spans="1:7">
      <c r="A130" s="74" t="str">
        <f>IF(AND(Data!B131&lt;&gt;"",Data!D131&lt;&gt;""),Data!B131,"")</f>
        <v/>
      </c>
      <c r="B130" s="36" t="str">
        <f>IF(AND(Data!C131&lt;&gt;"",Data!D131&lt;&gt;""),Data!C131,"")</f>
        <v/>
      </c>
      <c r="C130" s="36" t="str">
        <f>IF(AND(Data!B131&lt;&gt;"",Data!C131&lt;&gt;""),Data!D131,"")</f>
        <v/>
      </c>
      <c r="D130" s="101"/>
      <c r="E130" s="73"/>
      <c r="F130" s="73"/>
      <c r="G130" s="167"/>
    </row>
    <row r="131" spans="1:7">
      <c r="A131" s="74" t="str">
        <f>IF(AND(Data!B132&lt;&gt;"",Data!D132&lt;&gt;""),Data!B132,"")</f>
        <v/>
      </c>
      <c r="B131" s="36" t="str">
        <f>IF(AND(Data!C132&lt;&gt;"",Data!D132&lt;&gt;""),Data!C132,"")</f>
        <v/>
      </c>
      <c r="C131" s="36" t="str">
        <f>IF(AND(Data!B132&lt;&gt;"",Data!C132&lt;&gt;""),Data!D132,"")</f>
        <v/>
      </c>
      <c r="D131" s="101"/>
      <c r="E131" s="73"/>
      <c r="F131" s="73"/>
      <c r="G131" s="167"/>
    </row>
    <row r="132" spans="1:7">
      <c r="A132" s="74" t="str">
        <f>IF(AND(Data!B133&lt;&gt;"",Data!D133&lt;&gt;""),Data!B133,"")</f>
        <v/>
      </c>
      <c r="B132" s="36" t="str">
        <f>IF(AND(Data!C133&lt;&gt;"",Data!D133&lt;&gt;""),Data!C133,"")</f>
        <v/>
      </c>
      <c r="C132" s="36" t="str">
        <f>IF(AND(Data!B133&lt;&gt;"",Data!C133&lt;&gt;""),Data!D133,"")</f>
        <v/>
      </c>
      <c r="D132" s="101"/>
      <c r="E132" s="73"/>
      <c r="F132" s="73"/>
      <c r="G132" s="167"/>
    </row>
    <row r="133" spans="1:7">
      <c r="A133" s="74" t="str">
        <f>IF(AND(Data!B134&lt;&gt;"",Data!D134&lt;&gt;""),Data!B134,"")</f>
        <v/>
      </c>
      <c r="B133" s="36" t="str">
        <f>IF(AND(Data!C134&lt;&gt;"",Data!D134&lt;&gt;""),Data!C134,"")</f>
        <v/>
      </c>
      <c r="C133" s="36" t="str">
        <f>IF(AND(Data!B134&lt;&gt;"",Data!C134&lt;&gt;""),Data!D134,"")</f>
        <v/>
      </c>
      <c r="D133" s="101"/>
      <c r="E133" s="73"/>
      <c r="F133" s="73"/>
      <c r="G133" s="167"/>
    </row>
    <row r="134" spans="1:7">
      <c r="A134" s="74" t="str">
        <f>IF(AND(Data!B135&lt;&gt;"",Data!D135&lt;&gt;""),Data!B135,"")</f>
        <v/>
      </c>
      <c r="B134" s="36" t="str">
        <f>IF(AND(Data!C135&lt;&gt;"",Data!D135&lt;&gt;""),Data!C135,"")</f>
        <v/>
      </c>
      <c r="C134" s="36" t="str">
        <f>IF(AND(Data!B135&lt;&gt;"",Data!C135&lt;&gt;""),Data!D135,"")</f>
        <v/>
      </c>
      <c r="D134" s="101"/>
      <c r="E134" s="73"/>
      <c r="F134" s="73"/>
      <c r="G134" s="167"/>
    </row>
    <row r="135" spans="1:7">
      <c r="A135" s="74" t="str">
        <f>IF(AND(Data!B136&lt;&gt;"",Data!D136&lt;&gt;""),Data!B136,"")</f>
        <v/>
      </c>
      <c r="B135" s="36" t="str">
        <f>IF(AND(Data!C136&lt;&gt;"",Data!D136&lt;&gt;""),Data!C136,"")</f>
        <v/>
      </c>
      <c r="C135" s="36" t="str">
        <f>IF(AND(Data!B136&lt;&gt;"",Data!C136&lt;&gt;""),Data!D136,"")</f>
        <v/>
      </c>
      <c r="D135" s="101"/>
      <c r="E135" s="73"/>
      <c r="F135" s="73"/>
      <c r="G135" s="167"/>
    </row>
    <row r="136" spans="1:7">
      <c r="A136" s="74" t="str">
        <f>IF(AND(Data!B137&lt;&gt;"",Data!D137&lt;&gt;""),Data!B137,"")</f>
        <v/>
      </c>
      <c r="B136" s="36" t="str">
        <f>IF(AND(Data!C137&lt;&gt;"",Data!D137&lt;&gt;""),Data!C137,"")</f>
        <v/>
      </c>
      <c r="C136" s="36" t="str">
        <f>IF(AND(Data!B137&lt;&gt;"",Data!C137&lt;&gt;""),Data!D137,"")</f>
        <v/>
      </c>
      <c r="D136" s="101"/>
      <c r="E136" s="73"/>
      <c r="F136" s="73"/>
      <c r="G136" s="167"/>
    </row>
    <row r="137" spans="1:7">
      <c r="A137" s="74" t="str">
        <f>IF(AND(Data!B138&lt;&gt;"",Data!D138&lt;&gt;""),Data!B138,"")</f>
        <v/>
      </c>
      <c r="B137" s="36" t="str">
        <f>IF(AND(Data!C138&lt;&gt;"",Data!D138&lt;&gt;""),Data!C138,"")</f>
        <v/>
      </c>
      <c r="C137" s="36" t="str">
        <f>IF(AND(Data!B138&lt;&gt;"",Data!C138&lt;&gt;""),Data!D138,"")</f>
        <v/>
      </c>
      <c r="D137" s="101"/>
      <c r="E137" s="73"/>
      <c r="F137" s="73"/>
      <c r="G137" s="167"/>
    </row>
    <row r="138" spans="1:7">
      <c r="A138" s="74" t="str">
        <f>IF(AND(Data!B139&lt;&gt;"",Data!D139&lt;&gt;""),Data!B139,"")</f>
        <v/>
      </c>
      <c r="B138" s="36" t="str">
        <f>IF(AND(Data!C139&lt;&gt;"",Data!D139&lt;&gt;""),Data!C139,"")</f>
        <v/>
      </c>
      <c r="C138" s="36" t="str">
        <f>IF(AND(Data!B139&lt;&gt;"",Data!C139&lt;&gt;""),Data!D139,"")</f>
        <v/>
      </c>
      <c r="D138" s="101"/>
      <c r="E138" s="73"/>
      <c r="F138" s="73"/>
      <c r="G138" s="167"/>
    </row>
    <row r="139" spans="1:7">
      <c r="A139" s="74" t="str">
        <f>IF(AND(Data!B140&lt;&gt;"",Data!D140&lt;&gt;""),Data!B140,"")</f>
        <v/>
      </c>
      <c r="B139" s="36" t="str">
        <f>IF(AND(Data!C140&lt;&gt;"",Data!D140&lt;&gt;""),Data!C140,"")</f>
        <v/>
      </c>
      <c r="C139" s="36" t="str">
        <f>IF(AND(Data!B140&lt;&gt;"",Data!C140&lt;&gt;""),Data!D140,"")</f>
        <v/>
      </c>
      <c r="D139" s="101"/>
      <c r="E139" s="73"/>
      <c r="F139" s="73"/>
      <c r="G139" s="167"/>
    </row>
    <row r="140" spans="1:7">
      <c r="A140" s="74" t="str">
        <f>IF(AND(Data!B141&lt;&gt;"",Data!D141&lt;&gt;""),Data!B141,"")</f>
        <v/>
      </c>
      <c r="B140" s="36" t="str">
        <f>IF(AND(Data!C141&lt;&gt;"",Data!D141&lt;&gt;""),Data!C141,"")</f>
        <v/>
      </c>
      <c r="C140" s="36" t="str">
        <f>IF(AND(Data!B141&lt;&gt;"",Data!C141&lt;&gt;""),Data!D141,"")</f>
        <v/>
      </c>
      <c r="D140" s="101"/>
      <c r="E140" s="73"/>
      <c r="F140" s="73"/>
      <c r="G140" s="167"/>
    </row>
    <row r="141" spans="1:7">
      <c r="A141" s="74" t="str">
        <f>IF(AND(Data!B142&lt;&gt;"",Data!D142&lt;&gt;""),Data!B142,"")</f>
        <v/>
      </c>
      <c r="B141" s="36" t="str">
        <f>IF(AND(Data!C142&lt;&gt;"",Data!D142&lt;&gt;""),Data!C142,"")</f>
        <v/>
      </c>
      <c r="C141" s="36" t="str">
        <f>IF(AND(Data!B142&lt;&gt;"",Data!C142&lt;&gt;""),Data!D142,"")</f>
        <v/>
      </c>
      <c r="D141" s="101"/>
      <c r="E141" s="73"/>
      <c r="F141" s="73"/>
      <c r="G141" s="167"/>
    </row>
    <row r="142" spans="1:7">
      <c r="A142" s="74" t="str">
        <f>IF(AND(Data!B143&lt;&gt;"",Data!D143&lt;&gt;""),Data!B143,"")</f>
        <v/>
      </c>
      <c r="B142" s="36" t="str">
        <f>IF(AND(Data!C143&lt;&gt;"",Data!D143&lt;&gt;""),Data!C143,"")</f>
        <v/>
      </c>
      <c r="C142" s="36" t="str">
        <f>IF(AND(Data!B143&lt;&gt;"",Data!C143&lt;&gt;""),Data!D143,"")</f>
        <v/>
      </c>
      <c r="D142" s="101"/>
      <c r="E142" s="73"/>
      <c r="F142" s="73"/>
      <c r="G142" s="167"/>
    </row>
    <row r="143" spans="1:7">
      <c r="A143" s="74" t="str">
        <f>IF(AND(Data!B144&lt;&gt;"",Data!D144&lt;&gt;""),Data!B144,"")</f>
        <v/>
      </c>
      <c r="B143" s="36" t="str">
        <f>IF(AND(Data!C144&lt;&gt;"",Data!D144&lt;&gt;""),Data!C144,"")</f>
        <v/>
      </c>
      <c r="C143" s="36" t="str">
        <f>IF(AND(Data!B144&lt;&gt;"",Data!C144&lt;&gt;""),Data!D144,"")</f>
        <v/>
      </c>
      <c r="D143" s="101"/>
      <c r="E143" s="73"/>
      <c r="F143" s="73"/>
      <c r="G143" s="167"/>
    </row>
    <row r="144" spans="1:7">
      <c r="A144" s="74" t="str">
        <f>IF(AND(Data!B145&lt;&gt;"",Data!D145&lt;&gt;""),Data!B145,"")</f>
        <v/>
      </c>
      <c r="B144" s="36" t="str">
        <f>IF(AND(Data!C145&lt;&gt;"",Data!D145&lt;&gt;""),Data!C145,"")</f>
        <v/>
      </c>
      <c r="C144" s="36" t="str">
        <f>IF(AND(Data!B145&lt;&gt;"",Data!C145&lt;&gt;""),Data!D145,"")</f>
        <v/>
      </c>
      <c r="D144" s="101"/>
      <c r="E144" s="73"/>
      <c r="F144" s="73"/>
      <c r="G144" s="167"/>
    </row>
    <row r="145" spans="1:7">
      <c r="A145" s="74" t="str">
        <f>IF(AND(Data!B146&lt;&gt;"",Data!D146&lt;&gt;""),Data!B146,"")</f>
        <v/>
      </c>
      <c r="B145" s="36" t="str">
        <f>IF(AND(Data!C146&lt;&gt;"",Data!D146&lt;&gt;""),Data!C146,"")</f>
        <v/>
      </c>
      <c r="C145" s="36" t="str">
        <f>IF(AND(Data!B146&lt;&gt;"",Data!C146&lt;&gt;""),Data!D146,"")</f>
        <v/>
      </c>
      <c r="D145" s="101"/>
      <c r="E145" s="73"/>
      <c r="F145" s="73"/>
      <c r="G145" s="167"/>
    </row>
    <row r="146" spans="1:7">
      <c r="A146" s="74" t="str">
        <f>IF(AND(Data!B147&lt;&gt;"",Data!D147&lt;&gt;""),Data!B147,"")</f>
        <v/>
      </c>
      <c r="B146" s="36" t="str">
        <f>IF(AND(Data!C147&lt;&gt;"",Data!D147&lt;&gt;""),Data!C147,"")</f>
        <v/>
      </c>
      <c r="C146" s="36" t="str">
        <f>IF(AND(Data!B147&lt;&gt;"",Data!C147&lt;&gt;""),Data!D147,"")</f>
        <v/>
      </c>
      <c r="D146" s="101"/>
      <c r="E146" s="73"/>
      <c r="F146" s="73"/>
      <c r="G146" s="167"/>
    </row>
    <row r="147" spans="1:7">
      <c r="A147" s="74" t="str">
        <f>IF(AND(Data!B148&lt;&gt;"",Data!D148&lt;&gt;""),Data!B148,"")</f>
        <v/>
      </c>
      <c r="B147" s="36" t="str">
        <f>IF(AND(Data!C148&lt;&gt;"",Data!D148&lt;&gt;""),Data!C148,"")</f>
        <v/>
      </c>
      <c r="C147" s="36" t="str">
        <f>IF(AND(Data!B148&lt;&gt;"",Data!C148&lt;&gt;""),Data!D148,"")</f>
        <v/>
      </c>
      <c r="D147" s="101"/>
      <c r="E147" s="73"/>
      <c r="F147" s="73"/>
      <c r="G147" s="167"/>
    </row>
    <row r="148" spans="1:7">
      <c r="A148" s="74" t="str">
        <f>IF(AND(Data!B149&lt;&gt;"",Data!D149&lt;&gt;""),Data!B149,"")</f>
        <v/>
      </c>
      <c r="B148" s="36" t="str">
        <f>IF(AND(Data!C149&lt;&gt;"",Data!D149&lt;&gt;""),Data!C149,"")</f>
        <v/>
      </c>
      <c r="C148" s="36" t="str">
        <f>IF(AND(Data!B149&lt;&gt;"",Data!C149&lt;&gt;""),Data!D149,"")</f>
        <v/>
      </c>
      <c r="D148" s="101"/>
      <c r="E148" s="73"/>
      <c r="F148" s="73"/>
      <c r="G148" s="167"/>
    </row>
    <row r="149" spans="1:7">
      <c r="A149" s="74" t="str">
        <f>IF(AND(Data!B150&lt;&gt;"",Data!D150&lt;&gt;""),Data!B150,"")</f>
        <v/>
      </c>
      <c r="B149" s="36" t="str">
        <f>IF(AND(Data!C150&lt;&gt;"",Data!D150&lt;&gt;""),Data!C150,"")</f>
        <v/>
      </c>
      <c r="C149" s="36" t="str">
        <f>IF(AND(Data!B150&lt;&gt;"",Data!C150&lt;&gt;""),Data!D150,"")</f>
        <v/>
      </c>
      <c r="D149" s="101"/>
      <c r="E149" s="73"/>
      <c r="F149" s="73"/>
      <c r="G149" s="167"/>
    </row>
    <row r="150" spans="1:7">
      <c r="A150" s="74" t="str">
        <f>IF(AND(Data!B151&lt;&gt;"",Data!D151&lt;&gt;""),Data!B151,"")</f>
        <v/>
      </c>
      <c r="B150" s="36" t="str">
        <f>IF(AND(Data!C151&lt;&gt;"",Data!D151&lt;&gt;""),Data!C151,"")</f>
        <v/>
      </c>
      <c r="C150" s="36" t="str">
        <f>IF(AND(Data!B151&lt;&gt;"",Data!C151&lt;&gt;""),Data!D151,"")</f>
        <v/>
      </c>
      <c r="D150" s="101"/>
      <c r="E150" s="73"/>
      <c r="F150" s="73"/>
      <c r="G150" s="167"/>
    </row>
    <row r="151" spans="1:7">
      <c r="A151" s="74" t="str">
        <f>IF(AND(Data!B152&lt;&gt;"",Data!D152&lt;&gt;""),Data!B152,"")</f>
        <v/>
      </c>
      <c r="B151" s="36" t="str">
        <f>IF(AND(Data!C152&lt;&gt;"",Data!D152&lt;&gt;""),Data!C152,"")</f>
        <v/>
      </c>
      <c r="C151" s="36" t="str">
        <f>IF(AND(Data!B152&lt;&gt;"",Data!C152&lt;&gt;""),Data!D152,"")</f>
        <v/>
      </c>
      <c r="D151" s="101"/>
      <c r="E151" s="73"/>
      <c r="F151" s="73"/>
      <c r="G151" s="167"/>
    </row>
    <row r="152" spans="1:7">
      <c r="A152" s="74" t="str">
        <f>IF(AND(Data!B153&lt;&gt;"",Data!D153&lt;&gt;""),Data!B153,"")</f>
        <v/>
      </c>
      <c r="B152" s="36" t="str">
        <f>IF(AND(Data!C153&lt;&gt;"",Data!D153&lt;&gt;""),Data!C153,"")</f>
        <v/>
      </c>
      <c r="C152" s="36" t="str">
        <f>IF(AND(Data!B153&lt;&gt;"",Data!C153&lt;&gt;""),Data!D153,"")</f>
        <v/>
      </c>
      <c r="D152" s="101"/>
      <c r="E152" s="73"/>
      <c r="F152" s="73"/>
      <c r="G152" s="167"/>
    </row>
    <row r="153" spans="1:7">
      <c r="A153" s="74" t="str">
        <f>IF(AND(Data!B154&lt;&gt;"",Data!D154&lt;&gt;""),Data!B154,"")</f>
        <v/>
      </c>
      <c r="B153" s="36" t="str">
        <f>IF(AND(Data!C154&lt;&gt;"",Data!D154&lt;&gt;""),Data!C154,"")</f>
        <v/>
      </c>
      <c r="C153" s="36" t="str">
        <f>IF(AND(Data!B154&lt;&gt;"",Data!C154&lt;&gt;""),Data!D154,"")</f>
        <v/>
      </c>
      <c r="D153" s="101"/>
      <c r="E153" s="73"/>
      <c r="F153" s="73"/>
      <c r="G153" s="167"/>
    </row>
    <row r="154" spans="1:7">
      <c r="A154" s="74" t="str">
        <f>IF(AND(Data!B155&lt;&gt;"",Data!D155&lt;&gt;""),Data!B155,"")</f>
        <v/>
      </c>
      <c r="B154" s="36" t="str">
        <f>IF(AND(Data!C155&lt;&gt;"",Data!D155&lt;&gt;""),Data!C155,"")</f>
        <v/>
      </c>
      <c r="C154" s="36" t="str">
        <f>IF(AND(Data!B155&lt;&gt;"",Data!C155&lt;&gt;""),Data!D155,"")</f>
        <v/>
      </c>
      <c r="D154" s="101"/>
      <c r="E154" s="73"/>
      <c r="F154" s="73"/>
      <c r="G154" s="167"/>
    </row>
    <row r="155" spans="1:7">
      <c r="A155" s="74" t="str">
        <f>IF(AND(Data!B156&lt;&gt;"",Data!D156&lt;&gt;""),Data!B156,"")</f>
        <v/>
      </c>
      <c r="B155" s="36" t="str">
        <f>IF(AND(Data!C156&lt;&gt;"",Data!D156&lt;&gt;""),Data!C156,"")</f>
        <v/>
      </c>
      <c r="C155" s="36" t="str">
        <f>IF(AND(Data!B156&lt;&gt;"",Data!C156&lt;&gt;""),Data!D156,"")</f>
        <v/>
      </c>
      <c r="D155" s="101"/>
      <c r="E155" s="73"/>
      <c r="F155" s="73"/>
      <c r="G155" s="167"/>
    </row>
    <row r="156" spans="1:7">
      <c r="A156" s="74" t="str">
        <f>IF(AND(Data!B157&lt;&gt;"",Data!D157&lt;&gt;""),Data!B157,"")</f>
        <v/>
      </c>
      <c r="B156" s="36" t="str">
        <f>IF(AND(Data!C157&lt;&gt;"",Data!D157&lt;&gt;""),Data!C157,"")</f>
        <v/>
      </c>
      <c r="C156" s="36" t="str">
        <f>IF(AND(Data!B157&lt;&gt;"",Data!C157&lt;&gt;""),Data!D157,"")</f>
        <v/>
      </c>
      <c r="D156" s="101"/>
      <c r="E156" s="73"/>
      <c r="F156" s="73"/>
      <c r="G156" s="167"/>
    </row>
    <row r="157" spans="1:7">
      <c r="A157" s="74" t="str">
        <f>IF(AND(Data!B158&lt;&gt;"",Data!D158&lt;&gt;""),Data!B158,"")</f>
        <v/>
      </c>
      <c r="B157" s="36" t="str">
        <f>IF(AND(Data!C158&lt;&gt;"",Data!D158&lt;&gt;""),Data!C158,"")</f>
        <v/>
      </c>
      <c r="C157" s="36" t="str">
        <f>IF(AND(Data!B158&lt;&gt;"",Data!C158&lt;&gt;""),Data!D158,"")</f>
        <v/>
      </c>
      <c r="D157" s="101"/>
      <c r="E157" s="73"/>
      <c r="F157" s="73"/>
      <c r="G157" s="167"/>
    </row>
    <row r="158" spans="1:7">
      <c r="A158" s="74" t="str">
        <f>IF(AND(Data!B159&lt;&gt;"",Data!D159&lt;&gt;""),Data!B159,"")</f>
        <v/>
      </c>
      <c r="B158" s="36" t="str">
        <f>IF(AND(Data!C159&lt;&gt;"",Data!D159&lt;&gt;""),Data!C159,"")</f>
        <v/>
      </c>
      <c r="C158" s="36" t="str">
        <f>IF(AND(Data!B159&lt;&gt;"",Data!C159&lt;&gt;""),Data!D159,"")</f>
        <v/>
      </c>
      <c r="D158" s="101"/>
      <c r="E158" s="73"/>
      <c r="F158" s="73"/>
      <c r="G158" s="167"/>
    </row>
    <row r="159" spans="1:7">
      <c r="A159" s="74" t="str">
        <f>IF(AND(Data!B160&lt;&gt;"",Data!D160&lt;&gt;""),Data!B160,"")</f>
        <v/>
      </c>
      <c r="B159" s="36" t="str">
        <f>IF(AND(Data!C160&lt;&gt;"",Data!D160&lt;&gt;""),Data!C160,"")</f>
        <v/>
      </c>
      <c r="C159" s="36" t="str">
        <f>IF(AND(Data!B160&lt;&gt;"",Data!C160&lt;&gt;""),Data!D160,"")</f>
        <v/>
      </c>
      <c r="D159" s="101"/>
      <c r="E159" s="73"/>
      <c r="F159" s="73"/>
      <c r="G159" s="167"/>
    </row>
    <row r="160" spans="1:7">
      <c r="A160" s="74" t="str">
        <f>IF(AND(Data!B161&lt;&gt;"",Data!D161&lt;&gt;""),Data!B161,"")</f>
        <v/>
      </c>
      <c r="B160" s="36" t="str">
        <f>IF(AND(Data!C161&lt;&gt;"",Data!D161&lt;&gt;""),Data!C161,"")</f>
        <v/>
      </c>
      <c r="C160" s="36" t="str">
        <f>IF(AND(Data!B161&lt;&gt;"",Data!C161&lt;&gt;""),Data!D161,"")</f>
        <v/>
      </c>
      <c r="D160" s="101"/>
      <c r="E160" s="73"/>
      <c r="F160" s="73"/>
      <c r="G160" s="167"/>
    </row>
    <row r="161" spans="1:7">
      <c r="A161" s="74" t="str">
        <f>IF(AND(Data!B162&lt;&gt;"",Data!D162&lt;&gt;""),Data!B162,"")</f>
        <v/>
      </c>
      <c r="B161" s="36" t="str">
        <f>IF(AND(Data!C162&lt;&gt;"",Data!D162&lt;&gt;""),Data!C162,"")</f>
        <v/>
      </c>
      <c r="C161" s="36" t="str">
        <f>IF(AND(Data!B162&lt;&gt;"",Data!C162&lt;&gt;""),Data!D162,"")</f>
        <v/>
      </c>
      <c r="D161" s="101"/>
      <c r="E161" s="73"/>
      <c r="F161" s="73"/>
      <c r="G161" s="167"/>
    </row>
    <row r="162" spans="1:7">
      <c r="A162" s="74" t="str">
        <f>IF(AND(Data!B163&lt;&gt;"",Data!D163&lt;&gt;""),Data!B163,"")</f>
        <v/>
      </c>
      <c r="B162" s="36" t="str">
        <f>IF(AND(Data!C163&lt;&gt;"",Data!D163&lt;&gt;""),Data!C163,"")</f>
        <v/>
      </c>
      <c r="C162" s="36" t="str">
        <f>IF(AND(Data!B163&lt;&gt;"",Data!C163&lt;&gt;""),Data!D163,"")</f>
        <v/>
      </c>
      <c r="D162" s="101"/>
      <c r="E162" s="73"/>
      <c r="F162" s="73"/>
      <c r="G162" s="167"/>
    </row>
    <row r="163" spans="1:7">
      <c r="A163" s="74" t="str">
        <f>IF(AND(Data!B164&lt;&gt;"",Data!D164&lt;&gt;""),Data!B164,"")</f>
        <v/>
      </c>
      <c r="B163" s="36" t="str">
        <f>IF(AND(Data!C164&lt;&gt;"",Data!D164&lt;&gt;""),Data!C164,"")</f>
        <v/>
      </c>
      <c r="C163" s="36" t="str">
        <f>IF(AND(Data!B164&lt;&gt;"",Data!C164&lt;&gt;""),Data!D164,"")</f>
        <v/>
      </c>
      <c r="D163" s="101"/>
      <c r="E163" s="73"/>
      <c r="F163" s="73"/>
      <c r="G163" s="167"/>
    </row>
    <row r="164" spans="1:7">
      <c r="A164" s="74" t="str">
        <f>IF(AND(Data!B165&lt;&gt;"",Data!D165&lt;&gt;""),Data!B165,"")</f>
        <v/>
      </c>
      <c r="B164" s="36" t="str">
        <f>IF(AND(Data!C165&lt;&gt;"",Data!D165&lt;&gt;""),Data!C165,"")</f>
        <v/>
      </c>
      <c r="C164" s="36" t="str">
        <f>IF(AND(Data!B165&lt;&gt;"",Data!C165&lt;&gt;""),Data!D165,"")</f>
        <v/>
      </c>
      <c r="D164" s="101"/>
      <c r="E164" s="73"/>
      <c r="F164" s="73"/>
      <c r="G164" s="167"/>
    </row>
    <row r="165" spans="1:7">
      <c r="A165" s="74" t="str">
        <f>IF(AND(Data!B166&lt;&gt;"",Data!D166&lt;&gt;""),Data!B166,"")</f>
        <v/>
      </c>
      <c r="B165" s="36" t="str">
        <f>IF(AND(Data!C166&lt;&gt;"",Data!D166&lt;&gt;""),Data!C166,"")</f>
        <v/>
      </c>
      <c r="C165" s="36" t="str">
        <f>IF(AND(Data!B166&lt;&gt;"",Data!C166&lt;&gt;""),Data!D166,"")</f>
        <v/>
      </c>
      <c r="D165" s="101"/>
      <c r="E165" s="73"/>
      <c r="F165" s="73"/>
      <c r="G165" s="167"/>
    </row>
    <row r="166" spans="1:7">
      <c r="A166" s="74" t="str">
        <f>IF(AND(Data!B167&lt;&gt;"",Data!D167&lt;&gt;""),Data!B167,"")</f>
        <v/>
      </c>
      <c r="B166" s="36" t="str">
        <f>IF(AND(Data!C167&lt;&gt;"",Data!D167&lt;&gt;""),Data!C167,"")</f>
        <v/>
      </c>
      <c r="C166" s="36" t="str">
        <f>IF(AND(Data!B167&lt;&gt;"",Data!C167&lt;&gt;""),Data!D167,"")</f>
        <v/>
      </c>
      <c r="D166" s="101"/>
      <c r="E166" s="73"/>
      <c r="F166" s="73"/>
      <c r="G166" s="167"/>
    </row>
    <row r="167" spans="1:7">
      <c r="A167" s="74" t="str">
        <f>IF(AND(Data!B168&lt;&gt;"",Data!D168&lt;&gt;""),Data!B168,"")</f>
        <v/>
      </c>
      <c r="B167" s="36" t="str">
        <f>IF(AND(Data!C168&lt;&gt;"",Data!D168&lt;&gt;""),Data!C168,"")</f>
        <v/>
      </c>
      <c r="C167" s="36" t="str">
        <f>IF(AND(Data!B168&lt;&gt;"",Data!C168&lt;&gt;""),Data!D168,"")</f>
        <v/>
      </c>
      <c r="D167" s="101"/>
      <c r="E167" s="73"/>
      <c r="F167" s="73"/>
      <c r="G167" s="167"/>
    </row>
    <row r="168" spans="1:7">
      <c r="A168" s="74" t="str">
        <f>IF(AND(Data!B169&lt;&gt;"",Data!D169&lt;&gt;""),Data!B169,"")</f>
        <v/>
      </c>
      <c r="B168" s="36" t="str">
        <f>IF(AND(Data!C169&lt;&gt;"",Data!D169&lt;&gt;""),Data!C169,"")</f>
        <v/>
      </c>
      <c r="C168" s="36" t="str">
        <f>IF(AND(Data!B169&lt;&gt;"",Data!C169&lt;&gt;""),Data!D169,"")</f>
        <v/>
      </c>
      <c r="D168" s="101"/>
      <c r="E168" s="73"/>
      <c r="F168" s="73"/>
      <c r="G168" s="167"/>
    </row>
    <row r="169" spans="1:7">
      <c r="A169" s="74" t="str">
        <f>IF(AND(Data!B170&lt;&gt;"",Data!D170&lt;&gt;""),Data!B170,"")</f>
        <v/>
      </c>
      <c r="B169" s="36" t="str">
        <f>IF(AND(Data!C170&lt;&gt;"",Data!D170&lt;&gt;""),Data!C170,"")</f>
        <v/>
      </c>
      <c r="C169" s="36" t="str">
        <f>IF(AND(Data!B170&lt;&gt;"",Data!C170&lt;&gt;""),Data!D170,"")</f>
        <v/>
      </c>
      <c r="D169" s="101"/>
      <c r="E169" s="73"/>
      <c r="F169" s="73"/>
      <c r="G169" s="167"/>
    </row>
    <row r="170" spans="1:7">
      <c r="A170" s="74" t="str">
        <f>IF(AND(Data!B171&lt;&gt;"",Data!D171&lt;&gt;""),Data!B171,"")</f>
        <v/>
      </c>
      <c r="B170" s="36" t="str">
        <f>IF(AND(Data!C171&lt;&gt;"",Data!D171&lt;&gt;""),Data!C171,"")</f>
        <v/>
      </c>
      <c r="C170" s="36" t="str">
        <f>IF(AND(Data!B171&lt;&gt;"",Data!C171&lt;&gt;""),Data!D171,"")</f>
        <v/>
      </c>
      <c r="D170" s="101"/>
      <c r="E170" s="73"/>
      <c r="F170" s="73"/>
      <c r="G170" s="167"/>
    </row>
    <row r="171" spans="1:7">
      <c r="A171" s="74" t="str">
        <f>IF(AND(Data!B172&lt;&gt;"",Data!D172&lt;&gt;""),Data!B172,"")</f>
        <v/>
      </c>
      <c r="B171" s="36" t="str">
        <f>IF(AND(Data!C172&lt;&gt;"",Data!D172&lt;&gt;""),Data!C172,"")</f>
        <v/>
      </c>
      <c r="C171" s="36" t="str">
        <f>IF(AND(Data!B172&lt;&gt;"",Data!C172&lt;&gt;""),Data!D172,"")</f>
        <v/>
      </c>
      <c r="D171" s="101"/>
      <c r="E171" s="73"/>
      <c r="F171" s="73"/>
      <c r="G171" s="167"/>
    </row>
    <row r="172" spans="1:7">
      <c r="A172" s="74" t="str">
        <f>IF(AND(Data!B173&lt;&gt;"",Data!D173&lt;&gt;""),Data!B173,"")</f>
        <v/>
      </c>
      <c r="B172" s="36" t="str">
        <f>IF(AND(Data!C173&lt;&gt;"",Data!D173&lt;&gt;""),Data!C173,"")</f>
        <v/>
      </c>
      <c r="C172" s="36" t="str">
        <f>IF(AND(Data!B173&lt;&gt;"",Data!C173&lt;&gt;""),Data!D173,"")</f>
        <v/>
      </c>
      <c r="D172" s="101"/>
      <c r="E172" s="73"/>
      <c r="F172" s="73"/>
      <c r="G172" s="167"/>
    </row>
    <row r="173" spans="1:7">
      <c r="A173" s="74" t="str">
        <f>IF(AND(Data!B174&lt;&gt;"",Data!D174&lt;&gt;""),Data!B174,"")</f>
        <v/>
      </c>
      <c r="B173" s="36" t="str">
        <f>IF(AND(Data!C174&lt;&gt;"",Data!D174&lt;&gt;""),Data!C174,"")</f>
        <v/>
      </c>
      <c r="C173" s="36" t="str">
        <f>IF(AND(Data!B174&lt;&gt;"",Data!C174&lt;&gt;""),Data!D174,"")</f>
        <v/>
      </c>
      <c r="D173" s="101"/>
      <c r="E173" s="73"/>
      <c r="F173" s="73"/>
      <c r="G173" s="167"/>
    </row>
    <row r="174" spans="1:7">
      <c r="A174" s="74" t="str">
        <f>IF(AND(Data!B175&lt;&gt;"",Data!D175&lt;&gt;""),Data!B175,"")</f>
        <v/>
      </c>
      <c r="B174" s="36" t="str">
        <f>IF(AND(Data!C175&lt;&gt;"",Data!D175&lt;&gt;""),Data!C175,"")</f>
        <v/>
      </c>
      <c r="C174" s="36" t="str">
        <f>IF(AND(Data!B175&lt;&gt;"",Data!C175&lt;&gt;""),Data!D175,"")</f>
        <v/>
      </c>
      <c r="D174" s="101"/>
      <c r="E174" s="73"/>
      <c r="F174" s="73"/>
      <c r="G174" s="167"/>
    </row>
    <row r="175" spans="1:7">
      <c r="A175" s="74" t="str">
        <f>IF(AND(Data!B176&lt;&gt;"",Data!D176&lt;&gt;""),Data!B176,"")</f>
        <v/>
      </c>
      <c r="B175" s="36" t="str">
        <f>IF(AND(Data!C176&lt;&gt;"",Data!D176&lt;&gt;""),Data!C176,"")</f>
        <v/>
      </c>
      <c r="C175" s="36" t="str">
        <f>IF(AND(Data!B176&lt;&gt;"",Data!C176&lt;&gt;""),Data!D176,"")</f>
        <v/>
      </c>
      <c r="D175" s="101"/>
      <c r="E175" s="73"/>
      <c r="F175" s="73"/>
      <c r="G175" s="167"/>
    </row>
    <row r="176" spans="1:7">
      <c r="A176" s="74" t="str">
        <f>IF(AND(Data!B177&lt;&gt;"",Data!D177&lt;&gt;""),Data!B177,"")</f>
        <v/>
      </c>
      <c r="B176" s="36" t="str">
        <f>IF(AND(Data!C177&lt;&gt;"",Data!D177&lt;&gt;""),Data!C177,"")</f>
        <v/>
      </c>
      <c r="C176" s="36" t="str">
        <f>IF(AND(Data!B177&lt;&gt;"",Data!C177&lt;&gt;""),Data!D177,"")</f>
        <v/>
      </c>
      <c r="D176" s="101"/>
      <c r="E176" s="73"/>
      <c r="F176" s="73"/>
      <c r="G176" s="167"/>
    </row>
    <row r="177" spans="1:7">
      <c r="A177" s="74" t="str">
        <f>IF(AND(Data!B178&lt;&gt;"",Data!D178&lt;&gt;""),Data!B178,"")</f>
        <v/>
      </c>
      <c r="B177" s="36" t="str">
        <f>IF(AND(Data!C178&lt;&gt;"",Data!D178&lt;&gt;""),Data!C178,"")</f>
        <v/>
      </c>
      <c r="C177" s="36" t="str">
        <f>IF(AND(Data!B178&lt;&gt;"",Data!C178&lt;&gt;""),Data!D178,"")</f>
        <v/>
      </c>
      <c r="D177" s="101"/>
      <c r="E177" s="73"/>
      <c r="F177" s="73"/>
      <c r="G177" s="167"/>
    </row>
    <row r="178" spans="1:7">
      <c r="A178" s="74" t="str">
        <f>IF(AND(Data!B179&lt;&gt;"",Data!D179&lt;&gt;""),Data!B179,"")</f>
        <v/>
      </c>
      <c r="B178" s="36" t="str">
        <f>IF(AND(Data!C179&lt;&gt;"",Data!D179&lt;&gt;""),Data!C179,"")</f>
        <v/>
      </c>
      <c r="C178" s="36" t="str">
        <f>IF(AND(Data!B179&lt;&gt;"",Data!C179&lt;&gt;""),Data!D179,"")</f>
        <v/>
      </c>
      <c r="D178" s="101"/>
      <c r="E178" s="73"/>
      <c r="F178" s="73"/>
      <c r="G178" s="167"/>
    </row>
    <row r="179" spans="1:7">
      <c r="A179" s="74" t="str">
        <f>IF(AND(Data!B180&lt;&gt;"",Data!D180&lt;&gt;""),Data!B180,"")</f>
        <v/>
      </c>
      <c r="B179" s="36" t="str">
        <f>IF(AND(Data!C180&lt;&gt;"",Data!D180&lt;&gt;""),Data!C180,"")</f>
        <v/>
      </c>
      <c r="C179" s="36" t="str">
        <f>IF(AND(Data!B180&lt;&gt;"",Data!C180&lt;&gt;""),Data!D180,"")</f>
        <v/>
      </c>
      <c r="D179" s="101"/>
      <c r="E179" s="73"/>
      <c r="F179" s="73"/>
      <c r="G179" s="167"/>
    </row>
    <row r="180" spans="1:7">
      <c r="A180" s="74" t="str">
        <f>IF(AND(Data!B181&lt;&gt;"",Data!D181&lt;&gt;""),Data!B181,"")</f>
        <v/>
      </c>
      <c r="B180" s="36" t="str">
        <f>IF(AND(Data!C181&lt;&gt;"",Data!D181&lt;&gt;""),Data!C181,"")</f>
        <v/>
      </c>
      <c r="C180" s="36" t="str">
        <f>IF(AND(Data!B181&lt;&gt;"",Data!C181&lt;&gt;""),Data!D181,"")</f>
        <v/>
      </c>
      <c r="D180" s="101"/>
      <c r="E180" s="73"/>
      <c r="F180" s="73"/>
      <c r="G180" s="167"/>
    </row>
    <row r="181" spans="1:7">
      <c r="A181" s="74" t="str">
        <f>IF(AND(Data!B182&lt;&gt;"",Data!D182&lt;&gt;""),Data!B182,"")</f>
        <v/>
      </c>
      <c r="B181" s="36" t="str">
        <f>IF(AND(Data!C182&lt;&gt;"",Data!D182&lt;&gt;""),Data!C182,"")</f>
        <v/>
      </c>
      <c r="C181" s="36" t="str">
        <f>IF(AND(Data!B182&lt;&gt;"",Data!C182&lt;&gt;""),Data!D182,"")</f>
        <v/>
      </c>
      <c r="D181" s="101"/>
      <c r="E181" s="73"/>
      <c r="F181" s="73"/>
      <c r="G181" s="167"/>
    </row>
    <row r="182" spans="1:7">
      <c r="A182" s="74" t="str">
        <f>IF(AND(Data!B183&lt;&gt;"",Data!D183&lt;&gt;""),Data!B183,"")</f>
        <v/>
      </c>
      <c r="B182" s="36" t="str">
        <f>IF(AND(Data!C183&lt;&gt;"",Data!D183&lt;&gt;""),Data!C183,"")</f>
        <v/>
      </c>
      <c r="C182" s="36" t="str">
        <f>IF(AND(Data!B183&lt;&gt;"",Data!C183&lt;&gt;""),Data!D183,"")</f>
        <v/>
      </c>
      <c r="D182" s="101"/>
      <c r="E182" s="73"/>
      <c r="F182" s="73"/>
      <c r="G182" s="167"/>
    </row>
    <row r="183" spans="1:7">
      <c r="A183" s="74" t="str">
        <f>IF(AND(Data!B184&lt;&gt;"",Data!D184&lt;&gt;""),Data!B184,"")</f>
        <v/>
      </c>
      <c r="B183" s="36" t="str">
        <f>IF(AND(Data!C184&lt;&gt;"",Data!D184&lt;&gt;""),Data!C184,"")</f>
        <v/>
      </c>
      <c r="C183" s="36" t="str">
        <f>IF(AND(Data!B184&lt;&gt;"",Data!C184&lt;&gt;""),Data!D184,"")</f>
        <v/>
      </c>
      <c r="D183" s="101"/>
      <c r="E183" s="73"/>
      <c r="F183" s="73"/>
      <c r="G183" s="167"/>
    </row>
    <row r="184" spans="1:7">
      <c r="A184" s="74" t="str">
        <f>IF(AND(Data!B185&lt;&gt;"",Data!D185&lt;&gt;""),Data!B185,"")</f>
        <v/>
      </c>
      <c r="B184" s="36" t="str">
        <f>IF(AND(Data!C185&lt;&gt;"",Data!D185&lt;&gt;""),Data!C185,"")</f>
        <v/>
      </c>
      <c r="C184" s="36" t="str">
        <f>IF(AND(Data!B185&lt;&gt;"",Data!C185&lt;&gt;""),Data!D185,"")</f>
        <v/>
      </c>
      <c r="D184" s="101"/>
      <c r="E184" s="73"/>
      <c r="F184" s="73"/>
      <c r="G184" s="167"/>
    </row>
    <row r="185" spans="1:7">
      <c r="A185" s="74" t="str">
        <f>IF(AND(Data!B186&lt;&gt;"",Data!D186&lt;&gt;""),Data!B186,"")</f>
        <v/>
      </c>
      <c r="B185" s="36" t="str">
        <f>IF(AND(Data!C186&lt;&gt;"",Data!D186&lt;&gt;""),Data!C186,"")</f>
        <v/>
      </c>
      <c r="C185" s="36" t="str">
        <f>IF(AND(Data!B186&lt;&gt;"",Data!C186&lt;&gt;""),Data!D186,"")</f>
        <v/>
      </c>
      <c r="D185" s="101"/>
      <c r="E185" s="73"/>
      <c r="F185" s="73"/>
      <c r="G185" s="167"/>
    </row>
    <row r="186" spans="1:7">
      <c r="A186" s="74" t="str">
        <f>IF(AND(Data!B187&lt;&gt;"",Data!D187&lt;&gt;""),Data!B187,"")</f>
        <v/>
      </c>
      <c r="B186" s="36" t="str">
        <f>IF(AND(Data!C187&lt;&gt;"",Data!D187&lt;&gt;""),Data!C187,"")</f>
        <v/>
      </c>
      <c r="C186" s="36" t="str">
        <f>IF(AND(Data!B187&lt;&gt;"",Data!C187&lt;&gt;""),Data!D187,"")</f>
        <v/>
      </c>
      <c r="D186" s="101"/>
      <c r="E186" s="73"/>
      <c r="F186" s="73"/>
      <c r="G186" s="167"/>
    </row>
    <row r="187" spans="1:7">
      <c r="A187" s="74" t="str">
        <f>IF(AND(Data!B188&lt;&gt;"",Data!D188&lt;&gt;""),Data!B188,"")</f>
        <v/>
      </c>
      <c r="B187" s="36" t="str">
        <f>IF(AND(Data!C188&lt;&gt;"",Data!D188&lt;&gt;""),Data!C188,"")</f>
        <v/>
      </c>
      <c r="C187" s="36" t="str">
        <f>IF(AND(Data!B188&lt;&gt;"",Data!C188&lt;&gt;""),Data!D188,"")</f>
        <v/>
      </c>
      <c r="D187" s="101"/>
      <c r="E187" s="73"/>
      <c r="F187" s="73"/>
      <c r="G187" s="167"/>
    </row>
    <row r="188" spans="1:7">
      <c r="A188" s="74" t="str">
        <f>IF(AND(Data!B189&lt;&gt;"",Data!D189&lt;&gt;""),Data!B189,"")</f>
        <v/>
      </c>
      <c r="B188" s="36" t="str">
        <f>IF(AND(Data!C189&lt;&gt;"",Data!D189&lt;&gt;""),Data!C189,"")</f>
        <v/>
      </c>
      <c r="C188" s="36" t="str">
        <f>IF(AND(Data!B189&lt;&gt;"",Data!C189&lt;&gt;""),Data!D189,"")</f>
        <v/>
      </c>
      <c r="D188" s="101"/>
      <c r="E188" s="73"/>
      <c r="F188" s="73"/>
      <c r="G188" s="167"/>
    </row>
    <row r="189" spans="1:7">
      <c r="A189" s="74" t="str">
        <f>IF(AND(Data!B190&lt;&gt;"",Data!D190&lt;&gt;""),Data!B190,"")</f>
        <v/>
      </c>
      <c r="B189" s="36" t="str">
        <f>IF(AND(Data!C190&lt;&gt;"",Data!D190&lt;&gt;""),Data!C190,"")</f>
        <v/>
      </c>
      <c r="C189" s="36" t="str">
        <f>IF(AND(Data!B190&lt;&gt;"",Data!C190&lt;&gt;""),Data!D190,"")</f>
        <v/>
      </c>
      <c r="D189" s="101"/>
      <c r="E189" s="73"/>
      <c r="F189" s="73"/>
      <c r="G189" s="167"/>
    </row>
    <row r="190" spans="1:7">
      <c r="A190" s="74" t="str">
        <f>IF(AND(Data!B191&lt;&gt;"",Data!D191&lt;&gt;""),Data!B191,"")</f>
        <v/>
      </c>
      <c r="B190" s="36" t="str">
        <f>IF(AND(Data!C191&lt;&gt;"",Data!D191&lt;&gt;""),Data!C191,"")</f>
        <v/>
      </c>
      <c r="C190" s="36" t="str">
        <f>IF(AND(Data!B191&lt;&gt;"",Data!C191&lt;&gt;""),Data!D191,"")</f>
        <v/>
      </c>
      <c r="D190" s="101"/>
      <c r="E190" s="73"/>
      <c r="F190" s="73"/>
      <c r="G190" s="167"/>
    </row>
    <row r="191" spans="1:7">
      <c r="A191" s="74" t="str">
        <f>IF(AND(Data!B192&lt;&gt;"",Data!D192&lt;&gt;""),Data!B192,"")</f>
        <v/>
      </c>
      <c r="B191" s="36" t="str">
        <f>IF(AND(Data!C192&lt;&gt;"",Data!D192&lt;&gt;""),Data!C192,"")</f>
        <v/>
      </c>
      <c r="C191" s="36" t="str">
        <f>IF(AND(Data!B192&lt;&gt;"",Data!C192&lt;&gt;""),Data!D192,"")</f>
        <v/>
      </c>
      <c r="D191" s="101"/>
      <c r="E191" s="73"/>
      <c r="F191" s="73"/>
      <c r="G191" s="167"/>
    </row>
    <row r="192" spans="1:7">
      <c r="A192" s="74" t="str">
        <f>IF(AND(Data!B193&lt;&gt;"",Data!D193&lt;&gt;""),Data!B193,"")</f>
        <v/>
      </c>
      <c r="B192" s="36" t="str">
        <f>IF(AND(Data!C193&lt;&gt;"",Data!D193&lt;&gt;""),Data!C193,"")</f>
        <v/>
      </c>
      <c r="C192" s="36" t="str">
        <f>IF(AND(Data!B193&lt;&gt;"",Data!C193&lt;&gt;""),Data!D193,"")</f>
        <v/>
      </c>
      <c r="D192" s="101"/>
      <c r="E192" s="73"/>
      <c r="F192" s="73"/>
      <c r="G192" s="167"/>
    </row>
    <row r="193" spans="1:7">
      <c r="A193" s="74" t="str">
        <f>IF(AND(Data!B194&lt;&gt;"",Data!D194&lt;&gt;""),Data!B194,"")</f>
        <v/>
      </c>
      <c r="B193" s="36" t="str">
        <f>IF(AND(Data!C194&lt;&gt;"",Data!D194&lt;&gt;""),Data!C194,"")</f>
        <v/>
      </c>
      <c r="C193" s="36" t="str">
        <f>IF(AND(Data!B194&lt;&gt;"",Data!C194&lt;&gt;""),Data!D194,"")</f>
        <v/>
      </c>
      <c r="D193" s="101"/>
      <c r="E193" s="73"/>
      <c r="F193" s="73"/>
      <c r="G193" s="167"/>
    </row>
    <row r="194" spans="1:7">
      <c r="A194" s="74" t="str">
        <f>IF(AND(Data!B195&lt;&gt;"",Data!D195&lt;&gt;""),Data!B195,"")</f>
        <v/>
      </c>
      <c r="B194" s="36" t="str">
        <f>IF(AND(Data!C195&lt;&gt;"",Data!D195&lt;&gt;""),Data!C195,"")</f>
        <v/>
      </c>
      <c r="C194" s="36" t="str">
        <f>IF(AND(Data!B195&lt;&gt;"",Data!C195&lt;&gt;""),Data!D195,"")</f>
        <v/>
      </c>
      <c r="D194" s="101"/>
      <c r="E194" s="73"/>
      <c r="F194" s="73"/>
      <c r="G194" s="167"/>
    </row>
    <row r="195" spans="1:7">
      <c r="A195" s="74" t="str">
        <f>IF(AND(Data!B196&lt;&gt;"",Data!D196&lt;&gt;""),Data!B196,"")</f>
        <v/>
      </c>
      <c r="B195" s="36" t="str">
        <f>IF(AND(Data!C196&lt;&gt;"",Data!D196&lt;&gt;""),Data!C196,"")</f>
        <v/>
      </c>
      <c r="C195" s="36" t="str">
        <f>IF(AND(Data!B196&lt;&gt;"",Data!C196&lt;&gt;""),Data!D196,"")</f>
        <v/>
      </c>
      <c r="D195" s="101"/>
      <c r="E195" s="73"/>
      <c r="F195" s="73"/>
      <c r="G195" s="167"/>
    </row>
    <row r="196" spans="1:7">
      <c r="A196" s="74" t="str">
        <f>IF(AND(Data!B197&lt;&gt;"",Data!D197&lt;&gt;""),Data!B197,"")</f>
        <v/>
      </c>
      <c r="B196" s="36" t="str">
        <f>IF(AND(Data!C197&lt;&gt;"",Data!D197&lt;&gt;""),Data!C197,"")</f>
        <v/>
      </c>
      <c r="C196" s="36" t="str">
        <f>IF(AND(Data!B197&lt;&gt;"",Data!C197&lt;&gt;""),Data!D197,"")</f>
        <v/>
      </c>
      <c r="D196" s="101"/>
      <c r="E196" s="73"/>
      <c r="F196" s="73"/>
      <c r="G196" s="167"/>
    </row>
    <row r="197" spans="1:7">
      <c r="A197" s="74" t="str">
        <f>IF(AND(Data!B198&lt;&gt;"",Data!D198&lt;&gt;""),Data!B198,"")</f>
        <v/>
      </c>
      <c r="B197" s="36" t="str">
        <f>IF(AND(Data!C198&lt;&gt;"",Data!D198&lt;&gt;""),Data!C198,"")</f>
        <v/>
      </c>
      <c r="C197" s="36" t="str">
        <f>IF(AND(Data!B198&lt;&gt;"",Data!C198&lt;&gt;""),Data!D198,"")</f>
        <v/>
      </c>
      <c r="D197" s="101"/>
      <c r="E197" s="73"/>
      <c r="F197" s="73"/>
      <c r="G197" s="167"/>
    </row>
    <row r="198" spans="1:7">
      <c r="A198" s="74" t="str">
        <f>IF(AND(Data!B199&lt;&gt;"",Data!D199&lt;&gt;""),Data!B199,"")</f>
        <v/>
      </c>
      <c r="B198" s="36" t="str">
        <f>IF(AND(Data!C199&lt;&gt;"",Data!D199&lt;&gt;""),Data!C199,"")</f>
        <v/>
      </c>
      <c r="C198" s="36" t="str">
        <f>IF(AND(Data!B199&lt;&gt;"",Data!C199&lt;&gt;""),Data!D199,"")</f>
        <v/>
      </c>
      <c r="D198" s="101"/>
      <c r="E198" s="73"/>
      <c r="F198" s="73"/>
      <c r="G198" s="167"/>
    </row>
    <row r="199" spans="1:7">
      <c r="A199" s="74" t="str">
        <f>IF(AND(Data!B200&lt;&gt;"",Data!D200&lt;&gt;""),Data!B200,"")</f>
        <v/>
      </c>
      <c r="B199" s="36" t="str">
        <f>IF(AND(Data!C200&lt;&gt;"",Data!D200&lt;&gt;""),Data!C200,"")</f>
        <v/>
      </c>
      <c r="C199" s="36" t="str">
        <f>IF(AND(Data!B200&lt;&gt;"",Data!C200&lt;&gt;""),Data!D200,"")</f>
        <v/>
      </c>
      <c r="D199" s="101"/>
      <c r="E199" s="73"/>
      <c r="F199" s="73"/>
      <c r="G199" s="167"/>
    </row>
    <row r="200" spans="1:7">
      <c r="A200" s="74" t="str">
        <f>IF(AND(Data!B201&lt;&gt;"",Data!D201&lt;&gt;""),Data!B201,"")</f>
        <v/>
      </c>
      <c r="B200" s="36" t="str">
        <f>IF(AND(Data!C201&lt;&gt;"",Data!D201&lt;&gt;""),Data!C201,"")</f>
        <v/>
      </c>
      <c r="C200" s="36" t="str">
        <f>IF(AND(Data!B201&lt;&gt;"",Data!C201&lt;&gt;""),Data!D201,"")</f>
        <v/>
      </c>
      <c r="D200" s="101"/>
      <c r="E200" s="73"/>
      <c r="F200" s="73"/>
      <c r="G200" s="167"/>
    </row>
    <row r="201" spans="1:7">
      <c r="A201" s="74" t="str">
        <f>IF(AND(Data!B202&lt;&gt;"",Data!D202&lt;&gt;""),Data!B202,"")</f>
        <v/>
      </c>
      <c r="B201" s="36" t="str">
        <f>IF(AND(Data!C202&lt;&gt;"",Data!D202&lt;&gt;""),Data!C202,"")</f>
        <v/>
      </c>
      <c r="C201" s="36" t="str">
        <f>IF(AND(Data!B202&lt;&gt;"",Data!C202&lt;&gt;""),Data!D202,"")</f>
        <v/>
      </c>
      <c r="D201" s="101"/>
      <c r="E201" s="73"/>
      <c r="F201" s="73"/>
      <c r="G201" s="167"/>
    </row>
    <row r="202" spans="1:7">
      <c r="A202" s="74" t="str">
        <f>IF(AND(Data!B203&lt;&gt;"",Data!D203&lt;&gt;""),Data!B203,"")</f>
        <v/>
      </c>
      <c r="B202" s="36" t="str">
        <f>IF(AND(Data!C203&lt;&gt;"",Data!D203&lt;&gt;""),Data!C203,"")</f>
        <v/>
      </c>
      <c r="C202" s="36" t="str">
        <f>IF(AND(Data!B203&lt;&gt;"",Data!C203&lt;&gt;""),Data!D203,"")</f>
        <v/>
      </c>
      <c r="D202" s="101"/>
      <c r="E202" s="73"/>
      <c r="F202" s="73"/>
      <c r="G202" s="167"/>
    </row>
    <row r="203" spans="1:7">
      <c r="A203" s="74" t="str">
        <f>IF(AND(Data!B204&lt;&gt;"",Data!D204&lt;&gt;""),Data!B204,"")</f>
        <v/>
      </c>
      <c r="B203" s="36" t="str">
        <f>IF(AND(Data!C204&lt;&gt;"",Data!D204&lt;&gt;""),Data!C204,"")</f>
        <v/>
      </c>
      <c r="C203" s="36" t="str">
        <f>IF(AND(Data!B204&lt;&gt;"",Data!C204&lt;&gt;""),Data!D204,"")</f>
        <v/>
      </c>
      <c r="D203" s="101"/>
      <c r="E203" s="73"/>
      <c r="F203" s="73"/>
      <c r="G203" s="167"/>
    </row>
    <row r="204" spans="1:7">
      <c r="A204" s="74" t="str">
        <f>IF(AND(Data!B205&lt;&gt;"",Data!D205&lt;&gt;""),Data!B205,"")</f>
        <v/>
      </c>
      <c r="B204" s="36" t="str">
        <f>IF(AND(Data!C205&lt;&gt;"",Data!D205&lt;&gt;""),Data!C205,"")</f>
        <v/>
      </c>
      <c r="C204" s="36" t="str">
        <f>IF(AND(Data!B205&lt;&gt;"",Data!C205&lt;&gt;""),Data!D205,"")</f>
        <v/>
      </c>
      <c r="D204" s="101"/>
      <c r="E204" s="73"/>
      <c r="F204" s="73"/>
      <c r="G204" s="167"/>
    </row>
    <row r="205" spans="1:7">
      <c r="A205" s="74" t="str">
        <f>IF(AND(Data!B206&lt;&gt;"",Data!D206&lt;&gt;""),Data!B206,"")</f>
        <v/>
      </c>
      <c r="B205" s="36" t="str">
        <f>IF(AND(Data!C206&lt;&gt;"",Data!D206&lt;&gt;""),Data!C206,"")</f>
        <v/>
      </c>
      <c r="C205" s="36" t="str">
        <f>IF(AND(Data!B206&lt;&gt;"",Data!C206&lt;&gt;""),Data!D206,"")</f>
        <v/>
      </c>
      <c r="D205" s="101"/>
      <c r="E205" s="73"/>
      <c r="F205" s="73"/>
      <c r="G205" s="167"/>
    </row>
    <row r="206" spans="1:7">
      <c r="A206" s="74" t="str">
        <f>IF(AND(Data!B207&lt;&gt;"",Data!D207&lt;&gt;""),Data!B207,"")</f>
        <v/>
      </c>
      <c r="B206" s="36" t="str">
        <f>IF(AND(Data!C207&lt;&gt;"",Data!D207&lt;&gt;""),Data!C207,"")</f>
        <v/>
      </c>
      <c r="C206" s="36" t="str">
        <f>IF(AND(Data!B207&lt;&gt;"",Data!C207&lt;&gt;""),Data!D207,"")</f>
        <v/>
      </c>
      <c r="D206" s="101"/>
      <c r="E206" s="73"/>
      <c r="F206" s="73"/>
      <c r="G206" s="167"/>
    </row>
    <row r="207" spans="1:7">
      <c r="A207" s="74" t="str">
        <f>IF(AND(Data!B208&lt;&gt;"",Data!D208&lt;&gt;""),Data!B208,"")</f>
        <v/>
      </c>
      <c r="B207" s="36" t="str">
        <f>IF(AND(Data!C208&lt;&gt;"",Data!D208&lt;&gt;""),Data!C208,"")</f>
        <v/>
      </c>
      <c r="C207" s="36" t="str">
        <f>IF(AND(Data!B208&lt;&gt;"",Data!C208&lt;&gt;""),Data!D208,"")</f>
        <v/>
      </c>
      <c r="D207" s="101"/>
      <c r="E207" s="73"/>
      <c r="F207" s="73"/>
      <c r="G207" s="167"/>
    </row>
    <row r="208" spans="1:7">
      <c r="A208" s="74" t="str">
        <f>IF(AND(Data!B209&lt;&gt;"",Data!D209&lt;&gt;""),Data!B209,"")</f>
        <v/>
      </c>
      <c r="B208" s="36" t="str">
        <f>IF(AND(Data!C209&lt;&gt;"",Data!D209&lt;&gt;""),Data!C209,"")</f>
        <v/>
      </c>
      <c r="C208" s="36" t="str">
        <f>IF(AND(Data!B209&lt;&gt;"",Data!C209&lt;&gt;""),Data!D209,"")</f>
        <v/>
      </c>
      <c r="D208" s="101"/>
      <c r="E208" s="73"/>
      <c r="F208" s="73"/>
      <c r="G208" s="167"/>
    </row>
    <row r="209" spans="1:7">
      <c r="A209" s="74" t="str">
        <f>IF(AND(Data!B210&lt;&gt;"",Data!D210&lt;&gt;""),Data!B210,"")</f>
        <v/>
      </c>
      <c r="B209" s="36" t="str">
        <f>IF(AND(Data!C210&lt;&gt;"",Data!D210&lt;&gt;""),Data!C210,"")</f>
        <v/>
      </c>
      <c r="C209" s="36" t="str">
        <f>IF(AND(Data!B210&lt;&gt;"",Data!C210&lt;&gt;""),Data!D210,"")</f>
        <v/>
      </c>
      <c r="D209" s="101"/>
      <c r="E209" s="73"/>
      <c r="F209" s="73"/>
      <c r="G209" s="167"/>
    </row>
    <row r="210" spans="1:7">
      <c r="A210" s="74" t="str">
        <f>IF(AND(Data!B211&lt;&gt;"",Data!D211&lt;&gt;""),Data!B211,"")</f>
        <v/>
      </c>
      <c r="B210" s="36" t="str">
        <f>IF(AND(Data!C211&lt;&gt;"",Data!D211&lt;&gt;""),Data!C211,"")</f>
        <v/>
      </c>
      <c r="C210" s="36" t="str">
        <f>IF(AND(Data!B211&lt;&gt;"",Data!C211&lt;&gt;""),Data!D211,"")</f>
        <v/>
      </c>
      <c r="D210" s="101"/>
      <c r="E210" s="73"/>
      <c r="F210" s="73"/>
      <c r="G210" s="167"/>
    </row>
    <row r="211" spans="1:7">
      <c r="A211" s="74" t="str">
        <f>IF(AND(Data!B212&lt;&gt;"",Data!D212&lt;&gt;""),Data!B212,"")</f>
        <v/>
      </c>
      <c r="B211" s="36" t="str">
        <f>IF(AND(Data!C212&lt;&gt;"",Data!D212&lt;&gt;""),Data!C212,"")</f>
        <v/>
      </c>
      <c r="C211" s="36" t="str">
        <f>IF(AND(Data!B212&lt;&gt;"",Data!C212&lt;&gt;""),Data!D212,"")</f>
        <v/>
      </c>
      <c r="D211" s="101"/>
      <c r="E211" s="73"/>
      <c r="F211" s="73"/>
      <c r="G211" s="167"/>
    </row>
    <row r="212" spans="1:7">
      <c r="A212" s="74" t="str">
        <f>IF(AND(Data!B213&lt;&gt;"",Data!D213&lt;&gt;""),Data!B213,"")</f>
        <v/>
      </c>
      <c r="B212" s="36" t="str">
        <f>IF(AND(Data!C213&lt;&gt;"",Data!D213&lt;&gt;""),Data!C213,"")</f>
        <v/>
      </c>
      <c r="C212" s="36" t="str">
        <f>IF(AND(Data!B213&lt;&gt;"",Data!C213&lt;&gt;""),Data!D213,"")</f>
        <v/>
      </c>
      <c r="D212" s="101"/>
      <c r="E212" s="73"/>
      <c r="F212" s="73"/>
      <c r="G212" s="167"/>
    </row>
    <row r="213" spans="1:7">
      <c r="A213" s="74" t="str">
        <f>IF(AND(Data!B214&lt;&gt;"",Data!D214&lt;&gt;""),Data!B214,"")</f>
        <v/>
      </c>
      <c r="B213" s="36" t="str">
        <f>IF(AND(Data!C214&lt;&gt;"",Data!D214&lt;&gt;""),Data!C214,"")</f>
        <v/>
      </c>
      <c r="C213" s="36" t="str">
        <f>IF(AND(Data!B214&lt;&gt;"",Data!C214&lt;&gt;""),Data!D214,"")</f>
        <v/>
      </c>
      <c r="D213" s="101"/>
      <c r="E213" s="73"/>
      <c r="F213" s="73"/>
      <c r="G213" s="167"/>
    </row>
    <row r="214" spans="1:7">
      <c r="A214" s="74" t="str">
        <f>IF(AND(Data!B215&lt;&gt;"",Data!D215&lt;&gt;""),Data!B215,"")</f>
        <v/>
      </c>
      <c r="B214" s="36" t="str">
        <f>IF(AND(Data!C215&lt;&gt;"",Data!D215&lt;&gt;""),Data!C215,"")</f>
        <v/>
      </c>
      <c r="C214" s="36" t="str">
        <f>IF(AND(Data!B215&lt;&gt;"",Data!C215&lt;&gt;""),Data!D215,"")</f>
        <v/>
      </c>
      <c r="D214" s="101"/>
      <c r="E214" s="73"/>
      <c r="F214" s="73"/>
      <c r="G214" s="167"/>
    </row>
    <row r="215" spans="1:7">
      <c r="A215" s="74" t="str">
        <f>IF(AND(Data!B216&lt;&gt;"",Data!D216&lt;&gt;""),Data!B216,"")</f>
        <v/>
      </c>
      <c r="B215" s="36" t="str">
        <f>IF(AND(Data!C216&lt;&gt;"",Data!D216&lt;&gt;""),Data!C216,"")</f>
        <v/>
      </c>
      <c r="C215" s="36" t="str">
        <f>IF(AND(Data!B216&lt;&gt;"",Data!C216&lt;&gt;""),Data!D216,"")</f>
        <v/>
      </c>
      <c r="D215" s="101"/>
      <c r="E215" s="73"/>
      <c r="F215" s="73"/>
      <c r="G215" s="167"/>
    </row>
    <row r="216" spans="1:7">
      <c r="A216" s="74" t="str">
        <f>IF(AND(Data!B217&lt;&gt;"",Data!D217&lt;&gt;""),Data!B217,"")</f>
        <v/>
      </c>
      <c r="B216" s="36" t="str">
        <f>IF(AND(Data!C217&lt;&gt;"",Data!D217&lt;&gt;""),Data!C217,"")</f>
        <v/>
      </c>
      <c r="C216" s="36" t="str">
        <f>IF(AND(Data!B217&lt;&gt;"",Data!C217&lt;&gt;""),Data!D217,"")</f>
        <v/>
      </c>
      <c r="D216" s="101"/>
      <c r="E216" s="73"/>
      <c r="F216" s="73"/>
      <c r="G216" s="167"/>
    </row>
    <row r="217" spans="1:7">
      <c r="A217" s="74" t="str">
        <f>IF(AND(Data!B218&lt;&gt;"",Data!D218&lt;&gt;""),Data!B218,"")</f>
        <v/>
      </c>
      <c r="B217" s="36" t="str">
        <f>IF(AND(Data!C218&lt;&gt;"",Data!D218&lt;&gt;""),Data!C218,"")</f>
        <v/>
      </c>
      <c r="C217" s="36" t="str">
        <f>IF(AND(Data!B218&lt;&gt;"",Data!C218&lt;&gt;""),Data!D218,"")</f>
        <v/>
      </c>
      <c r="D217" s="101"/>
      <c r="E217" s="73"/>
      <c r="F217" s="73"/>
      <c r="G217" s="167"/>
    </row>
    <row r="218" spans="1:7">
      <c r="A218" s="74" t="str">
        <f>IF(AND(Data!B219&lt;&gt;"",Data!D219&lt;&gt;""),Data!B219,"")</f>
        <v/>
      </c>
      <c r="B218" s="36" t="str">
        <f>IF(AND(Data!C219&lt;&gt;"",Data!D219&lt;&gt;""),Data!C219,"")</f>
        <v/>
      </c>
      <c r="C218" s="36" t="str">
        <f>IF(AND(Data!B219&lt;&gt;"",Data!C219&lt;&gt;""),Data!D219,"")</f>
        <v/>
      </c>
      <c r="D218" s="101"/>
      <c r="E218" s="73"/>
      <c r="F218" s="73"/>
      <c r="G218" s="167"/>
    </row>
    <row r="219" spans="1:7">
      <c r="A219" s="74" t="str">
        <f>IF(AND(Data!B220&lt;&gt;"",Data!D220&lt;&gt;""),Data!B220,"")</f>
        <v/>
      </c>
      <c r="B219" s="36" t="str">
        <f>IF(AND(Data!C220&lt;&gt;"",Data!D220&lt;&gt;""),Data!C220,"")</f>
        <v/>
      </c>
      <c r="C219" s="36" t="str">
        <f>IF(AND(Data!B220&lt;&gt;"",Data!C220&lt;&gt;""),Data!D220,"")</f>
        <v/>
      </c>
      <c r="D219" s="101"/>
      <c r="E219" s="73"/>
      <c r="F219" s="73"/>
      <c r="G219" s="167"/>
    </row>
    <row r="220" spans="1:7">
      <c r="A220" s="74" t="str">
        <f>IF(AND(Data!B221&lt;&gt;"",Data!D221&lt;&gt;""),Data!B221,"")</f>
        <v/>
      </c>
      <c r="B220" s="36" t="str">
        <f>IF(AND(Data!C221&lt;&gt;"",Data!D221&lt;&gt;""),Data!C221,"")</f>
        <v/>
      </c>
      <c r="C220" s="36" t="str">
        <f>IF(AND(Data!B221&lt;&gt;"",Data!C221&lt;&gt;""),Data!D221,"")</f>
        <v/>
      </c>
      <c r="D220" s="101"/>
      <c r="E220" s="73"/>
      <c r="F220" s="73"/>
      <c r="G220" s="167"/>
    </row>
    <row r="221" spans="1:7">
      <c r="A221" s="74" t="str">
        <f>IF(AND(Data!B222&lt;&gt;"",Data!D222&lt;&gt;""),Data!B222,"")</f>
        <v/>
      </c>
      <c r="B221" s="36" t="str">
        <f>IF(AND(Data!C222&lt;&gt;"",Data!D222&lt;&gt;""),Data!C222,"")</f>
        <v/>
      </c>
      <c r="C221" s="36" t="str">
        <f>IF(AND(Data!B222&lt;&gt;"",Data!C222&lt;&gt;""),Data!D222,"")</f>
        <v/>
      </c>
      <c r="D221" s="101"/>
      <c r="E221" s="73"/>
      <c r="F221" s="73"/>
      <c r="G221" s="167"/>
    </row>
    <row r="222" spans="1:7">
      <c r="A222" s="74" t="str">
        <f>IF(AND(Data!B223&lt;&gt;"",Data!D223&lt;&gt;""),Data!B223,"")</f>
        <v/>
      </c>
      <c r="B222" s="36" t="str">
        <f>IF(AND(Data!C223&lt;&gt;"",Data!D223&lt;&gt;""),Data!C223,"")</f>
        <v/>
      </c>
      <c r="C222" s="36" t="str">
        <f>IF(AND(Data!B223&lt;&gt;"",Data!C223&lt;&gt;""),Data!D223,"")</f>
        <v/>
      </c>
      <c r="D222" s="101"/>
      <c r="E222" s="73"/>
      <c r="F222" s="73"/>
      <c r="G222" s="167"/>
    </row>
    <row r="223" spans="1:7">
      <c r="A223" s="74" t="str">
        <f>IF(AND(Data!B224&lt;&gt;"",Data!D224&lt;&gt;""),Data!B224,"")</f>
        <v/>
      </c>
      <c r="B223" s="36" t="str">
        <f>IF(AND(Data!C224&lt;&gt;"",Data!D224&lt;&gt;""),Data!C224,"")</f>
        <v/>
      </c>
      <c r="C223" s="36" t="str">
        <f>IF(AND(Data!B224&lt;&gt;"",Data!C224&lt;&gt;""),Data!D224,"")</f>
        <v/>
      </c>
      <c r="D223" s="101"/>
      <c r="E223" s="73"/>
      <c r="F223" s="73"/>
      <c r="G223" s="167"/>
    </row>
    <row r="224" spans="1:7">
      <c r="A224" s="74" t="str">
        <f>IF(AND(Data!B225&lt;&gt;"",Data!D225&lt;&gt;""),Data!B225,"")</f>
        <v/>
      </c>
      <c r="B224" s="36" t="str">
        <f>IF(AND(Data!C225&lt;&gt;"",Data!D225&lt;&gt;""),Data!C225,"")</f>
        <v/>
      </c>
      <c r="C224" s="36" t="str">
        <f>IF(AND(Data!B225&lt;&gt;"",Data!C225&lt;&gt;""),Data!D225,"")</f>
        <v/>
      </c>
      <c r="D224" s="101"/>
      <c r="E224" s="73"/>
      <c r="F224" s="73"/>
      <c r="G224" s="167"/>
    </row>
    <row r="225" spans="1:7">
      <c r="A225" s="74" t="str">
        <f>IF(AND(Data!B226&lt;&gt;"",Data!D226&lt;&gt;""),Data!B226,"")</f>
        <v/>
      </c>
      <c r="B225" s="36" t="str">
        <f>IF(AND(Data!C226&lt;&gt;"",Data!D226&lt;&gt;""),Data!C226,"")</f>
        <v/>
      </c>
      <c r="C225" s="36" t="str">
        <f>IF(AND(Data!B226&lt;&gt;"",Data!C226&lt;&gt;""),Data!D226,"")</f>
        <v/>
      </c>
      <c r="D225" s="101"/>
      <c r="E225" s="73"/>
      <c r="F225" s="73"/>
      <c r="G225" s="167"/>
    </row>
    <row r="226" spans="1:7">
      <c r="A226" s="74" t="str">
        <f>IF(AND(Data!B227&lt;&gt;"",Data!D227&lt;&gt;""),Data!B227,"")</f>
        <v/>
      </c>
      <c r="B226" s="36" t="str">
        <f>IF(AND(Data!C227&lt;&gt;"",Data!D227&lt;&gt;""),Data!C227,"")</f>
        <v/>
      </c>
      <c r="C226" s="36" t="str">
        <f>IF(AND(Data!B227&lt;&gt;"",Data!C227&lt;&gt;""),Data!D227,"")</f>
        <v/>
      </c>
      <c r="D226" s="101"/>
      <c r="E226" s="73"/>
      <c r="F226" s="73"/>
      <c r="G226" s="167"/>
    </row>
    <row r="227" spans="1:7">
      <c r="A227" s="74" t="str">
        <f>IF(AND(Data!B228&lt;&gt;"",Data!D228&lt;&gt;""),Data!B228,"")</f>
        <v/>
      </c>
      <c r="B227" s="36" t="str">
        <f>IF(AND(Data!C228&lt;&gt;"",Data!D228&lt;&gt;""),Data!C228,"")</f>
        <v/>
      </c>
      <c r="C227" s="36" t="str">
        <f>IF(AND(Data!B228&lt;&gt;"",Data!C228&lt;&gt;""),Data!D228,"")</f>
        <v/>
      </c>
      <c r="D227" s="101"/>
      <c r="E227" s="73"/>
      <c r="F227" s="73"/>
      <c r="G227" s="167"/>
    </row>
    <row r="228" spans="1:7">
      <c r="A228" s="74" t="str">
        <f>IF(AND(Data!B229&lt;&gt;"",Data!D229&lt;&gt;""),Data!B229,"")</f>
        <v/>
      </c>
      <c r="B228" s="36" t="str">
        <f>IF(AND(Data!C229&lt;&gt;"",Data!D229&lt;&gt;""),Data!C229,"")</f>
        <v/>
      </c>
      <c r="C228" s="36" t="str">
        <f>IF(AND(Data!B229&lt;&gt;"",Data!C229&lt;&gt;""),Data!D229,"")</f>
        <v/>
      </c>
      <c r="D228" s="101"/>
      <c r="E228" s="73"/>
      <c r="F228" s="73"/>
      <c r="G228" s="167"/>
    </row>
    <row r="229" spans="1:7">
      <c r="A229" s="74" t="str">
        <f>IF(AND(Data!B230&lt;&gt;"",Data!D230&lt;&gt;""),Data!B230,"")</f>
        <v/>
      </c>
      <c r="B229" s="36" t="str">
        <f>IF(AND(Data!C230&lt;&gt;"",Data!D230&lt;&gt;""),Data!C230,"")</f>
        <v/>
      </c>
      <c r="C229" s="36" t="str">
        <f>IF(AND(Data!B230&lt;&gt;"",Data!C230&lt;&gt;""),Data!D230,"")</f>
        <v/>
      </c>
      <c r="D229" s="101"/>
      <c r="E229" s="73"/>
      <c r="F229" s="73"/>
      <c r="G229" s="167"/>
    </row>
    <row r="230" spans="1:7">
      <c r="A230" s="74" t="str">
        <f>IF(AND(Data!B231&lt;&gt;"",Data!D231&lt;&gt;""),Data!B231,"")</f>
        <v/>
      </c>
      <c r="B230" s="36" t="str">
        <f>IF(AND(Data!C231&lt;&gt;"",Data!D231&lt;&gt;""),Data!C231,"")</f>
        <v/>
      </c>
      <c r="C230" s="36" t="str">
        <f>IF(AND(Data!B231&lt;&gt;"",Data!C231&lt;&gt;""),Data!D231,"")</f>
        <v/>
      </c>
      <c r="D230" s="101"/>
      <c r="E230" s="73"/>
      <c r="F230" s="73"/>
      <c r="G230" s="167"/>
    </row>
    <row r="231" spans="1:7">
      <c r="A231" s="74" t="str">
        <f>IF(AND(Data!B232&lt;&gt;"",Data!D232&lt;&gt;""),Data!B232,"")</f>
        <v/>
      </c>
      <c r="B231" s="36" t="str">
        <f>IF(AND(Data!C232&lt;&gt;"",Data!D232&lt;&gt;""),Data!C232,"")</f>
        <v/>
      </c>
      <c r="C231" s="36" t="str">
        <f>IF(AND(Data!B232&lt;&gt;"",Data!C232&lt;&gt;""),Data!D232,"")</f>
        <v/>
      </c>
      <c r="D231" s="101"/>
      <c r="E231" s="73"/>
      <c r="F231" s="73"/>
      <c r="G231" s="167"/>
    </row>
    <row r="232" spans="1:7">
      <c r="A232" s="74" t="str">
        <f>IF(AND(Data!B233&lt;&gt;"",Data!D233&lt;&gt;""),Data!B233,"")</f>
        <v/>
      </c>
      <c r="B232" s="36" t="str">
        <f>IF(AND(Data!C233&lt;&gt;"",Data!D233&lt;&gt;""),Data!C233,"")</f>
        <v/>
      </c>
      <c r="C232" s="36" t="str">
        <f>IF(AND(Data!B233&lt;&gt;"",Data!C233&lt;&gt;""),Data!D233,"")</f>
        <v/>
      </c>
      <c r="D232" s="101"/>
      <c r="E232" s="73"/>
      <c r="F232" s="73"/>
      <c r="G232" s="167"/>
    </row>
    <row r="233" spans="1:7">
      <c r="A233" s="74" t="str">
        <f>IF(AND(Data!B234&lt;&gt;"",Data!D234&lt;&gt;""),Data!B234,"")</f>
        <v/>
      </c>
      <c r="B233" s="36" t="str">
        <f>IF(AND(Data!C234&lt;&gt;"",Data!D234&lt;&gt;""),Data!C234,"")</f>
        <v/>
      </c>
      <c r="C233" s="36" t="str">
        <f>IF(AND(Data!B234&lt;&gt;"",Data!C234&lt;&gt;""),Data!D234,"")</f>
        <v/>
      </c>
      <c r="D233" s="101"/>
      <c r="E233" s="73"/>
      <c r="F233" s="73"/>
      <c r="G233" s="167"/>
    </row>
    <row r="234" spans="1:7">
      <c r="A234" s="74" t="str">
        <f>IF(AND(Data!B235&lt;&gt;"",Data!D235&lt;&gt;""),Data!B235,"")</f>
        <v/>
      </c>
      <c r="B234" s="36" t="str">
        <f>IF(AND(Data!C235&lt;&gt;"",Data!D235&lt;&gt;""),Data!C235,"")</f>
        <v/>
      </c>
      <c r="C234" s="36" t="str">
        <f>IF(AND(Data!B235&lt;&gt;"",Data!C235&lt;&gt;""),Data!D235,"")</f>
        <v/>
      </c>
      <c r="D234" s="101"/>
      <c r="E234" s="73"/>
      <c r="F234" s="73"/>
      <c r="G234" s="167"/>
    </row>
    <row r="235" spans="1:7">
      <c r="A235" s="74" t="str">
        <f>IF(AND(Data!B236&lt;&gt;"",Data!D236&lt;&gt;""),Data!B236,"")</f>
        <v/>
      </c>
      <c r="B235" s="36" t="str">
        <f>IF(AND(Data!C236&lt;&gt;"",Data!D236&lt;&gt;""),Data!C236,"")</f>
        <v/>
      </c>
      <c r="C235" s="36" t="str">
        <f>IF(AND(Data!B236&lt;&gt;"",Data!C236&lt;&gt;""),Data!D236,"")</f>
        <v/>
      </c>
      <c r="D235" s="101"/>
      <c r="E235" s="73"/>
      <c r="F235" s="73"/>
      <c r="G235" s="167"/>
    </row>
    <row r="236" spans="1:7">
      <c r="A236" s="74" t="str">
        <f>IF(AND(Data!B237&lt;&gt;"",Data!D237&lt;&gt;""),Data!B237,"")</f>
        <v/>
      </c>
      <c r="B236" s="36" t="str">
        <f>IF(AND(Data!C237&lt;&gt;"",Data!D237&lt;&gt;""),Data!C237,"")</f>
        <v/>
      </c>
      <c r="C236" s="36" t="str">
        <f>IF(AND(Data!B237&lt;&gt;"",Data!C237&lt;&gt;""),Data!D237,"")</f>
        <v/>
      </c>
      <c r="D236" s="101"/>
      <c r="E236" s="73"/>
      <c r="F236" s="73"/>
      <c r="G236" s="167"/>
    </row>
    <row r="237" spans="1:7">
      <c r="A237" s="74" t="str">
        <f>IF(AND(Data!B238&lt;&gt;"",Data!D238&lt;&gt;""),Data!B238,"")</f>
        <v/>
      </c>
      <c r="B237" s="36" t="str">
        <f>IF(AND(Data!C238&lt;&gt;"",Data!D238&lt;&gt;""),Data!C238,"")</f>
        <v/>
      </c>
      <c r="C237" s="36" t="str">
        <f>IF(AND(Data!B238&lt;&gt;"",Data!C238&lt;&gt;""),Data!D238,"")</f>
        <v/>
      </c>
      <c r="D237" s="101"/>
      <c r="E237" s="73"/>
      <c r="F237" s="73"/>
      <c r="G237" s="167"/>
    </row>
    <row r="238" spans="1:7">
      <c r="A238" s="74" t="str">
        <f>IF(AND(Data!B239&lt;&gt;"",Data!D239&lt;&gt;""),Data!B239,"")</f>
        <v/>
      </c>
      <c r="B238" s="36" t="str">
        <f>IF(AND(Data!C239&lt;&gt;"",Data!D239&lt;&gt;""),Data!C239,"")</f>
        <v/>
      </c>
      <c r="C238" s="36" t="str">
        <f>IF(AND(Data!B239&lt;&gt;"",Data!C239&lt;&gt;""),Data!D239,"")</f>
        <v/>
      </c>
      <c r="D238" s="101"/>
      <c r="E238" s="73"/>
      <c r="F238" s="73"/>
      <c r="G238" s="167"/>
    </row>
    <row r="239" spans="1:7">
      <c r="A239" s="74" t="str">
        <f>IF(AND(Data!B240&lt;&gt;"",Data!D240&lt;&gt;""),Data!B240,"")</f>
        <v/>
      </c>
      <c r="B239" s="36" t="str">
        <f>IF(AND(Data!C240&lt;&gt;"",Data!D240&lt;&gt;""),Data!C240,"")</f>
        <v/>
      </c>
      <c r="C239" s="36" t="str">
        <f>IF(AND(Data!B240&lt;&gt;"",Data!C240&lt;&gt;""),Data!D240,"")</f>
        <v/>
      </c>
      <c r="D239" s="101"/>
      <c r="E239" s="73"/>
      <c r="F239" s="73"/>
      <c r="G239" s="167"/>
    </row>
    <row r="240" spans="1:7">
      <c r="A240" s="74" t="str">
        <f>IF(AND(Data!B241&lt;&gt;"",Data!D241&lt;&gt;""),Data!B241,"")</f>
        <v/>
      </c>
      <c r="B240" s="36" t="str">
        <f>IF(AND(Data!C241&lt;&gt;"",Data!D241&lt;&gt;""),Data!C241,"")</f>
        <v/>
      </c>
      <c r="C240" s="36" t="str">
        <f>IF(AND(Data!B241&lt;&gt;"",Data!C241&lt;&gt;""),Data!D241,"")</f>
        <v/>
      </c>
      <c r="D240" s="101"/>
      <c r="E240" s="73"/>
      <c r="F240" s="73"/>
      <c r="G240" s="167"/>
    </row>
    <row r="241" spans="1:7">
      <c r="A241" s="74" t="str">
        <f>IF(AND(Data!B242&lt;&gt;"",Data!D242&lt;&gt;""),Data!B242,"")</f>
        <v/>
      </c>
      <c r="B241" s="36" t="str">
        <f>IF(AND(Data!C242&lt;&gt;"",Data!D242&lt;&gt;""),Data!C242,"")</f>
        <v/>
      </c>
      <c r="C241" s="36" t="str">
        <f>IF(AND(Data!B242&lt;&gt;"",Data!C242&lt;&gt;""),Data!D242,"")</f>
        <v/>
      </c>
      <c r="D241" s="101"/>
      <c r="E241" s="73"/>
      <c r="F241" s="73"/>
      <c r="G241" s="167"/>
    </row>
    <row r="242" spans="1:7">
      <c r="A242" s="74" t="str">
        <f>IF(AND(Data!B243&lt;&gt;"",Data!D243&lt;&gt;""),Data!B243,"")</f>
        <v/>
      </c>
      <c r="B242" s="36" t="str">
        <f>IF(AND(Data!C243&lt;&gt;"",Data!D243&lt;&gt;""),Data!C243,"")</f>
        <v/>
      </c>
      <c r="C242" s="36" t="str">
        <f>IF(AND(Data!B243&lt;&gt;"",Data!C243&lt;&gt;""),Data!D243,"")</f>
        <v/>
      </c>
      <c r="D242" s="101"/>
      <c r="E242" s="73"/>
      <c r="F242" s="73"/>
      <c r="G242" s="167"/>
    </row>
    <row r="243" spans="1:7">
      <c r="A243" s="74" t="str">
        <f>IF(AND(Data!B244&lt;&gt;"",Data!D244&lt;&gt;""),Data!B244,"")</f>
        <v/>
      </c>
      <c r="B243" s="36" t="str">
        <f>IF(AND(Data!C244&lt;&gt;"",Data!D244&lt;&gt;""),Data!C244,"")</f>
        <v/>
      </c>
      <c r="C243" s="36" t="str">
        <f>IF(AND(Data!B244&lt;&gt;"",Data!C244&lt;&gt;""),Data!D244,"")</f>
        <v/>
      </c>
      <c r="D243" s="101"/>
      <c r="E243" s="73"/>
      <c r="F243" s="73"/>
      <c r="G243" s="167"/>
    </row>
    <row r="244" spans="1:7">
      <c r="A244" s="74" t="str">
        <f>IF(AND(Data!B245&lt;&gt;"",Data!D245&lt;&gt;""),Data!B245,"")</f>
        <v/>
      </c>
      <c r="B244" s="36" t="str">
        <f>IF(AND(Data!C245&lt;&gt;"",Data!D245&lt;&gt;""),Data!C245,"")</f>
        <v/>
      </c>
      <c r="C244" s="36" t="str">
        <f>IF(AND(Data!B245&lt;&gt;"",Data!C245&lt;&gt;""),Data!D245,"")</f>
        <v/>
      </c>
      <c r="D244" s="101"/>
      <c r="E244" s="73"/>
      <c r="F244" s="73"/>
      <c r="G244" s="167"/>
    </row>
    <row r="245" spans="1:7">
      <c r="A245" s="74" t="str">
        <f>IF(AND(Data!B246&lt;&gt;"",Data!D246&lt;&gt;""),Data!B246,"")</f>
        <v/>
      </c>
      <c r="B245" s="36" t="str">
        <f>IF(AND(Data!C246&lt;&gt;"",Data!D246&lt;&gt;""),Data!C246,"")</f>
        <v/>
      </c>
      <c r="C245" s="36" t="str">
        <f>IF(AND(Data!B246&lt;&gt;"",Data!C246&lt;&gt;""),Data!D246,"")</f>
        <v/>
      </c>
      <c r="D245" s="101"/>
      <c r="E245" s="73"/>
      <c r="F245" s="73"/>
      <c r="G245" s="167"/>
    </row>
    <row r="246" spans="1:7">
      <c r="A246" s="74" t="str">
        <f>IF(AND(Data!B247&lt;&gt;"",Data!D247&lt;&gt;""),Data!B247,"")</f>
        <v/>
      </c>
      <c r="B246" s="36" t="str">
        <f>IF(AND(Data!C247&lt;&gt;"",Data!D247&lt;&gt;""),Data!C247,"")</f>
        <v/>
      </c>
      <c r="C246" s="36" t="str">
        <f>IF(AND(Data!B247&lt;&gt;"",Data!C247&lt;&gt;""),Data!D247,"")</f>
        <v/>
      </c>
      <c r="D246" s="101"/>
      <c r="E246" s="73"/>
      <c r="F246" s="73"/>
      <c r="G246" s="167"/>
    </row>
    <row r="247" spans="1:7">
      <c r="A247" s="74" t="str">
        <f>IF(AND(Data!B248&lt;&gt;"",Data!D248&lt;&gt;""),Data!B248,"")</f>
        <v/>
      </c>
      <c r="B247" s="36" t="str">
        <f>IF(AND(Data!C248&lt;&gt;"",Data!D248&lt;&gt;""),Data!C248,"")</f>
        <v/>
      </c>
      <c r="C247" s="36" t="str">
        <f>IF(AND(Data!B248&lt;&gt;"",Data!C248&lt;&gt;""),Data!D248,"")</f>
        <v/>
      </c>
      <c r="D247" s="101"/>
      <c r="E247" s="73"/>
      <c r="F247" s="73"/>
      <c r="G247" s="167"/>
    </row>
    <row r="248" spans="1:7">
      <c r="A248" s="74" t="str">
        <f>IF(AND(Data!B249&lt;&gt;"",Data!D249&lt;&gt;""),Data!B249,"")</f>
        <v/>
      </c>
      <c r="B248" s="36" t="str">
        <f>IF(AND(Data!C249&lt;&gt;"",Data!D249&lt;&gt;""),Data!C249,"")</f>
        <v/>
      </c>
      <c r="C248" s="36" t="str">
        <f>IF(AND(Data!B249&lt;&gt;"",Data!C249&lt;&gt;""),Data!D249,"")</f>
        <v/>
      </c>
      <c r="D248" s="101"/>
      <c r="E248" s="73"/>
      <c r="F248" s="73"/>
      <c r="G248" s="167"/>
    </row>
    <row r="249" spans="1:7">
      <c r="A249" s="74" t="str">
        <f>IF(AND(Data!B250&lt;&gt;"",Data!D250&lt;&gt;""),Data!B250,"")</f>
        <v/>
      </c>
      <c r="B249" s="36" t="str">
        <f>IF(AND(Data!C250&lt;&gt;"",Data!D250&lt;&gt;""),Data!C250,"")</f>
        <v/>
      </c>
      <c r="C249" s="36" t="str">
        <f>IF(AND(Data!B250&lt;&gt;"",Data!C250&lt;&gt;""),Data!D250,"")</f>
        <v/>
      </c>
      <c r="D249" s="101"/>
      <c r="E249" s="73"/>
      <c r="F249" s="73"/>
      <c r="G249" s="167"/>
    </row>
    <row r="250" spans="1:7">
      <c r="A250" s="74" t="str">
        <f>IF(AND(Data!B251&lt;&gt;"",Data!D251&lt;&gt;""),Data!B251,"")</f>
        <v/>
      </c>
      <c r="B250" s="36" t="str">
        <f>IF(AND(Data!C251&lt;&gt;"",Data!D251&lt;&gt;""),Data!C251,"")</f>
        <v/>
      </c>
      <c r="C250" s="36" t="str">
        <f>IF(AND(Data!B251&lt;&gt;"",Data!C251&lt;&gt;""),Data!D251,"")</f>
        <v/>
      </c>
      <c r="D250" s="101"/>
      <c r="E250" s="73"/>
      <c r="F250" s="73"/>
      <c r="G250" s="167"/>
    </row>
    <row r="251" spans="1:7">
      <c r="A251" s="74" t="str">
        <f>IF(AND(Data!B252&lt;&gt;"",Data!D252&lt;&gt;""),Data!B252,"")</f>
        <v/>
      </c>
      <c r="B251" s="36" t="str">
        <f>IF(AND(Data!C252&lt;&gt;"",Data!D252&lt;&gt;""),Data!C252,"")</f>
        <v/>
      </c>
      <c r="C251" s="36" t="str">
        <f>IF(AND(Data!B252&lt;&gt;"",Data!C252&lt;&gt;""),Data!D252,"")</f>
        <v/>
      </c>
      <c r="D251" s="101"/>
      <c r="E251" s="73"/>
      <c r="F251" s="73"/>
      <c r="G251" s="167"/>
    </row>
    <row r="252" spans="1:7">
      <c r="A252" s="74" t="str">
        <f>IF(AND(Data!B253&lt;&gt;"",Data!D253&lt;&gt;""),Data!B253,"")</f>
        <v/>
      </c>
      <c r="B252" s="36" t="str">
        <f>IF(AND(Data!C253&lt;&gt;"",Data!D253&lt;&gt;""),Data!C253,"")</f>
        <v/>
      </c>
      <c r="C252" s="36" t="str">
        <f>IF(AND(Data!B253&lt;&gt;"",Data!C253&lt;&gt;""),Data!D253,"")</f>
        <v/>
      </c>
      <c r="D252" s="101"/>
      <c r="E252" s="73"/>
      <c r="F252" s="73"/>
      <c r="G252" s="167"/>
    </row>
    <row r="253" spans="1:7">
      <c r="A253" s="74" t="str">
        <f>IF(AND(Data!B254&lt;&gt;"",Data!D254&lt;&gt;""),Data!B254,"")</f>
        <v/>
      </c>
      <c r="B253" s="36" t="str">
        <f>IF(AND(Data!C254&lt;&gt;"",Data!D254&lt;&gt;""),Data!C254,"")</f>
        <v/>
      </c>
      <c r="C253" s="36" t="str">
        <f>IF(AND(Data!B254&lt;&gt;"",Data!C254&lt;&gt;""),Data!D254,"")</f>
        <v/>
      </c>
      <c r="D253" s="101"/>
      <c r="E253" s="73"/>
      <c r="F253" s="73"/>
      <c r="G253" s="167"/>
    </row>
    <row r="254" spans="1:7">
      <c r="A254" s="74" t="str">
        <f>IF(AND(Data!B255&lt;&gt;"",Data!D255&lt;&gt;""),Data!B255,"")</f>
        <v/>
      </c>
      <c r="B254" s="36" t="str">
        <f>IF(AND(Data!C255&lt;&gt;"",Data!D255&lt;&gt;""),Data!C255,"")</f>
        <v/>
      </c>
      <c r="C254" s="36" t="str">
        <f>IF(AND(Data!B255&lt;&gt;"",Data!C255&lt;&gt;""),Data!D255,"")</f>
        <v/>
      </c>
      <c r="D254" s="101"/>
      <c r="E254" s="73"/>
      <c r="F254" s="73"/>
      <c r="G254" s="167"/>
    </row>
    <row r="255" spans="1:7">
      <c r="A255" s="74" t="str">
        <f>IF(AND(Data!B256&lt;&gt;"",Data!D256&lt;&gt;""),Data!B256,"")</f>
        <v/>
      </c>
      <c r="B255" s="36" t="str">
        <f>IF(AND(Data!C256&lt;&gt;"",Data!D256&lt;&gt;""),Data!C256,"")</f>
        <v/>
      </c>
      <c r="C255" s="36" t="str">
        <f>IF(AND(Data!B256&lt;&gt;"",Data!C256&lt;&gt;""),Data!D256,"")</f>
        <v/>
      </c>
      <c r="D255" s="101"/>
      <c r="E255" s="73"/>
      <c r="F255" s="73"/>
      <c r="G255" s="167"/>
    </row>
    <row r="256" spans="1:7">
      <c r="A256" s="74" t="str">
        <f>IF(AND(Data!B257&lt;&gt;"",Data!D257&lt;&gt;""),Data!B257,"")</f>
        <v/>
      </c>
      <c r="B256" s="36" t="str">
        <f>IF(AND(Data!C257&lt;&gt;"",Data!D257&lt;&gt;""),Data!C257,"")</f>
        <v/>
      </c>
      <c r="C256" s="36" t="str">
        <f>IF(AND(Data!B257&lt;&gt;"",Data!C257&lt;&gt;""),Data!D257,"")</f>
        <v/>
      </c>
      <c r="D256" s="101"/>
      <c r="E256" s="73"/>
      <c r="F256" s="73"/>
      <c r="G256" s="167"/>
    </row>
    <row r="257" spans="1:7">
      <c r="A257" s="74" t="str">
        <f>IF(AND(Data!B258&lt;&gt;"",Data!D258&lt;&gt;""),Data!B258,"")</f>
        <v/>
      </c>
      <c r="B257" s="36" t="str">
        <f>IF(AND(Data!C258&lt;&gt;"",Data!D258&lt;&gt;""),Data!C258,"")</f>
        <v/>
      </c>
      <c r="C257" s="36" t="str">
        <f>IF(AND(Data!B258&lt;&gt;"",Data!C258&lt;&gt;""),Data!D258,"")</f>
        <v/>
      </c>
      <c r="D257" s="101"/>
      <c r="E257" s="73"/>
      <c r="F257" s="73"/>
      <c r="G257" s="167"/>
    </row>
    <row r="258" spans="1:7">
      <c r="A258" s="74" t="str">
        <f>IF(AND(Data!B259&lt;&gt;"",Data!D259&lt;&gt;""),Data!B259,"")</f>
        <v/>
      </c>
      <c r="B258" s="36" t="str">
        <f>IF(AND(Data!C259&lt;&gt;"",Data!D259&lt;&gt;""),Data!C259,"")</f>
        <v/>
      </c>
      <c r="C258" s="36" t="str">
        <f>IF(AND(Data!B259&lt;&gt;"",Data!C259&lt;&gt;""),Data!D259,"")</f>
        <v/>
      </c>
      <c r="D258" s="101"/>
      <c r="E258" s="73"/>
      <c r="F258" s="73"/>
      <c r="G258" s="167"/>
    </row>
    <row r="259" spans="1:7">
      <c r="A259" s="74" t="str">
        <f>IF(AND(Data!B260&lt;&gt;"",Data!D260&lt;&gt;""),Data!B260,"")</f>
        <v/>
      </c>
      <c r="B259" s="36" t="str">
        <f>IF(AND(Data!C260&lt;&gt;"",Data!D260&lt;&gt;""),Data!C260,"")</f>
        <v/>
      </c>
      <c r="C259" s="36" t="str">
        <f>IF(AND(Data!B260&lt;&gt;"",Data!C260&lt;&gt;""),Data!D260,"")</f>
        <v/>
      </c>
      <c r="D259" s="101"/>
      <c r="E259" s="73"/>
      <c r="F259" s="73"/>
      <c r="G259" s="167"/>
    </row>
    <row r="260" spans="1:7">
      <c r="A260" s="74" t="str">
        <f>IF(AND(Data!B261&lt;&gt;"",Data!D261&lt;&gt;""),Data!B261,"")</f>
        <v/>
      </c>
      <c r="B260" s="36" t="str">
        <f>IF(AND(Data!C261&lt;&gt;"",Data!D261&lt;&gt;""),Data!C261,"")</f>
        <v/>
      </c>
      <c r="C260" s="36" t="str">
        <f>IF(AND(Data!B261&lt;&gt;"",Data!C261&lt;&gt;""),Data!D261,"")</f>
        <v/>
      </c>
      <c r="D260" s="101"/>
      <c r="E260" s="73"/>
      <c r="F260" s="73"/>
      <c r="G260" s="167"/>
    </row>
    <row r="261" spans="1:7">
      <c r="A261" s="74" t="str">
        <f>IF(AND(Data!B262&lt;&gt;"",Data!D262&lt;&gt;""),Data!B262,"")</f>
        <v/>
      </c>
      <c r="B261" s="36" t="str">
        <f>IF(AND(Data!C262&lt;&gt;"",Data!D262&lt;&gt;""),Data!C262,"")</f>
        <v/>
      </c>
      <c r="C261" s="36" t="str">
        <f>IF(AND(Data!B262&lt;&gt;"",Data!C262&lt;&gt;""),Data!D262,"")</f>
        <v/>
      </c>
      <c r="D261" s="101"/>
      <c r="E261" s="73"/>
      <c r="F261" s="73"/>
      <c r="G261" s="167"/>
    </row>
    <row r="262" spans="1:7">
      <c r="A262" s="74" t="str">
        <f>IF(AND(Data!B263&lt;&gt;"",Data!D263&lt;&gt;""),Data!B263,"")</f>
        <v/>
      </c>
      <c r="B262" s="36" t="str">
        <f>IF(AND(Data!C263&lt;&gt;"",Data!D263&lt;&gt;""),Data!C263,"")</f>
        <v/>
      </c>
      <c r="C262" s="36" t="str">
        <f>IF(AND(Data!B263&lt;&gt;"",Data!C263&lt;&gt;""),Data!D263,"")</f>
        <v/>
      </c>
      <c r="D262" s="101"/>
      <c r="E262" s="73"/>
      <c r="F262" s="73"/>
      <c r="G262" s="167"/>
    </row>
    <row r="263" spans="1:7">
      <c r="A263" s="74" t="str">
        <f>IF(AND(Data!B264&lt;&gt;"",Data!D264&lt;&gt;""),Data!B264,"")</f>
        <v/>
      </c>
      <c r="B263" s="36" t="str">
        <f>IF(AND(Data!C264&lt;&gt;"",Data!D264&lt;&gt;""),Data!C264,"")</f>
        <v/>
      </c>
      <c r="C263" s="36" t="str">
        <f>IF(AND(Data!B264&lt;&gt;"",Data!C264&lt;&gt;""),Data!D264,"")</f>
        <v/>
      </c>
      <c r="D263" s="101"/>
      <c r="E263" s="73"/>
      <c r="F263" s="73"/>
      <c r="G263" s="167"/>
    </row>
    <row r="264" spans="1:7">
      <c r="A264" s="74" t="str">
        <f>IF(AND(Data!B265&lt;&gt;"",Data!D265&lt;&gt;""),Data!B265,"")</f>
        <v/>
      </c>
      <c r="B264" s="36" t="str">
        <f>IF(AND(Data!C265&lt;&gt;"",Data!D265&lt;&gt;""),Data!C265,"")</f>
        <v/>
      </c>
      <c r="C264" s="36" t="str">
        <f>IF(AND(Data!B265&lt;&gt;"",Data!C265&lt;&gt;""),Data!D265,"")</f>
        <v/>
      </c>
      <c r="D264" s="101"/>
      <c r="E264" s="73"/>
      <c r="F264" s="73"/>
      <c r="G264" s="167"/>
    </row>
    <row r="265" spans="1:7">
      <c r="A265" s="74" t="str">
        <f>IF(AND(Data!B266&lt;&gt;"",Data!D266&lt;&gt;""),Data!B266,"")</f>
        <v/>
      </c>
      <c r="B265" s="36" t="str">
        <f>IF(AND(Data!C266&lt;&gt;"",Data!D266&lt;&gt;""),Data!C266,"")</f>
        <v/>
      </c>
      <c r="C265" s="36" t="str">
        <f>IF(AND(Data!B266&lt;&gt;"",Data!C266&lt;&gt;""),Data!D266,"")</f>
        <v/>
      </c>
      <c r="D265" s="101"/>
      <c r="E265" s="73"/>
      <c r="F265" s="73"/>
      <c r="G265" s="167"/>
    </row>
    <row r="266" spans="1:7">
      <c r="A266" s="74" t="str">
        <f>IF(AND(Data!B267&lt;&gt;"",Data!D267&lt;&gt;""),Data!B267,"")</f>
        <v/>
      </c>
      <c r="B266" s="36" t="str">
        <f>IF(AND(Data!C267&lt;&gt;"",Data!D267&lt;&gt;""),Data!C267,"")</f>
        <v/>
      </c>
      <c r="C266" s="36" t="str">
        <f>IF(AND(Data!B267&lt;&gt;"",Data!C267&lt;&gt;""),Data!D267,"")</f>
        <v/>
      </c>
      <c r="D266" s="101"/>
      <c r="E266" s="73"/>
      <c r="F266" s="73"/>
      <c r="G266" s="167"/>
    </row>
    <row r="267" spans="1:7">
      <c r="A267" s="74" t="str">
        <f>IF(AND(Data!B268&lt;&gt;"",Data!D268&lt;&gt;""),Data!B268,"")</f>
        <v/>
      </c>
      <c r="B267" s="36" t="str">
        <f>IF(AND(Data!C268&lt;&gt;"",Data!D268&lt;&gt;""),Data!C268,"")</f>
        <v/>
      </c>
      <c r="C267" s="36" t="str">
        <f>IF(AND(Data!B268&lt;&gt;"",Data!C268&lt;&gt;""),Data!D268,"")</f>
        <v/>
      </c>
      <c r="D267" s="101"/>
      <c r="E267" s="73"/>
      <c r="F267" s="73"/>
      <c r="G267" s="167"/>
    </row>
    <row r="268" spans="1:7">
      <c r="A268" s="74" t="str">
        <f>IF(AND(Data!B269&lt;&gt;"",Data!D269&lt;&gt;""),Data!B269,"")</f>
        <v/>
      </c>
      <c r="B268" s="36" t="str">
        <f>IF(AND(Data!C269&lt;&gt;"",Data!D269&lt;&gt;""),Data!C269,"")</f>
        <v/>
      </c>
      <c r="C268" s="36" t="str">
        <f>IF(AND(Data!B269&lt;&gt;"",Data!C269&lt;&gt;""),Data!D269,"")</f>
        <v/>
      </c>
      <c r="D268" s="101"/>
      <c r="E268" s="73"/>
      <c r="F268" s="73"/>
      <c r="G268" s="167"/>
    </row>
    <row r="269" spans="1:7">
      <c r="A269" s="74" t="str">
        <f>IF(AND(Data!B270&lt;&gt;"",Data!D270&lt;&gt;""),Data!B270,"")</f>
        <v/>
      </c>
      <c r="B269" s="36" t="str">
        <f>IF(AND(Data!C270&lt;&gt;"",Data!D270&lt;&gt;""),Data!C270,"")</f>
        <v/>
      </c>
      <c r="C269" s="36" t="str">
        <f>IF(AND(Data!B270&lt;&gt;"",Data!C270&lt;&gt;""),Data!D270,"")</f>
        <v/>
      </c>
      <c r="D269" s="101"/>
      <c r="E269" s="73"/>
      <c r="F269" s="73"/>
      <c r="G269" s="167"/>
    </row>
    <row r="270" spans="1:7">
      <c r="A270" s="74" t="str">
        <f>IF(AND(Data!B271&lt;&gt;"",Data!D271&lt;&gt;""),Data!B271,"")</f>
        <v/>
      </c>
      <c r="B270" s="36" t="str">
        <f>IF(AND(Data!C271&lt;&gt;"",Data!D271&lt;&gt;""),Data!C271,"")</f>
        <v/>
      </c>
      <c r="C270" s="36" t="str">
        <f>IF(AND(Data!B271&lt;&gt;"",Data!C271&lt;&gt;""),Data!D271,"")</f>
        <v/>
      </c>
      <c r="D270" s="101"/>
      <c r="E270" s="73"/>
      <c r="F270" s="73"/>
      <c r="G270" s="167"/>
    </row>
    <row r="271" spans="1:7">
      <c r="A271" s="74" t="str">
        <f>IF(AND(Data!B272&lt;&gt;"",Data!D272&lt;&gt;""),Data!B272,"")</f>
        <v/>
      </c>
      <c r="B271" s="36" t="str">
        <f>IF(AND(Data!C272&lt;&gt;"",Data!D272&lt;&gt;""),Data!C272,"")</f>
        <v/>
      </c>
      <c r="C271" s="36" t="str">
        <f>IF(AND(Data!B272&lt;&gt;"",Data!C272&lt;&gt;""),Data!D272,"")</f>
        <v/>
      </c>
      <c r="D271" s="101"/>
      <c r="E271" s="73"/>
      <c r="F271" s="73"/>
      <c r="G271" s="167"/>
    </row>
    <row r="272" spans="1:7">
      <c r="A272" s="74" t="str">
        <f>IF(AND(Data!B273&lt;&gt;"",Data!D273&lt;&gt;""),Data!B273,"")</f>
        <v/>
      </c>
      <c r="B272" s="36" t="str">
        <f>IF(AND(Data!C273&lt;&gt;"",Data!D273&lt;&gt;""),Data!C273,"")</f>
        <v/>
      </c>
      <c r="C272" s="36" t="str">
        <f>IF(AND(Data!B273&lt;&gt;"",Data!C273&lt;&gt;""),Data!D273,"")</f>
        <v/>
      </c>
      <c r="D272" s="101"/>
      <c r="E272" s="73"/>
      <c r="F272" s="73"/>
      <c r="G272" s="167"/>
    </row>
    <row r="273" spans="1:7">
      <c r="A273" s="74" t="str">
        <f>IF(AND(Data!B274&lt;&gt;"",Data!D274&lt;&gt;""),Data!B274,"")</f>
        <v/>
      </c>
      <c r="B273" s="36" t="str">
        <f>IF(AND(Data!C274&lt;&gt;"",Data!D274&lt;&gt;""),Data!C274,"")</f>
        <v/>
      </c>
      <c r="C273" s="36" t="str">
        <f>IF(AND(Data!B274&lt;&gt;"",Data!C274&lt;&gt;""),Data!D274,"")</f>
        <v/>
      </c>
      <c r="D273" s="101"/>
      <c r="E273" s="73"/>
      <c r="F273" s="73"/>
      <c r="G273" s="167"/>
    </row>
    <row r="274" spans="1:7">
      <c r="A274" s="74" t="str">
        <f>IF(AND(Data!B275&lt;&gt;"",Data!D275&lt;&gt;""),Data!B275,"")</f>
        <v/>
      </c>
      <c r="B274" s="36" t="str">
        <f>IF(AND(Data!C275&lt;&gt;"",Data!D275&lt;&gt;""),Data!C275,"")</f>
        <v/>
      </c>
      <c r="C274" s="36" t="str">
        <f>IF(AND(Data!B275&lt;&gt;"",Data!C275&lt;&gt;""),Data!D275,"")</f>
        <v/>
      </c>
      <c r="D274" s="101"/>
      <c r="E274" s="73"/>
      <c r="F274" s="73"/>
      <c r="G274" s="167"/>
    </row>
    <row r="275" spans="1:7">
      <c r="A275" s="74" t="str">
        <f>IF(AND(Data!B276&lt;&gt;"",Data!D276&lt;&gt;""),Data!B276,"")</f>
        <v/>
      </c>
      <c r="B275" s="36" t="str">
        <f>IF(AND(Data!C276&lt;&gt;"",Data!D276&lt;&gt;""),Data!C276,"")</f>
        <v/>
      </c>
      <c r="C275" s="36" t="str">
        <f>IF(AND(Data!B276&lt;&gt;"",Data!C276&lt;&gt;""),Data!D276,"")</f>
        <v/>
      </c>
      <c r="D275" s="101"/>
      <c r="E275" s="73"/>
      <c r="F275" s="73"/>
      <c r="G275" s="167"/>
    </row>
    <row r="276" spans="1:7">
      <c r="A276" s="74" t="str">
        <f>IF(AND(Data!B277&lt;&gt;"",Data!D277&lt;&gt;""),Data!B277,"")</f>
        <v/>
      </c>
      <c r="B276" s="36" t="str">
        <f>IF(AND(Data!C277&lt;&gt;"",Data!D277&lt;&gt;""),Data!C277,"")</f>
        <v/>
      </c>
      <c r="C276" s="36" t="str">
        <f>IF(AND(Data!B277&lt;&gt;"",Data!C277&lt;&gt;""),Data!D277,"")</f>
        <v/>
      </c>
      <c r="D276" s="101"/>
      <c r="E276" s="73"/>
      <c r="F276" s="73"/>
      <c r="G276" s="167"/>
    </row>
    <row r="277" spans="1:7">
      <c r="A277" s="74" t="str">
        <f>IF(AND(Data!B278&lt;&gt;"",Data!D278&lt;&gt;""),Data!B278,"")</f>
        <v/>
      </c>
      <c r="B277" s="36" t="str">
        <f>IF(AND(Data!C278&lt;&gt;"",Data!D278&lt;&gt;""),Data!C278,"")</f>
        <v/>
      </c>
      <c r="C277" s="36" t="str">
        <f>IF(AND(Data!B278&lt;&gt;"",Data!C278&lt;&gt;""),Data!D278,"")</f>
        <v/>
      </c>
      <c r="D277" s="101"/>
      <c r="E277" s="73"/>
      <c r="F277" s="73"/>
      <c r="G277" s="167"/>
    </row>
    <row r="278" spans="1:7">
      <c r="A278" s="74" t="str">
        <f>IF(AND(Data!B279&lt;&gt;"",Data!D279&lt;&gt;""),Data!B279,"")</f>
        <v/>
      </c>
      <c r="B278" s="36" t="str">
        <f>IF(AND(Data!C279&lt;&gt;"",Data!D279&lt;&gt;""),Data!C279,"")</f>
        <v/>
      </c>
      <c r="C278" s="36" t="str">
        <f>IF(AND(Data!B279&lt;&gt;"",Data!C279&lt;&gt;""),Data!D279,"")</f>
        <v/>
      </c>
      <c r="D278" s="101"/>
      <c r="E278" s="73"/>
      <c r="F278" s="73"/>
      <c r="G278" s="167"/>
    </row>
    <row r="279" spans="1:7">
      <c r="A279" s="74" t="str">
        <f>IF(AND(Data!B280&lt;&gt;"",Data!D280&lt;&gt;""),Data!B280,"")</f>
        <v/>
      </c>
      <c r="B279" s="36" t="str">
        <f>IF(AND(Data!C280&lt;&gt;"",Data!D280&lt;&gt;""),Data!C280,"")</f>
        <v/>
      </c>
      <c r="C279" s="36" t="str">
        <f>IF(AND(Data!B280&lt;&gt;"",Data!C280&lt;&gt;""),Data!D280,"")</f>
        <v/>
      </c>
      <c r="D279" s="101"/>
      <c r="E279" s="73"/>
      <c r="F279" s="73"/>
      <c r="G279" s="167"/>
    </row>
    <row r="280" spans="1:7">
      <c r="A280" s="74" t="str">
        <f>IF(AND(Data!B281&lt;&gt;"",Data!D281&lt;&gt;""),Data!B281,"")</f>
        <v/>
      </c>
      <c r="B280" s="36" t="str">
        <f>IF(AND(Data!C281&lt;&gt;"",Data!D281&lt;&gt;""),Data!C281,"")</f>
        <v/>
      </c>
      <c r="C280" s="36" t="str">
        <f>IF(AND(Data!B281&lt;&gt;"",Data!C281&lt;&gt;""),Data!D281,"")</f>
        <v/>
      </c>
      <c r="D280" s="101"/>
      <c r="E280" s="73"/>
      <c r="F280" s="73"/>
      <c r="G280" s="167"/>
    </row>
    <row r="281" spans="1:7">
      <c r="A281" s="74" t="str">
        <f>IF(AND(Data!B282&lt;&gt;"",Data!D282&lt;&gt;""),Data!B282,"")</f>
        <v/>
      </c>
      <c r="B281" s="36" t="str">
        <f>IF(AND(Data!C282&lt;&gt;"",Data!D282&lt;&gt;""),Data!C282,"")</f>
        <v/>
      </c>
      <c r="C281" s="36" t="str">
        <f>IF(AND(Data!B282&lt;&gt;"",Data!C282&lt;&gt;""),Data!D282,"")</f>
        <v/>
      </c>
      <c r="D281" s="101"/>
      <c r="E281" s="73"/>
      <c r="F281" s="73"/>
      <c r="G281" s="167"/>
    </row>
    <row r="282" spans="1:7">
      <c r="A282" s="74" t="str">
        <f>IF(AND(Data!B283&lt;&gt;"",Data!D283&lt;&gt;""),Data!B283,"")</f>
        <v/>
      </c>
      <c r="B282" s="36" t="str">
        <f>IF(AND(Data!C283&lt;&gt;"",Data!D283&lt;&gt;""),Data!C283,"")</f>
        <v/>
      </c>
      <c r="C282" s="36" t="str">
        <f>IF(AND(Data!B283&lt;&gt;"",Data!C283&lt;&gt;""),Data!D283,"")</f>
        <v/>
      </c>
      <c r="D282" s="101"/>
      <c r="E282" s="73"/>
      <c r="F282" s="73"/>
      <c r="G282" s="167"/>
    </row>
    <row r="283" spans="1:7">
      <c r="A283" s="74" t="str">
        <f>IF(AND(Data!B284&lt;&gt;"",Data!D284&lt;&gt;""),Data!B284,"")</f>
        <v/>
      </c>
      <c r="B283" s="36" t="str">
        <f>IF(AND(Data!C284&lt;&gt;"",Data!D284&lt;&gt;""),Data!C284,"")</f>
        <v/>
      </c>
      <c r="C283" s="36" t="str">
        <f>IF(AND(Data!B284&lt;&gt;"",Data!C284&lt;&gt;""),Data!D284,"")</f>
        <v/>
      </c>
      <c r="D283" s="101"/>
      <c r="E283" s="73"/>
      <c r="F283" s="73"/>
      <c r="G283" s="167"/>
    </row>
    <row r="284" spans="1:7">
      <c r="A284" s="74" t="str">
        <f>IF(AND(Data!B285&lt;&gt;"",Data!D285&lt;&gt;""),Data!B285,"")</f>
        <v/>
      </c>
      <c r="B284" s="36" t="str">
        <f>IF(AND(Data!C285&lt;&gt;"",Data!D285&lt;&gt;""),Data!C285,"")</f>
        <v/>
      </c>
      <c r="C284" s="36" t="str">
        <f>IF(AND(Data!B285&lt;&gt;"",Data!C285&lt;&gt;""),Data!D285,"")</f>
        <v/>
      </c>
      <c r="D284" s="101"/>
      <c r="E284" s="73"/>
      <c r="F284" s="73"/>
      <c r="G284" s="167"/>
    </row>
    <row r="285" spans="1:7">
      <c r="A285" s="74" t="str">
        <f>IF(AND(Data!B286&lt;&gt;"",Data!D286&lt;&gt;""),Data!B286,"")</f>
        <v/>
      </c>
      <c r="B285" s="36" t="str">
        <f>IF(AND(Data!C286&lt;&gt;"",Data!D286&lt;&gt;""),Data!C286,"")</f>
        <v/>
      </c>
      <c r="C285" s="36" t="str">
        <f>IF(AND(Data!B286&lt;&gt;"",Data!C286&lt;&gt;""),Data!D286,"")</f>
        <v/>
      </c>
      <c r="D285" s="101"/>
      <c r="E285" s="73"/>
      <c r="F285" s="73"/>
      <c r="G285" s="167"/>
    </row>
    <row r="286" spans="1:7">
      <c r="A286" s="74" t="str">
        <f>IF(AND(Data!B287&lt;&gt;"",Data!D287&lt;&gt;""),Data!B287,"")</f>
        <v/>
      </c>
      <c r="B286" s="36" t="str">
        <f>IF(AND(Data!C287&lt;&gt;"",Data!D287&lt;&gt;""),Data!C287,"")</f>
        <v/>
      </c>
      <c r="C286" s="36" t="str">
        <f>IF(AND(Data!B287&lt;&gt;"",Data!C287&lt;&gt;""),Data!D287,"")</f>
        <v/>
      </c>
      <c r="D286" s="101"/>
      <c r="E286" s="73"/>
      <c r="F286" s="73"/>
      <c r="G286" s="167"/>
    </row>
    <row r="287" spans="1:7">
      <c r="A287" s="74" t="str">
        <f>IF(AND(Data!B288&lt;&gt;"",Data!D288&lt;&gt;""),Data!B288,"")</f>
        <v/>
      </c>
      <c r="B287" s="36" t="str">
        <f>IF(AND(Data!C288&lt;&gt;"",Data!D288&lt;&gt;""),Data!C288,"")</f>
        <v/>
      </c>
      <c r="C287" s="36" t="str">
        <f>IF(AND(Data!B288&lt;&gt;"",Data!C288&lt;&gt;""),Data!D288,"")</f>
        <v/>
      </c>
      <c r="D287" s="101"/>
      <c r="E287" s="73"/>
      <c r="F287" s="73"/>
      <c r="G287" s="167"/>
    </row>
    <row r="288" spans="1:7">
      <c r="A288" s="74" t="str">
        <f>IF(AND(Data!B289&lt;&gt;"",Data!D289&lt;&gt;""),Data!B289,"")</f>
        <v/>
      </c>
      <c r="B288" s="36" t="str">
        <f>IF(AND(Data!C289&lt;&gt;"",Data!D289&lt;&gt;""),Data!C289,"")</f>
        <v/>
      </c>
      <c r="C288" s="36" t="str">
        <f>IF(AND(Data!B289&lt;&gt;"",Data!C289&lt;&gt;""),Data!D289,"")</f>
        <v/>
      </c>
      <c r="D288" s="101"/>
      <c r="E288" s="73"/>
      <c r="F288" s="73"/>
      <c r="G288" s="167"/>
    </row>
    <row r="289" spans="1:7">
      <c r="A289" s="74" t="str">
        <f>IF(AND(Data!B290&lt;&gt;"",Data!D290&lt;&gt;""),Data!B290,"")</f>
        <v/>
      </c>
      <c r="B289" s="36" t="str">
        <f>IF(AND(Data!C290&lt;&gt;"",Data!D290&lt;&gt;""),Data!C290,"")</f>
        <v/>
      </c>
      <c r="C289" s="36" t="str">
        <f>IF(AND(Data!B290&lt;&gt;"",Data!C290&lt;&gt;""),Data!D290,"")</f>
        <v/>
      </c>
      <c r="D289" s="101"/>
      <c r="E289" s="73"/>
      <c r="F289" s="73"/>
      <c r="G289" s="167"/>
    </row>
    <row r="290" spans="1:7">
      <c r="A290" s="74" t="str">
        <f>IF(AND(Data!B291&lt;&gt;"",Data!D291&lt;&gt;""),Data!B291,"")</f>
        <v/>
      </c>
      <c r="B290" s="36" t="str">
        <f>IF(AND(Data!C291&lt;&gt;"",Data!D291&lt;&gt;""),Data!C291,"")</f>
        <v/>
      </c>
      <c r="C290" s="36" t="str">
        <f>IF(AND(Data!B291&lt;&gt;"",Data!C291&lt;&gt;""),Data!D291,"")</f>
        <v/>
      </c>
      <c r="D290" s="101"/>
      <c r="E290" s="73"/>
      <c r="F290" s="73"/>
      <c r="G290" s="167"/>
    </row>
    <row r="291" spans="1:7">
      <c r="A291" s="74" t="str">
        <f>IF(AND(Data!B292&lt;&gt;"",Data!D292&lt;&gt;""),Data!B292,"")</f>
        <v/>
      </c>
      <c r="B291" s="36" t="str">
        <f>IF(AND(Data!C292&lt;&gt;"",Data!D292&lt;&gt;""),Data!C292,"")</f>
        <v/>
      </c>
      <c r="C291" s="36" t="str">
        <f>IF(AND(Data!B292&lt;&gt;"",Data!C292&lt;&gt;""),Data!D292,"")</f>
        <v/>
      </c>
      <c r="D291" s="101"/>
      <c r="E291" s="73"/>
      <c r="F291" s="73"/>
      <c r="G291" s="167"/>
    </row>
    <row r="292" spans="1:7">
      <c r="A292" s="74" t="str">
        <f>IF(AND(Data!B293&lt;&gt;"",Data!D293&lt;&gt;""),Data!B293,"")</f>
        <v/>
      </c>
      <c r="B292" s="36" t="str">
        <f>IF(AND(Data!C293&lt;&gt;"",Data!D293&lt;&gt;""),Data!C293,"")</f>
        <v/>
      </c>
      <c r="C292" s="36" t="str">
        <f>IF(AND(Data!B293&lt;&gt;"",Data!C293&lt;&gt;""),Data!D293,"")</f>
        <v/>
      </c>
      <c r="D292" s="101"/>
      <c r="E292" s="73"/>
      <c r="F292" s="73"/>
      <c r="G292" s="167"/>
    </row>
    <row r="293" spans="1:7">
      <c r="A293" s="74" t="str">
        <f>IF(AND(Data!B294&lt;&gt;"",Data!D294&lt;&gt;""),Data!B294,"")</f>
        <v/>
      </c>
      <c r="B293" s="36" t="str">
        <f>IF(AND(Data!C294&lt;&gt;"",Data!D294&lt;&gt;""),Data!C294,"")</f>
        <v/>
      </c>
      <c r="C293" s="36" t="str">
        <f>IF(AND(Data!B294&lt;&gt;"",Data!C294&lt;&gt;""),Data!D294,"")</f>
        <v/>
      </c>
      <c r="D293" s="101"/>
      <c r="E293" s="73"/>
      <c r="F293" s="73"/>
      <c r="G293" s="167"/>
    </row>
    <row r="294" spans="1:7">
      <c r="A294" s="74" t="str">
        <f>IF(AND(Data!B295&lt;&gt;"",Data!D295&lt;&gt;""),Data!B295,"")</f>
        <v/>
      </c>
      <c r="B294" s="36" t="str">
        <f>IF(AND(Data!C295&lt;&gt;"",Data!D295&lt;&gt;""),Data!C295,"")</f>
        <v/>
      </c>
      <c r="C294" s="36" t="str">
        <f>IF(AND(Data!B295&lt;&gt;"",Data!C295&lt;&gt;""),Data!D295,"")</f>
        <v/>
      </c>
      <c r="D294" s="101"/>
      <c r="E294" s="73"/>
      <c r="F294" s="73"/>
      <c r="G294" s="167"/>
    </row>
    <row r="295" spans="1:7">
      <c r="A295" s="74" t="str">
        <f>IF(AND(Data!B296&lt;&gt;"",Data!D296&lt;&gt;""),Data!B296,"")</f>
        <v/>
      </c>
      <c r="B295" s="36" t="str">
        <f>IF(AND(Data!C296&lt;&gt;"",Data!D296&lt;&gt;""),Data!C296,"")</f>
        <v/>
      </c>
      <c r="C295" s="36" t="str">
        <f>IF(AND(Data!B296&lt;&gt;"",Data!C296&lt;&gt;""),Data!D296,"")</f>
        <v/>
      </c>
      <c r="D295" s="101"/>
      <c r="E295" s="73"/>
      <c r="F295" s="73"/>
      <c r="G295" s="167"/>
    </row>
    <row r="296" spans="1:7">
      <c r="A296" s="74" t="str">
        <f>IF(AND(Data!B297&lt;&gt;"",Data!D297&lt;&gt;""),Data!B297,"")</f>
        <v/>
      </c>
      <c r="B296" s="36" t="str">
        <f>IF(AND(Data!C297&lt;&gt;"",Data!D297&lt;&gt;""),Data!C297,"")</f>
        <v/>
      </c>
      <c r="C296" s="36" t="str">
        <f>IF(AND(Data!B297&lt;&gt;"",Data!C297&lt;&gt;""),Data!D297,"")</f>
        <v/>
      </c>
      <c r="D296" s="101"/>
      <c r="E296" s="73"/>
      <c r="F296" s="73"/>
      <c r="G296" s="167"/>
    </row>
    <row r="297" spans="1:7">
      <c r="A297" s="74" t="str">
        <f>IF(AND(Data!B298&lt;&gt;"",Data!D298&lt;&gt;""),Data!B298,"")</f>
        <v/>
      </c>
      <c r="B297" s="36" t="str">
        <f>IF(AND(Data!C298&lt;&gt;"",Data!D298&lt;&gt;""),Data!C298,"")</f>
        <v/>
      </c>
      <c r="C297" s="36" t="str">
        <f>IF(AND(Data!B298&lt;&gt;"",Data!C298&lt;&gt;""),Data!D298,"")</f>
        <v/>
      </c>
      <c r="D297" s="101"/>
      <c r="E297" s="73"/>
      <c r="F297" s="73"/>
      <c r="G297" s="167"/>
    </row>
    <row r="298" spans="1:7">
      <c r="A298" s="74" t="str">
        <f>IF(AND(Data!B299&lt;&gt;"",Data!D299&lt;&gt;""),Data!B299,"")</f>
        <v/>
      </c>
      <c r="B298" s="36" t="str">
        <f>IF(AND(Data!C299&lt;&gt;"",Data!D299&lt;&gt;""),Data!C299,"")</f>
        <v/>
      </c>
      <c r="C298" s="36" t="str">
        <f>IF(AND(Data!B299&lt;&gt;"",Data!C299&lt;&gt;""),Data!D299,"")</f>
        <v/>
      </c>
      <c r="D298" s="101"/>
      <c r="E298" s="73"/>
      <c r="F298" s="73"/>
      <c r="G298" s="167"/>
    </row>
    <row r="299" spans="1:7">
      <c r="A299" s="74" t="str">
        <f>IF(AND(Data!B300&lt;&gt;"",Data!D300&lt;&gt;""),Data!B300,"")</f>
        <v/>
      </c>
      <c r="B299" s="36" t="str">
        <f>IF(AND(Data!C300&lt;&gt;"",Data!D300&lt;&gt;""),Data!C300,"")</f>
        <v/>
      </c>
      <c r="C299" s="36" t="str">
        <f>IF(AND(Data!B300&lt;&gt;"",Data!C300&lt;&gt;""),Data!D300,"")</f>
        <v/>
      </c>
      <c r="D299" s="101"/>
      <c r="E299" s="73"/>
      <c r="F299" s="73"/>
      <c r="G299" s="167"/>
    </row>
    <row r="300" spans="1:7">
      <c r="A300" s="74" t="str">
        <f>IF(AND(Data!B301&lt;&gt;"",Data!D301&lt;&gt;""),Data!B301,"")</f>
        <v/>
      </c>
      <c r="B300" s="36" t="str">
        <f>IF(AND(Data!C301&lt;&gt;"",Data!D301&lt;&gt;""),Data!C301,"")</f>
        <v/>
      </c>
      <c r="C300" s="36" t="str">
        <f>IF(AND(Data!B301&lt;&gt;"",Data!C301&lt;&gt;""),Data!D301,"")</f>
        <v/>
      </c>
      <c r="D300" s="101"/>
      <c r="E300" s="73"/>
      <c r="F300" s="73"/>
      <c r="G300" s="167"/>
    </row>
    <row r="301" spans="1:7">
      <c r="A301" s="74" t="str">
        <f>IF(AND(Data!B302&lt;&gt;"",Data!D302&lt;&gt;""),Data!B302,"")</f>
        <v/>
      </c>
      <c r="B301" s="36" t="str">
        <f>IF(AND(Data!C302&lt;&gt;"",Data!D302&lt;&gt;""),Data!C302,"")</f>
        <v/>
      </c>
      <c r="C301" s="36" t="str">
        <f>IF(AND(Data!B302&lt;&gt;"",Data!C302&lt;&gt;""),Data!D302,"")</f>
        <v/>
      </c>
      <c r="D301" s="101"/>
      <c r="E301" s="73"/>
      <c r="F301" s="73"/>
      <c r="G301" s="167"/>
    </row>
    <row r="302" spans="1:7">
      <c r="A302" s="74" t="str">
        <f>IF(AND(Data!B303&lt;&gt;"",Data!D303&lt;&gt;""),Data!B303,"")</f>
        <v/>
      </c>
      <c r="B302" s="36" t="str">
        <f>IF(AND(Data!C303&lt;&gt;"",Data!D303&lt;&gt;""),Data!C303,"")</f>
        <v/>
      </c>
      <c r="C302" s="36" t="str">
        <f>IF(AND(Data!B303&lt;&gt;"",Data!C303&lt;&gt;""),Data!D303,"")</f>
        <v/>
      </c>
      <c r="D302" s="101"/>
      <c r="E302" s="73"/>
      <c r="F302" s="73"/>
      <c r="G302" s="167"/>
    </row>
    <row r="303" spans="1:7">
      <c r="A303" s="74" t="str">
        <f>IF(AND(Data!B304&lt;&gt;"",Data!D304&lt;&gt;""),Data!B304,"")</f>
        <v/>
      </c>
      <c r="B303" s="36" t="str">
        <f>IF(AND(Data!C304&lt;&gt;"",Data!D304&lt;&gt;""),Data!C304,"")</f>
        <v/>
      </c>
      <c r="C303" s="36" t="str">
        <f>IF(AND(Data!B304&lt;&gt;"",Data!C304&lt;&gt;""),Data!D304,"")</f>
        <v/>
      </c>
      <c r="D303" s="101"/>
      <c r="E303" s="73"/>
      <c r="F303" s="73"/>
      <c r="G303" s="167"/>
    </row>
    <row r="304" spans="1:7">
      <c r="A304" s="74" t="str">
        <f>IF(AND(Data!B305&lt;&gt;"",Data!D305&lt;&gt;""),Data!B305,"")</f>
        <v/>
      </c>
      <c r="B304" s="36" t="str">
        <f>IF(AND(Data!C305&lt;&gt;"",Data!D305&lt;&gt;""),Data!C305,"")</f>
        <v/>
      </c>
      <c r="C304" s="36" t="str">
        <f>IF(AND(Data!B305&lt;&gt;"",Data!C305&lt;&gt;""),Data!D305,"")</f>
        <v/>
      </c>
      <c r="D304" s="101"/>
      <c r="E304" s="73"/>
      <c r="F304" s="73"/>
      <c r="G304" s="167"/>
    </row>
    <row r="305" spans="1:7">
      <c r="A305" s="74" t="str">
        <f>IF(AND(Data!B306&lt;&gt;"",Data!D306&lt;&gt;""),Data!B306,"")</f>
        <v/>
      </c>
      <c r="B305" s="36" t="str">
        <f>IF(AND(Data!C306&lt;&gt;"",Data!D306&lt;&gt;""),Data!C306,"")</f>
        <v/>
      </c>
      <c r="C305" s="36" t="str">
        <f>IF(AND(Data!B306&lt;&gt;"",Data!C306&lt;&gt;""),Data!D306,"")</f>
        <v/>
      </c>
      <c r="D305" s="101"/>
      <c r="E305" s="73"/>
      <c r="F305" s="73"/>
      <c r="G305" s="167"/>
    </row>
    <row r="306" spans="1:7">
      <c r="A306" s="74" t="str">
        <f>IF(AND(Data!B307&lt;&gt;"",Data!D307&lt;&gt;""),Data!B307,"")</f>
        <v/>
      </c>
      <c r="B306" s="36" t="str">
        <f>IF(AND(Data!C307&lt;&gt;"",Data!D307&lt;&gt;""),Data!C307,"")</f>
        <v/>
      </c>
      <c r="C306" s="36" t="str">
        <f>IF(AND(Data!B307&lt;&gt;"",Data!C307&lt;&gt;""),Data!D307,"")</f>
        <v/>
      </c>
      <c r="D306" s="101"/>
      <c r="E306" s="73"/>
      <c r="F306" s="73"/>
      <c r="G306" s="167"/>
    </row>
    <row r="307" spans="1:7">
      <c r="A307" s="74" t="str">
        <f>IF(AND(Data!B308&lt;&gt;"",Data!D308&lt;&gt;""),Data!B308,"")</f>
        <v/>
      </c>
      <c r="B307" s="36" t="str">
        <f>IF(AND(Data!C308&lt;&gt;"",Data!D308&lt;&gt;""),Data!C308,"")</f>
        <v/>
      </c>
      <c r="C307" s="36" t="str">
        <f>IF(AND(Data!B308&lt;&gt;"",Data!C308&lt;&gt;""),Data!D308,"")</f>
        <v/>
      </c>
      <c r="D307" s="101"/>
      <c r="E307" s="73"/>
      <c r="F307" s="73"/>
      <c r="G307" s="167"/>
    </row>
    <row r="308" spans="1:7">
      <c r="A308" s="74" t="str">
        <f>IF(AND(Data!B309&lt;&gt;"",Data!D309&lt;&gt;""),Data!B309,"")</f>
        <v/>
      </c>
      <c r="B308" s="36" t="str">
        <f>IF(AND(Data!C309&lt;&gt;"",Data!D309&lt;&gt;""),Data!C309,"")</f>
        <v/>
      </c>
      <c r="C308" s="36" t="str">
        <f>IF(AND(Data!B309&lt;&gt;"",Data!C309&lt;&gt;""),Data!D309,"")</f>
        <v/>
      </c>
      <c r="D308" s="101"/>
      <c r="E308" s="73"/>
      <c r="F308" s="73"/>
      <c r="G308" s="167"/>
    </row>
    <row r="309" spans="1:7">
      <c r="A309" s="74" t="str">
        <f>IF(AND(Data!B310&lt;&gt;"",Data!D310&lt;&gt;""),Data!B310,"")</f>
        <v/>
      </c>
      <c r="B309" s="36" t="str">
        <f>IF(AND(Data!C310&lt;&gt;"",Data!D310&lt;&gt;""),Data!C310,"")</f>
        <v/>
      </c>
      <c r="C309" s="36" t="str">
        <f>IF(AND(Data!B310&lt;&gt;"",Data!C310&lt;&gt;""),Data!D310,"")</f>
        <v/>
      </c>
      <c r="D309" s="101"/>
      <c r="E309" s="73"/>
      <c r="F309" s="73"/>
      <c r="G309" s="167"/>
    </row>
    <row r="310" spans="1:7">
      <c r="A310" s="74" t="str">
        <f>IF(AND(Data!B311&lt;&gt;"",Data!D311&lt;&gt;""),Data!B311,"")</f>
        <v/>
      </c>
      <c r="B310" s="36" t="str">
        <f>IF(AND(Data!C311&lt;&gt;"",Data!D311&lt;&gt;""),Data!C311,"")</f>
        <v/>
      </c>
      <c r="C310" s="36" t="str">
        <f>IF(AND(Data!B311&lt;&gt;"",Data!C311&lt;&gt;""),Data!D311,"")</f>
        <v/>
      </c>
      <c r="D310" s="101"/>
      <c r="E310" s="73"/>
      <c r="F310" s="73"/>
      <c r="G310" s="167"/>
    </row>
    <row r="311" spans="1:7">
      <c r="A311" s="74" t="str">
        <f>IF(AND(Data!B312&lt;&gt;"",Data!D312&lt;&gt;""),Data!B312,"")</f>
        <v/>
      </c>
      <c r="B311" s="36" t="str">
        <f>IF(AND(Data!C312&lt;&gt;"",Data!D312&lt;&gt;""),Data!C312,"")</f>
        <v/>
      </c>
      <c r="C311" s="36" t="str">
        <f>IF(AND(Data!B312&lt;&gt;"",Data!C312&lt;&gt;""),Data!D312,"")</f>
        <v/>
      </c>
      <c r="D311" s="101"/>
      <c r="E311" s="73"/>
      <c r="F311" s="73"/>
      <c r="G311" s="167"/>
    </row>
    <row r="312" spans="1:7">
      <c r="A312" s="74" t="str">
        <f>IF(AND(Data!B313&lt;&gt;"",Data!D313&lt;&gt;""),Data!B313,"")</f>
        <v/>
      </c>
      <c r="B312" s="36" t="str">
        <f>IF(AND(Data!C313&lt;&gt;"",Data!D313&lt;&gt;""),Data!C313,"")</f>
        <v/>
      </c>
      <c r="C312" s="36" t="str">
        <f>IF(AND(Data!B313&lt;&gt;"",Data!C313&lt;&gt;""),Data!D313,"")</f>
        <v/>
      </c>
      <c r="D312" s="101"/>
      <c r="E312" s="73"/>
      <c r="F312" s="73"/>
      <c r="G312" s="167"/>
    </row>
    <row r="313" spans="1:7">
      <c r="A313" s="74" t="str">
        <f>IF(AND(Data!B314&lt;&gt;"",Data!D314&lt;&gt;""),Data!B314,"")</f>
        <v/>
      </c>
      <c r="B313" s="36" t="str">
        <f>IF(AND(Data!C314&lt;&gt;"",Data!D314&lt;&gt;""),Data!C314,"")</f>
        <v/>
      </c>
      <c r="C313" s="36" t="str">
        <f>IF(AND(Data!B314&lt;&gt;"",Data!C314&lt;&gt;""),Data!D314,"")</f>
        <v/>
      </c>
      <c r="D313" s="101"/>
      <c r="E313" s="73"/>
      <c r="F313" s="73"/>
      <c r="G313" s="167"/>
    </row>
    <row r="314" spans="1:7">
      <c r="A314" s="74" t="str">
        <f>IF(AND(Data!B315&lt;&gt;"",Data!D315&lt;&gt;""),Data!B315,"")</f>
        <v/>
      </c>
      <c r="B314" s="36" t="str">
        <f>IF(AND(Data!C315&lt;&gt;"",Data!D315&lt;&gt;""),Data!C315,"")</f>
        <v/>
      </c>
      <c r="C314" s="36" t="str">
        <f>IF(AND(Data!B315&lt;&gt;"",Data!C315&lt;&gt;""),Data!D315,"")</f>
        <v/>
      </c>
      <c r="D314" s="101"/>
      <c r="E314" s="73"/>
      <c r="F314" s="73"/>
      <c r="G314" s="167"/>
    </row>
    <row r="315" spans="1:7">
      <c r="A315" s="74" t="str">
        <f>IF(AND(Data!B316&lt;&gt;"",Data!D316&lt;&gt;""),Data!B316,"")</f>
        <v/>
      </c>
      <c r="B315" s="36" t="str">
        <f>IF(AND(Data!C316&lt;&gt;"",Data!D316&lt;&gt;""),Data!C316,"")</f>
        <v/>
      </c>
      <c r="C315" s="36" t="str">
        <f>IF(AND(Data!B316&lt;&gt;"",Data!C316&lt;&gt;""),Data!D316,"")</f>
        <v/>
      </c>
      <c r="D315" s="101"/>
      <c r="E315" s="73"/>
      <c r="F315" s="73"/>
      <c r="G315" s="167"/>
    </row>
    <row r="316" spans="1:7">
      <c r="A316" s="74" t="str">
        <f>IF(AND(Data!B317&lt;&gt;"",Data!D317&lt;&gt;""),Data!B317,"")</f>
        <v/>
      </c>
      <c r="B316" s="36" t="str">
        <f>IF(AND(Data!C317&lt;&gt;"",Data!D317&lt;&gt;""),Data!C317,"")</f>
        <v/>
      </c>
      <c r="C316" s="36" t="str">
        <f>IF(AND(Data!B317&lt;&gt;"",Data!C317&lt;&gt;""),Data!D317,"")</f>
        <v/>
      </c>
      <c r="D316" s="101"/>
      <c r="E316" s="73"/>
      <c r="F316" s="73"/>
      <c r="G316" s="167"/>
    </row>
    <row r="317" spans="1:7">
      <c r="A317" s="74" t="str">
        <f>IF(AND(Data!B318&lt;&gt;"",Data!D318&lt;&gt;""),Data!B318,"")</f>
        <v/>
      </c>
      <c r="B317" s="36" t="str">
        <f>IF(AND(Data!C318&lt;&gt;"",Data!D318&lt;&gt;""),Data!C318,"")</f>
        <v/>
      </c>
      <c r="C317" s="36" t="str">
        <f>IF(AND(Data!B318&lt;&gt;"",Data!C318&lt;&gt;""),Data!D318,"")</f>
        <v/>
      </c>
      <c r="D317" s="101"/>
      <c r="E317" s="73"/>
      <c r="F317" s="73"/>
      <c r="G317" s="167"/>
    </row>
    <row r="318" spans="1:7">
      <c r="A318" s="74" t="str">
        <f>IF(AND(Data!B319&lt;&gt;"",Data!D319&lt;&gt;""),Data!B319,"")</f>
        <v/>
      </c>
      <c r="B318" s="36" t="str">
        <f>IF(AND(Data!C319&lt;&gt;"",Data!D319&lt;&gt;""),Data!C319,"")</f>
        <v/>
      </c>
      <c r="C318" s="36" t="str">
        <f>IF(AND(Data!B319&lt;&gt;"",Data!C319&lt;&gt;""),Data!D319,"")</f>
        <v/>
      </c>
      <c r="D318" s="101"/>
      <c r="E318" s="73"/>
      <c r="F318" s="73"/>
      <c r="G318" s="167"/>
    </row>
    <row r="319" spans="1:7">
      <c r="A319" s="74" t="str">
        <f>IF(AND(Data!B320&lt;&gt;"",Data!D320&lt;&gt;""),Data!B320,"")</f>
        <v/>
      </c>
      <c r="B319" s="36" t="str">
        <f>IF(AND(Data!C320&lt;&gt;"",Data!D320&lt;&gt;""),Data!C320,"")</f>
        <v/>
      </c>
      <c r="C319" s="36" t="str">
        <f>IF(AND(Data!B320&lt;&gt;"",Data!C320&lt;&gt;""),Data!D320,"")</f>
        <v/>
      </c>
      <c r="D319" s="101"/>
      <c r="E319" s="73"/>
      <c r="F319" s="73"/>
      <c r="G319" s="167"/>
    </row>
    <row r="320" spans="1:7">
      <c r="A320" s="74" t="str">
        <f>IF(AND(Data!B321&lt;&gt;"",Data!D321&lt;&gt;""),Data!B321,"")</f>
        <v/>
      </c>
      <c r="B320" s="36" t="str">
        <f>IF(AND(Data!C321&lt;&gt;"",Data!D321&lt;&gt;""),Data!C321,"")</f>
        <v/>
      </c>
      <c r="C320" s="36" t="str">
        <f>IF(AND(Data!B321&lt;&gt;"",Data!C321&lt;&gt;""),Data!D321,"")</f>
        <v/>
      </c>
      <c r="D320" s="101"/>
      <c r="E320" s="73"/>
      <c r="F320" s="73"/>
      <c r="G320" s="167"/>
    </row>
    <row r="321" spans="1:7">
      <c r="A321" s="74" t="str">
        <f>IF(AND(Data!B322&lt;&gt;"",Data!D322&lt;&gt;""),Data!B322,"")</f>
        <v/>
      </c>
      <c r="B321" s="36" t="str">
        <f>IF(AND(Data!C322&lt;&gt;"",Data!D322&lt;&gt;""),Data!C322,"")</f>
        <v/>
      </c>
      <c r="C321" s="36" t="str">
        <f>IF(AND(Data!B322&lt;&gt;"",Data!C322&lt;&gt;""),Data!D322,"")</f>
        <v/>
      </c>
      <c r="D321" s="101"/>
      <c r="E321" s="73"/>
      <c r="F321" s="73"/>
      <c r="G321" s="167"/>
    </row>
    <row r="322" spans="1:7">
      <c r="A322" s="74" t="str">
        <f>IF(AND(Data!B323&lt;&gt;"",Data!D323&lt;&gt;""),Data!B323,"")</f>
        <v/>
      </c>
      <c r="B322" s="36" t="str">
        <f>IF(AND(Data!C323&lt;&gt;"",Data!D323&lt;&gt;""),Data!C323,"")</f>
        <v/>
      </c>
      <c r="C322" s="36" t="str">
        <f>IF(AND(Data!B323&lt;&gt;"",Data!C323&lt;&gt;""),Data!D323,"")</f>
        <v/>
      </c>
      <c r="D322" s="101"/>
      <c r="E322" s="73"/>
      <c r="F322" s="73"/>
      <c r="G322" s="167"/>
    </row>
    <row r="323" spans="1:7">
      <c r="A323" s="74" t="str">
        <f>IF(AND(Data!B324&lt;&gt;"",Data!D324&lt;&gt;""),Data!B324,"")</f>
        <v/>
      </c>
      <c r="B323" s="36" t="str">
        <f>IF(AND(Data!C324&lt;&gt;"",Data!D324&lt;&gt;""),Data!C324,"")</f>
        <v/>
      </c>
      <c r="C323" s="36" t="str">
        <f>IF(AND(Data!B324&lt;&gt;"",Data!C324&lt;&gt;""),Data!D324,"")</f>
        <v/>
      </c>
      <c r="D323" s="101"/>
      <c r="E323" s="73"/>
      <c r="F323" s="73"/>
      <c r="G323" s="167"/>
    </row>
    <row r="324" spans="1:7">
      <c r="A324" s="74" t="str">
        <f>IF(AND(Data!B325&lt;&gt;"",Data!D325&lt;&gt;""),Data!B325,"")</f>
        <v/>
      </c>
      <c r="B324" s="36" t="str">
        <f>IF(AND(Data!C325&lt;&gt;"",Data!D325&lt;&gt;""),Data!C325,"")</f>
        <v/>
      </c>
      <c r="C324" s="36" t="str">
        <f>IF(AND(Data!B325&lt;&gt;"",Data!C325&lt;&gt;""),Data!D325,"")</f>
        <v/>
      </c>
      <c r="D324" s="101"/>
      <c r="E324" s="73"/>
      <c r="F324" s="73"/>
      <c r="G324" s="167"/>
    </row>
    <row r="325" spans="1:7">
      <c r="A325" s="74" t="str">
        <f>IF(AND(Data!B326&lt;&gt;"",Data!D326&lt;&gt;""),Data!B326,"")</f>
        <v/>
      </c>
      <c r="B325" s="36" t="str">
        <f>IF(AND(Data!C326&lt;&gt;"",Data!D326&lt;&gt;""),Data!C326,"")</f>
        <v/>
      </c>
      <c r="C325" s="36" t="str">
        <f>IF(AND(Data!B326&lt;&gt;"",Data!C326&lt;&gt;""),Data!D326,"")</f>
        <v/>
      </c>
      <c r="D325" s="101"/>
      <c r="E325" s="73"/>
      <c r="F325" s="73"/>
      <c r="G325" s="167"/>
    </row>
    <row r="326" spans="1:7">
      <c r="A326" s="74" t="str">
        <f>IF(AND(Data!B327&lt;&gt;"",Data!D327&lt;&gt;""),Data!B327,"")</f>
        <v/>
      </c>
      <c r="B326" s="36" t="str">
        <f>IF(AND(Data!C327&lt;&gt;"",Data!D327&lt;&gt;""),Data!C327,"")</f>
        <v/>
      </c>
      <c r="C326" s="36" t="str">
        <f>IF(AND(Data!B327&lt;&gt;"",Data!C327&lt;&gt;""),Data!D327,"")</f>
        <v/>
      </c>
      <c r="D326" s="101"/>
      <c r="E326" s="73"/>
      <c r="F326" s="73"/>
      <c r="G326" s="167"/>
    </row>
    <row r="327" spans="1:7">
      <c r="A327" s="74" t="str">
        <f>IF(AND(Data!B328&lt;&gt;"",Data!D328&lt;&gt;""),Data!B328,"")</f>
        <v/>
      </c>
      <c r="B327" s="36" t="str">
        <f>IF(AND(Data!C328&lt;&gt;"",Data!D328&lt;&gt;""),Data!C328,"")</f>
        <v/>
      </c>
      <c r="C327" s="36" t="str">
        <f>IF(AND(Data!B328&lt;&gt;"",Data!C328&lt;&gt;""),Data!D328,"")</f>
        <v/>
      </c>
      <c r="D327" s="101"/>
      <c r="E327" s="73"/>
      <c r="F327" s="73"/>
      <c r="G327" s="167"/>
    </row>
    <row r="328" spans="1:7">
      <c r="A328" s="74" t="str">
        <f>IF(AND(Data!B329&lt;&gt;"",Data!D329&lt;&gt;""),Data!B329,"")</f>
        <v/>
      </c>
      <c r="B328" s="36" t="str">
        <f>IF(AND(Data!C329&lt;&gt;"",Data!D329&lt;&gt;""),Data!C329,"")</f>
        <v/>
      </c>
      <c r="C328" s="36" t="str">
        <f>IF(AND(Data!B329&lt;&gt;"",Data!C329&lt;&gt;""),Data!D329,"")</f>
        <v/>
      </c>
      <c r="D328" s="101"/>
      <c r="E328" s="73"/>
      <c r="F328" s="73"/>
      <c r="G328" s="167"/>
    </row>
    <row r="329" spans="1:7">
      <c r="A329" s="74" t="str">
        <f>IF(AND(Data!B330&lt;&gt;"",Data!D330&lt;&gt;""),Data!B330,"")</f>
        <v/>
      </c>
      <c r="B329" s="36" t="str">
        <f>IF(AND(Data!C330&lt;&gt;"",Data!D330&lt;&gt;""),Data!C330,"")</f>
        <v/>
      </c>
      <c r="C329" s="36" t="str">
        <f>IF(AND(Data!B330&lt;&gt;"",Data!C330&lt;&gt;""),Data!D330,"")</f>
        <v/>
      </c>
      <c r="D329" s="101"/>
      <c r="E329" s="73"/>
      <c r="F329" s="73"/>
      <c r="G329" s="167"/>
    </row>
    <row r="330" spans="1:7">
      <c r="A330" s="74" t="str">
        <f>IF(AND(Data!B331&lt;&gt;"",Data!D331&lt;&gt;""),Data!B331,"")</f>
        <v/>
      </c>
      <c r="B330" s="36" t="str">
        <f>IF(AND(Data!C331&lt;&gt;"",Data!D331&lt;&gt;""),Data!C331,"")</f>
        <v/>
      </c>
      <c r="C330" s="36" t="str">
        <f>IF(AND(Data!B331&lt;&gt;"",Data!C331&lt;&gt;""),Data!D331,"")</f>
        <v/>
      </c>
      <c r="D330" s="101"/>
      <c r="E330" s="73"/>
      <c r="F330" s="73"/>
      <c r="G330" s="167"/>
    </row>
    <row r="331" spans="1:7">
      <c r="A331" s="74" t="str">
        <f>IF(AND(Data!B332&lt;&gt;"",Data!D332&lt;&gt;""),Data!B332,"")</f>
        <v/>
      </c>
      <c r="B331" s="36" t="str">
        <f>IF(AND(Data!C332&lt;&gt;"",Data!D332&lt;&gt;""),Data!C332,"")</f>
        <v/>
      </c>
      <c r="C331" s="36" t="str">
        <f>IF(AND(Data!B332&lt;&gt;"",Data!C332&lt;&gt;""),Data!D332,"")</f>
        <v/>
      </c>
      <c r="D331" s="101"/>
      <c r="E331" s="73"/>
      <c r="F331" s="73"/>
      <c r="G331" s="167"/>
    </row>
    <row r="332" spans="1:7">
      <c r="A332" s="74" t="str">
        <f>IF(AND(Data!B333&lt;&gt;"",Data!D333&lt;&gt;""),Data!B333,"")</f>
        <v/>
      </c>
      <c r="B332" s="36" t="str">
        <f>IF(AND(Data!C333&lt;&gt;"",Data!D333&lt;&gt;""),Data!C333,"")</f>
        <v/>
      </c>
      <c r="C332" s="36" t="str">
        <f>IF(AND(Data!B333&lt;&gt;"",Data!C333&lt;&gt;""),Data!D333,"")</f>
        <v/>
      </c>
      <c r="D332" s="101"/>
      <c r="E332" s="73"/>
      <c r="F332" s="73"/>
      <c r="G332" s="167"/>
    </row>
    <row r="333" spans="1:7">
      <c r="A333" s="74" t="str">
        <f>IF(AND(Data!B334&lt;&gt;"",Data!D334&lt;&gt;""),Data!B334,"")</f>
        <v/>
      </c>
      <c r="B333" s="36" t="str">
        <f>IF(AND(Data!C334&lt;&gt;"",Data!D334&lt;&gt;""),Data!C334,"")</f>
        <v/>
      </c>
      <c r="C333" s="36" t="str">
        <f>IF(AND(Data!B334&lt;&gt;"",Data!C334&lt;&gt;""),Data!D334,"")</f>
        <v/>
      </c>
      <c r="D333" s="101"/>
      <c r="E333" s="73"/>
      <c r="F333" s="73"/>
      <c r="G333" s="167"/>
    </row>
    <row r="334" spans="1:7">
      <c r="A334" s="74" t="str">
        <f>IF(AND(Data!B335&lt;&gt;"",Data!D335&lt;&gt;""),Data!B335,"")</f>
        <v/>
      </c>
      <c r="B334" s="36" t="str">
        <f>IF(AND(Data!C335&lt;&gt;"",Data!D335&lt;&gt;""),Data!C335,"")</f>
        <v/>
      </c>
      <c r="C334" s="36" t="str">
        <f>IF(AND(Data!B335&lt;&gt;"",Data!C335&lt;&gt;""),Data!D335,"")</f>
        <v/>
      </c>
      <c r="D334" s="101"/>
      <c r="E334" s="73"/>
      <c r="F334" s="73"/>
      <c r="G334" s="167"/>
    </row>
    <row r="335" spans="1:7">
      <c r="A335" s="74" t="str">
        <f>IF(AND(Data!B336&lt;&gt;"",Data!D336&lt;&gt;""),Data!B336,"")</f>
        <v/>
      </c>
      <c r="B335" s="36" t="str">
        <f>IF(AND(Data!C336&lt;&gt;"",Data!D336&lt;&gt;""),Data!C336,"")</f>
        <v/>
      </c>
      <c r="C335" s="36" t="str">
        <f>IF(AND(Data!B336&lt;&gt;"",Data!C336&lt;&gt;""),Data!D336,"")</f>
        <v/>
      </c>
      <c r="D335" s="101"/>
      <c r="E335" s="73"/>
      <c r="F335" s="73"/>
      <c r="G335" s="167"/>
    </row>
    <row r="336" spans="1:7">
      <c r="A336" s="74" t="str">
        <f>IF(AND(Data!B337&lt;&gt;"",Data!D337&lt;&gt;""),Data!B337,"")</f>
        <v/>
      </c>
      <c r="B336" s="36" t="str">
        <f>IF(AND(Data!C337&lt;&gt;"",Data!D337&lt;&gt;""),Data!C337,"")</f>
        <v/>
      </c>
      <c r="C336" s="36" t="str">
        <f>IF(AND(Data!B337&lt;&gt;"",Data!C337&lt;&gt;""),Data!D337,"")</f>
        <v/>
      </c>
      <c r="D336" s="101"/>
      <c r="E336" s="73"/>
      <c r="F336" s="73"/>
      <c r="G336" s="167"/>
    </row>
    <row r="337" spans="1:7">
      <c r="A337" s="74" t="str">
        <f>IF(AND(Data!B338&lt;&gt;"",Data!D338&lt;&gt;""),Data!B338,"")</f>
        <v/>
      </c>
      <c r="B337" s="36" t="str">
        <f>IF(AND(Data!C338&lt;&gt;"",Data!D338&lt;&gt;""),Data!C338,"")</f>
        <v/>
      </c>
      <c r="C337" s="36" t="str">
        <f>IF(AND(Data!B338&lt;&gt;"",Data!C338&lt;&gt;""),Data!D338,"")</f>
        <v/>
      </c>
      <c r="D337" s="101"/>
      <c r="E337" s="73"/>
      <c r="F337" s="73"/>
      <c r="G337" s="167"/>
    </row>
    <row r="338" spans="1:7">
      <c r="A338" s="74" t="str">
        <f>IF(AND(Data!B339&lt;&gt;"",Data!D339&lt;&gt;""),Data!B339,"")</f>
        <v/>
      </c>
      <c r="B338" s="36" t="str">
        <f>IF(AND(Data!C339&lt;&gt;"",Data!D339&lt;&gt;""),Data!C339,"")</f>
        <v/>
      </c>
      <c r="C338" s="36" t="str">
        <f>IF(AND(Data!B339&lt;&gt;"",Data!C339&lt;&gt;""),Data!D339,"")</f>
        <v/>
      </c>
      <c r="D338" s="101"/>
      <c r="E338" s="73"/>
      <c r="F338" s="73"/>
      <c r="G338" s="167"/>
    </row>
    <row r="339" spans="1:7">
      <c r="A339" s="74" t="str">
        <f>IF(AND(Data!B340&lt;&gt;"",Data!D340&lt;&gt;""),Data!B340,"")</f>
        <v/>
      </c>
      <c r="B339" s="36" t="str">
        <f>IF(AND(Data!C340&lt;&gt;"",Data!D340&lt;&gt;""),Data!C340,"")</f>
        <v/>
      </c>
      <c r="C339" s="36" t="str">
        <f>IF(AND(Data!B340&lt;&gt;"",Data!C340&lt;&gt;""),Data!D340,"")</f>
        <v/>
      </c>
      <c r="D339" s="101"/>
      <c r="E339" s="73"/>
      <c r="F339" s="73"/>
      <c r="G339" s="167"/>
    </row>
    <row r="340" spans="1:7">
      <c r="A340" s="74" t="str">
        <f>IF(AND(Data!B341&lt;&gt;"",Data!D341&lt;&gt;""),Data!B341,"")</f>
        <v/>
      </c>
      <c r="B340" s="36" t="str">
        <f>IF(AND(Data!C341&lt;&gt;"",Data!D341&lt;&gt;""),Data!C341,"")</f>
        <v/>
      </c>
      <c r="C340" s="36" t="str">
        <f>IF(AND(Data!B341&lt;&gt;"",Data!C341&lt;&gt;""),Data!D341,"")</f>
        <v/>
      </c>
      <c r="D340" s="101"/>
      <c r="E340" s="73"/>
      <c r="F340" s="73"/>
      <c r="G340" s="167"/>
    </row>
    <row r="341" spans="1:7">
      <c r="A341" s="74" t="str">
        <f>IF(AND(Data!B342&lt;&gt;"",Data!D342&lt;&gt;""),Data!B342,"")</f>
        <v/>
      </c>
      <c r="B341" s="36" t="str">
        <f>IF(AND(Data!C342&lt;&gt;"",Data!D342&lt;&gt;""),Data!C342,"")</f>
        <v/>
      </c>
      <c r="C341" s="36" t="str">
        <f>IF(AND(Data!B342&lt;&gt;"",Data!C342&lt;&gt;""),Data!D342,"")</f>
        <v/>
      </c>
      <c r="D341" s="101"/>
      <c r="E341" s="73"/>
      <c r="F341" s="73"/>
      <c r="G341" s="167"/>
    </row>
    <row r="342" spans="1:7">
      <c r="A342" s="74" t="str">
        <f>IF(AND(Data!B343&lt;&gt;"",Data!D343&lt;&gt;""),Data!B343,"")</f>
        <v/>
      </c>
      <c r="B342" s="36" t="str">
        <f>IF(AND(Data!C343&lt;&gt;"",Data!D343&lt;&gt;""),Data!C343,"")</f>
        <v/>
      </c>
      <c r="C342" s="36" t="str">
        <f>IF(AND(Data!B343&lt;&gt;"",Data!C343&lt;&gt;""),Data!D343,"")</f>
        <v/>
      </c>
      <c r="D342" s="101"/>
      <c r="E342" s="73"/>
      <c r="F342" s="73"/>
      <c r="G342" s="167"/>
    </row>
    <row r="343" spans="1:7">
      <c r="A343" s="74" t="str">
        <f>IF(AND(Data!B344&lt;&gt;"",Data!D344&lt;&gt;""),Data!B344,"")</f>
        <v/>
      </c>
      <c r="B343" s="36" t="str">
        <f>IF(AND(Data!C344&lt;&gt;"",Data!D344&lt;&gt;""),Data!C344,"")</f>
        <v/>
      </c>
      <c r="C343" s="36" t="str">
        <f>IF(AND(Data!B344&lt;&gt;"",Data!C344&lt;&gt;""),Data!D344,"")</f>
        <v/>
      </c>
      <c r="D343" s="101"/>
      <c r="E343" s="73"/>
      <c r="F343" s="73"/>
      <c r="G343" s="167"/>
    </row>
    <row r="344" spans="1:7">
      <c r="A344" s="74" t="str">
        <f>IF(AND(Data!B345&lt;&gt;"",Data!D345&lt;&gt;""),Data!B345,"")</f>
        <v/>
      </c>
      <c r="B344" s="36" t="str">
        <f>IF(AND(Data!C345&lt;&gt;"",Data!D345&lt;&gt;""),Data!C345,"")</f>
        <v/>
      </c>
      <c r="C344" s="36" t="str">
        <f>IF(AND(Data!B345&lt;&gt;"",Data!C345&lt;&gt;""),Data!D345,"")</f>
        <v/>
      </c>
      <c r="D344" s="101"/>
      <c r="E344" s="73"/>
      <c r="F344" s="73"/>
      <c r="G344" s="167"/>
    </row>
    <row r="345" spans="1:7">
      <c r="A345" s="74" t="str">
        <f>IF(AND(Data!B346&lt;&gt;"",Data!D346&lt;&gt;""),Data!B346,"")</f>
        <v/>
      </c>
      <c r="B345" s="36" t="str">
        <f>IF(AND(Data!C346&lt;&gt;"",Data!D346&lt;&gt;""),Data!C346,"")</f>
        <v/>
      </c>
      <c r="C345" s="36" t="str">
        <f>IF(AND(Data!B346&lt;&gt;"",Data!C346&lt;&gt;""),Data!D346,"")</f>
        <v/>
      </c>
      <c r="D345" s="101"/>
      <c r="E345" s="73"/>
      <c r="F345" s="73"/>
      <c r="G345" s="167"/>
    </row>
    <row r="346" spans="1:7">
      <c r="A346" s="74" t="str">
        <f>IF(AND(Data!B347&lt;&gt;"",Data!D347&lt;&gt;""),Data!B347,"")</f>
        <v/>
      </c>
      <c r="B346" s="36" t="str">
        <f>IF(AND(Data!C347&lt;&gt;"",Data!D347&lt;&gt;""),Data!C347,"")</f>
        <v/>
      </c>
      <c r="C346" s="36" t="str">
        <f>IF(AND(Data!B347&lt;&gt;"",Data!C347&lt;&gt;""),Data!D347,"")</f>
        <v/>
      </c>
      <c r="D346" s="101"/>
      <c r="E346" s="73"/>
      <c r="F346" s="73"/>
      <c r="G346" s="167"/>
    </row>
    <row r="347" spans="1:7">
      <c r="A347" s="74" t="str">
        <f>IF(AND(Data!B348&lt;&gt;"",Data!D348&lt;&gt;""),Data!B348,"")</f>
        <v/>
      </c>
      <c r="B347" s="36" t="str">
        <f>IF(AND(Data!C348&lt;&gt;"",Data!D348&lt;&gt;""),Data!C348,"")</f>
        <v/>
      </c>
      <c r="C347" s="36" t="str">
        <f>IF(AND(Data!B348&lt;&gt;"",Data!C348&lt;&gt;""),Data!D348,"")</f>
        <v/>
      </c>
      <c r="D347" s="101"/>
      <c r="E347" s="73"/>
      <c r="F347" s="73"/>
      <c r="G347" s="167"/>
    </row>
    <row r="348" spans="1:7">
      <c r="A348" s="74" t="str">
        <f>IF(AND(Data!B349&lt;&gt;"",Data!D349&lt;&gt;""),Data!B349,"")</f>
        <v/>
      </c>
      <c r="B348" s="36" t="str">
        <f>IF(AND(Data!C349&lt;&gt;"",Data!D349&lt;&gt;""),Data!C349,"")</f>
        <v/>
      </c>
      <c r="C348" s="36" t="str">
        <f>IF(AND(Data!B349&lt;&gt;"",Data!C349&lt;&gt;""),Data!D349,"")</f>
        <v/>
      </c>
      <c r="D348" s="101"/>
      <c r="E348" s="73"/>
      <c r="F348" s="73"/>
      <c r="G348" s="167"/>
    </row>
    <row r="349" spans="1:7">
      <c r="A349" s="74" t="str">
        <f>IF(AND(Data!B350&lt;&gt;"",Data!D350&lt;&gt;""),Data!B350,"")</f>
        <v/>
      </c>
      <c r="B349" s="36" t="str">
        <f>IF(AND(Data!C350&lt;&gt;"",Data!D350&lt;&gt;""),Data!C350,"")</f>
        <v/>
      </c>
      <c r="C349" s="36" t="str">
        <f>IF(AND(Data!B350&lt;&gt;"",Data!C350&lt;&gt;""),Data!D350,"")</f>
        <v/>
      </c>
      <c r="D349" s="101"/>
      <c r="E349" s="73"/>
      <c r="F349" s="73"/>
      <c r="G349" s="167"/>
    </row>
    <row r="350" spans="1:7">
      <c r="A350" s="74" t="str">
        <f>IF(AND(Data!B351&lt;&gt;"",Data!D351&lt;&gt;""),Data!B351,"")</f>
        <v/>
      </c>
      <c r="B350" s="36" t="str">
        <f>IF(AND(Data!C351&lt;&gt;"",Data!D351&lt;&gt;""),Data!C351,"")</f>
        <v/>
      </c>
      <c r="C350" s="36" t="str">
        <f>IF(AND(Data!B351&lt;&gt;"",Data!C351&lt;&gt;""),Data!D351,"")</f>
        <v/>
      </c>
      <c r="D350" s="101"/>
      <c r="E350" s="73"/>
      <c r="F350" s="73"/>
      <c r="G350" s="167"/>
    </row>
    <row r="351" spans="1:7">
      <c r="A351" s="74" t="str">
        <f>IF(AND(Data!B352&lt;&gt;"",Data!D352&lt;&gt;""),Data!B352,"")</f>
        <v/>
      </c>
      <c r="B351" s="36" t="str">
        <f>IF(AND(Data!C352&lt;&gt;"",Data!D352&lt;&gt;""),Data!C352,"")</f>
        <v/>
      </c>
      <c r="C351" s="36" t="str">
        <f>IF(AND(Data!B352&lt;&gt;"",Data!C352&lt;&gt;""),Data!D352,"")</f>
        <v/>
      </c>
      <c r="D351" s="101"/>
      <c r="E351" s="73"/>
      <c r="F351" s="73"/>
      <c r="G351" s="167"/>
    </row>
    <row r="352" spans="1:7">
      <c r="A352" s="74" t="str">
        <f>IF(AND(Data!B353&lt;&gt;"",Data!D353&lt;&gt;""),Data!B353,"")</f>
        <v/>
      </c>
      <c r="B352" s="36" t="str">
        <f>IF(AND(Data!C353&lt;&gt;"",Data!D353&lt;&gt;""),Data!C353,"")</f>
        <v/>
      </c>
      <c r="C352" s="36" t="str">
        <f>IF(AND(Data!B353&lt;&gt;"",Data!C353&lt;&gt;""),Data!D353,"")</f>
        <v/>
      </c>
      <c r="D352" s="101"/>
      <c r="E352" s="73"/>
      <c r="F352" s="73"/>
      <c r="G352" s="167"/>
    </row>
    <row r="353" spans="1:7">
      <c r="A353" s="74" t="str">
        <f>IF(AND(Data!B354&lt;&gt;"",Data!D354&lt;&gt;""),Data!B354,"")</f>
        <v/>
      </c>
      <c r="B353" s="36" t="str">
        <f>IF(AND(Data!C354&lt;&gt;"",Data!D354&lt;&gt;""),Data!C354,"")</f>
        <v/>
      </c>
      <c r="C353" s="36" t="str">
        <f>IF(AND(Data!B354&lt;&gt;"",Data!C354&lt;&gt;""),Data!D354,"")</f>
        <v/>
      </c>
      <c r="D353" s="101"/>
      <c r="E353" s="73"/>
      <c r="F353" s="73"/>
      <c r="G353" s="167"/>
    </row>
    <row r="354" spans="1:7">
      <c r="A354" s="74" t="str">
        <f>IF(AND(Data!B355&lt;&gt;"",Data!D355&lt;&gt;""),Data!B355,"")</f>
        <v/>
      </c>
      <c r="B354" s="36" t="str">
        <f>IF(AND(Data!C355&lt;&gt;"",Data!D355&lt;&gt;""),Data!C355,"")</f>
        <v/>
      </c>
      <c r="C354" s="36" t="str">
        <f>IF(AND(Data!B355&lt;&gt;"",Data!C355&lt;&gt;""),Data!D355,"")</f>
        <v/>
      </c>
      <c r="D354" s="101"/>
      <c r="E354" s="73"/>
      <c r="F354" s="73"/>
      <c r="G354" s="167"/>
    </row>
    <row r="355" spans="1:7">
      <c r="A355" s="74" t="str">
        <f>IF(AND(Data!B356&lt;&gt;"",Data!D356&lt;&gt;""),Data!B356,"")</f>
        <v/>
      </c>
      <c r="B355" s="36" t="str">
        <f>IF(AND(Data!C356&lt;&gt;"",Data!D356&lt;&gt;""),Data!C356,"")</f>
        <v/>
      </c>
      <c r="C355" s="36" t="str">
        <f>IF(AND(Data!B356&lt;&gt;"",Data!C356&lt;&gt;""),Data!D356,"")</f>
        <v/>
      </c>
      <c r="D355" s="101"/>
      <c r="E355" s="73"/>
      <c r="F355" s="73"/>
      <c r="G355" s="167"/>
    </row>
    <row r="356" spans="1:7">
      <c r="A356" s="74" t="str">
        <f>IF(AND(Data!B357&lt;&gt;"",Data!D357&lt;&gt;""),Data!B357,"")</f>
        <v/>
      </c>
      <c r="B356" s="36" t="str">
        <f>IF(AND(Data!C357&lt;&gt;"",Data!D357&lt;&gt;""),Data!C357,"")</f>
        <v/>
      </c>
      <c r="C356" s="36" t="str">
        <f>IF(AND(Data!B357&lt;&gt;"",Data!C357&lt;&gt;""),Data!D357,"")</f>
        <v/>
      </c>
      <c r="D356" s="101"/>
      <c r="E356" s="73"/>
      <c r="F356" s="73"/>
      <c r="G356" s="167"/>
    </row>
    <row r="357" spans="1:7">
      <c r="A357" s="74" t="str">
        <f>IF(AND(Data!B358&lt;&gt;"",Data!D358&lt;&gt;""),Data!B358,"")</f>
        <v/>
      </c>
      <c r="B357" s="36" t="str">
        <f>IF(AND(Data!C358&lt;&gt;"",Data!D358&lt;&gt;""),Data!C358,"")</f>
        <v/>
      </c>
      <c r="C357" s="36" t="str">
        <f>IF(AND(Data!B358&lt;&gt;"",Data!C358&lt;&gt;""),Data!D358,"")</f>
        <v/>
      </c>
      <c r="D357" s="101"/>
      <c r="E357" s="73"/>
      <c r="F357" s="73"/>
      <c r="G357" s="167"/>
    </row>
    <row r="358" spans="1:7">
      <c r="A358" s="74" t="str">
        <f>IF(AND(Data!B359&lt;&gt;"",Data!D359&lt;&gt;""),Data!B359,"")</f>
        <v/>
      </c>
      <c r="B358" s="36" t="str">
        <f>IF(AND(Data!C359&lt;&gt;"",Data!D359&lt;&gt;""),Data!C359,"")</f>
        <v/>
      </c>
      <c r="C358" s="36" t="str">
        <f>IF(AND(Data!B359&lt;&gt;"",Data!C359&lt;&gt;""),Data!D359,"")</f>
        <v/>
      </c>
      <c r="D358" s="101"/>
      <c r="E358" s="73"/>
      <c r="F358" s="73"/>
      <c r="G358" s="167"/>
    </row>
    <row r="359" spans="1:7">
      <c r="A359" s="74" t="str">
        <f>IF(AND(Data!B360&lt;&gt;"",Data!D360&lt;&gt;""),Data!B360,"")</f>
        <v/>
      </c>
      <c r="B359" s="36" t="str">
        <f>IF(AND(Data!C360&lt;&gt;"",Data!D360&lt;&gt;""),Data!C360,"")</f>
        <v/>
      </c>
      <c r="C359" s="36" t="str">
        <f>IF(AND(Data!B360&lt;&gt;"",Data!C360&lt;&gt;""),Data!D360,"")</f>
        <v/>
      </c>
      <c r="D359" s="101"/>
      <c r="E359" s="73"/>
      <c r="F359" s="73"/>
      <c r="G359" s="167"/>
    </row>
    <row r="360" spans="1:7">
      <c r="A360" s="74" t="str">
        <f>IF(AND(Data!B361&lt;&gt;"",Data!D361&lt;&gt;""),Data!B361,"")</f>
        <v/>
      </c>
      <c r="B360" s="36" t="str">
        <f>IF(AND(Data!C361&lt;&gt;"",Data!D361&lt;&gt;""),Data!C361,"")</f>
        <v/>
      </c>
      <c r="C360" s="36" t="str">
        <f>IF(AND(Data!B361&lt;&gt;"",Data!C361&lt;&gt;""),Data!D361,"")</f>
        <v/>
      </c>
      <c r="D360" s="101"/>
      <c r="E360" s="73"/>
      <c r="F360" s="73"/>
      <c r="G360" s="167"/>
    </row>
    <row r="361" spans="1:7">
      <c r="A361" s="74" t="str">
        <f>IF(AND(Data!B362&lt;&gt;"",Data!D362&lt;&gt;""),Data!B362,"")</f>
        <v/>
      </c>
      <c r="B361" s="36" t="str">
        <f>IF(AND(Data!C362&lt;&gt;"",Data!D362&lt;&gt;""),Data!C362,"")</f>
        <v/>
      </c>
      <c r="C361" s="36" t="str">
        <f>IF(AND(Data!B362&lt;&gt;"",Data!C362&lt;&gt;""),Data!D362,"")</f>
        <v/>
      </c>
      <c r="D361" s="101"/>
      <c r="E361" s="73"/>
      <c r="F361" s="73"/>
      <c r="G361" s="167"/>
    </row>
    <row r="362" spans="1:7">
      <c r="A362" s="74" t="str">
        <f>IF(AND(Data!B363&lt;&gt;"",Data!D363&lt;&gt;""),Data!B363,"")</f>
        <v/>
      </c>
      <c r="B362" s="36" t="str">
        <f>IF(AND(Data!C363&lt;&gt;"",Data!D363&lt;&gt;""),Data!C363,"")</f>
        <v/>
      </c>
      <c r="C362" s="36" t="str">
        <f>IF(AND(Data!B363&lt;&gt;"",Data!C363&lt;&gt;""),Data!D363,"")</f>
        <v/>
      </c>
      <c r="D362" s="101"/>
      <c r="E362" s="73"/>
      <c r="F362" s="73"/>
      <c r="G362" s="167"/>
    </row>
    <row r="363" spans="1:7">
      <c r="A363" s="74" t="str">
        <f>IF(AND(Data!B364&lt;&gt;"",Data!D364&lt;&gt;""),Data!B364,"")</f>
        <v/>
      </c>
      <c r="B363" s="36" t="str">
        <f>IF(AND(Data!C364&lt;&gt;"",Data!D364&lt;&gt;""),Data!C364,"")</f>
        <v/>
      </c>
      <c r="C363" s="36" t="str">
        <f>IF(AND(Data!B364&lt;&gt;"",Data!C364&lt;&gt;""),Data!D364,"")</f>
        <v/>
      </c>
      <c r="D363" s="101"/>
      <c r="E363" s="73"/>
      <c r="F363" s="73"/>
      <c r="G363" s="167"/>
    </row>
    <row r="364" spans="1:7">
      <c r="A364" s="74" t="str">
        <f>IF(AND(Data!B365&lt;&gt;"",Data!D365&lt;&gt;""),Data!B365,"")</f>
        <v/>
      </c>
      <c r="B364" s="36" t="str">
        <f>IF(AND(Data!C365&lt;&gt;"",Data!D365&lt;&gt;""),Data!C365,"")</f>
        <v/>
      </c>
      <c r="C364" s="36" t="str">
        <f>IF(AND(Data!B365&lt;&gt;"",Data!C365&lt;&gt;""),Data!D365,"")</f>
        <v/>
      </c>
      <c r="D364" s="101"/>
      <c r="E364" s="73"/>
      <c r="F364" s="73"/>
      <c r="G364" s="167"/>
    </row>
    <row r="365" spans="1:7">
      <c r="A365" s="74" t="str">
        <f>IF(AND(Data!B366&lt;&gt;"",Data!D366&lt;&gt;""),Data!B366,"")</f>
        <v/>
      </c>
      <c r="B365" s="36" t="str">
        <f>IF(AND(Data!C366&lt;&gt;"",Data!D366&lt;&gt;""),Data!C366,"")</f>
        <v/>
      </c>
      <c r="C365" s="36" t="str">
        <f>IF(AND(Data!B366&lt;&gt;"",Data!C366&lt;&gt;""),Data!D366,"")</f>
        <v/>
      </c>
      <c r="D365" s="101"/>
      <c r="E365" s="73"/>
      <c r="F365" s="73"/>
      <c r="G365" s="167"/>
    </row>
    <row r="366" spans="1:7">
      <c r="A366" s="74" t="str">
        <f>IF(AND(Data!B367&lt;&gt;"",Data!D367&lt;&gt;""),Data!B367,"")</f>
        <v/>
      </c>
      <c r="B366" s="36" t="str">
        <f>IF(AND(Data!C367&lt;&gt;"",Data!D367&lt;&gt;""),Data!C367,"")</f>
        <v/>
      </c>
      <c r="C366" s="36" t="str">
        <f>IF(AND(Data!B367&lt;&gt;"",Data!C367&lt;&gt;""),Data!D367,"")</f>
        <v/>
      </c>
      <c r="D366" s="101"/>
      <c r="E366" s="73"/>
      <c r="F366" s="73"/>
      <c r="G366" s="167"/>
    </row>
    <row r="367" spans="1:7">
      <c r="A367" s="74" t="str">
        <f>IF(AND(Data!B368&lt;&gt;"",Data!D368&lt;&gt;""),Data!B368,"")</f>
        <v/>
      </c>
      <c r="B367" s="36" t="str">
        <f>IF(AND(Data!C368&lt;&gt;"",Data!D368&lt;&gt;""),Data!C368,"")</f>
        <v/>
      </c>
      <c r="C367" s="36" t="str">
        <f>IF(AND(Data!B368&lt;&gt;"",Data!C368&lt;&gt;""),Data!D368,"")</f>
        <v/>
      </c>
      <c r="D367" s="101"/>
      <c r="E367" s="73"/>
      <c r="F367" s="73"/>
      <c r="G367" s="167"/>
    </row>
    <row r="368" spans="1:7">
      <c r="A368" s="74" t="str">
        <f>IF(AND(Data!B369&lt;&gt;"",Data!D369&lt;&gt;""),Data!B369,"")</f>
        <v/>
      </c>
      <c r="B368" s="36" t="str">
        <f>IF(AND(Data!C369&lt;&gt;"",Data!D369&lt;&gt;""),Data!C369,"")</f>
        <v/>
      </c>
      <c r="C368" s="36" t="str">
        <f>IF(AND(Data!B369&lt;&gt;"",Data!C369&lt;&gt;""),Data!D369,"")</f>
        <v/>
      </c>
      <c r="D368" s="101"/>
      <c r="E368" s="73"/>
      <c r="F368" s="73"/>
      <c r="G368" s="167"/>
    </row>
    <row r="369" spans="1:7">
      <c r="A369" s="74" t="str">
        <f>IF(AND(Data!B370&lt;&gt;"",Data!D370&lt;&gt;""),Data!B370,"")</f>
        <v/>
      </c>
      <c r="B369" s="36" t="str">
        <f>IF(AND(Data!C370&lt;&gt;"",Data!D370&lt;&gt;""),Data!C370,"")</f>
        <v/>
      </c>
      <c r="C369" s="36" t="str">
        <f>IF(AND(Data!B370&lt;&gt;"",Data!C370&lt;&gt;""),Data!D370,"")</f>
        <v/>
      </c>
      <c r="D369" s="101"/>
      <c r="E369" s="73"/>
      <c r="F369" s="73"/>
      <c r="G369" s="167"/>
    </row>
    <row r="370" spans="1:7">
      <c r="A370" s="74" t="str">
        <f>IF(AND(Data!B371&lt;&gt;"",Data!D371&lt;&gt;""),Data!B371,"")</f>
        <v/>
      </c>
      <c r="B370" s="36" t="str">
        <f>IF(AND(Data!C371&lt;&gt;"",Data!D371&lt;&gt;""),Data!C371,"")</f>
        <v/>
      </c>
      <c r="C370" s="36" t="str">
        <f>IF(AND(Data!B371&lt;&gt;"",Data!C371&lt;&gt;""),Data!D371,"")</f>
        <v/>
      </c>
      <c r="D370" s="101"/>
      <c r="E370" s="73"/>
      <c r="F370" s="73"/>
      <c r="G370" s="167"/>
    </row>
    <row r="371" spans="1:7">
      <c r="A371" s="74" t="str">
        <f>IF(AND(Data!B372&lt;&gt;"",Data!D372&lt;&gt;""),Data!B372,"")</f>
        <v/>
      </c>
      <c r="B371" s="36" t="str">
        <f>IF(AND(Data!C372&lt;&gt;"",Data!D372&lt;&gt;""),Data!C372,"")</f>
        <v/>
      </c>
      <c r="C371" s="36" t="str">
        <f>IF(AND(Data!B372&lt;&gt;"",Data!C372&lt;&gt;""),Data!D372,"")</f>
        <v/>
      </c>
      <c r="D371" s="101"/>
      <c r="E371" s="73"/>
      <c r="F371" s="73"/>
      <c r="G371" s="167"/>
    </row>
    <row r="372" spans="1:7">
      <c r="A372" s="74" t="str">
        <f>IF(AND(Data!B373&lt;&gt;"",Data!D373&lt;&gt;""),Data!B373,"")</f>
        <v/>
      </c>
      <c r="B372" s="36" t="str">
        <f>IF(AND(Data!C373&lt;&gt;"",Data!D373&lt;&gt;""),Data!C373,"")</f>
        <v/>
      </c>
      <c r="C372" s="36" t="str">
        <f>IF(AND(Data!B373&lt;&gt;"",Data!C373&lt;&gt;""),Data!D373,"")</f>
        <v/>
      </c>
      <c r="D372" s="101"/>
      <c r="E372" s="73"/>
      <c r="F372" s="73"/>
      <c r="G372" s="167"/>
    </row>
    <row r="373" spans="1:7">
      <c r="A373" s="74" t="str">
        <f>IF(AND(Data!B374&lt;&gt;"",Data!D374&lt;&gt;""),Data!B374,"")</f>
        <v/>
      </c>
      <c r="B373" s="36" t="str">
        <f>IF(AND(Data!C374&lt;&gt;"",Data!D374&lt;&gt;""),Data!C374,"")</f>
        <v/>
      </c>
      <c r="C373" s="36" t="str">
        <f>IF(AND(Data!B374&lt;&gt;"",Data!C374&lt;&gt;""),Data!D374,"")</f>
        <v/>
      </c>
      <c r="D373" s="101"/>
      <c r="E373" s="73"/>
      <c r="F373" s="73"/>
      <c r="G373" s="167"/>
    </row>
    <row r="374" spans="1:7">
      <c r="A374" s="74" t="str">
        <f>IF(AND(Data!B375&lt;&gt;"",Data!D375&lt;&gt;""),Data!B375,"")</f>
        <v/>
      </c>
      <c r="B374" s="36" t="str">
        <f>IF(AND(Data!C375&lt;&gt;"",Data!D375&lt;&gt;""),Data!C375,"")</f>
        <v/>
      </c>
      <c r="C374" s="36" t="str">
        <f>IF(AND(Data!B375&lt;&gt;"",Data!C375&lt;&gt;""),Data!D375,"")</f>
        <v/>
      </c>
      <c r="D374" s="101"/>
      <c r="E374" s="73"/>
      <c r="F374" s="73"/>
      <c r="G374" s="167"/>
    </row>
    <row r="375" spans="1:7">
      <c r="A375" s="74" t="str">
        <f>IF(AND(Data!B376&lt;&gt;"",Data!D376&lt;&gt;""),Data!B376,"")</f>
        <v/>
      </c>
      <c r="B375" s="36" t="str">
        <f>IF(AND(Data!C376&lt;&gt;"",Data!D376&lt;&gt;""),Data!C376,"")</f>
        <v/>
      </c>
      <c r="C375" s="36" t="str">
        <f>IF(AND(Data!B376&lt;&gt;"",Data!C376&lt;&gt;""),Data!D376,"")</f>
        <v/>
      </c>
      <c r="D375" s="101"/>
      <c r="E375" s="73"/>
      <c r="F375" s="73"/>
      <c r="G375" s="167"/>
    </row>
    <row r="376" spans="1:7">
      <c r="A376" s="74" t="str">
        <f>IF(AND(Data!B377&lt;&gt;"",Data!D377&lt;&gt;""),Data!B377,"")</f>
        <v/>
      </c>
      <c r="B376" s="36" t="str">
        <f>IF(AND(Data!C377&lt;&gt;"",Data!D377&lt;&gt;""),Data!C377,"")</f>
        <v/>
      </c>
      <c r="C376" s="36" t="str">
        <f>IF(AND(Data!B377&lt;&gt;"",Data!C377&lt;&gt;""),Data!D377,"")</f>
        <v/>
      </c>
      <c r="D376" s="101"/>
      <c r="E376" s="73"/>
      <c r="F376" s="73"/>
      <c r="G376" s="167"/>
    </row>
    <row r="377" spans="1:7">
      <c r="A377" s="74" t="str">
        <f>IF(AND(Data!B378&lt;&gt;"",Data!D378&lt;&gt;""),Data!B378,"")</f>
        <v/>
      </c>
      <c r="B377" s="36" t="str">
        <f>IF(AND(Data!C378&lt;&gt;"",Data!D378&lt;&gt;""),Data!C378,"")</f>
        <v/>
      </c>
      <c r="C377" s="36" t="str">
        <f>IF(AND(Data!B378&lt;&gt;"",Data!C378&lt;&gt;""),Data!D378,"")</f>
        <v/>
      </c>
      <c r="D377" s="101"/>
      <c r="E377" s="73"/>
      <c r="F377" s="73"/>
      <c r="G377" s="167"/>
    </row>
    <row r="378" spans="1:7">
      <c r="A378" s="74" t="str">
        <f>IF(AND(Data!B379&lt;&gt;"",Data!D379&lt;&gt;""),Data!B379,"")</f>
        <v/>
      </c>
      <c r="B378" s="36" t="str">
        <f>IF(AND(Data!C379&lt;&gt;"",Data!D379&lt;&gt;""),Data!C379,"")</f>
        <v/>
      </c>
      <c r="C378" s="36" t="str">
        <f>IF(AND(Data!B379&lt;&gt;"",Data!C379&lt;&gt;""),Data!D379,"")</f>
        <v/>
      </c>
      <c r="D378" s="101"/>
      <c r="E378" s="73"/>
      <c r="F378" s="73"/>
      <c r="G378" s="167"/>
    </row>
    <row r="379" spans="1:7">
      <c r="A379" s="74" t="str">
        <f>IF(AND(Data!B380&lt;&gt;"",Data!D380&lt;&gt;""),Data!B380,"")</f>
        <v/>
      </c>
      <c r="B379" s="36" t="str">
        <f>IF(AND(Data!C380&lt;&gt;"",Data!D380&lt;&gt;""),Data!C380,"")</f>
        <v/>
      </c>
      <c r="C379" s="36" t="str">
        <f>IF(AND(Data!B380&lt;&gt;"",Data!C380&lt;&gt;""),Data!D380,"")</f>
        <v/>
      </c>
      <c r="D379" s="101"/>
      <c r="E379" s="73"/>
      <c r="F379" s="73"/>
      <c r="G379" s="167"/>
    </row>
    <row r="380" spans="1:7">
      <c r="A380" s="74" t="str">
        <f>IF(AND(Data!B381&lt;&gt;"",Data!D381&lt;&gt;""),Data!B381,"")</f>
        <v/>
      </c>
      <c r="B380" s="36" t="str">
        <f>IF(AND(Data!C381&lt;&gt;"",Data!D381&lt;&gt;""),Data!C381,"")</f>
        <v/>
      </c>
      <c r="C380" s="36" t="str">
        <f>IF(AND(Data!B381&lt;&gt;"",Data!C381&lt;&gt;""),Data!D381,"")</f>
        <v/>
      </c>
      <c r="D380" s="101"/>
      <c r="E380" s="73"/>
      <c r="F380" s="73"/>
      <c r="G380" s="167"/>
    </row>
    <row r="381" spans="1:7">
      <c r="A381" s="74" t="str">
        <f>IF(AND(Data!B382&lt;&gt;"",Data!D382&lt;&gt;""),Data!B382,"")</f>
        <v/>
      </c>
      <c r="B381" s="36" t="str">
        <f>IF(AND(Data!C382&lt;&gt;"",Data!D382&lt;&gt;""),Data!C382,"")</f>
        <v/>
      </c>
      <c r="C381" s="36" t="str">
        <f>IF(AND(Data!B382&lt;&gt;"",Data!C382&lt;&gt;""),Data!D382,"")</f>
        <v/>
      </c>
      <c r="D381" s="101"/>
      <c r="E381" s="73"/>
      <c r="F381" s="73"/>
      <c r="G381" s="167"/>
    </row>
    <row r="382" spans="1:7">
      <c r="A382" s="74" t="str">
        <f>IF(AND(Data!B383&lt;&gt;"",Data!D383&lt;&gt;""),Data!B383,"")</f>
        <v/>
      </c>
      <c r="B382" s="36" t="str">
        <f>IF(AND(Data!C383&lt;&gt;"",Data!D383&lt;&gt;""),Data!C383,"")</f>
        <v/>
      </c>
      <c r="C382" s="36" t="str">
        <f>IF(AND(Data!B383&lt;&gt;"",Data!C383&lt;&gt;""),Data!D383,"")</f>
        <v/>
      </c>
      <c r="D382" s="101"/>
      <c r="E382" s="73"/>
      <c r="F382" s="73"/>
      <c r="G382" s="167"/>
    </row>
    <row r="383" spans="1:7">
      <c r="A383" s="74" t="str">
        <f>IF(AND(Data!B384&lt;&gt;"",Data!D384&lt;&gt;""),Data!B384,"")</f>
        <v/>
      </c>
      <c r="B383" s="36" t="str">
        <f>IF(AND(Data!C384&lt;&gt;"",Data!D384&lt;&gt;""),Data!C384,"")</f>
        <v/>
      </c>
      <c r="C383" s="36" t="str">
        <f>IF(AND(Data!B384&lt;&gt;"",Data!C384&lt;&gt;""),Data!D384,"")</f>
        <v/>
      </c>
      <c r="D383" s="101"/>
      <c r="E383" s="73"/>
      <c r="F383" s="73"/>
      <c r="G383" s="167"/>
    </row>
    <row r="384" spans="1:7">
      <c r="A384" s="74" t="str">
        <f>IF(AND(Data!B385&lt;&gt;"",Data!D385&lt;&gt;""),Data!B385,"")</f>
        <v/>
      </c>
      <c r="B384" s="36" t="str">
        <f>IF(AND(Data!C385&lt;&gt;"",Data!D385&lt;&gt;""),Data!C385,"")</f>
        <v/>
      </c>
      <c r="C384" s="36" t="str">
        <f>IF(AND(Data!B385&lt;&gt;"",Data!C385&lt;&gt;""),Data!D385,"")</f>
        <v/>
      </c>
      <c r="D384" s="101"/>
      <c r="E384" s="73"/>
      <c r="F384" s="73"/>
      <c r="G384" s="167"/>
    </row>
    <row r="385" spans="1:7">
      <c r="A385" s="74" t="str">
        <f>IF(AND(Data!B386&lt;&gt;"",Data!D386&lt;&gt;""),Data!B386,"")</f>
        <v/>
      </c>
      <c r="B385" s="36" t="str">
        <f>IF(AND(Data!C386&lt;&gt;"",Data!D386&lt;&gt;""),Data!C386,"")</f>
        <v/>
      </c>
      <c r="C385" s="36" t="str">
        <f>IF(AND(Data!B386&lt;&gt;"",Data!C386&lt;&gt;""),Data!D386,"")</f>
        <v/>
      </c>
      <c r="D385" s="101"/>
      <c r="E385" s="73"/>
      <c r="F385" s="73"/>
      <c r="G385" s="167"/>
    </row>
    <row r="386" spans="1:7">
      <c r="A386" s="74" t="str">
        <f>IF(AND(Data!B387&lt;&gt;"",Data!D387&lt;&gt;""),Data!B387,"")</f>
        <v/>
      </c>
      <c r="B386" s="36" t="str">
        <f>IF(AND(Data!C387&lt;&gt;"",Data!D387&lt;&gt;""),Data!C387,"")</f>
        <v/>
      </c>
      <c r="C386" s="36" t="str">
        <f>IF(AND(Data!B387&lt;&gt;"",Data!C387&lt;&gt;""),Data!D387,"")</f>
        <v/>
      </c>
      <c r="D386" s="101"/>
      <c r="E386" s="73"/>
      <c r="F386" s="73"/>
      <c r="G386" s="167"/>
    </row>
    <row r="387" spans="1:7">
      <c r="A387" s="74" t="str">
        <f>IF(AND(Data!B388&lt;&gt;"",Data!D388&lt;&gt;""),Data!B388,"")</f>
        <v/>
      </c>
      <c r="B387" s="36" t="str">
        <f>IF(AND(Data!C388&lt;&gt;"",Data!D388&lt;&gt;""),Data!C388,"")</f>
        <v/>
      </c>
      <c r="C387" s="36" t="str">
        <f>IF(AND(Data!B388&lt;&gt;"",Data!C388&lt;&gt;""),Data!D388,"")</f>
        <v/>
      </c>
      <c r="D387" s="101"/>
      <c r="E387" s="73"/>
      <c r="F387" s="73"/>
      <c r="G387" s="167"/>
    </row>
    <row r="388" spans="1:7">
      <c r="A388" s="74" t="str">
        <f>IF(AND(Data!B389&lt;&gt;"",Data!D389&lt;&gt;""),Data!B389,"")</f>
        <v/>
      </c>
      <c r="B388" s="36" t="str">
        <f>IF(AND(Data!C389&lt;&gt;"",Data!D389&lt;&gt;""),Data!C389,"")</f>
        <v/>
      </c>
      <c r="C388" s="36" t="str">
        <f>IF(AND(Data!B389&lt;&gt;"",Data!C389&lt;&gt;""),Data!D389,"")</f>
        <v/>
      </c>
      <c r="D388" s="101"/>
      <c r="E388" s="73"/>
      <c r="F388" s="73"/>
      <c r="G388" s="167"/>
    </row>
    <row r="389" spans="1:7">
      <c r="A389" s="74" t="str">
        <f>IF(AND(Data!B390&lt;&gt;"",Data!D390&lt;&gt;""),Data!B390,"")</f>
        <v/>
      </c>
      <c r="B389" s="36" t="str">
        <f>IF(AND(Data!C390&lt;&gt;"",Data!D390&lt;&gt;""),Data!C390,"")</f>
        <v/>
      </c>
      <c r="C389" s="36" t="str">
        <f>IF(AND(Data!B390&lt;&gt;"",Data!C390&lt;&gt;""),Data!D390,"")</f>
        <v/>
      </c>
      <c r="D389" s="101"/>
      <c r="E389" s="73"/>
      <c r="F389" s="73"/>
      <c r="G389" s="167"/>
    </row>
    <row r="390" spans="1:7">
      <c r="A390" s="74" t="str">
        <f>IF(AND(Data!B391&lt;&gt;"",Data!D391&lt;&gt;""),Data!B391,"")</f>
        <v/>
      </c>
      <c r="B390" s="36" t="str">
        <f>IF(AND(Data!C391&lt;&gt;"",Data!D391&lt;&gt;""),Data!C391,"")</f>
        <v/>
      </c>
      <c r="C390" s="36" t="str">
        <f>IF(AND(Data!B391&lt;&gt;"",Data!C391&lt;&gt;""),Data!D391,"")</f>
        <v/>
      </c>
      <c r="D390" s="101"/>
      <c r="E390" s="73"/>
      <c r="F390" s="73"/>
      <c r="G390" s="167"/>
    </row>
    <row r="391" spans="1:7">
      <c r="A391" s="74" t="str">
        <f>IF(AND(Data!B392&lt;&gt;"",Data!D392&lt;&gt;""),Data!B392,"")</f>
        <v/>
      </c>
      <c r="B391" s="36" t="str">
        <f>IF(AND(Data!C392&lt;&gt;"",Data!D392&lt;&gt;""),Data!C392,"")</f>
        <v/>
      </c>
      <c r="C391" s="36" t="str">
        <f>IF(AND(Data!B392&lt;&gt;"",Data!C392&lt;&gt;""),Data!D392,"")</f>
        <v/>
      </c>
      <c r="D391" s="101"/>
      <c r="E391" s="73"/>
      <c r="F391" s="73"/>
      <c r="G391" s="167"/>
    </row>
    <row r="392" spans="1:7">
      <c r="A392" s="74" t="str">
        <f>IF(AND(Data!B393&lt;&gt;"",Data!D393&lt;&gt;""),Data!B393,"")</f>
        <v/>
      </c>
      <c r="B392" s="36" t="str">
        <f>IF(AND(Data!C393&lt;&gt;"",Data!D393&lt;&gt;""),Data!C393,"")</f>
        <v/>
      </c>
      <c r="C392" s="36" t="str">
        <f>IF(AND(Data!B393&lt;&gt;"",Data!C393&lt;&gt;""),Data!D393,"")</f>
        <v/>
      </c>
      <c r="D392" s="101"/>
      <c r="E392" s="73"/>
      <c r="F392" s="73"/>
      <c r="G392" s="167"/>
    </row>
    <row r="393" spans="1:7">
      <c r="A393" s="74" t="str">
        <f>IF(AND(Data!B394&lt;&gt;"",Data!D394&lt;&gt;""),Data!B394,"")</f>
        <v/>
      </c>
      <c r="B393" s="36" t="str">
        <f>IF(AND(Data!C394&lt;&gt;"",Data!D394&lt;&gt;""),Data!C394,"")</f>
        <v/>
      </c>
      <c r="C393" s="36" t="str">
        <f>IF(AND(Data!B394&lt;&gt;"",Data!C394&lt;&gt;""),Data!D394,"")</f>
        <v/>
      </c>
      <c r="D393" s="101"/>
      <c r="E393" s="73"/>
      <c r="F393" s="73"/>
      <c r="G393" s="167"/>
    </row>
    <row r="394" spans="1:7">
      <c r="A394" s="74" t="str">
        <f>IF(AND(Data!B395&lt;&gt;"",Data!D395&lt;&gt;""),Data!B395,"")</f>
        <v/>
      </c>
      <c r="B394" s="36" t="str">
        <f>IF(AND(Data!C395&lt;&gt;"",Data!D395&lt;&gt;""),Data!C395,"")</f>
        <v/>
      </c>
      <c r="C394" s="36" t="str">
        <f>IF(AND(Data!B395&lt;&gt;"",Data!C395&lt;&gt;""),Data!D395,"")</f>
        <v/>
      </c>
      <c r="D394" s="101"/>
      <c r="E394" s="73"/>
      <c r="F394" s="73"/>
      <c r="G394" s="167"/>
    </row>
    <row r="395" spans="1:7">
      <c r="A395" s="74" t="str">
        <f>IF(AND(Data!B396&lt;&gt;"",Data!D396&lt;&gt;""),Data!B396,"")</f>
        <v/>
      </c>
      <c r="B395" s="36" t="str">
        <f>IF(AND(Data!C396&lt;&gt;"",Data!D396&lt;&gt;""),Data!C396,"")</f>
        <v/>
      </c>
      <c r="C395" s="36" t="str">
        <f>IF(AND(Data!B396&lt;&gt;"",Data!C396&lt;&gt;""),Data!D396,"")</f>
        <v/>
      </c>
      <c r="D395" s="101"/>
      <c r="E395" s="73"/>
      <c r="F395" s="73"/>
      <c r="G395" s="167"/>
    </row>
    <row r="396" spans="1:7">
      <c r="A396" s="74" t="str">
        <f>IF(AND(Data!B397&lt;&gt;"",Data!D397&lt;&gt;""),Data!B397,"")</f>
        <v/>
      </c>
      <c r="B396" s="36" t="str">
        <f>IF(AND(Data!C397&lt;&gt;"",Data!D397&lt;&gt;""),Data!C397,"")</f>
        <v/>
      </c>
      <c r="C396" s="36" t="str">
        <f>IF(AND(Data!B397&lt;&gt;"",Data!C397&lt;&gt;""),Data!D397,"")</f>
        <v/>
      </c>
      <c r="D396" s="101"/>
      <c r="E396" s="73"/>
      <c r="F396" s="73"/>
      <c r="G396" s="167"/>
    </row>
    <row r="397" spans="1:7">
      <c r="A397" s="74" t="str">
        <f>IF(AND(Data!B398&lt;&gt;"",Data!D398&lt;&gt;""),Data!B398,"")</f>
        <v/>
      </c>
      <c r="B397" s="36" t="str">
        <f>IF(AND(Data!C398&lt;&gt;"",Data!D398&lt;&gt;""),Data!C398,"")</f>
        <v/>
      </c>
      <c r="C397" s="36" t="str">
        <f>IF(AND(Data!B398&lt;&gt;"",Data!C398&lt;&gt;""),Data!D398,"")</f>
        <v/>
      </c>
      <c r="D397" s="101"/>
      <c r="E397" s="73"/>
      <c r="F397" s="73"/>
      <c r="G397" s="167"/>
    </row>
    <row r="398" spans="1:7">
      <c r="A398" s="74" t="str">
        <f>IF(AND(Data!B399&lt;&gt;"",Data!D399&lt;&gt;""),Data!B399,"")</f>
        <v/>
      </c>
      <c r="B398" s="36" t="str">
        <f>IF(AND(Data!C399&lt;&gt;"",Data!D399&lt;&gt;""),Data!C399,"")</f>
        <v/>
      </c>
      <c r="C398" s="36" t="str">
        <f>IF(AND(Data!B399&lt;&gt;"",Data!C399&lt;&gt;""),Data!D399,"")</f>
        <v/>
      </c>
      <c r="D398" s="101"/>
      <c r="E398" s="73"/>
      <c r="F398" s="73"/>
      <c r="G398" s="167"/>
    </row>
    <row r="399" spans="1:7">
      <c r="A399" s="74" t="str">
        <f>IF(AND(Data!B400&lt;&gt;"",Data!D400&lt;&gt;""),Data!B400,"")</f>
        <v/>
      </c>
      <c r="B399" s="36" t="str">
        <f>IF(AND(Data!C400&lt;&gt;"",Data!D400&lt;&gt;""),Data!C400,"")</f>
        <v/>
      </c>
      <c r="C399" s="36" t="str">
        <f>IF(AND(Data!B400&lt;&gt;"",Data!C400&lt;&gt;""),Data!D400,"")</f>
        <v/>
      </c>
      <c r="D399" s="101"/>
      <c r="E399" s="73"/>
      <c r="F399" s="73"/>
      <c r="G399" s="167"/>
    </row>
    <row r="400" spans="1:7">
      <c r="A400" s="74" t="str">
        <f>IF(AND(Data!B401&lt;&gt;"",Data!D401&lt;&gt;""),Data!B401,"")</f>
        <v/>
      </c>
      <c r="B400" s="36" t="str">
        <f>IF(AND(Data!C401&lt;&gt;"",Data!D401&lt;&gt;""),Data!C401,"")</f>
        <v/>
      </c>
      <c r="C400" s="36" t="str">
        <f>IF(AND(Data!B401&lt;&gt;"",Data!C401&lt;&gt;""),Data!D401,"")</f>
        <v/>
      </c>
      <c r="D400" s="101"/>
      <c r="E400" s="73"/>
      <c r="F400" s="73"/>
      <c r="G400" s="167"/>
    </row>
    <row r="401" spans="1:7">
      <c r="A401" s="74" t="str">
        <f>IF(AND(Data!B402&lt;&gt;"",Data!D402&lt;&gt;""),Data!B402,"")</f>
        <v/>
      </c>
      <c r="B401" s="36" t="str">
        <f>IF(AND(Data!C402&lt;&gt;"",Data!D402&lt;&gt;""),Data!C402,"")</f>
        <v/>
      </c>
      <c r="C401" s="36" t="str">
        <f>IF(AND(Data!B402&lt;&gt;"",Data!C402&lt;&gt;""),Data!D402,"")</f>
        <v/>
      </c>
      <c r="D401" s="101"/>
      <c r="E401" s="73"/>
      <c r="F401" s="73"/>
      <c r="G401" s="167"/>
    </row>
    <row r="402" spans="1:7">
      <c r="A402" s="74" t="str">
        <f>IF(AND(Data!B403&lt;&gt;"",Data!D403&lt;&gt;""),Data!B403,"")</f>
        <v/>
      </c>
      <c r="B402" s="36" t="str">
        <f>IF(AND(Data!C403&lt;&gt;"",Data!D403&lt;&gt;""),Data!C403,"")</f>
        <v/>
      </c>
      <c r="C402" s="36" t="str">
        <f>IF(AND(Data!B403&lt;&gt;"",Data!C403&lt;&gt;""),Data!D403,"")</f>
        <v/>
      </c>
      <c r="D402" s="101"/>
      <c r="E402" s="73"/>
      <c r="F402" s="73"/>
      <c r="G402" s="167"/>
    </row>
    <row r="403" spans="1:7">
      <c r="A403" s="74" t="str">
        <f>IF(AND(Data!B404&lt;&gt;"",Data!D404&lt;&gt;""),Data!B404,"")</f>
        <v/>
      </c>
      <c r="B403" s="36" t="str">
        <f>IF(AND(Data!C404&lt;&gt;"",Data!D404&lt;&gt;""),Data!C404,"")</f>
        <v/>
      </c>
      <c r="C403" s="36" t="str">
        <f>IF(AND(Data!B404&lt;&gt;"",Data!C404&lt;&gt;""),Data!D404,"")</f>
        <v/>
      </c>
      <c r="D403" s="101"/>
      <c r="E403" s="73"/>
      <c r="F403" s="73"/>
      <c r="G403" s="167"/>
    </row>
    <row r="404" spans="1:7">
      <c r="A404" s="74" t="str">
        <f>IF(AND(Data!B405&lt;&gt;"",Data!D405&lt;&gt;""),Data!B405,"")</f>
        <v/>
      </c>
      <c r="B404" s="36" t="str">
        <f>IF(AND(Data!C405&lt;&gt;"",Data!D405&lt;&gt;""),Data!C405,"")</f>
        <v/>
      </c>
      <c r="C404" s="36" t="str">
        <f>IF(AND(Data!B405&lt;&gt;"",Data!C405&lt;&gt;""),Data!D405,"")</f>
        <v/>
      </c>
      <c r="D404" s="101"/>
      <c r="E404" s="73"/>
      <c r="F404" s="73"/>
      <c r="G404" s="167"/>
    </row>
    <row r="405" spans="1:7">
      <c r="A405" s="74" t="str">
        <f>IF(AND(Data!B406&lt;&gt;"",Data!D406&lt;&gt;""),Data!B406,"")</f>
        <v/>
      </c>
      <c r="B405" s="36" t="str">
        <f>IF(AND(Data!C406&lt;&gt;"",Data!D406&lt;&gt;""),Data!C406,"")</f>
        <v/>
      </c>
      <c r="C405" s="36" t="str">
        <f>IF(AND(Data!B406&lt;&gt;"",Data!C406&lt;&gt;""),Data!D406,"")</f>
        <v/>
      </c>
      <c r="D405" s="101"/>
      <c r="E405" s="73"/>
      <c r="F405" s="73"/>
      <c r="G405" s="167"/>
    </row>
    <row r="406" spans="1:7">
      <c r="A406" s="74" t="str">
        <f>IF(AND(Data!B407&lt;&gt;"",Data!D407&lt;&gt;""),Data!B407,"")</f>
        <v/>
      </c>
      <c r="B406" s="36" t="str">
        <f>IF(AND(Data!C407&lt;&gt;"",Data!D407&lt;&gt;""),Data!C407,"")</f>
        <v/>
      </c>
      <c r="C406" s="36" t="str">
        <f>IF(AND(Data!B407&lt;&gt;"",Data!C407&lt;&gt;""),Data!D407,"")</f>
        <v/>
      </c>
      <c r="D406" s="101"/>
      <c r="E406" s="73"/>
      <c r="F406" s="73"/>
      <c r="G406" s="167"/>
    </row>
    <row r="407" spans="1:7">
      <c r="A407" s="74" t="str">
        <f>IF(AND(Data!B408&lt;&gt;"",Data!D408&lt;&gt;""),Data!B408,"")</f>
        <v/>
      </c>
      <c r="B407" s="36" t="str">
        <f>IF(AND(Data!C408&lt;&gt;"",Data!D408&lt;&gt;""),Data!C408,"")</f>
        <v/>
      </c>
      <c r="C407" s="36" t="str">
        <f>IF(AND(Data!B408&lt;&gt;"",Data!C408&lt;&gt;""),Data!D408,"")</f>
        <v/>
      </c>
      <c r="D407" s="101"/>
      <c r="E407" s="73"/>
      <c r="F407" s="73"/>
      <c r="G407" s="167"/>
    </row>
    <row r="408" spans="1:7">
      <c r="A408" s="74" t="str">
        <f>IF(AND(Data!B409&lt;&gt;"",Data!D409&lt;&gt;""),Data!B409,"")</f>
        <v/>
      </c>
      <c r="B408" s="36" t="str">
        <f>IF(AND(Data!C409&lt;&gt;"",Data!D409&lt;&gt;""),Data!C409,"")</f>
        <v/>
      </c>
      <c r="C408" s="36" t="str">
        <f>IF(AND(Data!B409&lt;&gt;"",Data!C409&lt;&gt;""),Data!D409,"")</f>
        <v/>
      </c>
      <c r="D408" s="101"/>
      <c r="E408" s="73"/>
      <c r="F408" s="73"/>
      <c r="G408" s="167"/>
    </row>
    <row r="409" spans="1:7">
      <c r="A409" s="74" t="str">
        <f>IF(AND(Data!B410&lt;&gt;"",Data!D410&lt;&gt;""),Data!B410,"")</f>
        <v/>
      </c>
      <c r="B409" s="36" t="str">
        <f>IF(AND(Data!C410&lt;&gt;"",Data!D410&lt;&gt;""),Data!C410,"")</f>
        <v/>
      </c>
      <c r="C409" s="36" t="str">
        <f>IF(AND(Data!B410&lt;&gt;"",Data!C410&lt;&gt;""),Data!D410,"")</f>
        <v/>
      </c>
      <c r="D409" s="101"/>
      <c r="E409" s="73"/>
      <c r="F409" s="73"/>
      <c r="G409" s="167"/>
    </row>
    <row r="410" spans="1:7">
      <c r="A410" s="74" t="str">
        <f>IF(AND(Data!B411&lt;&gt;"",Data!D411&lt;&gt;""),Data!B411,"")</f>
        <v/>
      </c>
      <c r="B410" s="36" t="str">
        <f>IF(AND(Data!C411&lt;&gt;"",Data!D411&lt;&gt;""),Data!C411,"")</f>
        <v/>
      </c>
      <c r="C410" s="36" t="str">
        <f>IF(AND(Data!B411&lt;&gt;"",Data!C411&lt;&gt;""),Data!D411,"")</f>
        <v/>
      </c>
      <c r="D410" s="101"/>
      <c r="E410" s="73"/>
      <c r="F410" s="73"/>
      <c r="G410" s="167"/>
    </row>
    <row r="411" spans="1:7">
      <c r="A411" s="74" t="str">
        <f>IF(AND(Data!B412&lt;&gt;"",Data!D412&lt;&gt;""),Data!B412,"")</f>
        <v/>
      </c>
      <c r="B411" s="36" t="str">
        <f>IF(AND(Data!C412&lt;&gt;"",Data!D412&lt;&gt;""),Data!C412,"")</f>
        <v/>
      </c>
      <c r="C411" s="36" t="str">
        <f>IF(AND(Data!B412&lt;&gt;"",Data!C412&lt;&gt;""),Data!D412,"")</f>
        <v/>
      </c>
      <c r="D411" s="101"/>
      <c r="E411" s="73"/>
      <c r="F411" s="73"/>
      <c r="G411" s="167"/>
    </row>
    <row r="412" spans="1:7">
      <c r="A412" s="74" t="str">
        <f>IF(AND(Data!B413&lt;&gt;"",Data!D413&lt;&gt;""),Data!B413,"")</f>
        <v/>
      </c>
      <c r="B412" s="36" t="str">
        <f>IF(AND(Data!C413&lt;&gt;"",Data!D413&lt;&gt;""),Data!C413,"")</f>
        <v/>
      </c>
      <c r="C412" s="36" t="str">
        <f>IF(AND(Data!B413&lt;&gt;"",Data!C413&lt;&gt;""),Data!D413,"")</f>
        <v/>
      </c>
      <c r="D412" s="101"/>
      <c r="E412" s="73"/>
      <c r="F412" s="73"/>
      <c r="G412" s="167"/>
    </row>
    <row r="413" spans="1:7">
      <c r="A413" s="74" t="str">
        <f>IF(AND(Data!B414&lt;&gt;"",Data!D414&lt;&gt;""),Data!B414,"")</f>
        <v/>
      </c>
      <c r="B413" s="36" t="str">
        <f>IF(AND(Data!C414&lt;&gt;"",Data!D414&lt;&gt;""),Data!C414,"")</f>
        <v/>
      </c>
      <c r="C413" s="36" t="str">
        <f>IF(AND(Data!B414&lt;&gt;"",Data!C414&lt;&gt;""),Data!D414,"")</f>
        <v/>
      </c>
      <c r="D413" s="101"/>
      <c r="E413" s="73"/>
      <c r="F413" s="73"/>
      <c r="G413" s="167"/>
    </row>
    <row r="414" spans="1:7">
      <c r="A414" s="74" t="str">
        <f>IF(AND(Data!B415&lt;&gt;"",Data!D415&lt;&gt;""),Data!B415,"")</f>
        <v/>
      </c>
      <c r="B414" s="36" t="str">
        <f>IF(AND(Data!C415&lt;&gt;"",Data!D415&lt;&gt;""),Data!C415,"")</f>
        <v/>
      </c>
      <c r="C414" s="36" t="str">
        <f>IF(AND(Data!B415&lt;&gt;"",Data!C415&lt;&gt;""),Data!D415,"")</f>
        <v/>
      </c>
      <c r="D414" s="101"/>
      <c r="E414" s="73"/>
      <c r="F414" s="73"/>
      <c r="G414" s="167"/>
    </row>
    <row r="415" spans="1:7">
      <c r="A415" s="74" t="str">
        <f>IF(AND(Data!B416&lt;&gt;"",Data!D416&lt;&gt;""),Data!B416,"")</f>
        <v/>
      </c>
      <c r="B415" s="36" t="str">
        <f>IF(AND(Data!C416&lt;&gt;"",Data!D416&lt;&gt;""),Data!C416,"")</f>
        <v/>
      </c>
      <c r="C415" s="36" t="str">
        <f>IF(AND(Data!B416&lt;&gt;"",Data!C416&lt;&gt;""),Data!D416,"")</f>
        <v/>
      </c>
      <c r="D415" s="101"/>
      <c r="E415" s="73"/>
      <c r="F415" s="73"/>
      <c r="G415" s="167"/>
    </row>
    <row r="416" spans="1:7">
      <c r="A416" s="74" t="str">
        <f>IF(AND(Data!B417&lt;&gt;"",Data!D417&lt;&gt;""),Data!B417,"")</f>
        <v/>
      </c>
      <c r="B416" s="36" t="str">
        <f>IF(AND(Data!C417&lt;&gt;"",Data!D417&lt;&gt;""),Data!C417,"")</f>
        <v/>
      </c>
      <c r="C416" s="36" t="str">
        <f>IF(AND(Data!B417&lt;&gt;"",Data!C417&lt;&gt;""),Data!D417,"")</f>
        <v/>
      </c>
      <c r="D416" s="101"/>
      <c r="E416" s="73"/>
      <c r="F416" s="73"/>
      <c r="G416" s="167"/>
    </row>
    <row r="417" spans="1:7">
      <c r="A417" s="74" t="str">
        <f>IF(AND(Data!B418&lt;&gt;"",Data!D418&lt;&gt;""),Data!B418,"")</f>
        <v/>
      </c>
      <c r="B417" s="36" t="str">
        <f>IF(AND(Data!C418&lt;&gt;"",Data!D418&lt;&gt;""),Data!C418,"")</f>
        <v/>
      </c>
      <c r="C417" s="36" t="str">
        <f>IF(AND(Data!B418&lt;&gt;"",Data!C418&lt;&gt;""),Data!D418,"")</f>
        <v/>
      </c>
      <c r="D417" s="101"/>
      <c r="E417" s="73"/>
      <c r="F417" s="73"/>
      <c r="G417" s="167"/>
    </row>
    <row r="418" spans="1:7">
      <c r="A418" s="74" t="str">
        <f>IF(AND(Data!B419&lt;&gt;"",Data!D419&lt;&gt;""),Data!B419,"")</f>
        <v/>
      </c>
      <c r="B418" s="36" t="str">
        <f>IF(AND(Data!C419&lt;&gt;"",Data!D419&lt;&gt;""),Data!C419,"")</f>
        <v/>
      </c>
      <c r="C418" s="36" t="str">
        <f>IF(AND(Data!B419&lt;&gt;"",Data!C419&lt;&gt;""),Data!D419,"")</f>
        <v/>
      </c>
      <c r="D418" s="101"/>
      <c r="E418" s="73"/>
      <c r="F418" s="73"/>
      <c r="G418" s="167"/>
    </row>
    <row r="419" spans="1:7">
      <c r="A419" s="74" t="str">
        <f>IF(AND(Data!B420&lt;&gt;"",Data!D420&lt;&gt;""),Data!B420,"")</f>
        <v/>
      </c>
      <c r="B419" s="36" t="str">
        <f>IF(AND(Data!C420&lt;&gt;"",Data!D420&lt;&gt;""),Data!C420,"")</f>
        <v/>
      </c>
      <c r="C419" s="36" t="str">
        <f>IF(AND(Data!B420&lt;&gt;"",Data!C420&lt;&gt;""),Data!D420,"")</f>
        <v/>
      </c>
      <c r="D419" s="101"/>
      <c r="E419" s="73"/>
      <c r="F419" s="73"/>
      <c r="G419" s="167"/>
    </row>
    <row r="420" spans="1:7">
      <c r="A420" s="74" t="str">
        <f>IF(AND(Data!B421&lt;&gt;"",Data!D421&lt;&gt;""),Data!B421,"")</f>
        <v/>
      </c>
      <c r="B420" s="36" t="str">
        <f>IF(AND(Data!C421&lt;&gt;"",Data!D421&lt;&gt;""),Data!C421,"")</f>
        <v/>
      </c>
      <c r="C420" s="36" t="str">
        <f>IF(AND(Data!B421&lt;&gt;"",Data!C421&lt;&gt;""),Data!D421,"")</f>
        <v/>
      </c>
      <c r="D420" s="101"/>
      <c r="E420" s="73"/>
      <c r="F420" s="73"/>
      <c r="G420" s="167"/>
    </row>
    <row r="421" spans="1:7">
      <c r="A421" s="74" t="str">
        <f>IF(AND(Data!B422&lt;&gt;"",Data!D422&lt;&gt;""),Data!B422,"")</f>
        <v/>
      </c>
      <c r="B421" s="36" t="str">
        <f>IF(AND(Data!C422&lt;&gt;"",Data!D422&lt;&gt;""),Data!C422,"")</f>
        <v/>
      </c>
      <c r="C421" s="36" t="str">
        <f>IF(AND(Data!B422&lt;&gt;"",Data!C422&lt;&gt;""),Data!D422,"")</f>
        <v/>
      </c>
      <c r="D421" s="101"/>
      <c r="E421" s="73"/>
      <c r="F421" s="73"/>
      <c r="G421" s="167"/>
    </row>
    <row r="422" spans="1:7">
      <c r="A422" s="74" t="str">
        <f>IF(AND(Data!B423&lt;&gt;"",Data!D423&lt;&gt;""),Data!B423,"")</f>
        <v/>
      </c>
      <c r="B422" s="36" t="str">
        <f>IF(AND(Data!C423&lt;&gt;"",Data!D423&lt;&gt;""),Data!C423,"")</f>
        <v/>
      </c>
      <c r="C422" s="36" t="str">
        <f>IF(AND(Data!B423&lt;&gt;"",Data!C423&lt;&gt;""),Data!D423,"")</f>
        <v/>
      </c>
      <c r="D422" s="101"/>
      <c r="E422" s="73"/>
      <c r="F422" s="73"/>
      <c r="G422" s="167"/>
    </row>
    <row r="423" spans="1:7">
      <c r="A423" s="74" t="str">
        <f>IF(AND(Data!B424&lt;&gt;"",Data!D424&lt;&gt;""),Data!B424,"")</f>
        <v/>
      </c>
      <c r="B423" s="36" t="str">
        <f>IF(AND(Data!C424&lt;&gt;"",Data!D424&lt;&gt;""),Data!C424,"")</f>
        <v/>
      </c>
      <c r="C423" s="36" t="str">
        <f>IF(AND(Data!B424&lt;&gt;"",Data!C424&lt;&gt;""),Data!D424,"")</f>
        <v/>
      </c>
      <c r="D423" s="101"/>
      <c r="E423" s="73"/>
      <c r="F423" s="73"/>
      <c r="G423" s="167"/>
    </row>
    <row r="424" spans="1:7">
      <c r="A424" s="74" t="str">
        <f>IF(AND(Data!B425&lt;&gt;"",Data!D425&lt;&gt;""),Data!B425,"")</f>
        <v/>
      </c>
      <c r="B424" s="36" t="str">
        <f>IF(AND(Data!C425&lt;&gt;"",Data!D425&lt;&gt;""),Data!C425,"")</f>
        <v/>
      </c>
      <c r="C424" s="36" t="str">
        <f>IF(AND(Data!B425&lt;&gt;"",Data!C425&lt;&gt;""),Data!D425,"")</f>
        <v/>
      </c>
      <c r="D424" s="101"/>
      <c r="E424" s="73"/>
      <c r="F424" s="73"/>
      <c r="G424" s="167"/>
    </row>
    <row r="425" spans="1:7">
      <c r="A425" s="74" t="str">
        <f>IF(AND(Data!B426&lt;&gt;"",Data!D426&lt;&gt;""),Data!B426,"")</f>
        <v/>
      </c>
      <c r="B425" s="36" t="str">
        <f>IF(AND(Data!C426&lt;&gt;"",Data!D426&lt;&gt;""),Data!C426,"")</f>
        <v/>
      </c>
      <c r="C425" s="36" t="str">
        <f>IF(AND(Data!B426&lt;&gt;"",Data!C426&lt;&gt;""),Data!D426,"")</f>
        <v/>
      </c>
      <c r="D425" s="101"/>
      <c r="E425" s="73"/>
      <c r="F425" s="73"/>
      <c r="G425" s="167"/>
    </row>
    <row r="426" spans="1:7">
      <c r="A426" s="74" t="str">
        <f>IF(AND(Data!B427&lt;&gt;"",Data!D427&lt;&gt;""),Data!B427,"")</f>
        <v/>
      </c>
      <c r="B426" s="36" t="str">
        <f>IF(AND(Data!C427&lt;&gt;"",Data!D427&lt;&gt;""),Data!C427,"")</f>
        <v/>
      </c>
      <c r="C426" s="36" t="str">
        <f>IF(AND(Data!B427&lt;&gt;"",Data!C427&lt;&gt;""),Data!D427,"")</f>
        <v/>
      </c>
      <c r="D426" s="101"/>
      <c r="E426" s="73"/>
      <c r="F426" s="73"/>
      <c r="G426" s="167"/>
    </row>
    <row r="427" spans="1:7">
      <c r="A427" s="74" t="str">
        <f>IF(AND(Data!B428&lt;&gt;"",Data!D428&lt;&gt;""),Data!B428,"")</f>
        <v/>
      </c>
      <c r="B427" s="36" t="str">
        <f>IF(AND(Data!C428&lt;&gt;"",Data!D428&lt;&gt;""),Data!C428,"")</f>
        <v/>
      </c>
      <c r="C427" s="36" t="str">
        <f>IF(AND(Data!B428&lt;&gt;"",Data!C428&lt;&gt;""),Data!D428,"")</f>
        <v/>
      </c>
      <c r="D427" s="101"/>
      <c r="E427" s="73"/>
      <c r="F427" s="73"/>
      <c r="G427" s="167"/>
    </row>
    <row r="428" spans="1:7">
      <c r="A428" s="74" t="str">
        <f>IF(AND(Data!B429&lt;&gt;"",Data!D429&lt;&gt;""),Data!B429,"")</f>
        <v/>
      </c>
      <c r="B428" s="36" t="str">
        <f>IF(AND(Data!C429&lt;&gt;"",Data!D429&lt;&gt;""),Data!C429,"")</f>
        <v/>
      </c>
      <c r="C428" s="36" t="str">
        <f>IF(AND(Data!B429&lt;&gt;"",Data!C429&lt;&gt;""),Data!D429,"")</f>
        <v/>
      </c>
      <c r="D428" s="101"/>
      <c r="E428" s="73"/>
      <c r="F428" s="73"/>
      <c r="G428" s="167"/>
    </row>
    <row r="429" spans="1:7">
      <c r="A429" s="74" t="str">
        <f>IF(AND(Data!B430&lt;&gt;"",Data!D430&lt;&gt;""),Data!B430,"")</f>
        <v/>
      </c>
      <c r="B429" s="36" t="str">
        <f>IF(AND(Data!C430&lt;&gt;"",Data!D430&lt;&gt;""),Data!C430,"")</f>
        <v/>
      </c>
      <c r="C429" s="36" t="str">
        <f>IF(AND(Data!B430&lt;&gt;"",Data!C430&lt;&gt;""),Data!D430,"")</f>
        <v/>
      </c>
      <c r="D429" s="101"/>
      <c r="E429" s="73"/>
      <c r="F429" s="73"/>
      <c r="G429" s="167"/>
    </row>
    <row r="430" spans="1:7">
      <c r="A430" s="74" t="str">
        <f>IF(AND(Data!B431&lt;&gt;"",Data!D431&lt;&gt;""),Data!B431,"")</f>
        <v/>
      </c>
      <c r="B430" s="36" t="str">
        <f>IF(AND(Data!C431&lt;&gt;"",Data!D431&lt;&gt;""),Data!C431,"")</f>
        <v/>
      </c>
      <c r="C430" s="36" t="str">
        <f>IF(AND(Data!B431&lt;&gt;"",Data!C431&lt;&gt;""),Data!D431,"")</f>
        <v/>
      </c>
      <c r="D430" s="101"/>
      <c r="E430" s="73"/>
      <c r="F430" s="73"/>
      <c r="G430" s="167"/>
    </row>
    <row r="431" spans="1:7">
      <c r="A431" s="74" t="str">
        <f>IF(AND(Data!B432&lt;&gt;"",Data!D432&lt;&gt;""),Data!B432,"")</f>
        <v/>
      </c>
      <c r="B431" s="36" t="str">
        <f>IF(AND(Data!C432&lt;&gt;"",Data!D432&lt;&gt;""),Data!C432,"")</f>
        <v/>
      </c>
      <c r="C431" s="36" t="str">
        <f>IF(AND(Data!B432&lt;&gt;"",Data!C432&lt;&gt;""),Data!D432,"")</f>
        <v/>
      </c>
      <c r="D431" s="101"/>
      <c r="E431" s="73"/>
      <c r="F431" s="73"/>
      <c r="G431" s="167"/>
    </row>
    <row r="432" spans="1:7">
      <c r="A432" s="74" t="str">
        <f>IF(AND(Data!B433&lt;&gt;"",Data!D433&lt;&gt;""),Data!B433,"")</f>
        <v/>
      </c>
      <c r="B432" s="36" t="str">
        <f>IF(AND(Data!C433&lt;&gt;"",Data!D433&lt;&gt;""),Data!C433,"")</f>
        <v/>
      </c>
      <c r="C432" s="36" t="str">
        <f>IF(AND(Data!B433&lt;&gt;"",Data!C433&lt;&gt;""),Data!D433,"")</f>
        <v/>
      </c>
      <c r="D432" s="101"/>
      <c r="E432" s="73"/>
      <c r="F432" s="73"/>
      <c r="G432" s="167"/>
    </row>
    <row r="433" spans="1:7">
      <c r="A433" s="74" t="str">
        <f>IF(AND(Data!B434&lt;&gt;"",Data!D434&lt;&gt;""),Data!B434,"")</f>
        <v/>
      </c>
      <c r="B433" s="36" t="str">
        <f>IF(AND(Data!C434&lt;&gt;"",Data!D434&lt;&gt;""),Data!C434,"")</f>
        <v/>
      </c>
      <c r="C433" s="36" t="str">
        <f>IF(AND(Data!B434&lt;&gt;"",Data!C434&lt;&gt;""),Data!D434,"")</f>
        <v/>
      </c>
      <c r="D433" s="101"/>
      <c r="E433" s="73"/>
      <c r="F433" s="73"/>
      <c r="G433" s="167"/>
    </row>
    <row r="434" spans="1:7">
      <c r="A434" s="74" t="str">
        <f>IF(AND(Data!B435&lt;&gt;"",Data!D435&lt;&gt;""),Data!B435,"")</f>
        <v/>
      </c>
      <c r="B434" s="36" t="str">
        <f>IF(AND(Data!C435&lt;&gt;"",Data!D435&lt;&gt;""),Data!C435,"")</f>
        <v/>
      </c>
      <c r="C434" s="36" t="str">
        <f>IF(AND(Data!B435&lt;&gt;"",Data!C435&lt;&gt;""),Data!D435,"")</f>
        <v/>
      </c>
      <c r="D434" s="101"/>
      <c r="E434" s="73"/>
      <c r="F434" s="73"/>
      <c r="G434" s="167"/>
    </row>
    <row r="435" spans="1:7">
      <c r="A435" s="74" t="str">
        <f>IF(AND(Data!B436&lt;&gt;"",Data!D436&lt;&gt;""),Data!B436,"")</f>
        <v/>
      </c>
      <c r="B435" s="36" t="str">
        <f>IF(AND(Data!C436&lt;&gt;"",Data!D436&lt;&gt;""),Data!C436,"")</f>
        <v/>
      </c>
      <c r="C435" s="36" t="str">
        <f>IF(AND(Data!B436&lt;&gt;"",Data!C436&lt;&gt;""),Data!D436,"")</f>
        <v/>
      </c>
      <c r="D435" s="101"/>
      <c r="E435" s="73"/>
      <c r="F435" s="73"/>
      <c r="G435" s="167"/>
    </row>
    <row r="436" spans="1:7">
      <c r="A436" s="74" t="str">
        <f>IF(AND(Data!B437&lt;&gt;"",Data!D437&lt;&gt;""),Data!B437,"")</f>
        <v/>
      </c>
      <c r="B436" s="36" t="str">
        <f>IF(AND(Data!C437&lt;&gt;"",Data!D437&lt;&gt;""),Data!C437,"")</f>
        <v/>
      </c>
      <c r="C436" s="36" t="str">
        <f>IF(AND(Data!B437&lt;&gt;"",Data!C437&lt;&gt;""),Data!D437,"")</f>
        <v/>
      </c>
      <c r="D436" s="101"/>
      <c r="E436" s="73"/>
      <c r="F436" s="73"/>
      <c r="G436" s="167"/>
    </row>
    <row r="437" spans="1:7">
      <c r="A437" s="74" t="str">
        <f>IF(AND(Data!B438&lt;&gt;"",Data!D438&lt;&gt;""),Data!B438,"")</f>
        <v/>
      </c>
      <c r="B437" s="36" t="str">
        <f>IF(AND(Data!C438&lt;&gt;"",Data!D438&lt;&gt;""),Data!C438,"")</f>
        <v/>
      </c>
      <c r="C437" s="36" t="str">
        <f>IF(AND(Data!B438&lt;&gt;"",Data!C438&lt;&gt;""),Data!D438,"")</f>
        <v/>
      </c>
      <c r="D437" s="101"/>
      <c r="E437" s="73"/>
      <c r="F437" s="73"/>
      <c r="G437" s="167"/>
    </row>
    <row r="438" spans="1:7">
      <c r="A438" s="74" t="str">
        <f>IF(AND(Data!B439&lt;&gt;"",Data!D439&lt;&gt;""),Data!B439,"")</f>
        <v/>
      </c>
      <c r="B438" s="36" t="str">
        <f>IF(AND(Data!C439&lt;&gt;"",Data!D439&lt;&gt;""),Data!C439,"")</f>
        <v/>
      </c>
      <c r="C438" s="36" t="str">
        <f>IF(AND(Data!B439&lt;&gt;"",Data!C439&lt;&gt;""),Data!D439,"")</f>
        <v/>
      </c>
      <c r="D438" s="101"/>
      <c r="E438" s="73"/>
      <c r="F438" s="73"/>
      <c r="G438" s="167"/>
    </row>
    <row r="439" spans="1:7">
      <c r="A439" s="74" t="str">
        <f>IF(AND(Data!B440&lt;&gt;"",Data!D440&lt;&gt;""),Data!B440,"")</f>
        <v/>
      </c>
      <c r="B439" s="36" t="str">
        <f>IF(AND(Data!C440&lt;&gt;"",Data!D440&lt;&gt;""),Data!C440,"")</f>
        <v/>
      </c>
      <c r="C439" s="36" t="str">
        <f>IF(AND(Data!B440&lt;&gt;"",Data!C440&lt;&gt;""),Data!D440,"")</f>
        <v/>
      </c>
      <c r="D439" s="101"/>
      <c r="E439" s="73"/>
      <c r="F439" s="73"/>
      <c r="G439" s="167"/>
    </row>
    <row r="440" spans="1:7">
      <c r="A440" s="74" t="str">
        <f>IF(AND(Data!B441&lt;&gt;"",Data!D441&lt;&gt;""),Data!B441,"")</f>
        <v/>
      </c>
      <c r="B440" s="36" t="str">
        <f>IF(AND(Data!C441&lt;&gt;"",Data!D441&lt;&gt;""),Data!C441,"")</f>
        <v/>
      </c>
      <c r="C440" s="36" t="str">
        <f>IF(AND(Data!B441&lt;&gt;"",Data!C441&lt;&gt;""),Data!D441,"")</f>
        <v/>
      </c>
      <c r="D440" s="101"/>
      <c r="E440" s="73"/>
      <c r="F440" s="73"/>
      <c r="G440" s="167"/>
    </row>
    <row r="441" spans="1:7">
      <c r="A441" s="74" t="str">
        <f>IF(AND(Data!B442&lt;&gt;"",Data!D442&lt;&gt;""),Data!B442,"")</f>
        <v/>
      </c>
      <c r="B441" s="36" t="str">
        <f>IF(AND(Data!C442&lt;&gt;"",Data!D442&lt;&gt;""),Data!C442,"")</f>
        <v/>
      </c>
      <c r="C441" s="36" t="str">
        <f>IF(AND(Data!B442&lt;&gt;"",Data!C442&lt;&gt;""),Data!D442,"")</f>
        <v/>
      </c>
      <c r="D441" s="101"/>
      <c r="E441" s="73"/>
      <c r="F441" s="73"/>
      <c r="G441" s="167"/>
    </row>
    <row r="442" spans="1:7">
      <c r="A442" s="74" t="str">
        <f>IF(AND(Data!B443&lt;&gt;"",Data!D443&lt;&gt;""),Data!B443,"")</f>
        <v/>
      </c>
      <c r="B442" s="36" t="str">
        <f>IF(AND(Data!C443&lt;&gt;"",Data!D443&lt;&gt;""),Data!C443,"")</f>
        <v/>
      </c>
      <c r="C442" s="36" t="str">
        <f>IF(AND(Data!B443&lt;&gt;"",Data!C443&lt;&gt;""),Data!D443,"")</f>
        <v/>
      </c>
      <c r="D442" s="101"/>
      <c r="E442" s="73"/>
      <c r="F442" s="73"/>
      <c r="G442" s="167"/>
    </row>
    <row r="443" spans="1:7">
      <c r="A443" s="74" t="str">
        <f>IF(AND(Data!B444&lt;&gt;"",Data!D444&lt;&gt;""),Data!B444,"")</f>
        <v/>
      </c>
      <c r="B443" s="36" t="str">
        <f>IF(AND(Data!C444&lt;&gt;"",Data!D444&lt;&gt;""),Data!C444,"")</f>
        <v/>
      </c>
      <c r="C443" s="36" t="str">
        <f>IF(AND(Data!B444&lt;&gt;"",Data!C444&lt;&gt;""),Data!D444,"")</f>
        <v/>
      </c>
      <c r="D443" s="101"/>
      <c r="E443" s="73"/>
      <c r="F443" s="73"/>
      <c r="G443" s="167"/>
    </row>
    <row r="444" spans="1:7">
      <c r="A444" s="74" t="str">
        <f>IF(AND(Data!B445&lt;&gt;"",Data!D445&lt;&gt;""),Data!B445,"")</f>
        <v/>
      </c>
      <c r="B444" s="36" t="str">
        <f>IF(AND(Data!C445&lt;&gt;"",Data!D445&lt;&gt;""),Data!C445,"")</f>
        <v/>
      </c>
      <c r="C444" s="36" t="str">
        <f>IF(AND(Data!B445&lt;&gt;"",Data!C445&lt;&gt;""),Data!D445,"")</f>
        <v/>
      </c>
      <c r="D444" s="101"/>
      <c r="E444" s="73"/>
      <c r="F444" s="73"/>
      <c r="G444" s="167"/>
    </row>
    <row r="445" spans="1:7">
      <c r="A445" s="74" t="str">
        <f>IF(AND(Data!B446&lt;&gt;"",Data!D446&lt;&gt;""),Data!B446,"")</f>
        <v/>
      </c>
      <c r="B445" s="36" t="str">
        <f>IF(AND(Data!C446&lt;&gt;"",Data!D446&lt;&gt;""),Data!C446,"")</f>
        <v/>
      </c>
      <c r="C445" s="36" t="str">
        <f>IF(AND(Data!B446&lt;&gt;"",Data!C446&lt;&gt;""),Data!D446,"")</f>
        <v/>
      </c>
      <c r="D445" s="101"/>
      <c r="E445" s="73"/>
      <c r="F445" s="73"/>
      <c r="G445" s="167"/>
    </row>
    <row r="446" spans="1:7">
      <c r="A446" s="74" t="str">
        <f>IF(AND(Data!B447&lt;&gt;"",Data!D447&lt;&gt;""),Data!B447,"")</f>
        <v/>
      </c>
      <c r="B446" s="36" t="str">
        <f>IF(AND(Data!C447&lt;&gt;"",Data!D447&lt;&gt;""),Data!C447,"")</f>
        <v/>
      </c>
      <c r="C446" s="36" t="str">
        <f>IF(AND(Data!B447&lt;&gt;"",Data!C447&lt;&gt;""),Data!D447,"")</f>
        <v/>
      </c>
      <c r="D446" s="101"/>
      <c r="E446" s="73"/>
      <c r="F446" s="73"/>
      <c r="G446" s="167"/>
    </row>
    <row r="447" spans="1:7">
      <c r="A447" s="74" t="str">
        <f>IF(AND(Data!B448&lt;&gt;"",Data!D448&lt;&gt;""),Data!B448,"")</f>
        <v/>
      </c>
      <c r="B447" s="36" t="str">
        <f>IF(AND(Data!C448&lt;&gt;"",Data!D448&lt;&gt;""),Data!C448,"")</f>
        <v/>
      </c>
      <c r="C447" s="36" t="str">
        <f>IF(AND(Data!B448&lt;&gt;"",Data!C448&lt;&gt;""),Data!D448,"")</f>
        <v/>
      </c>
      <c r="D447" s="101"/>
      <c r="E447" s="73"/>
      <c r="F447" s="73"/>
      <c r="G447" s="167"/>
    </row>
    <row r="448" spans="1:7">
      <c r="A448" s="74" t="str">
        <f>IF(AND(Data!B449&lt;&gt;"",Data!D449&lt;&gt;""),Data!B449,"")</f>
        <v/>
      </c>
      <c r="B448" s="36" t="str">
        <f>IF(AND(Data!C449&lt;&gt;"",Data!D449&lt;&gt;""),Data!C449,"")</f>
        <v/>
      </c>
      <c r="C448" s="36" t="str">
        <f>IF(AND(Data!B449&lt;&gt;"",Data!C449&lt;&gt;""),Data!D449,"")</f>
        <v/>
      </c>
      <c r="D448" s="101"/>
      <c r="E448" s="73"/>
      <c r="F448" s="73"/>
      <c r="G448" s="167"/>
    </row>
    <row r="449" spans="1:7">
      <c r="A449" s="74" t="str">
        <f>IF(AND(Data!B450&lt;&gt;"",Data!D450&lt;&gt;""),Data!B450,"")</f>
        <v/>
      </c>
      <c r="B449" s="36" t="str">
        <f>IF(AND(Data!C450&lt;&gt;"",Data!D450&lt;&gt;""),Data!C450,"")</f>
        <v/>
      </c>
      <c r="C449" s="36" t="str">
        <f>IF(AND(Data!B450&lt;&gt;"",Data!C450&lt;&gt;""),Data!D450,"")</f>
        <v/>
      </c>
      <c r="D449" s="101"/>
      <c r="E449" s="73"/>
      <c r="F449" s="73"/>
      <c r="G449" s="167"/>
    </row>
    <row r="450" spans="1:7">
      <c r="A450" s="74" t="str">
        <f>IF(AND(Data!B451&lt;&gt;"",Data!D451&lt;&gt;""),Data!B451,"")</f>
        <v/>
      </c>
      <c r="B450" s="36" t="str">
        <f>IF(AND(Data!C451&lt;&gt;"",Data!D451&lt;&gt;""),Data!C451,"")</f>
        <v/>
      </c>
      <c r="C450" s="36" t="str">
        <f>IF(AND(Data!B451&lt;&gt;"",Data!C451&lt;&gt;""),Data!D451,"")</f>
        <v/>
      </c>
      <c r="D450" s="101"/>
      <c r="E450" s="73"/>
      <c r="F450" s="73"/>
      <c r="G450" s="167"/>
    </row>
    <row r="451" spans="1:7">
      <c r="A451" s="74" t="str">
        <f>IF(AND(Data!B452&lt;&gt;"",Data!D452&lt;&gt;""),Data!B452,"")</f>
        <v/>
      </c>
      <c r="B451" s="36" t="str">
        <f>IF(AND(Data!C452&lt;&gt;"",Data!D452&lt;&gt;""),Data!C452,"")</f>
        <v/>
      </c>
      <c r="C451" s="36" t="str">
        <f>IF(AND(Data!B452&lt;&gt;"",Data!C452&lt;&gt;""),Data!D452,"")</f>
        <v/>
      </c>
      <c r="D451" s="101"/>
      <c r="E451" s="73"/>
      <c r="F451" s="73"/>
      <c r="G451" s="167"/>
    </row>
    <row r="452" spans="1:7">
      <c r="A452" s="74" t="str">
        <f>IF(AND(Data!B453&lt;&gt;"",Data!D453&lt;&gt;""),Data!B453,"")</f>
        <v/>
      </c>
      <c r="B452" s="36" t="str">
        <f>IF(AND(Data!C453&lt;&gt;"",Data!D453&lt;&gt;""),Data!C453,"")</f>
        <v/>
      </c>
      <c r="C452" s="36" t="str">
        <f>IF(AND(Data!B453&lt;&gt;"",Data!C453&lt;&gt;""),Data!D453,"")</f>
        <v/>
      </c>
      <c r="D452" s="101"/>
      <c r="E452" s="73"/>
      <c r="F452" s="73"/>
      <c r="G452" s="167"/>
    </row>
    <row r="453" spans="1:7">
      <c r="A453" s="74" t="str">
        <f>IF(AND(Data!B454&lt;&gt;"",Data!D454&lt;&gt;""),Data!B454,"")</f>
        <v/>
      </c>
      <c r="B453" s="36" t="str">
        <f>IF(AND(Data!C454&lt;&gt;"",Data!D454&lt;&gt;""),Data!C454,"")</f>
        <v/>
      </c>
      <c r="C453" s="36" t="str">
        <f>IF(AND(Data!B454&lt;&gt;"",Data!C454&lt;&gt;""),Data!D454,"")</f>
        <v/>
      </c>
      <c r="D453" s="101"/>
      <c r="E453" s="73"/>
      <c r="F453" s="73"/>
      <c r="G453" s="167"/>
    </row>
    <row r="454" spans="1:7">
      <c r="A454" s="74" t="str">
        <f>IF(AND(Data!B455&lt;&gt;"",Data!D455&lt;&gt;""),Data!B455,"")</f>
        <v/>
      </c>
      <c r="B454" s="36" t="str">
        <f>IF(AND(Data!C455&lt;&gt;"",Data!D455&lt;&gt;""),Data!C455,"")</f>
        <v/>
      </c>
      <c r="C454" s="36" t="str">
        <f>IF(AND(Data!B455&lt;&gt;"",Data!C455&lt;&gt;""),Data!D455,"")</f>
        <v/>
      </c>
      <c r="D454" s="101"/>
      <c r="E454" s="73"/>
      <c r="F454" s="73"/>
      <c r="G454" s="167"/>
    </row>
    <row r="455" spans="1:7">
      <c r="A455" s="74" t="str">
        <f>IF(AND(Data!B456&lt;&gt;"",Data!D456&lt;&gt;""),Data!B456,"")</f>
        <v/>
      </c>
      <c r="B455" s="36" t="str">
        <f>IF(AND(Data!C456&lt;&gt;"",Data!D456&lt;&gt;""),Data!C456,"")</f>
        <v/>
      </c>
      <c r="C455" s="36" t="str">
        <f>IF(AND(Data!B456&lt;&gt;"",Data!C456&lt;&gt;""),Data!D456,"")</f>
        <v/>
      </c>
      <c r="D455" s="101"/>
      <c r="E455" s="73"/>
      <c r="F455" s="73"/>
      <c r="G455" s="167"/>
    </row>
    <row r="456" spans="1:7">
      <c r="A456" s="74" t="str">
        <f>IF(AND(Data!B457&lt;&gt;"",Data!D457&lt;&gt;""),Data!B457,"")</f>
        <v/>
      </c>
      <c r="B456" s="36" t="str">
        <f>IF(AND(Data!C457&lt;&gt;"",Data!D457&lt;&gt;""),Data!C457,"")</f>
        <v/>
      </c>
      <c r="C456" s="36" t="str">
        <f>IF(AND(Data!B457&lt;&gt;"",Data!C457&lt;&gt;""),Data!D457,"")</f>
        <v/>
      </c>
      <c r="D456" s="101"/>
      <c r="E456" s="73"/>
      <c r="F456" s="73"/>
      <c r="G456" s="167"/>
    </row>
    <row r="457" spans="1:7">
      <c r="A457" s="74" t="str">
        <f>IF(AND(Data!B458&lt;&gt;"",Data!D458&lt;&gt;""),Data!B458,"")</f>
        <v/>
      </c>
      <c r="B457" s="36" t="str">
        <f>IF(AND(Data!C458&lt;&gt;"",Data!D458&lt;&gt;""),Data!C458,"")</f>
        <v/>
      </c>
      <c r="C457" s="36" t="str">
        <f>IF(AND(Data!B458&lt;&gt;"",Data!C458&lt;&gt;""),Data!D458,"")</f>
        <v/>
      </c>
      <c r="D457" s="101"/>
      <c r="E457" s="73"/>
      <c r="F457" s="73"/>
      <c r="G457" s="167"/>
    </row>
    <row r="458" spans="1:7">
      <c r="A458" s="74" t="str">
        <f>IF(AND(Data!B459&lt;&gt;"",Data!D459&lt;&gt;""),Data!B459,"")</f>
        <v/>
      </c>
      <c r="B458" s="36" t="str">
        <f>IF(AND(Data!C459&lt;&gt;"",Data!D459&lt;&gt;""),Data!C459,"")</f>
        <v/>
      </c>
      <c r="C458" s="36" t="str">
        <f>IF(AND(Data!B459&lt;&gt;"",Data!C459&lt;&gt;""),Data!D459,"")</f>
        <v/>
      </c>
      <c r="D458" s="101"/>
      <c r="E458" s="73"/>
      <c r="F458" s="73"/>
      <c r="G458" s="167"/>
    </row>
    <row r="459" spans="1:7">
      <c r="A459" s="74" t="str">
        <f>IF(AND(Data!B460&lt;&gt;"",Data!D460&lt;&gt;""),Data!B460,"")</f>
        <v/>
      </c>
      <c r="B459" s="36" t="str">
        <f>IF(AND(Data!C460&lt;&gt;"",Data!D460&lt;&gt;""),Data!C460,"")</f>
        <v/>
      </c>
      <c r="C459" s="36" t="str">
        <f>IF(AND(Data!B460&lt;&gt;"",Data!C460&lt;&gt;""),Data!D460,"")</f>
        <v/>
      </c>
      <c r="D459" s="101"/>
      <c r="E459" s="73"/>
      <c r="F459" s="73"/>
      <c r="G459" s="167"/>
    </row>
    <row r="460" spans="1:7">
      <c r="A460" s="74" t="str">
        <f>IF(AND(Data!B461&lt;&gt;"",Data!D461&lt;&gt;""),Data!B461,"")</f>
        <v/>
      </c>
      <c r="B460" s="36" t="str">
        <f>IF(AND(Data!C461&lt;&gt;"",Data!D461&lt;&gt;""),Data!C461,"")</f>
        <v/>
      </c>
      <c r="C460" s="36" t="str">
        <f>IF(AND(Data!B461&lt;&gt;"",Data!C461&lt;&gt;""),Data!D461,"")</f>
        <v/>
      </c>
      <c r="D460" s="101"/>
      <c r="E460" s="73"/>
      <c r="F460" s="73"/>
      <c r="G460" s="167"/>
    </row>
    <row r="461" spans="1:7">
      <c r="A461" s="74" t="str">
        <f>IF(AND(Data!B462&lt;&gt;"",Data!D462&lt;&gt;""),Data!B462,"")</f>
        <v/>
      </c>
      <c r="B461" s="36" t="str">
        <f>IF(AND(Data!C462&lt;&gt;"",Data!D462&lt;&gt;""),Data!C462,"")</f>
        <v/>
      </c>
      <c r="C461" s="36" t="str">
        <f>IF(AND(Data!B462&lt;&gt;"",Data!C462&lt;&gt;""),Data!D462,"")</f>
        <v/>
      </c>
      <c r="D461" s="101"/>
      <c r="E461" s="73"/>
      <c r="F461" s="73"/>
      <c r="G461" s="167"/>
    </row>
    <row r="462" spans="1:7">
      <c r="A462" s="74" t="str">
        <f>IF(AND(Data!B463&lt;&gt;"",Data!D463&lt;&gt;""),Data!B463,"")</f>
        <v/>
      </c>
      <c r="B462" s="36" t="str">
        <f>IF(AND(Data!C463&lt;&gt;"",Data!D463&lt;&gt;""),Data!C463,"")</f>
        <v/>
      </c>
      <c r="C462" s="36" t="str">
        <f>IF(AND(Data!B463&lt;&gt;"",Data!C463&lt;&gt;""),Data!D463,"")</f>
        <v/>
      </c>
      <c r="D462" s="101"/>
      <c r="E462" s="73"/>
      <c r="F462" s="73"/>
      <c r="G462" s="167"/>
    </row>
    <row r="463" spans="1:7">
      <c r="A463" s="74" t="str">
        <f>IF(AND(Data!B464&lt;&gt;"",Data!D464&lt;&gt;""),Data!B464,"")</f>
        <v/>
      </c>
      <c r="B463" s="36" t="str">
        <f>IF(AND(Data!C464&lt;&gt;"",Data!D464&lt;&gt;""),Data!C464,"")</f>
        <v/>
      </c>
      <c r="C463" s="36" t="str">
        <f>IF(AND(Data!B464&lt;&gt;"",Data!C464&lt;&gt;""),Data!D464,"")</f>
        <v/>
      </c>
      <c r="D463" s="101"/>
      <c r="E463" s="73"/>
      <c r="F463" s="73"/>
      <c r="G463" s="167"/>
    </row>
    <row r="464" spans="1:7">
      <c r="A464" s="74" t="str">
        <f>IF(AND(Data!B465&lt;&gt;"",Data!D465&lt;&gt;""),Data!B465,"")</f>
        <v/>
      </c>
      <c r="B464" s="36" t="str">
        <f>IF(AND(Data!C465&lt;&gt;"",Data!D465&lt;&gt;""),Data!C465,"")</f>
        <v/>
      </c>
      <c r="C464" s="36" t="str">
        <f>IF(AND(Data!B465&lt;&gt;"",Data!C465&lt;&gt;""),Data!D465,"")</f>
        <v/>
      </c>
      <c r="D464" s="101"/>
      <c r="E464" s="73"/>
      <c r="F464" s="73"/>
      <c r="G464" s="167"/>
    </row>
    <row r="465" spans="1:7">
      <c r="A465" s="74" t="str">
        <f>IF(AND(Data!B466&lt;&gt;"",Data!D466&lt;&gt;""),Data!B466,"")</f>
        <v/>
      </c>
      <c r="B465" s="36" t="str">
        <f>IF(AND(Data!C466&lt;&gt;"",Data!D466&lt;&gt;""),Data!C466,"")</f>
        <v/>
      </c>
      <c r="C465" s="36" t="str">
        <f>IF(AND(Data!B466&lt;&gt;"",Data!C466&lt;&gt;""),Data!D466,"")</f>
        <v/>
      </c>
      <c r="D465" s="101"/>
      <c r="E465" s="73"/>
      <c r="F465" s="73"/>
      <c r="G465" s="167"/>
    </row>
    <row r="466" spans="1:7">
      <c r="A466" s="74" t="str">
        <f>IF(AND(Data!B467&lt;&gt;"",Data!D467&lt;&gt;""),Data!B467,"")</f>
        <v/>
      </c>
      <c r="B466" s="36" t="str">
        <f>IF(AND(Data!C467&lt;&gt;"",Data!D467&lt;&gt;""),Data!C467,"")</f>
        <v/>
      </c>
      <c r="C466" s="36" t="str">
        <f>IF(AND(Data!B467&lt;&gt;"",Data!C467&lt;&gt;""),Data!D467,"")</f>
        <v/>
      </c>
      <c r="D466" s="101"/>
      <c r="E466" s="73"/>
      <c r="F466" s="73"/>
      <c r="G466" s="167"/>
    </row>
    <row r="467" spans="1:7">
      <c r="A467" s="74" t="str">
        <f>IF(AND(Data!B468&lt;&gt;"",Data!D468&lt;&gt;""),Data!B468,"")</f>
        <v/>
      </c>
      <c r="B467" s="36" t="str">
        <f>IF(AND(Data!C468&lt;&gt;"",Data!D468&lt;&gt;""),Data!C468,"")</f>
        <v/>
      </c>
      <c r="C467" s="36" t="str">
        <f>IF(AND(Data!B468&lt;&gt;"",Data!C468&lt;&gt;""),Data!D468,"")</f>
        <v/>
      </c>
      <c r="D467" s="101"/>
      <c r="E467" s="73"/>
      <c r="F467" s="73"/>
      <c r="G467" s="167"/>
    </row>
    <row r="468" spans="1:7">
      <c r="A468" s="74" t="str">
        <f>IF(AND(Data!B469&lt;&gt;"",Data!D469&lt;&gt;""),Data!B469,"")</f>
        <v/>
      </c>
      <c r="B468" s="36" t="str">
        <f>IF(AND(Data!C469&lt;&gt;"",Data!D469&lt;&gt;""),Data!C469,"")</f>
        <v/>
      </c>
      <c r="C468" s="36" t="str">
        <f>IF(AND(Data!B469&lt;&gt;"",Data!C469&lt;&gt;""),Data!D469,"")</f>
        <v/>
      </c>
      <c r="D468" s="101"/>
      <c r="E468" s="73"/>
      <c r="F468" s="73"/>
      <c r="G468" s="167"/>
    </row>
    <row r="469" spans="1:7">
      <c r="A469" s="74" t="str">
        <f>IF(AND(Data!B470&lt;&gt;"",Data!D470&lt;&gt;""),Data!B470,"")</f>
        <v/>
      </c>
      <c r="B469" s="36" t="str">
        <f>IF(AND(Data!C470&lt;&gt;"",Data!D470&lt;&gt;""),Data!C470,"")</f>
        <v/>
      </c>
      <c r="C469" s="36" t="str">
        <f>IF(AND(Data!B470&lt;&gt;"",Data!C470&lt;&gt;""),Data!D470,"")</f>
        <v/>
      </c>
      <c r="D469" s="101"/>
      <c r="E469" s="73"/>
      <c r="F469" s="73"/>
      <c r="G469" s="167"/>
    </row>
    <row r="470" spans="1:7">
      <c r="A470" s="74" t="str">
        <f>IF(AND(Data!B471&lt;&gt;"",Data!D471&lt;&gt;""),Data!B471,"")</f>
        <v/>
      </c>
      <c r="B470" s="36" t="str">
        <f>IF(AND(Data!C471&lt;&gt;"",Data!D471&lt;&gt;""),Data!C471,"")</f>
        <v/>
      </c>
      <c r="C470" s="36" t="str">
        <f>IF(AND(Data!B471&lt;&gt;"",Data!C471&lt;&gt;""),Data!D471,"")</f>
        <v/>
      </c>
      <c r="D470" s="101"/>
      <c r="E470" s="73"/>
      <c r="F470" s="73"/>
      <c r="G470" s="167"/>
    </row>
    <row r="471" spans="1:7">
      <c r="A471" s="74" t="str">
        <f>IF(AND(Data!B472&lt;&gt;"",Data!D472&lt;&gt;""),Data!B472,"")</f>
        <v/>
      </c>
      <c r="B471" s="36" t="str">
        <f>IF(AND(Data!C472&lt;&gt;"",Data!D472&lt;&gt;""),Data!C472,"")</f>
        <v/>
      </c>
      <c r="C471" s="36" t="str">
        <f>IF(AND(Data!B472&lt;&gt;"",Data!C472&lt;&gt;""),Data!D472,"")</f>
        <v/>
      </c>
      <c r="D471" s="101"/>
      <c r="E471" s="73"/>
      <c r="F471" s="73"/>
      <c r="G471" s="167"/>
    </row>
    <row r="472" spans="1:7">
      <c r="A472" s="74" t="str">
        <f>IF(AND(Data!B473&lt;&gt;"",Data!D473&lt;&gt;""),Data!B473,"")</f>
        <v/>
      </c>
      <c r="B472" s="36" t="str">
        <f>IF(AND(Data!C473&lt;&gt;"",Data!D473&lt;&gt;""),Data!C473,"")</f>
        <v/>
      </c>
      <c r="C472" s="36" t="str">
        <f>IF(AND(Data!B473&lt;&gt;"",Data!C473&lt;&gt;""),Data!D473,"")</f>
        <v/>
      </c>
      <c r="D472" s="101"/>
      <c r="E472" s="73"/>
      <c r="F472" s="73"/>
      <c r="G472" s="167"/>
    </row>
    <row r="473" spans="1:7">
      <c r="A473" s="74" t="str">
        <f>IF(AND(Data!B474&lt;&gt;"",Data!D474&lt;&gt;""),Data!B474,"")</f>
        <v/>
      </c>
      <c r="B473" s="36" t="str">
        <f>IF(AND(Data!C474&lt;&gt;"",Data!D474&lt;&gt;""),Data!C474,"")</f>
        <v/>
      </c>
      <c r="C473" s="36" t="str">
        <f>IF(AND(Data!B474&lt;&gt;"",Data!C474&lt;&gt;""),Data!D474,"")</f>
        <v/>
      </c>
      <c r="D473" s="101"/>
      <c r="E473" s="73"/>
      <c r="F473" s="73"/>
      <c r="G473" s="167"/>
    </row>
    <row r="474" spans="1:7">
      <c r="A474" s="74" t="str">
        <f>IF(AND(Data!B475&lt;&gt;"",Data!D475&lt;&gt;""),Data!B475,"")</f>
        <v/>
      </c>
      <c r="B474" s="36" t="str">
        <f>IF(AND(Data!C475&lt;&gt;"",Data!D475&lt;&gt;""),Data!C475,"")</f>
        <v/>
      </c>
      <c r="C474" s="36" t="str">
        <f>IF(AND(Data!B475&lt;&gt;"",Data!C475&lt;&gt;""),Data!D475,"")</f>
        <v/>
      </c>
      <c r="D474" s="101"/>
      <c r="E474" s="73"/>
      <c r="F474" s="73"/>
      <c r="G474" s="167"/>
    </row>
    <row r="475" spans="1:7">
      <c r="A475" s="74" t="str">
        <f>IF(AND(Data!B476&lt;&gt;"",Data!D476&lt;&gt;""),Data!B476,"")</f>
        <v/>
      </c>
      <c r="B475" s="36" t="str">
        <f>IF(AND(Data!C476&lt;&gt;"",Data!D476&lt;&gt;""),Data!C476,"")</f>
        <v/>
      </c>
      <c r="C475" s="36" t="str">
        <f>IF(AND(Data!B476&lt;&gt;"",Data!C476&lt;&gt;""),Data!D476,"")</f>
        <v/>
      </c>
      <c r="D475" s="101"/>
      <c r="E475" s="73"/>
      <c r="F475" s="73"/>
      <c r="G475" s="167"/>
    </row>
    <row r="476" spans="1:7">
      <c r="A476" s="74" t="str">
        <f>IF(AND(Data!B477&lt;&gt;"",Data!D477&lt;&gt;""),Data!B477,"")</f>
        <v/>
      </c>
      <c r="B476" s="36" t="str">
        <f>IF(AND(Data!C477&lt;&gt;"",Data!D477&lt;&gt;""),Data!C477,"")</f>
        <v/>
      </c>
      <c r="C476" s="36" t="str">
        <f>IF(AND(Data!B477&lt;&gt;"",Data!C477&lt;&gt;""),Data!D477,"")</f>
        <v/>
      </c>
      <c r="D476" s="101"/>
      <c r="E476" s="73"/>
      <c r="F476" s="73"/>
      <c r="G476" s="167"/>
    </row>
    <row r="477" spans="1:7">
      <c r="A477" s="74" t="str">
        <f>IF(AND(Data!B478&lt;&gt;"",Data!D478&lt;&gt;""),Data!B478,"")</f>
        <v/>
      </c>
      <c r="B477" s="36" t="str">
        <f>IF(AND(Data!C478&lt;&gt;"",Data!D478&lt;&gt;""),Data!C478,"")</f>
        <v/>
      </c>
      <c r="C477" s="36" t="str">
        <f>IF(AND(Data!B478&lt;&gt;"",Data!C478&lt;&gt;""),Data!D478,"")</f>
        <v/>
      </c>
      <c r="D477" s="101"/>
      <c r="E477" s="73"/>
      <c r="F477" s="73"/>
      <c r="G477" s="167"/>
    </row>
    <row r="478" spans="1:7">
      <c r="A478" s="74" t="str">
        <f>IF(AND(Data!B479&lt;&gt;"",Data!D479&lt;&gt;""),Data!B479,"")</f>
        <v/>
      </c>
      <c r="B478" s="36" t="str">
        <f>IF(AND(Data!C479&lt;&gt;"",Data!D479&lt;&gt;""),Data!C479,"")</f>
        <v/>
      </c>
      <c r="C478" s="36" t="str">
        <f>IF(AND(Data!B479&lt;&gt;"",Data!C479&lt;&gt;""),Data!D479,"")</f>
        <v/>
      </c>
      <c r="D478" s="101"/>
      <c r="E478" s="73"/>
      <c r="F478" s="73"/>
      <c r="G478" s="167"/>
    </row>
    <row r="479" spans="1:7">
      <c r="A479" s="74" t="str">
        <f>IF(AND(Data!B480&lt;&gt;"",Data!D480&lt;&gt;""),Data!B480,"")</f>
        <v/>
      </c>
      <c r="B479" s="36" t="str">
        <f>IF(AND(Data!C480&lt;&gt;"",Data!D480&lt;&gt;""),Data!C480,"")</f>
        <v/>
      </c>
      <c r="C479" s="36" t="str">
        <f>IF(AND(Data!B480&lt;&gt;"",Data!C480&lt;&gt;""),Data!D480,"")</f>
        <v/>
      </c>
      <c r="D479" s="101"/>
      <c r="E479" s="73"/>
      <c r="F479" s="73"/>
      <c r="G479" s="167"/>
    </row>
    <row r="480" spans="1:7">
      <c r="A480" s="74" t="str">
        <f>IF(AND(Data!B481&lt;&gt;"",Data!D481&lt;&gt;""),Data!B481,"")</f>
        <v/>
      </c>
      <c r="B480" s="36" t="str">
        <f>IF(AND(Data!C481&lt;&gt;"",Data!D481&lt;&gt;""),Data!C481,"")</f>
        <v/>
      </c>
      <c r="C480" s="36" t="str">
        <f>IF(AND(Data!B481&lt;&gt;"",Data!C481&lt;&gt;""),Data!D481,"")</f>
        <v/>
      </c>
      <c r="D480" s="101"/>
      <c r="E480" s="73"/>
      <c r="F480" s="73"/>
      <c r="G480" s="167"/>
    </row>
    <row r="481" spans="1:7">
      <c r="A481" s="74" t="str">
        <f>IF(AND(Data!B482&lt;&gt;"",Data!D482&lt;&gt;""),Data!B482,"")</f>
        <v/>
      </c>
      <c r="B481" s="36" t="str">
        <f>IF(AND(Data!C482&lt;&gt;"",Data!D482&lt;&gt;""),Data!C482,"")</f>
        <v/>
      </c>
      <c r="C481" s="36" t="str">
        <f>IF(AND(Data!B482&lt;&gt;"",Data!C482&lt;&gt;""),Data!D482,"")</f>
        <v/>
      </c>
      <c r="D481" s="101"/>
      <c r="E481" s="73"/>
      <c r="F481" s="73"/>
      <c r="G481" s="167"/>
    </row>
    <row r="482" spans="1:7">
      <c r="A482" s="74" t="str">
        <f>IF(AND(Data!B483&lt;&gt;"",Data!D483&lt;&gt;""),Data!B483,"")</f>
        <v/>
      </c>
      <c r="B482" s="36" t="str">
        <f>IF(AND(Data!C483&lt;&gt;"",Data!D483&lt;&gt;""),Data!C483,"")</f>
        <v/>
      </c>
      <c r="C482" s="36" t="str">
        <f>IF(AND(Data!B483&lt;&gt;"",Data!C483&lt;&gt;""),Data!D483,"")</f>
        <v/>
      </c>
      <c r="D482" s="101"/>
      <c r="E482" s="73"/>
      <c r="F482" s="73"/>
      <c r="G482" s="167"/>
    </row>
    <row r="483" spans="1:7">
      <c r="A483" s="74" t="str">
        <f>IF(AND(Data!B484&lt;&gt;"",Data!D484&lt;&gt;""),Data!B484,"")</f>
        <v/>
      </c>
      <c r="B483" s="36" t="str">
        <f>IF(AND(Data!C484&lt;&gt;"",Data!D484&lt;&gt;""),Data!C484,"")</f>
        <v/>
      </c>
      <c r="C483" s="36" t="str">
        <f>IF(AND(Data!B484&lt;&gt;"",Data!C484&lt;&gt;""),Data!D484,"")</f>
        <v/>
      </c>
      <c r="D483" s="101"/>
      <c r="E483" s="73"/>
      <c r="F483" s="73"/>
      <c r="G483" s="167"/>
    </row>
    <row r="484" spans="1:7">
      <c r="A484" s="74" t="str">
        <f>IF(AND(Data!B485&lt;&gt;"",Data!D485&lt;&gt;""),Data!B485,"")</f>
        <v/>
      </c>
      <c r="B484" s="36" t="str">
        <f>IF(AND(Data!C485&lt;&gt;"",Data!D485&lt;&gt;""),Data!C485,"")</f>
        <v/>
      </c>
      <c r="C484" s="36" t="str">
        <f>IF(AND(Data!B485&lt;&gt;"",Data!C485&lt;&gt;""),Data!D485,"")</f>
        <v/>
      </c>
      <c r="D484" s="101"/>
      <c r="E484" s="73"/>
      <c r="F484" s="73"/>
      <c r="G484" s="167"/>
    </row>
    <row r="485" spans="1:7">
      <c r="A485" s="74" t="str">
        <f>IF(AND(Data!B486&lt;&gt;"",Data!D486&lt;&gt;""),Data!B486,"")</f>
        <v/>
      </c>
      <c r="B485" s="36" t="str">
        <f>IF(AND(Data!C486&lt;&gt;"",Data!D486&lt;&gt;""),Data!C486,"")</f>
        <v/>
      </c>
      <c r="C485" s="36" t="str">
        <f>IF(AND(Data!B486&lt;&gt;"",Data!C486&lt;&gt;""),Data!D486,"")</f>
        <v/>
      </c>
      <c r="D485" s="101"/>
      <c r="E485" s="73"/>
      <c r="F485" s="73"/>
      <c r="G485" s="167"/>
    </row>
    <row r="486" spans="1:7">
      <c r="A486" s="74" t="str">
        <f>IF(AND(Data!B487&lt;&gt;"",Data!D487&lt;&gt;""),Data!B487,"")</f>
        <v/>
      </c>
      <c r="B486" s="36" t="str">
        <f>IF(AND(Data!C487&lt;&gt;"",Data!D487&lt;&gt;""),Data!C487,"")</f>
        <v/>
      </c>
      <c r="C486" s="36" t="str">
        <f>IF(AND(Data!B487&lt;&gt;"",Data!C487&lt;&gt;""),Data!D487,"")</f>
        <v/>
      </c>
      <c r="D486" s="101"/>
      <c r="E486" s="73"/>
      <c r="F486" s="73"/>
      <c r="G486" s="167"/>
    </row>
    <row r="487" spans="1:7">
      <c r="A487" s="74" t="str">
        <f>IF(AND(Data!B488&lt;&gt;"",Data!D488&lt;&gt;""),Data!B488,"")</f>
        <v/>
      </c>
      <c r="B487" s="36" t="str">
        <f>IF(AND(Data!C488&lt;&gt;"",Data!D488&lt;&gt;""),Data!C488,"")</f>
        <v/>
      </c>
      <c r="C487" s="36" t="str">
        <f>IF(AND(Data!B488&lt;&gt;"",Data!C488&lt;&gt;""),Data!D488,"")</f>
        <v/>
      </c>
      <c r="D487" s="101"/>
      <c r="E487" s="73"/>
      <c r="F487" s="73"/>
      <c r="G487" s="167"/>
    </row>
    <row r="488" spans="1:7">
      <c r="A488" s="74" t="str">
        <f>IF(AND(Data!B489&lt;&gt;"",Data!D489&lt;&gt;""),Data!B489,"")</f>
        <v/>
      </c>
      <c r="B488" s="36" t="str">
        <f>IF(AND(Data!C489&lt;&gt;"",Data!D489&lt;&gt;""),Data!C489,"")</f>
        <v/>
      </c>
      <c r="C488" s="36" t="str">
        <f>IF(AND(Data!B489&lt;&gt;"",Data!C489&lt;&gt;""),Data!D489,"")</f>
        <v/>
      </c>
      <c r="D488" s="101"/>
      <c r="E488" s="73"/>
      <c r="F488" s="73"/>
      <c r="G488" s="167"/>
    </row>
    <row r="489" spans="1:7">
      <c r="A489" s="74" t="str">
        <f>IF(AND(Data!B490&lt;&gt;"",Data!D490&lt;&gt;""),Data!B490,"")</f>
        <v/>
      </c>
      <c r="B489" s="36" t="str">
        <f>IF(AND(Data!C490&lt;&gt;"",Data!D490&lt;&gt;""),Data!C490,"")</f>
        <v/>
      </c>
      <c r="C489" s="36" t="str">
        <f>IF(AND(Data!B490&lt;&gt;"",Data!C490&lt;&gt;""),Data!D490,"")</f>
        <v/>
      </c>
      <c r="D489" s="101"/>
      <c r="E489" s="73"/>
      <c r="F489" s="73"/>
      <c r="G489" s="167"/>
    </row>
    <row r="490" spans="1:7">
      <c r="A490" s="74" t="str">
        <f>IF(AND(Data!B491&lt;&gt;"",Data!D491&lt;&gt;""),Data!B491,"")</f>
        <v/>
      </c>
      <c r="B490" s="36" t="str">
        <f>IF(AND(Data!C491&lt;&gt;"",Data!D491&lt;&gt;""),Data!C491,"")</f>
        <v/>
      </c>
      <c r="C490" s="36" t="str">
        <f>IF(AND(Data!B491&lt;&gt;"",Data!C491&lt;&gt;""),Data!D491,"")</f>
        <v/>
      </c>
      <c r="D490" s="101"/>
      <c r="E490" s="73"/>
      <c r="F490" s="73"/>
      <c r="G490" s="167"/>
    </row>
    <row r="491" spans="1:7">
      <c r="A491" s="74" t="str">
        <f>IF(AND(Data!B492&lt;&gt;"",Data!D492&lt;&gt;""),Data!B492,"")</f>
        <v/>
      </c>
      <c r="B491" s="36" t="str">
        <f>IF(AND(Data!C492&lt;&gt;"",Data!D492&lt;&gt;""),Data!C492,"")</f>
        <v/>
      </c>
      <c r="C491" s="36" t="str">
        <f>IF(AND(Data!B492&lt;&gt;"",Data!C492&lt;&gt;""),Data!D492,"")</f>
        <v/>
      </c>
      <c r="D491" s="101"/>
      <c r="E491" s="73"/>
      <c r="F491" s="73"/>
      <c r="G491" s="167"/>
    </row>
    <row r="492" spans="1:7">
      <c r="A492" s="74" t="str">
        <f>IF(AND(Data!B493&lt;&gt;"",Data!D493&lt;&gt;""),Data!B493,"")</f>
        <v/>
      </c>
      <c r="B492" s="36" t="str">
        <f>IF(AND(Data!C493&lt;&gt;"",Data!D493&lt;&gt;""),Data!C493,"")</f>
        <v/>
      </c>
      <c r="C492" s="36" t="str">
        <f>IF(AND(Data!B493&lt;&gt;"",Data!C493&lt;&gt;""),Data!D493,"")</f>
        <v/>
      </c>
      <c r="D492" s="101"/>
      <c r="E492" s="73"/>
      <c r="F492" s="73"/>
      <c r="G492" s="167"/>
    </row>
    <row r="493" spans="1:7">
      <c r="A493" s="74" t="str">
        <f>IF(AND(Data!B494&lt;&gt;"",Data!D494&lt;&gt;""),Data!B494,"")</f>
        <v/>
      </c>
      <c r="B493" s="36" t="str">
        <f>IF(AND(Data!C494&lt;&gt;"",Data!D494&lt;&gt;""),Data!C494,"")</f>
        <v/>
      </c>
      <c r="C493" s="36" t="str">
        <f>IF(AND(Data!B494&lt;&gt;"",Data!C494&lt;&gt;""),Data!D494,"")</f>
        <v/>
      </c>
      <c r="D493" s="101"/>
      <c r="E493" s="73"/>
      <c r="F493" s="73"/>
      <c r="G493" s="167"/>
    </row>
    <row r="494" spans="1:7">
      <c r="A494" s="74" t="str">
        <f>IF(AND(Data!B495&lt;&gt;"",Data!D495&lt;&gt;""),Data!B495,"")</f>
        <v/>
      </c>
      <c r="B494" s="36" t="str">
        <f>IF(AND(Data!C495&lt;&gt;"",Data!D495&lt;&gt;""),Data!C495,"")</f>
        <v/>
      </c>
      <c r="C494" s="36" t="str">
        <f>IF(AND(Data!B495&lt;&gt;"",Data!C495&lt;&gt;""),Data!D495,"")</f>
        <v/>
      </c>
      <c r="D494" s="101"/>
      <c r="E494" s="73"/>
      <c r="F494" s="73"/>
      <c r="G494" s="167"/>
    </row>
    <row r="495" spans="1:7">
      <c r="A495" s="74" t="str">
        <f>IF(AND(Data!B496&lt;&gt;"",Data!D496&lt;&gt;""),Data!B496,"")</f>
        <v/>
      </c>
      <c r="B495" s="36" t="str">
        <f>IF(AND(Data!C496&lt;&gt;"",Data!D496&lt;&gt;""),Data!C496,"")</f>
        <v/>
      </c>
      <c r="C495" s="36" t="str">
        <f>IF(AND(Data!B496&lt;&gt;"",Data!C496&lt;&gt;""),Data!D496,"")</f>
        <v/>
      </c>
      <c r="D495" s="101"/>
      <c r="E495" s="73"/>
      <c r="F495" s="73"/>
      <c r="G495" s="167"/>
    </row>
    <row r="496" spans="1:7">
      <c r="A496" s="74" t="str">
        <f>IF(AND(Data!B497&lt;&gt;"",Data!D497&lt;&gt;""),Data!B497,"")</f>
        <v/>
      </c>
      <c r="B496" s="36" t="str">
        <f>IF(AND(Data!C497&lt;&gt;"",Data!D497&lt;&gt;""),Data!C497,"")</f>
        <v/>
      </c>
      <c r="C496" s="36" t="str">
        <f>IF(AND(Data!B497&lt;&gt;"",Data!C497&lt;&gt;""),Data!D497,"")</f>
        <v/>
      </c>
      <c r="D496" s="101"/>
      <c r="E496" s="73"/>
      <c r="F496" s="73"/>
      <c r="G496" s="167"/>
    </row>
    <row r="497" spans="1:7">
      <c r="A497" s="74" t="str">
        <f>IF(AND(Data!B498&lt;&gt;"",Data!D498&lt;&gt;""),Data!B498,"")</f>
        <v/>
      </c>
      <c r="B497" s="36" t="str">
        <f>IF(AND(Data!C498&lt;&gt;"",Data!D498&lt;&gt;""),Data!C498,"")</f>
        <v/>
      </c>
      <c r="C497" s="36" t="str">
        <f>IF(AND(Data!B498&lt;&gt;"",Data!C498&lt;&gt;""),Data!D498,"")</f>
        <v/>
      </c>
      <c r="D497" s="101"/>
      <c r="E497" s="73"/>
      <c r="F497" s="73"/>
      <c r="G497" s="167"/>
    </row>
    <row r="498" spans="1:7">
      <c r="A498" s="74" t="str">
        <f>IF(AND(Data!B499&lt;&gt;"",Data!D499&lt;&gt;""),Data!B499,"")</f>
        <v/>
      </c>
      <c r="B498" s="36" t="str">
        <f>IF(AND(Data!C499&lt;&gt;"",Data!D499&lt;&gt;""),Data!C499,"")</f>
        <v/>
      </c>
      <c r="C498" s="36" t="str">
        <f>IF(AND(Data!B499&lt;&gt;"",Data!C499&lt;&gt;""),Data!D499,"")</f>
        <v/>
      </c>
      <c r="D498" s="101"/>
      <c r="E498" s="73"/>
      <c r="F498" s="73"/>
      <c r="G498" s="167"/>
    </row>
    <row r="499" spans="1:7">
      <c r="A499" s="74" t="str">
        <f>IF(AND(Data!B500&lt;&gt;"",Data!D500&lt;&gt;""),Data!B500,"")</f>
        <v/>
      </c>
      <c r="B499" s="36" t="str">
        <f>IF(AND(Data!C500&lt;&gt;"",Data!D500&lt;&gt;""),Data!C500,"")</f>
        <v/>
      </c>
      <c r="C499" s="36" t="str">
        <f>IF(AND(Data!B500&lt;&gt;"",Data!C500&lt;&gt;""),Data!D500,"")</f>
        <v/>
      </c>
      <c r="D499" s="101"/>
      <c r="E499" s="73"/>
      <c r="F499" s="73"/>
      <c r="G499" s="167"/>
    </row>
    <row r="500" spans="1:7">
      <c r="A500" s="74" t="str">
        <f>IF(AND(Data!B501&lt;&gt;"",Data!D501&lt;&gt;""),Data!B501,"")</f>
        <v/>
      </c>
      <c r="B500" s="36" t="str">
        <f>IF(AND(Data!C501&lt;&gt;"",Data!D501&lt;&gt;""),Data!C501,"")</f>
        <v/>
      </c>
      <c r="C500" s="36" t="str">
        <f>IF(AND(Data!B501&lt;&gt;"",Data!C501&lt;&gt;""),Data!D501,"")</f>
        <v/>
      </c>
      <c r="D500" s="101"/>
      <c r="E500" s="73"/>
      <c r="F500" s="73"/>
      <c r="G500" s="167"/>
    </row>
    <row r="501" spans="1:7">
      <c r="A501" s="74" t="str">
        <f>IF(AND(Data!B502&lt;&gt;"",Data!D502&lt;&gt;""),Data!B502,"")</f>
        <v/>
      </c>
      <c r="B501" s="36" t="str">
        <f>IF(AND(Data!C502&lt;&gt;"",Data!D502&lt;&gt;""),Data!C502,"")</f>
        <v/>
      </c>
      <c r="C501" s="36" t="str">
        <f>IF(AND(Data!B502&lt;&gt;"",Data!C502&lt;&gt;""),Data!D502,"")</f>
        <v/>
      </c>
      <c r="D501" s="101"/>
      <c r="E501" s="73"/>
      <c r="F501" s="73"/>
      <c r="G501" s="167"/>
    </row>
    <row r="502" spans="1:7">
      <c r="A502" s="74" t="str">
        <f>IF(AND(Data!B503&lt;&gt;"",Data!D503&lt;&gt;""),Data!B503,"")</f>
        <v/>
      </c>
      <c r="B502" s="36" t="str">
        <f>IF(AND(Data!C503&lt;&gt;"",Data!D503&lt;&gt;""),Data!C503,"")</f>
        <v/>
      </c>
      <c r="C502" s="36" t="str">
        <f>IF(AND(Data!B503&lt;&gt;"",Data!C503&lt;&gt;""),Data!D503,"")</f>
        <v/>
      </c>
      <c r="D502" s="101"/>
      <c r="E502" s="73"/>
      <c r="F502" s="73"/>
      <c r="G502" s="167"/>
    </row>
    <row r="503" spans="1:7">
      <c r="A503" s="74" t="str">
        <f>IF(AND(Data!B504&lt;&gt;"",Data!D504&lt;&gt;""),Data!B504,"")</f>
        <v/>
      </c>
      <c r="B503" s="36" t="str">
        <f>IF(AND(Data!C504&lt;&gt;"",Data!D504&lt;&gt;""),Data!C504,"")</f>
        <v/>
      </c>
      <c r="C503" s="36" t="str">
        <f>IF(AND(Data!B504&lt;&gt;"",Data!C504&lt;&gt;""),Data!D504,"")</f>
        <v/>
      </c>
      <c r="D503" s="101"/>
      <c r="E503" s="73"/>
      <c r="F503" s="73"/>
      <c r="G503" s="167"/>
    </row>
    <row r="504" spans="1:7">
      <c r="A504" s="74" t="str">
        <f>IF(AND(Data!B505&lt;&gt;"",Data!D505&lt;&gt;""),Data!B505,"")</f>
        <v/>
      </c>
      <c r="B504" s="36" t="str">
        <f>IF(AND(Data!C505&lt;&gt;"",Data!D505&lt;&gt;""),Data!C505,"")</f>
        <v/>
      </c>
      <c r="C504" s="36" t="str">
        <f>IF(AND(Data!B505&lt;&gt;"",Data!C505&lt;&gt;""),Data!D505,"")</f>
        <v/>
      </c>
      <c r="D504" s="101"/>
      <c r="E504" s="73"/>
      <c r="F504" s="73"/>
      <c r="G504" s="167"/>
    </row>
    <row r="505" spans="1:7">
      <c r="A505" s="74" t="str">
        <f>IF(AND(Data!B506&lt;&gt;"",Data!D506&lt;&gt;""),Data!B506,"")</f>
        <v/>
      </c>
      <c r="B505" s="36" t="str">
        <f>IF(AND(Data!C506&lt;&gt;"",Data!D506&lt;&gt;""),Data!C506,"")</f>
        <v/>
      </c>
      <c r="C505" s="36" t="str">
        <f>IF(AND(Data!B506&lt;&gt;"",Data!C506&lt;&gt;""),Data!D506,"")</f>
        <v/>
      </c>
      <c r="D505" s="101"/>
      <c r="E505" s="73"/>
      <c r="F505" s="73"/>
      <c r="G505" s="167"/>
    </row>
    <row r="506" spans="1:7">
      <c r="A506" s="74" t="str">
        <f>IF(AND(Data!B507&lt;&gt;"",Data!D507&lt;&gt;""),Data!B507,"")</f>
        <v/>
      </c>
      <c r="B506" s="36" t="str">
        <f>IF(AND(Data!C507&lt;&gt;"",Data!D507&lt;&gt;""),Data!C507,"")</f>
        <v/>
      </c>
      <c r="C506" s="36" t="str">
        <f>IF(AND(Data!B507&lt;&gt;"",Data!C507&lt;&gt;""),Data!D507,"")</f>
        <v/>
      </c>
      <c r="D506" s="101"/>
      <c r="E506" s="73"/>
      <c r="F506" s="73"/>
      <c r="G506" s="167"/>
    </row>
    <row r="507" spans="1:7">
      <c r="A507" s="74" t="str">
        <f>IF(AND(Data!B508&lt;&gt;"",Data!D508&lt;&gt;""),Data!B508,"")</f>
        <v/>
      </c>
      <c r="B507" s="36" t="str">
        <f>IF(AND(Data!C508&lt;&gt;"",Data!D508&lt;&gt;""),Data!C508,"")</f>
        <v/>
      </c>
      <c r="C507" s="36" t="str">
        <f>IF(AND(Data!B508&lt;&gt;"",Data!C508&lt;&gt;""),Data!D508,"")</f>
        <v/>
      </c>
      <c r="D507" s="101"/>
      <c r="E507" s="73"/>
      <c r="F507" s="73"/>
      <c r="G507" s="167"/>
    </row>
    <row r="508" spans="1:7">
      <c r="A508" s="74" t="str">
        <f>IF(AND(Data!B509&lt;&gt;"",Data!D509&lt;&gt;""),Data!B509,"")</f>
        <v/>
      </c>
      <c r="B508" s="36" t="str">
        <f>IF(AND(Data!C509&lt;&gt;"",Data!D509&lt;&gt;""),Data!C509,"")</f>
        <v/>
      </c>
      <c r="C508" s="36" t="str">
        <f>IF(AND(Data!B509&lt;&gt;"",Data!C509&lt;&gt;""),Data!D509,"")</f>
        <v/>
      </c>
      <c r="D508" s="101"/>
      <c r="E508" s="73"/>
      <c r="F508" s="73"/>
      <c r="G508" s="167"/>
    </row>
    <row r="509" spans="1:7">
      <c r="A509" s="74" t="str">
        <f>IF(AND(Data!B510&lt;&gt;"",Data!D510&lt;&gt;""),Data!B510,"")</f>
        <v/>
      </c>
      <c r="B509" s="36" t="str">
        <f>IF(AND(Data!C510&lt;&gt;"",Data!D510&lt;&gt;""),Data!C510,"")</f>
        <v/>
      </c>
      <c r="C509" s="36" t="str">
        <f>IF(AND(Data!B510&lt;&gt;"",Data!C510&lt;&gt;""),Data!D510,"")</f>
        <v/>
      </c>
      <c r="D509" s="101"/>
      <c r="E509" s="73"/>
      <c r="F509" s="73"/>
      <c r="G509" s="167"/>
    </row>
    <row r="510" spans="1:7">
      <c r="A510" s="74" t="str">
        <f>IF(AND(Data!B511&lt;&gt;"",Data!D511&lt;&gt;""),Data!B511,"")</f>
        <v/>
      </c>
      <c r="B510" s="36" t="str">
        <f>IF(AND(Data!C511&lt;&gt;"",Data!D511&lt;&gt;""),Data!C511,"")</f>
        <v/>
      </c>
      <c r="C510" s="36" t="str">
        <f>IF(AND(Data!B511&lt;&gt;"",Data!C511&lt;&gt;""),Data!D511,"")</f>
        <v/>
      </c>
      <c r="D510" s="101"/>
      <c r="E510" s="73"/>
      <c r="F510" s="73"/>
      <c r="G510" s="167"/>
    </row>
    <row r="511" spans="1:7">
      <c r="A511" s="74" t="str">
        <f>IF(AND(Data!B512&lt;&gt;"",Data!D512&lt;&gt;""),Data!B512,"")</f>
        <v/>
      </c>
      <c r="B511" s="36" t="str">
        <f>IF(AND(Data!C512&lt;&gt;"",Data!D512&lt;&gt;""),Data!C512,"")</f>
        <v/>
      </c>
      <c r="C511" s="36" t="str">
        <f>IF(AND(Data!B512&lt;&gt;"",Data!C512&lt;&gt;""),Data!D512,"")</f>
        <v/>
      </c>
      <c r="D511" s="101"/>
      <c r="E511" s="73"/>
      <c r="F511" s="73"/>
      <c r="G511" s="167"/>
    </row>
    <row r="512" spans="1:7">
      <c r="A512" s="74" t="str">
        <f>IF(AND(Data!B513&lt;&gt;"",Data!D513&lt;&gt;""),Data!B513,"")</f>
        <v/>
      </c>
      <c r="B512" s="36" t="str">
        <f>IF(AND(Data!C513&lt;&gt;"",Data!D513&lt;&gt;""),Data!C513,"")</f>
        <v/>
      </c>
      <c r="C512" s="36" t="str">
        <f>IF(AND(Data!B513&lt;&gt;"",Data!C513&lt;&gt;""),Data!D513,"")</f>
        <v/>
      </c>
      <c r="D512" s="101"/>
      <c r="E512" s="73"/>
      <c r="F512" s="73"/>
      <c r="G512" s="167"/>
    </row>
    <row r="513" spans="1:7">
      <c r="A513" s="74" t="str">
        <f>IF(AND(Data!B514&lt;&gt;"",Data!D514&lt;&gt;""),Data!B514,"")</f>
        <v/>
      </c>
      <c r="B513" s="36" t="str">
        <f>IF(AND(Data!C514&lt;&gt;"",Data!D514&lt;&gt;""),Data!C514,"")</f>
        <v/>
      </c>
      <c r="C513" s="36" t="str">
        <f>IF(AND(Data!B514&lt;&gt;"",Data!C514&lt;&gt;""),Data!D514,"")</f>
        <v/>
      </c>
      <c r="D513" s="101"/>
      <c r="E513" s="73"/>
      <c r="F513" s="73"/>
      <c r="G513" s="167"/>
    </row>
    <row r="514" spans="1:7">
      <c r="A514" s="74" t="str">
        <f>IF(AND(Data!B515&lt;&gt;"",Data!D515&lt;&gt;""),Data!B515,"")</f>
        <v/>
      </c>
      <c r="B514" s="36" t="str">
        <f>IF(AND(Data!C515&lt;&gt;"",Data!D515&lt;&gt;""),Data!C515,"")</f>
        <v/>
      </c>
      <c r="C514" s="36" t="str">
        <f>IF(AND(Data!B515&lt;&gt;"",Data!C515&lt;&gt;""),Data!D515,"")</f>
        <v/>
      </c>
      <c r="D514" s="101"/>
      <c r="E514" s="73"/>
      <c r="F514" s="73"/>
      <c r="G514" s="167"/>
    </row>
    <row r="515" spans="1:7">
      <c r="A515" s="74" t="str">
        <f>IF(AND(Data!B516&lt;&gt;"",Data!D516&lt;&gt;""),Data!B516,"")</f>
        <v/>
      </c>
      <c r="B515" s="36" t="str">
        <f>IF(AND(Data!C516&lt;&gt;"",Data!D516&lt;&gt;""),Data!C516,"")</f>
        <v/>
      </c>
      <c r="C515" s="36" t="str">
        <f>IF(AND(Data!B516&lt;&gt;"",Data!C516&lt;&gt;""),Data!D516,"")</f>
        <v/>
      </c>
      <c r="D515" s="101"/>
      <c r="E515" s="73"/>
      <c r="F515" s="73"/>
      <c r="G515" s="167"/>
    </row>
    <row r="516" spans="1:7">
      <c r="A516" s="74" t="str">
        <f>IF(AND(Data!B517&lt;&gt;"",Data!D517&lt;&gt;""),Data!B517,"")</f>
        <v/>
      </c>
      <c r="B516" s="36" t="str">
        <f>IF(AND(Data!C517&lt;&gt;"",Data!D517&lt;&gt;""),Data!C517,"")</f>
        <v/>
      </c>
      <c r="C516" s="36" t="str">
        <f>IF(AND(Data!B517&lt;&gt;"",Data!C517&lt;&gt;""),Data!D517,"")</f>
        <v/>
      </c>
      <c r="D516" s="101"/>
      <c r="E516" s="73"/>
      <c r="F516" s="73"/>
      <c r="G516" s="167"/>
    </row>
    <row r="517" spans="1:7">
      <c r="A517" s="74" t="str">
        <f>IF(AND(Data!B518&lt;&gt;"",Data!D518&lt;&gt;""),Data!B518,"")</f>
        <v/>
      </c>
      <c r="B517" s="36" t="str">
        <f>IF(AND(Data!C518&lt;&gt;"",Data!D518&lt;&gt;""),Data!C518,"")</f>
        <v/>
      </c>
      <c r="C517" s="36" t="str">
        <f>IF(AND(Data!B518&lt;&gt;"",Data!C518&lt;&gt;""),Data!D518,"")</f>
        <v/>
      </c>
      <c r="D517" s="101"/>
      <c r="E517" s="73"/>
      <c r="F517" s="73"/>
      <c r="G517" s="167"/>
    </row>
    <row r="518" spans="1:7">
      <c r="A518" s="74" t="str">
        <f>IF(AND(Data!B519&lt;&gt;"",Data!D519&lt;&gt;""),Data!B519,"")</f>
        <v/>
      </c>
      <c r="B518" s="36" t="str">
        <f>IF(AND(Data!C519&lt;&gt;"",Data!D519&lt;&gt;""),Data!C519,"")</f>
        <v/>
      </c>
      <c r="C518" s="36" t="str">
        <f>IF(AND(Data!B519&lt;&gt;"",Data!C519&lt;&gt;""),Data!D519,"")</f>
        <v/>
      </c>
      <c r="D518" s="101"/>
      <c r="E518" s="73"/>
      <c r="F518" s="73"/>
      <c r="G518" s="167"/>
    </row>
    <row r="519" spans="1:7">
      <c r="A519" s="74" t="str">
        <f>IF(AND(Data!B520&lt;&gt;"",Data!D520&lt;&gt;""),Data!B520,"")</f>
        <v/>
      </c>
      <c r="B519" s="36" t="str">
        <f>IF(AND(Data!C520&lt;&gt;"",Data!D520&lt;&gt;""),Data!C520,"")</f>
        <v/>
      </c>
      <c r="C519" s="36" t="str">
        <f>IF(AND(Data!B520&lt;&gt;"",Data!C520&lt;&gt;""),Data!D520,"")</f>
        <v/>
      </c>
      <c r="D519" s="101"/>
      <c r="E519" s="73"/>
      <c r="F519" s="73"/>
      <c r="G519" s="167"/>
    </row>
    <row r="520" spans="1:7">
      <c r="A520" s="74" t="str">
        <f>IF(AND(Data!B521&lt;&gt;"",Data!D521&lt;&gt;""),Data!B521,"")</f>
        <v/>
      </c>
      <c r="B520" s="36" t="str">
        <f>IF(AND(Data!C521&lt;&gt;"",Data!D521&lt;&gt;""),Data!C521,"")</f>
        <v/>
      </c>
      <c r="C520" s="36" t="str">
        <f>IF(AND(Data!B521&lt;&gt;"",Data!C521&lt;&gt;""),Data!D521,"")</f>
        <v/>
      </c>
      <c r="D520" s="101"/>
      <c r="E520" s="73"/>
      <c r="F520" s="73"/>
      <c r="G520" s="167"/>
    </row>
    <row r="521" spans="1:7">
      <c r="A521" s="74" t="str">
        <f>IF(AND(Data!B522&lt;&gt;"",Data!D522&lt;&gt;""),Data!B522,"")</f>
        <v/>
      </c>
      <c r="B521" s="36" t="str">
        <f>IF(AND(Data!C522&lt;&gt;"",Data!D522&lt;&gt;""),Data!C522,"")</f>
        <v/>
      </c>
      <c r="C521" s="36" t="str">
        <f>IF(AND(Data!B522&lt;&gt;"",Data!C522&lt;&gt;""),Data!D522,"")</f>
        <v/>
      </c>
      <c r="D521" s="101"/>
      <c r="E521" s="73"/>
      <c r="F521" s="73"/>
      <c r="G521" s="167"/>
    </row>
    <row r="522" spans="1:7">
      <c r="A522" s="74" t="str">
        <f>IF(AND(Data!B523&lt;&gt;"",Data!D523&lt;&gt;""),Data!B523,"")</f>
        <v/>
      </c>
      <c r="B522" s="36" t="str">
        <f>IF(AND(Data!C523&lt;&gt;"",Data!D523&lt;&gt;""),Data!C523,"")</f>
        <v/>
      </c>
      <c r="C522" s="36" t="str">
        <f>IF(AND(Data!B523&lt;&gt;"",Data!C523&lt;&gt;""),Data!D523,"")</f>
        <v/>
      </c>
      <c r="D522" s="101"/>
      <c r="E522" s="73"/>
      <c r="F522" s="73"/>
      <c r="G522" s="167"/>
    </row>
    <row r="523" spans="1:7">
      <c r="A523" s="74" t="str">
        <f>IF(AND(Data!B524&lt;&gt;"",Data!D524&lt;&gt;""),Data!B524,"")</f>
        <v/>
      </c>
      <c r="B523" s="36" t="str">
        <f>IF(AND(Data!C524&lt;&gt;"",Data!D524&lt;&gt;""),Data!C524,"")</f>
        <v/>
      </c>
      <c r="C523" s="36" t="str">
        <f>IF(AND(Data!B524&lt;&gt;"",Data!C524&lt;&gt;""),Data!D524,"")</f>
        <v/>
      </c>
      <c r="D523" s="101"/>
      <c r="E523" s="73"/>
      <c r="F523" s="73"/>
      <c r="G523" s="167"/>
    </row>
    <row r="524" spans="1:7">
      <c r="A524" s="74" t="str">
        <f>IF(AND(Data!B525&lt;&gt;"",Data!D525&lt;&gt;""),Data!B525,"")</f>
        <v/>
      </c>
      <c r="B524" s="36" t="str">
        <f>IF(AND(Data!C525&lt;&gt;"",Data!D525&lt;&gt;""),Data!C525,"")</f>
        <v/>
      </c>
      <c r="C524" s="36" t="str">
        <f>IF(AND(Data!B525&lt;&gt;"",Data!C525&lt;&gt;""),Data!D525,"")</f>
        <v/>
      </c>
      <c r="D524" s="101"/>
      <c r="E524" s="73"/>
      <c r="F524" s="73"/>
      <c r="G524" s="167"/>
    </row>
    <row r="525" spans="1:7">
      <c r="A525" s="74" t="str">
        <f>IF(AND(Data!B526&lt;&gt;"",Data!D526&lt;&gt;""),Data!B526,"")</f>
        <v/>
      </c>
      <c r="B525" s="36" t="str">
        <f>IF(AND(Data!C526&lt;&gt;"",Data!D526&lt;&gt;""),Data!C526,"")</f>
        <v/>
      </c>
      <c r="C525" s="36" t="str">
        <f>IF(AND(Data!B526&lt;&gt;"",Data!C526&lt;&gt;""),Data!D526,"")</f>
        <v/>
      </c>
      <c r="D525" s="101"/>
      <c r="E525" s="73"/>
      <c r="F525" s="73"/>
      <c r="G525" s="167"/>
    </row>
    <row r="526" spans="1:7">
      <c r="A526" s="74" t="str">
        <f>IF(AND(Data!B527&lt;&gt;"",Data!D527&lt;&gt;""),Data!B527,"")</f>
        <v/>
      </c>
      <c r="B526" s="36" t="str">
        <f>IF(AND(Data!C527&lt;&gt;"",Data!D527&lt;&gt;""),Data!C527,"")</f>
        <v/>
      </c>
      <c r="C526" s="36" t="str">
        <f>IF(AND(Data!B527&lt;&gt;"",Data!C527&lt;&gt;""),Data!D527,"")</f>
        <v/>
      </c>
      <c r="D526" s="101"/>
      <c r="E526" s="73"/>
      <c r="F526" s="73"/>
      <c r="G526" s="167"/>
    </row>
    <row r="527" spans="1:7">
      <c r="A527" s="74" t="str">
        <f>IF(AND(Data!B528&lt;&gt;"",Data!D528&lt;&gt;""),Data!B528,"")</f>
        <v/>
      </c>
      <c r="B527" s="36" t="str">
        <f>IF(AND(Data!C528&lt;&gt;"",Data!D528&lt;&gt;""),Data!C528,"")</f>
        <v/>
      </c>
      <c r="C527" s="36" t="str">
        <f>IF(AND(Data!B528&lt;&gt;"",Data!C528&lt;&gt;""),Data!D528,"")</f>
        <v/>
      </c>
      <c r="D527" s="101"/>
      <c r="E527" s="73"/>
      <c r="F527" s="73"/>
      <c r="G527" s="167"/>
    </row>
    <row r="528" spans="1:7">
      <c r="A528" s="74" t="str">
        <f>IF(AND(Data!B529&lt;&gt;"",Data!D529&lt;&gt;""),Data!B529,"")</f>
        <v/>
      </c>
      <c r="B528" s="36" t="str">
        <f>IF(AND(Data!C529&lt;&gt;"",Data!D529&lt;&gt;""),Data!C529,"")</f>
        <v/>
      </c>
      <c r="C528" s="36" t="str">
        <f>IF(AND(Data!B529&lt;&gt;"",Data!C529&lt;&gt;""),Data!D529,"")</f>
        <v/>
      </c>
      <c r="D528" s="101"/>
      <c r="E528" s="73"/>
      <c r="F528" s="73"/>
      <c r="G528" s="167"/>
    </row>
    <row r="529" spans="1:7">
      <c r="A529" s="74" t="str">
        <f>IF(AND(Data!B530&lt;&gt;"",Data!D530&lt;&gt;""),Data!B530,"")</f>
        <v/>
      </c>
      <c r="B529" s="36" t="str">
        <f>IF(AND(Data!C530&lt;&gt;"",Data!D530&lt;&gt;""),Data!C530,"")</f>
        <v/>
      </c>
      <c r="C529" s="36" t="str">
        <f>IF(AND(Data!B530&lt;&gt;"",Data!C530&lt;&gt;""),Data!D530,"")</f>
        <v/>
      </c>
      <c r="D529" s="101"/>
      <c r="E529" s="73"/>
      <c r="F529" s="73"/>
      <c r="G529" s="167"/>
    </row>
    <row r="530" spans="1:7">
      <c r="A530" s="74" t="str">
        <f>IF(AND(Data!B531&lt;&gt;"",Data!D531&lt;&gt;""),Data!B531,"")</f>
        <v/>
      </c>
      <c r="B530" s="36" t="str">
        <f>IF(AND(Data!C531&lt;&gt;"",Data!D531&lt;&gt;""),Data!C531,"")</f>
        <v/>
      </c>
      <c r="C530" s="36" t="str">
        <f>IF(AND(Data!B531&lt;&gt;"",Data!C531&lt;&gt;""),Data!D531,"")</f>
        <v/>
      </c>
      <c r="D530" s="101"/>
      <c r="E530" s="73"/>
      <c r="F530" s="73"/>
      <c r="G530" s="167"/>
    </row>
    <row r="531" spans="1:7">
      <c r="A531" s="74" t="str">
        <f>IF(AND(Data!B532&lt;&gt;"",Data!D532&lt;&gt;""),Data!B532,"")</f>
        <v/>
      </c>
      <c r="B531" s="36" t="str">
        <f>IF(AND(Data!C532&lt;&gt;"",Data!D532&lt;&gt;""),Data!C532,"")</f>
        <v/>
      </c>
      <c r="C531" s="36" t="str">
        <f>IF(AND(Data!B532&lt;&gt;"",Data!C532&lt;&gt;""),Data!D532,"")</f>
        <v/>
      </c>
      <c r="D531" s="101"/>
      <c r="E531" s="73"/>
      <c r="F531" s="73"/>
      <c r="G531" s="167"/>
    </row>
    <row r="532" spans="1:7">
      <c r="A532" s="74" t="str">
        <f>IF(AND(Data!B533&lt;&gt;"",Data!D533&lt;&gt;""),Data!B533,"")</f>
        <v/>
      </c>
      <c r="B532" s="36" t="str">
        <f>IF(AND(Data!C533&lt;&gt;"",Data!D533&lt;&gt;""),Data!C533,"")</f>
        <v/>
      </c>
      <c r="C532" s="36" t="str">
        <f>IF(AND(Data!B533&lt;&gt;"",Data!C533&lt;&gt;""),Data!D533,"")</f>
        <v/>
      </c>
      <c r="D532" s="101"/>
      <c r="E532" s="73"/>
      <c r="F532" s="73"/>
      <c r="G532" s="167"/>
    </row>
    <row r="533" spans="1:7">
      <c r="A533" s="74" t="str">
        <f>IF(AND(Data!B534&lt;&gt;"",Data!D534&lt;&gt;""),Data!B534,"")</f>
        <v/>
      </c>
      <c r="B533" s="36" t="str">
        <f>IF(AND(Data!C534&lt;&gt;"",Data!D534&lt;&gt;""),Data!C534,"")</f>
        <v/>
      </c>
      <c r="C533" s="36" t="str">
        <f>IF(AND(Data!B534&lt;&gt;"",Data!C534&lt;&gt;""),Data!D534,"")</f>
        <v/>
      </c>
      <c r="D533" s="101"/>
      <c r="E533" s="73"/>
      <c r="F533" s="73"/>
      <c r="G533" s="167"/>
    </row>
    <row r="534" spans="1:7">
      <c r="A534" s="74" t="str">
        <f>IF(AND(Data!B535&lt;&gt;"",Data!D535&lt;&gt;""),Data!B535,"")</f>
        <v/>
      </c>
      <c r="B534" s="36" t="str">
        <f>IF(AND(Data!C535&lt;&gt;"",Data!D535&lt;&gt;""),Data!C535,"")</f>
        <v/>
      </c>
      <c r="C534" s="36" t="str">
        <f>IF(AND(Data!B535&lt;&gt;"",Data!C535&lt;&gt;""),Data!D535,"")</f>
        <v/>
      </c>
      <c r="D534" s="101"/>
      <c r="E534" s="73"/>
      <c r="F534" s="73"/>
      <c r="G534" s="167"/>
    </row>
    <row r="535" spans="1:7">
      <c r="A535" s="74" t="str">
        <f>IF(AND(Data!B536&lt;&gt;"",Data!D536&lt;&gt;""),Data!B536,"")</f>
        <v/>
      </c>
      <c r="B535" s="36" t="str">
        <f>IF(AND(Data!C536&lt;&gt;"",Data!D536&lt;&gt;""),Data!C536,"")</f>
        <v/>
      </c>
      <c r="C535" s="36" t="str">
        <f>IF(AND(Data!B536&lt;&gt;"",Data!C536&lt;&gt;""),Data!D536,"")</f>
        <v/>
      </c>
      <c r="D535" s="101"/>
      <c r="E535" s="73"/>
      <c r="F535" s="73"/>
      <c r="G535" s="167"/>
    </row>
    <row r="536" spans="1:7">
      <c r="A536" s="74" t="str">
        <f>IF(AND(Data!B537&lt;&gt;"",Data!D537&lt;&gt;""),Data!B537,"")</f>
        <v/>
      </c>
      <c r="B536" s="36" t="str">
        <f>IF(AND(Data!C537&lt;&gt;"",Data!D537&lt;&gt;""),Data!C537,"")</f>
        <v/>
      </c>
      <c r="C536" s="36" t="str">
        <f>IF(AND(Data!B537&lt;&gt;"",Data!C537&lt;&gt;""),Data!D537,"")</f>
        <v/>
      </c>
      <c r="D536" s="101"/>
      <c r="E536" s="73"/>
      <c r="F536" s="73"/>
      <c r="G536" s="167"/>
    </row>
    <row r="537" spans="1:7">
      <c r="A537" s="74" t="str">
        <f>IF(AND(Data!B538&lt;&gt;"",Data!D538&lt;&gt;""),Data!B538,"")</f>
        <v/>
      </c>
      <c r="B537" s="36" t="str">
        <f>IF(AND(Data!C538&lt;&gt;"",Data!D538&lt;&gt;""),Data!C538,"")</f>
        <v/>
      </c>
      <c r="C537" s="36" t="str">
        <f>IF(AND(Data!B538&lt;&gt;"",Data!C538&lt;&gt;""),Data!D538,"")</f>
        <v/>
      </c>
      <c r="D537" s="101"/>
      <c r="E537" s="73"/>
      <c r="F537" s="73"/>
      <c r="G537" s="167"/>
    </row>
    <row r="538" spans="1:7">
      <c r="A538" s="74" t="str">
        <f>IF(AND(Data!B539&lt;&gt;"",Data!D539&lt;&gt;""),Data!B539,"")</f>
        <v/>
      </c>
      <c r="B538" s="36" t="str">
        <f>IF(AND(Data!C539&lt;&gt;"",Data!D539&lt;&gt;""),Data!C539,"")</f>
        <v/>
      </c>
      <c r="C538" s="36" t="str">
        <f>IF(AND(Data!B539&lt;&gt;"",Data!C539&lt;&gt;""),Data!D539,"")</f>
        <v/>
      </c>
      <c r="D538" s="101"/>
      <c r="E538" s="73"/>
      <c r="F538" s="73"/>
      <c r="G538" s="167"/>
    </row>
    <row r="539" spans="1:7">
      <c r="A539" s="74" t="str">
        <f>IF(AND(Data!B540&lt;&gt;"",Data!D540&lt;&gt;""),Data!B540,"")</f>
        <v/>
      </c>
      <c r="B539" s="36" t="str">
        <f>IF(AND(Data!C540&lt;&gt;"",Data!D540&lt;&gt;""),Data!C540,"")</f>
        <v/>
      </c>
      <c r="C539" s="36" t="str">
        <f>IF(AND(Data!B540&lt;&gt;"",Data!C540&lt;&gt;""),Data!D540,"")</f>
        <v/>
      </c>
      <c r="D539" s="101"/>
      <c r="E539" s="73"/>
      <c r="F539" s="73"/>
      <c r="G539" s="167"/>
    </row>
    <row r="540" spans="1:7">
      <c r="A540" s="74" t="str">
        <f>IF(AND(Data!B541&lt;&gt;"",Data!D541&lt;&gt;""),Data!B541,"")</f>
        <v/>
      </c>
      <c r="B540" s="36" t="str">
        <f>IF(AND(Data!C541&lt;&gt;"",Data!D541&lt;&gt;""),Data!C541,"")</f>
        <v/>
      </c>
      <c r="C540" s="36" t="str">
        <f>IF(AND(Data!B541&lt;&gt;"",Data!C541&lt;&gt;""),Data!D541,"")</f>
        <v/>
      </c>
      <c r="D540" s="101"/>
      <c r="E540" s="73"/>
      <c r="F540" s="73"/>
      <c r="G540" s="167"/>
    </row>
    <row r="541" spans="1:7">
      <c r="A541" s="74" t="str">
        <f>IF(AND(Data!B542&lt;&gt;"",Data!D542&lt;&gt;""),Data!B542,"")</f>
        <v/>
      </c>
      <c r="B541" s="36" t="str">
        <f>IF(AND(Data!C542&lt;&gt;"",Data!D542&lt;&gt;""),Data!C542,"")</f>
        <v/>
      </c>
      <c r="C541" s="36" t="str">
        <f>IF(AND(Data!B542&lt;&gt;"",Data!C542&lt;&gt;""),Data!D542,"")</f>
        <v/>
      </c>
      <c r="D541" s="101"/>
      <c r="E541" s="73"/>
      <c r="F541" s="73"/>
      <c r="G541" s="167"/>
    </row>
    <row r="542" spans="1:7">
      <c r="A542" s="74" t="str">
        <f>IF(AND(Data!B543&lt;&gt;"",Data!D543&lt;&gt;""),Data!B543,"")</f>
        <v/>
      </c>
      <c r="B542" s="36" t="str">
        <f>IF(AND(Data!C543&lt;&gt;"",Data!D543&lt;&gt;""),Data!C543,"")</f>
        <v/>
      </c>
      <c r="C542" s="36" t="str">
        <f>IF(AND(Data!B543&lt;&gt;"",Data!C543&lt;&gt;""),Data!D543,"")</f>
        <v/>
      </c>
      <c r="D542" s="101"/>
      <c r="E542" s="73"/>
      <c r="F542" s="73"/>
      <c r="G542" s="167"/>
    </row>
    <row r="543" spans="1:7">
      <c r="A543" s="74" t="str">
        <f>IF(AND(Data!B544&lt;&gt;"",Data!D544&lt;&gt;""),Data!B544,"")</f>
        <v/>
      </c>
      <c r="B543" s="36" t="str">
        <f>IF(AND(Data!C544&lt;&gt;"",Data!D544&lt;&gt;""),Data!C544,"")</f>
        <v/>
      </c>
      <c r="C543" s="36" t="str">
        <f>IF(AND(Data!B544&lt;&gt;"",Data!C544&lt;&gt;""),Data!D544,"")</f>
        <v/>
      </c>
      <c r="D543" s="101"/>
      <c r="E543" s="73"/>
      <c r="F543" s="73"/>
      <c r="G543" s="167"/>
    </row>
    <row r="544" spans="1:7">
      <c r="A544" s="74" t="str">
        <f>IF(AND(Data!B545&lt;&gt;"",Data!D545&lt;&gt;""),Data!B545,"")</f>
        <v/>
      </c>
      <c r="B544" s="36" t="str">
        <f>IF(AND(Data!C545&lt;&gt;"",Data!D545&lt;&gt;""),Data!C545,"")</f>
        <v/>
      </c>
      <c r="C544" s="36" t="str">
        <f>IF(AND(Data!B545&lt;&gt;"",Data!C545&lt;&gt;""),Data!D545,"")</f>
        <v/>
      </c>
      <c r="D544" s="101"/>
      <c r="E544" s="73"/>
      <c r="F544" s="73"/>
      <c r="G544" s="167"/>
    </row>
    <row r="545" spans="1:7">
      <c r="A545" s="74" t="str">
        <f>IF(AND(Data!B546&lt;&gt;"",Data!D546&lt;&gt;""),Data!B546,"")</f>
        <v/>
      </c>
      <c r="B545" s="36" t="str">
        <f>IF(AND(Data!C546&lt;&gt;"",Data!D546&lt;&gt;""),Data!C546,"")</f>
        <v/>
      </c>
      <c r="C545" s="36" t="str">
        <f>IF(AND(Data!B546&lt;&gt;"",Data!C546&lt;&gt;""),Data!D546,"")</f>
        <v/>
      </c>
      <c r="D545" s="101"/>
      <c r="E545" s="73"/>
      <c r="F545" s="73"/>
      <c r="G545" s="167"/>
    </row>
    <row r="546" spans="1:7">
      <c r="A546" s="74" t="str">
        <f>IF(AND(Data!B547&lt;&gt;"",Data!D547&lt;&gt;""),Data!B547,"")</f>
        <v/>
      </c>
      <c r="B546" s="36" t="str">
        <f>IF(AND(Data!C547&lt;&gt;"",Data!D547&lt;&gt;""),Data!C547,"")</f>
        <v/>
      </c>
      <c r="C546" s="36" t="str">
        <f>IF(AND(Data!B547&lt;&gt;"",Data!C547&lt;&gt;""),Data!D547,"")</f>
        <v/>
      </c>
      <c r="D546" s="101"/>
      <c r="E546" s="73"/>
      <c r="F546" s="73"/>
      <c r="G546" s="167"/>
    </row>
    <row r="547" spans="1:7">
      <c r="A547" s="74" t="str">
        <f>IF(AND(Data!B548&lt;&gt;"",Data!D548&lt;&gt;""),Data!B548,"")</f>
        <v/>
      </c>
      <c r="B547" s="36" t="str">
        <f>IF(AND(Data!C548&lt;&gt;"",Data!D548&lt;&gt;""),Data!C548,"")</f>
        <v/>
      </c>
      <c r="C547" s="36" t="str">
        <f>IF(AND(Data!B548&lt;&gt;"",Data!C548&lt;&gt;""),Data!D548,"")</f>
        <v/>
      </c>
      <c r="D547" s="101"/>
      <c r="E547" s="73"/>
      <c r="F547" s="73"/>
      <c r="G547" s="167"/>
    </row>
    <row r="548" spans="1:7">
      <c r="A548" s="74" t="str">
        <f>IF(AND(Data!B549&lt;&gt;"",Data!D549&lt;&gt;""),Data!B549,"")</f>
        <v/>
      </c>
      <c r="B548" s="36" t="str">
        <f>IF(AND(Data!C549&lt;&gt;"",Data!D549&lt;&gt;""),Data!C549,"")</f>
        <v/>
      </c>
      <c r="C548" s="36" t="str">
        <f>IF(AND(Data!B549&lt;&gt;"",Data!C549&lt;&gt;""),Data!D549,"")</f>
        <v/>
      </c>
      <c r="D548" s="101"/>
      <c r="E548" s="73"/>
      <c r="F548" s="73"/>
      <c r="G548" s="167"/>
    </row>
    <row r="549" spans="1:7">
      <c r="A549" s="74" t="str">
        <f>IF(AND(Data!B550&lt;&gt;"",Data!D550&lt;&gt;""),Data!B550,"")</f>
        <v/>
      </c>
      <c r="B549" s="36" t="str">
        <f>IF(AND(Data!C550&lt;&gt;"",Data!D550&lt;&gt;""),Data!C550,"")</f>
        <v/>
      </c>
      <c r="C549" s="36" t="str">
        <f>IF(AND(Data!B550&lt;&gt;"",Data!C550&lt;&gt;""),Data!D550,"")</f>
        <v/>
      </c>
      <c r="D549" s="101"/>
      <c r="E549" s="73"/>
      <c r="F549" s="73"/>
      <c r="G549" s="167"/>
    </row>
    <row r="550" spans="1:7">
      <c r="A550" s="74" t="str">
        <f>IF(AND(Data!B551&lt;&gt;"",Data!D551&lt;&gt;""),Data!B551,"")</f>
        <v/>
      </c>
      <c r="B550" s="36" t="str">
        <f>IF(AND(Data!C551&lt;&gt;"",Data!D551&lt;&gt;""),Data!C551,"")</f>
        <v/>
      </c>
      <c r="C550" s="36" t="str">
        <f>IF(AND(Data!B551&lt;&gt;"",Data!C551&lt;&gt;""),Data!D551,"")</f>
        <v/>
      </c>
      <c r="D550" s="101"/>
      <c r="E550" s="73"/>
      <c r="F550" s="73"/>
      <c r="G550" s="167"/>
    </row>
    <row r="551" spans="1:7">
      <c r="A551" s="74" t="str">
        <f>IF(AND(Data!B552&lt;&gt;"",Data!D552&lt;&gt;""),Data!B552,"")</f>
        <v/>
      </c>
      <c r="B551" s="36" t="str">
        <f>IF(AND(Data!C552&lt;&gt;"",Data!D552&lt;&gt;""),Data!C552,"")</f>
        <v/>
      </c>
      <c r="C551" s="36" t="str">
        <f>IF(AND(Data!B552&lt;&gt;"",Data!C552&lt;&gt;""),Data!D552,"")</f>
        <v/>
      </c>
      <c r="D551" s="101"/>
      <c r="E551" s="73"/>
      <c r="F551" s="73"/>
      <c r="G551" s="167"/>
    </row>
    <row r="552" spans="1:7">
      <c r="A552" s="74" t="str">
        <f>IF(AND(Data!B553&lt;&gt;"",Data!D553&lt;&gt;""),Data!B553,"")</f>
        <v/>
      </c>
      <c r="B552" s="36" t="str">
        <f>IF(AND(Data!C553&lt;&gt;"",Data!D553&lt;&gt;""),Data!C553,"")</f>
        <v/>
      </c>
      <c r="C552" s="36" t="str">
        <f>IF(AND(Data!B553&lt;&gt;"",Data!C553&lt;&gt;""),Data!D553,"")</f>
        <v/>
      </c>
      <c r="D552" s="101"/>
      <c r="E552" s="73"/>
      <c r="F552" s="73"/>
      <c r="G552" s="167"/>
    </row>
    <row r="553" spans="1:7">
      <c r="A553" s="74" t="str">
        <f>IF(AND(Data!B554&lt;&gt;"",Data!D554&lt;&gt;""),Data!B554,"")</f>
        <v/>
      </c>
      <c r="B553" s="36" t="str">
        <f>IF(AND(Data!C554&lt;&gt;"",Data!D554&lt;&gt;""),Data!C554,"")</f>
        <v/>
      </c>
      <c r="C553" s="36" t="str">
        <f>IF(AND(Data!B554&lt;&gt;"",Data!C554&lt;&gt;""),Data!D554,"")</f>
        <v/>
      </c>
      <c r="D553" s="101"/>
      <c r="E553" s="73"/>
      <c r="F553" s="73"/>
      <c r="G553" s="167"/>
    </row>
    <row r="554" spans="1:7">
      <c r="A554" s="74" t="str">
        <f>IF(AND(Data!B555&lt;&gt;"",Data!D555&lt;&gt;""),Data!B555,"")</f>
        <v/>
      </c>
      <c r="B554" s="36" t="str">
        <f>IF(AND(Data!C555&lt;&gt;"",Data!D555&lt;&gt;""),Data!C555,"")</f>
        <v/>
      </c>
      <c r="C554" s="36" t="str">
        <f>IF(AND(Data!B555&lt;&gt;"",Data!C555&lt;&gt;""),Data!D555,"")</f>
        <v/>
      </c>
      <c r="D554" s="101"/>
      <c r="E554" s="73"/>
      <c r="F554" s="73"/>
      <c r="G554" s="167"/>
    </row>
    <row r="555" spans="1:7">
      <c r="A555" s="74" t="str">
        <f>IF(AND(Data!B556&lt;&gt;"",Data!D556&lt;&gt;""),Data!B556,"")</f>
        <v/>
      </c>
      <c r="B555" s="36" t="str">
        <f>IF(AND(Data!C556&lt;&gt;"",Data!D556&lt;&gt;""),Data!C556,"")</f>
        <v/>
      </c>
      <c r="C555" s="36" t="str">
        <f>IF(AND(Data!B556&lt;&gt;"",Data!C556&lt;&gt;""),Data!D556,"")</f>
        <v/>
      </c>
      <c r="D555" s="101"/>
      <c r="E555" s="73"/>
      <c r="F555" s="73"/>
      <c r="G555" s="167"/>
    </row>
    <row r="556" spans="1:7">
      <c r="A556" s="74" t="str">
        <f>IF(AND(Data!B557&lt;&gt;"",Data!D557&lt;&gt;""),Data!B557,"")</f>
        <v/>
      </c>
      <c r="B556" s="36" t="str">
        <f>IF(AND(Data!C557&lt;&gt;"",Data!D557&lt;&gt;""),Data!C557,"")</f>
        <v/>
      </c>
      <c r="C556" s="36" t="str">
        <f>IF(AND(Data!B557&lt;&gt;"",Data!C557&lt;&gt;""),Data!D557,"")</f>
        <v/>
      </c>
      <c r="D556" s="101"/>
      <c r="E556" s="73"/>
      <c r="F556" s="73"/>
      <c r="G556" s="167"/>
    </row>
    <row r="557" spans="1:7">
      <c r="A557" s="74" t="str">
        <f>IF(AND(Data!B558&lt;&gt;"",Data!D558&lt;&gt;""),Data!B558,"")</f>
        <v/>
      </c>
      <c r="B557" s="36" t="str">
        <f>IF(AND(Data!C558&lt;&gt;"",Data!D558&lt;&gt;""),Data!C558,"")</f>
        <v/>
      </c>
      <c r="C557" s="36" t="str">
        <f>IF(AND(Data!B558&lt;&gt;"",Data!C558&lt;&gt;""),Data!D558,"")</f>
        <v/>
      </c>
      <c r="D557" s="101"/>
      <c r="E557" s="73"/>
      <c r="F557" s="73"/>
      <c r="G557" s="167"/>
    </row>
    <row r="558" spans="1:7">
      <c r="A558" s="74" t="str">
        <f>IF(AND(Data!B559&lt;&gt;"",Data!D559&lt;&gt;""),Data!B559,"")</f>
        <v/>
      </c>
      <c r="B558" s="36" t="str">
        <f>IF(AND(Data!C559&lt;&gt;"",Data!D559&lt;&gt;""),Data!C559,"")</f>
        <v/>
      </c>
      <c r="C558" s="36" t="str">
        <f>IF(AND(Data!B559&lt;&gt;"",Data!C559&lt;&gt;""),Data!D559,"")</f>
        <v/>
      </c>
      <c r="D558" s="101"/>
      <c r="E558" s="73"/>
      <c r="F558" s="73"/>
      <c r="G558" s="167"/>
    </row>
    <row r="559" spans="1:7">
      <c r="A559" s="74" t="str">
        <f>IF(AND(Data!B560&lt;&gt;"",Data!D560&lt;&gt;""),Data!B560,"")</f>
        <v/>
      </c>
      <c r="B559" s="36" t="str">
        <f>IF(AND(Data!C560&lt;&gt;"",Data!D560&lt;&gt;""),Data!C560,"")</f>
        <v/>
      </c>
      <c r="C559" s="36" t="str">
        <f>IF(AND(Data!B560&lt;&gt;"",Data!C560&lt;&gt;""),Data!D560,"")</f>
        <v/>
      </c>
      <c r="D559" s="101"/>
      <c r="E559" s="73"/>
      <c r="F559" s="73"/>
      <c r="G559" s="167"/>
    </row>
    <row r="560" spans="1:7">
      <c r="A560" s="74" t="str">
        <f>IF(AND(Data!B561&lt;&gt;"",Data!D561&lt;&gt;""),Data!B561,"")</f>
        <v/>
      </c>
      <c r="B560" s="36" t="str">
        <f>IF(AND(Data!C561&lt;&gt;"",Data!D561&lt;&gt;""),Data!C561,"")</f>
        <v/>
      </c>
      <c r="C560" s="36" t="str">
        <f>IF(AND(Data!B561&lt;&gt;"",Data!C561&lt;&gt;""),Data!D561,"")</f>
        <v/>
      </c>
      <c r="D560" s="101"/>
      <c r="E560" s="73"/>
      <c r="F560" s="73"/>
      <c r="G560" s="167"/>
    </row>
    <row r="561" spans="1:7">
      <c r="A561" s="74" t="str">
        <f>IF(AND(Data!B562&lt;&gt;"",Data!D562&lt;&gt;""),Data!B562,"")</f>
        <v/>
      </c>
      <c r="B561" s="36" t="str">
        <f>IF(AND(Data!C562&lt;&gt;"",Data!D562&lt;&gt;""),Data!C562,"")</f>
        <v/>
      </c>
      <c r="C561" s="36" t="str">
        <f>IF(AND(Data!B562&lt;&gt;"",Data!C562&lt;&gt;""),Data!D562,"")</f>
        <v/>
      </c>
      <c r="D561" s="101"/>
      <c r="E561" s="73"/>
      <c r="F561" s="73"/>
      <c r="G561" s="167"/>
    </row>
    <row r="562" spans="1:7">
      <c r="A562" s="74" t="str">
        <f>IF(AND(Data!B563&lt;&gt;"",Data!D563&lt;&gt;""),Data!B563,"")</f>
        <v/>
      </c>
      <c r="B562" s="36" t="str">
        <f>IF(AND(Data!C563&lt;&gt;"",Data!D563&lt;&gt;""),Data!C563,"")</f>
        <v/>
      </c>
      <c r="C562" s="36" t="str">
        <f>IF(AND(Data!B563&lt;&gt;"",Data!C563&lt;&gt;""),Data!D563,"")</f>
        <v/>
      </c>
      <c r="D562" s="101"/>
      <c r="E562" s="73"/>
      <c r="F562" s="73"/>
      <c r="G562" s="167"/>
    </row>
    <row r="563" spans="1:7">
      <c r="A563" s="74" t="str">
        <f>IF(AND(Data!B564&lt;&gt;"",Data!D564&lt;&gt;""),Data!B564,"")</f>
        <v/>
      </c>
      <c r="B563" s="36" t="str">
        <f>IF(AND(Data!C564&lt;&gt;"",Data!D564&lt;&gt;""),Data!C564,"")</f>
        <v/>
      </c>
      <c r="C563" s="36" t="str">
        <f>IF(AND(Data!B564&lt;&gt;"",Data!C564&lt;&gt;""),Data!D564,"")</f>
        <v/>
      </c>
      <c r="D563" s="101"/>
      <c r="E563" s="73"/>
      <c r="F563" s="73"/>
      <c r="G563" s="167"/>
    </row>
    <row r="564" spans="1:7">
      <c r="A564" s="74" t="str">
        <f>IF(AND(Data!B565&lt;&gt;"",Data!D565&lt;&gt;""),Data!B565,"")</f>
        <v/>
      </c>
      <c r="B564" s="36" t="str">
        <f>IF(AND(Data!C565&lt;&gt;"",Data!D565&lt;&gt;""),Data!C565,"")</f>
        <v/>
      </c>
      <c r="C564" s="36" t="str">
        <f>IF(AND(Data!B565&lt;&gt;"",Data!C565&lt;&gt;""),Data!D565,"")</f>
        <v/>
      </c>
      <c r="D564" s="101"/>
      <c r="E564" s="73"/>
      <c r="F564" s="73"/>
      <c r="G564" s="167"/>
    </row>
    <row r="565" spans="1:7">
      <c r="A565" s="74" t="str">
        <f>IF(AND(Data!B566&lt;&gt;"",Data!D566&lt;&gt;""),Data!B566,"")</f>
        <v/>
      </c>
      <c r="B565" s="36" t="str">
        <f>IF(AND(Data!C566&lt;&gt;"",Data!D566&lt;&gt;""),Data!C566,"")</f>
        <v/>
      </c>
      <c r="C565" s="36" t="str">
        <f>IF(AND(Data!B566&lt;&gt;"",Data!C566&lt;&gt;""),Data!D566,"")</f>
        <v/>
      </c>
      <c r="D565" s="101"/>
      <c r="E565" s="73"/>
      <c r="F565" s="73"/>
      <c r="G565" s="167"/>
    </row>
    <row r="566" spans="1:7">
      <c r="A566" s="74" t="str">
        <f>IF(AND(Data!B567&lt;&gt;"",Data!D567&lt;&gt;""),Data!B567,"")</f>
        <v/>
      </c>
      <c r="B566" s="36" t="str">
        <f>IF(AND(Data!C567&lt;&gt;"",Data!D567&lt;&gt;""),Data!C567,"")</f>
        <v/>
      </c>
      <c r="C566" s="36" t="str">
        <f>IF(AND(Data!B567&lt;&gt;"",Data!C567&lt;&gt;""),Data!D567,"")</f>
        <v/>
      </c>
      <c r="D566" s="101"/>
      <c r="E566" s="73"/>
      <c r="F566" s="73"/>
      <c r="G566" s="167"/>
    </row>
    <row r="567" spans="1:7">
      <c r="A567" s="74" t="str">
        <f>IF(AND(Data!B568&lt;&gt;"",Data!D568&lt;&gt;""),Data!B568,"")</f>
        <v/>
      </c>
      <c r="B567" s="36" t="str">
        <f>IF(AND(Data!C568&lt;&gt;"",Data!D568&lt;&gt;""),Data!C568,"")</f>
        <v/>
      </c>
      <c r="C567" s="36" t="str">
        <f>IF(AND(Data!B568&lt;&gt;"",Data!C568&lt;&gt;""),Data!D568,"")</f>
        <v/>
      </c>
      <c r="D567" s="101"/>
      <c r="E567" s="73"/>
      <c r="F567" s="73"/>
      <c r="G567" s="167"/>
    </row>
    <row r="568" spans="1:7">
      <c r="A568" s="74" t="str">
        <f>IF(AND(Data!B569&lt;&gt;"",Data!D569&lt;&gt;""),Data!B569,"")</f>
        <v/>
      </c>
      <c r="B568" s="36" t="str">
        <f>IF(AND(Data!C569&lt;&gt;"",Data!D569&lt;&gt;""),Data!C569,"")</f>
        <v/>
      </c>
      <c r="C568" s="36" t="str">
        <f>IF(AND(Data!B569&lt;&gt;"",Data!C569&lt;&gt;""),Data!D569,"")</f>
        <v/>
      </c>
      <c r="D568" s="101"/>
      <c r="E568" s="73"/>
      <c r="F568" s="73"/>
      <c r="G568" s="167"/>
    </row>
    <row r="569" spans="1:7">
      <c r="A569" s="74" t="str">
        <f>IF(AND(Data!B570&lt;&gt;"",Data!D570&lt;&gt;""),Data!B570,"")</f>
        <v/>
      </c>
      <c r="B569" s="36" t="str">
        <f>IF(AND(Data!C570&lt;&gt;"",Data!D570&lt;&gt;""),Data!C570,"")</f>
        <v/>
      </c>
      <c r="C569" s="36" t="str">
        <f>IF(AND(Data!B570&lt;&gt;"",Data!C570&lt;&gt;""),Data!D570,"")</f>
        <v/>
      </c>
      <c r="D569" s="101"/>
      <c r="E569" s="73"/>
      <c r="F569" s="73"/>
      <c r="G569" s="167"/>
    </row>
    <row r="570" spans="1:7">
      <c r="A570" s="74" t="str">
        <f>IF(AND(Data!B571&lt;&gt;"",Data!D571&lt;&gt;""),Data!B571,"")</f>
        <v/>
      </c>
      <c r="B570" s="36" t="str">
        <f>IF(AND(Data!C571&lt;&gt;"",Data!D571&lt;&gt;""),Data!C571,"")</f>
        <v/>
      </c>
      <c r="C570" s="36" t="str">
        <f>IF(AND(Data!B571&lt;&gt;"",Data!C571&lt;&gt;""),Data!D571,"")</f>
        <v/>
      </c>
      <c r="D570" s="101"/>
      <c r="E570" s="73"/>
      <c r="F570" s="73"/>
      <c r="G570" s="167"/>
    </row>
    <row r="571" spans="1:7">
      <c r="A571" s="74" t="str">
        <f>IF(AND(Data!B572&lt;&gt;"",Data!D572&lt;&gt;""),Data!B572,"")</f>
        <v/>
      </c>
      <c r="B571" s="36" t="str">
        <f>IF(AND(Data!C572&lt;&gt;"",Data!D572&lt;&gt;""),Data!C572,"")</f>
        <v/>
      </c>
      <c r="C571" s="36" t="str">
        <f>IF(AND(Data!B572&lt;&gt;"",Data!C572&lt;&gt;""),Data!D572,"")</f>
        <v/>
      </c>
      <c r="D571" s="101"/>
      <c r="E571" s="73"/>
      <c r="F571" s="73"/>
      <c r="G571" s="167"/>
    </row>
    <row r="572" spans="1:7">
      <c r="A572" s="74" t="str">
        <f>IF(AND(Data!B573&lt;&gt;"",Data!D573&lt;&gt;""),Data!B573,"")</f>
        <v/>
      </c>
      <c r="B572" s="36" t="str">
        <f>IF(AND(Data!C573&lt;&gt;"",Data!D573&lt;&gt;""),Data!C573,"")</f>
        <v/>
      </c>
      <c r="C572" s="36" t="str">
        <f>IF(AND(Data!B573&lt;&gt;"",Data!C573&lt;&gt;""),Data!D573,"")</f>
        <v/>
      </c>
      <c r="D572" s="101"/>
      <c r="E572" s="73"/>
      <c r="F572" s="73"/>
      <c r="G572" s="167"/>
    </row>
    <row r="573" spans="1:7">
      <c r="A573" s="74" t="str">
        <f>IF(AND(Data!B574&lt;&gt;"",Data!D574&lt;&gt;""),Data!B574,"")</f>
        <v/>
      </c>
      <c r="B573" s="36" t="str">
        <f>IF(AND(Data!C574&lt;&gt;"",Data!D574&lt;&gt;""),Data!C574,"")</f>
        <v/>
      </c>
      <c r="C573" s="36" t="str">
        <f>IF(AND(Data!B574&lt;&gt;"",Data!C574&lt;&gt;""),Data!D574,"")</f>
        <v/>
      </c>
      <c r="D573" s="101"/>
      <c r="E573" s="73"/>
      <c r="F573" s="73"/>
      <c r="G573" s="167"/>
    </row>
    <row r="574" spans="1:7">
      <c r="A574" s="74" t="str">
        <f>IF(AND(Data!B575&lt;&gt;"",Data!D575&lt;&gt;""),Data!B575,"")</f>
        <v/>
      </c>
      <c r="B574" s="36" t="str">
        <f>IF(AND(Data!C575&lt;&gt;"",Data!D575&lt;&gt;""),Data!C575,"")</f>
        <v/>
      </c>
      <c r="C574" s="36" t="str">
        <f>IF(AND(Data!B575&lt;&gt;"",Data!C575&lt;&gt;""),Data!D575,"")</f>
        <v/>
      </c>
      <c r="D574" s="101"/>
      <c r="E574" s="73"/>
      <c r="F574" s="73"/>
      <c r="G574" s="167"/>
    </row>
    <row r="575" spans="1:7">
      <c r="A575" s="74" t="str">
        <f>IF(AND(Data!B576&lt;&gt;"",Data!D576&lt;&gt;""),Data!B576,"")</f>
        <v/>
      </c>
      <c r="B575" s="36" t="str">
        <f>IF(AND(Data!C576&lt;&gt;"",Data!D576&lt;&gt;""),Data!C576,"")</f>
        <v/>
      </c>
      <c r="C575" s="36" t="str">
        <f>IF(AND(Data!B576&lt;&gt;"",Data!C576&lt;&gt;""),Data!D576,"")</f>
        <v/>
      </c>
      <c r="D575" s="101"/>
      <c r="E575" s="73"/>
      <c r="F575" s="73"/>
      <c r="G575" s="167"/>
    </row>
    <row r="576" spans="1:7">
      <c r="A576" s="74" t="str">
        <f>IF(AND(Data!B577&lt;&gt;"",Data!D577&lt;&gt;""),Data!B577,"")</f>
        <v/>
      </c>
      <c r="B576" s="36" t="str">
        <f>IF(AND(Data!C577&lt;&gt;"",Data!D577&lt;&gt;""),Data!C577,"")</f>
        <v/>
      </c>
      <c r="C576" s="36" t="str">
        <f>IF(AND(Data!B577&lt;&gt;"",Data!C577&lt;&gt;""),Data!D577,"")</f>
        <v/>
      </c>
      <c r="D576" s="101"/>
      <c r="E576" s="73"/>
      <c r="F576" s="73"/>
      <c r="G576" s="167"/>
    </row>
    <row r="577" spans="1:7">
      <c r="A577" s="74" t="str">
        <f>IF(AND(Data!B578&lt;&gt;"",Data!D578&lt;&gt;""),Data!B578,"")</f>
        <v/>
      </c>
      <c r="B577" s="36" t="str">
        <f>IF(AND(Data!C578&lt;&gt;"",Data!D578&lt;&gt;""),Data!C578,"")</f>
        <v/>
      </c>
      <c r="C577" s="36" t="str">
        <f>IF(AND(Data!B578&lt;&gt;"",Data!C578&lt;&gt;""),Data!D578,"")</f>
        <v/>
      </c>
      <c r="D577" s="101"/>
      <c r="E577" s="73"/>
      <c r="F577" s="73"/>
      <c r="G577" s="167"/>
    </row>
    <row r="578" spans="1:7">
      <c r="A578" s="74" t="str">
        <f>IF(AND(Data!B579&lt;&gt;"",Data!D579&lt;&gt;""),Data!B579,"")</f>
        <v/>
      </c>
      <c r="B578" s="36" t="str">
        <f>IF(AND(Data!C579&lt;&gt;"",Data!D579&lt;&gt;""),Data!C579,"")</f>
        <v/>
      </c>
      <c r="C578" s="36" t="str">
        <f>IF(AND(Data!B579&lt;&gt;"",Data!C579&lt;&gt;""),Data!D579,"")</f>
        <v/>
      </c>
      <c r="D578" s="101"/>
      <c r="E578" s="73"/>
      <c r="F578" s="73"/>
      <c r="G578" s="167"/>
    </row>
    <row r="579" spans="1:7">
      <c r="A579" s="74" t="str">
        <f>IF(AND(Data!B580&lt;&gt;"",Data!D580&lt;&gt;""),Data!B580,"")</f>
        <v/>
      </c>
      <c r="B579" s="36" t="str">
        <f>IF(AND(Data!C580&lt;&gt;"",Data!D580&lt;&gt;""),Data!C580,"")</f>
        <v/>
      </c>
      <c r="C579" s="36" t="str">
        <f>IF(AND(Data!B580&lt;&gt;"",Data!C580&lt;&gt;""),Data!D580,"")</f>
        <v/>
      </c>
      <c r="D579" s="101"/>
      <c r="E579" s="73"/>
      <c r="F579" s="73"/>
      <c r="G579" s="167"/>
    </row>
    <row r="580" spans="1:7">
      <c r="A580" s="74" t="str">
        <f>IF(AND(Data!B581&lt;&gt;"",Data!D581&lt;&gt;""),Data!B581,"")</f>
        <v/>
      </c>
      <c r="B580" s="36" t="str">
        <f>IF(AND(Data!C581&lt;&gt;"",Data!D581&lt;&gt;""),Data!C581,"")</f>
        <v/>
      </c>
      <c r="C580" s="36" t="str">
        <f>IF(AND(Data!B581&lt;&gt;"",Data!C581&lt;&gt;""),Data!D581,"")</f>
        <v/>
      </c>
      <c r="D580" s="101"/>
      <c r="E580" s="73"/>
      <c r="F580" s="73"/>
      <c r="G580" s="167"/>
    </row>
    <row r="581" spans="1:7">
      <c r="A581" s="74" t="str">
        <f>IF(AND(Data!B582&lt;&gt;"",Data!D582&lt;&gt;""),Data!B582,"")</f>
        <v/>
      </c>
      <c r="B581" s="36" t="str">
        <f>IF(AND(Data!C582&lt;&gt;"",Data!D582&lt;&gt;""),Data!C582,"")</f>
        <v/>
      </c>
      <c r="C581" s="36" t="str">
        <f>IF(AND(Data!B582&lt;&gt;"",Data!C582&lt;&gt;""),Data!D582,"")</f>
        <v/>
      </c>
      <c r="D581" s="101"/>
      <c r="E581" s="73"/>
      <c r="F581" s="73"/>
      <c r="G581" s="167"/>
    </row>
    <row r="582" spans="1:7">
      <c r="A582" s="74" t="str">
        <f>IF(AND(Data!B583&lt;&gt;"",Data!D583&lt;&gt;""),Data!B583,"")</f>
        <v/>
      </c>
      <c r="B582" s="36" t="str">
        <f>IF(AND(Data!C583&lt;&gt;"",Data!D583&lt;&gt;""),Data!C583,"")</f>
        <v/>
      </c>
      <c r="C582" s="36" t="str">
        <f>IF(AND(Data!B583&lt;&gt;"",Data!C583&lt;&gt;""),Data!D583,"")</f>
        <v/>
      </c>
      <c r="D582" s="101"/>
      <c r="E582" s="73"/>
      <c r="F582" s="73"/>
      <c r="G582" s="167"/>
    </row>
    <row r="583" spans="1:7">
      <c r="A583" s="74" t="str">
        <f>IF(AND(Data!B584&lt;&gt;"",Data!D584&lt;&gt;""),Data!B584,"")</f>
        <v/>
      </c>
      <c r="B583" s="36" t="str">
        <f>IF(AND(Data!C584&lt;&gt;"",Data!D584&lt;&gt;""),Data!C584,"")</f>
        <v/>
      </c>
      <c r="C583" s="36" t="str">
        <f>IF(AND(Data!B584&lt;&gt;"",Data!C584&lt;&gt;""),Data!D584,"")</f>
        <v/>
      </c>
      <c r="D583" s="101"/>
      <c r="E583" s="73"/>
      <c r="F583" s="73"/>
      <c r="G583" s="167"/>
    </row>
    <row r="584" spans="1:7">
      <c r="A584" s="74" t="str">
        <f>IF(AND(Data!B585&lt;&gt;"",Data!D585&lt;&gt;""),Data!B585,"")</f>
        <v/>
      </c>
      <c r="B584" s="36" t="str">
        <f>IF(AND(Data!C585&lt;&gt;"",Data!D585&lt;&gt;""),Data!C585,"")</f>
        <v/>
      </c>
      <c r="C584" s="36" t="str">
        <f>IF(AND(Data!B585&lt;&gt;"",Data!C585&lt;&gt;""),Data!D585,"")</f>
        <v/>
      </c>
      <c r="D584" s="101"/>
      <c r="E584" s="73"/>
      <c r="F584" s="73"/>
      <c r="G584" s="167"/>
    </row>
    <row r="585" spans="1:7">
      <c r="A585" s="74" t="str">
        <f>IF(AND(Data!B586&lt;&gt;"",Data!D586&lt;&gt;""),Data!B586,"")</f>
        <v/>
      </c>
      <c r="B585" s="36" t="str">
        <f>IF(AND(Data!C586&lt;&gt;"",Data!D586&lt;&gt;""),Data!C586,"")</f>
        <v/>
      </c>
      <c r="C585" s="36" t="str">
        <f>IF(AND(Data!B586&lt;&gt;"",Data!C586&lt;&gt;""),Data!D586,"")</f>
        <v/>
      </c>
      <c r="D585" s="101"/>
      <c r="E585" s="73"/>
      <c r="F585" s="73"/>
      <c r="G585" s="167"/>
    </row>
    <row r="586" spans="1:7">
      <c r="A586" s="74" t="str">
        <f>IF(AND(Data!B587&lt;&gt;"",Data!D587&lt;&gt;""),Data!B587,"")</f>
        <v/>
      </c>
      <c r="B586" s="36" t="str">
        <f>IF(AND(Data!C587&lt;&gt;"",Data!D587&lt;&gt;""),Data!C587,"")</f>
        <v/>
      </c>
      <c r="C586" s="36" t="str">
        <f>IF(AND(Data!B587&lt;&gt;"",Data!C587&lt;&gt;""),Data!D587,"")</f>
        <v/>
      </c>
      <c r="D586" s="101"/>
      <c r="E586" s="73"/>
      <c r="F586" s="73"/>
      <c r="G586" s="167"/>
    </row>
    <row r="587" spans="1:7">
      <c r="A587" s="74" t="str">
        <f>IF(AND(Data!B588&lt;&gt;"",Data!D588&lt;&gt;""),Data!B588,"")</f>
        <v/>
      </c>
      <c r="B587" s="36" t="str">
        <f>IF(AND(Data!C588&lt;&gt;"",Data!D588&lt;&gt;""),Data!C588,"")</f>
        <v/>
      </c>
      <c r="C587" s="36" t="str">
        <f>IF(AND(Data!B588&lt;&gt;"",Data!C588&lt;&gt;""),Data!D588,"")</f>
        <v/>
      </c>
      <c r="D587" s="101"/>
      <c r="E587" s="73"/>
      <c r="F587" s="73"/>
      <c r="G587" s="167"/>
    </row>
    <row r="588" spans="1:7">
      <c r="A588" s="74" t="str">
        <f>IF(AND(Data!B589&lt;&gt;"",Data!D589&lt;&gt;""),Data!B589,"")</f>
        <v/>
      </c>
      <c r="B588" s="36" t="str">
        <f>IF(AND(Data!C589&lt;&gt;"",Data!D589&lt;&gt;""),Data!C589,"")</f>
        <v/>
      </c>
      <c r="C588" s="36" t="str">
        <f>IF(AND(Data!B589&lt;&gt;"",Data!C589&lt;&gt;""),Data!D589,"")</f>
        <v/>
      </c>
      <c r="D588" s="101"/>
      <c r="E588" s="73"/>
      <c r="F588" s="73"/>
      <c r="G588" s="167"/>
    </row>
    <row r="589" spans="1:7">
      <c r="A589" s="74" t="str">
        <f>IF(AND(Data!B590&lt;&gt;"",Data!D590&lt;&gt;""),Data!B590,"")</f>
        <v/>
      </c>
      <c r="B589" s="36" t="str">
        <f>IF(AND(Data!C590&lt;&gt;"",Data!D590&lt;&gt;""),Data!C590,"")</f>
        <v/>
      </c>
      <c r="C589" s="36" t="str">
        <f>IF(AND(Data!B590&lt;&gt;"",Data!C590&lt;&gt;""),Data!D590,"")</f>
        <v/>
      </c>
      <c r="D589" s="101"/>
      <c r="E589" s="73"/>
      <c r="F589" s="73"/>
      <c r="G589" s="167"/>
    </row>
    <row r="590" spans="1:7">
      <c r="A590" s="74" t="str">
        <f>IF(AND(Data!B591&lt;&gt;"",Data!D591&lt;&gt;""),Data!B591,"")</f>
        <v/>
      </c>
      <c r="B590" s="36" t="str">
        <f>IF(AND(Data!C591&lt;&gt;"",Data!D591&lt;&gt;""),Data!C591,"")</f>
        <v/>
      </c>
      <c r="C590" s="36" t="str">
        <f>IF(AND(Data!B591&lt;&gt;"",Data!C591&lt;&gt;""),Data!D591,"")</f>
        <v/>
      </c>
      <c r="D590" s="101"/>
      <c r="E590" s="73"/>
      <c r="F590" s="73"/>
      <c r="G590" s="167"/>
    </row>
    <row r="591" spans="1:7">
      <c r="A591" s="74" t="str">
        <f>IF(AND(Data!B592&lt;&gt;"",Data!D592&lt;&gt;""),Data!B592,"")</f>
        <v/>
      </c>
      <c r="B591" s="36" t="str">
        <f>IF(AND(Data!C592&lt;&gt;"",Data!D592&lt;&gt;""),Data!C592,"")</f>
        <v/>
      </c>
      <c r="C591" s="36" t="str">
        <f>IF(AND(Data!B592&lt;&gt;"",Data!C592&lt;&gt;""),Data!D592,"")</f>
        <v/>
      </c>
      <c r="D591" s="101"/>
      <c r="E591" s="73"/>
      <c r="F591" s="73"/>
      <c r="G591" s="167"/>
    </row>
    <row r="592" spans="1:7">
      <c r="A592" s="74" t="str">
        <f>IF(AND(Data!B593&lt;&gt;"",Data!D593&lt;&gt;""),Data!B593,"")</f>
        <v/>
      </c>
      <c r="B592" s="36" t="str">
        <f>IF(AND(Data!C593&lt;&gt;"",Data!D593&lt;&gt;""),Data!C593,"")</f>
        <v/>
      </c>
      <c r="C592" s="36" t="str">
        <f>IF(AND(Data!B593&lt;&gt;"",Data!C593&lt;&gt;""),Data!D593,"")</f>
        <v/>
      </c>
      <c r="D592" s="101"/>
      <c r="E592" s="73"/>
      <c r="F592" s="73"/>
      <c r="G592" s="167"/>
    </row>
    <row r="593" spans="1:7">
      <c r="A593" s="74" t="str">
        <f>IF(AND(Data!B594&lt;&gt;"",Data!D594&lt;&gt;""),Data!B594,"")</f>
        <v/>
      </c>
      <c r="B593" s="36" t="str">
        <f>IF(AND(Data!C594&lt;&gt;"",Data!D594&lt;&gt;""),Data!C594,"")</f>
        <v/>
      </c>
      <c r="C593" s="36" t="str">
        <f>IF(AND(Data!B594&lt;&gt;"",Data!C594&lt;&gt;""),Data!D594,"")</f>
        <v/>
      </c>
      <c r="D593" s="101"/>
      <c r="E593" s="73"/>
      <c r="F593" s="73"/>
      <c r="G593" s="167"/>
    </row>
    <row r="594" spans="1:7">
      <c r="A594" s="74" t="str">
        <f>IF(AND(Data!B595&lt;&gt;"",Data!D595&lt;&gt;""),Data!B595,"")</f>
        <v/>
      </c>
      <c r="B594" s="36" t="str">
        <f>IF(AND(Data!C595&lt;&gt;"",Data!D595&lt;&gt;""),Data!C595,"")</f>
        <v/>
      </c>
      <c r="C594" s="36" t="str">
        <f>IF(AND(Data!B595&lt;&gt;"",Data!C595&lt;&gt;""),Data!D595,"")</f>
        <v/>
      </c>
      <c r="D594" s="101"/>
      <c r="E594" s="73"/>
      <c r="F594" s="73"/>
      <c r="G594" s="167"/>
    </row>
    <row r="595" spans="1:7">
      <c r="A595" s="74" t="str">
        <f>IF(AND(Data!B596&lt;&gt;"",Data!D596&lt;&gt;""),Data!B596,"")</f>
        <v/>
      </c>
      <c r="B595" s="36" t="str">
        <f>IF(AND(Data!C596&lt;&gt;"",Data!D596&lt;&gt;""),Data!C596,"")</f>
        <v/>
      </c>
      <c r="C595" s="36" t="str">
        <f>IF(AND(Data!B596&lt;&gt;"",Data!C596&lt;&gt;""),Data!D596,"")</f>
        <v/>
      </c>
      <c r="D595" s="101"/>
      <c r="E595" s="73"/>
      <c r="F595" s="73"/>
      <c r="G595" s="167"/>
    </row>
    <row r="596" spans="1:7">
      <c r="A596" s="74" t="str">
        <f>IF(AND(Data!B597&lt;&gt;"",Data!D597&lt;&gt;""),Data!B597,"")</f>
        <v/>
      </c>
      <c r="B596" s="36" t="str">
        <f>IF(AND(Data!C597&lt;&gt;"",Data!D597&lt;&gt;""),Data!C597,"")</f>
        <v/>
      </c>
      <c r="C596" s="36" t="str">
        <f>IF(AND(Data!B597&lt;&gt;"",Data!C597&lt;&gt;""),Data!D597,"")</f>
        <v/>
      </c>
      <c r="D596" s="101"/>
      <c r="E596" s="73"/>
      <c r="F596" s="73"/>
      <c r="G596" s="167"/>
    </row>
    <row r="597" spans="1:7">
      <c r="A597" s="74" t="str">
        <f>IF(AND(Data!B598&lt;&gt;"",Data!D598&lt;&gt;""),Data!B598,"")</f>
        <v/>
      </c>
      <c r="B597" s="36" t="str">
        <f>IF(AND(Data!C598&lt;&gt;"",Data!D598&lt;&gt;""),Data!C598,"")</f>
        <v/>
      </c>
      <c r="C597" s="36" t="str">
        <f>IF(AND(Data!B598&lt;&gt;"",Data!C598&lt;&gt;""),Data!D598,"")</f>
        <v/>
      </c>
      <c r="D597" s="101"/>
      <c r="E597" s="73"/>
      <c r="F597" s="73"/>
      <c r="G597" s="167"/>
    </row>
    <row r="598" spans="1:7">
      <c r="A598" s="74" t="str">
        <f>IF(AND(Data!B599&lt;&gt;"",Data!D599&lt;&gt;""),Data!B599,"")</f>
        <v/>
      </c>
      <c r="B598" s="36" t="str">
        <f>IF(AND(Data!C599&lt;&gt;"",Data!D599&lt;&gt;""),Data!C599,"")</f>
        <v/>
      </c>
      <c r="C598" s="36" t="str">
        <f>IF(AND(Data!B599&lt;&gt;"",Data!C599&lt;&gt;""),Data!D599,"")</f>
        <v/>
      </c>
      <c r="D598" s="101"/>
      <c r="E598" s="73"/>
      <c r="F598" s="73"/>
      <c r="G598" s="167"/>
    </row>
    <row r="599" spans="1:7">
      <c r="A599" s="74" t="str">
        <f>IF(AND(Data!B600&lt;&gt;"",Data!D600&lt;&gt;""),Data!B600,"")</f>
        <v/>
      </c>
      <c r="B599" s="36" t="str">
        <f>IF(AND(Data!C600&lt;&gt;"",Data!D600&lt;&gt;""),Data!C600,"")</f>
        <v/>
      </c>
      <c r="C599" s="36" t="str">
        <f>IF(AND(Data!B600&lt;&gt;"",Data!C600&lt;&gt;""),Data!D600,"")</f>
        <v/>
      </c>
      <c r="D599" s="101"/>
      <c r="E599" s="73"/>
      <c r="F599" s="73"/>
      <c r="G599" s="167"/>
    </row>
    <row r="600" spans="1:7">
      <c r="A600" s="74" t="str">
        <f>IF(AND(Data!B601&lt;&gt;"",Data!D601&lt;&gt;""),Data!B601,"")</f>
        <v/>
      </c>
      <c r="B600" s="36" t="str">
        <f>IF(AND(Data!C601&lt;&gt;"",Data!D601&lt;&gt;""),Data!C601,"")</f>
        <v/>
      </c>
      <c r="C600" s="36" t="str">
        <f>IF(AND(Data!B601&lt;&gt;"",Data!C601&lt;&gt;""),Data!D601,"")</f>
        <v/>
      </c>
      <c r="D600" s="101"/>
      <c r="E600" s="73"/>
      <c r="F600" s="73"/>
      <c r="G600" s="167"/>
    </row>
    <row r="601" spans="1:7">
      <c r="A601" s="74" t="str">
        <f>IF(AND(Data!B602&lt;&gt;"",Data!D602&lt;&gt;""),Data!B602,"")</f>
        <v/>
      </c>
      <c r="B601" s="36" t="str">
        <f>IF(AND(Data!C602&lt;&gt;"",Data!D602&lt;&gt;""),Data!C602,"")</f>
        <v/>
      </c>
      <c r="C601" s="36" t="str">
        <f>IF(AND(Data!B602&lt;&gt;"",Data!C602&lt;&gt;""),Data!D602,"")</f>
        <v/>
      </c>
      <c r="D601" s="101"/>
      <c r="E601" s="73"/>
      <c r="F601" s="73"/>
      <c r="G601" s="167"/>
    </row>
    <row r="602" spans="1:7">
      <c r="A602" s="74" t="str">
        <f>IF(AND(Data!B603&lt;&gt;"",Data!D603&lt;&gt;""),Data!B603,"")</f>
        <v/>
      </c>
      <c r="B602" s="36" t="str">
        <f>IF(AND(Data!C603&lt;&gt;"",Data!D603&lt;&gt;""),Data!C603,"")</f>
        <v/>
      </c>
      <c r="C602" s="36" t="str">
        <f>IF(AND(Data!B603&lt;&gt;"",Data!C603&lt;&gt;""),Data!D603,"")</f>
        <v/>
      </c>
      <c r="D602" s="101"/>
      <c r="E602" s="73"/>
      <c r="F602" s="73"/>
      <c r="G602" s="167"/>
    </row>
    <row r="603" spans="1:7">
      <c r="A603" s="74" t="str">
        <f>IF(AND(Data!B604&lt;&gt;"",Data!D604&lt;&gt;""),Data!B604,"")</f>
        <v/>
      </c>
      <c r="B603" s="36" t="str">
        <f>IF(AND(Data!C604&lt;&gt;"",Data!D604&lt;&gt;""),Data!C604,"")</f>
        <v/>
      </c>
      <c r="C603" s="36" t="str">
        <f>IF(AND(Data!B604&lt;&gt;"",Data!C604&lt;&gt;""),Data!D604,"")</f>
        <v/>
      </c>
      <c r="D603" s="101"/>
      <c r="E603" s="73"/>
      <c r="F603" s="73"/>
      <c r="G603" s="167"/>
    </row>
    <row r="604" spans="1:7">
      <c r="A604" s="74" t="str">
        <f>IF(AND(Data!B605&lt;&gt;"",Data!D605&lt;&gt;""),Data!B605,"")</f>
        <v/>
      </c>
      <c r="B604" s="36" t="str">
        <f>IF(AND(Data!C605&lt;&gt;"",Data!D605&lt;&gt;""),Data!C605,"")</f>
        <v/>
      </c>
      <c r="C604" s="36" t="str">
        <f>IF(AND(Data!B605&lt;&gt;"",Data!C605&lt;&gt;""),Data!D605,"")</f>
        <v/>
      </c>
      <c r="D604" s="101"/>
      <c r="E604" s="73"/>
      <c r="F604" s="73"/>
      <c r="G604" s="167"/>
    </row>
    <row r="605" spans="1:7">
      <c r="A605" s="74" t="str">
        <f>IF(AND(Data!B606&lt;&gt;"",Data!D606&lt;&gt;""),Data!B606,"")</f>
        <v/>
      </c>
      <c r="B605" s="36" t="str">
        <f>IF(AND(Data!C606&lt;&gt;"",Data!D606&lt;&gt;""),Data!C606,"")</f>
        <v/>
      </c>
      <c r="C605" s="36" t="str">
        <f>IF(AND(Data!B606&lt;&gt;"",Data!C606&lt;&gt;""),Data!D606,"")</f>
        <v/>
      </c>
      <c r="D605" s="101"/>
      <c r="E605" s="73"/>
      <c r="F605" s="73"/>
      <c r="G605" s="167"/>
    </row>
    <row r="606" spans="1:7">
      <c r="A606" s="74" t="str">
        <f>IF(AND(Data!B607&lt;&gt;"",Data!D607&lt;&gt;""),Data!B607,"")</f>
        <v/>
      </c>
      <c r="B606" s="36" t="str">
        <f>IF(AND(Data!C607&lt;&gt;"",Data!D607&lt;&gt;""),Data!C607,"")</f>
        <v/>
      </c>
      <c r="C606" s="36" t="str">
        <f>IF(AND(Data!B607&lt;&gt;"",Data!C607&lt;&gt;""),Data!D607,"")</f>
        <v/>
      </c>
      <c r="D606" s="101"/>
      <c r="E606" s="73"/>
      <c r="F606" s="73"/>
      <c r="G606" s="167"/>
    </row>
    <row r="607" spans="1:7">
      <c r="A607" s="74" t="str">
        <f>IF(AND(Data!B608&lt;&gt;"",Data!D608&lt;&gt;""),Data!B608,"")</f>
        <v/>
      </c>
      <c r="B607" s="36" t="str">
        <f>IF(AND(Data!C608&lt;&gt;"",Data!D608&lt;&gt;""),Data!C608,"")</f>
        <v/>
      </c>
      <c r="C607" s="36" t="str">
        <f>IF(AND(Data!B608&lt;&gt;"",Data!C608&lt;&gt;""),Data!D608,"")</f>
        <v/>
      </c>
      <c r="D607" s="101"/>
      <c r="E607" s="73"/>
      <c r="F607" s="73"/>
      <c r="G607" s="167"/>
    </row>
    <row r="608" spans="1:7">
      <c r="A608" s="74" t="str">
        <f>IF(AND(Data!B609&lt;&gt;"",Data!D609&lt;&gt;""),Data!B609,"")</f>
        <v/>
      </c>
      <c r="B608" s="36" t="str">
        <f>IF(AND(Data!C609&lt;&gt;"",Data!D609&lt;&gt;""),Data!C609,"")</f>
        <v/>
      </c>
      <c r="C608" s="36" t="str">
        <f>IF(AND(Data!B609&lt;&gt;"",Data!C609&lt;&gt;""),Data!D609,"")</f>
        <v/>
      </c>
      <c r="D608" s="101"/>
      <c r="E608" s="73"/>
      <c r="F608" s="73"/>
      <c r="G608" s="167"/>
    </row>
    <row r="609" spans="1:7">
      <c r="A609" s="74" t="str">
        <f>IF(AND(Data!B610&lt;&gt;"",Data!D610&lt;&gt;""),Data!B610,"")</f>
        <v/>
      </c>
      <c r="B609" s="36" t="str">
        <f>IF(AND(Data!C610&lt;&gt;"",Data!D610&lt;&gt;""),Data!C610,"")</f>
        <v/>
      </c>
      <c r="C609" s="36" t="str">
        <f>IF(AND(Data!B610&lt;&gt;"",Data!C610&lt;&gt;""),Data!D610,"")</f>
        <v/>
      </c>
      <c r="D609" s="101"/>
      <c r="E609" s="73"/>
      <c r="F609" s="73"/>
      <c r="G609" s="167"/>
    </row>
    <row r="610" spans="1:7">
      <c r="A610" s="74" t="str">
        <f>IF(AND(Data!B611&lt;&gt;"",Data!D611&lt;&gt;""),Data!B611,"")</f>
        <v/>
      </c>
      <c r="B610" s="36" t="str">
        <f>IF(AND(Data!C611&lt;&gt;"",Data!D611&lt;&gt;""),Data!C611,"")</f>
        <v/>
      </c>
      <c r="C610" s="36" t="str">
        <f>IF(AND(Data!B611&lt;&gt;"",Data!C611&lt;&gt;""),Data!D611,"")</f>
        <v/>
      </c>
      <c r="D610" s="101"/>
      <c r="E610" s="73"/>
      <c r="F610" s="73"/>
      <c r="G610" s="167"/>
    </row>
    <row r="611" spans="1:7">
      <c r="A611" s="74" t="str">
        <f>IF(AND(Data!B612&lt;&gt;"",Data!D612&lt;&gt;""),Data!B612,"")</f>
        <v/>
      </c>
      <c r="B611" s="36" t="str">
        <f>IF(AND(Data!C612&lt;&gt;"",Data!D612&lt;&gt;""),Data!C612,"")</f>
        <v/>
      </c>
      <c r="C611" s="36" t="str">
        <f>IF(AND(Data!B612&lt;&gt;"",Data!C612&lt;&gt;""),Data!D612,"")</f>
        <v/>
      </c>
      <c r="D611" s="101"/>
      <c r="E611" s="73"/>
      <c r="F611" s="73"/>
      <c r="G611" s="167"/>
    </row>
    <row r="612" spans="1:7">
      <c r="A612" s="74" t="str">
        <f>IF(AND(Data!B613&lt;&gt;"",Data!D613&lt;&gt;""),Data!B613,"")</f>
        <v/>
      </c>
      <c r="B612" s="36" t="str">
        <f>IF(AND(Data!C613&lt;&gt;"",Data!D613&lt;&gt;""),Data!C613,"")</f>
        <v/>
      </c>
      <c r="C612" s="36" t="str">
        <f>IF(AND(Data!B613&lt;&gt;"",Data!C613&lt;&gt;""),Data!D613,"")</f>
        <v/>
      </c>
      <c r="D612" s="101"/>
      <c r="E612" s="73"/>
      <c r="F612" s="73"/>
      <c r="G612" s="167"/>
    </row>
    <row r="613" spans="1:7">
      <c r="A613" s="74" t="str">
        <f>IF(AND(Data!B614&lt;&gt;"",Data!D614&lt;&gt;""),Data!B614,"")</f>
        <v/>
      </c>
      <c r="B613" s="36" t="str">
        <f>IF(AND(Data!C614&lt;&gt;"",Data!D614&lt;&gt;""),Data!C614,"")</f>
        <v/>
      </c>
      <c r="C613" s="36" t="str">
        <f>IF(AND(Data!B614&lt;&gt;"",Data!C614&lt;&gt;""),Data!D614,"")</f>
        <v/>
      </c>
      <c r="D613" s="101"/>
      <c r="E613" s="73"/>
      <c r="F613" s="73"/>
      <c r="G613" s="167"/>
    </row>
    <row r="614" spans="1:7">
      <c r="A614" s="74" t="str">
        <f>IF(AND(Data!B615&lt;&gt;"",Data!D615&lt;&gt;""),Data!B615,"")</f>
        <v/>
      </c>
      <c r="B614" s="36" t="str">
        <f>IF(AND(Data!C615&lt;&gt;"",Data!D615&lt;&gt;""),Data!C615,"")</f>
        <v/>
      </c>
      <c r="C614" s="36" t="str">
        <f>IF(AND(Data!B615&lt;&gt;"",Data!C615&lt;&gt;""),Data!D615,"")</f>
        <v/>
      </c>
      <c r="D614" s="101"/>
      <c r="E614" s="73"/>
      <c r="F614" s="73"/>
      <c r="G614" s="167"/>
    </row>
    <row r="615" spans="1:7">
      <c r="A615" s="74" t="str">
        <f>IF(AND(Data!B616&lt;&gt;"",Data!D616&lt;&gt;""),Data!B616,"")</f>
        <v/>
      </c>
      <c r="B615" s="36" t="str">
        <f>IF(AND(Data!C616&lt;&gt;"",Data!D616&lt;&gt;""),Data!C616,"")</f>
        <v/>
      </c>
      <c r="C615" s="36" t="str">
        <f>IF(AND(Data!B616&lt;&gt;"",Data!C616&lt;&gt;""),Data!D616,"")</f>
        <v/>
      </c>
      <c r="D615" s="101"/>
      <c r="E615" s="73"/>
      <c r="F615" s="73"/>
      <c r="G615" s="167"/>
    </row>
    <row r="616" spans="1:7">
      <c r="A616" s="74" t="str">
        <f>IF(AND(Data!B617&lt;&gt;"",Data!D617&lt;&gt;""),Data!B617,"")</f>
        <v/>
      </c>
      <c r="B616" s="36" t="str">
        <f>IF(AND(Data!C617&lt;&gt;"",Data!D617&lt;&gt;""),Data!C617,"")</f>
        <v/>
      </c>
      <c r="C616" s="36" t="str">
        <f>IF(AND(Data!B617&lt;&gt;"",Data!C617&lt;&gt;""),Data!D617,"")</f>
        <v/>
      </c>
      <c r="D616" s="101"/>
      <c r="E616" s="73"/>
      <c r="F616" s="73"/>
      <c r="G616" s="167"/>
    </row>
    <row r="617" spans="1:7">
      <c r="A617" s="74" t="str">
        <f>IF(AND(Data!B618&lt;&gt;"",Data!D618&lt;&gt;""),Data!B618,"")</f>
        <v/>
      </c>
      <c r="B617" s="36" t="str">
        <f>IF(AND(Data!C618&lt;&gt;"",Data!D618&lt;&gt;""),Data!C618,"")</f>
        <v/>
      </c>
      <c r="C617" s="36" t="str">
        <f>IF(AND(Data!B618&lt;&gt;"",Data!C618&lt;&gt;""),Data!D618,"")</f>
        <v/>
      </c>
      <c r="D617" s="101"/>
      <c r="E617" s="73"/>
      <c r="F617" s="73"/>
      <c r="G617" s="167"/>
    </row>
    <row r="618" spans="1:7">
      <c r="A618" s="74" t="str">
        <f>IF(AND(Data!B619&lt;&gt;"",Data!D619&lt;&gt;""),Data!B619,"")</f>
        <v/>
      </c>
      <c r="B618" s="36" t="str">
        <f>IF(AND(Data!C619&lt;&gt;"",Data!D619&lt;&gt;""),Data!C619,"")</f>
        <v/>
      </c>
      <c r="C618" s="36" t="str">
        <f>IF(AND(Data!B619&lt;&gt;"",Data!C619&lt;&gt;""),Data!D619,"")</f>
        <v/>
      </c>
      <c r="D618" s="101"/>
      <c r="E618" s="73"/>
      <c r="F618" s="73"/>
      <c r="G618" s="167"/>
    </row>
    <row r="619" spans="1:7">
      <c r="A619" s="74" t="str">
        <f>IF(AND(Data!B620&lt;&gt;"",Data!D620&lt;&gt;""),Data!B620,"")</f>
        <v/>
      </c>
      <c r="B619" s="36" t="str">
        <f>IF(AND(Data!C620&lt;&gt;"",Data!D620&lt;&gt;""),Data!C620,"")</f>
        <v/>
      </c>
      <c r="C619" s="36" t="str">
        <f>IF(AND(Data!B620&lt;&gt;"",Data!C620&lt;&gt;""),Data!D620,"")</f>
        <v/>
      </c>
      <c r="D619" s="101"/>
      <c r="E619" s="73"/>
      <c r="F619" s="73"/>
      <c r="G619" s="167"/>
    </row>
    <row r="620" spans="1:7">
      <c r="A620" s="74" t="str">
        <f>IF(AND(Data!B621&lt;&gt;"",Data!D621&lt;&gt;""),Data!B621,"")</f>
        <v/>
      </c>
      <c r="B620" s="36" t="str">
        <f>IF(AND(Data!C621&lt;&gt;"",Data!D621&lt;&gt;""),Data!C621,"")</f>
        <v/>
      </c>
      <c r="C620" s="36" t="str">
        <f>IF(AND(Data!B621&lt;&gt;"",Data!C621&lt;&gt;""),Data!D621,"")</f>
        <v/>
      </c>
      <c r="D620" s="101"/>
      <c r="E620" s="73"/>
      <c r="F620" s="73"/>
      <c r="G620" s="167"/>
    </row>
    <row r="621" spans="1:7">
      <c r="A621" s="74" t="str">
        <f>IF(AND(Data!B622&lt;&gt;"",Data!D622&lt;&gt;""),Data!B622,"")</f>
        <v/>
      </c>
      <c r="B621" s="36" t="str">
        <f>IF(AND(Data!C622&lt;&gt;"",Data!D622&lt;&gt;""),Data!C622,"")</f>
        <v/>
      </c>
      <c r="C621" s="36" t="str">
        <f>IF(AND(Data!B622&lt;&gt;"",Data!C622&lt;&gt;""),Data!D622,"")</f>
        <v/>
      </c>
      <c r="D621" s="101"/>
      <c r="E621" s="73"/>
      <c r="F621" s="73"/>
      <c r="G621" s="167"/>
    </row>
    <row r="622" spans="1:7">
      <c r="A622" s="74" t="str">
        <f>IF(AND(Data!B623&lt;&gt;"",Data!D623&lt;&gt;""),Data!B623,"")</f>
        <v/>
      </c>
      <c r="B622" s="36" t="str">
        <f>IF(AND(Data!C623&lt;&gt;"",Data!D623&lt;&gt;""),Data!C623,"")</f>
        <v/>
      </c>
      <c r="C622" s="36" t="str">
        <f>IF(AND(Data!B623&lt;&gt;"",Data!C623&lt;&gt;""),Data!D623,"")</f>
        <v/>
      </c>
      <c r="D622" s="101"/>
      <c r="E622" s="73"/>
      <c r="F622" s="73"/>
      <c r="G622" s="167"/>
    </row>
    <row r="623" spans="1:7">
      <c r="A623" s="74" t="str">
        <f>IF(AND(Data!B624&lt;&gt;"",Data!D624&lt;&gt;""),Data!B624,"")</f>
        <v/>
      </c>
      <c r="B623" s="36" t="str">
        <f>IF(AND(Data!C624&lt;&gt;"",Data!D624&lt;&gt;""),Data!C624,"")</f>
        <v/>
      </c>
      <c r="C623" s="36" t="str">
        <f>IF(AND(Data!B624&lt;&gt;"",Data!C624&lt;&gt;""),Data!D624,"")</f>
        <v/>
      </c>
      <c r="D623" s="101"/>
      <c r="E623" s="73"/>
      <c r="F623" s="73"/>
      <c r="G623" s="167"/>
    </row>
    <row r="624" spans="1:7">
      <c r="A624" s="74" t="str">
        <f>IF(AND(Data!B625&lt;&gt;"",Data!D625&lt;&gt;""),Data!B625,"")</f>
        <v/>
      </c>
      <c r="B624" s="36" t="str">
        <f>IF(AND(Data!C625&lt;&gt;"",Data!D625&lt;&gt;""),Data!C625,"")</f>
        <v/>
      </c>
      <c r="C624" s="36" t="str">
        <f>IF(AND(Data!B625&lt;&gt;"",Data!C625&lt;&gt;""),Data!D625,"")</f>
        <v/>
      </c>
      <c r="D624" s="101"/>
      <c r="E624" s="73"/>
      <c r="F624" s="73"/>
      <c r="G624" s="167"/>
    </row>
    <row r="625" spans="1:7">
      <c r="A625" s="74" t="str">
        <f>IF(AND(Data!B626&lt;&gt;"",Data!D626&lt;&gt;""),Data!B626,"")</f>
        <v/>
      </c>
      <c r="B625" s="36" t="str">
        <f>IF(AND(Data!C626&lt;&gt;"",Data!D626&lt;&gt;""),Data!C626,"")</f>
        <v/>
      </c>
      <c r="C625" s="36" t="str">
        <f>IF(AND(Data!B626&lt;&gt;"",Data!C626&lt;&gt;""),Data!D626,"")</f>
        <v/>
      </c>
      <c r="D625" s="101"/>
      <c r="E625" s="73"/>
      <c r="F625" s="73"/>
      <c r="G625" s="167"/>
    </row>
    <row r="626" spans="1:7">
      <c r="A626" s="74" t="str">
        <f>IF(AND(Data!B627&lt;&gt;"",Data!D627&lt;&gt;""),Data!B627,"")</f>
        <v/>
      </c>
      <c r="B626" s="36" t="str">
        <f>IF(AND(Data!C627&lt;&gt;"",Data!D627&lt;&gt;""),Data!C627,"")</f>
        <v/>
      </c>
      <c r="C626" s="36" t="str">
        <f>IF(AND(Data!B627&lt;&gt;"",Data!C627&lt;&gt;""),Data!D627,"")</f>
        <v/>
      </c>
      <c r="D626" s="101"/>
      <c r="E626" s="73"/>
      <c r="F626" s="73"/>
      <c r="G626" s="167"/>
    </row>
    <row r="627" spans="1:7">
      <c r="A627" s="74" t="str">
        <f>IF(AND(Data!B628&lt;&gt;"",Data!D628&lt;&gt;""),Data!B628,"")</f>
        <v/>
      </c>
      <c r="B627" s="36" t="str">
        <f>IF(AND(Data!C628&lt;&gt;"",Data!D628&lt;&gt;""),Data!C628,"")</f>
        <v/>
      </c>
      <c r="C627" s="36" t="str">
        <f>IF(AND(Data!B628&lt;&gt;"",Data!C628&lt;&gt;""),Data!D628,"")</f>
        <v/>
      </c>
      <c r="D627" s="101"/>
      <c r="E627" s="73"/>
      <c r="F627" s="73"/>
      <c r="G627" s="167"/>
    </row>
    <row r="628" spans="1:7">
      <c r="A628" s="74" t="str">
        <f>IF(AND(Data!B629&lt;&gt;"",Data!D629&lt;&gt;""),Data!B629,"")</f>
        <v/>
      </c>
      <c r="B628" s="36" t="str">
        <f>IF(AND(Data!C629&lt;&gt;"",Data!D629&lt;&gt;""),Data!C629,"")</f>
        <v/>
      </c>
      <c r="C628" s="36" t="str">
        <f>IF(AND(Data!B629&lt;&gt;"",Data!C629&lt;&gt;""),Data!D629,"")</f>
        <v/>
      </c>
      <c r="D628" s="101"/>
      <c r="E628" s="73"/>
      <c r="F628" s="73"/>
      <c r="G628" s="167"/>
    </row>
    <row r="629" spans="1:7">
      <c r="A629" s="74" t="str">
        <f>IF(AND(Data!B630&lt;&gt;"",Data!D630&lt;&gt;""),Data!B630,"")</f>
        <v/>
      </c>
      <c r="B629" s="36" t="str">
        <f>IF(AND(Data!C630&lt;&gt;"",Data!D630&lt;&gt;""),Data!C630,"")</f>
        <v/>
      </c>
      <c r="C629" s="36" t="str">
        <f>IF(AND(Data!B630&lt;&gt;"",Data!C630&lt;&gt;""),Data!D630,"")</f>
        <v/>
      </c>
      <c r="D629" s="101"/>
      <c r="E629" s="73"/>
      <c r="F629" s="73"/>
      <c r="G629" s="167"/>
    </row>
    <row r="630" spans="1:7">
      <c r="A630" s="74" t="str">
        <f>IF(AND(Data!B631&lt;&gt;"",Data!D631&lt;&gt;""),Data!B631,"")</f>
        <v/>
      </c>
      <c r="B630" s="36" t="str">
        <f>IF(AND(Data!C631&lt;&gt;"",Data!D631&lt;&gt;""),Data!C631,"")</f>
        <v/>
      </c>
      <c r="C630" s="36" t="str">
        <f>IF(AND(Data!B631&lt;&gt;"",Data!C631&lt;&gt;""),Data!D631,"")</f>
        <v/>
      </c>
      <c r="D630" s="101"/>
      <c r="E630" s="73"/>
      <c r="F630" s="73"/>
      <c r="G630" s="167"/>
    </row>
    <row r="631" spans="1:7">
      <c r="A631" s="74" t="str">
        <f>IF(AND(Data!B632&lt;&gt;"",Data!D632&lt;&gt;""),Data!B632,"")</f>
        <v/>
      </c>
      <c r="B631" s="36" t="str">
        <f>IF(AND(Data!C632&lt;&gt;"",Data!D632&lt;&gt;""),Data!C632,"")</f>
        <v/>
      </c>
      <c r="C631" s="36" t="str">
        <f>IF(AND(Data!B632&lt;&gt;"",Data!C632&lt;&gt;""),Data!D632,"")</f>
        <v/>
      </c>
      <c r="D631" s="101"/>
      <c r="E631" s="73"/>
      <c r="F631" s="73"/>
      <c r="G631" s="167"/>
    </row>
    <row r="632" spans="1:7">
      <c r="A632" s="74" t="str">
        <f>IF(AND(Data!B633&lt;&gt;"",Data!D633&lt;&gt;""),Data!B633,"")</f>
        <v/>
      </c>
      <c r="B632" s="36" t="str">
        <f>IF(AND(Data!C633&lt;&gt;"",Data!D633&lt;&gt;""),Data!C633,"")</f>
        <v/>
      </c>
      <c r="C632" s="36" t="str">
        <f>IF(AND(Data!B633&lt;&gt;"",Data!C633&lt;&gt;""),Data!D633,"")</f>
        <v/>
      </c>
      <c r="D632" s="101"/>
      <c r="E632" s="73"/>
      <c r="F632" s="73"/>
      <c r="G632" s="167"/>
    </row>
    <row r="633" spans="1:7">
      <c r="A633" s="74" t="str">
        <f>IF(AND(Data!B634&lt;&gt;"",Data!D634&lt;&gt;""),Data!B634,"")</f>
        <v/>
      </c>
      <c r="B633" s="36" t="str">
        <f>IF(AND(Data!C634&lt;&gt;"",Data!D634&lt;&gt;""),Data!C634,"")</f>
        <v/>
      </c>
      <c r="C633" s="36" t="str">
        <f>IF(AND(Data!B634&lt;&gt;"",Data!C634&lt;&gt;""),Data!D634,"")</f>
        <v/>
      </c>
      <c r="D633" s="101"/>
      <c r="E633" s="73"/>
      <c r="F633" s="73"/>
      <c r="G633" s="167"/>
    </row>
    <row r="634" spans="1:7">
      <c r="A634" s="74" t="str">
        <f>IF(AND(Data!B635&lt;&gt;"",Data!D635&lt;&gt;""),Data!B635,"")</f>
        <v/>
      </c>
      <c r="B634" s="36" t="str">
        <f>IF(AND(Data!C635&lt;&gt;"",Data!D635&lt;&gt;""),Data!C635,"")</f>
        <v/>
      </c>
      <c r="C634" s="36" t="str">
        <f>IF(AND(Data!B635&lt;&gt;"",Data!C635&lt;&gt;""),Data!D635,"")</f>
        <v/>
      </c>
      <c r="D634" s="101"/>
      <c r="E634" s="73"/>
      <c r="F634" s="73"/>
      <c r="G634" s="167"/>
    </row>
    <row r="635" spans="1:7">
      <c r="A635" s="74" t="str">
        <f>IF(AND(Data!B636&lt;&gt;"",Data!D636&lt;&gt;""),Data!B636,"")</f>
        <v/>
      </c>
      <c r="B635" s="36" t="str">
        <f>IF(AND(Data!C636&lt;&gt;"",Data!D636&lt;&gt;""),Data!C636,"")</f>
        <v/>
      </c>
      <c r="C635" s="36" t="str">
        <f>IF(AND(Data!B636&lt;&gt;"",Data!C636&lt;&gt;""),Data!D636,"")</f>
        <v/>
      </c>
      <c r="D635" s="101"/>
      <c r="E635" s="73"/>
      <c r="F635" s="73"/>
      <c r="G635" s="167"/>
    </row>
    <row r="636" spans="1:7">
      <c r="A636" s="74" t="str">
        <f>IF(AND(Data!B637&lt;&gt;"",Data!D637&lt;&gt;""),Data!B637,"")</f>
        <v/>
      </c>
      <c r="B636" s="36" t="str">
        <f>IF(AND(Data!C637&lt;&gt;"",Data!D637&lt;&gt;""),Data!C637,"")</f>
        <v/>
      </c>
      <c r="C636" s="36" t="str">
        <f>IF(AND(Data!B637&lt;&gt;"",Data!C637&lt;&gt;""),Data!D637,"")</f>
        <v/>
      </c>
      <c r="D636" s="101"/>
      <c r="E636" s="73"/>
      <c r="F636" s="73"/>
      <c r="G636" s="167"/>
    </row>
    <row r="637" spans="1:7">
      <c r="A637" s="74" t="str">
        <f>IF(AND(Data!B638&lt;&gt;"",Data!D638&lt;&gt;""),Data!B638,"")</f>
        <v/>
      </c>
      <c r="B637" s="36" t="str">
        <f>IF(AND(Data!C638&lt;&gt;"",Data!D638&lt;&gt;""),Data!C638,"")</f>
        <v/>
      </c>
      <c r="C637" s="36" t="str">
        <f>IF(AND(Data!B638&lt;&gt;"",Data!C638&lt;&gt;""),Data!D638,"")</f>
        <v/>
      </c>
      <c r="D637" s="101"/>
      <c r="E637" s="73"/>
      <c r="F637" s="73"/>
      <c r="G637" s="167"/>
    </row>
    <row r="638" spans="1:7">
      <c r="A638" s="74" t="str">
        <f>IF(AND(Data!B639&lt;&gt;"",Data!D639&lt;&gt;""),Data!B639,"")</f>
        <v/>
      </c>
      <c r="B638" s="36" t="str">
        <f>IF(AND(Data!C639&lt;&gt;"",Data!D639&lt;&gt;""),Data!C639,"")</f>
        <v/>
      </c>
      <c r="C638" s="36" t="str">
        <f>IF(AND(Data!B639&lt;&gt;"",Data!C639&lt;&gt;""),Data!D639,"")</f>
        <v/>
      </c>
      <c r="D638" s="101"/>
      <c r="E638" s="73"/>
      <c r="F638" s="73"/>
      <c r="G638" s="167"/>
    </row>
    <row r="639" spans="1:7">
      <c r="A639" s="74" t="str">
        <f>IF(AND(Data!B640&lt;&gt;"",Data!D640&lt;&gt;""),Data!B640,"")</f>
        <v/>
      </c>
      <c r="B639" s="36" t="str">
        <f>IF(AND(Data!C640&lt;&gt;"",Data!D640&lt;&gt;""),Data!C640,"")</f>
        <v/>
      </c>
      <c r="C639" s="36" t="str">
        <f>IF(AND(Data!B640&lt;&gt;"",Data!C640&lt;&gt;""),Data!D640,"")</f>
        <v/>
      </c>
      <c r="D639" s="101"/>
      <c r="E639" s="73"/>
      <c r="F639" s="73"/>
      <c r="G639" s="167"/>
    </row>
    <row r="640" spans="1:7">
      <c r="A640" s="74" t="str">
        <f>IF(AND(Data!B641&lt;&gt;"",Data!D641&lt;&gt;""),Data!B641,"")</f>
        <v/>
      </c>
      <c r="B640" s="36" t="str">
        <f>IF(AND(Data!C641&lt;&gt;"",Data!D641&lt;&gt;""),Data!C641,"")</f>
        <v/>
      </c>
      <c r="C640" s="36" t="str">
        <f>IF(AND(Data!B641&lt;&gt;"",Data!C641&lt;&gt;""),Data!D641,"")</f>
        <v/>
      </c>
      <c r="D640" s="101"/>
      <c r="E640" s="73"/>
      <c r="F640" s="73"/>
      <c r="G640" s="167"/>
    </row>
    <row r="641" spans="1:7">
      <c r="A641" s="74" t="str">
        <f>IF(AND(Data!B642&lt;&gt;"",Data!D642&lt;&gt;""),Data!B642,"")</f>
        <v/>
      </c>
      <c r="B641" s="36" t="str">
        <f>IF(AND(Data!C642&lt;&gt;"",Data!D642&lt;&gt;""),Data!C642,"")</f>
        <v/>
      </c>
      <c r="C641" s="36" t="str">
        <f>IF(AND(Data!B642&lt;&gt;"",Data!C642&lt;&gt;""),Data!D642,"")</f>
        <v/>
      </c>
      <c r="D641" s="101"/>
      <c r="E641" s="73"/>
      <c r="F641" s="73"/>
      <c r="G641" s="167"/>
    </row>
    <row r="642" spans="1:7">
      <c r="A642" s="74" t="str">
        <f>IF(AND(Data!B643&lt;&gt;"",Data!D643&lt;&gt;""),Data!B643,"")</f>
        <v/>
      </c>
      <c r="B642" s="36" t="str">
        <f>IF(AND(Data!C643&lt;&gt;"",Data!D643&lt;&gt;""),Data!C643,"")</f>
        <v/>
      </c>
      <c r="C642" s="36" t="str">
        <f>IF(AND(Data!B643&lt;&gt;"",Data!C643&lt;&gt;""),Data!D643,"")</f>
        <v/>
      </c>
      <c r="D642" s="101"/>
      <c r="E642" s="73"/>
      <c r="F642" s="73"/>
      <c r="G642" s="167"/>
    </row>
    <row r="643" spans="1:7">
      <c r="A643" s="74" t="str">
        <f>IF(AND(Data!B644&lt;&gt;"",Data!D644&lt;&gt;""),Data!B644,"")</f>
        <v/>
      </c>
      <c r="B643" s="36" t="str">
        <f>IF(AND(Data!C644&lt;&gt;"",Data!D644&lt;&gt;""),Data!C644,"")</f>
        <v/>
      </c>
      <c r="C643" s="36" t="str">
        <f>IF(AND(Data!B644&lt;&gt;"",Data!C644&lt;&gt;""),Data!D644,"")</f>
        <v/>
      </c>
      <c r="D643" s="101"/>
      <c r="E643" s="73"/>
      <c r="F643" s="73"/>
      <c r="G643" s="167"/>
    </row>
    <row r="644" spans="1:7">
      <c r="A644" s="74" t="str">
        <f>IF(AND(Data!B645&lt;&gt;"",Data!D645&lt;&gt;""),Data!B645,"")</f>
        <v/>
      </c>
      <c r="B644" s="36" t="str">
        <f>IF(AND(Data!C645&lt;&gt;"",Data!D645&lt;&gt;""),Data!C645,"")</f>
        <v/>
      </c>
      <c r="C644" s="36" t="str">
        <f>IF(AND(Data!B645&lt;&gt;"",Data!C645&lt;&gt;""),Data!D645,"")</f>
        <v/>
      </c>
      <c r="D644" s="101"/>
      <c r="E644" s="73"/>
      <c r="F644" s="73"/>
      <c r="G644" s="167"/>
    </row>
    <row r="645" spans="1:7">
      <c r="A645" s="74" t="str">
        <f>IF(AND(Data!B646&lt;&gt;"",Data!D646&lt;&gt;""),Data!B646,"")</f>
        <v/>
      </c>
      <c r="B645" s="36" t="str">
        <f>IF(AND(Data!C646&lt;&gt;"",Data!D646&lt;&gt;""),Data!C646,"")</f>
        <v/>
      </c>
      <c r="C645" s="36" t="str">
        <f>IF(AND(Data!B646&lt;&gt;"",Data!C646&lt;&gt;""),Data!D646,"")</f>
        <v/>
      </c>
      <c r="D645" s="101"/>
      <c r="E645" s="73"/>
      <c r="F645" s="73"/>
      <c r="G645" s="167"/>
    </row>
    <row r="646" spans="1:7">
      <c r="A646" s="74" t="str">
        <f>IF(AND(Data!B647&lt;&gt;"",Data!D647&lt;&gt;""),Data!B647,"")</f>
        <v/>
      </c>
      <c r="B646" s="36" t="str">
        <f>IF(AND(Data!C647&lt;&gt;"",Data!D647&lt;&gt;""),Data!C647,"")</f>
        <v/>
      </c>
      <c r="C646" s="36" t="str">
        <f>IF(AND(Data!B647&lt;&gt;"",Data!C647&lt;&gt;""),Data!D647,"")</f>
        <v/>
      </c>
      <c r="D646" s="101"/>
      <c r="E646" s="73"/>
      <c r="F646" s="73"/>
      <c r="G646" s="167"/>
    </row>
    <row r="647" spans="1:7">
      <c r="A647" s="74" t="str">
        <f>IF(AND(Data!B648&lt;&gt;"",Data!D648&lt;&gt;""),Data!B648,"")</f>
        <v/>
      </c>
      <c r="B647" s="36" t="str">
        <f>IF(AND(Data!C648&lt;&gt;"",Data!D648&lt;&gt;""),Data!C648,"")</f>
        <v/>
      </c>
      <c r="C647" s="36" t="str">
        <f>IF(AND(Data!B648&lt;&gt;"",Data!C648&lt;&gt;""),Data!D648,"")</f>
        <v/>
      </c>
      <c r="D647" s="101"/>
      <c r="E647" s="73"/>
      <c r="F647" s="73"/>
      <c r="G647" s="167"/>
    </row>
    <row r="648" spans="1:7">
      <c r="A648" s="74" t="str">
        <f>IF(AND(Data!B649&lt;&gt;"",Data!D649&lt;&gt;""),Data!B649,"")</f>
        <v/>
      </c>
      <c r="B648" s="36" t="str">
        <f>IF(AND(Data!C649&lt;&gt;"",Data!D649&lt;&gt;""),Data!C649,"")</f>
        <v/>
      </c>
      <c r="C648" s="36" t="str">
        <f>IF(AND(Data!B649&lt;&gt;"",Data!C649&lt;&gt;""),Data!D649,"")</f>
        <v/>
      </c>
      <c r="D648" s="101"/>
      <c r="E648" s="73"/>
      <c r="F648" s="73"/>
      <c r="G648" s="167"/>
    </row>
    <row r="649" spans="1:7">
      <c r="A649" s="74" t="str">
        <f>IF(AND(Data!B650&lt;&gt;"",Data!D650&lt;&gt;""),Data!B650,"")</f>
        <v/>
      </c>
      <c r="B649" s="36" t="str">
        <f>IF(AND(Data!C650&lt;&gt;"",Data!D650&lt;&gt;""),Data!C650,"")</f>
        <v/>
      </c>
      <c r="C649" s="36" t="str">
        <f>IF(AND(Data!B650&lt;&gt;"",Data!C650&lt;&gt;""),Data!D650,"")</f>
        <v/>
      </c>
      <c r="D649" s="101"/>
      <c r="E649" s="73"/>
      <c r="F649" s="73"/>
      <c r="G649" s="167"/>
    </row>
    <row r="650" spans="1:7">
      <c r="A650" s="74" t="str">
        <f>IF(AND(Data!B651&lt;&gt;"",Data!D651&lt;&gt;""),Data!B651,"")</f>
        <v/>
      </c>
      <c r="B650" s="36" t="str">
        <f>IF(AND(Data!C651&lt;&gt;"",Data!D651&lt;&gt;""),Data!C651,"")</f>
        <v/>
      </c>
      <c r="C650" s="36" t="str">
        <f>IF(AND(Data!B651&lt;&gt;"",Data!C651&lt;&gt;""),Data!D651,"")</f>
        <v/>
      </c>
      <c r="D650" s="101"/>
      <c r="E650" s="73"/>
      <c r="F650" s="73"/>
      <c r="G650" s="167"/>
    </row>
    <row r="651" spans="1:7">
      <c r="A651" s="74" t="str">
        <f>IF(AND(Data!B652&lt;&gt;"",Data!D652&lt;&gt;""),Data!B652,"")</f>
        <v/>
      </c>
      <c r="B651" s="36" t="str">
        <f>IF(AND(Data!C652&lt;&gt;"",Data!D652&lt;&gt;""),Data!C652,"")</f>
        <v/>
      </c>
      <c r="C651" s="36" t="str">
        <f>IF(AND(Data!B652&lt;&gt;"",Data!C652&lt;&gt;""),Data!D652,"")</f>
        <v/>
      </c>
      <c r="D651" s="101"/>
      <c r="E651" s="73"/>
      <c r="F651" s="73"/>
      <c r="G651" s="167"/>
    </row>
    <row r="652" spans="1:7">
      <c r="A652" s="74" t="str">
        <f>IF(AND(Data!B653&lt;&gt;"",Data!D653&lt;&gt;""),Data!B653,"")</f>
        <v/>
      </c>
      <c r="B652" s="36" t="str">
        <f>IF(AND(Data!C653&lt;&gt;"",Data!D653&lt;&gt;""),Data!C653,"")</f>
        <v/>
      </c>
      <c r="C652" s="36" t="str">
        <f>IF(AND(Data!B653&lt;&gt;"",Data!C653&lt;&gt;""),Data!D653,"")</f>
        <v/>
      </c>
      <c r="D652" s="101"/>
      <c r="E652" s="73"/>
      <c r="F652" s="73"/>
      <c r="G652" s="167"/>
    </row>
    <row r="653" spans="1:7">
      <c r="A653" s="74" t="str">
        <f>IF(AND(Data!B654&lt;&gt;"",Data!D654&lt;&gt;""),Data!B654,"")</f>
        <v/>
      </c>
      <c r="B653" s="36" t="str">
        <f>IF(AND(Data!C654&lt;&gt;"",Data!D654&lt;&gt;""),Data!C654,"")</f>
        <v/>
      </c>
      <c r="C653" s="36" t="str">
        <f>IF(AND(Data!B654&lt;&gt;"",Data!C654&lt;&gt;""),Data!D654,"")</f>
        <v/>
      </c>
      <c r="D653" s="101"/>
      <c r="E653" s="73"/>
      <c r="F653" s="73"/>
      <c r="G653" s="167"/>
    </row>
    <row r="654" spans="1:7">
      <c r="A654" s="74" t="str">
        <f>IF(AND(Data!B655&lt;&gt;"",Data!D655&lt;&gt;""),Data!B655,"")</f>
        <v/>
      </c>
      <c r="B654" s="36" t="str">
        <f>IF(AND(Data!C655&lt;&gt;"",Data!D655&lt;&gt;""),Data!C655,"")</f>
        <v/>
      </c>
      <c r="C654" s="36" t="str">
        <f>IF(AND(Data!B655&lt;&gt;"",Data!C655&lt;&gt;""),Data!D655,"")</f>
        <v/>
      </c>
      <c r="D654" s="101"/>
      <c r="E654" s="73"/>
      <c r="F654" s="73"/>
      <c r="G654" s="167"/>
    </row>
    <row r="655" spans="1:7">
      <c r="A655" s="74" t="str">
        <f>IF(AND(Data!B656&lt;&gt;"",Data!D656&lt;&gt;""),Data!B656,"")</f>
        <v/>
      </c>
      <c r="B655" s="36" t="str">
        <f>IF(AND(Data!C656&lt;&gt;"",Data!D656&lt;&gt;""),Data!C656,"")</f>
        <v/>
      </c>
      <c r="C655" s="36" t="str">
        <f>IF(AND(Data!B656&lt;&gt;"",Data!C656&lt;&gt;""),Data!D656,"")</f>
        <v/>
      </c>
      <c r="D655" s="101"/>
      <c r="E655" s="73"/>
      <c r="F655" s="73"/>
      <c r="G655" s="167"/>
    </row>
    <row r="656" spans="1:7">
      <c r="A656" s="74" t="str">
        <f>IF(AND(Data!B657&lt;&gt;"",Data!D657&lt;&gt;""),Data!B657,"")</f>
        <v/>
      </c>
      <c r="B656" s="36" t="str">
        <f>IF(AND(Data!C657&lt;&gt;"",Data!D657&lt;&gt;""),Data!C657,"")</f>
        <v/>
      </c>
      <c r="C656" s="36" t="str">
        <f>IF(AND(Data!B657&lt;&gt;"",Data!C657&lt;&gt;""),Data!D657,"")</f>
        <v/>
      </c>
      <c r="D656" s="101"/>
      <c r="E656" s="73"/>
      <c r="F656" s="73"/>
      <c r="G656" s="167"/>
    </row>
    <row r="657" spans="1:7">
      <c r="A657" s="74" t="str">
        <f>IF(AND(Data!B658&lt;&gt;"",Data!D658&lt;&gt;""),Data!B658,"")</f>
        <v/>
      </c>
      <c r="B657" s="36" t="str">
        <f>IF(AND(Data!C658&lt;&gt;"",Data!D658&lt;&gt;""),Data!C658,"")</f>
        <v/>
      </c>
      <c r="C657" s="36" t="str">
        <f>IF(AND(Data!B658&lt;&gt;"",Data!C658&lt;&gt;""),Data!D658,"")</f>
        <v/>
      </c>
      <c r="D657" s="101"/>
      <c r="E657" s="73"/>
      <c r="F657" s="73"/>
      <c r="G657" s="167"/>
    </row>
    <row r="658" spans="1:7">
      <c r="A658" s="74" t="str">
        <f>IF(AND(Data!B659&lt;&gt;"",Data!D659&lt;&gt;""),Data!B659,"")</f>
        <v/>
      </c>
      <c r="B658" s="36" t="str">
        <f>IF(AND(Data!C659&lt;&gt;"",Data!D659&lt;&gt;""),Data!C659,"")</f>
        <v/>
      </c>
      <c r="C658" s="36" t="str">
        <f>IF(AND(Data!B659&lt;&gt;"",Data!C659&lt;&gt;""),Data!D659,"")</f>
        <v/>
      </c>
      <c r="D658" s="101"/>
      <c r="E658" s="73"/>
      <c r="F658" s="73"/>
      <c r="G658" s="167"/>
    </row>
    <row r="659" spans="1:7">
      <c r="A659" s="74" t="str">
        <f>IF(AND(Data!B660&lt;&gt;"",Data!D660&lt;&gt;""),Data!B660,"")</f>
        <v/>
      </c>
      <c r="B659" s="36" t="str">
        <f>IF(AND(Data!C660&lt;&gt;"",Data!D660&lt;&gt;""),Data!C660,"")</f>
        <v/>
      </c>
      <c r="C659" s="36" t="str">
        <f>IF(AND(Data!B660&lt;&gt;"",Data!C660&lt;&gt;""),Data!D660,"")</f>
        <v/>
      </c>
      <c r="D659" s="101"/>
      <c r="E659" s="73"/>
      <c r="F659" s="73"/>
      <c r="G659" s="167"/>
    </row>
    <row r="660" spans="1:7">
      <c r="A660" s="74" t="str">
        <f>IF(AND(Data!B661&lt;&gt;"",Data!D661&lt;&gt;""),Data!B661,"")</f>
        <v/>
      </c>
      <c r="B660" s="36" t="str">
        <f>IF(AND(Data!C661&lt;&gt;"",Data!D661&lt;&gt;""),Data!C661,"")</f>
        <v/>
      </c>
      <c r="C660" s="36" t="str">
        <f>IF(AND(Data!B661&lt;&gt;"",Data!C661&lt;&gt;""),Data!D661,"")</f>
        <v/>
      </c>
      <c r="D660" s="101"/>
      <c r="E660" s="73"/>
      <c r="F660" s="73"/>
      <c r="G660" s="167"/>
    </row>
    <row r="661" spans="1:7">
      <c r="A661" s="74" t="str">
        <f>IF(AND(Data!B662&lt;&gt;"",Data!D662&lt;&gt;""),Data!B662,"")</f>
        <v/>
      </c>
      <c r="B661" s="36" t="str">
        <f>IF(AND(Data!C662&lt;&gt;"",Data!D662&lt;&gt;""),Data!C662,"")</f>
        <v/>
      </c>
      <c r="C661" s="36" t="str">
        <f>IF(AND(Data!B662&lt;&gt;"",Data!C662&lt;&gt;""),Data!D662,"")</f>
        <v/>
      </c>
      <c r="D661" s="101"/>
      <c r="E661" s="73"/>
      <c r="F661" s="73"/>
      <c r="G661" s="167"/>
    </row>
    <row r="662" spans="1:7">
      <c r="A662" s="74" t="str">
        <f>IF(AND(Data!B663&lt;&gt;"",Data!D663&lt;&gt;""),Data!B663,"")</f>
        <v/>
      </c>
      <c r="B662" s="36" t="str">
        <f>IF(AND(Data!C663&lt;&gt;"",Data!D663&lt;&gt;""),Data!C663,"")</f>
        <v/>
      </c>
      <c r="C662" s="36" t="str">
        <f>IF(AND(Data!B663&lt;&gt;"",Data!C663&lt;&gt;""),Data!D663,"")</f>
        <v/>
      </c>
      <c r="D662" s="101"/>
      <c r="E662" s="73"/>
      <c r="F662" s="73"/>
      <c r="G662" s="167"/>
    </row>
    <row r="663" spans="1:7">
      <c r="A663" s="74" t="str">
        <f>IF(AND(Data!B664&lt;&gt;"",Data!D664&lt;&gt;""),Data!B664,"")</f>
        <v/>
      </c>
      <c r="B663" s="36" t="str">
        <f>IF(AND(Data!C664&lt;&gt;"",Data!D664&lt;&gt;""),Data!C664,"")</f>
        <v/>
      </c>
      <c r="C663" s="36" t="str">
        <f>IF(AND(Data!B664&lt;&gt;"",Data!C664&lt;&gt;""),Data!D664,"")</f>
        <v/>
      </c>
      <c r="D663" s="101"/>
      <c r="E663" s="73"/>
      <c r="F663" s="73"/>
      <c r="G663" s="167"/>
    </row>
    <row r="664" spans="1:7">
      <c r="A664" s="74" t="str">
        <f>IF(AND(Data!B665&lt;&gt;"",Data!D665&lt;&gt;""),Data!B665,"")</f>
        <v/>
      </c>
      <c r="B664" s="36" t="str">
        <f>IF(AND(Data!C665&lt;&gt;"",Data!D665&lt;&gt;""),Data!C665,"")</f>
        <v/>
      </c>
      <c r="C664" s="36" t="str">
        <f>IF(AND(Data!B665&lt;&gt;"",Data!C665&lt;&gt;""),Data!D665,"")</f>
        <v/>
      </c>
      <c r="D664" s="101"/>
      <c r="E664" s="73"/>
      <c r="F664" s="73"/>
      <c r="G664" s="167"/>
    </row>
    <row r="665" spans="1:7">
      <c r="A665" s="74" t="str">
        <f>IF(AND(Data!B666&lt;&gt;"",Data!D666&lt;&gt;""),Data!B666,"")</f>
        <v/>
      </c>
      <c r="B665" s="36" t="str">
        <f>IF(AND(Data!C666&lt;&gt;"",Data!D666&lt;&gt;""),Data!C666,"")</f>
        <v/>
      </c>
      <c r="C665" s="36" t="str">
        <f>IF(AND(Data!B666&lt;&gt;"",Data!C666&lt;&gt;""),Data!D666,"")</f>
        <v/>
      </c>
      <c r="D665" s="101"/>
      <c r="E665" s="73"/>
      <c r="F665" s="73"/>
      <c r="G665" s="167"/>
    </row>
    <row r="666" spans="1:7">
      <c r="A666" s="74" t="str">
        <f>IF(AND(Data!B667&lt;&gt;"",Data!D667&lt;&gt;""),Data!B667,"")</f>
        <v/>
      </c>
      <c r="B666" s="36" t="str">
        <f>IF(AND(Data!C667&lt;&gt;"",Data!D667&lt;&gt;""),Data!C667,"")</f>
        <v/>
      </c>
      <c r="C666" s="36" t="str">
        <f>IF(AND(Data!B667&lt;&gt;"",Data!C667&lt;&gt;""),Data!D667,"")</f>
        <v/>
      </c>
      <c r="D666" s="101"/>
      <c r="E666" s="73"/>
      <c r="F666" s="73"/>
      <c r="G666" s="167"/>
    </row>
    <row r="667" spans="1:7">
      <c r="A667" s="74" t="str">
        <f>IF(AND(Data!B668&lt;&gt;"",Data!D668&lt;&gt;""),Data!B668,"")</f>
        <v/>
      </c>
      <c r="B667" s="36" t="str">
        <f>IF(AND(Data!C668&lt;&gt;"",Data!D668&lt;&gt;""),Data!C668,"")</f>
        <v/>
      </c>
      <c r="C667" s="36" t="str">
        <f>IF(AND(Data!B668&lt;&gt;"",Data!C668&lt;&gt;""),Data!D668,"")</f>
        <v/>
      </c>
      <c r="D667" s="101"/>
      <c r="E667" s="73"/>
      <c r="F667" s="73"/>
      <c r="G667" s="167"/>
    </row>
    <row r="668" spans="1:7">
      <c r="A668" s="74" t="str">
        <f>IF(AND(Data!B669&lt;&gt;"",Data!D669&lt;&gt;""),Data!B669,"")</f>
        <v/>
      </c>
      <c r="B668" s="36" t="str">
        <f>IF(AND(Data!C669&lt;&gt;"",Data!D669&lt;&gt;""),Data!C669,"")</f>
        <v/>
      </c>
      <c r="C668" s="36" t="str">
        <f>IF(AND(Data!B669&lt;&gt;"",Data!C669&lt;&gt;""),Data!D669,"")</f>
        <v/>
      </c>
      <c r="D668" s="101"/>
      <c r="E668" s="73"/>
      <c r="F668" s="73"/>
      <c r="G668" s="167"/>
    </row>
    <row r="669" spans="1:7">
      <c r="A669" s="74" t="str">
        <f>IF(AND(Data!B670&lt;&gt;"",Data!D670&lt;&gt;""),Data!B670,"")</f>
        <v/>
      </c>
      <c r="B669" s="36" t="str">
        <f>IF(AND(Data!C670&lt;&gt;"",Data!D670&lt;&gt;""),Data!C670,"")</f>
        <v/>
      </c>
      <c r="C669" s="36" t="str">
        <f>IF(AND(Data!B670&lt;&gt;"",Data!C670&lt;&gt;""),Data!D670,"")</f>
        <v/>
      </c>
      <c r="D669" s="101"/>
      <c r="E669" s="73"/>
      <c r="F669" s="73"/>
      <c r="G669" s="167"/>
    </row>
    <row r="670" spans="1:7">
      <c r="A670" s="74" t="str">
        <f>IF(AND(Data!B671&lt;&gt;"",Data!D671&lt;&gt;""),Data!B671,"")</f>
        <v/>
      </c>
      <c r="B670" s="36" t="str">
        <f>IF(AND(Data!C671&lt;&gt;"",Data!D671&lt;&gt;""),Data!C671,"")</f>
        <v/>
      </c>
      <c r="C670" s="36" t="str">
        <f>IF(AND(Data!B671&lt;&gt;"",Data!C671&lt;&gt;""),Data!D671,"")</f>
        <v/>
      </c>
      <c r="D670" s="101"/>
      <c r="E670" s="73"/>
      <c r="F670" s="73"/>
      <c r="G670" s="167"/>
    </row>
    <row r="671" spans="1:7">
      <c r="A671" s="74" t="str">
        <f>IF(AND(Data!B672&lt;&gt;"",Data!D672&lt;&gt;""),Data!B672,"")</f>
        <v/>
      </c>
      <c r="B671" s="36" t="str">
        <f>IF(AND(Data!C672&lt;&gt;"",Data!D672&lt;&gt;""),Data!C672,"")</f>
        <v/>
      </c>
      <c r="C671" s="36" t="str">
        <f>IF(AND(Data!B672&lt;&gt;"",Data!C672&lt;&gt;""),Data!D672,"")</f>
        <v/>
      </c>
      <c r="D671" s="101"/>
      <c r="E671" s="73"/>
      <c r="F671" s="73"/>
      <c r="G671" s="167"/>
    </row>
    <row r="672" spans="1:7">
      <c r="A672" s="74" t="str">
        <f>IF(AND(Data!B673&lt;&gt;"",Data!D673&lt;&gt;""),Data!B673,"")</f>
        <v/>
      </c>
      <c r="B672" s="36" t="str">
        <f>IF(AND(Data!C673&lt;&gt;"",Data!D673&lt;&gt;""),Data!C673,"")</f>
        <v/>
      </c>
      <c r="C672" s="36" t="str">
        <f>IF(AND(Data!B673&lt;&gt;"",Data!C673&lt;&gt;""),Data!D673,"")</f>
        <v/>
      </c>
      <c r="D672" s="101"/>
      <c r="E672" s="73"/>
      <c r="F672" s="73"/>
      <c r="G672" s="167"/>
    </row>
    <row r="673" spans="1:7">
      <c r="A673" s="74" t="str">
        <f>IF(AND(Data!B674&lt;&gt;"",Data!D674&lt;&gt;""),Data!B674,"")</f>
        <v/>
      </c>
      <c r="B673" s="36" t="str">
        <f>IF(AND(Data!C674&lt;&gt;"",Data!D674&lt;&gt;""),Data!C674,"")</f>
        <v/>
      </c>
      <c r="C673" s="36" t="str">
        <f>IF(AND(Data!B674&lt;&gt;"",Data!C674&lt;&gt;""),Data!D674,"")</f>
        <v/>
      </c>
      <c r="D673" s="101"/>
      <c r="E673" s="73"/>
      <c r="F673" s="73"/>
      <c r="G673" s="167"/>
    </row>
    <row r="674" spans="1:7">
      <c r="A674" s="74" t="str">
        <f>IF(AND(Data!B675&lt;&gt;"",Data!D675&lt;&gt;""),Data!B675,"")</f>
        <v/>
      </c>
      <c r="B674" s="36" t="str">
        <f>IF(AND(Data!C675&lt;&gt;"",Data!D675&lt;&gt;""),Data!C675,"")</f>
        <v/>
      </c>
      <c r="C674" s="36" t="str">
        <f>IF(AND(Data!B675&lt;&gt;"",Data!C675&lt;&gt;""),Data!D675,"")</f>
        <v/>
      </c>
      <c r="D674" s="101"/>
      <c r="E674" s="73"/>
      <c r="F674" s="73"/>
      <c r="G674" s="167"/>
    </row>
    <row r="675" spans="1:7">
      <c r="A675" s="74" t="str">
        <f>IF(AND(Data!B676&lt;&gt;"",Data!D676&lt;&gt;""),Data!B676,"")</f>
        <v/>
      </c>
      <c r="B675" s="36" t="str">
        <f>IF(AND(Data!C676&lt;&gt;"",Data!D676&lt;&gt;""),Data!C676,"")</f>
        <v/>
      </c>
      <c r="C675" s="36" t="str">
        <f>IF(AND(Data!B676&lt;&gt;"",Data!C676&lt;&gt;""),Data!D676,"")</f>
        <v/>
      </c>
      <c r="D675" s="101"/>
      <c r="E675" s="73"/>
      <c r="F675" s="73"/>
      <c r="G675" s="167"/>
    </row>
    <row r="676" spans="1:7">
      <c r="A676" s="74" t="str">
        <f>IF(AND(Data!B677&lt;&gt;"",Data!D677&lt;&gt;""),Data!B677,"")</f>
        <v/>
      </c>
      <c r="B676" s="36" t="str">
        <f>IF(AND(Data!C677&lt;&gt;"",Data!D677&lt;&gt;""),Data!C677,"")</f>
        <v/>
      </c>
      <c r="C676" s="36" t="str">
        <f>IF(AND(Data!B677&lt;&gt;"",Data!C677&lt;&gt;""),Data!D677,"")</f>
        <v/>
      </c>
      <c r="D676" s="101"/>
      <c r="E676" s="73"/>
      <c r="F676" s="73"/>
      <c r="G676" s="167"/>
    </row>
    <row r="677" spans="1:7">
      <c r="A677" s="74" t="str">
        <f>IF(AND(Data!B678&lt;&gt;"",Data!D678&lt;&gt;""),Data!B678,"")</f>
        <v/>
      </c>
      <c r="B677" s="36" t="str">
        <f>IF(AND(Data!C678&lt;&gt;"",Data!D678&lt;&gt;""),Data!C678,"")</f>
        <v/>
      </c>
      <c r="C677" s="36" t="str">
        <f>IF(AND(Data!B678&lt;&gt;"",Data!C678&lt;&gt;""),Data!D678,"")</f>
        <v/>
      </c>
      <c r="D677" s="101"/>
      <c r="E677" s="73"/>
      <c r="F677" s="73"/>
      <c r="G677" s="167"/>
    </row>
    <row r="678" spans="1:7">
      <c r="A678" s="74" t="str">
        <f>IF(AND(Data!B679&lt;&gt;"",Data!D679&lt;&gt;""),Data!B679,"")</f>
        <v/>
      </c>
      <c r="B678" s="36" t="str">
        <f>IF(AND(Data!C679&lt;&gt;"",Data!D679&lt;&gt;""),Data!C679,"")</f>
        <v/>
      </c>
      <c r="C678" s="36" t="str">
        <f>IF(AND(Data!B679&lt;&gt;"",Data!C679&lt;&gt;""),Data!D679,"")</f>
        <v/>
      </c>
      <c r="D678" s="101"/>
      <c r="E678" s="73"/>
      <c r="F678" s="73"/>
      <c r="G678" s="167"/>
    </row>
    <row r="679" spans="1:7">
      <c r="A679" s="74" t="str">
        <f>IF(AND(Data!B680&lt;&gt;"",Data!D680&lt;&gt;""),Data!B680,"")</f>
        <v/>
      </c>
      <c r="B679" s="36" t="str">
        <f>IF(AND(Data!C680&lt;&gt;"",Data!D680&lt;&gt;""),Data!C680,"")</f>
        <v/>
      </c>
      <c r="C679" s="36" t="str">
        <f>IF(AND(Data!B680&lt;&gt;"",Data!C680&lt;&gt;""),Data!D680,"")</f>
        <v/>
      </c>
      <c r="D679" s="101"/>
      <c r="E679" s="73"/>
      <c r="F679" s="73"/>
      <c r="G679" s="167"/>
    </row>
    <row r="680" spans="1:7">
      <c r="A680" s="74" t="str">
        <f>IF(AND(Data!B681&lt;&gt;"",Data!D681&lt;&gt;""),Data!B681,"")</f>
        <v/>
      </c>
      <c r="B680" s="36" t="str">
        <f>IF(AND(Data!C681&lt;&gt;"",Data!D681&lt;&gt;""),Data!C681,"")</f>
        <v/>
      </c>
      <c r="C680" s="36" t="str">
        <f>IF(AND(Data!B681&lt;&gt;"",Data!C681&lt;&gt;""),Data!D681,"")</f>
        <v/>
      </c>
      <c r="D680" s="101"/>
      <c r="E680" s="73"/>
      <c r="F680" s="73"/>
      <c r="G680" s="167"/>
    </row>
    <row r="681" spans="1:7">
      <c r="A681" s="74" t="str">
        <f>IF(AND(Data!B682&lt;&gt;"",Data!D682&lt;&gt;""),Data!B682,"")</f>
        <v/>
      </c>
      <c r="B681" s="36" t="str">
        <f>IF(AND(Data!C682&lt;&gt;"",Data!D682&lt;&gt;""),Data!C682,"")</f>
        <v/>
      </c>
      <c r="C681" s="36" t="str">
        <f>IF(AND(Data!B682&lt;&gt;"",Data!C682&lt;&gt;""),Data!D682,"")</f>
        <v/>
      </c>
      <c r="D681" s="101"/>
      <c r="E681" s="73"/>
      <c r="F681" s="73"/>
      <c r="G681" s="167"/>
    </row>
    <row r="682" spans="1:7">
      <c r="A682" s="74" t="str">
        <f>IF(AND(Data!B683&lt;&gt;"",Data!D683&lt;&gt;""),Data!B683,"")</f>
        <v/>
      </c>
      <c r="B682" s="36" t="str">
        <f>IF(AND(Data!C683&lt;&gt;"",Data!D683&lt;&gt;""),Data!C683,"")</f>
        <v/>
      </c>
      <c r="C682" s="36" t="str">
        <f>IF(AND(Data!B683&lt;&gt;"",Data!C683&lt;&gt;""),Data!D683,"")</f>
        <v/>
      </c>
      <c r="D682" s="101"/>
      <c r="E682" s="73"/>
      <c r="F682" s="73"/>
      <c r="G682" s="167"/>
    </row>
    <row r="683" spans="1:7">
      <c r="A683" s="74" t="str">
        <f>IF(AND(Data!B684&lt;&gt;"",Data!D684&lt;&gt;""),Data!B684,"")</f>
        <v/>
      </c>
      <c r="B683" s="36" t="str">
        <f>IF(AND(Data!C684&lt;&gt;"",Data!D684&lt;&gt;""),Data!C684,"")</f>
        <v/>
      </c>
      <c r="C683" s="36" t="str">
        <f>IF(AND(Data!B684&lt;&gt;"",Data!C684&lt;&gt;""),Data!D684,"")</f>
        <v/>
      </c>
      <c r="D683" s="101"/>
      <c r="E683" s="73"/>
      <c r="F683" s="73"/>
      <c r="G683" s="167"/>
    </row>
    <row r="684" spans="1:7">
      <c r="A684" s="74" t="str">
        <f>IF(AND(Data!B685&lt;&gt;"",Data!D685&lt;&gt;""),Data!B685,"")</f>
        <v/>
      </c>
      <c r="B684" s="36" t="str">
        <f>IF(AND(Data!C685&lt;&gt;"",Data!D685&lt;&gt;""),Data!C685,"")</f>
        <v/>
      </c>
      <c r="C684" s="36" t="str">
        <f>IF(AND(Data!B685&lt;&gt;"",Data!C685&lt;&gt;""),Data!D685,"")</f>
        <v/>
      </c>
      <c r="D684" s="101"/>
      <c r="E684" s="73"/>
      <c r="F684" s="73"/>
      <c r="G684" s="167"/>
    </row>
    <row r="685" spans="1:7">
      <c r="A685" s="74" t="str">
        <f>IF(AND(Data!B686&lt;&gt;"",Data!D686&lt;&gt;""),Data!B686,"")</f>
        <v/>
      </c>
      <c r="B685" s="36" t="str">
        <f>IF(AND(Data!C686&lt;&gt;"",Data!D686&lt;&gt;""),Data!C686,"")</f>
        <v/>
      </c>
      <c r="C685" s="36" t="str">
        <f>IF(AND(Data!B686&lt;&gt;"",Data!C686&lt;&gt;""),Data!D686,"")</f>
        <v/>
      </c>
      <c r="D685" s="101"/>
      <c r="E685" s="73"/>
      <c r="F685" s="73"/>
      <c r="G685" s="167"/>
    </row>
    <row r="686" spans="1:7">
      <c r="A686" s="74" t="str">
        <f>IF(AND(Data!B687&lt;&gt;"",Data!D687&lt;&gt;""),Data!B687,"")</f>
        <v/>
      </c>
      <c r="B686" s="36" t="str">
        <f>IF(AND(Data!C687&lt;&gt;"",Data!D687&lt;&gt;""),Data!C687,"")</f>
        <v/>
      </c>
      <c r="C686" s="36" t="str">
        <f>IF(AND(Data!B687&lt;&gt;"",Data!C687&lt;&gt;""),Data!D687,"")</f>
        <v/>
      </c>
      <c r="D686" s="101"/>
      <c r="E686" s="73"/>
      <c r="F686" s="73"/>
      <c r="G686" s="167"/>
    </row>
    <row r="687" spans="1:7">
      <c r="A687" s="74" t="str">
        <f>IF(AND(Data!B688&lt;&gt;"",Data!D688&lt;&gt;""),Data!B688,"")</f>
        <v/>
      </c>
      <c r="B687" s="36" t="str">
        <f>IF(AND(Data!C688&lt;&gt;"",Data!D688&lt;&gt;""),Data!C688,"")</f>
        <v/>
      </c>
      <c r="C687" s="36" t="str">
        <f>IF(AND(Data!B688&lt;&gt;"",Data!C688&lt;&gt;""),Data!D688,"")</f>
        <v/>
      </c>
      <c r="D687" s="101"/>
      <c r="E687" s="73"/>
      <c r="F687" s="73"/>
      <c r="G687" s="167"/>
    </row>
    <row r="688" spans="1:7">
      <c r="A688" s="74" t="str">
        <f>IF(AND(Data!B689&lt;&gt;"",Data!D689&lt;&gt;""),Data!B689,"")</f>
        <v/>
      </c>
      <c r="B688" s="36" t="str">
        <f>IF(AND(Data!C689&lt;&gt;"",Data!D689&lt;&gt;""),Data!C689,"")</f>
        <v/>
      </c>
      <c r="C688" s="36" t="str">
        <f>IF(AND(Data!B689&lt;&gt;"",Data!C689&lt;&gt;""),Data!D689,"")</f>
        <v/>
      </c>
      <c r="D688" s="101"/>
      <c r="E688" s="73"/>
      <c r="F688" s="73"/>
      <c r="G688" s="167"/>
    </row>
    <row r="689" spans="1:7">
      <c r="A689" s="74" t="str">
        <f>IF(AND(Data!B690&lt;&gt;"",Data!D690&lt;&gt;""),Data!B690,"")</f>
        <v/>
      </c>
      <c r="B689" s="36" t="str">
        <f>IF(AND(Data!C690&lt;&gt;"",Data!D690&lt;&gt;""),Data!C690,"")</f>
        <v/>
      </c>
      <c r="C689" s="36" t="str">
        <f>IF(AND(Data!B690&lt;&gt;"",Data!C690&lt;&gt;""),Data!D690,"")</f>
        <v/>
      </c>
      <c r="D689" s="101"/>
      <c r="E689" s="73"/>
      <c r="F689" s="73"/>
      <c r="G689" s="167"/>
    </row>
    <row r="690" spans="1:7">
      <c r="A690" s="74" t="str">
        <f>IF(AND(Data!B691&lt;&gt;"",Data!D691&lt;&gt;""),Data!B691,"")</f>
        <v/>
      </c>
      <c r="B690" s="36" t="str">
        <f>IF(AND(Data!C691&lt;&gt;"",Data!D691&lt;&gt;""),Data!C691,"")</f>
        <v/>
      </c>
      <c r="C690" s="36" t="str">
        <f>IF(AND(Data!B691&lt;&gt;"",Data!C691&lt;&gt;""),Data!D691,"")</f>
        <v/>
      </c>
      <c r="D690" s="101"/>
      <c r="E690" s="73"/>
      <c r="F690" s="73"/>
      <c r="G690" s="167"/>
    </row>
    <row r="691" spans="1:7">
      <c r="A691" s="74" t="str">
        <f>IF(AND(Data!B692&lt;&gt;"",Data!D692&lt;&gt;""),Data!B692,"")</f>
        <v/>
      </c>
      <c r="B691" s="36" t="str">
        <f>IF(AND(Data!C692&lt;&gt;"",Data!D692&lt;&gt;""),Data!C692,"")</f>
        <v/>
      </c>
      <c r="C691" s="36" t="str">
        <f>IF(AND(Data!B692&lt;&gt;"",Data!C692&lt;&gt;""),Data!D692,"")</f>
        <v/>
      </c>
      <c r="D691" s="101"/>
      <c r="E691" s="73"/>
      <c r="F691" s="73"/>
      <c r="G691" s="167"/>
    </row>
    <row r="692" spans="1:7">
      <c r="A692" s="74" t="str">
        <f>IF(AND(Data!B693&lt;&gt;"",Data!D693&lt;&gt;""),Data!B693,"")</f>
        <v/>
      </c>
      <c r="B692" s="36" t="str">
        <f>IF(AND(Data!C693&lt;&gt;"",Data!D693&lt;&gt;""),Data!C693,"")</f>
        <v/>
      </c>
      <c r="C692" s="36" t="str">
        <f>IF(AND(Data!B693&lt;&gt;"",Data!C693&lt;&gt;""),Data!D693,"")</f>
        <v/>
      </c>
      <c r="D692" s="101"/>
      <c r="E692" s="73"/>
      <c r="F692" s="73"/>
      <c r="G692" s="167"/>
    </row>
    <row r="693" spans="1:7">
      <c r="A693" s="74" t="str">
        <f>IF(AND(Data!B694&lt;&gt;"",Data!D694&lt;&gt;""),Data!B694,"")</f>
        <v/>
      </c>
      <c r="B693" s="36" t="str">
        <f>IF(AND(Data!C694&lt;&gt;"",Data!D694&lt;&gt;""),Data!C694,"")</f>
        <v/>
      </c>
      <c r="C693" s="36" t="str">
        <f>IF(AND(Data!B694&lt;&gt;"",Data!C694&lt;&gt;""),Data!D694,"")</f>
        <v/>
      </c>
      <c r="D693" s="101"/>
      <c r="E693" s="73"/>
      <c r="F693" s="73"/>
      <c r="G693" s="167"/>
    </row>
    <row r="694" spans="1:7">
      <c r="A694" s="74" t="str">
        <f>IF(AND(Data!B695&lt;&gt;"",Data!D695&lt;&gt;""),Data!B695,"")</f>
        <v/>
      </c>
      <c r="B694" s="36" t="str">
        <f>IF(AND(Data!C695&lt;&gt;"",Data!D695&lt;&gt;""),Data!C695,"")</f>
        <v/>
      </c>
      <c r="C694" s="36" t="str">
        <f>IF(AND(Data!B695&lt;&gt;"",Data!C695&lt;&gt;""),Data!D695,"")</f>
        <v/>
      </c>
      <c r="D694" s="101"/>
      <c r="E694" s="73"/>
      <c r="F694" s="73"/>
      <c r="G694" s="167"/>
    </row>
    <row r="695" spans="1:7">
      <c r="A695" s="74" t="str">
        <f>IF(AND(Data!B696&lt;&gt;"",Data!D696&lt;&gt;""),Data!B696,"")</f>
        <v/>
      </c>
      <c r="B695" s="36" t="str">
        <f>IF(AND(Data!C696&lt;&gt;"",Data!D696&lt;&gt;""),Data!C696,"")</f>
        <v/>
      </c>
      <c r="C695" s="36" t="str">
        <f>IF(AND(Data!B696&lt;&gt;"",Data!C696&lt;&gt;""),Data!D696,"")</f>
        <v/>
      </c>
      <c r="D695" s="101"/>
      <c r="E695" s="73"/>
      <c r="F695" s="73"/>
      <c r="G695" s="167"/>
    </row>
    <row r="696" spans="1:7">
      <c r="A696" s="74" t="str">
        <f>IF(AND(Data!B697&lt;&gt;"",Data!D697&lt;&gt;""),Data!B697,"")</f>
        <v/>
      </c>
      <c r="B696" s="36" t="str">
        <f>IF(AND(Data!C697&lt;&gt;"",Data!D697&lt;&gt;""),Data!C697,"")</f>
        <v/>
      </c>
      <c r="C696" s="36" t="str">
        <f>IF(AND(Data!B697&lt;&gt;"",Data!C697&lt;&gt;""),Data!D697,"")</f>
        <v/>
      </c>
      <c r="D696" s="101"/>
      <c r="E696" s="73"/>
      <c r="F696" s="73"/>
      <c r="G696" s="167"/>
    </row>
    <row r="697" spans="1:7">
      <c r="A697" s="74" t="str">
        <f>IF(AND(Data!B698&lt;&gt;"",Data!D698&lt;&gt;""),Data!B698,"")</f>
        <v/>
      </c>
      <c r="B697" s="36" t="str">
        <f>IF(AND(Data!C698&lt;&gt;"",Data!D698&lt;&gt;""),Data!C698,"")</f>
        <v/>
      </c>
      <c r="C697" s="36" t="str">
        <f>IF(AND(Data!B698&lt;&gt;"",Data!C698&lt;&gt;""),Data!D698,"")</f>
        <v/>
      </c>
      <c r="D697" s="101"/>
      <c r="E697" s="73"/>
      <c r="F697" s="73"/>
      <c r="G697" s="167"/>
    </row>
    <row r="698" spans="1:7">
      <c r="A698" s="74" t="str">
        <f>IF(AND(Data!B699&lt;&gt;"",Data!D699&lt;&gt;""),Data!B699,"")</f>
        <v/>
      </c>
      <c r="B698" s="36" t="str">
        <f>IF(AND(Data!C699&lt;&gt;"",Data!D699&lt;&gt;""),Data!C699,"")</f>
        <v/>
      </c>
      <c r="C698" s="36" t="str">
        <f>IF(AND(Data!B699&lt;&gt;"",Data!C699&lt;&gt;""),Data!D699,"")</f>
        <v/>
      </c>
      <c r="D698" s="101"/>
      <c r="E698" s="73"/>
      <c r="F698" s="73"/>
      <c r="G698" s="167"/>
    </row>
    <row r="699" spans="1:7">
      <c r="A699" s="74" t="str">
        <f>IF(AND(Data!B700&lt;&gt;"",Data!D700&lt;&gt;""),Data!B700,"")</f>
        <v/>
      </c>
      <c r="B699" s="36" t="str">
        <f>IF(AND(Data!C700&lt;&gt;"",Data!D700&lt;&gt;""),Data!C700,"")</f>
        <v/>
      </c>
      <c r="C699" s="36" t="str">
        <f>IF(AND(Data!B700&lt;&gt;"",Data!C700&lt;&gt;""),Data!D700,"")</f>
        <v/>
      </c>
      <c r="D699" s="101"/>
      <c r="E699" s="73"/>
      <c r="F699" s="73"/>
      <c r="G699" s="167"/>
    </row>
    <row r="700" spans="1:7">
      <c r="A700" s="74" t="str">
        <f>IF(AND(Data!B701&lt;&gt;"",Data!D701&lt;&gt;""),Data!B701,"")</f>
        <v/>
      </c>
      <c r="B700" s="36" t="str">
        <f>IF(AND(Data!C701&lt;&gt;"",Data!D701&lt;&gt;""),Data!C701,"")</f>
        <v/>
      </c>
      <c r="C700" s="36" t="str">
        <f>IF(AND(Data!B701&lt;&gt;"",Data!C701&lt;&gt;""),Data!D701,"")</f>
        <v/>
      </c>
      <c r="D700" s="101"/>
      <c r="E700" s="73"/>
      <c r="F700" s="73"/>
      <c r="G700" s="167"/>
    </row>
    <row r="701" spans="1:7">
      <c r="A701" s="74" t="str">
        <f>IF(AND(Data!B702&lt;&gt;"",Data!D702&lt;&gt;""),Data!B702,"")</f>
        <v/>
      </c>
      <c r="B701" s="36" t="str">
        <f>IF(AND(Data!C702&lt;&gt;"",Data!D702&lt;&gt;""),Data!C702,"")</f>
        <v/>
      </c>
      <c r="C701" s="36" t="str">
        <f>IF(AND(Data!B702&lt;&gt;"",Data!C702&lt;&gt;""),Data!D702,"")</f>
        <v/>
      </c>
      <c r="D701" s="101"/>
      <c r="E701" s="73"/>
      <c r="F701" s="73"/>
      <c r="G701" s="167"/>
    </row>
    <row r="702" spans="1:7">
      <c r="A702" s="74" t="str">
        <f>IF(AND(Data!B703&lt;&gt;"",Data!D703&lt;&gt;""),Data!B703,"")</f>
        <v/>
      </c>
      <c r="B702" s="36" t="str">
        <f>IF(AND(Data!C703&lt;&gt;"",Data!D703&lt;&gt;""),Data!C703,"")</f>
        <v/>
      </c>
      <c r="C702" s="36" t="str">
        <f>IF(AND(Data!B703&lt;&gt;"",Data!C703&lt;&gt;""),Data!D703,"")</f>
        <v/>
      </c>
      <c r="D702" s="101"/>
      <c r="E702" s="73"/>
      <c r="F702" s="73"/>
      <c r="G702" s="167"/>
    </row>
    <row r="703" spans="1:7">
      <c r="A703" s="74" t="str">
        <f>IF(AND(Data!B704&lt;&gt;"",Data!D704&lt;&gt;""),Data!B704,"")</f>
        <v/>
      </c>
      <c r="B703" s="36" t="str">
        <f>IF(AND(Data!C704&lt;&gt;"",Data!D704&lt;&gt;""),Data!C704,"")</f>
        <v/>
      </c>
      <c r="C703" s="36" t="str">
        <f>IF(AND(Data!B704&lt;&gt;"",Data!C704&lt;&gt;""),Data!D704,"")</f>
        <v/>
      </c>
      <c r="D703" s="101"/>
      <c r="E703" s="73"/>
      <c r="F703" s="73"/>
      <c r="G703" s="167"/>
    </row>
    <row r="704" spans="1:7">
      <c r="A704" s="74" t="str">
        <f>IF(AND(Data!B705&lt;&gt;"",Data!D705&lt;&gt;""),Data!B705,"")</f>
        <v/>
      </c>
      <c r="B704" s="36" t="str">
        <f>IF(AND(Data!C705&lt;&gt;"",Data!D705&lt;&gt;""),Data!C705,"")</f>
        <v/>
      </c>
      <c r="C704" s="36" t="str">
        <f>IF(AND(Data!B705&lt;&gt;"",Data!C705&lt;&gt;""),Data!D705,"")</f>
        <v/>
      </c>
      <c r="D704" s="101"/>
      <c r="E704" s="73"/>
      <c r="F704" s="73"/>
      <c r="G704" s="167"/>
    </row>
    <row r="705" spans="1:7">
      <c r="A705" s="74" t="str">
        <f>IF(AND(Data!B706&lt;&gt;"",Data!D706&lt;&gt;""),Data!B706,"")</f>
        <v/>
      </c>
      <c r="B705" s="36" t="str">
        <f>IF(AND(Data!C706&lt;&gt;"",Data!D706&lt;&gt;""),Data!C706,"")</f>
        <v/>
      </c>
      <c r="C705" s="36" t="str">
        <f>IF(AND(Data!B706&lt;&gt;"",Data!C706&lt;&gt;""),Data!D706,"")</f>
        <v/>
      </c>
      <c r="D705" s="101"/>
      <c r="E705" s="73"/>
      <c r="F705" s="73"/>
      <c r="G705" s="167"/>
    </row>
    <row r="706" spans="1:7">
      <c r="A706" s="74" t="str">
        <f>IF(AND(Data!B707&lt;&gt;"",Data!D707&lt;&gt;""),Data!B707,"")</f>
        <v/>
      </c>
      <c r="B706" s="36" t="str">
        <f>IF(AND(Data!C707&lt;&gt;"",Data!D707&lt;&gt;""),Data!C707,"")</f>
        <v/>
      </c>
      <c r="C706" s="36" t="str">
        <f>IF(AND(Data!B707&lt;&gt;"",Data!C707&lt;&gt;""),Data!D707,"")</f>
        <v/>
      </c>
      <c r="D706" s="101"/>
      <c r="E706" s="73"/>
      <c r="F706" s="73"/>
      <c r="G706" s="167"/>
    </row>
    <row r="707" spans="1:7">
      <c r="A707" s="74" t="str">
        <f>IF(AND(Data!B708&lt;&gt;"",Data!D708&lt;&gt;""),Data!B708,"")</f>
        <v/>
      </c>
      <c r="B707" s="36" t="str">
        <f>IF(AND(Data!C708&lt;&gt;"",Data!D708&lt;&gt;""),Data!C708,"")</f>
        <v/>
      </c>
      <c r="C707" s="36" t="str">
        <f>IF(AND(Data!B708&lt;&gt;"",Data!C708&lt;&gt;""),Data!D708,"")</f>
        <v/>
      </c>
      <c r="D707" s="101"/>
      <c r="E707" s="73"/>
      <c r="F707" s="73"/>
      <c r="G707" s="167"/>
    </row>
    <row r="708" spans="1:7">
      <c r="A708" s="74" t="str">
        <f>IF(AND(Data!B709&lt;&gt;"",Data!D709&lt;&gt;""),Data!B709,"")</f>
        <v/>
      </c>
      <c r="B708" s="36" t="str">
        <f>IF(AND(Data!C709&lt;&gt;"",Data!D709&lt;&gt;""),Data!C709,"")</f>
        <v/>
      </c>
      <c r="C708" s="36" t="str">
        <f>IF(AND(Data!B709&lt;&gt;"",Data!C709&lt;&gt;""),Data!D709,"")</f>
        <v/>
      </c>
      <c r="D708" s="101"/>
      <c r="E708" s="73"/>
      <c r="F708" s="73"/>
      <c r="G708" s="167"/>
    </row>
    <row r="709" spans="1:7">
      <c r="A709" s="74" t="str">
        <f>IF(AND(Data!B710&lt;&gt;"",Data!D710&lt;&gt;""),Data!B710,"")</f>
        <v/>
      </c>
      <c r="B709" s="36" t="str">
        <f>IF(AND(Data!C710&lt;&gt;"",Data!D710&lt;&gt;""),Data!C710,"")</f>
        <v/>
      </c>
      <c r="C709" s="36" t="str">
        <f>IF(AND(Data!B710&lt;&gt;"",Data!C710&lt;&gt;""),Data!D710,"")</f>
        <v/>
      </c>
      <c r="D709" s="101"/>
      <c r="E709" s="73"/>
      <c r="F709" s="73"/>
      <c r="G709" s="167"/>
    </row>
    <row r="710" spans="1:7">
      <c r="A710" s="74" t="str">
        <f>IF(AND(Data!B711&lt;&gt;"",Data!D711&lt;&gt;""),Data!B711,"")</f>
        <v/>
      </c>
      <c r="B710" s="36" t="str">
        <f>IF(AND(Data!C711&lt;&gt;"",Data!D711&lt;&gt;""),Data!C711,"")</f>
        <v/>
      </c>
      <c r="C710" s="36" t="str">
        <f>IF(AND(Data!B711&lt;&gt;"",Data!C711&lt;&gt;""),Data!D711,"")</f>
        <v/>
      </c>
      <c r="D710" s="101"/>
      <c r="E710" s="73"/>
      <c r="F710" s="73"/>
      <c r="G710" s="167"/>
    </row>
    <row r="711" spans="1:7">
      <c r="A711" s="74" t="str">
        <f>IF(AND(Data!B712&lt;&gt;"",Data!D712&lt;&gt;""),Data!B712,"")</f>
        <v/>
      </c>
      <c r="B711" s="36" t="str">
        <f>IF(AND(Data!C712&lt;&gt;"",Data!D712&lt;&gt;""),Data!C712,"")</f>
        <v/>
      </c>
      <c r="C711" s="36" t="str">
        <f>IF(AND(Data!B712&lt;&gt;"",Data!C712&lt;&gt;""),Data!D712,"")</f>
        <v/>
      </c>
      <c r="D711" s="101"/>
      <c r="E711" s="73"/>
      <c r="F711" s="73"/>
      <c r="G711" s="167"/>
    </row>
    <row r="712" spans="1:7">
      <c r="A712" s="74" t="str">
        <f>IF(AND(Data!B713&lt;&gt;"",Data!D713&lt;&gt;""),Data!B713,"")</f>
        <v/>
      </c>
      <c r="B712" s="36" t="str">
        <f>IF(AND(Data!C713&lt;&gt;"",Data!D713&lt;&gt;""),Data!C713,"")</f>
        <v/>
      </c>
      <c r="C712" s="36" t="str">
        <f>IF(AND(Data!B713&lt;&gt;"",Data!C713&lt;&gt;""),Data!D713,"")</f>
        <v/>
      </c>
      <c r="D712" s="101"/>
      <c r="E712" s="73"/>
      <c r="F712" s="73"/>
      <c r="G712" s="167"/>
    </row>
    <row r="713" spans="1:7">
      <c r="A713" s="74" t="str">
        <f>IF(AND(Data!B714&lt;&gt;"",Data!D714&lt;&gt;""),Data!B714,"")</f>
        <v/>
      </c>
      <c r="B713" s="36" t="str">
        <f>IF(AND(Data!C714&lt;&gt;"",Data!D714&lt;&gt;""),Data!C714,"")</f>
        <v/>
      </c>
      <c r="C713" s="36" t="str">
        <f>IF(AND(Data!B714&lt;&gt;"",Data!C714&lt;&gt;""),Data!D714,"")</f>
        <v/>
      </c>
      <c r="D713" s="101"/>
      <c r="E713" s="73"/>
      <c r="F713" s="73"/>
      <c r="G713" s="167"/>
    </row>
    <row r="714" spans="1:7">
      <c r="A714" s="74" t="str">
        <f>IF(AND(Data!B715&lt;&gt;"",Data!D715&lt;&gt;""),Data!B715,"")</f>
        <v/>
      </c>
      <c r="B714" s="36" t="str">
        <f>IF(AND(Data!C715&lt;&gt;"",Data!D715&lt;&gt;""),Data!C715,"")</f>
        <v/>
      </c>
      <c r="C714" s="36" t="str">
        <f>IF(AND(Data!B715&lt;&gt;"",Data!C715&lt;&gt;""),Data!D715,"")</f>
        <v/>
      </c>
      <c r="D714" s="101"/>
      <c r="E714" s="73"/>
      <c r="F714" s="73"/>
      <c r="G714" s="167"/>
    </row>
    <row r="715" spans="1:7">
      <c r="A715" s="74" t="str">
        <f>IF(AND(Data!B716&lt;&gt;"",Data!D716&lt;&gt;""),Data!B716,"")</f>
        <v/>
      </c>
      <c r="B715" s="36" t="str">
        <f>IF(AND(Data!C716&lt;&gt;"",Data!D716&lt;&gt;""),Data!C716,"")</f>
        <v/>
      </c>
      <c r="C715" s="36" t="str">
        <f>IF(AND(Data!B716&lt;&gt;"",Data!C716&lt;&gt;""),Data!D716,"")</f>
        <v/>
      </c>
      <c r="D715" s="101"/>
      <c r="E715" s="73"/>
      <c r="F715" s="73"/>
      <c r="G715" s="167"/>
    </row>
    <row r="716" spans="1:7">
      <c r="A716" s="74" t="str">
        <f>IF(AND(Data!B717&lt;&gt;"",Data!D717&lt;&gt;""),Data!B717,"")</f>
        <v/>
      </c>
      <c r="B716" s="36" t="str">
        <f>IF(AND(Data!C717&lt;&gt;"",Data!D717&lt;&gt;""),Data!C717,"")</f>
        <v/>
      </c>
      <c r="C716" s="36" t="str">
        <f>IF(AND(Data!B717&lt;&gt;"",Data!C717&lt;&gt;""),Data!D717,"")</f>
        <v/>
      </c>
      <c r="D716" s="101"/>
      <c r="E716" s="73"/>
      <c r="F716" s="73"/>
      <c r="G716" s="167"/>
    </row>
    <row r="717" spans="1:7">
      <c r="A717" s="74" t="str">
        <f>IF(AND(Data!B718&lt;&gt;"",Data!D718&lt;&gt;""),Data!B718,"")</f>
        <v/>
      </c>
      <c r="B717" s="36" t="str">
        <f>IF(AND(Data!C718&lt;&gt;"",Data!D718&lt;&gt;""),Data!C718,"")</f>
        <v/>
      </c>
      <c r="C717" s="36" t="str">
        <f>IF(AND(Data!B718&lt;&gt;"",Data!C718&lt;&gt;""),Data!D718,"")</f>
        <v/>
      </c>
      <c r="D717" s="101"/>
      <c r="E717" s="73"/>
      <c r="F717" s="73"/>
      <c r="G717" s="167"/>
    </row>
    <row r="718" spans="1:7">
      <c r="A718" s="74" t="str">
        <f>IF(AND(Data!B719&lt;&gt;"",Data!D719&lt;&gt;""),Data!B719,"")</f>
        <v/>
      </c>
      <c r="B718" s="36" t="str">
        <f>IF(AND(Data!C719&lt;&gt;"",Data!D719&lt;&gt;""),Data!C719,"")</f>
        <v/>
      </c>
      <c r="C718" s="36" t="str">
        <f>IF(AND(Data!B719&lt;&gt;"",Data!C719&lt;&gt;""),Data!D719,"")</f>
        <v/>
      </c>
      <c r="D718" s="101"/>
      <c r="E718" s="73"/>
      <c r="F718" s="73"/>
      <c r="G718" s="167"/>
    </row>
    <row r="719" spans="1:7">
      <c r="A719" s="74" t="str">
        <f>IF(AND(Data!B720&lt;&gt;"",Data!D720&lt;&gt;""),Data!B720,"")</f>
        <v/>
      </c>
      <c r="B719" s="36" t="str">
        <f>IF(AND(Data!C720&lt;&gt;"",Data!D720&lt;&gt;""),Data!C720,"")</f>
        <v/>
      </c>
      <c r="C719" s="36" t="str">
        <f>IF(AND(Data!B720&lt;&gt;"",Data!C720&lt;&gt;""),Data!D720,"")</f>
        <v/>
      </c>
      <c r="D719" s="101"/>
      <c r="E719" s="73"/>
      <c r="F719" s="73"/>
      <c r="G719" s="167"/>
    </row>
    <row r="720" spans="1:7">
      <c r="A720" s="74" t="str">
        <f>IF(AND(Data!B721&lt;&gt;"",Data!D721&lt;&gt;""),Data!B721,"")</f>
        <v/>
      </c>
      <c r="B720" s="36" t="str">
        <f>IF(AND(Data!C721&lt;&gt;"",Data!D721&lt;&gt;""),Data!C721,"")</f>
        <v/>
      </c>
      <c r="C720" s="36" t="str">
        <f>IF(AND(Data!B721&lt;&gt;"",Data!C721&lt;&gt;""),Data!D721,"")</f>
        <v/>
      </c>
      <c r="D720" s="101"/>
      <c r="E720" s="73"/>
      <c r="F720" s="73"/>
      <c r="G720" s="167"/>
    </row>
    <row r="721" spans="1:7">
      <c r="A721" s="74" t="str">
        <f>IF(AND(Data!B722&lt;&gt;"",Data!D722&lt;&gt;""),Data!B722,"")</f>
        <v/>
      </c>
      <c r="B721" s="36" t="str">
        <f>IF(AND(Data!C722&lt;&gt;"",Data!D722&lt;&gt;""),Data!C722,"")</f>
        <v/>
      </c>
      <c r="C721" s="36" t="str">
        <f>IF(AND(Data!B722&lt;&gt;"",Data!C722&lt;&gt;""),Data!D722,"")</f>
        <v/>
      </c>
      <c r="D721" s="101"/>
      <c r="E721" s="73"/>
      <c r="F721" s="73"/>
      <c r="G721" s="167"/>
    </row>
    <row r="722" spans="1:7">
      <c r="A722" s="74" t="str">
        <f>IF(AND(Data!B723&lt;&gt;"",Data!D723&lt;&gt;""),Data!B723,"")</f>
        <v/>
      </c>
      <c r="B722" s="36" t="str">
        <f>IF(AND(Data!C723&lt;&gt;"",Data!D723&lt;&gt;""),Data!C723,"")</f>
        <v/>
      </c>
      <c r="C722" s="36" t="str">
        <f>IF(AND(Data!B723&lt;&gt;"",Data!C723&lt;&gt;""),Data!D723,"")</f>
        <v/>
      </c>
      <c r="D722" s="101"/>
      <c r="E722" s="73"/>
      <c r="F722" s="73"/>
      <c r="G722" s="167"/>
    </row>
    <row r="723" spans="1:7">
      <c r="A723" s="74" t="str">
        <f>IF(AND(Data!B724&lt;&gt;"",Data!D724&lt;&gt;""),Data!B724,"")</f>
        <v/>
      </c>
      <c r="B723" s="36" t="str">
        <f>IF(AND(Data!C724&lt;&gt;"",Data!D724&lt;&gt;""),Data!C724,"")</f>
        <v/>
      </c>
      <c r="C723" s="36" t="str">
        <f>IF(AND(Data!B724&lt;&gt;"",Data!C724&lt;&gt;""),Data!D724,"")</f>
        <v/>
      </c>
      <c r="D723" s="101"/>
      <c r="E723" s="73"/>
      <c r="F723" s="73"/>
      <c r="G723" s="167"/>
    </row>
    <row r="724" spans="1:7">
      <c r="A724" s="74" t="str">
        <f>IF(AND(Data!B725&lt;&gt;"",Data!D725&lt;&gt;""),Data!B725,"")</f>
        <v/>
      </c>
      <c r="B724" s="36" t="str">
        <f>IF(AND(Data!C725&lt;&gt;"",Data!D725&lt;&gt;""),Data!C725,"")</f>
        <v/>
      </c>
      <c r="C724" s="36" t="str">
        <f>IF(AND(Data!B725&lt;&gt;"",Data!C725&lt;&gt;""),Data!D725,"")</f>
        <v/>
      </c>
      <c r="D724" s="101"/>
      <c r="E724" s="73"/>
      <c r="F724" s="73"/>
      <c r="G724" s="167"/>
    </row>
    <row r="725" spans="1:7">
      <c r="A725" s="74" t="str">
        <f>IF(AND(Data!B726&lt;&gt;"",Data!D726&lt;&gt;""),Data!B726,"")</f>
        <v/>
      </c>
      <c r="B725" s="36" t="str">
        <f>IF(AND(Data!C726&lt;&gt;"",Data!D726&lt;&gt;""),Data!C726,"")</f>
        <v/>
      </c>
      <c r="C725" s="36" t="str">
        <f>IF(AND(Data!B726&lt;&gt;"",Data!C726&lt;&gt;""),Data!D726,"")</f>
        <v/>
      </c>
      <c r="D725" s="101"/>
      <c r="E725" s="73"/>
      <c r="F725" s="73"/>
      <c r="G725" s="167"/>
    </row>
    <row r="726" spans="1:7">
      <c r="A726" s="74" t="str">
        <f>IF(AND(Data!B727&lt;&gt;"",Data!D727&lt;&gt;""),Data!B727,"")</f>
        <v/>
      </c>
      <c r="B726" s="36" t="str">
        <f>IF(AND(Data!C727&lt;&gt;"",Data!D727&lt;&gt;""),Data!C727,"")</f>
        <v/>
      </c>
      <c r="C726" s="36" t="str">
        <f>IF(AND(Data!B727&lt;&gt;"",Data!C727&lt;&gt;""),Data!D727,"")</f>
        <v/>
      </c>
      <c r="D726" s="101"/>
      <c r="E726" s="73"/>
      <c r="F726" s="73"/>
      <c r="G726" s="167"/>
    </row>
    <row r="727" spans="1:7">
      <c r="A727" s="74" t="str">
        <f>IF(AND(Data!B728&lt;&gt;"",Data!D728&lt;&gt;""),Data!B728,"")</f>
        <v/>
      </c>
      <c r="B727" s="36" t="str">
        <f>IF(AND(Data!C728&lt;&gt;"",Data!D728&lt;&gt;""),Data!C728,"")</f>
        <v/>
      </c>
      <c r="C727" s="36" t="str">
        <f>IF(AND(Data!B728&lt;&gt;"",Data!C728&lt;&gt;""),Data!D728,"")</f>
        <v/>
      </c>
      <c r="D727" s="101"/>
      <c r="E727" s="73"/>
      <c r="F727" s="73"/>
      <c r="G727" s="167"/>
    </row>
    <row r="728" spans="1:7">
      <c r="A728" s="74" t="str">
        <f>IF(AND(Data!B729&lt;&gt;"",Data!D729&lt;&gt;""),Data!B729,"")</f>
        <v/>
      </c>
      <c r="B728" s="36" t="str">
        <f>IF(AND(Data!C729&lt;&gt;"",Data!D729&lt;&gt;""),Data!C729,"")</f>
        <v/>
      </c>
      <c r="C728" s="36" t="str">
        <f>IF(AND(Data!B729&lt;&gt;"",Data!C729&lt;&gt;""),Data!D729,"")</f>
        <v/>
      </c>
      <c r="D728" s="101"/>
      <c r="E728" s="73"/>
      <c r="F728" s="73"/>
      <c r="G728" s="167"/>
    </row>
    <row r="729" spans="1:7">
      <c r="A729" s="74" t="str">
        <f>IF(AND(Data!B730&lt;&gt;"",Data!D730&lt;&gt;""),Data!B730,"")</f>
        <v/>
      </c>
      <c r="B729" s="36" t="str">
        <f>IF(AND(Data!C730&lt;&gt;"",Data!D730&lt;&gt;""),Data!C730,"")</f>
        <v/>
      </c>
      <c r="C729" s="36" t="str">
        <f>IF(AND(Data!B730&lt;&gt;"",Data!C730&lt;&gt;""),Data!D730,"")</f>
        <v/>
      </c>
      <c r="D729" s="101"/>
      <c r="E729" s="73"/>
      <c r="F729" s="73"/>
      <c r="G729" s="167"/>
    </row>
    <row r="730" spans="1:7">
      <c r="A730" s="74" t="str">
        <f>IF(AND(Data!B731&lt;&gt;"",Data!D731&lt;&gt;""),Data!B731,"")</f>
        <v/>
      </c>
      <c r="B730" s="36" t="str">
        <f>IF(AND(Data!C731&lt;&gt;"",Data!D731&lt;&gt;""),Data!C731,"")</f>
        <v/>
      </c>
      <c r="C730" s="36" t="str">
        <f>IF(AND(Data!B731&lt;&gt;"",Data!C731&lt;&gt;""),Data!D731,"")</f>
        <v/>
      </c>
      <c r="D730" s="101"/>
      <c r="E730" s="73"/>
      <c r="F730" s="73"/>
      <c r="G730" s="167"/>
    </row>
    <row r="731" spans="1:7">
      <c r="A731" s="74" t="str">
        <f>IF(AND(Data!B732&lt;&gt;"",Data!D732&lt;&gt;""),Data!B732,"")</f>
        <v/>
      </c>
      <c r="B731" s="36" t="str">
        <f>IF(AND(Data!C732&lt;&gt;"",Data!D732&lt;&gt;""),Data!C732,"")</f>
        <v/>
      </c>
      <c r="C731" s="36" t="str">
        <f>IF(AND(Data!B732&lt;&gt;"",Data!C732&lt;&gt;""),Data!D732,"")</f>
        <v/>
      </c>
      <c r="D731" s="101"/>
      <c r="E731" s="73"/>
      <c r="F731" s="73"/>
      <c r="G731" s="167"/>
    </row>
    <row r="732" spans="1:7">
      <c r="A732" s="74" t="str">
        <f>IF(AND(Data!B733&lt;&gt;"",Data!D733&lt;&gt;""),Data!B733,"")</f>
        <v/>
      </c>
      <c r="B732" s="36" t="str">
        <f>IF(AND(Data!C733&lt;&gt;"",Data!D733&lt;&gt;""),Data!C733,"")</f>
        <v/>
      </c>
      <c r="C732" s="36" t="str">
        <f>IF(AND(Data!B733&lt;&gt;"",Data!C733&lt;&gt;""),Data!D733,"")</f>
        <v/>
      </c>
      <c r="D732" s="101"/>
      <c r="E732" s="73"/>
      <c r="F732" s="73"/>
      <c r="G732" s="167"/>
    </row>
    <row r="733" spans="1:7">
      <c r="A733" s="74" t="str">
        <f>IF(AND(Data!B734&lt;&gt;"",Data!D734&lt;&gt;""),Data!B734,"")</f>
        <v/>
      </c>
      <c r="B733" s="36" t="str">
        <f>IF(AND(Data!C734&lt;&gt;"",Data!D734&lt;&gt;""),Data!C734,"")</f>
        <v/>
      </c>
      <c r="C733" s="36" t="str">
        <f>IF(AND(Data!B734&lt;&gt;"",Data!C734&lt;&gt;""),Data!D734,"")</f>
        <v/>
      </c>
      <c r="D733" s="101"/>
      <c r="E733" s="73"/>
      <c r="F733" s="73"/>
      <c r="G733" s="167"/>
    </row>
    <row r="734" spans="1:7">
      <c r="A734" s="74" t="str">
        <f>IF(AND(Data!B735&lt;&gt;"",Data!D735&lt;&gt;""),Data!B735,"")</f>
        <v/>
      </c>
      <c r="B734" s="36" t="str">
        <f>IF(AND(Data!C735&lt;&gt;"",Data!D735&lt;&gt;""),Data!C735,"")</f>
        <v/>
      </c>
      <c r="C734" s="36" t="str">
        <f>IF(AND(Data!B735&lt;&gt;"",Data!C735&lt;&gt;""),Data!D735,"")</f>
        <v/>
      </c>
      <c r="D734" s="101"/>
      <c r="E734" s="73"/>
      <c r="F734" s="73"/>
      <c r="G734" s="167"/>
    </row>
    <row r="735" spans="1:7">
      <c r="A735" s="74" t="str">
        <f>IF(AND(Data!B736&lt;&gt;"",Data!D736&lt;&gt;""),Data!B736,"")</f>
        <v/>
      </c>
      <c r="B735" s="36" t="str">
        <f>IF(AND(Data!C736&lt;&gt;"",Data!D736&lt;&gt;""),Data!C736,"")</f>
        <v/>
      </c>
      <c r="C735" s="36" t="str">
        <f>IF(AND(Data!B736&lt;&gt;"",Data!C736&lt;&gt;""),Data!D736,"")</f>
        <v/>
      </c>
      <c r="D735" s="101"/>
      <c r="E735" s="73"/>
      <c r="F735" s="73"/>
      <c r="G735" s="167"/>
    </row>
    <row r="736" spans="1:7">
      <c r="A736" s="74" t="str">
        <f>IF(AND(Data!B737&lt;&gt;"",Data!D737&lt;&gt;""),Data!B737,"")</f>
        <v/>
      </c>
      <c r="B736" s="36" t="str">
        <f>IF(AND(Data!C737&lt;&gt;"",Data!D737&lt;&gt;""),Data!C737,"")</f>
        <v/>
      </c>
      <c r="C736" s="36" t="str">
        <f>IF(AND(Data!B737&lt;&gt;"",Data!C737&lt;&gt;""),Data!D737,"")</f>
        <v/>
      </c>
      <c r="D736" s="101"/>
      <c r="E736" s="73"/>
      <c r="F736" s="73"/>
      <c r="G736" s="167"/>
    </row>
    <row r="737" spans="1:7">
      <c r="A737" s="74" t="str">
        <f>IF(AND(Data!B738&lt;&gt;"",Data!D738&lt;&gt;""),Data!B738,"")</f>
        <v/>
      </c>
      <c r="B737" s="36" t="str">
        <f>IF(AND(Data!C738&lt;&gt;"",Data!D738&lt;&gt;""),Data!C738,"")</f>
        <v/>
      </c>
      <c r="C737" s="36" t="str">
        <f>IF(AND(Data!B738&lt;&gt;"",Data!C738&lt;&gt;""),Data!D738,"")</f>
        <v/>
      </c>
      <c r="D737" s="101"/>
      <c r="E737" s="73"/>
      <c r="F737" s="73"/>
      <c r="G737" s="167"/>
    </row>
    <row r="738" spans="1:7">
      <c r="A738" s="74" t="str">
        <f>IF(AND(Data!B739&lt;&gt;"",Data!D739&lt;&gt;""),Data!B739,"")</f>
        <v/>
      </c>
      <c r="B738" s="36" t="str">
        <f>IF(AND(Data!C739&lt;&gt;"",Data!D739&lt;&gt;""),Data!C739,"")</f>
        <v/>
      </c>
      <c r="C738" s="36" t="str">
        <f>IF(AND(Data!B739&lt;&gt;"",Data!C739&lt;&gt;""),Data!D739,"")</f>
        <v/>
      </c>
      <c r="D738" s="101"/>
      <c r="E738" s="73"/>
      <c r="F738" s="73"/>
      <c r="G738" s="167"/>
    </row>
    <row r="739" spans="1:7">
      <c r="A739" s="74" t="str">
        <f>IF(AND(Data!B740&lt;&gt;"",Data!D740&lt;&gt;""),Data!B740,"")</f>
        <v/>
      </c>
      <c r="B739" s="36" t="str">
        <f>IF(AND(Data!C740&lt;&gt;"",Data!D740&lt;&gt;""),Data!C740,"")</f>
        <v/>
      </c>
      <c r="C739" s="36" t="str">
        <f>IF(AND(Data!B740&lt;&gt;"",Data!C740&lt;&gt;""),Data!D740,"")</f>
        <v/>
      </c>
      <c r="D739" s="101"/>
      <c r="E739" s="73"/>
      <c r="F739" s="73"/>
      <c r="G739" s="167"/>
    </row>
    <row r="740" spans="1:7">
      <c r="A740" s="74" t="str">
        <f>IF(AND(Data!B741&lt;&gt;"",Data!D741&lt;&gt;""),Data!B741,"")</f>
        <v/>
      </c>
      <c r="B740" s="36" t="str">
        <f>IF(AND(Data!C741&lt;&gt;"",Data!D741&lt;&gt;""),Data!C741,"")</f>
        <v/>
      </c>
      <c r="C740" s="36" t="str">
        <f>IF(AND(Data!B741&lt;&gt;"",Data!C741&lt;&gt;""),Data!D741,"")</f>
        <v/>
      </c>
      <c r="D740" s="101"/>
      <c r="E740" s="73"/>
      <c r="F740" s="73"/>
      <c r="G740" s="167"/>
    </row>
    <row r="741" spans="1:7">
      <c r="A741" s="74" t="str">
        <f>IF(AND(Data!B742&lt;&gt;"",Data!D742&lt;&gt;""),Data!B742,"")</f>
        <v/>
      </c>
      <c r="B741" s="36" t="str">
        <f>IF(AND(Data!C742&lt;&gt;"",Data!D742&lt;&gt;""),Data!C742,"")</f>
        <v/>
      </c>
      <c r="C741" s="36" t="str">
        <f>IF(AND(Data!B742&lt;&gt;"",Data!C742&lt;&gt;""),Data!D742,"")</f>
        <v/>
      </c>
      <c r="D741" s="101"/>
      <c r="E741" s="73"/>
      <c r="F741" s="73"/>
      <c r="G741" s="167"/>
    </row>
    <row r="742" spans="1:7">
      <c r="A742" s="74" t="str">
        <f>IF(AND(Data!B743&lt;&gt;"",Data!D743&lt;&gt;""),Data!B743,"")</f>
        <v/>
      </c>
      <c r="B742" s="36" t="str">
        <f>IF(AND(Data!C743&lt;&gt;"",Data!D743&lt;&gt;""),Data!C743,"")</f>
        <v/>
      </c>
      <c r="C742" s="36" t="str">
        <f>IF(AND(Data!B743&lt;&gt;"",Data!C743&lt;&gt;""),Data!D743,"")</f>
        <v/>
      </c>
      <c r="D742" s="101"/>
      <c r="E742" s="73"/>
      <c r="F742" s="73"/>
      <c r="G742" s="167"/>
    </row>
    <row r="743" spans="1:7">
      <c r="A743" s="74" t="str">
        <f>IF(AND(Data!B744&lt;&gt;"",Data!D744&lt;&gt;""),Data!B744,"")</f>
        <v/>
      </c>
      <c r="B743" s="36" t="str">
        <f>IF(AND(Data!C744&lt;&gt;"",Data!D744&lt;&gt;""),Data!C744,"")</f>
        <v/>
      </c>
      <c r="C743" s="36" t="str">
        <f>IF(AND(Data!B744&lt;&gt;"",Data!C744&lt;&gt;""),Data!D744,"")</f>
        <v/>
      </c>
      <c r="D743" s="101"/>
      <c r="E743" s="73"/>
      <c r="F743" s="73"/>
      <c r="G743" s="167"/>
    </row>
    <row r="744" spans="1:7">
      <c r="A744" s="74" t="str">
        <f>IF(AND(Data!B745&lt;&gt;"",Data!D745&lt;&gt;""),Data!B745,"")</f>
        <v/>
      </c>
      <c r="B744" s="36" t="str">
        <f>IF(AND(Data!C745&lt;&gt;"",Data!D745&lt;&gt;""),Data!C745,"")</f>
        <v/>
      </c>
      <c r="C744" s="36" t="str">
        <f>IF(AND(Data!B745&lt;&gt;"",Data!C745&lt;&gt;""),Data!D745,"")</f>
        <v/>
      </c>
      <c r="D744" s="101"/>
      <c r="E744" s="73"/>
      <c r="F744" s="73"/>
      <c r="G744" s="167"/>
    </row>
    <row r="745" spans="1:7">
      <c r="A745" s="74" t="str">
        <f>IF(AND(Data!B746&lt;&gt;"",Data!D746&lt;&gt;""),Data!B746,"")</f>
        <v/>
      </c>
      <c r="B745" s="36" t="str">
        <f>IF(AND(Data!C746&lt;&gt;"",Data!D746&lt;&gt;""),Data!C746,"")</f>
        <v/>
      </c>
      <c r="C745" s="36" t="str">
        <f>IF(AND(Data!B746&lt;&gt;"",Data!C746&lt;&gt;""),Data!D746,"")</f>
        <v/>
      </c>
      <c r="D745" s="101"/>
      <c r="E745" s="73"/>
      <c r="F745" s="73"/>
      <c r="G745" s="167"/>
    </row>
    <row r="746" spans="1:7">
      <c r="A746" s="74" t="str">
        <f>IF(AND(Data!B747&lt;&gt;"",Data!D747&lt;&gt;""),Data!B747,"")</f>
        <v/>
      </c>
      <c r="B746" s="36" t="str">
        <f>IF(AND(Data!C747&lt;&gt;"",Data!D747&lt;&gt;""),Data!C747,"")</f>
        <v/>
      </c>
      <c r="C746" s="36" t="str">
        <f>IF(AND(Data!B747&lt;&gt;"",Data!C747&lt;&gt;""),Data!D747,"")</f>
        <v/>
      </c>
      <c r="D746" s="101"/>
      <c r="E746" s="73"/>
      <c r="F746" s="73"/>
      <c r="G746" s="167"/>
    </row>
    <row r="747" spans="1:7">
      <c r="A747" s="74" t="str">
        <f>IF(AND(Data!B748&lt;&gt;"",Data!D748&lt;&gt;""),Data!B748,"")</f>
        <v/>
      </c>
      <c r="B747" s="36" t="str">
        <f>IF(AND(Data!C748&lt;&gt;"",Data!D748&lt;&gt;""),Data!C748,"")</f>
        <v/>
      </c>
      <c r="C747" s="36" t="str">
        <f>IF(AND(Data!B748&lt;&gt;"",Data!C748&lt;&gt;""),Data!D748,"")</f>
        <v/>
      </c>
      <c r="D747" s="101"/>
      <c r="E747" s="73"/>
      <c r="F747" s="73"/>
      <c r="G747" s="167"/>
    </row>
    <row r="748" spans="1:7">
      <c r="A748" s="74" t="str">
        <f>IF(AND(Data!B749&lt;&gt;"",Data!D749&lt;&gt;""),Data!B749,"")</f>
        <v/>
      </c>
      <c r="B748" s="36" t="str">
        <f>IF(AND(Data!C749&lt;&gt;"",Data!D749&lt;&gt;""),Data!C749,"")</f>
        <v/>
      </c>
      <c r="C748" s="36" t="str">
        <f>IF(AND(Data!B749&lt;&gt;"",Data!C749&lt;&gt;""),Data!D749,"")</f>
        <v/>
      </c>
      <c r="D748" s="101"/>
      <c r="E748" s="73"/>
      <c r="F748" s="73"/>
      <c r="G748" s="167"/>
    </row>
    <row r="749" spans="1:7">
      <c r="A749" s="74" t="str">
        <f>IF(AND(Data!B750&lt;&gt;"",Data!D750&lt;&gt;""),Data!B750,"")</f>
        <v/>
      </c>
      <c r="B749" s="36" t="str">
        <f>IF(AND(Data!C750&lt;&gt;"",Data!D750&lt;&gt;""),Data!C750,"")</f>
        <v/>
      </c>
      <c r="C749" s="36" t="str">
        <f>IF(AND(Data!B750&lt;&gt;"",Data!C750&lt;&gt;""),Data!D750,"")</f>
        <v/>
      </c>
      <c r="D749" s="101"/>
      <c r="E749" s="73"/>
      <c r="F749" s="73"/>
      <c r="G749" s="167"/>
    </row>
    <row r="750" spans="1:7">
      <c r="A750" s="74" t="str">
        <f>IF(AND(Data!B751&lt;&gt;"",Data!D751&lt;&gt;""),Data!B751,"")</f>
        <v/>
      </c>
      <c r="B750" s="36" t="str">
        <f>IF(AND(Data!C751&lt;&gt;"",Data!D751&lt;&gt;""),Data!C751,"")</f>
        <v/>
      </c>
      <c r="C750" s="36" t="str">
        <f>IF(AND(Data!B751&lt;&gt;"",Data!C751&lt;&gt;""),Data!D751,"")</f>
        <v/>
      </c>
      <c r="D750" s="101"/>
      <c r="E750" s="73"/>
      <c r="F750" s="73"/>
      <c r="G750" s="167"/>
    </row>
    <row r="751" spans="1:7">
      <c r="A751" s="74" t="str">
        <f>IF(AND(Data!B752&lt;&gt;"",Data!D752&lt;&gt;""),Data!B752,"")</f>
        <v/>
      </c>
      <c r="B751" s="36" t="str">
        <f>IF(AND(Data!C752&lt;&gt;"",Data!D752&lt;&gt;""),Data!C752,"")</f>
        <v/>
      </c>
      <c r="C751" s="36" t="str">
        <f>IF(AND(Data!B752&lt;&gt;"",Data!C752&lt;&gt;""),Data!D752,"")</f>
        <v/>
      </c>
      <c r="D751" s="101"/>
      <c r="E751" s="73"/>
      <c r="F751" s="73"/>
      <c r="G751" s="167"/>
    </row>
    <row r="752" spans="1:7">
      <c r="A752" s="74" t="str">
        <f>IF(AND(Data!B753&lt;&gt;"",Data!D753&lt;&gt;""),Data!B753,"")</f>
        <v/>
      </c>
      <c r="B752" s="36" t="str">
        <f>IF(AND(Data!C753&lt;&gt;"",Data!D753&lt;&gt;""),Data!C753,"")</f>
        <v/>
      </c>
      <c r="C752" s="36" t="str">
        <f>IF(AND(Data!B753&lt;&gt;"",Data!C753&lt;&gt;""),Data!D753,"")</f>
        <v/>
      </c>
      <c r="D752" s="101"/>
      <c r="E752" s="73"/>
      <c r="F752" s="73"/>
      <c r="G752" s="167"/>
    </row>
    <row r="753" spans="1:7">
      <c r="A753" s="74" t="str">
        <f>IF(AND(Data!B754&lt;&gt;"",Data!D754&lt;&gt;""),Data!B754,"")</f>
        <v/>
      </c>
      <c r="B753" s="36" t="str">
        <f>IF(AND(Data!C754&lt;&gt;"",Data!D754&lt;&gt;""),Data!C754,"")</f>
        <v/>
      </c>
      <c r="C753" s="36" t="str">
        <f>IF(AND(Data!B754&lt;&gt;"",Data!C754&lt;&gt;""),Data!D754,"")</f>
        <v/>
      </c>
      <c r="D753" s="101"/>
      <c r="E753" s="73"/>
      <c r="F753" s="73"/>
      <c r="G753" s="167"/>
    </row>
    <row r="754" spans="1:7">
      <c r="A754" s="74" t="str">
        <f>IF(AND(Data!B755&lt;&gt;"",Data!D755&lt;&gt;""),Data!B755,"")</f>
        <v/>
      </c>
      <c r="B754" s="36" t="str">
        <f>IF(AND(Data!C755&lt;&gt;"",Data!D755&lt;&gt;""),Data!C755,"")</f>
        <v/>
      </c>
      <c r="C754" s="36" t="str">
        <f>IF(AND(Data!B755&lt;&gt;"",Data!C755&lt;&gt;""),Data!D755,"")</f>
        <v/>
      </c>
      <c r="D754" s="101"/>
      <c r="E754" s="73"/>
      <c r="F754" s="73"/>
      <c r="G754" s="167"/>
    </row>
    <row r="755" spans="1:7">
      <c r="A755" s="74" t="str">
        <f>IF(AND(Data!B756&lt;&gt;"",Data!D756&lt;&gt;""),Data!B756,"")</f>
        <v/>
      </c>
      <c r="B755" s="36" t="str">
        <f>IF(AND(Data!C756&lt;&gt;"",Data!D756&lt;&gt;""),Data!C756,"")</f>
        <v/>
      </c>
      <c r="C755" s="36" t="str">
        <f>IF(AND(Data!B756&lt;&gt;"",Data!C756&lt;&gt;""),Data!D756,"")</f>
        <v/>
      </c>
      <c r="D755" s="101"/>
      <c r="E755" s="73"/>
      <c r="F755" s="73"/>
      <c r="G755" s="167"/>
    </row>
    <row r="756" spans="1:7">
      <c r="A756" s="74" t="str">
        <f>IF(AND(Data!B757&lt;&gt;"",Data!D757&lt;&gt;""),Data!B757,"")</f>
        <v/>
      </c>
      <c r="B756" s="36" t="str">
        <f>IF(AND(Data!C757&lt;&gt;"",Data!D757&lt;&gt;""),Data!C757,"")</f>
        <v/>
      </c>
      <c r="C756" s="36" t="str">
        <f>IF(AND(Data!B757&lt;&gt;"",Data!C757&lt;&gt;""),Data!D757,"")</f>
        <v/>
      </c>
      <c r="D756" s="101"/>
      <c r="E756" s="73"/>
      <c r="F756" s="73"/>
      <c r="G756" s="167"/>
    </row>
    <row r="757" spans="1:7">
      <c r="A757" s="74" t="str">
        <f>IF(AND(Data!B758&lt;&gt;"",Data!D758&lt;&gt;""),Data!B758,"")</f>
        <v/>
      </c>
      <c r="B757" s="36" t="str">
        <f>IF(AND(Data!C758&lt;&gt;"",Data!D758&lt;&gt;""),Data!C758,"")</f>
        <v/>
      </c>
      <c r="C757" s="36" t="str">
        <f>IF(AND(Data!B758&lt;&gt;"",Data!C758&lt;&gt;""),Data!D758,"")</f>
        <v/>
      </c>
      <c r="D757" s="101"/>
      <c r="E757" s="73"/>
      <c r="F757" s="73"/>
      <c r="G757" s="167"/>
    </row>
    <row r="758" spans="1:7">
      <c r="A758" s="74" t="str">
        <f>IF(AND(Data!B759&lt;&gt;"",Data!D759&lt;&gt;""),Data!B759,"")</f>
        <v/>
      </c>
      <c r="B758" s="36" t="str">
        <f>IF(AND(Data!C759&lt;&gt;"",Data!D759&lt;&gt;""),Data!C759,"")</f>
        <v/>
      </c>
      <c r="C758" s="36" t="str">
        <f>IF(AND(Data!B759&lt;&gt;"",Data!C759&lt;&gt;""),Data!D759,"")</f>
        <v/>
      </c>
      <c r="D758" s="101"/>
      <c r="E758" s="73"/>
      <c r="F758" s="73"/>
      <c r="G758" s="167"/>
    </row>
    <row r="759" spans="1:7">
      <c r="A759" s="74" t="str">
        <f>IF(AND(Data!B760&lt;&gt;"",Data!D760&lt;&gt;""),Data!B760,"")</f>
        <v/>
      </c>
      <c r="B759" s="36" t="str">
        <f>IF(AND(Data!C760&lt;&gt;"",Data!D760&lt;&gt;""),Data!C760,"")</f>
        <v/>
      </c>
      <c r="C759" s="36" t="str">
        <f>IF(AND(Data!B760&lt;&gt;"",Data!C760&lt;&gt;""),Data!D760,"")</f>
        <v/>
      </c>
      <c r="D759" s="101"/>
      <c r="E759" s="73"/>
      <c r="F759" s="73"/>
      <c r="G759" s="167"/>
    </row>
    <row r="760" spans="1:7">
      <c r="A760" s="74" t="str">
        <f>IF(AND(Data!B761&lt;&gt;"",Data!D761&lt;&gt;""),Data!B761,"")</f>
        <v/>
      </c>
      <c r="B760" s="36" t="str">
        <f>IF(AND(Data!C761&lt;&gt;"",Data!D761&lt;&gt;""),Data!C761,"")</f>
        <v/>
      </c>
      <c r="C760" s="36" t="str">
        <f>IF(AND(Data!B761&lt;&gt;"",Data!C761&lt;&gt;""),Data!D761,"")</f>
        <v/>
      </c>
      <c r="D760" s="101"/>
      <c r="E760" s="73"/>
      <c r="F760" s="73"/>
      <c r="G760" s="167"/>
    </row>
    <row r="761" spans="1:7">
      <c r="A761" s="74" t="str">
        <f>IF(AND(Data!B762&lt;&gt;"",Data!D762&lt;&gt;""),Data!B762,"")</f>
        <v/>
      </c>
      <c r="B761" s="36" t="str">
        <f>IF(AND(Data!C762&lt;&gt;"",Data!D762&lt;&gt;""),Data!C762,"")</f>
        <v/>
      </c>
      <c r="C761" s="36" t="str">
        <f>IF(AND(Data!B762&lt;&gt;"",Data!C762&lt;&gt;""),Data!D762,"")</f>
        <v/>
      </c>
      <c r="D761" s="101"/>
      <c r="E761" s="73"/>
      <c r="F761" s="73"/>
      <c r="G761" s="167"/>
    </row>
    <row r="762" spans="1:7">
      <c r="A762" s="74" t="str">
        <f>IF(AND(Data!B763&lt;&gt;"",Data!D763&lt;&gt;""),Data!B763,"")</f>
        <v/>
      </c>
      <c r="B762" s="36" t="str">
        <f>IF(AND(Data!C763&lt;&gt;"",Data!D763&lt;&gt;""),Data!C763,"")</f>
        <v/>
      </c>
      <c r="C762" s="36" t="str">
        <f>IF(AND(Data!B763&lt;&gt;"",Data!C763&lt;&gt;""),Data!D763,"")</f>
        <v/>
      </c>
      <c r="D762" s="101"/>
      <c r="E762" s="73"/>
      <c r="F762" s="73"/>
      <c r="G762" s="167"/>
    </row>
    <row r="763" spans="1:7">
      <c r="A763" s="74" t="str">
        <f>IF(AND(Data!B764&lt;&gt;"",Data!D764&lt;&gt;""),Data!B764,"")</f>
        <v/>
      </c>
      <c r="B763" s="36" t="str">
        <f>IF(AND(Data!C764&lt;&gt;"",Data!D764&lt;&gt;""),Data!C764,"")</f>
        <v/>
      </c>
      <c r="C763" s="36" t="str">
        <f>IF(AND(Data!B764&lt;&gt;"",Data!C764&lt;&gt;""),Data!D764,"")</f>
        <v/>
      </c>
      <c r="D763" s="101"/>
      <c r="E763" s="73"/>
      <c r="F763" s="73"/>
      <c r="G763" s="167"/>
    </row>
    <row r="764" spans="1:7">
      <c r="A764" s="74" t="str">
        <f>IF(AND(Data!B765&lt;&gt;"",Data!D765&lt;&gt;""),Data!B765,"")</f>
        <v/>
      </c>
      <c r="B764" s="36" t="str">
        <f>IF(AND(Data!C765&lt;&gt;"",Data!D765&lt;&gt;""),Data!C765,"")</f>
        <v/>
      </c>
      <c r="C764" s="36" t="str">
        <f>IF(AND(Data!B765&lt;&gt;"",Data!C765&lt;&gt;""),Data!D765,"")</f>
        <v/>
      </c>
      <c r="D764" s="101"/>
      <c r="E764" s="73"/>
      <c r="F764" s="73"/>
      <c r="G764" s="167"/>
    </row>
    <row r="765" spans="1:7">
      <c r="A765" s="74" t="str">
        <f>IF(AND(Data!B766&lt;&gt;"",Data!D766&lt;&gt;""),Data!B766,"")</f>
        <v/>
      </c>
      <c r="B765" s="36" t="str">
        <f>IF(AND(Data!C766&lt;&gt;"",Data!D766&lt;&gt;""),Data!C766,"")</f>
        <v/>
      </c>
      <c r="C765" s="36" t="str">
        <f>IF(AND(Data!B766&lt;&gt;"",Data!C766&lt;&gt;""),Data!D766,"")</f>
        <v/>
      </c>
      <c r="D765" s="101"/>
      <c r="E765" s="73"/>
      <c r="F765" s="73"/>
      <c r="G765" s="167"/>
    </row>
    <row r="766" spans="1:7">
      <c r="A766" s="74" t="str">
        <f>IF(AND(Data!B767&lt;&gt;"",Data!D767&lt;&gt;""),Data!B767,"")</f>
        <v/>
      </c>
      <c r="B766" s="36" t="str">
        <f>IF(AND(Data!C767&lt;&gt;"",Data!D767&lt;&gt;""),Data!C767,"")</f>
        <v/>
      </c>
      <c r="C766" s="36" t="str">
        <f>IF(AND(Data!B767&lt;&gt;"",Data!C767&lt;&gt;""),Data!D767,"")</f>
        <v/>
      </c>
      <c r="D766" s="101"/>
      <c r="E766" s="73"/>
      <c r="F766" s="73"/>
      <c r="G766" s="167"/>
    </row>
    <row r="767" spans="1:7">
      <c r="A767" s="74" t="str">
        <f>IF(AND(Data!B768&lt;&gt;"",Data!D768&lt;&gt;""),Data!B768,"")</f>
        <v/>
      </c>
      <c r="B767" s="36" t="str">
        <f>IF(AND(Data!C768&lt;&gt;"",Data!D768&lt;&gt;""),Data!C768,"")</f>
        <v/>
      </c>
      <c r="C767" s="36" t="str">
        <f>IF(AND(Data!B768&lt;&gt;"",Data!C768&lt;&gt;""),Data!D768,"")</f>
        <v/>
      </c>
      <c r="D767" s="101"/>
      <c r="E767" s="73"/>
      <c r="F767" s="73"/>
      <c r="G767" s="167"/>
    </row>
    <row r="768" spans="1:7">
      <c r="A768" s="74" t="str">
        <f>IF(AND(Data!B769&lt;&gt;"",Data!D769&lt;&gt;""),Data!B769,"")</f>
        <v/>
      </c>
      <c r="B768" s="36" t="str">
        <f>IF(AND(Data!C769&lt;&gt;"",Data!D769&lt;&gt;""),Data!C769,"")</f>
        <v/>
      </c>
      <c r="C768" s="36" t="str">
        <f>IF(AND(Data!B769&lt;&gt;"",Data!C769&lt;&gt;""),Data!D769,"")</f>
        <v/>
      </c>
      <c r="D768" s="101"/>
      <c r="E768" s="73"/>
      <c r="F768" s="73"/>
      <c r="G768" s="167"/>
    </row>
    <row r="769" spans="1:7">
      <c r="A769" s="74" t="str">
        <f>IF(AND(Data!B770&lt;&gt;"",Data!D770&lt;&gt;""),Data!B770,"")</f>
        <v/>
      </c>
      <c r="B769" s="36" t="str">
        <f>IF(AND(Data!C770&lt;&gt;"",Data!D770&lt;&gt;""),Data!C770,"")</f>
        <v/>
      </c>
      <c r="C769" s="36" t="str">
        <f>IF(AND(Data!B770&lt;&gt;"",Data!C770&lt;&gt;""),Data!D770,"")</f>
        <v/>
      </c>
      <c r="D769" s="101"/>
      <c r="E769" s="73"/>
      <c r="F769" s="73"/>
      <c r="G769" s="167"/>
    </row>
    <row r="770" spans="1:7">
      <c r="A770" s="74" t="str">
        <f>IF(AND(Data!B771&lt;&gt;"",Data!D771&lt;&gt;""),Data!B771,"")</f>
        <v/>
      </c>
      <c r="B770" s="36" t="str">
        <f>IF(AND(Data!C771&lt;&gt;"",Data!D771&lt;&gt;""),Data!C771,"")</f>
        <v/>
      </c>
      <c r="C770" s="36" t="str">
        <f>IF(AND(Data!B771&lt;&gt;"",Data!C771&lt;&gt;""),Data!D771,"")</f>
        <v/>
      </c>
      <c r="D770" s="101"/>
      <c r="E770" s="73"/>
      <c r="F770" s="73"/>
      <c r="G770" s="167"/>
    </row>
    <row r="771" spans="1:7">
      <c r="A771" s="74" t="str">
        <f>IF(AND(Data!B772&lt;&gt;"",Data!D772&lt;&gt;""),Data!B772,"")</f>
        <v/>
      </c>
      <c r="B771" s="36" t="str">
        <f>IF(AND(Data!C772&lt;&gt;"",Data!D772&lt;&gt;""),Data!C772,"")</f>
        <v/>
      </c>
      <c r="C771" s="36" t="str">
        <f>IF(AND(Data!B772&lt;&gt;"",Data!C772&lt;&gt;""),Data!D772,"")</f>
        <v/>
      </c>
      <c r="D771" s="101"/>
      <c r="E771" s="73"/>
      <c r="F771" s="73"/>
      <c r="G771" s="167"/>
    </row>
    <row r="772" spans="1:7">
      <c r="A772" s="74" t="str">
        <f>IF(AND(Data!B773&lt;&gt;"",Data!D773&lt;&gt;""),Data!B773,"")</f>
        <v/>
      </c>
      <c r="B772" s="36" t="str">
        <f>IF(AND(Data!C773&lt;&gt;"",Data!D773&lt;&gt;""),Data!C773,"")</f>
        <v/>
      </c>
      <c r="C772" s="36" t="str">
        <f>IF(AND(Data!B773&lt;&gt;"",Data!C773&lt;&gt;""),Data!D773,"")</f>
        <v/>
      </c>
      <c r="D772" s="101"/>
      <c r="E772" s="73"/>
      <c r="F772" s="73"/>
      <c r="G772" s="167"/>
    </row>
    <row r="773" spans="1:7">
      <c r="A773" s="74" t="str">
        <f>IF(AND(Data!B774&lt;&gt;"",Data!D774&lt;&gt;""),Data!B774,"")</f>
        <v/>
      </c>
      <c r="B773" s="36" t="str">
        <f>IF(AND(Data!C774&lt;&gt;"",Data!D774&lt;&gt;""),Data!C774,"")</f>
        <v/>
      </c>
      <c r="C773" s="36" t="str">
        <f>IF(AND(Data!B774&lt;&gt;"",Data!C774&lt;&gt;""),Data!D774,"")</f>
        <v/>
      </c>
      <c r="D773" s="101"/>
      <c r="E773" s="73"/>
      <c r="F773" s="73"/>
      <c r="G773" s="167"/>
    </row>
    <row r="774" spans="1:7">
      <c r="A774" s="74" t="str">
        <f>IF(AND(Data!B775&lt;&gt;"",Data!D775&lt;&gt;""),Data!B775,"")</f>
        <v/>
      </c>
      <c r="B774" s="36" t="str">
        <f>IF(AND(Data!C775&lt;&gt;"",Data!D775&lt;&gt;""),Data!C775,"")</f>
        <v/>
      </c>
      <c r="C774" s="36" t="str">
        <f>IF(AND(Data!B775&lt;&gt;"",Data!C775&lt;&gt;""),Data!D775,"")</f>
        <v/>
      </c>
      <c r="D774" s="101"/>
      <c r="E774" s="73"/>
      <c r="F774" s="73"/>
      <c r="G774" s="167"/>
    </row>
    <row r="775" spans="1:7">
      <c r="A775" s="74" t="str">
        <f>IF(AND(Data!B776&lt;&gt;"",Data!D776&lt;&gt;""),Data!B776,"")</f>
        <v/>
      </c>
      <c r="B775" s="36" t="str">
        <f>IF(AND(Data!C776&lt;&gt;"",Data!D776&lt;&gt;""),Data!C776,"")</f>
        <v/>
      </c>
      <c r="C775" s="36" t="str">
        <f>IF(AND(Data!B776&lt;&gt;"",Data!C776&lt;&gt;""),Data!D776,"")</f>
        <v/>
      </c>
      <c r="D775" s="101"/>
      <c r="E775" s="73"/>
      <c r="F775" s="73"/>
      <c r="G775" s="167"/>
    </row>
    <row r="776" spans="1:7">
      <c r="A776" s="74" t="str">
        <f>IF(AND(Data!B777&lt;&gt;"",Data!D777&lt;&gt;""),Data!B777,"")</f>
        <v/>
      </c>
      <c r="B776" s="36" t="str">
        <f>IF(AND(Data!C777&lt;&gt;"",Data!D777&lt;&gt;""),Data!C777,"")</f>
        <v/>
      </c>
      <c r="C776" s="36" t="str">
        <f>IF(AND(Data!B777&lt;&gt;"",Data!C777&lt;&gt;""),Data!D777,"")</f>
        <v/>
      </c>
      <c r="D776" s="101"/>
      <c r="E776" s="73"/>
      <c r="F776" s="73"/>
      <c r="G776" s="167"/>
    </row>
    <row r="777" spans="1:7">
      <c r="A777" s="74" t="str">
        <f>IF(AND(Data!B778&lt;&gt;"",Data!D778&lt;&gt;""),Data!B778,"")</f>
        <v/>
      </c>
      <c r="B777" s="36" t="str">
        <f>IF(AND(Data!C778&lt;&gt;"",Data!D778&lt;&gt;""),Data!C778,"")</f>
        <v/>
      </c>
      <c r="C777" s="36" t="str">
        <f>IF(AND(Data!B778&lt;&gt;"",Data!C778&lt;&gt;""),Data!D778,"")</f>
        <v/>
      </c>
      <c r="D777" s="101"/>
      <c r="E777" s="73"/>
      <c r="F777" s="73"/>
      <c r="G777" s="167"/>
    </row>
    <row r="778" spans="1:7">
      <c r="A778" s="74" t="str">
        <f>IF(AND(Data!B779&lt;&gt;"",Data!D779&lt;&gt;""),Data!B779,"")</f>
        <v/>
      </c>
      <c r="B778" s="36" t="str">
        <f>IF(AND(Data!C779&lt;&gt;"",Data!D779&lt;&gt;""),Data!C779,"")</f>
        <v/>
      </c>
      <c r="C778" s="36" t="str">
        <f>IF(AND(Data!B779&lt;&gt;"",Data!C779&lt;&gt;""),Data!D779,"")</f>
        <v/>
      </c>
      <c r="D778" s="101"/>
      <c r="E778" s="73"/>
      <c r="F778" s="73"/>
      <c r="G778" s="167"/>
    </row>
    <row r="779" spans="1:7">
      <c r="A779" s="74" t="str">
        <f>IF(AND(Data!B780&lt;&gt;"",Data!D780&lt;&gt;""),Data!B780,"")</f>
        <v/>
      </c>
      <c r="B779" s="36" t="str">
        <f>IF(AND(Data!C780&lt;&gt;"",Data!D780&lt;&gt;""),Data!C780,"")</f>
        <v/>
      </c>
      <c r="C779" s="36" t="str">
        <f>IF(AND(Data!B780&lt;&gt;"",Data!C780&lt;&gt;""),Data!D780,"")</f>
        <v/>
      </c>
      <c r="D779" s="101"/>
      <c r="E779" s="73"/>
      <c r="F779" s="73"/>
      <c r="G779" s="167"/>
    </row>
    <row r="780" spans="1:7">
      <c r="A780" s="74" t="str">
        <f>IF(AND(Data!B781&lt;&gt;"",Data!D781&lt;&gt;""),Data!B781,"")</f>
        <v/>
      </c>
      <c r="B780" s="36" t="str">
        <f>IF(AND(Data!C781&lt;&gt;"",Data!D781&lt;&gt;""),Data!C781,"")</f>
        <v/>
      </c>
      <c r="C780" s="36" t="str">
        <f>IF(AND(Data!B781&lt;&gt;"",Data!C781&lt;&gt;""),Data!D781,"")</f>
        <v/>
      </c>
      <c r="D780" s="101"/>
      <c r="E780" s="73"/>
      <c r="F780" s="73"/>
      <c r="G780" s="167"/>
    </row>
    <row r="781" spans="1:7">
      <c r="A781" s="74" t="str">
        <f>IF(AND(Data!B782&lt;&gt;"",Data!D782&lt;&gt;""),Data!B782,"")</f>
        <v/>
      </c>
      <c r="B781" s="36" t="str">
        <f>IF(AND(Data!C782&lt;&gt;"",Data!D782&lt;&gt;""),Data!C782,"")</f>
        <v/>
      </c>
      <c r="C781" s="36" t="str">
        <f>IF(AND(Data!B782&lt;&gt;"",Data!C782&lt;&gt;""),Data!D782,"")</f>
        <v/>
      </c>
      <c r="D781" s="101"/>
      <c r="E781" s="73"/>
      <c r="F781" s="73"/>
      <c r="G781" s="167"/>
    </row>
    <row r="782" spans="1:7">
      <c r="A782" s="74" t="str">
        <f>IF(AND(Data!B783&lt;&gt;"",Data!D783&lt;&gt;""),Data!B783,"")</f>
        <v/>
      </c>
      <c r="B782" s="36" t="str">
        <f>IF(AND(Data!C783&lt;&gt;"",Data!D783&lt;&gt;""),Data!C783,"")</f>
        <v/>
      </c>
      <c r="C782" s="36" t="str">
        <f>IF(AND(Data!B783&lt;&gt;"",Data!C783&lt;&gt;""),Data!D783,"")</f>
        <v/>
      </c>
      <c r="D782" s="101"/>
      <c r="E782" s="73"/>
      <c r="F782" s="73"/>
      <c r="G782" s="167"/>
    </row>
    <row r="783" spans="1:7">
      <c r="A783" s="74" t="str">
        <f>IF(AND(Data!B784&lt;&gt;"",Data!D784&lt;&gt;""),Data!B784,"")</f>
        <v/>
      </c>
      <c r="B783" s="36" t="str">
        <f>IF(AND(Data!C784&lt;&gt;"",Data!D784&lt;&gt;""),Data!C784,"")</f>
        <v/>
      </c>
      <c r="C783" s="36" t="str">
        <f>IF(AND(Data!B784&lt;&gt;"",Data!C784&lt;&gt;""),Data!D784,"")</f>
        <v/>
      </c>
      <c r="D783" s="101"/>
      <c r="E783" s="73"/>
      <c r="F783" s="73"/>
      <c r="G783" s="167"/>
    </row>
    <row r="784" spans="1:7">
      <c r="A784" s="74" t="str">
        <f>IF(AND(Data!B785&lt;&gt;"",Data!D785&lt;&gt;""),Data!B785,"")</f>
        <v/>
      </c>
      <c r="B784" s="36" t="str">
        <f>IF(AND(Data!C785&lt;&gt;"",Data!D785&lt;&gt;""),Data!C785,"")</f>
        <v/>
      </c>
      <c r="C784" s="36" t="str">
        <f>IF(AND(Data!B785&lt;&gt;"",Data!C785&lt;&gt;""),Data!D785,"")</f>
        <v/>
      </c>
      <c r="D784" s="101"/>
      <c r="E784" s="73"/>
      <c r="F784" s="73"/>
      <c r="G784" s="167"/>
    </row>
    <row r="785" spans="1:7">
      <c r="A785" s="74" t="str">
        <f>IF(AND(Data!B786&lt;&gt;"",Data!D786&lt;&gt;""),Data!B786,"")</f>
        <v/>
      </c>
      <c r="B785" s="36" t="str">
        <f>IF(AND(Data!C786&lt;&gt;"",Data!D786&lt;&gt;""),Data!C786,"")</f>
        <v/>
      </c>
      <c r="C785" s="36" t="str">
        <f>IF(AND(Data!B786&lt;&gt;"",Data!C786&lt;&gt;""),Data!D786,"")</f>
        <v/>
      </c>
      <c r="D785" s="101"/>
      <c r="E785" s="73"/>
      <c r="F785" s="73"/>
      <c r="G785" s="167"/>
    </row>
    <row r="786" spans="1:7">
      <c r="A786" s="74" t="str">
        <f>IF(AND(Data!B787&lt;&gt;"",Data!D787&lt;&gt;""),Data!B787,"")</f>
        <v/>
      </c>
      <c r="B786" s="36" t="str">
        <f>IF(AND(Data!C787&lt;&gt;"",Data!D787&lt;&gt;""),Data!C787,"")</f>
        <v/>
      </c>
      <c r="C786" s="36" t="str">
        <f>IF(AND(Data!B787&lt;&gt;"",Data!C787&lt;&gt;""),Data!D787,"")</f>
        <v/>
      </c>
      <c r="D786" s="101"/>
      <c r="E786" s="73"/>
      <c r="F786" s="73"/>
      <c r="G786" s="167"/>
    </row>
    <row r="787" spans="1:7">
      <c r="A787" s="74" t="str">
        <f>IF(AND(Data!B788&lt;&gt;"",Data!D788&lt;&gt;""),Data!B788,"")</f>
        <v/>
      </c>
      <c r="B787" s="36" t="str">
        <f>IF(AND(Data!C788&lt;&gt;"",Data!D788&lt;&gt;""),Data!C788,"")</f>
        <v/>
      </c>
      <c r="C787" s="36" t="str">
        <f>IF(AND(Data!B788&lt;&gt;"",Data!C788&lt;&gt;""),Data!D788,"")</f>
        <v/>
      </c>
      <c r="D787" s="101"/>
      <c r="E787" s="73"/>
      <c r="F787" s="73"/>
      <c r="G787" s="167"/>
    </row>
    <row r="788" spans="1:7">
      <c r="A788" s="74" t="str">
        <f>IF(AND(Data!B789&lt;&gt;"",Data!D789&lt;&gt;""),Data!B789,"")</f>
        <v/>
      </c>
      <c r="B788" s="36" t="str">
        <f>IF(AND(Data!C789&lt;&gt;"",Data!D789&lt;&gt;""),Data!C789,"")</f>
        <v/>
      </c>
      <c r="C788" s="36" t="str">
        <f>IF(AND(Data!B789&lt;&gt;"",Data!C789&lt;&gt;""),Data!D789,"")</f>
        <v/>
      </c>
      <c r="D788" s="101"/>
      <c r="E788" s="73"/>
      <c r="F788" s="73"/>
      <c r="G788" s="167"/>
    </row>
    <row r="789" spans="1:7">
      <c r="A789" s="74" t="str">
        <f>IF(AND(Data!B790&lt;&gt;"",Data!D790&lt;&gt;""),Data!B790,"")</f>
        <v/>
      </c>
      <c r="B789" s="36" t="str">
        <f>IF(AND(Data!C790&lt;&gt;"",Data!D790&lt;&gt;""),Data!C790,"")</f>
        <v/>
      </c>
      <c r="C789" s="36" t="str">
        <f>IF(AND(Data!B790&lt;&gt;"",Data!C790&lt;&gt;""),Data!D790,"")</f>
        <v/>
      </c>
      <c r="D789" s="101"/>
      <c r="E789" s="73"/>
      <c r="F789" s="73"/>
      <c r="G789" s="167"/>
    </row>
    <row r="790" spans="1:7">
      <c r="A790" s="74" t="str">
        <f>IF(AND(Data!B791&lt;&gt;"",Data!D791&lt;&gt;""),Data!B791,"")</f>
        <v/>
      </c>
      <c r="B790" s="36" t="str">
        <f>IF(AND(Data!C791&lt;&gt;"",Data!D791&lt;&gt;""),Data!C791,"")</f>
        <v/>
      </c>
      <c r="C790" s="36" t="str">
        <f>IF(AND(Data!B791&lt;&gt;"",Data!C791&lt;&gt;""),Data!D791,"")</f>
        <v/>
      </c>
      <c r="D790" s="101"/>
      <c r="E790" s="73"/>
      <c r="F790" s="73"/>
      <c r="G790" s="167"/>
    </row>
    <row r="791" spans="1:7">
      <c r="A791" s="74" t="str">
        <f>IF(AND(Data!B792&lt;&gt;"",Data!D792&lt;&gt;""),Data!B792,"")</f>
        <v/>
      </c>
      <c r="B791" s="36" t="str">
        <f>IF(AND(Data!C792&lt;&gt;"",Data!D792&lt;&gt;""),Data!C792,"")</f>
        <v/>
      </c>
      <c r="C791" s="36" t="str">
        <f>IF(AND(Data!B792&lt;&gt;"",Data!C792&lt;&gt;""),Data!D792,"")</f>
        <v/>
      </c>
      <c r="D791" s="101"/>
      <c r="E791" s="73"/>
      <c r="F791" s="73"/>
      <c r="G791" s="167"/>
    </row>
    <row r="792" spans="1:7">
      <c r="A792" s="74" t="str">
        <f>IF(AND(Data!B793&lt;&gt;"",Data!D793&lt;&gt;""),Data!B793,"")</f>
        <v/>
      </c>
      <c r="B792" s="36" t="str">
        <f>IF(AND(Data!C793&lt;&gt;"",Data!D793&lt;&gt;""),Data!C793,"")</f>
        <v/>
      </c>
      <c r="C792" s="36" t="str">
        <f>IF(AND(Data!B793&lt;&gt;"",Data!C793&lt;&gt;""),Data!D793,"")</f>
        <v/>
      </c>
      <c r="D792" s="101"/>
      <c r="E792" s="73"/>
      <c r="F792" s="73"/>
      <c r="G792" s="167"/>
    </row>
    <row r="793" spans="1:7">
      <c r="A793" s="74" t="str">
        <f>IF(AND(Data!B794&lt;&gt;"",Data!D794&lt;&gt;""),Data!B794,"")</f>
        <v/>
      </c>
      <c r="B793" s="36" t="str">
        <f>IF(AND(Data!C794&lt;&gt;"",Data!D794&lt;&gt;""),Data!C794,"")</f>
        <v/>
      </c>
      <c r="C793" s="36" t="str">
        <f>IF(AND(Data!B794&lt;&gt;"",Data!C794&lt;&gt;""),Data!D794,"")</f>
        <v/>
      </c>
      <c r="D793" s="101"/>
      <c r="E793" s="73"/>
      <c r="F793" s="73"/>
      <c r="G793" s="167"/>
    </row>
    <row r="794" spans="1:7">
      <c r="A794" s="74" t="str">
        <f>IF(AND(Data!B795&lt;&gt;"",Data!D795&lt;&gt;""),Data!B795,"")</f>
        <v/>
      </c>
      <c r="B794" s="36" t="str">
        <f>IF(AND(Data!C795&lt;&gt;"",Data!D795&lt;&gt;""),Data!C795,"")</f>
        <v/>
      </c>
      <c r="C794" s="36" t="str">
        <f>IF(AND(Data!B795&lt;&gt;"",Data!C795&lt;&gt;""),Data!D795,"")</f>
        <v/>
      </c>
      <c r="D794" s="101"/>
      <c r="E794" s="73"/>
      <c r="F794" s="73"/>
      <c r="G794" s="167"/>
    </row>
    <row r="795" spans="1:7">
      <c r="A795" s="74" t="str">
        <f>IF(AND(Data!B796&lt;&gt;"",Data!D796&lt;&gt;""),Data!B796,"")</f>
        <v/>
      </c>
      <c r="B795" s="36" t="str">
        <f>IF(AND(Data!C796&lt;&gt;"",Data!D796&lt;&gt;""),Data!C796,"")</f>
        <v/>
      </c>
      <c r="C795" s="36" t="str">
        <f>IF(AND(Data!B796&lt;&gt;"",Data!C796&lt;&gt;""),Data!D796,"")</f>
        <v/>
      </c>
      <c r="D795" s="101"/>
      <c r="E795" s="73"/>
      <c r="F795" s="73"/>
      <c r="G795" s="167"/>
    </row>
    <row r="796" spans="1:7">
      <c r="A796" s="74" t="str">
        <f>IF(AND(Data!B797&lt;&gt;"",Data!D797&lt;&gt;""),Data!B797,"")</f>
        <v/>
      </c>
      <c r="B796" s="36" t="str">
        <f>IF(AND(Data!C797&lt;&gt;"",Data!D797&lt;&gt;""),Data!C797,"")</f>
        <v/>
      </c>
      <c r="C796" s="36" t="str">
        <f>IF(AND(Data!B797&lt;&gt;"",Data!C797&lt;&gt;""),Data!D797,"")</f>
        <v/>
      </c>
      <c r="D796" s="101"/>
      <c r="E796" s="73"/>
      <c r="F796" s="73"/>
      <c r="G796" s="167"/>
    </row>
    <row r="797" spans="1:7">
      <c r="A797" s="74" t="str">
        <f>IF(AND(Data!B798&lt;&gt;"",Data!D798&lt;&gt;""),Data!B798,"")</f>
        <v/>
      </c>
      <c r="B797" s="36" t="str">
        <f>IF(AND(Data!C798&lt;&gt;"",Data!D798&lt;&gt;""),Data!C798,"")</f>
        <v/>
      </c>
      <c r="C797" s="36" t="str">
        <f>IF(AND(Data!B798&lt;&gt;"",Data!C798&lt;&gt;""),Data!D798,"")</f>
        <v/>
      </c>
      <c r="D797" s="101"/>
      <c r="E797" s="73"/>
      <c r="F797" s="73"/>
      <c r="G797" s="167"/>
    </row>
    <row r="798" spans="1:7">
      <c r="A798" s="74" t="str">
        <f>IF(AND(Data!B799&lt;&gt;"",Data!D799&lt;&gt;""),Data!B799,"")</f>
        <v/>
      </c>
      <c r="B798" s="36" t="str">
        <f>IF(AND(Data!C799&lt;&gt;"",Data!D799&lt;&gt;""),Data!C799,"")</f>
        <v/>
      </c>
      <c r="C798" s="36" t="str">
        <f>IF(AND(Data!B799&lt;&gt;"",Data!C799&lt;&gt;""),Data!D799,"")</f>
        <v/>
      </c>
      <c r="D798" s="101"/>
      <c r="E798" s="73"/>
      <c r="F798" s="73"/>
      <c r="G798" s="167"/>
    </row>
    <row r="799" spans="1:7">
      <c r="A799" s="74" t="str">
        <f>IF(AND(Data!B800&lt;&gt;"",Data!D800&lt;&gt;""),Data!B800,"")</f>
        <v/>
      </c>
      <c r="B799" s="36" t="str">
        <f>IF(AND(Data!C800&lt;&gt;"",Data!D800&lt;&gt;""),Data!C800,"")</f>
        <v/>
      </c>
      <c r="C799" s="36" t="str">
        <f>IF(AND(Data!B800&lt;&gt;"",Data!C800&lt;&gt;""),Data!D800,"")</f>
        <v/>
      </c>
      <c r="D799" s="101"/>
      <c r="E799" s="73"/>
      <c r="F799" s="73"/>
      <c r="G799" s="167"/>
    </row>
    <row r="800" spans="1:7">
      <c r="A800" s="74" t="str">
        <f>IF(AND(Data!B801&lt;&gt;"",Data!D801&lt;&gt;""),Data!B801,"")</f>
        <v/>
      </c>
      <c r="B800" s="36" t="str">
        <f>IF(AND(Data!C801&lt;&gt;"",Data!D801&lt;&gt;""),Data!C801,"")</f>
        <v/>
      </c>
      <c r="C800" s="36" t="str">
        <f>IF(AND(Data!B801&lt;&gt;"",Data!C801&lt;&gt;""),Data!D801,"")</f>
        <v/>
      </c>
      <c r="D800" s="101"/>
      <c r="E800" s="73"/>
      <c r="F800" s="73"/>
      <c r="G800" s="167"/>
    </row>
    <row r="801" spans="1:7">
      <c r="A801" s="74" t="str">
        <f>IF(AND(Data!B802&lt;&gt;"",Data!D802&lt;&gt;""),Data!B802,"")</f>
        <v/>
      </c>
      <c r="B801" s="36" t="str">
        <f>IF(AND(Data!C802&lt;&gt;"",Data!D802&lt;&gt;""),Data!C802,"")</f>
        <v/>
      </c>
      <c r="C801" s="36" t="str">
        <f>IF(AND(Data!B802&lt;&gt;"",Data!C802&lt;&gt;""),Data!D802,"")</f>
        <v/>
      </c>
      <c r="D801" s="101"/>
      <c r="E801" s="73"/>
      <c r="F801" s="73"/>
      <c r="G801" s="167"/>
    </row>
    <row r="802" spans="1:7">
      <c r="A802" s="74" t="str">
        <f>IF(AND(Data!B803&lt;&gt;"",Data!D803&lt;&gt;""),Data!B803,"")</f>
        <v/>
      </c>
      <c r="B802" s="36" t="str">
        <f>IF(AND(Data!C803&lt;&gt;"",Data!D803&lt;&gt;""),Data!C803,"")</f>
        <v/>
      </c>
      <c r="C802" s="36" t="str">
        <f>IF(AND(Data!B803&lt;&gt;"",Data!C803&lt;&gt;""),Data!D803,"")</f>
        <v/>
      </c>
      <c r="D802" s="101"/>
      <c r="E802" s="73"/>
      <c r="F802" s="73"/>
      <c r="G802" s="167"/>
    </row>
    <row r="803" spans="1:7">
      <c r="A803" s="74" t="str">
        <f>IF(AND(Data!B804&lt;&gt;"",Data!D804&lt;&gt;""),Data!B804,"")</f>
        <v/>
      </c>
      <c r="B803" s="36" t="str">
        <f>IF(AND(Data!C804&lt;&gt;"",Data!D804&lt;&gt;""),Data!C804,"")</f>
        <v/>
      </c>
      <c r="C803" s="36" t="str">
        <f>IF(AND(Data!B804&lt;&gt;"",Data!C804&lt;&gt;""),Data!D804,"")</f>
        <v/>
      </c>
      <c r="D803" s="101"/>
      <c r="E803" s="73"/>
      <c r="F803" s="73"/>
      <c r="G803" s="167"/>
    </row>
    <row r="804" spans="1:7">
      <c r="A804" s="74" t="str">
        <f>IF(AND(Data!B805&lt;&gt;"",Data!D805&lt;&gt;""),Data!B805,"")</f>
        <v/>
      </c>
      <c r="B804" s="36" t="str">
        <f>IF(AND(Data!C805&lt;&gt;"",Data!D805&lt;&gt;""),Data!C805,"")</f>
        <v/>
      </c>
      <c r="C804" s="36" t="str">
        <f>IF(AND(Data!B805&lt;&gt;"",Data!C805&lt;&gt;""),Data!D805,"")</f>
        <v/>
      </c>
      <c r="D804" s="101"/>
      <c r="E804" s="73"/>
      <c r="F804" s="73"/>
      <c r="G804" s="167"/>
    </row>
    <row r="805" spans="1:7">
      <c r="A805" s="74" t="str">
        <f>IF(AND(Data!B806&lt;&gt;"",Data!D806&lt;&gt;""),Data!B806,"")</f>
        <v/>
      </c>
      <c r="B805" s="36" t="str">
        <f>IF(AND(Data!C806&lt;&gt;"",Data!D806&lt;&gt;""),Data!C806,"")</f>
        <v/>
      </c>
      <c r="C805" s="36" t="str">
        <f>IF(AND(Data!B806&lt;&gt;"",Data!C806&lt;&gt;""),Data!D806,"")</f>
        <v/>
      </c>
      <c r="D805" s="101"/>
      <c r="E805" s="73"/>
      <c r="F805" s="73"/>
      <c r="G805" s="167"/>
    </row>
    <row r="806" spans="1:7">
      <c r="A806" s="74" t="str">
        <f>IF(AND(Data!B807&lt;&gt;"",Data!D807&lt;&gt;""),Data!B807,"")</f>
        <v/>
      </c>
      <c r="B806" s="36" t="str">
        <f>IF(AND(Data!C807&lt;&gt;"",Data!D807&lt;&gt;""),Data!C807,"")</f>
        <v/>
      </c>
      <c r="C806" s="36" t="str">
        <f>IF(AND(Data!B807&lt;&gt;"",Data!C807&lt;&gt;""),Data!D807,"")</f>
        <v/>
      </c>
      <c r="D806" s="101"/>
      <c r="E806" s="73"/>
      <c r="F806" s="73"/>
      <c r="G806" s="167"/>
    </row>
    <row r="807" spans="1:7">
      <c r="A807" s="74" t="str">
        <f>IF(AND(Data!B808&lt;&gt;"",Data!D808&lt;&gt;""),Data!B808,"")</f>
        <v/>
      </c>
      <c r="B807" s="36" t="str">
        <f>IF(AND(Data!C808&lt;&gt;"",Data!D808&lt;&gt;""),Data!C808,"")</f>
        <v/>
      </c>
      <c r="C807" s="36" t="str">
        <f>IF(AND(Data!B808&lt;&gt;"",Data!C808&lt;&gt;""),Data!D808,"")</f>
        <v/>
      </c>
      <c r="D807" s="101"/>
      <c r="E807" s="73"/>
      <c r="F807" s="73"/>
      <c r="G807" s="167"/>
    </row>
    <row r="808" spans="1:7">
      <c r="A808" s="74" t="str">
        <f>IF(AND(Data!B809&lt;&gt;"",Data!D809&lt;&gt;""),Data!B809,"")</f>
        <v/>
      </c>
      <c r="B808" s="36" t="str">
        <f>IF(AND(Data!C809&lt;&gt;"",Data!D809&lt;&gt;""),Data!C809,"")</f>
        <v/>
      </c>
      <c r="C808" s="36" t="str">
        <f>IF(AND(Data!B809&lt;&gt;"",Data!C809&lt;&gt;""),Data!D809,"")</f>
        <v/>
      </c>
      <c r="D808" s="101"/>
      <c r="E808" s="73"/>
      <c r="F808" s="73"/>
      <c r="G808" s="167"/>
    </row>
    <row r="809" spans="1:7">
      <c r="A809" s="74" t="str">
        <f>IF(AND(Data!B810&lt;&gt;"",Data!D810&lt;&gt;""),Data!B810,"")</f>
        <v/>
      </c>
      <c r="B809" s="36" t="str">
        <f>IF(AND(Data!C810&lt;&gt;"",Data!D810&lt;&gt;""),Data!C810,"")</f>
        <v/>
      </c>
      <c r="C809" s="36" t="str">
        <f>IF(AND(Data!B810&lt;&gt;"",Data!C810&lt;&gt;""),Data!D810,"")</f>
        <v/>
      </c>
      <c r="D809" s="101"/>
      <c r="E809" s="73"/>
      <c r="F809" s="73"/>
      <c r="G809" s="167"/>
    </row>
    <row r="810" spans="1:7">
      <c r="A810" s="74" t="str">
        <f>IF(AND(Data!B811&lt;&gt;"",Data!D811&lt;&gt;""),Data!B811,"")</f>
        <v/>
      </c>
      <c r="B810" s="36" t="str">
        <f>IF(AND(Data!C811&lt;&gt;"",Data!D811&lt;&gt;""),Data!C811,"")</f>
        <v/>
      </c>
      <c r="C810" s="36" t="str">
        <f>IF(AND(Data!B811&lt;&gt;"",Data!C811&lt;&gt;""),Data!D811,"")</f>
        <v/>
      </c>
      <c r="D810" s="101"/>
      <c r="E810" s="73"/>
      <c r="F810" s="73"/>
      <c r="G810" s="167"/>
    </row>
    <row r="811" spans="1:7">
      <c r="A811" s="74" t="str">
        <f>IF(AND(Data!B812&lt;&gt;"",Data!D812&lt;&gt;""),Data!B812,"")</f>
        <v/>
      </c>
      <c r="B811" s="36" t="str">
        <f>IF(AND(Data!C812&lt;&gt;"",Data!D812&lt;&gt;""),Data!C812,"")</f>
        <v/>
      </c>
      <c r="C811" s="36" t="str">
        <f>IF(AND(Data!B812&lt;&gt;"",Data!C812&lt;&gt;""),Data!D812,"")</f>
        <v/>
      </c>
      <c r="D811" s="101"/>
      <c r="E811" s="73"/>
      <c r="F811" s="73"/>
      <c r="G811" s="167"/>
    </row>
    <row r="812" spans="1:7">
      <c r="A812" s="74" t="str">
        <f>IF(AND(Data!B813&lt;&gt;"",Data!D813&lt;&gt;""),Data!B813,"")</f>
        <v/>
      </c>
      <c r="B812" s="36" t="str">
        <f>IF(AND(Data!C813&lt;&gt;"",Data!D813&lt;&gt;""),Data!C813,"")</f>
        <v/>
      </c>
      <c r="C812" s="36" t="str">
        <f>IF(AND(Data!B813&lt;&gt;"",Data!C813&lt;&gt;""),Data!D813,"")</f>
        <v/>
      </c>
      <c r="D812" s="101"/>
      <c r="E812" s="73"/>
      <c r="F812" s="73"/>
      <c r="G812" s="167"/>
    </row>
    <row r="813" spans="1:7">
      <c r="A813" s="74" t="str">
        <f>IF(AND(Data!B814&lt;&gt;"",Data!D814&lt;&gt;""),Data!B814,"")</f>
        <v/>
      </c>
      <c r="B813" s="36" t="str">
        <f>IF(AND(Data!C814&lt;&gt;"",Data!D814&lt;&gt;""),Data!C814,"")</f>
        <v/>
      </c>
      <c r="C813" s="36" t="str">
        <f>IF(AND(Data!B814&lt;&gt;"",Data!C814&lt;&gt;""),Data!D814,"")</f>
        <v/>
      </c>
      <c r="D813" s="101"/>
      <c r="E813" s="73"/>
      <c r="F813" s="73"/>
      <c r="G813" s="167"/>
    </row>
    <row r="814" spans="1:7">
      <c r="A814" s="74" t="str">
        <f>IF(AND(Data!B815&lt;&gt;"",Data!D815&lt;&gt;""),Data!B815,"")</f>
        <v/>
      </c>
      <c r="B814" s="36" t="str">
        <f>IF(AND(Data!C815&lt;&gt;"",Data!D815&lt;&gt;""),Data!C815,"")</f>
        <v/>
      </c>
      <c r="C814" s="36" t="str">
        <f>IF(AND(Data!B815&lt;&gt;"",Data!C815&lt;&gt;""),Data!D815,"")</f>
        <v/>
      </c>
      <c r="D814" s="101"/>
      <c r="E814" s="73"/>
      <c r="F814" s="73"/>
      <c r="G814" s="167"/>
    </row>
    <row r="815" spans="1:7">
      <c r="A815" s="74" t="str">
        <f>IF(AND(Data!B816&lt;&gt;"",Data!D816&lt;&gt;""),Data!B816,"")</f>
        <v/>
      </c>
      <c r="B815" s="36" t="str">
        <f>IF(AND(Data!C816&lt;&gt;"",Data!D816&lt;&gt;""),Data!C816,"")</f>
        <v/>
      </c>
      <c r="C815" s="36" t="str">
        <f>IF(AND(Data!B816&lt;&gt;"",Data!C816&lt;&gt;""),Data!D816,"")</f>
        <v/>
      </c>
      <c r="D815" s="101"/>
      <c r="E815" s="73"/>
      <c r="F815" s="73"/>
      <c r="G815" s="167"/>
    </row>
    <row r="816" spans="1:7">
      <c r="A816" s="74" t="str">
        <f>IF(AND(Data!B817&lt;&gt;"",Data!D817&lt;&gt;""),Data!B817,"")</f>
        <v/>
      </c>
      <c r="B816" s="36" t="str">
        <f>IF(AND(Data!C817&lt;&gt;"",Data!D817&lt;&gt;""),Data!C817,"")</f>
        <v/>
      </c>
      <c r="C816" s="36" t="str">
        <f>IF(AND(Data!B817&lt;&gt;"",Data!C817&lt;&gt;""),Data!D817,"")</f>
        <v/>
      </c>
      <c r="D816" s="101"/>
      <c r="E816" s="73"/>
      <c r="F816" s="73"/>
      <c r="G816" s="167"/>
    </row>
    <row r="817" spans="1:7">
      <c r="A817" s="74" t="str">
        <f>IF(AND(Data!B818&lt;&gt;"",Data!D818&lt;&gt;""),Data!B818,"")</f>
        <v/>
      </c>
      <c r="B817" s="36" t="str">
        <f>IF(AND(Data!C818&lt;&gt;"",Data!D818&lt;&gt;""),Data!C818,"")</f>
        <v/>
      </c>
      <c r="C817" s="36" t="str">
        <f>IF(AND(Data!B818&lt;&gt;"",Data!C818&lt;&gt;""),Data!D818,"")</f>
        <v/>
      </c>
      <c r="D817" s="101"/>
      <c r="E817" s="73"/>
      <c r="F817" s="73"/>
      <c r="G817" s="167"/>
    </row>
    <row r="818" spans="1:7">
      <c r="A818" s="74" t="str">
        <f>IF(AND(Data!B819&lt;&gt;"",Data!D819&lt;&gt;""),Data!B819,"")</f>
        <v/>
      </c>
      <c r="B818" s="36" t="str">
        <f>IF(AND(Data!C819&lt;&gt;"",Data!D819&lt;&gt;""),Data!C819,"")</f>
        <v/>
      </c>
      <c r="C818" s="36" t="str">
        <f>IF(AND(Data!B819&lt;&gt;"",Data!C819&lt;&gt;""),Data!D819,"")</f>
        <v/>
      </c>
      <c r="D818" s="101"/>
      <c r="E818" s="73"/>
      <c r="F818" s="73"/>
      <c r="G818" s="167"/>
    </row>
    <row r="819" spans="1:7">
      <c r="A819" s="74" t="str">
        <f>IF(AND(Data!B820&lt;&gt;"",Data!D820&lt;&gt;""),Data!B820,"")</f>
        <v/>
      </c>
      <c r="B819" s="36" t="str">
        <f>IF(AND(Data!C820&lt;&gt;"",Data!D820&lt;&gt;""),Data!C820,"")</f>
        <v/>
      </c>
      <c r="C819" s="36" t="str">
        <f>IF(AND(Data!B820&lt;&gt;"",Data!C820&lt;&gt;""),Data!D820,"")</f>
        <v/>
      </c>
      <c r="D819" s="101"/>
      <c r="E819" s="73"/>
      <c r="F819" s="73"/>
      <c r="G819" s="167"/>
    </row>
    <row r="820" spans="1:7">
      <c r="A820" s="74" t="str">
        <f>IF(AND(Data!B821&lt;&gt;"",Data!D821&lt;&gt;""),Data!B821,"")</f>
        <v/>
      </c>
      <c r="B820" s="36" t="str">
        <f>IF(AND(Data!C821&lt;&gt;"",Data!D821&lt;&gt;""),Data!C821,"")</f>
        <v/>
      </c>
      <c r="C820" s="36" t="str">
        <f>IF(AND(Data!B821&lt;&gt;"",Data!C821&lt;&gt;""),Data!D821,"")</f>
        <v/>
      </c>
      <c r="D820" s="101"/>
      <c r="E820" s="73"/>
      <c r="F820" s="73"/>
      <c r="G820" s="167"/>
    </row>
    <row r="821" spans="1:7">
      <c r="A821" s="74" t="str">
        <f>IF(AND(Data!B822&lt;&gt;"",Data!D822&lt;&gt;""),Data!B822,"")</f>
        <v/>
      </c>
      <c r="B821" s="36" t="str">
        <f>IF(AND(Data!C822&lt;&gt;"",Data!D822&lt;&gt;""),Data!C822,"")</f>
        <v/>
      </c>
      <c r="C821" s="36" t="str">
        <f>IF(AND(Data!B822&lt;&gt;"",Data!C822&lt;&gt;""),Data!D822,"")</f>
        <v/>
      </c>
      <c r="D821" s="101"/>
      <c r="E821" s="73"/>
      <c r="F821" s="73"/>
      <c r="G821" s="167"/>
    </row>
    <row r="822" spans="1:7">
      <c r="A822" s="74" t="str">
        <f>IF(AND(Data!B823&lt;&gt;"",Data!D823&lt;&gt;""),Data!B823,"")</f>
        <v/>
      </c>
      <c r="B822" s="36" t="str">
        <f>IF(AND(Data!C823&lt;&gt;"",Data!D823&lt;&gt;""),Data!C823,"")</f>
        <v/>
      </c>
      <c r="C822" s="36" t="str">
        <f>IF(AND(Data!B823&lt;&gt;"",Data!C823&lt;&gt;""),Data!D823,"")</f>
        <v/>
      </c>
      <c r="D822" s="101"/>
      <c r="E822" s="73"/>
      <c r="F822" s="73"/>
      <c r="G822" s="167"/>
    </row>
    <row r="823" spans="1:7">
      <c r="A823" s="74" t="str">
        <f>IF(AND(Data!B824&lt;&gt;"",Data!D824&lt;&gt;""),Data!B824,"")</f>
        <v/>
      </c>
      <c r="B823" s="36" t="str">
        <f>IF(AND(Data!C824&lt;&gt;"",Data!D824&lt;&gt;""),Data!C824,"")</f>
        <v/>
      </c>
      <c r="C823" s="36" t="str">
        <f>IF(AND(Data!B824&lt;&gt;"",Data!C824&lt;&gt;""),Data!D824,"")</f>
        <v/>
      </c>
      <c r="D823" s="101"/>
      <c r="E823" s="73"/>
      <c r="F823" s="73"/>
      <c r="G823" s="167"/>
    </row>
    <row r="824" spans="1:7">
      <c r="A824" s="74" t="str">
        <f>IF(AND(Data!B825&lt;&gt;"",Data!D825&lt;&gt;""),Data!B825,"")</f>
        <v/>
      </c>
      <c r="B824" s="36" t="str">
        <f>IF(AND(Data!C825&lt;&gt;"",Data!D825&lt;&gt;""),Data!C825,"")</f>
        <v/>
      </c>
      <c r="C824" s="36" t="str">
        <f>IF(AND(Data!B825&lt;&gt;"",Data!C825&lt;&gt;""),Data!D825,"")</f>
        <v/>
      </c>
      <c r="D824" s="101"/>
      <c r="E824" s="73"/>
      <c r="F824" s="73"/>
      <c r="G824" s="167"/>
    </row>
    <row r="825" spans="1:7">
      <c r="A825" s="74" t="str">
        <f>IF(AND(Data!B826&lt;&gt;"",Data!D826&lt;&gt;""),Data!B826,"")</f>
        <v/>
      </c>
      <c r="B825" s="36" t="str">
        <f>IF(AND(Data!C826&lt;&gt;"",Data!D826&lt;&gt;""),Data!C826,"")</f>
        <v/>
      </c>
      <c r="C825" s="36" t="str">
        <f>IF(AND(Data!B826&lt;&gt;"",Data!C826&lt;&gt;""),Data!D826,"")</f>
        <v/>
      </c>
      <c r="D825" s="101"/>
      <c r="E825" s="73"/>
      <c r="F825" s="73"/>
      <c r="G825" s="167"/>
    </row>
    <row r="826" spans="1:7">
      <c r="A826" s="74" t="str">
        <f>IF(AND(Data!B827&lt;&gt;"",Data!D827&lt;&gt;""),Data!B827,"")</f>
        <v/>
      </c>
      <c r="B826" s="36" t="str">
        <f>IF(AND(Data!C827&lt;&gt;"",Data!D827&lt;&gt;""),Data!C827,"")</f>
        <v/>
      </c>
      <c r="C826" s="36" t="str">
        <f>IF(AND(Data!B827&lt;&gt;"",Data!C827&lt;&gt;""),Data!D827,"")</f>
        <v/>
      </c>
      <c r="D826" s="101"/>
      <c r="E826" s="73"/>
      <c r="F826" s="73"/>
      <c r="G826" s="167"/>
    </row>
    <row r="827" spans="1:7">
      <c r="A827" s="74" t="str">
        <f>IF(AND(Data!B828&lt;&gt;"",Data!D828&lt;&gt;""),Data!B828,"")</f>
        <v/>
      </c>
      <c r="B827" s="36" t="str">
        <f>IF(AND(Data!C828&lt;&gt;"",Data!D828&lt;&gt;""),Data!C828,"")</f>
        <v/>
      </c>
      <c r="C827" s="36" t="str">
        <f>IF(AND(Data!B828&lt;&gt;"",Data!C828&lt;&gt;""),Data!D828,"")</f>
        <v/>
      </c>
      <c r="D827" s="101"/>
      <c r="E827" s="73"/>
      <c r="F827" s="73"/>
      <c r="G827" s="167"/>
    </row>
    <row r="828" spans="1:7">
      <c r="A828" s="74" t="str">
        <f>IF(AND(Data!B829&lt;&gt;"",Data!D829&lt;&gt;""),Data!B829,"")</f>
        <v/>
      </c>
      <c r="B828" s="36" t="str">
        <f>IF(AND(Data!C829&lt;&gt;"",Data!D829&lt;&gt;""),Data!C829,"")</f>
        <v/>
      </c>
      <c r="C828" s="36" t="str">
        <f>IF(AND(Data!B829&lt;&gt;"",Data!C829&lt;&gt;""),Data!D829,"")</f>
        <v/>
      </c>
      <c r="D828" s="101"/>
      <c r="E828" s="73"/>
      <c r="F828" s="73"/>
      <c r="G828" s="167"/>
    </row>
    <row r="829" spans="1:7">
      <c r="A829" s="74" t="str">
        <f>IF(AND(Data!B830&lt;&gt;"",Data!D830&lt;&gt;""),Data!B830,"")</f>
        <v/>
      </c>
      <c r="B829" s="36" t="str">
        <f>IF(AND(Data!C830&lt;&gt;"",Data!D830&lt;&gt;""),Data!C830,"")</f>
        <v/>
      </c>
      <c r="C829" s="36" t="str">
        <f>IF(AND(Data!B830&lt;&gt;"",Data!C830&lt;&gt;""),Data!D830,"")</f>
        <v/>
      </c>
      <c r="D829" s="101"/>
      <c r="E829" s="73"/>
      <c r="F829" s="73"/>
      <c r="G829" s="167"/>
    </row>
    <row r="830" spans="1:7">
      <c r="A830" s="74" t="str">
        <f>IF(AND(Data!B831&lt;&gt;"",Data!D831&lt;&gt;""),Data!B831,"")</f>
        <v/>
      </c>
      <c r="B830" s="36" t="str">
        <f>IF(AND(Data!C831&lt;&gt;"",Data!D831&lt;&gt;""),Data!C831,"")</f>
        <v/>
      </c>
      <c r="C830" s="36" t="str">
        <f>IF(AND(Data!B831&lt;&gt;"",Data!C831&lt;&gt;""),Data!D831,"")</f>
        <v/>
      </c>
      <c r="D830" s="101"/>
      <c r="E830" s="73"/>
      <c r="F830" s="73"/>
      <c r="G830" s="167"/>
    </row>
    <row r="831" spans="1:7">
      <c r="A831" s="74" t="str">
        <f>IF(AND(Data!B832&lt;&gt;"",Data!D832&lt;&gt;""),Data!B832,"")</f>
        <v/>
      </c>
      <c r="B831" s="36" t="str">
        <f>IF(AND(Data!C832&lt;&gt;"",Data!D832&lt;&gt;""),Data!C832,"")</f>
        <v/>
      </c>
      <c r="C831" s="36" t="str">
        <f>IF(AND(Data!B832&lt;&gt;"",Data!C832&lt;&gt;""),Data!D832,"")</f>
        <v/>
      </c>
      <c r="D831" s="101"/>
      <c r="E831" s="73"/>
      <c r="F831" s="73"/>
      <c r="G831" s="167"/>
    </row>
    <row r="832" spans="1:7">
      <c r="A832" s="74" t="str">
        <f>IF(AND(Data!B833&lt;&gt;"",Data!D833&lt;&gt;""),Data!B833,"")</f>
        <v/>
      </c>
      <c r="B832" s="36" t="str">
        <f>IF(AND(Data!C833&lt;&gt;"",Data!D833&lt;&gt;""),Data!C833,"")</f>
        <v/>
      </c>
      <c r="C832" s="36" t="str">
        <f>IF(AND(Data!B833&lt;&gt;"",Data!C833&lt;&gt;""),Data!D833,"")</f>
        <v/>
      </c>
      <c r="D832" s="101"/>
      <c r="E832" s="73"/>
      <c r="F832" s="73"/>
      <c r="G832" s="167"/>
    </row>
    <row r="833" spans="1:7">
      <c r="A833" s="74" t="str">
        <f>IF(AND(Data!B834&lt;&gt;"",Data!D834&lt;&gt;""),Data!B834,"")</f>
        <v/>
      </c>
      <c r="B833" s="36" t="str">
        <f>IF(AND(Data!C834&lt;&gt;"",Data!D834&lt;&gt;""),Data!C834,"")</f>
        <v/>
      </c>
      <c r="C833" s="36" t="str">
        <f>IF(AND(Data!B834&lt;&gt;"",Data!C834&lt;&gt;""),Data!D834,"")</f>
        <v/>
      </c>
      <c r="D833" s="101"/>
      <c r="E833" s="73"/>
      <c r="F833" s="73"/>
      <c r="G833" s="167"/>
    </row>
    <row r="834" spans="1:7">
      <c r="A834" s="74" t="str">
        <f>IF(AND(Data!B835&lt;&gt;"",Data!D835&lt;&gt;""),Data!B835,"")</f>
        <v/>
      </c>
      <c r="B834" s="36" t="str">
        <f>IF(AND(Data!C835&lt;&gt;"",Data!D835&lt;&gt;""),Data!C835,"")</f>
        <v/>
      </c>
      <c r="C834" s="36" t="str">
        <f>IF(AND(Data!B835&lt;&gt;"",Data!C835&lt;&gt;""),Data!D835,"")</f>
        <v/>
      </c>
      <c r="D834" s="101"/>
      <c r="E834" s="73"/>
      <c r="F834" s="73"/>
      <c r="G834" s="167"/>
    </row>
    <row r="835" spans="1:7">
      <c r="A835" s="74" t="str">
        <f>IF(AND(Data!B836&lt;&gt;"",Data!D836&lt;&gt;""),Data!B836,"")</f>
        <v/>
      </c>
      <c r="B835" s="36" t="str">
        <f>IF(AND(Data!C836&lt;&gt;"",Data!D836&lt;&gt;""),Data!C836,"")</f>
        <v/>
      </c>
      <c r="C835" s="36" t="str">
        <f>IF(AND(Data!B836&lt;&gt;"",Data!C836&lt;&gt;""),Data!D836,"")</f>
        <v/>
      </c>
      <c r="D835" s="101"/>
      <c r="E835" s="73"/>
      <c r="F835" s="73"/>
      <c r="G835" s="167"/>
    </row>
    <row r="836" spans="1:7">
      <c r="A836" s="74" t="str">
        <f>IF(AND(Data!B837&lt;&gt;"",Data!D837&lt;&gt;""),Data!B837,"")</f>
        <v/>
      </c>
      <c r="B836" s="36" t="str">
        <f>IF(AND(Data!C837&lt;&gt;"",Data!D837&lt;&gt;""),Data!C837,"")</f>
        <v/>
      </c>
      <c r="C836" s="36" t="str">
        <f>IF(AND(Data!B837&lt;&gt;"",Data!C837&lt;&gt;""),Data!D837,"")</f>
        <v/>
      </c>
      <c r="D836" s="101"/>
      <c r="E836" s="73"/>
      <c r="F836" s="73"/>
      <c r="G836" s="167"/>
    </row>
    <row r="837" spans="1:7">
      <c r="A837" s="74" t="str">
        <f>IF(AND(Data!B838&lt;&gt;"",Data!D838&lt;&gt;""),Data!B838,"")</f>
        <v/>
      </c>
      <c r="B837" s="36" t="str">
        <f>IF(AND(Data!C838&lt;&gt;"",Data!D838&lt;&gt;""),Data!C838,"")</f>
        <v/>
      </c>
      <c r="C837" s="36" t="str">
        <f>IF(AND(Data!B838&lt;&gt;"",Data!C838&lt;&gt;""),Data!D838,"")</f>
        <v/>
      </c>
      <c r="D837" s="101"/>
      <c r="E837" s="73"/>
      <c r="F837" s="73"/>
      <c r="G837" s="167"/>
    </row>
    <row r="838" spans="1:7">
      <c r="A838" s="74" t="str">
        <f>IF(AND(Data!B839&lt;&gt;"",Data!D839&lt;&gt;""),Data!B839,"")</f>
        <v/>
      </c>
      <c r="B838" s="36" t="str">
        <f>IF(AND(Data!C839&lt;&gt;"",Data!D839&lt;&gt;""),Data!C839,"")</f>
        <v/>
      </c>
      <c r="C838" s="36" t="str">
        <f>IF(AND(Data!B839&lt;&gt;"",Data!C839&lt;&gt;""),Data!D839,"")</f>
        <v/>
      </c>
      <c r="D838" s="101"/>
      <c r="E838" s="73"/>
      <c r="F838" s="73"/>
      <c r="G838" s="167"/>
    </row>
    <row r="839" spans="1:7">
      <c r="A839" s="74" t="str">
        <f>IF(AND(Data!B840&lt;&gt;"",Data!D840&lt;&gt;""),Data!B840,"")</f>
        <v/>
      </c>
      <c r="B839" s="36" t="str">
        <f>IF(AND(Data!C840&lt;&gt;"",Data!D840&lt;&gt;""),Data!C840,"")</f>
        <v/>
      </c>
      <c r="C839" s="36" t="str">
        <f>IF(AND(Data!B840&lt;&gt;"",Data!C840&lt;&gt;""),Data!D840,"")</f>
        <v/>
      </c>
      <c r="D839" s="101"/>
      <c r="E839" s="73"/>
      <c r="F839" s="73"/>
      <c r="G839" s="167"/>
    </row>
    <row r="840" spans="1:7">
      <c r="A840" s="74" t="str">
        <f>IF(AND(Data!B841&lt;&gt;"",Data!D841&lt;&gt;""),Data!B841,"")</f>
        <v/>
      </c>
      <c r="B840" s="36" t="str">
        <f>IF(AND(Data!C841&lt;&gt;"",Data!D841&lt;&gt;""),Data!C841,"")</f>
        <v/>
      </c>
      <c r="C840" s="36" t="str">
        <f>IF(AND(Data!B841&lt;&gt;"",Data!C841&lt;&gt;""),Data!D841,"")</f>
        <v/>
      </c>
      <c r="D840" s="101"/>
      <c r="E840" s="73"/>
      <c r="F840" s="73"/>
      <c r="G840" s="167"/>
    </row>
    <row r="841" spans="1:7">
      <c r="A841" s="74" t="str">
        <f>IF(AND(Data!B842&lt;&gt;"",Data!D842&lt;&gt;""),Data!B842,"")</f>
        <v/>
      </c>
      <c r="B841" s="36" t="str">
        <f>IF(AND(Data!C842&lt;&gt;"",Data!D842&lt;&gt;""),Data!C842,"")</f>
        <v/>
      </c>
      <c r="C841" s="36" t="str">
        <f>IF(AND(Data!B842&lt;&gt;"",Data!C842&lt;&gt;""),Data!D842,"")</f>
        <v/>
      </c>
      <c r="D841" s="101"/>
      <c r="E841" s="73"/>
      <c r="F841" s="73"/>
      <c r="G841" s="167"/>
    </row>
    <row r="842" spans="1:7">
      <c r="A842" s="74" t="str">
        <f>IF(AND(Data!B843&lt;&gt;"",Data!D843&lt;&gt;""),Data!B843,"")</f>
        <v/>
      </c>
      <c r="B842" s="36" t="str">
        <f>IF(AND(Data!C843&lt;&gt;"",Data!D843&lt;&gt;""),Data!C843,"")</f>
        <v/>
      </c>
      <c r="C842" s="36" t="str">
        <f>IF(AND(Data!B843&lt;&gt;"",Data!C843&lt;&gt;""),Data!D843,"")</f>
        <v/>
      </c>
      <c r="D842" s="101"/>
      <c r="E842" s="73"/>
      <c r="F842" s="73"/>
      <c r="G842" s="167"/>
    </row>
    <row r="843" spans="1:7">
      <c r="A843" s="74" t="str">
        <f>IF(AND(Data!B844&lt;&gt;"",Data!D844&lt;&gt;""),Data!B844,"")</f>
        <v/>
      </c>
      <c r="B843" s="36" t="str">
        <f>IF(AND(Data!C844&lt;&gt;"",Data!D844&lt;&gt;""),Data!C844,"")</f>
        <v/>
      </c>
      <c r="C843" s="36" t="str">
        <f>IF(AND(Data!B844&lt;&gt;"",Data!C844&lt;&gt;""),Data!D844,"")</f>
        <v/>
      </c>
      <c r="D843" s="101"/>
      <c r="E843" s="73"/>
      <c r="F843" s="73"/>
      <c r="G843" s="167"/>
    </row>
    <row r="844" spans="1:7">
      <c r="A844" s="74" t="str">
        <f>IF(AND(Data!B845&lt;&gt;"",Data!D845&lt;&gt;""),Data!B845,"")</f>
        <v/>
      </c>
      <c r="B844" s="36" t="str">
        <f>IF(AND(Data!C845&lt;&gt;"",Data!D845&lt;&gt;""),Data!C845,"")</f>
        <v/>
      </c>
      <c r="C844" s="36" t="str">
        <f>IF(AND(Data!B845&lt;&gt;"",Data!C845&lt;&gt;""),Data!D845,"")</f>
        <v/>
      </c>
      <c r="D844" s="101"/>
      <c r="E844" s="73"/>
      <c r="F844" s="73"/>
      <c r="G844" s="167"/>
    </row>
    <row r="845" spans="1:7">
      <c r="A845" s="74" t="str">
        <f>IF(AND(Data!B846&lt;&gt;"",Data!D846&lt;&gt;""),Data!B846,"")</f>
        <v/>
      </c>
      <c r="B845" s="36" t="str">
        <f>IF(AND(Data!C846&lt;&gt;"",Data!D846&lt;&gt;""),Data!C846,"")</f>
        <v/>
      </c>
      <c r="C845" s="36" t="str">
        <f>IF(AND(Data!B846&lt;&gt;"",Data!C846&lt;&gt;""),Data!D846,"")</f>
        <v/>
      </c>
      <c r="D845" s="101"/>
      <c r="E845" s="73"/>
      <c r="F845" s="73"/>
      <c r="G845" s="167"/>
    </row>
    <row r="846" spans="1:7">
      <c r="A846" s="74" t="str">
        <f>IF(AND(Data!B847&lt;&gt;"",Data!D847&lt;&gt;""),Data!B847,"")</f>
        <v/>
      </c>
      <c r="B846" s="36" t="str">
        <f>IF(AND(Data!C847&lt;&gt;"",Data!D847&lt;&gt;""),Data!C847,"")</f>
        <v/>
      </c>
      <c r="C846" s="36" t="str">
        <f>IF(AND(Data!B847&lt;&gt;"",Data!C847&lt;&gt;""),Data!D847,"")</f>
        <v/>
      </c>
      <c r="D846" s="101"/>
      <c r="E846" s="73"/>
      <c r="F846" s="73"/>
      <c r="G846" s="167"/>
    </row>
    <row r="847" spans="1:7">
      <c r="A847" s="74" t="str">
        <f>IF(AND(Data!B848&lt;&gt;"",Data!D848&lt;&gt;""),Data!B848,"")</f>
        <v/>
      </c>
      <c r="B847" s="36" t="str">
        <f>IF(AND(Data!C848&lt;&gt;"",Data!D848&lt;&gt;""),Data!C848,"")</f>
        <v/>
      </c>
      <c r="C847" s="36" t="str">
        <f>IF(AND(Data!B848&lt;&gt;"",Data!C848&lt;&gt;""),Data!D848,"")</f>
        <v/>
      </c>
      <c r="D847" s="101"/>
      <c r="E847" s="73"/>
      <c r="F847" s="73"/>
      <c r="G847" s="167"/>
    </row>
    <row r="848" spans="1:7">
      <c r="A848" s="74" t="str">
        <f>IF(AND(Data!B849&lt;&gt;"",Data!D849&lt;&gt;""),Data!B849,"")</f>
        <v/>
      </c>
      <c r="B848" s="36" t="str">
        <f>IF(AND(Data!C849&lt;&gt;"",Data!D849&lt;&gt;""),Data!C849,"")</f>
        <v/>
      </c>
      <c r="C848" s="36" t="str">
        <f>IF(AND(Data!B849&lt;&gt;"",Data!C849&lt;&gt;""),Data!D849,"")</f>
        <v/>
      </c>
      <c r="D848" s="101"/>
      <c r="E848" s="73"/>
      <c r="F848" s="73"/>
      <c r="G848" s="167"/>
    </row>
    <row r="849" spans="1:7">
      <c r="A849" s="74" t="str">
        <f>IF(AND(Data!B850&lt;&gt;"",Data!D850&lt;&gt;""),Data!B850,"")</f>
        <v/>
      </c>
      <c r="B849" s="36" t="str">
        <f>IF(AND(Data!C850&lt;&gt;"",Data!D850&lt;&gt;""),Data!C850,"")</f>
        <v/>
      </c>
      <c r="C849" s="36" t="str">
        <f>IF(AND(Data!B850&lt;&gt;"",Data!C850&lt;&gt;""),Data!D850,"")</f>
        <v/>
      </c>
      <c r="D849" s="101"/>
      <c r="E849" s="73"/>
      <c r="F849" s="73"/>
      <c r="G849" s="167"/>
    </row>
    <row r="850" spans="1:7">
      <c r="A850" s="74" t="str">
        <f>IF(AND(Data!B851&lt;&gt;"",Data!D851&lt;&gt;""),Data!B851,"")</f>
        <v/>
      </c>
      <c r="B850" s="36" t="str">
        <f>IF(AND(Data!C851&lt;&gt;"",Data!D851&lt;&gt;""),Data!C851,"")</f>
        <v/>
      </c>
      <c r="C850" s="36" t="str">
        <f>IF(AND(Data!B851&lt;&gt;"",Data!C851&lt;&gt;""),Data!D851,"")</f>
        <v/>
      </c>
      <c r="D850" s="101"/>
      <c r="E850" s="73"/>
      <c r="F850" s="73"/>
      <c r="G850" s="167"/>
    </row>
    <row r="851" spans="1:7">
      <c r="A851" s="74" t="str">
        <f>IF(AND(Data!B852&lt;&gt;"",Data!D852&lt;&gt;""),Data!B852,"")</f>
        <v/>
      </c>
      <c r="B851" s="36" t="str">
        <f>IF(AND(Data!C852&lt;&gt;"",Data!D852&lt;&gt;""),Data!C852,"")</f>
        <v/>
      </c>
      <c r="C851" s="36" t="str">
        <f>IF(AND(Data!B852&lt;&gt;"",Data!C852&lt;&gt;""),Data!D852,"")</f>
        <v/>
      </c>
      <c r="D851" s="101"/>
      <c r="E851" s="73"/>
      <c r="F851" s="73"/>
      <c r="G851" s="167"/>
    </row>
    <row r="852" spans="1:7">
      <c r="A852" s="74" t="str">
        <f>IF(AND(Data!B853&lt;&gt;"",Data!D853&lt;&gt;""),Data!B853,"")</f>
        <v/>
      </c>
      <c r="B852" s="36" t="str">
        <f>IF(AND(Data!C853&lt;&gt;"",Data!D853&lt;&gt;""),Data!C853,"")</f>
        <v/>
      </c>
      <c r="C852" s="36" t="str">
        <f>IF(AND(Data!B853&lt;&gt;"",Data!C853&lt;&gt;""),Data!D853,"")</f>
        <v/>
      </c>
      <c r="D852" s="101"/>
      <c r="E852" s="73"/>
      <c r="F852" s="73"/>
      <c r="G852" s="167"/>
    </row>
    <row r="853" spans="1:7">
      <c r="A853" s="74" t="str">
        <f>IF(AND(Data!B854&lt;&gt;"",Data!D854&lt;&gt;""),Data!B854,"")</f>
        <v/>
      </c>
      <c r="B853" s="36" t="str">
        <f>IF(AND(Data!C854&lt;&gt;"",Data!D854&lt;&gt;""),Data!C854,"")</f>
        <v/>
      </c>
      <c r="C853" s="36" t="str">
        <f>IF(AND(Data!B854&lt;&gt;"",Data!C854&lt;&gt;""),Data!D854,"")</f>
        <v/>
      </c>
      <c r="D853" s="101"/>
      <c r="E853" s="73"/>
      <c r="F853" s="73"/>
      <c r="G853" s="167"/>
    </row>
    <row r="854" spans="1:7">
      <c r="A854" s="74" t="str">
        <f>IF(AND(Data!B855&lt;&gt;"",Data!D855&lt;&gt;""),Data!B855,"")</f>
        <v/>
      </c>
      <c r="B854" s="36" t="str">
        <f>IF(AND(Data!C855&lt;&gt;"",Data!D855&lt;&gt;""),Data!C855,"")</f>
        <v/>
      </c>
      <c r="C854" s="36" t="str">
        <f>IF(AND(Data!B855&lt;&gt;"",Data!C855&lt;&gt;""),Data!D855,"")</f>
        <v/>
      </c>
      <c r="D854" s="101"/>
      <c r="E854" s="73"/>
      <c r="F854" s="73"/>
      <c r="G854" s="167"/>
    </row>
    <row r="855" spans="1:7">
      <c r="A855" s="74" t="str">
        <f>IF(AND(Data!B856&lt;&gt;"",Data!D856&lt;&gt;""),Data!B856,"")</f>
        <v/>
      </c>
      <c r="B855" s="36" t="str">
        <f>IF(AND(Data!C856&lt;&gt;"",Data!D856&lt;&gt;""),Data!C856,"")</f>
        <v/>
      </c>
      <c r="C855" s="36" t="str">
        <f>IF(AND(Data!B856&lt;&gt;"",Data!C856&lt;&gt;""),Data!D856,"")</f>
        <v/>
      </c>
      <c r="D855" s="101"/>
      <c r="E855" s="73"/>
      <c r="F855" s="73"/>
      <c r="G855" s="167"/>
    </row>
    <row r="856" spans="1:7">
      <c r="A856" s="74" t="str">
        <f>IF(AND(Data!B857&lt;&gt;"",Data!D857&lt;&gt;""),Data!B857,"")</f>
        <v/>
      </c>
      <c r="B856" s="36" t="str">
        <f>IF(AND(Data!C857&lt;&gt;"",Data!D857&lt;&gt;""),Data!C857,"")</f>
        <v/>
      </c>
      <c r="C856" s="36" t="str">
        <f>IF(AND(Data!B857&lt;&gt;"",Data!C857&lt;&gt;""),Data!D857,"")</f>
        <v/>
      </c>
      <c r="D856" s="101"/>
      <c r="E856" s="73"/>
      <c r="F856" s="73"/>
      <c r="G856" s="167"/>
    </row>
    <row r="857" spans="1:7">
      <c r="A857" s="74" t="str">
        <f>IF(AND(Data!B858&lt;&gt;"",Data!D858&lt;&gt;""),Data!B858,"")</f>
        <v/>
      </c>
      <c r="B857" s="36" t="str">
        <f>IF(AND(Data!C858&lt;&gt;"",Data!D858&lt;&gt;""),Data!C858,"")</f>
        <v/>
      </c>
      <c r="C857" s="36" t="str">
        <f>IF(AND(Data!B858&lt;&gt;"",Data!C858&lt;&gt;""),Data!D858,"")</f>
        <v/>
      </c>
      <c r="D857" s="101"/>
      <c r="E857" s="73"/>
      <c r="F857" s="73"/>
      <c r="G857" s="167"/>
    </row>
    <row r="858" spans="1:7">
      <c r="A858" s="74" t="str">
        <f>IF(AND(Data!B859&lt;&gt;"",Data!D859&lt;&gt;""),Data!B859,"")</f>
        <v/>
      </c>
      <c r="B858" s="36" t="str">
        <f>IF(AND(Data!C859&lt;&gt;"",Data!D859&lt;&gt;""),Data!C859,"")</f>
        <v/>
      </c>
      <c r="C858" s="36" t="str">
        <f>IF(AND(Data!B859&lt;&gt;"",Data!C859&lt;&gt;""),Data!D859,"")</f>
        <v/>
      </c>
      <c r="D858" s="101"/>
      <c r="E858" s="73"/>
      <c r="F858" s="73"/>
      <c r="G858" s="167"/>
    </row>
    <row r="859" spans="1:7">
      <c r="A859" s="74" t="str">
        <f>IF(AND(Data!B860&lt;&gt;"",Data!D860&lt;&gt;""),Data!B860,"")</f>
        <v/>
      </c>
      <c r="B859" s="36" t="str">
        <f>IF(AND(Data!C860&lt;&gt;"",Data!D860&lt;&gt;""),Data!C860,"")</f>
        <v/>
      </c>
      <c r="C859" s="36" t="str">
        <f>IF(AND(Data!B860&lt;&gt;"",Data!C860&lt;&gt;""),Data!D860,"")</f>
        <v/>
      </c>
      <c r="D859" s="101"/>
      <c r="E859" s="73"/>
      <c r="F859" s="73"/>
      <c r="G859" s="167"/>
    </row>
    <row r="860" spans="1:7">
      <c r="A860" s="74" t="str">
        <f>IF(AND(Data!B861&lt;&gt;"",Data!D861&lt;&gt;""),Data!B861,"")</f>
        <v/>
      </c>
      <c r="B860" s="36" t="str">
        <f>IF(AND(Data!C861&lt;&gt;"",Data!D861&lt;&gt;""),Data!C861,"")</f>
        <v/>
      </c>
      <c r="C860" s="36" t="str">
        <f>IF(AND(Data!B861&lt;&gt;"",Data!C861&lt;&gt;""),Data!D861,"")</f>
        <v/>
      </c>
      <c r="D860" s="101"/>
      <c r="E860" s="73"/>
      <c r="F860" s="73"/>
      <c r="G860" s="167"/>
    </row>
    <row r="861" spans="1:7">
      <c r="A861" s="74" t="str">
        <f>IF(AND(Data!B862&lt;&gt;"",Data!D862&lt;&gt;""),Data!B862,"")</f>
        <v/>
      </c>
      <c r="B861" s="36" t="str">
        <f>IF(AND(Data!C862&lt;&gt;"",Data!D862&lt;&gt;""),Data!C862,"")</f>
        <v/>
      </c>
      <c r="C861" s="36" t="str">
        <f>IF(AND(Data!B862&lt;&gt;"",Data!C862&lt;&gt;""),Data!D862,"")</f>
        <v/>
      </c>
      <c r="D861" s="101"/>
      <c r="E861" s="73"/>
      <c r="F861" s="73"/>
      <c r="G861" s="167"/>
    </row>
    <row r="862" spans="1:7">
      <c r="A862" s="74" t="str">
        <f>IF(AND(Data!B863&lt;&gt;"",Data!D863&lt;&gt;""),Data!B863,"")</f>
        <v/>
      </c>
      <c r="B862" s="36" t="str">
        <f>IF(AND(Data!C863&lt;&gt;"",Data!D863&lt;&gt;""),Data!C863,"")</f>
        <v/>
      </c>
      <c r="C862" s="36" t="str">
        <f>IF(AND(Data!B863&lt;&gt;"",Data!C863&lt;&gt;""),Data!D863,"")</f>
        <v/>
      </c>
      <c r="D862" s="101"/>
      <c r="E862" s="73"/>
      <c r="F862" s="73"/>
      <c r="G862" s="167"/>
    </row>
    <row r="863" spans="1:7">
      <c r="A863" s="74" t="str">
        <f>IF(AND(Data!B864&lt;&gt;"",Data!D864&lt;&gt;""),Data!B864,"")</f>
        <v/>
      </c>
      <c r="B863" s="36" t="str">
        <f>IF(AND(Data!C864&lt;&gt;"",Data!D864&lt;&gt;""),Data!C864,"")</f>
        <v/>
      </c>
      <c r="C863" s="36" t="str">
        <f>IF(AND(Data!B864&lt;&gt;"",Data!C864&lt;&gt;""),Data!D864,"")</f>
        <v/>
      </c>
      <c r="D863" s="101"/>
      <c r="E863" s="73"/>
      <c r="F863" s="73"/>
      <c r="G863" s="167"/>
    </row>
    <row r="864" spans="1:7">
      <c r="A864" s="74" t="str">
        <f>IF(AND(Data!B865&lt;&gt;"",Data!D865&lt;&gt;""),Data!B865,"")</f>
        <v/>
      </c>
      <c r="B864" s="36" t="str">
        <f>IF(AND(Data!C865&lt;&gt;"",Data!D865&lt;&gt;""),Data!C865,"")</f>
        <v/>
      </c>
      <c r="C864" s="36" t="str">
        <f>IF(AND(Data!B865&lt;&gt;"",Data!C865&lt;&gt;""),Data!D865,"")</f>
        <v/>
      </c>
      <c r="D864" s="101"/>
      <c r="E864" s="73"/>
      <c r="F864" s="73"/>
      <c r="G864" s="167"/>
    </row>
    <row r="865" spans="1:7">
      <c r="A865" s="74" t="str">
        <f>IF(AND(Data!B866&lt;&gt;"",Data!D866&lt;&gt;""),Data!B866,"")</f>
        <v/>
      </c>
      <c r="B865" s="36" t="str">
        <f>IF(AND(Data!C866&lt;&gt;"",Data!D866&lt;&gt;""),Data!C866,"")</f>
        <v/>
      </c>
      <c r="C865" s="36" t="str">
        <f>IF(AND(Data!B866&lt;&gt;"",Data!C866&lt;&gt;""),Data!D866,"")</f>
        <v/>
      </c>
      <c r="D865" s="101"/>
      <c r="E865" s="73"/>
      <c r="F865" s="73"/>
      <c r="G865" s="167"/>
    </row>
    <row r="866" spans="1:7">
      <c r="A866" s="74" t="str">
        <f>IF(AND(Data!B867&lt;&gt;"",Data!D867&lt;&gt;""),Data!B867,"")</f>
        <v/>
      </c>
      <c r="B866" s="36" t="str">
        <f>IF(AND(Data!C867&lt;&gt;"",Data!D867&lt;&gt;""),Data!C867,"")</f>
        <v/>
      </c>
      <c r="C866" s="36" t="str">
        <f>IF(AND(Data!B867&lt;&gt;"",Data!C867&lt;&gt;""),Data!D867,"")</f>
        <v/>
      </c>
      <c r="D866" s="101"/>
      <c r="E866" s="73"/>
      <c r="F866" s="73"/>
      <c r="G866" s="167"/>
    </row>
    <row r="867" spans="1:7">
      <c r="A867" s="74" t="str">
        <f>IF(AND(Data!B868&lt;&gt;"",Data!D868&lt;&gt;""),Data!B868,"")</f>
        <v/>
      </c>
      <c r="B867" s="36" t="str">
        <f>IF(AND(Data!C868&lt;&gt;"",Data!D868&lt;&gt;""),Data!C868,"")</f>
        <v/>
      </c>
      <c r="C867" s="36" t="str">
        <f>IF(AND(Data!B868&lt;&gt;"",Data!C868&lt;&gt;""),Data!D868,"")</f>
        <v/>
      </c>
      <c r="D867" s="101"/>
      <c r="E867" s="73"/>
      <c r="F867" s="73"/>
      <c r="G867" s="167"/>
    </row>
    <row r="868" spans="1:7">
      <c r="A868" s="74" t="str">
        <f>IF(AND(Data!B869&lt;&gt;"",Data!D869&lt;&gt;""),Data!B869,"")</f>
        <v/>
      </c>
      <c r="B868" s="36" t="str">
        <f>IF(AND(Data!C869&lt;&gt;"",Data!D869&lt;&gt;""),Data!C869,"")</f>
        <v/>
      </c>
      <c r="C868" s="36" t="str">
        <f>IF(AND(Data!B869&lt;&gt;"",Data!C869&lt;&gt;""),Data!D869,"")</f>
        <v/>
      </c>
      <c r="D868" s="101"/>
      <c r="E868" s="73"/>
      <c r="F868" s="73"/>
      <c r="G868" s="167"/>
    </row>
    <row r="869" spans="1:7">
      <c r="A869" s="74" t="str">
        <f>IF(AND(Data!B870&lt;&gt;"",Data!D870&lt;&gt;""),Data!B870,"")</f>
        <v/>
      </c>
      <c r="B869" s="36" t="str">
        <f>IF(AND(Data!C870&lt;&gt;"",Data!D870&lt;&gt;""),Data!C870,"")</f>
        <v/>
      </c>
      <c r="C869" s="36" t="str">
        <f>IF(AND(Data!B870&lt;&gt;"",Data!C870&lt;&gt;""),Data!D870,"")</f>
        <v/>
      </c>
      <c r="D869" s="101"/>
      <c r="E869" s="73"/>
      <c r="F869" s="73"/>
      <c r="G869" s="167"/>
    </row>
    <row r="870" spans="1:7">
      <c r="A870" s="74" t="str">
        <f>IF(AND(Data!B871&lt;&gt;"",Data!D871&lt;&gt;""),Data!B871,"")</f>
        <v/>
      </c>
      <c r="B870" s="36" t="str">
        <f>IF(AND(Data!C871&lt;&gt;"",Data!D871&lt;&gt;""),Data!C871,"")</f>
        <v/>
      </c>
      <c r="C870" s="36" t="str">
        <f>IF(AND(Data!B871&lt;&gt;"",Data!C871&lt;&gt;""),Data!D871,"")</f>
        <v/>
      </c>
      <c r="D870" s="101"/>
      <c r="E870" s="73"/>
      <c r="F870" s="73"/>
      <c r="G870" s="167"/>
    </row>
    <row r="871" spans="1:7">
      <c r="A871" s="74" t="str">
        <f>IF(AND(Data!B872&lt;&gt;"",Data!D872&lt;&gt;""),Data!B872,"")</f>
        <v/>
      </c>
      <c r="B871" s="36" t="str">
        <f>IF(AND(Data!C872&lt;&gt;"",Data!D872&lt;&gt;""),Data!C872,"")</f>
        <v/>
      </c>
      <c r="C871" s="36" t="str">
        <f>IF(AND(Data!B872&lt;&gt;"",Data!C872&lt;&gt;""),Data!D872,"")</f>
        <v/>
      </c>
      <c r="D871" s="101"/>
      <c r="E871" s="73"/>
      <c r="F871" s="73"/>
      <c r="G871" s="167"/>
    </row>
    <row r="872" spans="1:7">
      <c r="A872" s="74" t="str">
        <f>IF(AND(Data!B873&lt;&gt;"",Data!D873&lt;&gt;""),Data!B873,"")</f>
        <v/>
      </c>
      <c r="B872" s="36" t="str">
        <f>IF(AND(Data!C873&lt;&gt;"",Data!D873&lt;&gt;""),Data!C873,"")</f>
        <v/>
      </c>
      <c r="C872" s="36" t="str">
        <f>IF(AND(Data!B873&lt;&gt;"",Data!C873&lt;&gt;""),Data!D873,"")</f>
        <v/>
      </c>
      <c r="D872" s="101"/>
      <c r="E872" s="73"/>
      <c r="F872" s="73"/>
      <c r="G872" s="167"/>
    </row>
    <row r="873" spans="1:7">
      <c r="A873" s="74" t="str">
        <f>IF(AND(Data!B874&lt;&gt;"",Data!D874&lt;&gt;""),Data!B874,"")</f>
        <v/>
      </c>
      <c r="B873" s="36" t="str">
        <f>IF(AND(Data!C874&lt;&gt;"",Data!D874&lt;&gt;""),Data!C874,"")</f>
        <v/>
      </c>
      <c r="C873" s="36" t="str">
        <f>IF(AND(Data!B874&lt;&gt;"",Data!C874&lt;&gt;""),Data!D874,"")</f>
        <v/>
      </c>
      <c r="D873" s="101"/>
      <c r="E873" s="73"/>
      <c r="F873" s="73"/>
      <c r="G873" s="167"/>
    </row>
    <row r="874" spans="1:7">
      <c r="A874" s="74" t="str">
        <f>IF(AND(Data!B875&lt;&gt;"",Data!D875&lt;&gt;""),Data!B875,"")</f>
        <v/>
      </c>
      <c r="B874" s="36" t="str">
        <f>IF(AND(Data!C875&lt;&gt;"",Data!D875&lt;&gt;""),Data!C875,"")</f>
        <v/>
      </c>
      <c r="C874" s="36" t="str">
        <f>IF(AND(Data!B875&lt;&gt;"",Data!C875&lt;&gt;""),Data!D875,"")</f>
        <v/>
      </c>
      <c r="D874" s="101"/>
      <c r="E874" s="73"/>
      <c r="F874" s="73"/>
      <c r="G874" s="167"/>
    </row>
    <row r="875" spans="1:7">
      <c r="A875" s="74" t="str">
        <f>IF(AND(Data!B876&lt;&gt;"",Data!D876&lt;&gt;""),Data!B876,"")</f>
        <v/>
      </c>
      <c r="B875" s="36" t="str">
        <f>IF(AND(Data!C876&lt;&gt;"",Data!D876&lt;&gt;""),Data!C876,"")</f>
        <v/>
      </c>
      <c r="C875" s="36" t="str">
        <f>IF(AND(Data!B876&lt;&gt;"",Data!C876&lt;&gt;""),Data!D876,"")</f>
        <v/>
      </c>
      <c r="D875" s="101"/>
      <c r="E875" s="73"/>
      <c r="F875" s="73"/>
      <c r="G875" s="167"/>
    </row>
    <row r="876" spans="1:7">
      <c r="A876" s="74" t="str">
        <f>IF(AND(Data!B877&lt;&gt;"",Data!D877&lt;&gt;""),Data!B877,"")</f>
        <v/>
      </c>
      <c r="B876" s="36" t="str">
        <f>IF(AND(Data!C877&lt;&gt;"",Data!D877&lt;&gt;""),Data!C877,"")</f>
        <v/>
      </c>
      <c r="C876" s="36" t="str">
        <f>IF(AND(Data!B877&lt;&gt;"",Data!C877&lt;&gt;""),Data!D877,"")</f>
        <v/>
      </c>
      <c r="D876" s="101"/>
      <c r="E876" s="73"/>
      <c r="F876" s="73"/>
      <c r="G876" s="167"/>
    </row>
    <row r="877" spans="1:7">
      <c r="A877" s="74" t="str">
        <f>IF(AND(Data!B878&lt;&gt;"",Data!D878&lt;&gt;""),Data!B878,"")</f>
        <v/>
      </c>
      <c r="B877" s="36" t="str">
        <f>IF(AND(Data!C878&lt;&gt;"",Data!D878&lt;&gt;""),Data!C878,"")</f>
        <v/>
      </c>
      <c r="C877" s="36" t="str">
        <f>IF(AND(Data!B878&lt;&gt;"",Data!C878&lt;&gt;""),Data!D878,"")</f>
        <v/>
      </c>
      <c r="D877" s="101"/>
      <c r="E877" s="73"/>
      <c r="F877" s="73"/>
      <c r="G877" s="167"/>
    </row>
    <row r="878" spans="1:7">
      <c r="A878" s="74" t="str">
        <f>IF(AND(Data!B879&lt;&gt;"",Data!D879&lt;&gt;""),Data!B879,"")</f>
        <v/>
      </c>
      <c r="B878" s="36" t="str">
        <f>IF(AND(Data!C879&lt;&gt;"",Data!D879&lt;&gt;""),Data!C879,"")</f>
        <v/>
      </c>
      <c r="C878" s="36" t="str">
        <f>IF(AND(Data!B879&lt;&gt;"",Data!C879&lt;&gt;""),Data!D879,"")</f>
        <v/>
      </c>
      <c r="D878" s="101"/>
      <c r="E878" s="73"/>
      <c r="F878" s="73"/>
      <c r="G878" s="167"/>
    </row>
    <row r="879" spans="1:7">
      <c r="A879" s="74" t="str">
        <f>IF(AND(Data!B880&lt;&gt;"",Data!D880&lt;&gt;""),Data!B880,"")</f>
        <v/>
      </c>
      <c r="B879" s="36" t="str">
        <f>IF(AND(Data!C880&lt;&gt;"",Data!D880&lt;&gt;""),Data!C880,"")</f>
        <v/>
      </c>
      <c r="C879" s="36" t="str">
        <f>IF(AND(Data!B880&lt;&gt;"",Data!C880&lt;&gt;""),Data!D880,"")</f>
        <v/>
      </c>
      <c r="D879" s="101"/>
      <c r="E879" s="73"/>
      <c r="F879" s="73"/>
      <c r="G879" s="167"/>
    </row>
    <row r="880" spans="1:7">
      <c r="A880" s="74" t="str">
        <f>IF(AND(Data!B881&lt;&gt;"",Data!D881&lt;&gt;""),Data!B881,"")</f>
        <v/>
      </c>
      <c r="B880" s="36" t="str">
        <f>IF(AND(Data!C881&lt;&gt;"",Data!D881&lt;&gt;""),Data!C881,"")</f>
        <v/>
      </c>
      <c r="C880" s="36" t="str">
        <f>IF(AND(Data!B881&lt;&gt;"",Data!C881&lt;&gt;""),Data!D881,"")</f>
        <v/>
      </c>
      <c r="D880" s="101"/>
      <c r="E880" s="73"/>
      <c r="F880" s="73"/>
      <c r="G880" s="167"/>
    </row>
    <row r="881" spans="1:7">
      <c r="A881" s="74" t="str">
        <f>IF(AND(Data!B882&lt;&gt;"",Data!D882&lt;&gt;""),Data!B882,"")</f>
        <v/>
      </c>
      <c r="B881" s="36" t="str">
        <f>IF(AND(Data!C882&lt;&gt;"",Data!D882&lt;&gt;""),Data!C882,"")</f>
        <v/>
      </c>
      <c r="C881" s="36" t="str">
        <f>IF(AND(Data!B882&lt;&gt;"",Data!C882&lt;&gt;""),Data!D882,"")</f>
        <v/>
      </c>
      <c r="D881" s="101"/>
      <c r="E881" s="73"/>
      <c r="F881" s="73"/>
      <c r="G881" s="167"/>
    </row>
    <row r="882" spans="1:7">
      <c r="A882" s="74" t="str">
        <f>IF(AND(Data!B883&lt;&gt;"",Data!D883&lt;&gt;""),Data!B883,"")</f>
        <v/>
      </c>
      <c r="B882" s="36" t="str">
        <f>IF(AND(Data!C883&lt;&gt;"",Data!D883&lt;&gt;""),Data!C883,"")</f>
        <v/>
      </c>
      <c r="C882" s="36" t="str">
        <f>IF(AND(Data!B883&lt;&gt;"",Data!C883&lt;&gt;""),Data!D883,"")</f>
        <v/>
      </c>
      <c r="D882" s="101"/>
      <c r="E882" s="73"/>
      <c r="F882" s="73"/>
      <c r="G882" s="167"/>
    </row>
    <row r="883" spans="1:7">
      <c r="A883" s="74" t="str">
        <f>IF(AND(Data!B884&lt;&gt;"",Data!D884&lt;&gt;""),Data!B884,"")</f>
        <v/>
      </c>
      <c r="B883" s="36" t="str">
        <f>IF(AND(Data!C884&lt;&gt;"",Data!D884&lt;&gt;""),Data!C884,"")</f>
        <v/>
      </c>
      <c r="C883" s="36" t="str">
        <f>IF(AND(Data!B884&lt;&gt;"",Data!C884&lt;&gt;""),Data!D884,"")</f>
        <v/>
      </c>
      <c r="D883" s="101"/>
      <c r="E883" s="73"/>
      <c r="F883" s="73"/>
      <c r="G883" s="167"/>
    </row>
    <row r="884" spans="1:7">
      <c r="A884" s="74" t="str">
        <f>IF(AND(Data!B885&lt;&gt;"",Data!D885&lt;&gt;""),Data!B885,"")</f>
        <v/>
      </c>
      <c r="B884" s="36" t="str">
        <f>IF(AND(Data!C885&lt;&gt;"",Data!D885&lt;&gt;""),Data!C885,"")</f>
        <v/>
      </c>
      <c r="C884" s="36" t="str">
        <f>IF(AND(Data!B885&lt;&gt;"",Data!C885&lt;&gt;""),Data!D885,"")</f>
        <v/>
      </c>
      <c r="D884" s="101"/>
      <c r="E884" s="73"/>
      <c r="F884" s="73"/>
      <c r="G884" s="167"/>
    </row>
    <row r="885" spans="1:7">
      <c r="A885" s="74" t="str">
        <f>IF(AND(Data!B886&lt;&gt;"",Data!D886&lt;&gt;""),Data!B886,"")</f>
        <v/>
      </c>
      <c r="B885" s="36" t="str">
        <f>IF(AND(Data!C886&lt;&gt;"",Data!D886&lt;&gt;""),Data!C886,"")</f>
        <v/>
      </c>
      <c r="C885" s="36" t="str">
        <f>IF(AND(Data!B886&lt;&gt;"",Data!C886&lt;&gt;""),Data!D886,"")</f>
        <v/>
      </c>
      <c r="D885" s="101"/>
      <c r="E885" s="73"/>
      <c r="F885" s="73"/>
      <c r="G885" s="167"/>
    </row>
    <row r="886" spans="1:7">
      <c r="A886" s="74" t="str">
        <f>IF(AND(Data!B887&lt;&gt;"",Data!D887&lt;&gt;""),Data!B887,"")</f>
        <v/>
      </c>
      <c r="B886" s="36" t="str">
        <f>IF(AND(Data!C887&lt;&gt;"",Data!D887&lt;&gt;""),Data!C887,"")</f>
        <v/>
      </c>
      <c r="C886" s="36" t="str">
        <f>IF(AND(Data!B887&lt;&gt;"",Data!C887&lt;&gt;""),Data!D887,"")</f>
        <v/>
      </c>
      <c r="D886" s="101"/>
      <c r="E886" s="73"/>
      <c r="F886" s="73"/>
      <c r="G886" s="167"/>
    </row>
    <row r="887" spans="1:7">
      <c r="A887" s="74" t="str">
        <f>IF(AND(Data!B888&lt;&gt;"",Data!D888&lt;&gt;""),Data!B888,"")</f>
        <v/>
      </c>
      <c r="B887" s="36" t="str">
        <f>IF(AND(Data!C888&lt;&gt;"",Data!D888&lt;&gt;""),Data!C888,"")</f>
        <v/>
      </c>
      <c r="C887" s="36" t="str">
        <f>IF(AND(Data!B888&lt;&gt;"",Data!C888&lt;&gt;""),Data!D888,"")</f>
        <v/>
      </c>
      <c r="D887" s="101"/>
      <c r="E887" s="73"/>
      <c r="F887" s="73"/>
      <c r="G887" s="167"/>
    </row>
    <row r="888" spans="1:7">
      <c r="A888" s="74" t="str">
        <f>IF(AND(Data!B889&lt;&gt;"",Data!D889&lt;&gt;""),Data!B889,"")</f>
        <v/>
      </c>
      <c r="B888" s="36" t="str">
        <f>IF(AND(Data!C889&lt;&gt;"",Data!D889&lt;&gt;""),Data!C889,"")</f>
        <v/>
      </c>
      <c r="C888" s="36" t="str">
        <f>IF(AND(Data!B889&lt;&gt;"",Data!C889&lt;&gt;""),Data!D889,"")</f>
        <v/>
      </c>
      <c r="D888" s="101"/>
      <c r="E888" s="73"/>
      <c r="F888" s="73"/>
      <c r="G888" s="167"/>
    </row>
    <row r="889" spans="1:7">
      <c r="A889" s="74" t="str">
        <f>IF(AND(Data!B890&lt;&gt;"",Data!D890&lt;&gt;""),Data!B890,"")</f>
        <v/>
      </c>
      <c r="B889" s="36" t="str">
        <f>IF(AND(Data!C890&lt;&gt;"",Data!D890&lt;&gt;""),Data!C890,"")</f>
        <v/>
      </c>
      <c r="C889" s="36" t="str">
        <f>IF(AND(Data!B890&lt;&gt;"",Data!C890&lt;&gt;""),Data!D890,"")</f>
        <v/>
      </c>
      <c r="D889" s="101"/>
      <c r="E889" s="73"/>
      <c r="F889" s="73"/>
      <c r="G889" s="167"/>
    </row>
    <row r="890" spans="1:7">
      <c r="A890" s="74" t="str">
        <f>IF(AND(Data!B891&lt;&gt;"",Data!D891&lt;&gt;""),Data!B891,"")</f>
        <v/>
      </c>
      <c r="B890" s="36" t="str">
        <f>IF(AND(Data!C891&lt;&gt;"",Data!D891&lt;&gt;""),Data!C891,"")</f>
        <v/>
      </c>
      <c r="C890" s="36" t="str">
        <f>IF(AND(Data!B891&lt;&gt;"",Data!C891&lt;&gt;""),Data!D891,"")</f>
        <v/>
      </c>
      <c r="D890" s="101"/>
      <c r="E890" s="73"/>
      <c r="F890" s="73"/>
      <c r="G890" s="167"/>
    </row>
    <row r="891" spans="1:7">
      <c r="A891" s="74" t="str">
        <f>IF(AND(Data!B892&lt;&gt;"",Data!D892&lt;&gt;""),Data!B892,"")</f>
        <v/>
      </c>
      <c r="B891" s="36" t="str">
        <f>IF(AND(Data!C892&lt;&gt;"",Data!D892&lt;&gt;""),Data!C892,"")</f>
        <v/>
      </c>
      <c r="C891" s="36" t="str">
        <f>IF(AND(Data!B892&lt;&gt;"",Data!C892&lt;&gt;""),Data!D892,"")</f>
        <v/>
      </c>
      <c r="D891" s="101"/>
      <c r="E891" s="73"/>
      <c r="F891" s="73"/>
      <c r="G891" s="167"/>
    </row>
    <row r="892" spans="1:7">
      <c r="A892" s="74" t="str">
        <f>IF(AND(Data!B893&lt;&gt;"",Data!D893&lt;&gt;""),Data!B893,"")</f>
        <v/>
      </c>
      <c r="B892" s="36" t="str">
        <f>IF(AND(Data!C893&lt;&gt;"",Data!D893&lt;&gt;""),Data!C893,"")</f>
        <v/>
      </c>
      <c r="C892" s="36" t="str">
        <f>IF(AND(Data!B893&lt;&gt;"",Data!C893&lt;&gt;""),Data!D893,"")</f>
        <v/>
      </c>
      <c r="D892" s="101"/>
      <c r="E892" s="73"/>
      <c r="F892" s="73"/>
      <c r="G892" s="167"/>
    </row>
    <row r="893" spans="1:7">
      <c r="A893" s="74" t="str">
        <f>IF(AND(Data!B894&lt;&gt;"",Data!D894&lt;&gt;""),Data!B894,"")</f>
        <v/>
      </c>
      <c r="B893" s="36" t="str">
        <f>IF(AND(Data!C894&lt;&gt;"",Data!D894&lt;&gt;""),Data!C894,"")</f>
        <v/>
      </c>
      <c r="C893" s="36" t="str">
        <f>IF(AND(Data!B894&lt;&gt;"",Data!C894&lt;&gt;""),Data!D894,"")</f>
        <v/>
      </c>
      <c r="D893" s="101"/>
      <c r="E893" s="73"/>
      <c r="F893" s="73"/>
      <c r="G893" s="167"/>
    </row>
    <row r="894" spans="1:7">
      <c r="A894" s="74" t="str">
        <f>IF(AND(Data!B895&lt;&gt;"",Data!D895&lt;&gt;""),Data!B895,"")</f>
        <v/>
      </c>
      <c r="B894" s="36" t="str">
        <f>IF(AND(Data!C895&lt;&gt;"",Data!D895&lt;&gt;""),Data!C895,"")</f>
        <v/>
      </c>
      <c r="C894" s="36" t="str">
        <f>IF(AND(Data!B895&lt;&gt;"",Data!C895&lt;&gt;""),Data!D895,"")</f>
        <v/>
      </c>
      <c r="D894" s="101"/>
      <c r="E894" s="73"/>
      <c r="F894" s="73"/>
      <c r="G894" s="167"/>
    </row>
    <row r="895" spans="1:7">
      <c r="A895" s="74" t="str">
        <f>IF(AND(Data!B896&lt;&gt;"",Data!D896&lt;&gt;""),Data!B896,"")</f>
        <v/>
      </c>
      <c r="B895" s="36" t="str">
        <f>IF(AND(Data!C896&lt;&gt;"",Data!D896&lt;&gt;""),Data!C896,"")</f>
        <v/>
      </c>
      <c r="C895" s="36" t="str">
        <f>IF(AND(Data!B896&lt;&gt;"",Data!C896&lt;&gt;""),Data!D896,"")</f>
        <v/>
      </c>
      <c r="D895" s="101"/>
      <c r="E895" s="73"/>
      <c r="F895" s="73"/>
      <c r="G895" s="167"/>
    </row>
    <row r="896" spans="1:7">
      <c r="A896" s="74" t="str">
        <f>IF(AND(Data!B897&lt;&gt;"",Data!D897&lt;&gt;""),Data!B897,"")</f>
        <v/>
      </c>
      <c r="B896" s="36" t="str">
        <f>IF(AND(Data!C897&lt;&gt;"",Data!D897&lt;&gt;""),Data!C897,"")</f>
        <v/>
      </c>
      <c r="C896" s="36" t="str">
        <f>IF(AND(Data!B897&lt;&gt;"",Data!C897&lt;&gt;""),Data!D897,"")</f>
        <v/>
      </c>
      <c r="D896" s="101"/>
      <c r="E896" s="73"/>
      <c r="F896" s="73"/>
      <c r="G896" s="167"/>
    </row>
    <row r="897" spans="1:7">
      <c r="A897" s="74" t="str">
        <f>IF(AND(Data!B898&lt;&gt;"",Data!D898&lt;&gt;""),Data!B898,"")</f>
        <v/>
      </c>
      <c r="B897" s="36" t="str">
        <f>IF(AND(Data!C898&lt;&gt;"",Data!D898&lt;&gt;""),Data!C898,"")</f>
        <v/>
      </c>
      <c r="C897" s="36" t="str">
        <f>IF(AND(Data!B898&lt;&gt;"",Data!C898&lt;&gt;""),Data!D898,"")</f>
        <v/>
      </c>
      <c r="D897" s="101"/>
      <c r="E897" s="73"/>
      <c r="F897" s="73"/>
      <c r="G897" s="167"/>
    </row>
    <row r="898" spans="1:7">
      <c r="A898" s="74" t="str">
        <f>IF(AND(Data!B899&lt;&gt;"",Data!D899&lt;&gt;""),Data!B899,"")</f>
        <v/>
      </c>
      <c r="B898" s="36" t="str">
        <f>IF(AND(Data!C899&lt;&gt;"",Data!D899&lt;&gt;""),Data!C899,"")</f>
        <v/>
      </c>
      <c r="C898" s="36" t="str">
        <f>IF(AND(Data!B899&lt;&gt;"",Data!C899&lt;&gt;""),Data!D899,"")</f>
        <v/>
      </c>
      <c r="D898" s="101"/>
      <c r="E898" s="73"/>
      <c r="F898" s="73"/>
      <c r="G898" s="167"/>
    </row>
    <row r="899" spans="1:7">
      <c r="A899" s="74" t="str">
        <f>IF(AND(Data!B900&lt;&gt;"",Data!D900&lt;&gt;""),Data!B900,"")</f>
        <v/>
      </c>
      <c r="B899" s="36" t="str">
        <f>IF(AND(Data!C900&lt;&gt;"",Data!D900&lt;&gt;""),Data!C900,"")</f>
        <v/>
      </c>
      <c r="C899" s="36" t="str">
        <f>IF(AND(Data!B900&lt;&gt;"",Data!C900&lt;&gt;""),Data!D900,"")</f>
        <v/>
      </c>
      <c r="D899" s="101"/>
      <c r="E899" s="73"/>
      <c r="F899" s="73"/>
      <c r="G899" s="167"/>
    </row>
    <row r="900" spans="1:7">
      <c r="A900" s="74" t="str">
        <f>IF(AND(Data!B901&lt;&gt;"",Data!D901&lt;&gt;""),Data!B901,"")</f>
        <v/>
      </c>
      <c r="B900" s="36" t="str">
        <f>IF(AND(Data!C901&lt;&gt;"",Data!D901&lt;&gt;""),Data!C901,"")</f>
        <v/>
      </c>
      <c r="C900" s="36" t="str">
        <f>IF(AND(Data!B901&lt;&gt;"",Data!C901&lt;&gt;""),Data!D901,"")</f>
        <v/>
      </c>
      <c r="D900" s="101"/>
      <c r="E900" s="73"/>
      <c r="F900" s="73"/>
      <c r="G900" s="167"/>
    </row>
    <row r="901" spans="1:7">
      <c r="A901" s="74" t="str">
        <f>IF(AND(Data!B902&lt;&gt;"",Data!D902&lt;&gt;""),Data!B902,"")</f>
        <v/>
      </c>
      <c r="B901" s="36" t="str">
        <f>IF(AND(Data!C902&lt;&gt;"",Data!D902&lt;&gt;""),Data!C902,"")</f>
        <v/>
      </c>
      <c r="C901" s="36" t="str">
        <f>IF(AND(Data!B902&lt;&gt;"",Data!C902&lt;&gt;""),Data!D902,"")</f>
        <v/>
      </c>
      <c r="D901" s="101"/>
      <c r="E901" s="73"/>
      <c r="F901" s="73"/>
      <c r="G901" s="167"/>
    </row>
    <row r="902" spans="1:7">
      <c r="A902" s="74" t="str">
        <f>IF(AND(Data!B903&lt;&gt;"",Data!D903&lt;&gt;""),Data!B903,"")</f>
        <v/>
      </c>
      <c r="B902" s="36" t="str">
        <f>IF(AND(Data!C903&lt;&gt;"",Data!D903&lt;&gt;""),Data!C903,"")</f>
        <v/>
      </c>
      <c r="C902" s="36" t="str">
        <f>IF(AND(Data!B903&lt;&gt;"",Data!C903&lt;&gt;""),Data!D903,"")</f>
        <v/>
      </c>
      <c r="D902" s="101"/>
      <c r="E902" s="73"/>
      <c r="F902" s="73"/>
      <c r="G902" s="167"/>
    </row>
    <row r="903" spans="1:7">
      <c r="A903" s="74" t="str">
        <f>IF(AND(Data!B904&lt;&gt;"",Data!D904&lt;&gt;""),Data!B904,"")</f>
        <v/>
      </c>
      <c r="B903" s="36" t="str">
        <f>IF(AND(Data!C904&lt;&gt;"",Data!D904&lt;&gt;""),Data!C904,"")</f>
        <v/>
      </c>
      <c r="C903" s="36" t="str">
        <f>IF(AND(Data!B904&lt;&gt;"",Data!C904&lt;&gt;""),Data!D904,"")</f>
        <v/>
      </c>
      <c r="D903" s="101"/>
      <c r="E903" s="73"/>
      <c r="F903" s="73"/>
      <c r="G903" s="167"/>
    </row>
    <row r="904" spans="1:7">
      <c r="A904" s="74" t="str">
        <f>IF(AND(Data!B905&lt;&gt;"",Data!D905&lt;&gt;""),Data!B905,"")</f>
        <v/>
      </c>
      <c r="B904" s="36" t="str">
        <f>IF(AND(Data!C905&lt;&gt;"",Data!D905&lt;&gt;""),Data!C905,"")</f>
        <v/>
      </c>
      <c r="C904" s="36" t="str">
        <f>IF(AND(Data!B905&lt;&gt;"",Data!C905&lt;&gt;""),Data!D905,"")</f>
        <v/>
      </c>
      <c r="D904" s="101"/>
      <c r="E904" s="73"/>
      <c r="F904" s="73"/>
      <c r="G904" s="167"/>
    </row>
    <row r="905" spans="1:7">
      <c r="A905" s="74" t="str">
        <f>IF(AND(Data!B906&lt;&gt;"",Data!D906&lt;&gt;""),Data!B906,"")</f>
        <v/>
      </c>
      <c r="B905" s="36" t="str">
        <f>IF(AND(Data!C906&lt;&gt;"",Data!D906&lt;&gt;""),Data!C906,"")</f>
        <v/>
      </c>
      <c r="C905" s="36" t="str">
        <f>IF(AND(Data!B906&lt;&gt;"",Data!C906&lt;&gt;""),Data!D906,"")</f>
        <v/>
      </c>
      <c r="D905" s="101"/>
      <c r="E905" s="73"/>
      <c r="F905" s="73"/>
      <c r="G905" s="167"/>
    </row>
    <row r="906" spans="1:7">
      <c r="A906" s="74" t="str">
        <f>IF(AND(Data!B907&lt;&gt;"",Data!D907&lt;&gt;""),Data!B907,"")</f>
        <v/>
      </c>
      <c r="B906" s="36" t="str">
        <f>IF(AND(Data!C907&lt;&gt;"",Data!D907&lt;&gt;""),Data!C907,"")</f>
        <v/>
      </c>
      <c r="C906" s="36" t="str">
        <f>IF(AND(Data!B907&lt;&gt;"",Data!C907&lt;&gt;""),Data!D907,"")</f>
        <v/>
      </c>
      <c r="D906" s="101"/>
      <c r="E906" s="73"/>
      <c r="F906" s="73"/>
      <c r="G906" s="167"/>
    </row>
    <row r="907" spans="1:7">
      <c r="A907" s="74" t="str">
        <f>IF(AND(Data!B908&lt;&gt;"",Data!D908&lt;&gt;""),Data!B908,"")</f>
        <v/>
      </c>
      <c r="B907" s="36" t="str">
        <f>IF(AND(Data!C908&lt;&gt;"",Data!D908&lt;&gt;""),Data!C908,"")</f>
        <v/>
      </c>
      <c r="C907" s="36" t="str">
        <f>IF(AND(Data!B908&lt;&gt;"",Data!C908&lt;&gt;""),Data!D908,"")</f>
        <v/>
      </c>
      <c r="D907" s="101"/>
      <c r="E907" s="73"/>
      <c r="F907" s="73"/>
      <c r="G907" s="167"/>
    </row>
    <row r="908" spans="1:7">
      <c r="A908" s="74" t="str">
        <f>IF(AND(Data!B909&lt;&gt;"",Data!D909&lt;&gt;""),Data!B909,"")</f>
        <v/>
      </c>
      <c r="B908" s="36" t="str">
        <f>IF(AND(Data!C909&lt;&gt;"",Data!D909&lt;&gt;""),Data!C909,"")</f>
        <v/>
      </c>
      <c r="C908" s="36" t="str">
        <f>IF(AND(Data!B909&lt;&gt;"",Data!C909&lt;&gt;""),Data!D909,"")</f>
        <v/>
      </c>
      <c r="D908" s="101"/>
      <c r="E908" s="73"/>
      <c r="F908" s="73"/>
      <c r="G908" s="167"/>
    </row>
    <row r="909" spans="1:7">
      <c r="A909" s="74" t="str">
        <f>IF(AND(Data!B910&lt;&gt;"",Data!D910&lt;&gt;""),Data!B910,"")</f>
        <v/>
      </c>
      <c r="B909" s="36" t="str">
        <f>IF(AND(Data!C910&lt;&gt;"",Data!D910&lt;&gt;""),Data!C910,"")</f>
        <v/>
      </c>
      <c r="C909" s="36" t="str">
        <f>IF(AND(Data!B910&lt;&gt;"",Data!C910&lt;&gt;""),Data!D910,"")</f>
        <v/>
      </c>
      <c r="D909" s="101"/>
      <c r="E909" s="73"/>
      <c r="F909" s="73"/>
      <c r="G909" s="167"/>
    </row>
    <row r="910" spans="1:7">
      <c r="A910" s="74" t="str">
        <f>IF(AND(Data!B911&lt;&gt;"",Data!D911&lt;&gt;""),Data!B911,"")</f>
        <v/>
      </c>
      <c r="B910" s="36" t="str">
        <f>IF(AND(Data!C911&lt;&gt;"",Data!D911&lt;&gt;""),Data!C911,"")</f>
        <v/>
      </c>
      <c r="C910" s="36" t="str">
        <f>IF(AND(Data!B911&lt;&gt;"",Data!C911&lt;&gt;""),Data!D911,"")</f>
        <v/>
      </c>
      <c r="D910" s="101"/>
      <c r="E910" s="73"/>
      <c r="F910" s="73"/>
      <c r="G910" s="167"/>
    </row>
    <row r="911" spans="1:7">
      <c r="A911" s="74" t="str">
        <f>IF(AND(Data!B912&lt;&gt;"",Data!D912&lt;&gt;""),Data!B912,"")</f>
        <v/>
      </c>
      <c r="B911" s="36" t="str">
        <f>IF(AND(Data!C912&lt;&gt;"",Data!D912&lt;&gt;""),Data!C912,"")</f>
        <v/>
      </c>
      <c r="C911" s="36" t="str">
        <f>IF(AND(Data!B912&lt;&gt;"",Data!C912&lt;&gt;""),Data!D912,"")</f>
        <v/>
      </c>
      <c r="D911" s="101"/>
      <c r="E911" s="73"/>
      <c r="F911" s="73"/>
      <c r="G911" s="167"/>
    </row>
    <row r="912" spans="1:7">
      <c r="A912" s="74" t="str">
        <f>IF(AND(Data!B913&lt;&gt;"",Data!D913&lt;&gt;""),Data!B913,"")</f>
        <v/>
      </c>
      <c r="B912" s="36" t="str">
        <f>IF(AND(Data!C913&lt;&gt;"",Data!D913&lt;&gt;""),Data!C913,"")</f>
        <v/>
      </c>
      <c r="C912" s="36" t="str">
        <f>IF(AND(Data!B913&lt;&gt;"",Data!C913&lt;&gt;""),Data!D913,"")</f>
        <v/>
      </c>
      <c r="D912" s="101"/>
      <c r="E912" s="73"/>
      <c r="F912" s="73"/>
      <c r="G912" s="167"/>
    </row>
    <row r="913" spans="1:7">
      <c r="A913" s="74" t="str">
        <f>IF(AND(Data!B914&lt;&gt;"",Data!D914&lt;&gt;""),Data!B914,"")</f>
        <v/>
      </c>
      <c r="B913" s="36" t="str">
        <f>IF(AND(Data!C914&lt;&gt;"",Data!D914&lt;&gt;""),Data!C914,"")</f>
        <v/>
      </c>
      <c r="C913" s="36" t="str">
        <f>IF(AND(Data!B914&lt;&gt;"",Data!C914&lt;&gt;""),Data!D914,"")</f>
        <v/>
      </c>
      <c r="D913" s="101"/>
      <c r="E913" s="73"/>
      <c r="F913" s="73"/>
      <c r="G913" s="167"/>
    </row>
    <row r="914" spans="1:7">
      <c r="A914" s="74" t="str">
        <f>IF(AND(Data!B915&lt;&gt;"",Data!D915&lt;&gt;""),Data!B915,"")</f>
        <v/>
      </c>
      <c r="B914" s="36" t="str">
        <f>IF(AND(Data!C915&lt;&gt;"",Data!D915&lt;&gt;""),Data!C915,"")</f>
        <v/>
      </c>
      <c r="C914" s="36" t="str">
        <f>IF(AND(Data!B915&lt;&gt;"",Data!C915&lt;&gt;""),Data!D915,"")</f>
        <v/>
      </c>
      <c r="D914" s="101"/>
      <c r="E914" s="73"/>
      <c r="F914" s="73"/>
      <c r="G914" s="167"/>
    </row>
    <row r="915" spans="1:7">
      <c r="A915" s="74" t="str">
        <f>IF(AND(Data!B916&lt;&gt;"",Data!D916&lt;&gt;""),Data!B916,"")</f>
        <v/>
      </c>
      <c r="B915" s="36" t="str">
        <f>IF(AND(Data!C916&lt;&gt;"",Data!D916&lt;&gt;""),Data!C916,"")</f>
        <v/>
      </c>
      <c r="C915" s="36" t="str">
        <f>IF(AND(Data!B916&lt;&gt;"",Data!C916&lt;&gt;""),Data!D916,"")</f>
        <v/>
      </c>
      <c r="D915" s="101"/>
      <c r="E915" s="73"/>
      <c r="F915" s="73"/>
      <c r="G915" s="167"/>
    </row>
    <row r="916" spans="1:7">
      <c r="A916" s="74" t="str">
        <f>IF(AND(Data!B917&lt;&gt;"",Data!D917&lt;&gt;""),Data!B917,"")</f>
        <v/>
      </c>
      <c r="B916" s="36" t="str">
        <f>IF(AND(Data!C917&lt;&gt;"",Data!D917&lt;&gt;""),Data!C917,"")</f>
        <v/>
      </c>
      <c r="C916" s="36" t="str">
        <f>IF(AND(Data!B917&lt;&gt;"",Data!C917&lt;&gt;""),Data!D917,"")</f>
        <v/>
      </c>
      <c r="D916" s="101"/>
      <c r="E916" s="73"/>
      <c r="F916" s="73"/>
      <c r="G916" s="167"/>
    </row>
    <row r="917" spans="1:7">
      <c r="A917" s="74" t="str">
        <f>IF(AND(Data!B918&lt;&gt;"",Data!D918&lt;&gt;""),Data!B918,"")</f>
        <v/>
      </c>
      <c r="B917" s="36" t="str">
        <f>IF(AND(Data!C918&lt;&gt;"",Data!D918&lt;&gt;""),Data!C918,"")</f>
        <v/>
      </c>
      <c r="C917" s="36" t="str">
        <f>IF(AND(Data!B918&lt;&gt;"",Data!C918&lt;&gt;""),Data!D918,"")</f>
        <v/>
      </c>
      <c r="D917" s="101"/>
      <c r="E917" s="73"/>
      <c r="F917" s="73"/>
      <c r="G917" s="167"/>
    </row>
    <row r="918" spans="1:7">
      <c r="A918" s="74" t="str">
        <f>IF(AND(Data!B919&lt;&gt;"",Data!D919&lt;&gt;""),Data!B919,"")</f>
        <v/>
      </c>
      <c r="B918" s="36" t="str">
        <f>IF(AND(Data!C919&lt;&gt;"",Data!D919&lt;&gt;""),Data!C919,"")</f>
        <v/>
      </c>
      <c r="C918" s="36" t="str">
        <f>IF(AND(Data!B919&lt;&gt;"",Data!C919&lt;&gt;""),Data!D919,"")</f>
        <v/>
      </c>
      <c r="D918" s="101"/>
      <c r="E918" s="73"/>
      <c r="F918" s="73"/>
      <c r="G918" s="167"/>
    </row>
    <row r="919" spans="1:7">
      <c r="A919" s="74" t="str">
        <f>IF(AND(Data!B920&lt;&gt;"",Data!D920&lt;&gt;""),Data!B920,"")</f>
        <v/>
      </c>
      <c r="B919" s="36" t="str">
        <f>IF(AND(Data!C920&lt;&gt;"",Data!D920&lt;&gt;""),Data!C920,"")</f>
        <v/>
      </c>
      <c r="C919" s="36" t="str">
        <f>IF(AND(Data!B920&lt;&gt;"",Data!C920&lt;&gt;""),Data!D920,"")</f>
        <v/>
      </c>
      <c r="D919" s="101"/>
      <c r="E919" s="73"/>
      <c r="F919" s="73"/>
      <c r="G919" s="167"/>
    </row>
    <row r="920" spans="1:7">
      <c r="A920" s="74" t="str">
        <f>IF(AND(Data!B921&lt;&gt;"",Data!D921&lt;&gt;""),Data!B921,"")</f>
        <v/>
      </c>
      <c r="B920" s="36" t="str">
        <f>IF(AND(Data!C921&lt;&gt;"",Data!D921&lt;&gt;""),Data!C921,"")</f>
        <v/>
      </c>
      <c r="C920" s="36" t="str">
        <f>IF(AND(Data!B921&lt;&gt;"",Data!C921&lt;&gt;""),Data!D921,"")</f>
        <v/>
      </c>
      <c r="D920" s="101"/>
      <c r="E920" s="73"/>
      <c r="F920" s="73"/>
      <c r="G920" s="167"/>
    </row>
    <row r="921" spans="1:7">
      <c r="A921" s="74" t="str">
        <f>IF(AND(Data!B922&lt;&gt;"",Data!D922&lt;&gt;""),Data!B922,"")</f>
        <v/>
      </c>
      <c r="B921" s="36" t="str">
        <f>IF(AND(Data!C922&lt;&gt;"",Data!D922&lt;&gt;""),Data!C922,"")</f>
        <v/>
      </c>
      <c r="C921" s="36" t="str">
        <f>IF(AND(Data!B922&lt;&gt;"",Data!C922&lt;&gt;""),Data!D922,"")</f>
        <v/>
      </c>
      <c r="D921" s="101"/>
      <c r="E921" s="73"/>
      <c r="F921" s="73"/>
      <c r="G921" s="167"/>
    </row>
    <row r="922" spans="1:7">
      <c r="A922" s="74" t="str">
        <f>IF(AND(Data!B923&lt;&gt;"",Data!D923&lt;&gt;""),Data!B923,"")</f>
        <v/>
      </c>
      <c r="B922" s="36" t="str">
        <f>IF(AND(Data!C923&lt;&gt;"",Data!D923&lt;&gt;""),Data!C923,"")</f>
        <v/>
      </c>
      <c r="C922" s="36" t="str">
        <f>IF(AND(Data!B923&lt;&gt;"",Data!C923&lt;&gt;""),Data!D923,"")</f>
        <v/>
      </c>
      <c r="D922" s="101"/>
      <c r="E922" s="73"/>
      <c r="F922" s="73"/>
      <c r="G922" s="167"/>
    </row>
    <row r="923" spans="1:7">
      <c r="A923" s="74" t="str">
        <f>IF(AND(Data!B924&lt;&gt;"",Data!D924&lt;&gt;""),Data!B924,"")</f>
        <v/>
      </c>
      <c r="B923" s="36" t="str">
        <f>IF(AND(Data!C924&lt;&gt;"",Data!D924&lt;&gt;""),Data!C924,"")</f>
        <v/>
      </c>
      <c r="C923" s="36" t="str">
        <f>IF(AND(Data!B924&lt;&gt;"",Data!C924&lt;&gt;""),Data!D924,"")</f>
        <v/>
      </c>
      <c r="D923" s="101"/>
      <c r="E923" s="73"/>
      <c r="F923" s="73"/>
      <c r="G923" s="167"/>
    </row>
    <row r="924" spans="1:7">
      <c r="A924" s="74" t="str">
        <f>IF(AND(Data!B925&lt;&gt;"",Data!D925&lt;&gt;""),Data!B925,"")</f>
        <v/>
      </c>
      <c r="B924" s="36" t="str">
        <f>IF(AND(Data!C925&lt;&gt;"",Data!D925&lt;&gt;""),Data!C925,"")</f>
        <v/>
      </c>
      <c r="C924" s="36" t="str">
        <f>IF(AND(Data!B925&lt;&gt;"",Data!C925&lt;&gt;""),Data!D925,"")</f>
        <v/>
      </c>
      <c r="D924" s="101"/>
      <c r="E924" s="73"/>
      <c r="F924" s="73"/>
      <c r="G924" s="167"/>
    </row>
    <row r="925" spans="1:7">
      <c r="A925" s="74" t="str">
        <f>IF(AND(Data!B926&lt;&gt;"",Data!D926&lt;&gt;""),Data!B926,"")</f>
        <v/>
      </c>
      <c r="B925" s="36" t="str">
        <f>IF(AND(Data!C926&lt;&gt;"",Data!D926&lt;&gt;""),Data!C926,"")</f>
        <v/>
      </c>
      <c r="C925" s="36" t="str">
        <f>IF(AND(Data!B926&lt;&gt;"",Data!C926&lt;&gt;""),Data!D926,"")</f>
        <v/>
      </c>
      <c r="D925" s="101"/>
      <c r="E925" s="73"/>
      <c r="F925" s="73"/>
      <c r="G925" s="167"/>
    </row>
    <row r="926" spans="1:7">
      <c r="A926" s="74" t="str">
        <f>IF(AND(Data!B927&lt;&gt;"",Data!D927&lt;&gt;""),Data!B927,"")</f>
        <v/>
      </c>
      <c r="B926" s="36" t="str">
        <f>IF(AND(Data!C927&lt;&gt;"",Data!D927&lt;&gt;""),Data!C927,"")</f>
        <v/>
      </c>
      <c r="C926" s="36" t="str">
        <f>IF(AND(Data!B927&lt;&gt;"",Data!C927&lt;&gt;""),Data!D927,"")</f>
        <v/>
      </c>
      <c r="D926" s="101"/>
      <c r="E926" s="73"/>
      <c r="F926" s="73"/>
      <c r="G926" s="167"/>
    </row>
    <row r="927" spans="1:7">
      <c r="A927" s="74" t="str">
        <f>IF(AND(Data!B928&lt;&gt;"",Data!D928&lt;&gt;""),Data!B928,"")</f>
        <v/>
      </c>
      <c r="B927" s="36" t="str">
        <f>IF(AND(Data!C928&lt;&gt;"",Data!D928&lt;&gt;""),Data!C928,"")</f>
        <v/>
      </c>
      <c r="C927" s="36" t="str">
        <f>IF(AND(Data!B928&lt;&gt;"",Data!C928&lt;&gt;""),Data!D928,"")</f>
        <v/>
      </c>
      <c r="D927" s="101"/>
      <c r="E927" s="73"/>
      <c r="F927" s="73"/>
      <c r="G927" s="167"/>
    </row>
    <row r="928" spans="1:7">
      <c r="A928" s="74" t="str">
        <f>IF(AND(Data!B929&lt;&gt;"",Data!D929&lt;&gt;""),Data!B929,"")</f>
        <v/>
      </c>
      <c r="B928" s="36" t="str">
        <f>IF(AND(Data!C929&lt;&gt;"",Data!D929&lt;&gt;""),Data!C929,"")</f>
        <v/>
      </c>
      <c r="C928" s="36" t="str">
        <f>IF(AND(Data!B929&lt;&gt;"",Data!C929&lt;&gt;""),Data!D929,"")</f>
        <v/>
      </c>
      <c r="D928" s="101"/>
      <c r="E928" s="73"/>
      <c r="F928" s="73"/>
      <c r="G928" s="167"/>
    </row>
    <row r="929" spans="1:7">
      <c r="A929" s="74" t="str">
        <f>IF(AND(Data!B930&lt;&gt;"",Data!D930&lt;&gt;""),Data!B930,"")</f>
        <v/>
      </c>
      <c r="B929" s="36" t="str">
        <f>IF(AND(Data!C930&lt;&gt;"",Data!D930&lt;&gt;""),Data!C930,"")</f>
        <v/>
      </c>
      <c r="C929" s="36" t="str">
        <f>IF(AND(Data!B930&lt;&gt;"",Data!C930&lt;&gt;""),Data!D930,"")</f>
        <v/>
      </c>
      <c r="D929" s="101"/>
      <c r="E929" s="73"/>
      <c r="F929" s="73"/>
      <c r="G929" s="167"/>
    </row>
    <row r="930" spans="1:7">
      <c r="A930" s="74" t="str">
        <f>IF(AND(Data!B931&lt;&gt;"",Data!D931&lt;&gt;""),Data!B931,"")</f>
        <v/>
      </c>
      <c r="B930" s="36" t="str">
        <f>IF(AND(Data!C931&lt;&gt;"",Data!D931&lt;&gt;""),Data!C931,"")</f>
        <v/>
      </c>
      <c r="C930" s="36" t="str">
        <f>IF(AND(Data!B931&lt;&gt;"",Data!C931&lt;&gt;""),Data!D931,"")</f>
        <v/>
      </c>
      <c r="D930" s="101"/>
      <c r="E930" s="73"/>
      <c r="F930" s="73"/>
      <c r="G930" s="167"/>
    </row>
    <row r="931" spans="1:7">
      <c r="A931" s="74" t="str">
        <f>IF(AND(Data!B932&lt;&gt;"",Data!D932&lt;&gt;""),Data!B932,"")</f>
        <v/>
      </c>
      <c r="B931" s="36" t="str">
        <f>IF(AND(Data!C932&lt;&gt;"",Data!D932&lt;&gt;""),Data!C932,"")</f>
        <v/>
      </c>
      <c r="C931" s="36" t="str">
        <f>IF(AND(Data!B932&lt;&gt;"",Data!C932&lt;&gt;""),Data!D932,"")</f>
        <v/>
      </c>
      <c r="D931" s="101"/>
      <c r="E931" s="73"/>
      <c r="F931" s="73"/>
      <c r="G931" s="167"/>
    </row>
    <row r="932" spans="1:7">
      <c r="A932" s="74" t="str">
        <f>IF(AND(Data!B933&lt;&gt;"",Data!D933&lt;&gt;""),Data!B933,"")</f>
        <v/>
      </c>
      <c r="B932" s="36" t="str">
        <f>IF(AND(Data!C933&lt;&gt;"",Data!D933&lt;&gt;""),Data!C933,"")</f>
        <v/>
      </c>
      <c r="C932" s="36" t="str">
        <f>IF(AND(Data!B933&lt;&gt;"",Data!C933&lt;&gt;""),Data!D933,"")</f>
        <v/>
      </c>
      <c r="D932" s="101"/>
      <c r="E932" s="73"/>
      <c r="F932" s="73"/>
      <c r="G932" s="167"/>
    </row>
    <row r="933" spans="1:7">
      <c r="A933" s="74" t="str">
        <f>IF(AND(Data!B934&lt;&gt;"",Data!D934&lt;&gt;""),Data!B934,"")</f>
        <v/>
      </c>
      <c r="B933" s="36" t="str">
        <f>IF(AND(Data!C934&lt;&gt;"",Data!D934&lt;&gt;""),Data!C934,"")</f>
        <v/>
      </c>
      <c r="C933" s="36" t="str">
        <f>IF(AND(Data!B934&lt;&gt;"",Data!C934&lt;&gt;""),Data!D934,"")</f>
        <v/>
      </c>
      <c r="D933" s="101"/>
      <c r="E933" s="73"/>
      <c r="F933" s="73"/>
      <c r="G933" s="167"/>
    </row>
    <row r="934" spans="1:7">
      <c r="A934" s="74" t="str">
        <f>IF(AND(Data!B935&lt;&gt;"",Data!D935&lt;&gt;""),Data!B935,"")</f>
        <v/>
      </c>
      <c r="B934" s="36" t="str">
        <f>IF(AND(Data!C935&lt;&gt;"",Data!D935&lt;&gt;""),Data!C935,"")</f>
        <v/>
      </c>
      <c r="C934" s="36" t="str">
        <f>IF(AND(Data!B935&lt;&gt;"",Data!C935&lt;&gt;""),Data!D935,"")</f>
        <v/>
      </c>
      <c r="D934" s="101"/>
      <c r="E934" s="73"/>
      <c r="F934" s="73"/>
      <c r="G934" s="167"/>
    </row>
    <row r="935" spans="1:7">
      <c r="A935" s="74" t="str">
        <f>IF(AND(Data!B936&lt;&gt;"",Data!D936&lt;&gt;""),Data!B936,"")</f>
        <v/>
      </c>
      <c r="B935" s="36" t="str">
        <f>IF(AND(Data!C936&lt;&gt;"",Data!D936&lt;&gt;""),Data!C936,"")</f>
        <v/>
      </c>
      <c r="C935" s="36" t="str">
        <f>IF(AND(Data!B936&lt;&gt;"",Data!C936&lt;&gt;""),Data!D936,"")</f>
        <v/>
      </c>
      <c r="D935" s="101"/>
      <c r="E935" s="73"/>
      <c r="F935" s="73"/>
      <c r="G935" s="167"/>
    </row>
    <row r="936" spans="1:7">
      <c r="A936" s="74" t="str">
        <f>IF(AND(Data!B937&lt;&gt;"",Data!D937&lt;&gt;""),Data!B937,"")</f>
        <v/>
      </c>
      <c r="B936" s="36" t="str">
        <f>IF(AND(Data!C937&lt;&gt;"",Data!D937&lt;&gt;""),Data!C937,"")</f>
        <v/>
      </c>
      <c r="C936" s="36" t="str">
        <f>IF(AND(Data!B937&lt;&gt;"",Data!C937&lt;&gt;""),Data!D937,"")</f>
        <v/>
      </c>
      <c r="D936" s="101"/>
      <c r="E936" s="73"/>
      <c r="F936" s="73"/>
      <c r="G936" s="167"/>
    </row>
    <row r="937" spans="1:7">
      <c r="A937" s="74" t="str">
        <f>IF(AND(Data!B938&lt;&gt;"",Data!D938&lt;&gt;""),Data!B938,"")</f>
        <v/>
      </c>
      <c r="B937" s="36" t="str">
        <f>IF(AND(Data!C938&lt;&gt;"",Data!D938&lt;&gt;""),Data!C938,"")</f>
        <v/>
      </c>
      <c r="C937" s="36" t="str">
        <f>IF(AND(Data!B938&lt;&gt;"",Data!C938&lt;&gt;""),Data!D938,"")</f>
        <v/>
      </c>
      <c r="D937" s="101"/>
      <c r="E937" s="73"/>
      <c r="F937" s="73"/>
      <c r="G937" s="167"/>
    </row>
    <row r="938" spans="1:7">
      <c r="A938" s="74" t="str">
        <f>IF(AND(Data!B939&lt;&gt;"",Data!D939&lt;&gt;""),Data!B939,"")</f>
        <v/>
      </c>
      <c r="B938" s="36" t="str">
        <f>IF(AND(Data!C939&lt;&gt;"",Data!D939&lt;&gt;""),Data!C939,"")</f>
        <v/>
      </c>
      <c r="C938" s="36" t="str">
        <f>IF(AND(Data!B939&lt;&gt;"",Data!C939&lt;&gt;""),Data!D939,"")</f>
        <v/>
      </c>
      <c r="D938" s="101"/>
      <c r="E938" s="73"/>
      <c r="F938" s="73"/>
      <c r="G938" s="167"/>
    </row>
    <row r="939" spans="1:7">
      <c r="A939" s="74" t="str">
        <f>IF(AND(Data!B940&lt;&gt;"",Data!D940&lt;&gt;""),Data!B940,"")</f>
        <v/>
      </c>
      <c r="B939" s="36" t="str">
        <f>IF(AND(Data!C940&lt;&gt;"",Data!D940&lt;&gt;""),Data!C940,"")</f>
        <v/>
      </c>
      <c r="C939" s="36" t="str">
        <f>IF(AND(Data!B940&lt;&gt;"",Data!C940&lt;&gt;""),Data!D940,"")</f>
        <v/>
      </c>
      <c r="D939" s="101"/>
      <c r="E939" s="73"/>
      <c r="F939" s="73"/>
      <c r="G939" s="167"/>
    </row>
    <row r="940" spans="1:7">
      <c r="A940" s="74" t="str">
        <f>IF(AND(Data!B941&lt;&gt;"",Data!D941&lt;&gt;""),Data!B941,"")</f>
        <v/>
      </c>
      <c r="B940" s="36" t="str">
        <f>IF(AND(Data!C941&lt;&gt;"",Data!D941&lt;&gt;""),Data!C941,"")</f>
        <v/>
      </c>
      <c r="C940" s="36" t="str">
        <f>IF(AND(Data!B941&lt;&gt;"",Data!C941&lt;&gt;""),Data!D941,"")</f>
        <v/>
      </c>
      <c r="D940" s="101"/>
      <c r="E940" s="73"/>
      <c r="F940" s="73"/>
      <c r="G940" s="167"/>
    </row>
    <row r="941" spans="1:7">
      <c r="A941" s="74" t="str">
        <f>IF(AND(Data!B942&lt;&gt;"",Data!D942&lt;&gt;""),Data!B942,"")</f>
        <v/>
      </c>
      <c r="B941" s="36" t="str">
        <f>IF(AND(Data!C942&lt;&gt;"",Data!D942&lt;&gt;""),Data!C942,"")</f>
        <v/>
      </c>
      <c r="C941" s="36" t="str">
        <f>IF(AND(Data!B942&lt;&gt;"",Data!C942&lt;&gt;""),Data!D942,"")</f>
        <v/>
      </c>
      <c r="D941" s="101"/>
      <c r="E941" s="73"/>
      <c r="F941" s="73"/>
      <c r="G941" s="167"/>
    </row>
    <row r="942" spans="1:7">
      <c r="A942" s="74" t="str">
        <f>IF(AND(Data!B943&lt;&gt;"",Data!D943&lt;&gt;""),Data!B943,"")</f>
        <v/>
      </c>
      <c r="B942" s="36" t="str">
        <f>IF(AND(Data!C943&lt;&gt;"",Data!D943&lt;&gt;""),Data!C943,"")</f>
        <v/>
      </c>
      <c r="C942" s="36" t="str">
        <f>IF(AND(Data!B943&lt;&gt;"",Data!C943&lt;&gt;""),Data!D943,"")</f>
        <v/>
      </c>
      <c r="D942" s="101"/>
      <c r="E942" s="73"/>
      <c r="F942" s="73"/>
      <c r="G942" s="167"/>
    </row>
    <row r="943" spans="1:7">
      <c r="A943" s="74" t="str">
        <f>IF(AND(Data!B944&lt;&gt;"",Data!D944&lt;&gt;""),Data!B944,"")</f>
        <v/>
      </c>
      <c r="B943" s="36" t="str">
        <f>IF(AND(Data!C944&lt;&gt;"",Data!D944&lt;&gt;""),Data!C944,"")</f>
        <v/>
      </c>
      <c r="C943" s="36" t="str">
        <f>IF(AND(Data!B944&lt;&gt;"",Data!C944&lt;&gt;""),Data!D944,"")</f>
        <v/>
      </c>
      <c r="D943" s="101"/>
      <c r="E943" s="73"/>
      <c r="F943" s="73"/>
      <c r="G943" s="167"/>
    </row>
    <row r="944" spans="1:7">
      <c r="A944" s="74" t="str">
        <f>IF(AND(Data!B945&lt;&gt;"",Data!D945&lt;&gt;""),Data!B945,"")</f>
        <v/>
      </c>
      <c r="B944" s="36" t="str">
        <f>IF(AND(Data!C945&lt;&gt;"",Data!D945&lt;&gt;""),Data!C945,"")</f>
        <v/>
      </c>
      <c r="C944" s="36" t="str">
        <f>IF(AND(Data!B945&lt;&gt;"",Data!C945&lt;&gt;""),Data!D945,"")</f>
        <v/>
      </c>
      <c r="D944" s="101"/>
      <c r="E944" s="73"/>
      <c r="F944" s="73"/>
      <c r="G944" s="167"/>
    </row>
    <row r="945" spans="1:7">
      <c r="A945" s="74" t="str">
        <f>IF(AND(Data!B946&lt;&gt;"",Data!D946&lt;&gt;""),Data!B946,"")</f>
        <v/>
      </c>
      <c r="B945" s="36" t="str">
        <f>IF(AND(Data!C946&lt;&gt;"",Data!D946&lt;&gt;""),Data!C946,"")</f>
        <v/>
      </c>
      <c r="C945" s="36" t="str">
        <f>IF(AND(Data!B946&lt;&gt;"",Data!C946&lt;&gt;""),Data!D946,"")</f>
        <v/>
      </c>
      <c r="D945" s="101"/>
      <c r="E945" s="73"/>
      <c r="F945" s="73"/>
      <c r="G945" s="167"/>
    </row>
    <row r="946" spans="1:7">
      <c r="A946" s="74" t="str">
        <f>IF(AND(Data!B947&lt;&gt;"",Data!D947&lt;&gt;""),Data!B947,"")</f>
        <v/>
      </c>
      <c r="B946" s="36" t="str">
        <f>IF(AND(Data!C947&lt;&gt;"",Data!D947&lt;&gt;""),Data!C947,"")</f>
        <v/>
      </c>
      <c r="C946" s="36" t="str">
        <f>IF(AND(Data!B947&lt;&gt;"",Data!C947&lt;&gt;""),Data!D947,"")</f>
        <v/>
      </c>
      <c r="D946" s="101"/>
      <c r="E946" s="73"/>
      <c r="F946" s="73"/>
      <c r="G946" s="167"/>
    </row>
    <row r="947" spans="1:7">
      <c r="A947" s="74" t="str">
        <f>IF(AND(Data!B948&lt;&gt;"",Data!D948&lt;&gt;""),Data!B948,"")</f>
        <v/>
      </c>
      <c r="B947" s="36" t="str">
        <f>IF(AND(Data!C948&lt;&gt;"",Data!D948&lt;&gt;""),Data!C948,"")</f>
        <v/>
      </c>
      <c r="C947" s="36" t="str">
        <f>IF(AND(Data!B948&lt;&gt;"",Data!C948&lt;&gt;""),Data!D948,"")</f>
        <v/>
      </c>
      <c r="D947" s="101"/>
      <c r="E947" s="73"/>
      <c r="F947" s="73"/>
      <c r="G947" s="167"/>
    </row>
    <row r="948" spans="1:7">
      <c r="A948" s="74" t="str">
        <f>IF(AND(Data!B949&lt;&gt;"",Data!D949&lt;&gt;""),Data!B949,"")</f>
        <v/>
      </c>
      <c r="B948" s="36" t="str">
        <f>IF(AND(Data!C949&lt;&gt;"",Data!D949&lt;&gt;""),Data!C949,"")</f>
        <v/>
      </c>
      <c r="C948" s="36" t="str">
        <f>IF(AND(Data!B949&lt;&gt;"",Data!C949&lt;&gt;""),Data!D949,"")</f>
        <v/>
      </c>
      <c r="D948" s="101"/>
      <c r="E948" s="73"/>
      <c r="F948" s="73"/>
      <c r="G948" s="167"/>
    </row>
    <row r="949" spans="1:7">
      <c r="A949" s="74" t="str">
        <f>IF(AND(Data!B950&lt;&gt;"",Data!D950&lt;&gt;""),Data!B950,"")</f>
        <v/>
      </c>
      <c r="B949" s="36" t="str">
        <f>IF(AND(Data!C950&lt;&gt;"",Data!D950&lt;&gt;""),Data!C950,"")</f>
        <v/>
      </c>
      <c r="C949" s="36" t="str">
        <f>IF(AND(Data!B950&lt;&gt;"",Data!C950&lt;&gt;""),Data!D950,"")</f>
        <v/>
      </c>
      <c r="D949" s="101"/>
      <c r="E949" s="73"/>
      <c r="F949" s="73"/>
      <c r="G949" s="167"/>
    </row>
    <row r="950" spans="1:7">
      <c r="A950" s="74" t="str">
        <f>IF(AND(Data!B951&lt;&gt;"",Data!D951&lt;&gt;""),Data!B951,"")</f>
        <v/>
      </c>
      <c r="B950" s="36" t="str">
        <f>IF(AND(Data!C951&lt;&gt;"",Data!D951&lt;&gt;""),Data!C951,"")</f>
        <v/>
      </c>
      <c r="C950" s="36" t="str">
        <f>IF(AND(Data!B951&lt;&gt;"",Data!C951&lt;&gt;""),Data!D951,"")</f>
        <v/>
      </c>
      <c r="D950" s="101"/>
      <c r="E950" s="73"/>
      <c r="F950" s="73"/>
      <c r="G950" s="167"/>
    </row>
    <row r="951" spans="1:7">
      <c r="A951" s="74" t="str">
        <f>IF(AND(Data!B952&lt;&gt;"",Data!D952&lt;&gt;""),Data!B952,"")</f>
        <v/>
      </c>
      <c r="B951" s="36" t="str">
        <f>IF(AND(Data!C952&lt;&gt;"",Data!D952&lt;&gt;""),Data!C952,"")</f>
        <v/>
      </c>
      <c r="C951" s="36" t="str">
        <f>IF(AND(Data!B952&lt;&gt;"",Data!C952&lt;&gt;""),Data!D952,"")</f>
        <v/>
      </c>
      <c r="D951" s="101"/>
      <c r="E951" s="73"/>
      <c r="F951" s="73"/>
      <c r="G951" s="167"/>
    </row>
    <row r="952" spans="1:7">
      <c r="A952" s="74" t="str">
        <f>IF(AND(Data!B953&lt;&gt;"",Data!D953&lt;&gt;""),Data!B953,"")</f>
        <v/>
      </c>
      <c r="B952" s="36" t="str">
        <f>IF(AND(Data!C953&lt;&gt;"",Data!D953&lt;&gt;""),Data!C953,"")</f>
        <v/>
      </c>
      <c r="C952" s="36" t="str">
        <f>IF(AND(Data!B953&lt;&gt;"",Data!C953&lt;&gt;""),Data!D953,"")</f>
        <v/>
      </c>
      <c r="D952" s="101"/>
      <c r="E952" s="73"/>
      <c r="F952" s="73"/>
      <c r="G952" s="167"/>
    </row>
    <row r="953" spans="1:7">
      <c r="A953" s="74" t="str">
        <f>IF(AND(Data!B954&lt;&gt;"",Data!D954&lt;&gt;""),Data!B954,"")</f>
        <v/>
      </c>
      <c r="B953" s="36" t="str">
        <f>IF(AND(Data!C954&lt;&gt;"",Data!D954&lt;&gt;""),Data!C954,"")</f>
        <v/>
      </c>
      <c r="C953" s="36" t="str">
        <f>IF(AND(Data!B954&lt;&gt;"",Data!C954&lt;&gt;""),Data!D954,"")</f>
        <v/>
      </c>
      <c r="D953" s="101"/>
      <c r="E953" s="73"/>
      <c r="F953" s="73"/>
      <c r="G953" s="167"/>
    </row>
    <row r="954" spans="1:7">
      <c r="A954" s="74" t="str">
        <f>IF(AND(Data!B955&lt;&gt;"",Data!D955&lt;&gt;""),Data!B955,"")</f>
        <v/>
      </c>
      <c r="B954" s="36" t="str">
        <f>IF(AND(Data!C955&lt;&gt;"",Data!D955&lt;&gt;""),Data!C955,"")</f>
        <v/>
      </c>
      <c r="C954" s="36" t="str">
        <f>IF(AND(Data!B955&lt;&gt;"",Data!C955&lt;&gt;""),Data!D955,"")</f>
        <v/>
      </c>
      <c r="D954" s="101"/>
      <c r="E954" s="73"/>
      <c r="F954" s="73"/>
      <c r="G954" s="167"/>
    </row>
    <row r="955" spans="1:7">
      <c r="A955" s="74" t="str">
        <f>IF(AND(Data!B956&lt;&gt;"",Data!D956&lt;&gt;""),Data!B956,"")</f>
        <v/>
      </c>
      <c r="B955" s="36" t="str">
        <f>IF(AND(Data!C956&lt;&gt;"",Data!D956&lt;&gt;""),Data!C956,"")</f>
        <v/>
      </c>
      <c r="C955" s="36" t="str">
        <f>IF(AND(Data!B956&lt;&gt;"",Data!C956&lt;&gt;""),Data!D956,"")</f>
        <v/>
      </c>
      <c r="D955" s="101"/>
      <c r="E955" s="73"/>
      <c r="F955" s="73"/>
      <c r="G955" s="167"/>
    </row>
    <row r="956" spans="1:7">
      <c r="A956" s="74" t="str">
        <f>IF(AND(Data!B957&lt;&gt;"",Data!D957&lt;&gt;""),Data!B957,"")</f>
        <v/>
      </c>
      <c r="B956" s="36" t="str">
        <f>IF(AND(Data!C957&lt;&gt;"",Data!D957&lt;&gt;""),Data!C957,"")</f>
        <v/>
      </c>
      <c r="C956" s="36" t="str">
        <f>IF(AND(Data!B957&lt;&gt;"",Data!C957&lt;&gt;""),Data!D957,"")</f>
        <v/>
      </c>
      <c r="D956" s="101"/>
      <c r="E956" s="73"/>
      <c r="F956" s="73"/>
      <c r="G956" s="167"/>
    </row>
    <row r="957" spans="1:7">
      <c r="A957" s="74" t="str">
        <f>IF(AND(Data!B958&lt;&gt;"",Data!D958&lt;&gt;""),Data!B958,"")</f>
        <v/>
      </c>
      <c r="B957" s="36" t="str">
        <f>IF(AND(Data!C958&lt;&gt;"",Data!D958&lt;&gt;""),Data!C958,"")</f>
        <v/>
      </c>
      <c r="C957" s="36" t="str">
        <f>IF(AND(Data!B958&lt;&gt;"",Data!C958&lt;&gt;""),Data!D958,"")</f>
        <v/>
      </c>
      <c r="D957" s="101"/>
      <c r="E957" s="73"/>
      <c r="F957" s="73"/>
      <c r="G957" s="167"/>
    </row>
    <row r="958" spans="1:7">
      <c r="A958" s="74" t="str">
        <f>IF(AND(Data!B959&lt;&gt;"",Data!D959&lt;&gt;""),Data!B959,"")</f>
        <v/>
      </c>
      <c r="B958" s="36" t="str">
        <f>IF(AND(Data!C959&lt;&gt;"",Data!D959&lt;&gt;""),Data!C959,"")</f>
        <v/>
      </c>
      <c r="C958" s="36" t="str">
        <f>IF(AND(Data!B959&lt;&gt;"",Data!C959&lt;&gt;""),Data!D959,"")</f>
        <v/>
      </c>
      <c r="D958" s="101"/>
      <c r="E958" s="73"/>
      <c r="F958" s="73"/>
      <c r="G958" s="167"/>
    </row>
    <row r="959" spans="1:7">
      <c r="A959" s="74" t="str">
        <f>IF(AND(Data!B960&lt;&gt;"",Data!D960&lt;&gt;""),Data!B960,"")</f>
        <v/>
      </c>
      <c r="B959" s="36" t="str">
        <f>IF(AND(Data!C960&lt;&gt;"",Data!D960&lt;&gt;""),Data!C960,"")</f>
        <v/>
      </c>
      <c r="C959" s="36" t="str">
        <f>IF(AND(Data!B960&lt;&gt;"",Data!C960&lt;&gt;""),Data!D960,"")</f>
        <v/>
      </c>
      <c r="D959" s="101"/>
      <c r="E959" s="73"/>
      <c r="F959" s="73"/>
      <c r="G959" s="167"/>
    </row>
    <row r="960" spans="1:7">
      <c r="A960" s="74" t="str">
        <f>IF(AND(Data!B961&lt;&gt;"",Data!D961&lt;&gt;""),Data!B961,"")</f>
        <v/>
      </c>
      <c r="B960" s="36" t="str">
        <f>IF(AND(Data!C961&lt;&gt;"",Data!D961&lt;&gt;""),Data!C961,"")</f>
        <v/>
      </c>
      <c r="C960" s="36" t="str">
        <f>IF(AND(Data!B961&lt;&gt;"",Data!C961&lt;&gt;""),Data!D961,"")</f>
        <v/>
      </c>
      <c r="D960" s="101"/>
      <c r="E960" s="73"/>
      <c r="F960" s="73"/>
      <c r="G960" s="167"/>
    </row>
    <row r="961" spans="1:7">
      <c r="A961" s="74" t="str">
        <f>IF(AND(Data!B962&lt;&gt;"",Data!D962&lt;&gt;""),Data!B962,"")</f>
        <v/>
      </c>
      <c r="B961" s="36" t="str">
        <f>IF(AND(Data!C962&lt;&gt;"",Data!D962&lt;&gt;""),Data!C962,"")</f>
        <v/>
      </c>
      <c r="C961" s="36" t="str">
        <f>IF(AND(Data!B962&lt;&gt;"",Data!C962&lt;&gt;""),Data!D962,"")</f>
        <v/>
      </c>
      <c r="D961" s="101"/>
      <c r="E961" s="73"/>
      <c r="F961" s="73"/>
      <c r="G961" s="167"/>
    </row>
    <row r="962" spans="1:7">
      <c r="A962" s="74" t="str">
        <f>IF(AND(Data!B963&lt;&gt;"",Data!D963&lt;&gt;""),Data!B963,"")</f>
        <v/>
      </c>
      <c r="B962" s="36" t="str">
        <f>IF(AND(Data!C963&lt;&gt;"",Data!D963&lt;&gt;""),Data!C963,"")</f>
        <v/>
      </c>
      <c r="C962" s="36" t="str">
        <f>IF(AND(Data!B963&lt;&gt;"",Data!C963&lt;&gt;""),Data!D963,"")</f>
        <v/>
      </c>
      <c r="D962" s="101"/>
      <c r="E962" s="73"/>
      <c r="F962" s="73"/>
      <c r="G962" s="167"/>
    </row>
    <row r="963" spans="1:7">
      <c r="A963" s="74" t="str">
        <f>IF(AND(Data!B964&lt;&gt;"",Data!D964&lt;&gt;""),Data!B964,"")</f>
        <v/>
      </c>
      <c r="B963" s="36" t="str">
        <f>IF(AND(Data!C964&lt;&gt;"",Data!D964&lt;&gt;""),Data!C964,"")</f>
        <v/>
      </c>
      <c r="C963" s="36" t="str">
        <f>IF(AND(Data!B964&lt;&gt;"",Data!C964&lt;&gt;""),Data!D964,"")</f>
        <v/>
      </c>
      <c r="D963" s="101"/>
      <c r="E963" s="73"/>
      <c r="F963" s="73"/>
      <c r="G963" s="167"/>
    </row>
    <row r="964" spans="1:7">
      <c r="A964" s="74" t="str">
        <f>IF(AND(Data!B965&lt;&gt;"",Data!D965&lt;&gt;""),Data!B965,"")</f>
        <v/>
      </c>
      <c r="B964" s="36" t="str">
        <f>IF(AND(Data!C965&lt;&gt;"",Data!D965&lt;&gt;""),Data!C965,"")</f>
        <v/>
      </c>
      <c r="C964" s="36" t="str">
        <f>IF(AND(Data!B965&lt;&gt;"",Data!C965&lt;&gt;""),Data!D965,"")</f>
        <v/>
      </c>
      <c r="D964" s="101"/>
      <c r="E964" s="73"/>
      <c r="F964" s="73"/>
      <c r="G964" s="167"/>
    </row>
    <row r="965" spans="1:7">
      <c r="A965" s="74" t="str">
        <f>IF(AND(Data!B966&lt;&gt;"",Data!D966&lt;&gt;""),Data!B966,"")</f>
        <v/>
      </c>
      <c r="B965" s="36" t="str">
        <f>IF(AND(Data!C966&lt;&gt;"",Data!D966&lt;&gt;""),Data!C966,"")</f>
        <v/>
      </c>
      <c r="C965" s="36" t="str">
        <f>IF(AND(Data!B966&lt;&gt;"",Data!C966&lt;&gt;""),Data!D966,"")</f>
        <v/>
      </c>
      <c r="D965" s="101"/>
      <c r="E965" s="73"/>
      <c r="F965" s="73"/>
      <c r="G965" s="167"/>
    </row>
    <row r="966" spans="1:7">
      <c r="A966" s="74" t="str">
        <f>IF(AND(Data!B967&lt;&gt;"",Data!D967&lt;&gt;""),Data!B967,"")</f>
        <v/>
      </c>
      <c r="B966" s="36" t="str">
        <f>IF(AND(Data!C967&lt;&gt;"",Data!D967&lt;&gt;""),Data!C967,"")</f>
        <v/>
      </c>
      <c r="C966" s="36" t="str">
        <f>IF(AND(Data!B967&lt;&gt;"",Data!C967&lt;&gt;""),Data!D967,"")</f>
        <v/>
      </c>
      <c r="D966" s="101"/>
      <c r="E966" s="73"/>
      <c r="F966" s="73"/>
      <c r="G966" s="167"/>
    </row>
    <row r="967" spans="1:7">
      <c r="A967" s="74" t="str">
        <f>IF(AND(Data!B968&lt;&gt;"",Data!D968&lt;&gt;""),Data!B968,"")</f>
        <v/>
      </c>
      <c r="B967" s="36" t="str">
        <f>IF(AND(Data!C968&lt;&gt;"",Data!D968&lt;&gt;""),Data!C968,"")</f>
        <v/>
      </c>
      <c r="C967" s="36" t="str">
        <f>IF(AND(Data!B968&lt;&gt;"",Data!C968&lt;&gt;""),Data!D968,"")</f>
        <v/>
      </c>
      <c r="D967" s="101"/>
      <c r="E967" s="73"/>
      <c r="F967" s="73"/>
      <c r="G967" s="167"/>
    </row>
    <row r="968" spans="1:7">
      <c r="A968" s="74" t="str">
        <f>IF(AND(Data!B969&lt;&gt;"",Data!D969&lt;&gt;""),Data!B969,"")</f>
        <v/>
      </c>
      <c r="B968" s="36" t="str">
        <f>IF(AND(Data!C969&lt;&gt;"",Data!D969&lt;&gt;""),Data!C969,"")</f>
        <v/>
      </c>
      <c r="C968" s="36" t="str">
        <f>IF(AND(Data!B969&lt;&gt;"",Data!C969&lt;&gt;""),Data!D969,"")</f>
        <v/>
      </c>
      <c r="D968" s="101"/>
      <c r="E968" s="73"/>
      <c r="F968" s="73"/>
      <c r="G968" s="167"/>
    </row>
    <row r="969" spans="1:7">
      <c r="A969" s="74" t="str">
        <f>IF(AND(Data!B970&lt;&gt;"",Data!D970&lt;&gt;""),Data!B970,"")</f>
        <v/>
      </c>
      <c r="B969" s="36" t="str">
        <f>IF(AND(Data!C970&lt;&gt;"",Data!D970&lt;&gt;""),Data!C970,"")</f>
        <v/>
      </c>
      <c r="C969" s="36" t="str">
        <f>IF(AND(Data!B970&lt;&gt;"",Data!C970&lt;&gt;""),Data!D970,"")</f>
        <v/>
      </c>
      <c r="D969" s="101"/>
      <c r="E969" s="73"/>
      <c r="F969" s="73"/>
      <c r="G969" s="167"/>
    </row>
    <row r="970" spans="1:7">
      <c r="A970" s="74" t="str">
        <f>IF(AND(Data!B971&lt;&gt;"",Data!D971&lt;&gt;""),Data!B971,"")</f>
        <v/>
      </c>
      <c r="B970" s="36" t="str">
        <f>IF(AND(Data!C971&lt;&gt;"",Data!D971&lt;&gt;""),Data!C971,"")</f>
        <v/>
      </c>
      <c r="C970" s="36" t="str">
        <f>IF(AND(Data!B971&lt;&gt;"",Data!C971&lt;&gt;""),Data!D971,"")</f>
        <v/>
      </c>
      <c r="D970" s="101"/>
      <c r="E970" s="73"/>
      <c r="F970" s="73"/>
      <c r="G970" s="167"/>
    </row>
    <row r="971" spans="1:7">
      <c r="A971" s="74" t="str">
        <f>IF(AND(Data!B972&lt;&gt;"",Data!D972&lt;&gt;""),Data!B972,"")</f>
        <v/>
      </c>
      <c r="B971" s="36" t="str">
        <f>IF(AND(Data!C972&lt;&gt;"",Data!D972&lt;&gt;""),Data!C972,"")</f>
        <v/>
      </c>
      <c r="C971" s="36" t="str">
        <f>IF(AND(Data!B972&lt;&gt;"",Data!C972&lt;&gt;""),Data!D972,"")</f>
        <v/>
      </c>
      <c r="D971" s="101"/>
      <c r="E971" s="73"/>
      <c r="F971" s="73"/>
      <c r="G971" s="167"/>
    </row>
    <row r="972" spans="1:7">
      <c r="A972" s="74" t="str">
        <f>IF(AND(Data!B973&lt;&gt;"",Data!D973&lt;&gt;""),Data!B973,"")</f>
        <v/>
      </c>
      <c r="B972" s="36" t="str">
        <f>IF(AND(Data!C973&lt;&gt;"",Data!D973&lt;&gt;""),Data!C973,"")</f>
        <v/>
      </c>
      <c r="C972" s="36" t="str">
        <f>IF(AND(Data!B973&lt;&gt;"",Data!C973&lt;&gt;""),Data!D973,"")</f>
        <v/>
      </c>
      <c r="D972" s="101"/>
      <c r="E972" s="73"/>
      <c r="F972" s="73"/>
      <c r="G972" s="167"/>
    </row>
    <row r="973" spans="1:7">
      <c r="A973" s="74" t="str">
        <f>IF(AND(Data!B974&lt;&gt;"",Data!D974&lt;&gt;""),Data!B974,"")</f>
        <v/>
      </c>
      <c r="B973" s="36" t="str">
        <f>IF(AND(Data!C974&lt;&gt;"",Data!D974&lt;&gt;""),Data!C974,"")</f>
        <v/>
      </c>
      <c r="C973" s="36" t="str">
        <f>IF(AND(Data!B974&lt;&gt;"",Data!C974&lt;&gt;""),Data!D974,"")</f>
        <v/>
      </c>
      <c r="D973" s="101"/>
      <c r="E973" s="73"/>
      <c r="F973" s="73"/>
    </row>
    <row r="974" spans="1:7">
      <c r="A974" s="74" t="str">
        <f>IF(AND(Data!B975&lt;&gt;"",Data!D975&lt;&gt;""),Data!B975,"")</f>
        <v/>
      </c>
      <c r="B974" s="36" t="str">
        <f>IF(AND(Data!C975&lt;&gt;"",Data!D975&lt;&gt;""),Data!C975,"")</f>
        <v/>
      </c>
      <c r="C974" s="36" t="str">
        <f>IF(AND(Data!B975&lt;&gt;"",Data!C975&lt;&gt;""),Data!D975,"")</f>
        <v/>
      </c>
      <c r="D974" s="101"/>
      <c r="E974" s="73"/>
      <c r="F974" s="73"/>
    </row>
    <row r="975" spans="1:7">
      <c r="A975" s="74" t="str">
        <f>IF(AND(Data!B976&lt;&gt;"",Data!D976&lt;&gt;""),Data!B976,"")</f>
        <v/>
      </c>
      <c r="B975" s="36" t="str">
        <f>IF(AND(Data!C976&lt;&gt;"",Data!D976&lt;&gt;""),Data!C976,"")</f>
        <v/>
      </c>
      <c r="C975" s="36" t="str">
        <f>IF(AND(Data!B976&lt;&gt;"",Data!C976&lt;&gt;""),Data!D976,"")</f>
        <v/>
      </c>
      <c r="D975" s="101"/>
      <c r="E975" s="73"/>
      <c r="F975" s="73"/>
    </row>
    <row r="976" spans="1:7">
      <c r="A976" s="74" t="str">
        <f>IF(AND(Data!B977&lt;&gt;"",Data!D977&lt;&gt;""),Data!B977,"")</f>
        <v/>
      </c>
      <c r="B976" s="36" t="str">
        <f>IF(AND(Data!C977&lt;&gt;"",Data!D977&lt;&gt;""),Data!C977,"")</f>
        <v/>
      </c>
      <c r="C976" s="36" t="str">
        <f>IF(AND(Data!B977&lt;&gt;"",Data!C977&lt;&gt;""),Data!D977,"")</f>
        <v/>
      </c>
      <c r="D976" s="101"/>
      <c r="E976" s="73"/>
      <c r="F976" s="73"/>
    </row>
    <row r="977" spans="1:6">
      <c r="A977" s="74" t="str">
        <f>IF(AND(Data!B978&lt;&gt;"",Data!D978&lt;&gt;""),Data!B978,"")</f>
        <v/>
      </c>
      <c r="B977" s="36" t="str">
        <f>IF(AND(Data!C978&lt;&gt;"",Data!D978&lt;&gt;""),Data!C978,"")</f>
        <v/>
      </c>
      <c r="C977" s="36" t="str">
        <f>IF(AND(Data!B978&lt;&gt;"",Data!C978&lt;&gt;""),Data!D978,"")</f>
        <v/>
      </c>
      <c r="D977" s="101"/>
      <c r="E977" s="73"/>
      <c r="F977" s="73"/>
    </row>
    <row r="978" spans="1:6">
      <c r="A978" s="74" t="str">
        <f>IF(AND(Data!B979&lt;&gt;"",Data!D979&lt;&gt;""),Data!B979,"")</f>
        <v/>
      </c>
      <c r="B978" s="36" t="str">
        <f>IF(AND(Data!C979&lt;&gt;"",Data!D979&lt;&gt;""),Data!C979,"")</f>
        <v/>
      </c>
      <c r="C978" s="36" t="str">
        <f>IF(AND(Data!B979&lt;&gt;"",Data!C979&lt;&gt;""),Data!D979,"")</f>
        <v/>
      </c>
      <c r="D978" s="101"/>
      <c r="E978" s="73"/>
      <c r="F978" s="73"/>
    </row>
    <row r="979" spans="1:6">
      <c r="A979" s="74" t="str">
        <f>IF(AND(Data!B980&lt;&gt;"",Data!D980&lt;&gt;""),Data!B980,"")</f>
        <v/>
      </c>
      <c r="B979" s="36" t="str">
        <f>IF(AND(Data!C980&lt;&gt;"",Data!D980&lt;&gt;""),Data!C980,"")</f>
        <v/>
      </c>
      <c r="C979" s="36" t="str">
        <f>IF(AND(Data!B980&lt;&gt;"",Data!C980&lt;&gt;""),Data!D980,"")</f>
        <v/>
      </c>
      <c r="D979" s="101"/>
      <c r="E979" s="73"/>
      <c r="F979" s="73"/>
    </row>
    <row r="980" spans="1:6">
      <c r="A980" s="74" t="str">
        <f>IF(AND(Data!B981&lt;&gt;"",Data!D981&lt;&gt;""),Data!B981,"")</f>
        <v/>
      </c>
      <c r="B980" s="36" t="str">
        <f>IF(AND(Data!C981&lt;&gt;"",Data!D981&lt;&gt;""),Data!C981,"")</f>
        <v/>
      </c>
      <c r="C980" s="36" t="str">
        <f>IF(AND(Data!B981&lt;&gt;"",Data!C981&lt;&gt;""),Data!D981,"")</f>
        <v/>
      </c>
      <c r="D980" s="101"/>
      <c r="E980" s="73"/>
      <c r="F980" s="73"/>
    </row>
    <row r="981" spans="1:6">
      <c r="A981" s="74" t="str">
        <f>IF(AND(Data!B982&lt;&gt;"",Data!D982&lt;&gt;""),Data!B982,"")</f>
        <v/>
      </c>
      <c r="B981" s="36" t="str">
        <f>IF(AND(Data!C982&lt;&gt;"",Data!D982&lt;&gt;""),Data!C982,"")</f>
        <v/>
      </c>
      <c r="C981" s="36" t="str">
        <f>IF(AND(Data!B982&lt;&gt;"",Data!C982&lt;&gt;""),Data!D982,"")</f>
        <v/>
      </c>
      <c r="D981" s="101"/>
      <c r="E981" s="73"/>
      <c r="F981" s="73"/>
    </row>
    <row r="982" spans="1:6">
      <c r="A982" s="74" t="str">
        <f>IF(AND(Data!B983&lt;&gt;"",Data!D983&lt;&gt;""),Data!B983,"")</f>
        <v/>
      </c>
      <c r="B982" s="36" t="str">
        <f>IF(AND(Data!C983&lt;&gt;"",Data!D983&lt;&gt;""),Data!C983,"")</f>
        <v/>
      </c>
      <c r="C982" s="36" t="str">
        <f>IF(AND(Data!B983&lt;&gt;"",Data!C983&lt;&gt;""),Data!D983,"")</f>
        <v/>
      </c>
      <c r="D982" s="101"/>
      <c r="E982" s="73"/>
      <c r="F982" s="73"/>
    </row>
    <row r="983" spans="1:6">
      <c r="A983" s="74" t="str">
        <f>IF(AND(Data!B984&lt;&gt;"",Data!D984&lt;&gt;""),Data!B984,"")</f>
        <v/>
      </c>
      <c r="B983" s="36" t="str">
        <f>IF(AND(Data!C984&lt;&gt;"",Data!D984&lt;&gt;""),Data!C984,"")</f>
        <v/>
      </c>
      <c r="C983" s="36" t="str">
        <f>IF(AND(Data!B984&lt;&gt;"",Data!C984&lt;&gt;""),Data!D984,"")</f>
        <v/>
      </c>
      <c r="D983" s="101"/>
      <c r="E983" s="73"/>
      <c r="F983" s="73"/>
    </row>
    <row r="984" spans="1:6">
      <c r="A984" s="74" t="str">
        <f>IF(AND(Data!B985&lt;&gt;"",Data!D985&lt;&gt;""),Data!B985,"")</f>
        <v/>
      </c>
      <c r="B984" s="36" t="str">
        <f>IF(AND(Data!C985&lt;&gt;"",Data!D985&lt;&gt;""),Data!C985,"")</f>
        <v/>
      </c>
      <c r="C984" s="36" t="str">
        <f>IF(AND(Data!B985&lt;&gt;"",Data!C985&lt;&gt;""),Data!D985,"")</f>
        <v/>
      </c>
      <c r="D984" s="101"/>
      <c r="E984" s="73"/>
      <c r="F984" s="73"/>
    </row>
    <row r="985" spans="1:6">
      <c r="A985" s="74" t="str">
        <f>IF(AND(Data!B986&lt;&gt;"",Data!D986&lt;&gt;""),Data!B986,"")</f>
        <v/>
      </c>
      <c r="B985" s="36" t="str">
        <f>IF(AND(Data!C986&lt;&gt;"",Data!D986&lt;&gt;""),Data!C986,"")</f>
        <v/>
      </c>
      <c r="C985" s="36" t="str">
        <f>IF(AND(Data!B986&lt;&gt;"",Data!C986&lt;&gt;""),Data!D986,"")</f>
        <v/>
      </c>
      <c r="D985" s="101"/>
      <c r="E985" s="73"/>
      <c r="F985" s="73"/>
    </row>
    <row r="986" spans="1:6">
      <c r="A986" s="74" t="str">
        <f>IF(AND(Data!B987&lt;&gt;"",Data!D987&lt;&gt;""),Data!B987,"")</f>
        <v/>
      </c>
      <c r="B986" s="36" t="str">
        <f>IF(AND(Data!C987&lt;&gt;"",Data!D987&lt;&gt;""),Data!C987,"")</f>
        <v/>
      </c>
      <c r="C986" s="36" t="str">
        <f>IF(AND(Data!B987&lt;&gt;"",Data!C987&lt;&gt;""),Data!D987,"")</f>
        <v/>
      </c>
      <c r="D986" s="101"/>
      <c r="E986" s="73"/>
      <c r="F986" s="73"/>
    </row>
    <row r="987" spans="1:6">
      <c r="A987" s="74" t="str">
        <f>IF(AND(Data!B988&lt;&gt;"",Data!D988&lt;&gt;""),Data!B988,"")</f>
        <v/>
      </c>
      <c r="B987" s="36" t="str">
        <f>IF(AND(Data!C988&lt;&gt;"",Data!D988&lt;&gt;""),Data!C988,"")</f>
        <v/>
      </c>
      <c r="C987" s="36" t="str">
        <f>IF(AND(Data!B988&lt;&gt;"",Data!C988&lt;&gt;""),Data!D988,"")</f>
        <v/>
      </c>
      <c r="D987" s="101"/>
      <c r="E987" s="73"/>
      <c r="F987" s="73"/>
    </row>
    <row r="988" spans="1:6">
      <c r="A988" s="74" t="str">
        <f>IF(AND(Data!B989&lt;&gt;"",Data!D989&lt;&gt;""),Data!B989,"")</f>
        <v/>
      </c>
      <c r="B988" s="36" t="str">
        <f>IF(AND(Data!C989&lt;&gt;"",Data!D989&lt;&gt;""),Data!C989,"")</f>
        <v/>
      </c>
      <c r="C988" s="36" t="str">
        <f>IF(AND(Data!B989&lt;&gt;"",Data!C989&lt;&gt;""),Data!D989,"")</f>
        <v/>
      </c>
      <c r="D988" s="101"/>
      <c r="E988" s="73"/>
      <c r="F988" s="73"/>
    </row>
    <row r="989" spans="1:6">
      <c r="A989" s="74" t="str">
        <f>IF(AND(Data!B990&lt;&gt;"",Data!D990&lt;&gt;""),Data!B990,"")</f>
        <v/>
      </c>
      <c r="B989" s="36" t="str">
        <f>IF(AND(Data!C990&lt;&gt;"",Data!D990&lt;&gt;""),Data!C990,"")</f>
        <v/>
      </c>
      <c r="C989" s="36" t="str">
        <f>IF(AND(Data!B990&lt;&gt;"",Data!C990&lt;&gt;""),Data!D990,"")</f>
        <v/>
      </c>
      <c r="D989" s="101"/>
      <c r="E989" s="73"/>
      <c r="F989" s="73"/>
    </row>
    <row r="990" spans="1:6">
      <c r="A990" s="74" t="str">
        <f>IF(AND(Data!B991&lt;&gt;"",Data!D991&lt;&gt;""),Data!B991,"")</f>
        <v/>
      </c>
      <c r="B990" s="36" t="str">
        <f>IF(AND(Data!C991&lt;&gt;"",Data!D991&lt;&gt;""),Data!C991,"")</f>
        <v/>
      </c>
      <c r="C990" s="36" t="str">
        <f>IF(AND(Data!B991&lt;&gt;"",Data!C991&lt;&gt;""),Data!D991,"")</f>
        <v/>
      </c>
      <c r="D990" s="101"/>
      <c r="E990" s="73"/>
      <c r="F990" s="73"/>
    </row>
    <row r="991" spans="1:6">
      <c r="A991" s="74" t="str">
        <f>IF(AND(Data!B992&lt;&gt;"",Data!D992&lt;&gt;""),Data!B992,"")</f>
        <v/>
      </c>
      <c r="B991" s="36" t="str">
        <f>IF(AND(Data!C992&lt;&gt;"",Data!D992&lt;&gt;""),Data!C992,"")</f>
        <v/>
      </c>
      <c r="C991" s="36" t="str">
        <f>IF(AND(Data!B992&lt;&gt;"",Data!C992&lt;&gt;""),Data!D992,"")</f>
        <v/>
      </c>
      <c r="D991" s="101"/>
      <c r="E991" s="73"/>
      <c r="F991" s="73"/>
    </row>
    <row r="992" spans="1:6">
      <c r="A992" s="74" t="str">
        <f>IF(AND(Data!B993&lt;&gt;"",Data!D993&lt;&gt;""),Data!B993,"")</f>
        <v/>
      </c>
      <c r="B992" s="36" t="str">
        <f>IF(AND(Data!C993&lt;&gt;"",Data!D993&lt;&gt;""),Data!C993,"")</f>
        <v/>
      </c>
      <c r="C992" s="36" t="str">
        <f>IF(AND(Data!B993&lt;&gt;"",Data!C993&lt;&gt;""),Data!D993,"")</f>
        <v/>
      </c>
      <c r="D992" s="101"/>
      <c r="E992" s="73"/>
      <c r="F992" s="73"/>
    </row>
    <row r="993" spans="1:6">
      <c r="A993" s="74" t="str">
        <f>IF(AND(Data!B994&lt;&gt;"",Data!D994&lt;&gt;""),Data!B994,"")</f>
        <v/>
      </c>
      <c r="B993" s="36" t="str">
        <f>IF(AND(Data!C994&lt;&gt;"",Data!D994&lt;&gt;""),Data!C994,"")</f>
        <v/>
      </c>
      <c r="C993" s="36" t="str">
        <f>IF(AND(Data!B994&lt;&gt;"",Data!C994&lt;&gt;""),Data!D994,"")</f>
        <v/>
      </c>
      <c r="D993" s="101"/>
      <c r="E993" s="73"/>
      <c r="F993" s="73"/>
    </row>
    <row r="994" spans="1:6">
      <c r="A994" s="74" t="str">
        <f>IF(AND(Data!B995&lt;&gt;"",Data!D995&lt;&gt;""),Data!B995,"")</f>
        <v/>
      </c>
      <c r="B994" s="36" t="str">
        <f>IF(AND(Data!C995&lt;&gt;"",Data!D995&lt;&gt;""),Data!C995,"")</f>
        <v/>
      </c>
      <c r="C994" s="36" t="str">
        <f>IF(AND(Data!B995&lt;&gt;"",Data!C995&lt;&gt;""),Data!D995,"")</f>
        <v/>
      </c>
      <c r="D994" s="101"/>
      <c r="E994" s="73"/>
      <c r="F994" s="73"/>
    </row>
    <row r="995" spans="1:6">
      <c r="A995" s="74" t="str">
        <f>IF(AND(Data!B996&lt;&gt;"",Data!D996&lt;&gt;""),Data!B996,"")</f>
        <v/>
      </c>
      <c r="B995" s="36" t="str">
        <f>IF(AND(Data!C996&lt;&gt;"",Data!D996&lt;&gt;""),Data!C996,"")</f>
        <v/>
      </c>
      <c r="C995" s="36" t="str">
        <f>IF(AND(Data!B996&lt;&gt;"",Data!C996&lt;&gt;""),Data!D996,"")</f>
        <v/>
      </c>
      <c r="D995" s="101"/>
      <c r="E995" s="73"/>
      <c r="F995" s="73"/>
    </row>
    <row r="996" spans="1:6">
      <c r="A996" s="74" t="str">
        <f>IF(AND(Data!B997&lt;&gt;"",Data!D997&lt;&gt;""),Data!B997,"")</f>
        <v/>
      </c>
      <c r="B996" s="36" t="str">
        <f>IF(AND(Data!C997&lt;&gt;"",Data!D997&lt;&gt;""),Data!C997,"")</f>
        <v/>
      </c>
      <c r="C996" s="36" t="str">
        <f>IF(AND(Data!B997&lt;&gt;"",Data!C997&lt;&gt;""),Data!D997,"")</f>
        <v/>
      </c>
      <c r="D996" s="101"/>
      <c r="E996" s="73"/>
      <c r="F996" s="73"/>
    </row>
    <row r="997" spans="1:6">
      <c r="A997" s="74" t="str">
        <f>IF(AND(Data!B998&lt;&gt;"",Data!D998&lt;&gt;""),Data!B998,"")</f>
        <v/>
      </c>
      <c r="B997" s="36" t="str">
        <f>IF(AND(Data!C998&lt;&gt;"",Data!D998&lt;&gt;""),Data!C998,"")</f>
        <v/>
      </c>
      <c r="C997" s="36" t="str">
        <f>IF(AND(Data!B998&lt;&gt;"",Data!C998&lt;&gt;""),Data!D998,"")</f>
        <v/>
      </c>
      <c r="D997" s="101"/>
      <c r="E997" s="73"/>
      <c r="F997" s="73"/>
    </row>
    <row r="998" spans="1:6">
      <c r="A998" s="74" t="str">
        <f>IF(AND(Data!B999&lt;&gt;"",Data!D999&lt;&gt;""),Data!B999,"")</f>
        <v/>
      </c>
      <c r="B998" s="36" t="str">
        <f>IF(AND(Data!C999&lt;&gt;"",Data!D999&lt;&gt;""),Data!C999,"")</f>
        <v/>
      </c>
      <c r="C998" s="36" t="str">
        <f>IF(AND(Data!B999&lt;&gt;"",Data!C999&lt;&gt;""),Data!D999,"")</f>
        <v/>
      </c>
      <c r="D998" s="101"/>
      <c r="E998" s="73"/>
      <c r="F998" s="73"/>
    </row>
    <row r="999" spans="1:6">
      <c r="A999" s="74" t="str">
        <f>IF(AND(Data!B1000&lt;&gt;"",Data!D1000&lt;&gt;""),Data!B1000,"")</f>
        <v/>
      </c>
      <c r="B999" s="36" t="str">
        <f>IF(AND(Data!C1000&lt;&gt;"",Data!D1000&lt;&gt;""),Data!C1000,"")</f>
        <v/>
      </c>
      <c r="C999" s="36" t="str">
        <f>IF(AND(Data!B1000&lt;&gt;"",Data!C1000&lt;&gt;""),Data!D1000,"")</f>
        <v/>
      </c>
      <c r="D999" s="101"/>
      <c r="E999" s="73"/>
      <c r="F999" s="73"/>
    </row>
    <row r="1000" spans="1:6">
      <c r="A1000" s="74" t="str">
        <f>IF(AND(Data!B1001&lt;&gt;"",Data!D1001&lt;&gt;""),Data!B1001,"")</f>
        <v/>
      </c>
      <c r="B1000" s="36" t="str">
        <f>IF(AND(Data!C1001&lt;&gt;"",Data!D1001&lt;&gt;""),Data!C1001,"")</f>
        <v/>
      </c>
      <c r="C1000" s="36" t="str">
        <f>IF(AND(Data!B1001&lt;&gt;"",Data!C1001&lt;&gt;""),Data!D1001,"")</f>
        <v/>
      </c>
      <c r="D1000" s="228"/>
    </row>
    <row r="1001" spans="1:6">
      <c r="A1001" s="74" t="str">
        <f>IF(AND(Data!B1002&lt;&gt;"",Data!D1002&lt;&gt;""),Data!B1002,"")</f>
        <v/>
      </c>
      <c r="B1001" s="36" t="str">
        <f>IF(AND(Data!C1002&lt;&gt;"",Data!D1002&lt;&gt;""),Data!C1002,"")</f>
        <v/>
      </c>
      <c r="C1001" s="36" t="str">
        <f>IF(AND(Data!B1002&lt;&gt;"",Data!C1002&lt;&gt;""),Data!D1002,"")</f>
        <v/>
      </c>
    </row>
    <row r="1002" spans="1:6">
      <c r="A1002" s="74" t="str">
        <f>IF(AND(Data!B1003&lt;&gt;"",Data!D1003&lt;&gt;""),Data!B1003,"")</f>
        <v/>
      </c>
      <c r="B1002" s="36" t="str">
        <f>IF(AND(Data!C1003&lt;&gt;"",Data!D1003&lt;&gt;""),Data!C1003,"")</f>
        <v/>
      </c>
      <c r="C1002" s="36" t="str">
        <f>IF(AND(Data!B1003&lt;&gt;"",Data!C1003&lt;&gt;""),Data!D1003,"")</f>
        <v/>
      </c>
    </row>
    <row r="1003" spans="1:6">
      <c r="A1003" s="74" t="str">
        <f>IF(AND(Data!B1004&lt;&gt;"",Data!D1004&lt;&gt;""),Data!B1004,"")</f>
        <v/>
      </c>
      <c r="B1003" s="36" t="str">
        <f>IF(AND(Data!C1004&lt;&gt;"",Data!D1004&lt;&gt;""),Data!C1004,"")</f>
        <v/>
      </c>
      <c r="C1003" s="36" t="str">
        <f>IF(AND(Data!B1004&lt;&gt;"",Data!C1004&lt;&gt;""),Data!D1004,"")</f>
        <v/>
      </c>
    </row>
    <row r="1004" spans="1:6">
      <c r="A1004" s="74" t="str">
        <f>IF(AND(Data!B1005&lt;&gt;"",Data!D1005&lt;&gt;""),Data!B1005,"")</f>
        <v/>
      </c>
      <c r="B1004" s="36" t="str">
        <f>IF(AND(Data!C1005&lt;&gt;"",Data!D1005&lt;&gt;""),Data!C1005,"")</f>
        <v/>
      </c>
      <c r="C1004" s="36" t="str">
        <f>IF(AND(Data!B1005&lt;&gt;"",Data!C1005&lt;&gt;""),Data!D1005,"")</f>
        <v/>
      </c>
    </row>
    <row r="1005" spans="1:6">
      <c r="A1005" s="74" t="str">
        <f>IF(AND(Data!B1006&lt;&gt;"",Data!D1006&lt;&gt;""),Data!B1006,"")</f>
        <v/>
      </c>
      <c r="B1005" s="36" t="str">
        <f>IF(AND(Data!C1006&lt;&gt;"",Data!D1006&lt;&gt;""),Data!C1006,"")</f>
        <v/>
      </c>
      <c r="C1005" s="36" t="str">
        <f>IF(AND(Data!B1006&lt;&gt;"",Data!C1006&lt;&gt;""),Data!D1006,"")</f>
        <v/>
      </c>
    </row>
    <row r="1006" spans="1:6">
      <c r="A1006" s="74" t="str">
        <f>IF(AND(Data!B1007&lt;&gt;"",Data!D1007&lt;&gt;""),Data!B1007,"")</f>
        <v/>
      </c>
      <c r="B1006" s="36" t="str">
        <f>IF(AND(Data!C1007&lt;&gt;"",Data!D1007&lt;&gt;""),Data!C1007,"")</f>
        <v/>
      </c>
      <c r="C1006" s="36" t="str">
        <f>IF(AND(Data!B1007&lt;&gt;"",Data!C1007&lt;&gt;""),Data!D1007,"")</f>
        <v/>
      </c>
    </row>
    <row r="1007" spans="1:6">
      <c r="A1007" s="74" t="str">
        <f>IF(AND(Data!B1008&lt;&gt;"",Data!D1008&lt;&gt;""),Data!B1008,"")</f>
        <v/>
      </c>
      <c r="B1007" s="36" t="str">
        <f>IF(AND(Data!C1008&lt;&gt;"",Data!D1008&lt;&gt;""),Data!C1008,"")</f>
        <v/>
      </c>
      <c r="C1007" s="36" t="str">
        <f>IF(AND(Data!B1008&lt;&gt;"",Data!C1008&lt;&gt;""),Data!D1008,"")</f>
        <v/>
      </c>
    </row>
    <row r="1008" spans="1:6">
      <c r="A1008" s="74" t="str">
        <f>IF(AND(Data!B1009&lt;&gt;"",Data!D1009&lt;&gt;""),Data!B1009,"")</f>
        <v/>
      </c>
      <c r="B1008" s="36" t="str">
        <f>IF(AND(Data!C1009&lt;&gt;"",Data!D1009&lt;&gt;""),Data!C1009,"")</f>
        <v/>
      </c>
      <c r="C1008" s="36" t="str">
        <f>IF(AND(Data!B1009&lt;&gt;"",Data!C1009&lt;&gt;""),Data!D1009,"")</f>
        <v/>
      </c>
    </row>
    <row r="1009" spans="1:3">
      <c r="A1009" s="74" t="str">
        <f>IF(AND(Data!B1010&lt;&gt;"",Data!D1010&lt;&gt;""),Data!B1010,"")</f>
        <v/>
      </c>
      <c r="B1009" s="36" t="str">
        <f>IF(AND(Data!C1010&lt;&gt;"",Data!D1010&lt;&gt;""),Data!C1010,"")</f>
        <v/>
      </c>
      <c r="C1009" s="36" t="str">
        <f>IF(AND(Data!B1010&lt;&gt;"",Data!C1010&lt;&gt;""),Data!D1010,"")</f>
        <v/>
      </c>
    </row>
    <row r="1010" spans="1:3">
      <c r="A1010" s="74" t="str">
        <f>IF(AND(Data!B1011&lt;&gt;"",Data!D1011&lt;&gt;""),Data!B1011,"")</f>
        <v/>
      </c>
      <c r="B1010" s="36" t="str">
        <f>IF(AND(Data!C1011&lt;&gt;"",Data!D1011&lt;&gt;""),Data!C1011,"")</f>
        <v/>
      </c>
      <c r="C1010" s="36" t="str">
        <f>IF(AND(Data!B1011&lt;&gt;"",Data!C1011&lt;&gt;""),Data!D1011,"")</f>
        <v/>
      </c>
    </row>
    <row r="1011" spans="1:3">
      <c r="A1011" s="74" t="str">
        <f>IF(AND(Data!B1012&lt;&gt;"",Data!D1012&lt;&gt;""),Data!B1012,"")</f>
        <v/>
      </c>
      <c r="B1011" s="36" t="str">
        <f>IF(AND(Data!C1012&lt;&gt;"",Data!D1012&lt;&gt;""),Data!C1012,"")</f>
        <v/>
      </c>
      <c r="C1011" s="36" t="str">
        <f>IF(AND(Data!B1012&lt;&gt;"",Data!C1012&lt;&gt;""),Data!D1012,"")</f>
        <v/>
      </c>
    </row>
    <row r="1012" spans="1:3">
      <c r="A1012" s="74" t="str">
        <f>IF(AND(Data!B1013&lt;&gt;"",Data!D1013&lt;&gt;""),Data!B1013,"")</f>
        <v/>
      </c>
      <c r="B1012" s="36" t="str">
        <f>IF(AND(Data!C1013&lt;&gt;"",Data!D1013&lt;&gt;""),Data!C1013,"")</f>
        <v/>
      </c>
      <c r="C1012" s="36" t="str">
        <f>IF(AND(Data!B1013&lt;&gt;"",Data!C1013&lt;&gt;""),Data!D1013,"")</f>
        <v/>
      </c>
    </row>
    <row r="1013" spans="1:3">
      <c r="A1013" s="74" t="str">
        <f>IF(AND(Data!B1014&lt;&gt;"",Data!D1014&lt;&gt;""),Data!B1014,"")</f>
        <v/>
      </c>
      <c r="B1013" s="36" t="str">
        <f>IF(AND(Data!C1014&lt;&gt;"",Data!D1014&lt;&gt;""),Data!C1014,"")</f>
        <v/>
      </c>
      <c r="C1013" s="36" t="str">
        <f>IF(AND(Data!B1014&lt;&gt;"",Data!C1014&lt;&gt;""),Data!D1014,"")</f>
        <v/>
      </c>
    </row>
    <row r="1014" spans="1:3">
      <c r="A1014" s="74" t="str">
        <f>IF(AND(Data!B1015&lt;&gt;"",Data!D1015&lt;&gt;""),Data!B1015,"")</f>
        <v/>
      </c>
      <c r="B1014" s="36" t="str">
        <f>IF(AND(Data!C1015&lt;&gt;"",Data!D1015&lt;&gt;""),Data!C1015,"")</f>
        <v/>
      </c>
      <c r="C1014" s="36" t="str">
        <f>IF(AND(Data!B1015&lt;&gt;"",Data!C1015&lt;&gt;""),Data!D1015,"")</f>
        <v/>
      </c>
    </row>
    <row r="1015" spans="1:3">
      <c r="A1015" s="74" t="str">
        <f>IF(AND(Data!B1016&lt;&gt;"",Data!D1016&lt;&gt;""),Data!B1016,"")</f>
        <v/>
      </c>
      <c r="B1015" s="36" t="str">
        <f>IF(AND(Data!C1016&lt;&gt;"",Data!D1016&lt;&gt;""),Data!C1016,"")</f>
        <v/>
      </c>
      <c r="C1015" s="36" t="str">
        <f>IF(AND(Data!B1016&lt;&gt;"",Data!C1016&lt;&gt;""),Data!D1016,"")</f>
        <v/>
      </c>
    </row>
    <row r="1016" spans="1:3">
      <c r="A1016" s="74" t="str">
        <f>IF(AND(Data!B1017&lt;&gt;"",Data!D1017&lt;&gt;""),Data!B1017,"")</f>
        <v/>
      </c>
      <c r="B1016" s="36" t="str">
        <f>IF(AND(Data!C1017&lt;&gt;"",Data!D1017&lt;&gt;""),Data!C1017,"")</f>
        <v/>
      </c>
      <c r="C1016" s="36" t="str">
        <f>IF(AND(Data!B1017&lt;&gt;"",Data!C1017&lt;&gt;""),Data!D1017,"")</f>
        <v/>
      </c>
    </row>
    <row r="1017" spans="1:3">
      <c r="A1017" s="74" t="str">
        <f>IF(AND(Data!B1018&lt;&gt;"",Data!D1018&lt;&gt;""),Data!B1018,"")</f>
        <v/>
      </c>
      <c r="B1017" s="36" t="str">
        <f>IF(AND(Data!C1018&lt;&gt;"",Data!D1018&lt;&gt;""),Data!C1018,"")</f>
        <v/>
      </c>
      <c r="C1017" s="36" t="str">
        <f>IF(AND(Data!B1018&lt;&gt;"",Data!C1018&lt;&gt;""),Data!D1018,"")</f>
        <v/>
      </c>
    </row>
    <row r="1018" spans="1:3">
      <c r="A1018" s="74" t="str">
        <f>IF(AND(Data!B1019&lt;&gt;"",Data!D1019&lt;&gt;""),Data!B1019,"")</f>
        <v/>
      </c>
      <c r="B1018" s="36" t="str">
        <f>IF(AND(Data!C1019&lt;&gt;"",Data!D1019&lt;&gt;""),Data!C1019,"")</f>
        <v/>
      </c>
      <c r="C1018" s="36" t="str">
        <f>IF(AND(Data!B1019&lt;&gt;"",Data!C1019&lt;&gt;""),Data!D1019,"")</f>
        <v/>
      </c>
    </row>
    <row r="1019" spans="1:3">
      <c r="A1019" s="74" t="str">
        <f>IF(AND(Data!B1020&lt;&gt;"",Data!D1020&lt;&gt;""),Data!B1020,"")</f>
        <v/>
      </c>
      <c r="B1019" s="36" t="str">
        <f>IF(AND(Data!C1020&lt;&gt;"",Data!D1020&lt;&gt;""),Data!C1020,"")</f>
        <v/>
      </c>
      <c r="C1019" s="36" t="str">
        <f>IF(AND(Data!B1020&lt;&gt;"",Data!C1020&lt;&gt;""),Data!D1020,"")</f>
        <v/>
      </c>
    </row>
    <row r="1020" spans="1:3">
      <c r="A1020" s="74" t="str">
        <f>IF(AND(Data!B1021&lt;&gt;"",Data!D1021&lt;&gt;""),Data!B1021,"")</f>
        <v/>
      </c>
      <c r="B1020" s="36" t="str">
        <f>IF(AND(Data!C1021&lt;&gt;"",Data!D1021&lt;&gt;""),Data!C1021,"")</f>
        <v/>
      </c>
      <c r="C1020" s="36" t="str">
        <f>IF(AND(Data!B1021&lt;&gt;"",Data!C1021&lt;&gt;""),Data!D1021,"")</f>
        <v/>
      </c>
    </row>
    <row r="1021" spans="1:3">
      <c r="A1021" s="74" t="str">
        <f>IF(AND(Data!B1022&lt;&gt;"",Data!D1022&lt;&gt;""),Data!B1022,"")</f>
        <v/>
      </c>
      <c r="B1021" s="36" t="str">
        <f>IF(AND(Data!C1022&lt;&gt;"",Data!D1022&lt;&gt;""),Data!C1022,"")</f>
        <v/>
      </c>
      <c r="C1021" s="36" t="str">
        <f>IF(AND(Data!B1022&lt;&gt;"",Data!C1022&lt;&gt;""),Data!D1022,"")</f>
        <v/>
      </c>
    </row>
    <row r="1022" spans="1:3">
      <c r="A1022" s="74" t="str">
        <f>IF(AND(Data!B1023&lt;&gt;"",Data!D1023&lt;&gt;""),Data!B1023,"")</f>
        <v/>
      </c>
      <c r="B1022" s="36" t="str">
        <f>IF(AND(Data!C1023&lt;&gt;"",Data!D1023&lt;&gt;""),Data!C1023,"")</f>
        <v/>
      </c>
      <c r="C1022" s="36" t="str">
        <f>IF(AND(Data!B1023&lt;&gt;"",Data!C1023&lt;&gt;""),Data!D1023,"")</f>
        <v/>
      </c>
    </row>
    <row r="1023" spans="1:3">
      <c r="A1023" s="74" t="str">
        <f>IF(AND(Data!B1024&lt;&gt;"",Data!D1024&lt;&gt;""),Data!B1024,"")</f>
        <v/>
      </c>
      <c r="B1023" s="36" t="str">
        <f>IF(AND(Data!C1024&lt;&gt;"",Data!D1024&lt;&gt;""),Data!C1024,"")</f>
        <v/>
      </c>
      <c r="C1023" s="36" t="str">
        <f>IF(AND(Data!B1024&lt;&gt;"",Data!C1024&lt;&gt;""),Data!D1024,"")</f>
        <v/>
      </c>
    </row>
    <row r="1024" spans="1:3">
      <c r="A1024" s="74" t="str">
        <f>IF(AND(Data!B1025&lt;&gt;"",Data!D1025&lt;&gt;""),Data!B1025,"")</f>
        <v/>
      </c>
      <c r="B1024" s="36" t="str">
        <f>IF(AND(Data!C1025&lt;&gt;"",Data!D1025&lt;&gt;""),Data!C1025,"")</f>
        <v/>
      </c>
      <c r="C1024" s="36" t="str">
        <f>IF(AND(Data!B1025&lt;&gt;"",Data!C1025&lt;&gt;""),Data!D1025,"")</f>
        <v/>
      </c>
    </row>
    <row r="1025" spans="1:3">
      <c r="A1025" s="74" t="str">
        <f>IF(AND(Data!B1026&lt;&gt;"",Data!D1026&lt;&gt;""),Data!B1026,"")</f>
        <v/>
      </c>
      <c r="B1025" s="36" t="str">
        <f>IF(AND(Data!C1026&lt;&gt;"",Data!D1026&lt;&gt;""),Data!C1026,"")</f>
        <v/>
      </c>
      <c r="C1025" s="36" t="str">
        <f>IF(AND(Data!B1026&lt;&gt;"",Data!C1026&lt;&gt;""),Data!D1026,"")</f>
        <v/>
      </c>
    </row>
    <row r="1026" spans="1:3">
      <c r="A1026" s="74" t="str">
        <f>IF(AND(Data!B1027&lt;&gt;"",Data!D1027&lt;&gt;""),Data!B1027,"")</f>
        <v/>
      </c>
      <c r="B1026" s="36" t="str">
        <f>IF(AND(Data!C1027&lt;&gt;"",Data!D1027&lt;&gt;""),Data!C1027,"")</f>
        <v/>
      </c>
      <c r="C1026" s="36" t="str">
        <f>IF(AND(Data!B1027&lt;&gt;"",Data!C1027&lt;&gt;""),Data!D1027,"")</f>
        <v/>
      </c>
    </row>
    <row r="1027" spans="1:3">
      <c r="A1027" s="74" t="str">
        <f>IF(AND(Data!B1028&lt;&gt;"",Data!D1028&lt;&gt;""),Data!B1028,"")</f>
        <v/>
      </c>
      <c r="B1027" s="36" t="str">
        <f>IF(AND(Data!C1028&lt;&gt;"",Data!D1028&lt;&gt;""),Data!C1028,"")</f>
        <v/>
      </c>
      <c r="C1027" s="36" t="str">
        <f>IF(AND(Data!B1028&lt;&gt;"",Data!C1028&lt;&gt;""),Data!D1028,"")</f>
        <v/>
      </c>
    </row>
    <row r="1028" spans="1:3">
      <c r="A1028" s="74" t="str">
        <f>IF(AND(Data!B1029&lt;&gt;"",Data!D1029&lt;&gt;""),Data!B1029,"")</f>
        <v/>
      </c>
      <c r="B1028" s="36" t="str">
        <f>IF(AND(Data!C1029&lt;&gt;"",Data!D1029&lt;&gt;""),Data!C1029,"")</f>
        <v/>
      </c>
      <c r="C1028" s="36" t="str">
        <f>IF(AND(Data!B1029&lt;&gt;"",Data!C1029&lt;&gt;""),Data!D1029,"")</f>
        <v/>
      </c>
    </row>
    <row r="1029" spans="1:3">
      <c r="A1029" s="74" t="str">
        <f>IF(AND(Data!B1030&lt;&gt;"",Data!D1030&lt;&gt;""),Data!B1030,"")</f>
        <v/>
      </c>
      <c r="B1029" s="36" t="str">
        <f>IF(AND(Data!C1030&lt;&gt;"",Data!D1030&lt;&gt;""),Data!C1030,"")</f>
        <v/>
      </c>
      <c r="C1029" s="36" t="str">
        <f>IF(AND(Data!B1030&lt;&gt;"",Data!C1030&lt;&gt;""),Data!D1030,"")</f>
        <v/>
      </c>
    </row>
    <row r="1030" spans="1:3">
      <c r="A1030" s="74" t="str">
        <f>IF(AND(Data!B1031&lt;&gt;"",Data!D1031&lt;&gt;""),Data!B1031,"")</f>
        <v/>
      </c>
      <c r="B1030" s="36" t="str">
        <f>IF(AND(Data!C1031&lt;&gt;"",Data!D1031&lt;&gt;""),Data!C1031,"")</f>
        <v/>
      </c>
      <c r="C1030" s="36" t="str">
        <f>IF(AND(Data!B1031&lt;&gt;"",Data!C1031&lt;&gt;""),Data!D1031,"")</f>
        <v/>
      </c>
    </row>
    <row r="1031" spans="1:3">
      <c r="A1031" s="74" t="str">
        <f>IF(AND(Data!B1032&lt;&gt;"",Data!D1032&lt;&gt;""),Data!B1032,"")</f>
        <v/>
      </c>
      <c r="B1031" s="36" t="str">
        <f>IF(AND(Data!C1032&lt;&gt;"",Data!D1032&lt;&gt;""),Data!C1032,"")</f>
        <v/>
      </c>
      <c r="C1031" s="36" t="str">
        <f>IF(AND(Data!B1032&lt;&gt;"",Data!C1032&lt;&gt;""),Data!D1032,"")</f>
        <v/>
      </c>
    </row>
    <row r="1032" spans="1:3">
      <c r="A1032" s="74" t="str">
        <f>IF(AND(Data!B1033&lt;&gt;"",Data!D1033&lt;&gt;""),Data!B1033,"")</f>
        <v/>
      </c>
      <c r="B1032" s="36" t="str">
        <f>IF(AND(Data!C1033&lt;&gt;"",Data!D1033&lt;&gt;""),Data!C1033,"")</f>
        <v/>
      </c>
      <c r="C1032" s="36" t="str">
        <f>IF(AND(Data!B1033&lt;&gt;"",Data!C1033&lt;&gt;""),Data!D1033,"")</f>
        <v/>
      </c>
    </row>
    <row r="1033" spans="1:3">
      <c r="A1033" s="74" t="str">
        <f>IF(AND(Data!B1034&lt;&gt;"",Data!D1034&lt;&gt;""),Data!B1034,"")</f>
        <v/>
      </c>
      <c r="B1033" s="36" t="str">
        <f>IF(AND(Data!C1034&lt;&gt;"",Data!D1034&lt;&gt;""),Data!C1034,"")</f>
        <v/>
      </c>
      <c r="C1033" s="36" t="str">
        <f>IF(AND(Data!B1034&lt;&gt;"",Data!C1034&lt;&gt;""),Data!D1034,"")</f>
        <v/>
      </c>
    </row>
    <row r="1034" spans="1:3">
      <c r="A1034" s="74" t="str">
        <f>IF(AND(Data!B1035&lt;&gt;"",Data!D1035&lt;&gt;""),Data!B1035,"")</f>
        <v/>
      </c>
      <c r="B1034" s="36" t="str">
        <f>IF(AND(Data!C1035&lt;&gt;"",Data!D1035&lt;&gt;""),Data!C1035,"")</f>
        <v/>
      </c>
      <c r="C1034" s="36" t="str">
        <f>IF(AND(Data!B1035&lt;&gt;"",Data!C1035&lt;&gt;""),Data!D1035,"")</f>
        <v/>
      </c>
    </row>
    <row r="1035" spans="1:3">
      <c r="A1035" s="74" t="str">
        <f>IF(AND(Data!B1036&lt;&gt;"",Data!D1036&lt;&gt;""),Data!B1036,"")</f>
        <v/>
      </c>
      <c r="B1035" s="36" t="str">
        <f>IF(AND(Data!C1036&lt;&gt;"",Data!D1036&lt;&gt;""),Data!C1036,"")</f>
        <v/>
      </c>
      <c r="C1035" s="36" t="str">
        <f>IF(AND(Data!B1036&lt;&gt;"",Data!C1036&lt;&gt;""),Data!D1036,"")</f>
        <v/>
      </c>
    </row>
    <row r="1036" spans="1:3">
      <c r="A1036" s="74" t="str">
        <f>IF(AND(Data!B1037&lt;&gt;"",Data!D1037&lt;&gt;""),Data!B1037,"")</f>
        <v/>
      </c>
      <c r="B1036" s="36" t="str">
        <f>IF(AND(Data!C1037&lt;&gt;"",Data!D1037&lt;&gt;""),Data!C1037,"")</f>
        <v/>
      </c>
      <c r="C1036" s="36" t="str">
        <f>IF(AND(Data!B1037&lt;&gt;"",Data!C1037&lt;&gt;""),Data!D1037,"")</f>
        <v/>
      </c>
    </row>
    <row r="1037" spans="1:3">
      <c r="A1037" s="74" t="str">
        <f>IF(AND(Data!B1038&lt;&gt;"",Data!D1038&lt;&gt;""),Data!B1038,"")</f>
        <v/>
      </c>
      <c r="B1037" s="36" t="str">
        <f>IF(AND(Data!C1038&lt;&gt;"",Data!D1038&lt;&gt;""),Data!C1038,"")</f>
        <v/>
      </c>
      <c r="C1037" s="36" t="str">
        <f>IF(AND(Data!B1038&lt;&gt;"",Data!C1038&lt;&gt;""),Data!D1038,"")</f>
        <v/>
      </c>
    </row>
    <row r="1038" spans="1:3">
      <c r="A1038" s="74" t="str">
        <f>IF(AND(Data!B1039&lt;&gt;"",Data!D1039&lt;&gt;""),Data!B1039,"")</f>
        <v/>
      </c>
      <c r="B1038" s="36" t="str">
        <f>IF(AND(Data!C1039&lt;&gt;"",Data!D1039&lt;&gt;""),Data!C1039,"")</f>
        <v/>
      </c>
      <c r="C1038" s="36" t="str">
        <f>IF(AND(Data!B1039&lt;&gt;"",Data!C1039&lt;&gt;""),Data!D1039,"")</f>
        <v/>
      </c>
    </row>
    <row r="1039" spans="1:3">
      <c r="A1039" s="74" t="str">
        <f>IF(AND(Data!B1040&lt;&gt;"",Data!D1040&lt;&gt;""),Data!B1040,"")</f>
        <v/>
      </c>
      <c r="B1039" s="36" t="str">
        <f>IF(AND(Data!C1040&lt;&gt;"",Data!D1040&lt;&gt;""),Data!C1040,"")</f>
        <v/>
      </c>
      <c r="C1039" s="36" t="str">
        <f>IF(AND(Data!B1040&lt;&gt;"",Data!C1040&lt;&gt;""),Data!D1040,"")</f>
        <v/>
      </c>
    </row>
    <row r="1040" spans="1:3">
      <c r="A1040" s="74" t="str">
        <f>IF(AND(Data!B1041&lt;&gt;"",Data!D1041&lt;&gt;""),Data!B1041,"")</f>
        <v/>
      </c>
      <c r="B1040" s="36" t="str">
        <f>IF(AND(Data!C1041&lt;&gt;"",Data!D1041&lt;&gt;""),Data!C1041,"")</f>
        <v/>
      </c>
      <c r="C1040" s="36" t="str">
        <f>IF(AND(Data!B1041&lt;&gt;"",Data!C1041&lt;&gt;""),Data!D1041,"")</f>
        <v/>
      </c>
    </row>
    <row r="1041" spans="1:3">
      <c r="A1041" s="74" t="str">
        <f>IF(AND(Data!B1042&lt;&gt;"",Data!D1042&lt;&gt;""),Data!B1042,"")</f>
        <v/>
      </c>
      <c r="B1041" s="36" t="str">
        <f>IF(AND(Data!C1042&lt;&gt;"",Data!D1042&lt;&gt;""),Data!C1042,"")</f>
        <v/>
      </c>
      <c r="C1041" s="36" t="str">
        <f>IF(AND(Data!B1042&lt;&gt;"",Data!C1042&lt;&gt;""),Data!D1042,"")</f>
        <v/>
      </c>
    </row>
    <row r="1042" spans="1:3">
      <c r="A1042" s="74" t="str">
        <f>IF(AND(Data!B1043&lt;&gt;"",Data!D1043&lt;&gt;""),Data!B1043,"")</f>
        <v/>
      </c>
      <c r="B1042" s="36" t="str">
        <f>IF(AND(Data!C1043&lt;&gt;"",Data!D1043&lt;&gt;""),Data!C1043,"")</f>
        <v/>
      </c>
      <c r="C1042" s="36" t="str">
        <f>IF(AND(Data!B1043&lt;&gt;"",Data!C1043&lt;&gt;""),Data!D1043,"")</f>
        <v/>
      </c>
    </row>
    <row r="1043" spans="1:3">
      <c r="A1043" s="74" t="str">
        <f>IF(AND(Data!B1044&lt;&gt;"",Data!D1044&lt;&gt;""),Data!B1044,"")</f>
        <v/>
      </c>
      <c r="B1043" s="36" t="str">
        <f>IF(AND(Data!C1044&lt;&gt;"",Data!D1044&lt;&gt;""),Data!C1044,"")</f>
        <v/>
      </c>
      <c r="C1043" s="36" t="str">
        <f>IF(AND(Data!B1044&lt;&gt;"",Data!C1044&lt;&gt;""),Data!D1044,"")</f>
        <v/>
      </c>
    </row>
    <row r="1044" spans="1:3">
      <c r="A1044" s="74" t="str">
        <f>IF(AND(Data!B1045&lt;&gt;"",Data!D1045&lt;&gt;""),Data!B1045,"")</f>
        <v/>
      </c>
      <c r="B1044" s="36" t="str">
        <f>IF(AND(Data!C1045&lt;&gt;"",Data!D1045&lt;&gt;""),Data!C1045,"")</f>
        <v/>
      </c>
      <c r="C1044" s="36" t="str">
        <f>IF(AND(Data!B1045&lt;&gt;"",Data!C1045&lt;&gt;""),Data!D1045,"")</f>
        <v/>
      </c>
    </row>
    <row r="1045" spans="1:3">
      <c r="A1045" s="74" t="str">
        <f>IF(AND(Data!B1046&lt;&gt;"",Data!D1046&lt;&gt;""),Data!B1046,"")</f>
        <v/>
      </c>
      <c r="B1045" s="36" t="str">
        <f>IF(AND(Data!C1046&lt;&gt;"",Data!D1046&lt;&gt;""),Data!C1046,"")</f>
        <v/>
      </c>
      <c r="C1045" s="36" t="str">
        <f>IF(AND(Data!B1046&lt;&gt;"",Data!C1046&lt;&gt;""),Data!D1046,"")</f>
        <v/>
      </c>
    </row>
    <row r="1046" spans="1:3">
      <c r="A1046" s="74" t="str">
        <f>IF(AND(Data!B1047&lt;&gt;"",Data!D1047&lt;&gt;""),Data!B1047,"")</f>
        <v/>
      </c>
      <c r="B1046" s="36" t="str">
        <f>IF(AND(Data!C1047&lt;&gt;"",Data!D1047&lt;&gt;""),Data!C1047,"")</f>
        <v/>
      </c>
      <c r="C1046" s="36" t="str">
        <f>IF(AND(Data!B1047&lt;&gt;"",Data!C1047&lt;&gt;""),Data!D1047,"")</f>
        <v/>
      </c>
    </row>
    <row r="1047" spans="1:3">
      <c r="A1047" s="74" t="str">
        <f>IF(AND(Data!B1048&lt;&gt;"",Data!D1048&lt;&gt;""),Data!B1048,"")</f>
        <v/>
      </c>
      <c r="B1047" s="36" t="str">
        <f>IF(AND(Data!C1048&lt;&gt;"",Data!D1048&lt;&gt;""),Data!C1048,"")</f>
        <v/>
      </c>
      <c r="C1047" s="36" t="str">
        <f>IF(AND(Data!B1048&lt;&gt;"",Data!C1048&lt;&gt;""),Data!D1048,"")</f>
        <v/>
      </c>
    </row>
    <row r="1048" spans="1:3">
      <c r="A1048" s="74" t="str">
        <f>IF(AND(Data!B1049&lt;&gt;"",Data!D1049&lt;&gt;""),Data!B1049,"")</f>
        <v/>
      </c>
      <c r="B1048" s="36" t="str">
        <f>IF(AND(Data!C1049&lt;&gt;"",Data!D1049&lt;&gt;""),Data!C1049,"")</f>
        <v/>
      </c>
      <c r="C1048" s="36" t="str">
        <f>IF(AND(Data!B1049&lt;&gt;"",Data!C1049&lt;&gt;""),Data!D1049,"")</f>
        <v/>
      </c>
    </row>
    <row r="1049" spans="1:3">
      <c r="A1049" s="74" t="str">
        <f>IF(AND(Data!B1050&lt;&gt;"",Data!D1050&lt;&gt;""),Data!B1050,"")</f>
        <v/>
      </c>
      <c r="B1049" s="36" t="str">
        <f>IF(AND(Data!C1050&lt;&gt;"",Data!D1050&lt;&gt;""),Data!C1050,"")</f>
        <v/>
      </c>
      <c r="C1049" s="36" t="str">
        <f>IF(AND(Data!B1050&lt;&gt;"",Data!C1050&lt;&gt;""),Data!D1050,"")</f>
        <v/>
      </c>
    </row>
    <row r="1050" spans="1:3">
      <c r="A1050" s="74" t="str">
        <f>IF(AND(Data!B1051&lt;&gt;"",Data!D1051&lt;&gt;""),Data!B1051,"")</f>
        <v/>
      </c>
      <c r="B1050" s="36" t="str">
        <f>IF(AND(Data!C1051&lt;&gt;"",Data!D1051&lt;&gt;""),Data!C1051,"")</f>
        <v/>
      </c>
      <c r="C1050" s="36" t="str">
        <f>IF(AND(Data!B1051&lt;&gt;"",Data!C1051&lt;&gt;""),Data!D1051,"")</f>
        <v/>
      </c>
    </row>
    <row r="1051" spans="1:3">
      <c r="A1051" s="74" t="str">
        <f>IF(AND(Data!B1052&lt;&gt;"",Data!D1052&lt;&gt;""),Data!B1052,"")</f>
        <v/>
      </c>
      <c r="B1051" s="36" t="str">
        <f>IF(AND(Data!C1052&lt;&gt;"",Data!D1052&lt;&gt;""),Data!C1052,"")</f>
        <v/>
      </c>
      <c r="C1051" s="36" t="str">
        <f>IF(AND(Data!B1052&lt;&gt;"",Data!C1052&lt;&gt;""),Data!D1052,"")</f>
        <v/>
      </c>
    </row>
    <row r="1052" spans="1:3">
      <c r="A1052" s="74" t="str">
        <f>IF(AND(Data!B1053&lt;&gt;"",Data!D1053&lt;&gt;""),Data!B1053,"")</f>
        <v/>
      </c>
      <c r="B1052" s="36" t="str">
        <f>IF(AND(Data!C1053&lt;&gt;"",Data!D1053&lt;&gt;""),Data!C1053,"")</f>
        <v/>
      </c>
      <c r="C1052" s="36" t="str">
        <f>IF(AND(Data!B1053&lt;&gt;"",Data!C1053&lt;&gt;""),Data!D1053,"")</f>
        <v/>
      </c>
    </row>
    <row r="1053" spans="1:3">
      <c r="A1053" s="74" t="str">
        <f>IF(AND(Data!B1054&lt;&gt;"",Data!D1054&lt;&gt;""),Data!B1054,"")</f>
        <v/>
      </c>
      <c r="B1053" s="36" t="str">
        <f>IF(AND(Data!C1054&lt;&gt;"",Data!D1054&lt;&gt;""),Data!C1054,"")</f>
        <v/>
      </c>
      <c r="C1053" s="36" t="str">
        <f>IF(AND(Data!B1054&lt;&gt;"",Data!C1054&lt;&gt;""),Data!D1054,"")</f>
        <v/>
      </c>
    </row>
    <row r="1054" spans="1:3">
      <c r="A1054" s="74" t="str">
        <f>IF(AND(Data!B1055&lt;&gt;"",Data!D1055&lt;&gt;""),Data!B1055,"")</f>
        <v/>
      </c>
      <c r="B1054" s="36" t="str">
        <f>IF(AND(Data!C1055&lt;&gt;"",Data!D1055&lt;&gt;""),Data!C1055,"")</f>
        <v/>
      </c>
      <c r="C1054" s="36" t="str">
        <f>IF(AND(Data!B1055&lt;&gt;"",Data!C1055&lt;&gt;""),Data!D1055,"")</f>
        <v/>
      </c>
    </row>
    <row r="1055" spans="1:3">
      <c r="A1055" s="74" t="str">
        <f>IF(AND(Data!B1056&lt;&gt;"",Data!D1056&lt;&gt;""),Data!B1056,"")</f>
        <v/>
      </c>
      <c r="B1055" s="36" t="str">
        <f>IF(AND(Data!C1056&lt;&gt;"",Data!D1056&lt;&gt;""),Data!C1056,"")</f>
        <v/>
      </c>
      <c r="C1055" s="36" t="str">
        <f>IF(AND(Data!B1056&lt;&gt;"",Data!C1056&lt;&gt;""),Data!D1056,"")</f>
        <v/>
      </c>
    </row>
    <row r="1056" spans="1:3">
      <c r="A1056" s="74" t="str">
        <f>IF(AND(Data!B1057&lt;&gt;"",Data!D1057&lt;&gt;""),Data!B1057,"")</f>
        <v/>
      </c>
      <c r="B1056" s="36" t="str">
        <f>IF(AND(Data!C1057&lt;&gt;"",Data!D1057&lt;&gt;""),Data!C1057,"")</f>
        <v/>
      </c>
      <c r="C1056" s="36" t="str">
        <f>IF(AND(Data!B1057&lt;&gt;"",Data!C1057&lt;&gt;""),Data!D1057,"")</f>
        <v/>
      </c>
    </row>
    <row r="1057" spans="1:3">
      <c r="A1057" s="74" t="str">
        <f>IF(AND(Data!B1058&lt;&gt;"",Data!D1058&lt;&gt;""),Data!B1058,"")</f>
        <v/>
      </c>
      <c r="B1057" s="36" t="str">
        <f>IF(AND(Data!C1058&lt;&gt;"",Data!D1058&lt;&gt;""),Data!C1058,"")</f>
        <v/>
      </c>
      <c r="C1057" s="36" t="str">
        <f>IF(AND(Data!B1058&lt;&gt;"",Data!C1058&lt;&gt;""),Data!D1058,"")</f>
        <v/>
      </c>
    </row>
    <row r="1058" spans="1:3">
      <c r="A1058" s="74" t="str">
        <f>IF(AND(Data!B1059&lt;&gt;"",Data!D1059&lt;&gt;""),Data!B1059,"")</f>
        <v/>
      </c>
      <c r="B1058" s="36" t="str">
        <f>IF(AND(Data!C1059&lt;&gt;"",Data!D1059&lt;&gt;""),Data!C1059,"")</f>
        <v/>
      </c>
      <c r="C1058" s="36" t="str">
        <f>IF(AND(Data!B1059&lt;&gt;"",Data!C1059&lt;&gt;""),Data!D1059,"")</f>
        <v/>
      </c>
    </row>
    <row r="1059" spans="1:3">
      <c r="A1059" s="74" t="str">
        <f>IF(AND(Data!B1060&lt;&gt;"",Data!D1060&lt;&gt;""),Data!B1060,"")</f>
        <v/>
      </c>
      <c r="B1059" s="36" t="str">
        <f>IF(AND(Data!C1060&lt;&gt;"",Data!D1060&lt;&gt;""),Data!C1060,"")</f>
        <v/>
      </c>
      <c r="C1059" s="36" t="str">
        <f>IF(AND(Data!B1060&lt;&gt;"",Data!C1060&lt;&gt;""),Data!D1060,"")</f>
        <v/>
      </c>
    </row>
    <row r="1060" spans="1:3">
      <c r="A1060" s="74" t="str">
        <f>IF(AND(Data!B1061&lt;&gt;"",Data!D1061&lt;&gt;""),Data!B1061,"")</f>
        <v/>
      </c>
      <c r="B1060" s="36" t="str">
        <f>IF(AND(Data!C1061&lt;&gt;"",Data!D1061&lt;&gt;""),Data!C1061,"")</f>
        <v/>
      </c>
      <c r="C1060" s="36" t="str">
        <f>IF(AND(Data!B1061&lt;&gt;"",Data!C1061&lt;&gt;""),Data!D1061,"")</f>
        <v/>
      </c>
    </row>
    <row r="1061" spans="1:3">
      <c r="A1061" s="74" t="str">
        <f>IF(AND(Data!B1062&lt;&gt;"",Data!D1062&lt;&gt;""),Data!B1062,"")</f>
        <v/>
      </c>
      <c r="B1061" s="36" t="str">
        <f>IF(AND(Data!C1062&lt;&gt;"",Data!D1062&lt;&gt;""),Data!C1062,"")</f>
        <v/>
      </c>
      <c r="C1061" s="36" t="str">
        <f>IF(AND(Data!B1062&lt;&gt;"",Data!C1062&lt;&gt;""),Data!D1062,"")</f>
        <v/>
      </c>
    </row>
    <row r="1062" spans="1:3">
      <c r="A1062" s="74" t="str">
        <f>IF(AND(Data!B1063&lt;&gt;"",Data!D1063&lt;&gt;""),Data!B1063,"")</f>
        <v/>
      </c>
      <c r="B1062" s="36" t="str">
        <f>IF(AND(Data!C1063&lt;&gt;"",Data!D1063&lt;&gt;""),Data!C1063,"")</f>
        <v/>
      </c>
      <c r="C1062" s="36" t="str">
        <f>IF(AND(Data!B1063&lt;&gt;"",Data!C1063&lt;&gt;""),Data!D1063,"")</f>
        <v/>
      </c>
    </row>
    <row r="1063" spans="1:3">
      <c r="A1063" s="74" t="str">
        <f>IF(AND(Data!B1064&lt;&gt;"",Data!D1064&lt;&gt;""),Data!B1064,"")</f>
        <v/>
      </c>
      <c r="B1063" s="36" t="str">
        <f>IF(AND(Data!C1064&lt;&gt;"",Data!D1064&lt;&gt;""),Data!C1064,"")</f>
        <v/>
      </c>
      <c r="C1063" s="36" t="str">
        <f>IF(AND(Data!B1064&lt;&gt;"",Data!C1064&lt;&gt;""),Data!D1064,"")</f>
        <v/>
      </c>
    </row>
    <row r="1064" spans="1:3">
      <c r="A1064" s="74" t="str">
        <f>IF(AND(Data!B1065&lt;&gt;"",Data!D1065&lt;&gt;""),Data!B1065,"")</f>
        <v/>
      </c>
      <c r="B1064" s="36" t="str">
        <f>IF(AND(Data!C1065&lt;&gt;"",Data!D1065&lt;&gt;""),Data!C1065,"")</f>
        <v/>
      </c>
      <c r="C1064" s="36" t="str">
        <f>IF(AND(Data!B1065&lt;&gt;"",Data!C1065&lt;&gt;""),Data!D1065,"")</f>
        <v/>
      </c>
    </row>
    <row r="1065" spans="1:3">
      <c r="A1065" s="74" t="str">
        <f>IF(AND(Data!B1066&lt;&gt;"",Data!D1066&lt;&gt;""),Data!B1066,"")</f>
        <v/>
      </c>
      <c r="B1065" s="36" t="str">
        <f>IF(AND(Data!C1066&lt;&gt;"",Data!D1066&lt;&gt;""),Data!C1066,"")</f>
        <v/>
      </c>
      <c r="C1065" s="36" t="str">
        <f>IF(AND(Data!B1066&lt;&gt;"",Data!C1066&lt;&gt;""),Data!D1066,"")</f>
        <v/>
      </c>
    </row>
    <row r="1066" spans="1:3">
      <c r="A1066" s="74" t="str">
        <f>IF(AND(Data!B1067&lt;&gt;"",Data!D1067&lt;&gt;""),Data!B1067,"")</f>
        <v/>
      </c>
      <c r="B1066" s="36" t="str">
        <f>IF(AND(Data!C1067&lt;&gt;"",Data!D1067&lt;&gt;""),Data!C1067,"")</f>
        <v/>
      </c>
      <c r="C1066" s="36" t="str">
        <f>IF(AND(Data!B1067&lt;&gt;"",Data!C1067&lt;&gt;""),Data!D1067,"")</f>
        <v/>
      </c>
    </row>
    <row r="1067" spans="1:3">
      <c r="A1067" s="74" t="str">
        <f>IF(AND(Data!B1068&lt;&gt;"",Data!D1068&lt;&gt;""),Data!B1068,"")</f>
        <v/>
      </c>
      <c r="B1067" s="36" t="str">
        <f>IF(AND(Data!C1068&lt;&gt;"",Data!D1068&lt;&gt;""),Data!C1068,"")</f>
        <v/>
      </c>
      <c r="C1067" s="36" t="str">
        <f>IF(AND(Data!B1068&lt;&gt;"",Data!C1068&lt;&gt;""),Data!D1068,"")</f>
        <v/>
      </c>
    </row>
    <row r="1068" spans="1:3">
      <c r="A1068" s="74" t="str">
        <f>IF(AND(Data!B1069&lt;&gt;"",Data!D1069&lt;&gt;""),Data!B1069,"")</f>
        <v/>
      </c>
      <c r="B1068" s="36" t="str">
        <f>IF(AND(Data!C1069&lt;&gt;"",Data!D1069&lt;&gt;""),Data!C1069,"")</f>
        <v/>
      </c>
      <c r="C1068" s="36" t="str">
        <f>IF(AND(Data!B1069&lt;&gt;"",Data!C1069&lt;&gt;""),Data!D1069,"")</f>
        <v/>
      </c>
    </row>
    <row r="1069" spans="1:3">
      <c r="A1069" s="74" t="str">
        <f>IF(AND(Data!B1070&lt;&gt;"",Data!D1070&lt;&gt;""),Data!B1070,"")</f>
        <v/>
      </c>
      <c r="B1069" s="36" t="str">
        <f>IF(AND(Data!C1070&lt;&gt;"",Data!D1070&lt;&gt;""),Data!C1070,"")</f>
        <v/>
      </c>
      <c r="C1069" s="36" t="str">
        <f>IF(AND(Data!B1070&lt;&gt;"",Data!C1070&lt;&gt;""),Data!D1070,"")</f>
        <v/>
      </c>
    </row>
    <row r="1070" spans="1:3">
      <c r="A1070" s="74" t="str">
        <f>IF(AND(Data!B1071&lt;&gt;"",Data!D1071&lt;&gt;""),Data!B1071,"")</f>
        <v/>
      </c>
      <c r="B1070" s="36" t="str">
        <f>IF(AND(Data!C1071&lt;&gt;"",Data!D1071&lt;&gt;""),Data!C1071,"")</f>
        <v/>
      </c>
      <c r="C1070" s="36" t="str">
        <f>IF(AND(Data!B1071&lt;&gt;"",Data!C1071&lt;&gt;""),Data!D1071,"")</f>
        <v/>
      </c>
    </row>
    <row r="1071" spans="1:3">
      <c r="A1071" s="74" t="str">
        <f>IF(AND(Data!B1072&lt;&gt;"",Data!D1072&lt;&gt;""),Data!B1072,"")</f>
        <v/>
      </c>
      <c r="B1071" s="36" t="str">
        <f>IF(AND(Data!C1072&lt;&gt;"",Data!D1072&lt;&gt;""),Data!C1072,"")</f>
        <v/>
      </c>
      <c r="C1071" s="36" t="str">
        <f>IF(AND(Data!B1072&lt;&gt;"",Data!C1072&lt;&gt;""),Data!D1072,"")</f>
        <v/>
      </c>
    </row>
    <row r="1072" spans="1:3">
      <c r="A1072" s="74" t="str">
        <f>IF(AND(Data!B1073&lt;&gt;"",Data!D1073&lt;&gt;""),Data!B1073,"")</f>
        <v/>
      </c>
      <c r="B1072" s="36" t="str">
        <f>IF(AND(Data!C1073&lt;&gt;"",Data!D1073&lt;&gt;""),Data!C1073,"")</f>
        <v/>
      </c>
      <c r="C1072" s="36" t="str">
        <f>IF(AND(Data!B1073&lt;&gt;"",Data!C1073&lt;&gt;""),Data!D1073,"")</f>
        <v/>
      </c>
    </row>
    <row r="1073" spans="1:3">
      <c r="A1073" s="74" t="str">
        <f>IF(AND(Data!B1074&lt;&gt;"",Data!D1074&lt;&gt;""),Data!B1074,"")</f>
        <v/>
      </c>
      <c r="B1073" s="36" t="str">
        <f>IF(AND(Data!C1074&lt;&gt;"",Data!D1074&lt;&gt;""),Data!C1074,"")</f>
        <v/>
      </c>
      <c r="C1073" s="36" t="str">
        <f>IF(AND(Data!B1074&lt;&gt;"",Data!C1074&lt;&gt;""),Data!D1074,"")</f>
        <v/>
      </c>
    </row>
    <row r="1074" spans="1:3">
      <c r="A1074" s="74" t="str">
        <f>IF(AND(Data!B1075&lt;&gt;"",Data!D1075&lt;&gt;""),Data!B1075,"")</f>
        <v/>
      </c>
      <c r="B1074" s="36" t="str">
        <f>IF(AND(Data!C1075&lt;&gt;"",Data!D1075&lt;&gt;""),Data!C1075,"")</f>
        <v/>
      </c>
      <c r="C1074" s="36" t="str">
        <f>IF(AND(Data!B1075&lt;&gt;"",Data!C1075&lt;&gt;""),Data!D1075,"")</f>
        <v/>
      </c>
    </row>
    <row r="1075" spans="1:3">
      <c r="A1075" s="74" t="str">
        <f>IF(AND(Data!B1076&lt;&gt;"",Data!D1076&lt;&gt;""),Data!B1076,"")</f>
        <v/>
      </c>
      <c r="B1075" s="36" t="str">
        <f>IF(AND(Data!C1076&lt;&gt;"",Data!D1076&lt;&gt;""),Data!C1076,"")</f>
        <v/>
      </c>
      <c r="C1075" s="36" t="str">
        <f>IF(AND(Data!B1076&lt;&gt;"",Data!C1076&lt;&gt;""),Data!D1076,"")</f>
        <v/>
      </c>
    </row>
    <row r="1076" spans="1:3">
      <c r="A1076" s="74" t="str">
        <f>IF(AND(Data!B1077&lt;&gt;"",Data!D1077&lt;&gt;""),Data!B1077,"")</f>
        <v/>
      </c>
      <c r="B1076" s="36" t="str">
        <f>IF(AND(Data!C1077&lt;&gt;"",Data!D1077&lt;&gt;""),Data!C1077,"")</f>
        <v/>
      </c>
      <c r="C1076" s="36" t="str">
        <f>IF(AND(Data!B1077&lt;&gt;"",Data!C1077&lt;&gt;""),Data!D1077,"")</f>
        <v/>
      </c>
    </row>
    <row r="1077" spans="1:3">
      <c r="A1077" s="74" t="str">
        <f>IF(AND(Data!B1078&lt;&gt;"",Data!D1078&lt;&gt;""),Data!B1078,"")</f>
        <v/>
      </c>
      <c r="B1077" s="36" t="str">
        <f>IF(AND(Data!C1078&lt;&gt;"",Data!D1078&lt;&gt;""),Data!C1078,"")</f>
        <v/>
      </c>
      <c r="C1077" s="36" t="str">
        <f>IF(AND(Data!B1078&lt;&gt;"",Data!C1078&lt;&gt;""),Data!D1078,"")</f>
        <v/>
      </c>
    </row>
    <row r="1078" spans="1:3">
      <c r="A1078" s="74" t="str">
        <f>IF(AND(Data!B1079&lt;&gt;"",Data!D1079&lt;&gt;""),Data!B1079,"")</f>
        <v/>
      </c>
      <c r="B1078" s="36" t="str">
        <f>IF(AND(Data!C1079&lt;&gt;"",Data!D1079&lt;&gt;""),Data!C1079,"")</f>
        <v/>
      </c>
      <c r="C1078" s="36" t="str">
        <f>IF(AND(Data!B1079&lt;&gt;"",Data!C1079&lt;&gt;""),Data!D1079,"")</f>
        <v/>
      </c>
    </row>
    <row r="1079" spans="1:3">
      <c r="A1079" s="74" t="str">
        <f>IF(AND(Data!B1080&lt;&gt;"",Data!D1080&lt;&gt;""),Data!B1080,"")</f>
        <v/>
      </c>
      <c r="B1079" s="36" t="str">
        <f>IF(AND(Data!C1080&lt;&gt;"",Data!D1080&lt;&gt;""),Data!C1080,"")</f>
        <v/>
      </c>
      <c r="C1079" s="36" t="str">
        <f>IF(AND(Data!B1080&lt;&gt;"",Data!C1080&lt;&gt;""),Data!D1080,"")</f>
        <v/>
      </c>
    </row>
    <row r="1080" spans="1:3">
      <c r="A1080" s="74" t="str">
        <f>IF(AND(Data!B1081&lt;&gt;"",Data!D1081&lt;&gt;""),Data!B1081,"")</f>
        <v/>
      </c>
      <c r="B1080" s="36" t="str">
        <f>IF(AND(Data!C1081&lt;&gt;"",Data!D1081&lt;&gt;""),Data!C1081,"")</f>
        <v/>
      </c>
      <c r="C1080" s="36" t="str">
        <f>IF(AND(Data!B1081&lt;&gt;"",Data!C1081&lt;&gt;""),Data!D1081,"")</f>
        <v/>
      </c>
    </row>
    <row r="1081" spans="1:3">
      <c r="A1081" s="74" t="str">
        <f>IF(AND(Data!B1082&lt;&gt;"",Data!D1082&lt;&gt;""),Data!B1082,"")</f>
        <v/>
      </c>
      <c r="B1081" s="36" t="str">
        <f>IF(AND(Data!C1082&lt;&gt;"",Data!D1082&lt;&gt;""),Data!C1082,"")</f>
        <v/>
      </c>
      <c r="C1081" s="36" t="str">
        <f>IF(AND(Data!B1082&lt;&gt;"",Data!C1082&lt;&gt;""),Data!D1082,"")</f>
        <v/>
      </c>
    </row>
    <row r="1082" spans="1:3">
      <c r="A1082" s="74" t="str">
        <f>IF(AND(Data!B1083&lt;&gt;"",Data!D1083&lt;&gt;""),Data!B1083,"")</f>
        <v/>
      </c>
      <c r="B1082" s="36" t="str">
        <f>IF(AND(Data!C1083&lt;&gt;"",Data!D1083&lt;&gt;""),Data!C1083,"")</f>
        <v/>
      </c>
      <c r="C1082" s="36" t="str">
        <f>IF(AND(Data!B1083&lt;&gt;"",Data!C1083&lt;&gt;""),Data!D1083,"")</f>
        <v/>
      </c>
    </row>
    <row r="1083" spans="1:3">
      <c r="A1083" s="74" t="str">
        <f>IF(AND(Data!B1084&lt;&gt;"",Data!D1084&lt;&gt;""),Data!B1084,"")</f>
        <v/>
      </c>
      <c r="B1083" s="36" t="str">
        <f>IF(AND(Data!C1084&lt;&gt;"",Data!D1084&lt;&gt;""),Data!C1084,"")</f>
        <v/>
      </c>
      <c r="C1083" s="36" t="str">
        <f>IF(AND(Data!B1084&lt;&gt;"",Data!C1084&lt;&gt;""),Data!D1084,"")</f>
        <v/>
      </c>
    </row>
    <row r="1084" spans="1:3">
      <c r="A1084" s="74" t="str">
        <f>IF(AND(Data!B1085&lt;&gt;"",Data!D1085&lt;&gt;""),Data!B1085,"")</f>
        <v/>
      </c>
      <c r="B1084" s="36" t="str">
        <f>IF(AND(Data!C1085&lt;&gt;"",Data!D1085&lt;&gt;""),Data!C1085,"")</f>
        <v/>
      </c>
      <c r="C1084" s="36" t="str">
        <f>IF(AND(Data!B1085&lt;&gt;"",Data!C1085&lt;&gt;""),Data!D1085,"")</f>
        <v/>
      </c>
    </row>
    <row r="1085" spans="1:3">
      <c r="A1085" s="74" t="str">
        <f>IF(AND(Data!B1086&lt;&gt;"",Data!D1086&lt;&gt;""),Data!B1086,"")</f>
        <v/>
      </c>
      <c r="B1085" s="36" t="str">
        <f>IF(AND(Data!C1086&lt;&gt;"",Data!D1086&lt;&gt;""),Data!C1086,"")</f>
        <v/>
      </c>
      <c r="C1085" s="36" t="str">
        <f>IF(AND(Data!B1086&lt;&gt;"",Data!C1086&lt;&gt;""),Data!D1086,"")</f>
        <v/>
      </c>
    </row>
    <row r="1086" spans="1:3">
      <c r="A1086" s="74" t="str">
        <f>IF(AND(Data!B1087&lt;&gt;"",Data!D1087&lt;&gt;""),Data!B1087,"")</f>
        <v/>
      </c>
      <c r="B1086" s="36" t="str">
        <f>IF(AND(Data!C1087&lt;&gt;"",Data!D1087&lt;&gt;""),Data!C1087,"")</f>
        <v/>
      </c>
      <c r="C1086" s="36" t="str">
        <f>IF(AND(Data!B1087&lt;&gt;"",Data!C1087&lt;&gt;""),Data!D1087,"")</f>
        <v/>
      </c>
    </row>
    <row r="1087" spans="1:3">
      <c r="A1087" s="74" t="str">
        <f>IF(AND(Data!B1088&lt;&gt;"",Data!D1088&lt;&gt;""),Data!B1088,"")</f>
        <v/>
      </c>
      <c r="B1087" s="36" t="str">
        <f>IF(AND(Data!C1088&lt;&gt;"",Data!D1088&lt;&gt;""),Data!C1088,"")</f>
        <v/>
      </c>
      <c r="C1087" s="36" t="str">
        <f>IF(AND(Data!B1088&lt;&gt;"",Data!C1088&lt;&gt;""),Data!D1088,"")</f>
        <v/>
      </c>
    </row>
    <row r="1088" spans="1:3">
      <c r="A1088" s="74" t="str">
        <f>IF(AND(Data!B1089&lt;&gt;"",Data!D1089&lt;&gt;""),Data!B1089,"")</f>
        <v/>
      </c>
      <c r="B1088" s="36" t="str">
        <f>IF(AND(Data!C1089&lt;&gt;"",Data!D1089&lt;&gt;""),Data!C1089,"")</f>
        <v/>
      </c>
      <c r="C1088" s="36" t="str">
        <f>IF(AND(Data!B1089&lt;&gt;"",Data!C1089&lt;&gt;""),Data!D1089,"")</f>
        <v/>
      </c>
    </row>
    <row r="1089" spans="1:3">
      <c r="A1089" s="74" t="str">
        <f>IF(AND(Data!B1090&lt;&gt;"",Data!D1090&lt;&gt;""),Data!B1090,"")</f>
        <v/>
      </c>
      <c r="B1089" s="36" t="str">
        <f>IF(AND(Data!C1090&lt;&gt;"",Data!D1090&lt;&gt;""),Data!C1090,"")</f>
        <v/>
      </c>
      <c r="C1089" s="36" t="str">
        <f>IF(AND(Data!B1090&lt;&gt;"",Data!C1090&lt;&gt;""),Data!D1090,"")</f>
        <v/>
      </c>
    </row>
    <row r="1090" spans="1:3">
      <c r="A1090" s="74" t="str">
        <f>IF(AND(Data!B1091&lt;&gt;"",Data!D1091&lt;&gt;""),Data!B1091,"")</f>
        <v/>
      </c>
      <c r="B1090" s="36" t="str">
        <f>IF(AND(Data!C1091&lt;&gt;"",Data!D1091&lt;&gt;""),Data!C1091,"")</f>
        <v/>
      </c>
      <c r="C1090" s="36" t="str">
        <f>IF(AND(Data!B1091&lt;&gt;"",Data!C1091&lt;&gt;""),Data!D1091,"")</f>
        <v/>
      </c>
    </row>
    <row r="1091" spans="1:3">
      <c r="A1091" s="74" t="str">
        <f>IF(AND(Data!B1092&lt;&gt;"",Data!D1092&lt;&gt;""),Data!B1092,"")</f>
        <v/>
      </c>
      <c r="B1091" s="36" t="str">
        <f>IF(AND(Data!C1092&lt;&gt;"",Data!D1092&lt;&gt;""),Data!C1092,"")</f>
        <v/>
      </c>
      <c r="C1091" s="36" t="str">
        <f>IF(AND(Data!B1092&lt;&gt;"",Data!C1092&lt;&gt;""),Data!D1092,"")</f>
        <v/>
      </c>
    </row>
    <row r="1092" spans="1:3">
      <c r="A1092" s="74" t="str">
        <f>IF(AND(Data!B1093&lt;&gt;"",Data!D1093&lt;&gt;""),Data!B1093,"")</f>
        <v/>
      </c>
      <c r="B1092" s="36" t="str">
        <f>IF(AND(Data!C1093&lt;&gt;"",Data!D1093&lt;&gt;""),Data!C1093,"")</f>
        <v/>
      </c>
      <c r="C1092" s="36" t="str">
        <f>IF(AND(Data!B1093&lt;&gt;"",Data!C1093&lt;&gt;""),Data!D1093,"")</f>
        <v/>
      </c>
    </row>
    <row r="1093" spans="1:3">
      <c r="A1093" s="74" t="str">
        <f>IF(AND(Data!B1094&lt;&gt;"",Data!D1094&lt;&gt;""),Data!B1094,"")</f>
        <v/>
      </c>
      <c r="B1093" s="36" t="str">
        <f>IF(AND(Data!C1094&lt;&gt;"",Data!D1094&lt;&gt;""),Data!C1094,"")</f>
        <v/>
      </c>
      <c r="C1093" s="36" t="str">
        <f>IF(AND(Data!B1094&lt;&gt;"",Data!C1094&lt;&gt;""),Data!D1094,"")</f>
        <v/>
      </c>
    </row>
    <row r="1094" spans="1:3">
      <c r="A1094" s="74" t="str">
        <f>IF(AND(Data!B1095&lt;&gt;"",Data!D1095&lt;&gt;""),Data!B1095,"")</f>
        <v/>
      </c>
      <c r="B1094" s="36" t="str">
        <f>IF(AND(Data!C1095&lt;&gt;"",Data!D1095&lt;&gt;""),Data!C1095,"")</f>
        <v/>
      </c>
      <c r="C1094" s="36" t="str">
        <f>IF(AND(Data!B1095&lt;&gt;"",Data!C1095&lt;&gt;""),Data!D1095,"")</f>
        <v/>
      </c>
    </row>
    <row r="1095" spans="1:3">
      <c r="A1095" s="74" t="str">
        <f>IF(AND(Data!B1096&lt;&gt;"",Data!D1096&lt;&gt;""),Data!B1096,"")</f>
        <v/>
      </c>
      <c r="B1095" s="36" t="str">
        <f>IF(AND(Data!C1096&lt;&gt;"",Data!D1096&lt;&gt;""),Data!C1096,"")</f>
        <v/>
      </c>
      <c r="C1095" s="36" t="str">
        <f>IF(AND(Data!B1096&lt;&gt;"",Data!C1096&lt;&gt;""),Data!D1096,"")</f>
        <v/>
      </c>
    </row>
    <row r="1096" spans="1:3">
      <c r="A1096" s="74" t="str">
        <f>IF(AND(Data!B1097&lt;&gt;"",Data!D1097&lt;&gt;""),Data!B1097,"")</f>
        <v/>
      </c>
      <c r="B1096" s="36" t="str">
        <f>IF(AND(Data!C1097&lt;&gt;"",Data!D1097&lt;&gt;""),Data!C1097,"")</f>
        <v/>
      </c>
      <c r="C1096" s="36" t="str">
        <f>IF(AND(Data!B1097&lt;&gt;"",Data!C1097&lt;&gt;""),Data!D1097,"")</f>
        <v/>
      </c>
    </row>
    <row r="1097" spans="1:3">
      <c r="A1097" s="74" t="str">
        <f>IF(AND(Data!B1098&lt;&gt;"",Data!D1098&lt;&gt;""),Data!B1098,"")</f>
        <v/>
      </c>
      <c r="B1097" s="36" t="str">
        <f>IF(AND(Data!C1098&lt;&gt;"",Data!D1098&lt;&gt;""),Data!C1098,"")</f>
        <v/>
      </c>
      <c r="C1097" s="36" t="str">
        <f>IF(AND(Data!B1098&lt;&gt;"",Data!C1098&lt;&gt;""),Data!D1098,"")</f>
        <v/>
      </c>
    </row>
    <row r="1098" spans="1:3">
      <c r="A1098" s="74" t="str">
        <f>IF(AND(Data!B1099&lt;&gt;"",Data!D1099&lt;&gt;""),Data!B1099,"")</f>
        <v/>
      </c>
      <c r="B1098" s="36" t="str">
        <f>IF(AND(Data!C1099&lt;&gt;"",Data!D1099&lt;&gt;""),Data!C1099,"")</f>
        <v/>
      </c>
      <c r="C1098" s="36" t="str">
        <f>IF(AND(Data!B1099&lt;&gt;"",Data!C1099&lt;&gt;""),Data!D1099,"")</f>
        <v/>
      </c>
    </row>
    <row r="1099" spans="1:3">
      <c r="A1099" s="74" t="str">
        <f>IF(AND(Data!B1100&lt;&gt;"",Data!D1100&lt;&gt;""),Data!B1100,"")</f>
        <v/>
      </c>
      <c r="B1099" s="36" t="str">
        <f>IF(AND(Data!C1100&lt;&gt;"",Data!D1100&lt;&gt;""),Data!C1100,"")</f>
        <v/>
      </c>
      <c r="C1099" s="36" t="str">
        <f>IF(AND(Data!B1100&lt;&gt;"",Data!C1100&lt;&gt;""),Data!D1100,"")</f>
        <v/>
      </c>
    </row>
    <row r="1100" spans="1:3">
      <c r="A1100" s="74" t="str">
        <f>IF(AND(Data!B1101&lt;&gt;"",Data!D1101&lt;&gt;""),Data!B1101,"")</f>
        <v/>
      </c>
      <c r="B1100" s="36" t="str">
        <f>IF(AND(Data!C1101&lt;&gt;"",Data!D1101&lt;&gt;""),Data!C1101,"")</f>
        <v/>
      </c>
      <c r="C1100" s="36" t="str">
        <f>IF(AND(Data!B1101&lt;&gt;"",Data!C1101&lt;&gt;""),Data!D1101,"")</f>
        <v/>
      </c>
    </row>
    <row r="1101" spans="1:3">
      <c r="A1101" s="74" t="str">
        <f>IF(AND(Data!B1102&lt;&gt;"",Data!D1102&lt;&gt;""),Data!B1102,"")</f>
        <v/>
      </c>
      <c r="B1101" s="36" t="str">
        <f>IF(AND(Data!C1102&lt;&gt;"",Data!D1102&lt;&gt;""),Data!C1102,"")</f>
        <v/>
      </c>
      <c r="C1101" s="36" t="str">
        <f>IF(AND(Data!B1102&lt;&gt;"",Data!C1102&lt;&gt;""),Data!D1102,"")</f>
        <v/>
      </c>
    </row>
    <row r="1102" spans="1:3">
      <c r="A1102" s="74" t="str">
        <f>IF(AND(Data!B1103&lt;&gt;"",Data!D1103&lt;&gt;""),Data!B1103,"")</f>
        <v/>
      </c>
      <c r="B1102" s="36" t="str">
        <f>IF(AND(Data!C1103&lt;&gt;"",Data!D1103&lt;&gt;""),Data!C1103,"")</f>
        <v/>
      </c>
      <c r="C1102" s="36" t="str">
        <f>IF(AND(Data!B1103&lt;&gt;"",Data!C1103&lt;&gt;""),Data!D1103,"")</f>
        <v/>
      </c>
    </row>
    <row r="1103" spans="1:3">
      <c r="A1103" s="74" t="str">
        <f>IF(AND(Data!B1104&lt;&gt;"",Data!D1104&lt;&gt;""),Data!B1104,"")</f>
        <v/>
      </c>
      <c r="B1103" s="36" t="str">
        <f>IF(AND(Data!C1104&lt;&gt;"",Data!D1104&lt;&gt;""),Data!C1104,"")</f>
        <v/>
      </c>
      <c r="C1103" s="36" t="str">
        <f>IF(AND(Data!B1104&lt;&gt;"",Data!C1104&lt;&gt;""),Data!D1104,"")</f>
        <v/>
      </c>
    </row>
    <row r="1104" spans="1:3">
      <c r="A1104" s="74" t="str">
        <f>IF(AND(Data!B1105&lt;&gt;"",Data!D1105&lt;&gt;""),Data!B1105,"")</f>
        <v/>
      </c>
      <c r="B1104" s="36" t="str">
        <f>IF(AND(Data!C1105&lt;&gt;"",Data!D1105&lt;&gt;""),Data!C1105,"")</f>
        <v/>
      </c>
      <c r="C1104" s="36" t="str">
        <f>IF(AND(Data!B1105&lt;&gt;"",Data!C1105&lt;&gt;""),Data!D1105,"")</f>
        <v/>
      </c>
    </row>
    <row r="1105" spans="1:3">
      <c r="A1105" s="74" t="str">
        <f>IF(AND(Data!B1106&lt;&gt;"",Data!D1106&lt;&gt;""),Data!B1106,"")</f>
        <v/>
      </c>
      <c r="B1105" s="36" t="str">
        <f>IF(AND(Data!C1106&lt;&gt;"",Data!D1106&lt;&gt;""),Data!C1106,"")</f>
        <v/>
      </c>
      <c r="C1105" s="36" t="str">
        <f>IF(AND(Data!B1106&lt;&gt;"",Data!C1106&lt;&gt;""),Data!D1106,"")</f>
        <v/>
      </c>
    </row>
    <row r="1106" spans="1:3">
      <c r="A1106" s="74" t="str">
        <f>IF(AND(Data!B1107&lt;&gt;"",Data!D1107&lt;&gt;""),Data!B1107,"")</f>
        <v/>
      </c>
      <c r="B1106" s="36" t="str">
        <f>IF(AND(Data!C1107&lt;&gt;"",Data!D1107&lt;&gt;""),Data!C1107,"")</f>
        <v/>
      </c>
      <c r="C1106" s="36" t="str">
        <f>IF(AND(Data!B1107&lt;&gt;"",Data!C1107&lt;&gt;""),Data!D1107,"")</f>
        <v/>
      </c>
    </row>
    <row r="1107" spans="1:3">
      <c r="A1107" s="74" t="str">
        <f>IF(AND(Data!B1108&lt;&gt;"",Data!D1108&lt;&gt;""),Data!B1108,"")</f>
        <v/>
      </c>
      <c r="B1107" s="36" t="str">
        <f>IF(AND(Data!C1108&lt;&gt;"",Data!D1108&lt;&gt;""),Data!C1108,"")</f>
        <v/>
      </c>
      <c r="C1107" s="36" t="str">
        <f>IF(AND(Data!B1108&lt;&gt;"",Data!C1108&lt;&gt;""),Data!D1108,"")</f>
        <v/>
      </c>
    </row>
    <row r="1108" spans="1:3">
      <c r="A1108" s="74" t="str">
        <f>IF(AND(Data!B1109&lt;&gt;"",Data!D1109&lt;&gt;""),Data!B1109,"")</f>
        <v/>
      </c>
      <c r="B1108" s="36" t="str">
        <f>IF(AND(Data!C1109&lt;&gt;"",Data!D1109&lt;&gt;""),Data!C1109,"")</f>
        <v/>
      </c>
      <c r="C1108" s="36" t="str">
        <f>IF(AND(Data!B1109&lt;&gt;"",Data!C1109&lt;&gt;""),Data!D1109,"")</f>
        <v/>
      </c>
    </row>
    <row r="1109" spans="1:3">
      <c r="A1109" s="74" t="str">
        <f>IF(AND(Data!B1110&lt;&gt;"",Data!D1110&lt;&gt;""),Data!B1110,"")</f>
        <v/>
      </c>
      <c r="B1109" s="36" t="str">
        <f>IF(AND(Data!C1110&lt;&gt;"",Data!D1110&lt;&gt;""),Data!C1110,"")</f>
        <v/>
      </c>
      <c r="C1109" s="36" t="str">
        <f>IF(AND(Data!B1110&lt;&gt;"",Data!C1110&lt;&gt;""),Data!D1110,"")</f>
        <v/>
      </c>
    </row>
    <row r="1110" spans="1:3">
      <c r="A1110" s="74" t="str">
        <f>IF(AND(Data!B1111&lt;&gt;"",Data!D1111&lt;&gt;""),Data!B1111,"")</f>
        <v/>
      </c>
      <c r="B1110" s="36" t="str">
        <f>IF(AND(Data!C1111&lt;&gt;"",Data!D1111&lt;&gt;""),Data!C1111,"")</f>
        <v/>
      </c>
      <c r="C1110" s="36" t="str">
        <f>IF(AND(Data!B1111&lt;&gt;"",Data!C1111&lt;&gt;""),Data!D1111,"")</f>
        <v/>
      </c>
    </row>
    <row r="1111" spans="1:3">
      <c r="A1111" s="74" t="str">
        <f>IF(AND(Data!B1112&lt;&gt;"",Data!D1112&lt;&gt;""),Data!B1112,"")</f>
        <v/>
      </c>
      <c r="B1111" s="36" t="str">
        <f>IF(AND(Data!C1112&lt;&gt;"",Data!D1112&lt;&gt;""),Data!C1112,"")</f>
        <v/>
      </c>
      <c r="C1111" s="36" t="str">
        <f>IF(AND(Data!B1112&lt;&gt;"",Data!C1112&lt;&gt;""),Data!D1112,"")</f>
        <v/>
      </c>
    </row>
    <row r="1112" spans="1:3">
      <c r="A1112" s="74" t="str">
        <f>IF(AND(Data!B1113&lt;&gt;"",Data!D1113&lt;&gt;""),Data!B1113,"")</f>
        <v/>
      </c>
      <c r="B1112" s="36" t="str">
        <f>IF(AND(Data!C1113&lt;&gt;"",Data!D1113&lt;&gt;""),Data!C1113,"")</f>
        <v/>
      </c>
      <c r="C1112" s="36" t="str">
        <f>IF(AND(Data!B1113&lt;&gt;"",Data!C1113&lt;&gt;""),Data!D1113,"")</f>
        <v/>
      </c>
    </row>
    <row r="1113" spans="1:3">
      <c r="A1113" s="74" t="str">
        <f>IF(AND(Data!B1114&lt;&gt;"",Data!D1114&lt;&gt;""),Data!B1114,"")</f>
        <v/>
      </c>
      <c r="B1113" s="36" t="str">
        <f>IF(AND(Data!C1114&lt;&gt;"",Data!D1114&lt;&gt;""),Data!C1114,"")</f>
        <v/>
      </c>
      <c r="C1113" s="36" t="str">
        <f>IF(AND(Data!B1114&lt;&gt;"",Data!C1114&lt;&gt;""),Data!D1114,"")</f>
        <v/>
      </c>
    </row>
    <row r="1114" spans="1:3">
      <c r="A1114" s="74" t="str">
        <f>IF(AND(Data!B1115&lt;&gt;"",Data!D1115&lt;&gt;""),Data!B1115,"")</f>
        <v/>
      </c>
      <c r="B1114" s="36" t="str">
        <f>IF(AND(Data!C1115&lt;&gt;"",Data!D1115&lt;&gt;""),Data!C1115,"")</f>
        <v/>
      </c>
      <c r="C1114" s="36" t="str">
        <f>IF(AND(Data!B1115&lt;&gt;"",Data!C1115&lt;&gt;""),Data!D1115,"")</f>
        <v/>
      </c>
    </row>
    <row r="1115" spans="1:3">
      <c r="A1115" s="74" t="str">
        <f>IF(AND(Data!B1116&lt;&gt;"",Data!D1116&lt;&gt;""),Data!B1116,"")</f>
        <v/>
      </c>
      <c r="B1115" s="36" t="str">
        <f>IF(AND(Data!C1116&lt;&gt;"",Data!D1116&lt;&gt;""),Data!C1116,"")</f>
        <v/>
      </c>
      <c r="C1115" s="36" t="str">
        <f>IF(AND(Data!B1116&lt;&gt;"",Data!C1116&lt;&gt;""),Data!D1116,"")</f>
        <v/>
      </c>
    </row>
    <row r="1116" spans="1:3">
      <c r="A1116" s="74" t="str">
        <f>IF(AND(Data!B1117&lt;&gt;"",Data!D1117&lt;&gt;""),Data!B1117,"")</f>
        <v/>
      </c>
      <c r="B1116" s="36" t="str">
        <f>IF(AND(Data!C1117&lt;&gt;"",Data!D1117&lt;&gt;""),Data!C1117,"")</f>
        <v/>
      </c>
      <c r="C1116" s="36" t="str">
        <f>IF(AND(Data!B1117&lt;&gt;"",Data!C1117&lt;&gt;""),Data!D1117,"")</f>
        <v/>
      </c>
    </row>
    <row r="1117" spans="1:3">
      <c r="A1117" s="74" t="str">
        <f>IF(AND(Data!B1118&lt;&gt;"",Data!D1118&lt;&gt;""),Data!B1118,"")</f>
        <v/>
      </c>
      <c r="B1117" s="36" t="str">
        <f>IF(AND(Data!C1118&lt;&gt;"",Data!D1118&lt;&gt;""),Data!C1118,"")</f>
        <v/>
      </c>
      <c r="C1117" s="36" t="str">
        <f>IF(AND(Data!B1118&lt;&gt;"",Data!C1118&lt;&gt;""),Data!D1118,"")</f>
        <v/>
      </c>
    </row>
    <row r="1118" spans="1:3">
      <c r="A1118" s="74" t="str">
        <f>IF(AND(Data!B1119&lt;&gt;"",Data!D1119&lt;&gt;""),Data!B1119,"")</f>
        <v/>
      </c>
      <c r="B1118" s="36" t="str">
        <f>IF(AND(Data!C1119&lt;&gt;"",Data!D1119&lt;&gt;""),Data!C1119,"")</f>
        <v/>
      </c>
      <c r="C1118" s="36" t="str">
        <f>IF(AND(Data!B1119&lt;&gt;"",Data!C1119&lt;&gt;""),Data!D1119,"")</f>
        <v/>
      </c>
    </row>
    <row r="1119" spans="1:3">
      <c r="A1119" s="74" t="str">
        <f>IF(AND(Data!B1120&lt;&gt;"",Data!D1120&lt;&gt;""),Data!B1120,"")</f>
        <v/>
      </c>
      <c r="B1119" s="36" t="str">
        <f>IF(AND(Data!C1120&lt;&gt;"",Data!D1120&lt;&gt;""),Data!C1120,"")</f>
        <v/>
      </c>
      <c r="C1119" s="36" t="str">
        <f>IF(AND(Data!B1120&lt;&gt;"",Data!C1120&lt;&gt;""),Data!D1120,"")</f>
        <v/>
      </c>
    </row>
    <row r="1120" spans="1:3">
      <c r="A1120" s="74" t="str">
        <f>IF(AND(Data!B1121&lt;&gt;"",Data!D1121&lt;&gt;""),Data!B1121,"")</f>
        <v/>
      </c>
      <c r="B1120" s="36" t="str">
        <f>IF(AND(Data!C1121&lt;&gt;"",Data!D1121&lt;&gt;""),Data!C1121,"")</f>
        <v/>
      </c>
      <c r="C1120" s="36" t="str">
        <f>IF(AND(Data!B1121&lt;&gt;"",Data!C1121&lt;&gt;""),Data!D1121,"")</f>
        <v/>
      </c>
    </row>
    <row r="1121" spans="1:3">
      <c r="A1121" s="74" t="str">
        <f>IF(AND(Data!B1122&lt;&gt;"",Data!D1122&lt;&gt;""),Data!B1122,"")</f>
        <v/>
      </c>
      <c r="B1121" s="36" t="str">
        <f>IF(AND(Data!C1122&lt;&gt;"",Data!D1122&lt;&gt;""),Data!C1122,"")</f>
        <v/>
      </c>
      <c r="C1121" s="36" t="str">
        <f>IF(AND(Data!B1122&lt;&gt;"",Data!C1122&lt;&gt;""),Data!D1122,"")</f>
        <v/>
      </c>
    </row>
    <row r="1122" spans="1:3">
      <c r="A1122" s="74" t="str">
        <f>IF(AND(Data!B1123&lt;&gt;"",Data!D1123&lt;&gt;""),Data!B1123,"")</f>
        <v/>
      </c>
      <c r="B1122" s="36" t="str">
        <f>IF(AND(Data!C1123&lt;&gt;"",Data!D1123&lt;&gt;""),Data!C1123,"")</f>
        <v/>
      </c>
      <c r="C1122" s="36" t="str">
        <f>IF(AND(Data!B1123&lt;&gt;"",Data!C1123&lt;&gt;""),Data!D1123,"")</f>
        <v/>
      </c>
    </row>
    <row r="1123" spans="1:3">
      <c r="A1123" s="74" t="str">
        <f>IF(AND(Data!B1124&lt;&gt;"",Data!D1124&lt;&gt;""),Data!B1124,"")</f>
        <v/>
      </c>
      <c r="B1123" s="36" t="str">
        <f>IF(AND(Data!C1124&lt;&gt;"",Data!D1124&lt;&gt;""),Data!C1124,"")</f>
        <v/>
      </c>
      <c r="C1123" s="36" t="str">
        <f>IF(AND(Data!B1124&lt;&gt;"",Data!C1124&lt;&gt;""),Data!D1124,"")</f>
        <v/>
      </c>
    </row>
    <row r="1124" spans="1:3">
      <c r="A1124" s="74" t="str">
        <f>IF(AND(Data!B1125&lt;&gt;"",Data!D1125&lt;&gt;""),Data!B1125,"")</f>
        <v/>
      </c>
      <c r="B1124" s="36" t="str">
        <f>IF(AND(Data!C1125&lt;&gt;"",Data!D1125&lt;&gt;""),Data!C1125,"")</f>
        <v/>
      </c>
      <c r="C1124" s="36" t="str">
        <f>IF(AND(Data!B1125&lt;&gt;"",Data!C1125&lt;&gt;""),Data!D1125,"")</f>
        <v/>
      </c>
    </row>
    <row r="1125" spans="1:3">
      <c r="A1125" s="74" t="str">
        <f>IF(AND(Data!B1126&lt;&gt;"",Data!D1126&lt;&gt;""),Data!B1126,"")</f>
        <v/>
      </c>
      <c r="B1125" s="36" t="str">
        <f>IF(AND(Data!C1126&lt;&gt;"",Data!D1126&lt;&gt;""),Data!C1126,"")</f>
        <v/>
      </c>
      <c r="C1125" s="36" t="str">
        <f>IF(AND(Data!B1126&lt;&gt;"",Data!C1126&lt;&gt;""),Data!D1126,"")</f>
        <v/>
      </c>
    </row>
    <row r="1126" spans="1:3">
      <c r="A1126" s="74" t="str">
        <f>IF(AND(Data!B1127&lt;&gt;"",Data!D1127&lt;&gt;""),Data!B1127,"")</f>
        <v/>
      </c>
      <c r="B1126" s="36" t="str">
        <f>IF(AND(Data!C1127&lt;&gt;"",Data!D1127&lt;&gt;""),Data!C1127,"")</f>
        <v/>
      </c>
      <c r="C1126" s="36" t="str">
        <f>IF(AND(Data!B1127&lt;&gt;"",Data!C1127&lt;&gt;""),Data!D1127,"")</f>
        <v/>
      </c>
    </row>
    <row r="1127" spans="1:3">
      <c r="A1127" s="74" t="str">
        <f>IF(AND(Data!B1128&lt;&gt;"",Data!D1128&lt;&gt;""),Data!B1128,"")</f>
        <v/>
      </c>
      <c r="B1127" s="36" t="str">
        <f>IF(AND(Data!C1128&lt;&gt;"",Data!D1128&lt;&gt;""),Data!C1128,"")</f>
        <v/>
      </c>
      <c r="C1127" s="36" t="str">
        <f>IF(AND(Data!B1128&lt;&gt;"",Data!C1128&lt;&gt;""),Data!D1128,"")</f>
        <v/>
      </c>
    </row>
    <row r="1128" spans="1:3">
      <c r="A1128" s="74" t="str">
        <f>IF(AND(Data!B1129&lt;&gt;"",Data!D1129&lt;&gt;""),Data!B1129,"")</f>
        <v/>
      </c>
      <c r="B1128" s="36" t="str">
        <f>IF(AND(Data!C1129&lt;&gt;"",Data!D1129&lt;&gt;""),Data!C1129,"")</f>
        <v/>
      </c>
      <c r="C1128" s="36" t="str">
        <f>IF(AND(Data!B1129&lt;&gt;"",Data!C1129&lt;&gt;""),Data!D1129,"")</f>
        <v/>
      </c>
    </row>
    <row r="1129" spans="1:3">
      <c r="A1129" s="74" t="str">
        <f>IF(AND(Data!B1130&lt;&gt;"",Data!D1130&lt;&gt;""),Data!B1130,"")</f>
        <v/>
      </c>
      <c r="B1129" s="36" t="str">
        <f>IF(AND(Data!C1130&lt;&gt;"",Data!D1130&lt;&gt;""),Data!C1130,"")</f>
        <v/>
      </c>
      <c r="C1129" s="36" t="str">
        <f>IF(AND(Data!B1130&lt;&gt;"",Data!C1130&lt;&gt;""),Data!D1130,"")</f>
        <v/>
      </c>
    </row>
    <row r="1130" spans="1:3">
      <c r="A1130" s="74" t="str">
        <f>IF(AND(Data!B1131&lt;&gt;"",Data!D1131&lt;&gt;""),Data!B1131,"")</f>
        <v/>
      </c>
      <c r="B1130" s="36" t="str">
        <f>IF(AND(Data!C1131&lt;&gt;"",Data!D1131&lt;&gt;""),Data!C1131,"")</f>
        <v/>
      </c>
      <c r="C1130" s="36" t="str">
        <f>IF(AND(Data!B1131&lt;&gt;"",Data!C1131&lt;&gt;""),Data!D1131,"")</f>
        <v/>
      </c>
    </row>
    <row r="1131" spans="1:3">
      <c r="A1131" s="74" t="str">
        <f>IF(AND(Data!B1132&lt;&gt;"",Data!D1132&lt;&gt;""),Data!B1132,"")</f>
        <v/>
      </c>
      <c r="B1131" s="36" t="str">
        <f>IF(AND(Data!C1132&lt;&gt;"",Data!D1132&lt;&gt;""),Data!C1132,"")</f>
        <v/>
      </c>
      <c r="C1131" s="36" t="str">
        <f>IF(AND(Data!B1132&lt;&gt;"",Data!C1132&lt;&gt;""),Data!D1132,"")</f>
        <v/>
      </c>
    </row>
    <row r="1132" spans="1:3">
      <c r="A1132" s="74" t="str">
        <f>IF(AND(Data!B1133&lt;&gt;"",Data!D1133&lt;&gt;""),Data!B1133,"")</f>
        <v/>
      </c>
      <c r="B1132" s="36" t="str">
        <f>IF(AND(Data!C1133&lt;&gt;"",Data!D1133&lt;&gt;""),Data!C1133,"")</f>
        <v/>
      </c>
      <c r="C1132" s="36" t="str">
        <f>IF(AND(Data!B1133&lt;&gt;"",Data!C1133&lt;&gt;""),Data!D1133,"")</f>
        <v/>
      </c>
    </row>
    <row r="1133" spans="1:3">
      <c r="A1133" s="74" t="str">
        <f>IF(AND(Data!B1134&lt;&gt;"",Data!D1134&lt;&gt;""),Data!B1134,"")</f>
        <v/>
      </c>
      <c r="B1133" s="36" t="str">
        <f>IF(AND(Data!C1134&lt;&gt;"",Data!D1134&lt;&gt;""),Data!C1134,"")</f>
        <v/>
      </c>
      <c r="C1133" s="36" t="str">
        <f>IF(AND(Data!B1134&lt;&gt;"",Data!C1134&lt;&gt;""),Data!D1134,"")</f>
        <v/>
      </c>
    </row>
    <row r="1134" spans="1:3">
      <c r="A1134" s="74" t="str">
        <f>IF(AND(Data!B1135&lt;&gt;"",Data!D1135&lt;&gt;""),Data!B1135,"")</f>
        <v/>
      </c>
      <c r="B1134" s="36" t="str">
        <f>IF(AND(Data!C1135&lt;&gt;"",Data!D1135&lt;&gt;""),Data!C1135,"")</f>
        <v/>
      </c>
      <c r="C1134" s="36" t="str">
        <f>IF(AND(Data!B1135&lt;&gt;"",Data!C1135&lt;&gt;""),Data!D1135,"")</f>
        <v/>
      </c>
    </row>
    <row r="1135" spans="1:3">
      <c r="A1135" s="74" t="str">
        <f>IF(AND(Data!B1136&lt;&gt;"",Data!D1136&lt;&gt;""),Data!B1136,"")</f>
        <v/>
      </c>
      <c r="B1135" s="36" t="str">
        <f>IF(AND(Data!C1136&lt;&gt;"",Data!D1136&lt;&gt;""),Data!C1136,"")</f>
        <v/>
      </c>
      <c r="C1135" s="36" t="str">
        <f>IF(AND(Data!B1136&lt;&gt;"",Data!C1136&lt;&gt;""),Data!D1136,"")</f>
        <v/>
      </c>
    </row>
    <row r="1136" spans="1:3">
      <c r="A1136" s="74" t="str">
        <f>IF(AND(Data!B1137&lt;&gt;"",Data!D1137&lt;&gt;""),Data!B1137,"")</f>
        <v/>
      </c>
      <c r="B1136" s="36" t="str">
        <f>IF(AND(Data!C1137&lt;&gt;"",Data!D1137&lt;&gt;""),Data!C1137,"")</f>
        <v/>
      </c>
      <c r="C1136" s="36" t="str">
        <f>IF(AND(Data!B1137&lt;&gt;"",Data!C1137&lt;&gt;""),Data!D1137,"")</f>
        <v/>
      </c>
    </row>
    <row r="1137" spans="1:3">
      <c r="A1137" s="74" t="str">
        <f>IF(AND(Data!B1138&lt;&gt;"",Data!D1138&lt;&gt;""),Data!B1138,"")</f>
        <v/>
      </c>
      <c r="B1137" s="36" t="str">
        <f>IF(AND(Data!C1138&lt;&gt;"",Data!D1138&lt;&gt;""),Data!C1138,"")</f>
        <v/>
      </c>
      <c r="C1137" s="36" t="str">
        <f>IF(AND(Data!B1138&lt;&gt;"",Data!C1138&lt;&gt;""),Data!D1138,"")</f>
        <v/>
      </c>
    </row>
    <row r="1138" spans="1:3">
      <c r="A1138" s="74" t="str">
        <f>IF(AND(Data!B1139&lt;&gt;"",Data!D1139&lt;&gt;""),Data!B1139,"")</f>
        <v/>
      </c>
      <c r="B1138" s="36" t="str">
        <f>IF(AND(Data!C1139&lt;&gt;"",Data!D1139&lt;&gt;""),Data!C1139,"")</f>
        <v/>
      </c>
      <c r="C1138" s="36" t="str">
        <f>IF(AND(Data!B1139&lt;&gt;"",Data!C1139&lt;&gt;""),Data!D1139,"")</f>
        <v/>
      </c>
    </row>
    <row r="1139" spans="1:3">
      <c r="A1139" s="74" t="str">
        <f>IF(AND(Data!B1140&lt;&gt;"",Data!D1140&lt;&gt;""),Data!B1140,"")</f>
        <v/>
      </c>
      <c r="B1139" s="36" t="str">
        <f>IF(AND(Data!C1140&lt;&gt;"",Data!D1140&lt;&gt;""),Data!C1140,"")</f>
        <v/>
      </c>
      <c r="C1139" s="36" t="str">
        <f>IF(AND(Data!B1140&lt;&gt;"",Data!C1140&lt;&gt;""),Data!D1140,"")</f>
        <v/>
      </c>
    </row>
    <row r="1140" spans="1:3">
      <c r="A1140" s="74" t="str">
        <f>IF(AND(Data!B1141&lt;&gt;"",Data!D1141&lt;&gt;""),Data!B1141,"")</f>
        <v/>
      </c>
      <c r="B1140" s="36" t="str">
        <f>IF(AND(Data!C1141&lt;&gt;"",Data!D1141&lt;&gt;""),Data!C1141,"")</f>
        <v/>
      </c>
      <c r="C1140" s="36" t="str">
        <f>IF(AND(Data!B1141&lt;&gt;"",Data!C1141&lt;&gt;""),Data!D1141,"")</f>
        <v/>
      </c>
    </row>
    <row r="1141" spans="1:3">
      <c r="A1141" s="74" t="str">
        <f>IF(AND(Data!B1142&lt;&gt;"",Data!D1142&lt;&gt;""),Data!B1142,"")</f>
        <v/>
      </c>
      <c r="B1141" s="36" t="str">
        <f>IF(AND(Data!C1142&lt;&gt;"",Data!D1142&lt;&gt;""),Data!C1142,"")</f>
        <v/>
      </c>
      <c r="C1141" s="36" t="str">
        <f>IF(AND(Data!B1142&lt;&gt;"",Data!C1142&lt;&gt;""),Data!D1142,"")</f>
        <v/>
      </c>
    </row>
    <row r="1142" spans="1:3">
      <c r="A1142" s="74" t="str">
        <f>IF(AND(Data!B1143&lt;&gt;"",Data!D1143&lt;&gt;""),Data!B1143,"")</f>
        <v/>
      </c>
      <c r="B1142" s="36" t="str">
        <f>IF(AND(Data!C1143&lt;&gt;"",Data!D1143&lt;&gt;""),Data!C1143,"")</f>
        <v/>
      </c>
      <c r="C1142" s="36" t="str">
        <f>IF(AND(Data!B1143&lt;&gt;"",Data!C1143&lt;&gt;""),Data!D1143,"")</f>
        <v/>
      </c>
    </row>
    <row r="1143" spans="1:3">
      <c r="A1143" s="74" t="str">
        <f>IF(AND(Data!B1144&lt;&gt;"",Data!D1144&lt;&gt;""),Data!B1144,"")</f>
        <v/>
      </c>
      <c r="B1143" s="36" t="str">
        <f>IF(AND(Data!C1144&lt;&gt;"",Data!D1144&lt;&gt;""),Data!C1144,"")</f>
        <v/>
      </c>
      <c r="C1143" s="36" t="str">
        <f>IF(AND(Data!B1144&lt;&gt;"",Data!C1144&lt;&gt;""),Data!D1144,"")</f>
        <v/>
      </c>
    </row>
    <row r="1144" spans="1:3">
      <c r="A1144" s="74" t="str">
        <f>IF(AND(Data!B1145&lt;&gt;"",Data!D1145&lt;&gt;""),Data!B1145,"")</f>
        <v/>
      </c>
      <c r="B1144" s="36" t="str">
        <f>IF(AND(Data!C1145&lt;&gt;"",Data!D1145&lt;&gt;""),Data!C1145,"")</f>
        <v/>
      </c>
      <c r="C1144" s="36" t="str">
        <f>IF(AND(Data!B1145&lt;&gt;"",Data!C1145&lt;&gt;""),Data!D1145,"")</f>
        <v/>
      </c>
    </row>
    <row r="1145" spans="1:3">
      <c r="A1145" s="74" t="str">
        <f>IF(AND(Data!B1146&lt;&gt;"",Data!D1146&lt;&gt;""),Data!B1146,"")</f>
        <v/>
      </c>
      <c r="B1145" s="36" t="str">
        <f>IF(AND(Data!C1146&lt;&gt;"",Data!D1146&lt;&gt;""),Data!C1146,"")</f>
        <v/>
      </c>
      <c r="C1145" s="36" t="str">
        <f>IF(AND(Data!B1146&lt;&gt;"",Data!C1146&lt;&gt;""),Data!D1146,"")</f>
        <v/>
      </c>
    </row>
    <row r="1146" spans="1:3">
      <c r="A1146" s="74" t="str">
        <f>IF(AND(Data!B1147&lt;&gt;"",Data!D1147&lt;&gt;""),Data!B1147,"")</f>
        <v/>
      </c>
      <c r="B1146" s="36" t="str">
        <f>IF(AND(Data!C1147&lt;&gt;"",Data!D1147&lt;&gt;""),Data!C1147,"")</f>
        <v/>
      </c>
      <c r="C1146" s="36" t="str">
        <f>IF(AND(Data!B1147&lt;&gt;"",Data!C1147&lt;&gt;""),Data!D1147,"")</f>
        <v/>
      </c>
    </row>
    <row r="1147" spans="1:3">
      <c r="A1147" s="74" t="str">
        <f>IF(AND(Data!B1148&lt;&gt;"",Data!D1148&lt;&gt;""),Data!B1148,"")</f>
        <v/>
      </c>
      <c r="B1147" s="36" t="str">
        <f>IF(AND(Data!C1148&lt;&gt;"",Data!D1148&lt;&gt;""),Data!C1148,"")</f>
        <v/>
      </c>
      <c r="C1147" s="36" t="str">
        <f>IF(AND(Data!B1148&lt;&gt;"",Data!C1148&lt;&gt;""),Data!D1148,"")</f>
        <v/>
      </c>
    </row>
    <row r="1148" spans="1:3">
      <c r="A1148" s="74" t="str">
        <f>IF(AND(Data!B1149&lt;&gt;"",Data!D1149&lt;&gt;""),Data!B1149,"")</f>
        <v/>
      </c>
      <c r="B1148" s="36" t="str">
        <f>IF(AND(Data!C1149&lt;&gt;"",Data!D1149&lt;&gt;""),Data!C1149,"")</f>
        <v/>
      </c>
      <c r="C1148" s="36" t="str">
        <f>IF(AND(Data!B1149&lt;&gt;"",Data!C1149&lt;&gt;""),Data!D1149,"")</f>
        <v/>
      </c>
    </row>
    <row r="1149" spans="1:3">
      <c r="A1149" s="74" t="str">
        <f>IF(AND(Data!B1150&lt;&gt;"",Data!D1150&lt;&gt;""),Data!B1150,"")</f>
        <v/>
      </c>
      <c r="B1149" s="36" t="str">
        <f>IF(AND(Data!C1150&lt;&gt;"",Data!D1150&lt;&gt;""),Data!C1150,"")</f>
        <v/>
      </c>
      <c r="C1149" s="36" t="str">
        <f>IF(AND(Data!B1150&lt;&gt;"",Data!C1150&lt;&gt;""),Data!D1150,"")</f>
        <v/>
      </c>
    </row>
    <row r="1150" spans="1:3">
      <c r="A1150" s="74" t="str">
        <f>IF(AND(Data!B1151&lt;&gt;"",Data!D1151&lt;&gt;""),Data!B1151,"")</f>
        <v/>
      </c>
      <c r="B1150" s="36" t="str">
        <f>IF(AND(Data!C1151&lt;&gt;"",Data!D1151&lt;&gt;""),Data!C1151,"")</f>
        <v/>
      </c>
      <c r="C1150" s="36" t="str">
        <f>IF(AND(Data!B1151&lt;&gt;"",Data!C1151&lt;&gt;""),Data!D1151,"")</f>
        <v/>
      </c>
    </row>
    <row r="1151" spans="1:3">
      <c r="A1151" s="74" t="str">
        <f>IF(AND(Data!B1152&lt;&gt;"",Data!D1152&lt;&gt;""),Data!B1152,"")</f>
        <v/>
      </c>
      <c r="B1151" s="36" t="str">
        <f>IF(AND(Data!C1152&lt;&gt;"",Data!D1152&lt;&gt;""),Data!C1152,"")</f>
        <v/>
      </c>
      <c r="C1151" s="36" t="str">
        <f>IF(AND(Data!B1152&lt;&gt;"",Data!C1152&lt;&gt;""),Data!D1152,"")</f>
        <v/>
      </c>
    </row>
    <row r="1152" spans="1:3">
      <c r="A1152" s="74" t="str">
        <f>IF(AND(Data!B1153&lt;&gt;"",Data!D1153&lt;&gt;""),Data!B1153,"")</f>
        <v/>
      </c>
      <c r="B1152" s="36" t="str">
        <f>IF(AND(Data!C1153&lt;&gt;"",Data!D1153&lt;&gt;""),Data!C1153,"")</f>
        <v/>
      </c>
      <c r="C1152" s="36" t="str">
        <f>IF(AND(Data!B1153&lt;&gt;"",Data!C1153&lt;&gt;""),Data!D1153,"")</f>
        <v/>
      </c>
    </row>
    <row r="1153" spans="1:3">
      <c r="A1153" s="74" t="str">
        <f>IF(AND(Data!B1154&lt;&gt;"",Data!D1154&lt;&gt;""),Data!B1154,"")</f>
        <v/>
      </c>
      <c r="B1153" s="36" t="str">
        <f>IF(AND(Data!C1154&lt;&gt;"",Data!D1154&lt;&gt;""),Data!C1154,"")</f>
        <v/>
      </c>
      <c r="C1153" s="36" t="str">
        <f>IF(AND(Data!B1154&lt;&gt;"",Data!C1154&lt;&gt;""),Data!D1154,"")</f>
        <v/>
      </c>
    </row>
    <row r="1154" spans="1:3">
      <c r="A1154" s="74" t="str">
        <f>IF(AND(Data!B1155&lt;&gt;"",Data!D1155&lt;&gt;""),Data!B1155,"")</f>
        <v/>
      </c>
      <c r="B1154" s="36" t="str">
        <f>IF(AND(Data!C1155&lt;&gt;"",Data!D1155&lt;&gt;""),Data!C1155,"")</f>
        <v/>
      </c>
      <c r="C1154" s="36" t="str">
        <f>IF(AND(Data!B1155&lt;&gt;"",Data!C1155&lt;&gt;""),Data!D1155,"")</f>
        <v/>
      </c>
    </row>
    <row r="1155" spans="1:3">
      <c r="A1155" s="74" t="str">
        <f>IF(AND(Data!B1156&lt;&gt;"",Data!D1156&lt;&gt;""),Data!B1156,"")</f>
        <v/>
      </c>
      <c r="B1155" s="36" t="str">
        <f>IF(AND(Data!C1156&lt;&gt;"",Data!D1156&lt;&gt;""),Data!C1156,"")</f>
        <v/>
      </c>
      <c r="C1155" s="36" t="str">
        <f>IF(AND(Data!B1156&lt;&gt;"",Data!C1156&lt;&gt;""),Data!D1156,"")</f>
        <v/>
      </c>
    </row>
    <row r="1156" spans="1:3">
      <c r="A1156" s="74" t="str">
        <f>IF(AND(Data!B1157&lt;&gt;"",Data!D1157&lt;&gt;""),Data!B1157,"")</f>
        <v/>
      </c>
      <c r="B1156" s="36" t="str">
        <f>IF(AND(Data!C1157&lt;&gt;"",Data!D1157&lt;&gt;""),Data!C1157,"")</f>
        <v/>
      </c>
      <c r="C1156" s="36" t="str">
        <f>IF(AND(Data!B1157&lt;&gt;"",Data!C1157&lt;&gt;""),Data!D1157,"")</f>
        <v/>
      </c>
    </row>
    <row r="1157" spans="1:3">
      <c r="A1157" s="74" t="str">
        <f>IF(AND(Data!B1158&lt;&gt;"",Data!D1158&lt;&gt;""),Data!B1158,"")</f>
        <v/>
      </c>
      <c r="B1157" s="36" t="str">
        <f>IF(AND(Data!C1158&lt;&gt;"",Data!D1158&lt;&gt;""),Data!C1158,"")</f>
        <v/>
      </c>
      <c r="C1157" s="36" t="str">
        <f>IF(AND(Data!B1158&lt;&gt;"",Data!C1158&lt;&gt;""),Data!D1158,"")</f>
        <v/>
      </c>
    </row>
    <row r="1158" spans="1:3">
      <c r="A1158" s="74" t="str">
        <f>IF(AND(Data!B1159&lt;&gt;"",Data!D1159&lt;&gt;""),Data!B1159,"")</f>
        <v/>
      </c>
      <c r="B1158" s="36" t="str">
        <f>IF(AND(Data!C1159&lt;&gt;"",Data!D1159&lt;&gt;""),Data!C1159,"")</f>
        <v/>
      </c>
      <c r="C1158" s="36" t="str">
        <f>IF(AND(Data!B1159&lt;&gt;"",Data!C1159&lt;&gt;""),Data!D1159,"")</f>
        <v/>
      </c>
    </row>
    <row r="1159" spans="1:3">
      <c r="A1159" s="74" t="str">
        <f>IF(AND(Data!B1160&lt;&gt;"",Data!D1160&lt;&gt;""),Data!B1160,"")</f>
        <v/>
      </c>
      <c r="B1159" s="36" t="str">
        <f>IF(AND(Data!C1160&lt;&gt;"",Data!D1160&lt;&gt;""),Data!C1160,"")</f>
        <v/>
      </c>
      <c r="C1159" s="36" t="str">
        <f>IF(AND(Data!B1160&lt;&gt;"",Data!C1160&lt;&gt;""),Data!D1160,"")</f>
        <v/>
      </c>
    </row>
    <row r="1160" spans="1:3">
      <c r="A1160" s="74" t="str">
        <f>IF(AND(Data!B1161&lt;&gt;"",Data!D1161&lt;&gt;""),Data!B1161,"")</f>
        <v/>
      </c>
      <c r="B1160" s="36" t="str">
        <f>IF(AND(Data!C1161&lt;&gt;"",Data!D1161&lt;&gt;""),Data!C1161,"")</f>
        <v/>
      </c>
      <c r="C1160" s="36" t="str">
        <f>IF(AND(Data!B1161&lt;&gt;"",Data!C1161&lt;&gt;""),Data!D1161,"")</f>
        <v/>
      </c>
    </row>
    <row r="1161" spans="1:3">
      <c r="A1161" s="74" t="str">
        <f>IF(AND(Data!B1162&lt;&gt;"",Data!D1162&lt;&gt;""),Data!B1162,"")</f>
        <v/>
      </c>
      <c r="B1161" s="36" t="str">
        <f>IF(AND(Data!C1162&lt;&gt;"",Data!D1162&lt;&gt;""),Data!C1162,"")</f>
        <v/>
      </c>
      <c r="C1161" s="36" t="str">
        <f>IF(AND(Data!B1162&lt;&gt;"",Data!C1162&lt;&gt;""),Data!D1162,"")</f>
        <v/>
      </c>
    </row>
    <row r="1162" spans="1:3">
      <c r="A1162" s="74" t="str">
        <f>IF(AND(Data!B1163&lt;&gt;"",Data!D1163&lt;&gt;""),Data!B1163,"")</f>
        <v/>
      </c>
      <c r="B1162" s="36" t="str">
        <f>IF(AND(Data!C1163&lt;&gt;"",Data!D1163&lt;&gt;""),Data!C1163,"")</f>
        <v/>
      </c>
      <c r="C1162" s="36" t="str">
        <f>IF(AND(Data!B1163&lt;&gt;"",Data!C1163&lt;&gt;""),Data!D1163,"")</f>
        <v/>
      </c>
    </row>
    <row r="1163" spans="1:3">
      <c r="A1163" s="74" t="str">
        <f>IF(AND(Data!B1164&lt;&gt;"",Data!D1164&lt;&gt;""),Data!B1164,"")</f>
        <v/>
      </c>
      <c r="B1163" s="36" t="str">
        <f>IF(AND(Data!C1164&lt;&gt;"",Data!D1164&lt;&gt;""),Data!C1164,"")</f>
        <v/>
      </c>
      <c r="C1163" s="36" t="str">
        <f>IF(AND(Data!B1164&lt;&gt;"",Data!C1164&lt;&gt;""),Data!D1164,"")</f>
        <v/>
      </c>
    </row>
    <row r="1164" spans="1:3">
      <c r="A1164" s="74" t="str">
        <f>IF(AND(Data!B1165&lt;&gt;"",Data!D1165&lt;&gt;""),Data!B1165,"")</f>
        <v/>
      </c>
      <c r="B1164" s="36" t="str">
        <f>IF(AND(Data!C1165&lt;&gt;"",Data!D1165&lt;&gt;""),Data!C1165,"")</f>
        <v/>
      </c>
      <c r="C1164" s="36" t="str">
        <f>IF(AND(Data!B1165&lt;&gt;"",Data!C1165&lt;&gt;""),Data!D1165,"")</f>
        <v/>
      </c>
    </row>
    <row r="1165" spans="1:3">
      <c r="A1165" s="74" t="str">
        <f>IF(AND(Data!B1166&lt;&gt;"",Data!D1166&lt;&gt;""),Data!B1166,"")</f>
        <v/>
      </c>
      <c r="B1165" s="36" t="str">
        <f>IF(AND(Data!C1166&lt;&gt;"",Data!D1166&lt;&gt;""),Data!C1166,"")</f>
        <v/>
      </c>
      <c r="C1165" s="36" t="str">
        <f>IF(AND(Data!B1166&lt;&gt;"",Data!C1166&lt;&gt;""),Data!D1166,"")</f>
        <v/>
      </c>
    </row>
    <row r="1166" spans="1:3">
      <c r="A1166" s="74" t="str">
        <f>IF(AND(Data!B1167&lt;&gt;"",Data!D1167&lt;&gt;""),Data!B1167,"")</f>
        <v/>
      </c>
      <c r="B1166" s="36" t="str">
        <f>IF(AND(Data!C1167&lt;&gt;"",Data!D1167&lt;&gt;""),Data!C1167,"")</f>
        <v/>
      </c>
      <c r="C1166" s="36" t="str">
        <f>IF(AND(Data!B1167&lt;&gt;"",Data!C1167&lt;&gt;""),Data!D1167,"")</f>
        <v/>
      </c>
    </row>
    <row r="1167" spans="1:3">
      <c r="A1167" s="74" t="str">
        <f>IF(AND(Data!B1168&lt;&gt;"",Data!D1168&lt;&gt;""),Data!B1168,"")</f>
        <v/>
      </c>
      <c r="B1167" s="36" t="str">
        <f>IF(AND(Data!C1168&lt;&gt;"",Data!D1168&lt;&gt;""),Data!C1168,"")</f>
        <v/>
      </c>
      <c r="C1167" s="36" t="str">
        <f>IF(AND(Data!B1168&lt;&gt;"",Data!C1168&lt;&gt;""),Data!D1168,"")</f>
        <v/>
      </c>
    </row>
    <row r="1168" spans="1:3">
      <c r="A1168" s="74" t="str">
        <f>IF(AND(Data!B1169&lt;&gt;"",Data!D1169&lt;&gt;""),Data!B1169,"")</f>
        <v/>
      </c>
      <c r="B1168" s="36" t="str">
        <f>IF(AND(Data!C1169&lt;&gt;"",Data!D1169&lt;&gt;""),Data!C1169,"")</f>
        <v/>
      </c>
      <c r="C1168" s="36" t="str">
        <f>IF(AND(Data!B1169&lt;&gt;"",Data!C1169&lt;&gt;""),Data!D1169,"")</f>
        <v/>
      </c>
    </row>
    <row r="1169" spans="1:3">
      <c r="A1169" s="74" t="str">
        <f>IF(AND(Data!B1170&lt;&gt;"",Data!D1170&lt;&gt;""),Data!B1170,"")</f>
        <v/>
      </c>
      <c r="B1169" s="36" t="str">
        <f>IF(AND(Data!C1170&lt;&gt;"",Data!D1170&lt;&gt;""),Data!C1170,"")</f>
        <v/>
      </c>
      <c r="C1169" s="36" t="str">
        <f>IF(AND(Data!B1170&lt;&gt;"",Data!C1170&lt;&gt;""),Data!D1170,"")</f>
        <v/>
      </c>
    </row>
    <row r="1170" spans="1:3">
      <c r="A1170" s="74" t="str">
        <f>IF(AND(Data!B1171&lt;&gt;"",Data!D1171&lt;&gt;""),Data!B1171,"")</f>
        <v/>
      </c>
      <c r="B1170" s="36" t="str">
        <f>IF(AND(Data!C1171&lt;&gt;"",Data!D1171&lt;&gt;""),Data!C1171,"")</f>
        <v/>
      </c>
      <c r="C1170" s="36" t="str">
        <f>IF(AND(Data!B1171&lt;&gt;"",Data!C1171&lt;&gt;""),Data!D1171,"")</f>
        <v/>
      </c>
    </row>
    <row r="1171" spans="1:3">
      <c r="A1171" s="74" t="str">
        <f>IF(AND(Data!B1172&lt;&gt;"",Data!D1172&lt;&gt;""),Data!B1172,"")</f>
        <v/>
      </c>
      <c r="B1171" s="36" t="str">
        <f>IF(AND(Data!C1172&lt;&gt;"",Data!D1172&lt;&gt;""),Data!C1172,"")</f>
        <v/>
      </c>
      <c r="C1171" s="36" t="str">
        <f>IF(AND(Data!B1172&lt;&gt;"",Data!C1172&lt;&gt;""),Data!D1172,"")</f>
        <v/>
      </c>
    </row>
    <row r="1172" spans="1:3">
      <c r="A1172" s="74" t="str">
        <f>IF(AND(Data!B1173&lt;&gt;"",Data!D1173&lt;&gt;""),Data!B1173,"")</f>
        <v/>
      </c>
      <c r="B1172" s="36" t="str">
        <f>IF(AND(Data!C1173&lt;&gt;"",Data!D1173&lt;&gt;""),Data!C1173,"")</f>
        <v/>
      </c>
      <c r="C1172" s="36" t="str">
        <f>IF(AND(Data!B1173&lt;&gt;"",Data!C1173&lt;&gt;""),Data!D1173,"")</f>
        <v/>
      </c>
    </row>
    <row r="1173" spans="1:3">
      <c r="A1173" s="74" t="str">
        <f>IF(AND(Data!B1174&lt;&gt;"",Data!D1174&lt;&gt;""),Data!B1174,"")</f>
        <v/>
      </c>
      <c r="B1173" s="36" t="str">
        <f>IF(AND(Data!C1174&lt;&gt;"",Data!D1174&lt;&gt;""),Data!C1174,"")</f>
        <v/>
      </c>
      <c r="C1173" s="36" t="str">
        <f>IF(AND(Data!B1174&lt;&gt;"",Data!C1174&lt;&gt;""),Data!D1174,"")</f>
        <v/>
      </c>
    </row>
    <row r="1174" spans="1:3">
      <c r="A1174" s="74" t="str">
        <f>IF(AND(Data!B1175&lt;&gt;"",Data!D1175&lt;&gt;""),Data!B1175,"")</f>
        <v/>
      </c>
      <c r="B1174" s="36" t="str">
        <f>IF(AND(Data!C1175&lt;&gt;"",Data!D1175&lt;&gt;""),Data!C1175,"")</f>
        <v/>
      </c>
      <c r="C1174" s="36" t="str">
        <f>IF(AND(Data!B1175&lt;&gt;"",Data!C1175&lt;&gt;""),Data!D1175,"")</f>
        <v/>
      </c>
    </row>
    <row r="1175" spans="1:3">
      <c r="A1175" s="74" t="str">
        <f>IF(AND(Data!B1176&lt;&gt;"",Data!D1176&lt;&gt;""),Data!B1176,"")</f>
        <v/>
      </c>
      <c r="B1175" s="36" t="str">
        <f>IF(AND(Data!C1176&lt;&gt;"",Data!D1176&lt;&gt;""),Data!C1176,"")</f>
        <v/>
      </c>
      <c r="C1175" s="36" t="str">
        <f>IF(AND(Data!B1176&lt;&gt;"",Data!C1176&lt;&gt;""),Data!D1176,"")</f>
        <v/>
      </c>
    </row>
    <row r="1176" spans="1:3">
      <c r="A1176" s="74" t="str">
        <f>IF(AND(Data!B1177&lt;&gt;"",Data!D1177&lt;&gt;""),Data!B1177,"")</f>
        <v/>
      </c>
      <c r="B1176" s="36" t="str">
        <f>IF(AND(Data!C1177&lt;&gt;"",Data!D1177&lt;&gt;""),Data!C1177,"")</f>
        <v/>
      </c>
      <c r="C1176" s="36" t="str">
        <f>IF(AND(Data!B1177&lt;&gt;"",Data!C1177&lt;&gt;""),Data!D1177,"")</f>
        <v/>
      </c>
    </row>
    <row r="1177" spans="1:3">
      <c r="A1177" s="74" t="str">
        <f>IF(AND(Data!B1178&lt;&gt;"",Data!D1178&lt;&gt;""),Data!B1178,"")</f>
        <v/>
      </c>
      <c r="B1177" s="36" t="str">
        <f>IF(AND(Data!C1178&lt;&gt;"",Data!D1178&lt;&gt;""),Data!C1178,"")</f>
        <v/>
      </c>
      <c r="C1177" s="36" t="str">
        <f>IF(AND(Data!B1178&lt;&gt;"",Data!C1178&lt;&gt;""),Data!D1178,"")</f>
        <v/>
      </c>
    </row>
    <row r="1178" spans="1:3">
      <c r="A1178" s="74" t="str">
        <f>IF(AND(Data!B1179&lt;&gt;"",Data!D1179&lt;&gt;""),Data!B1179,"")</f>
        <v/>
      </c>
      <c r="B1178" s="36" t="str">
        <f>IF(AND(Data!C1179&lt;&gt;"",Data!D1179&lt;&gt;""),Data!C1179,"")</f>
        <v/>
      </c>
      <c r="C1178" s="36" t="str">
        <f>IF(AND(Data!B1179&lt;&gt;"",Data!C1179&lt;&gt;""),Data!D1179,"")</f>
        <v/>
      </c>
    </row>
    <row r="1179" spans="1:3">
      <c r="A1179" s="74" t="str">
        <f>IF(AND(Data!B1180&lt;&gt;"",Data!D1180&lt;&gt;""),Data!B1180,"")</f>
        <v/>
      </c>
      <c r="B1179" s="36" t="str">
        <f>IF(AND(Data!C1180&lt;&gt;"",Data!D1180&lt;&gt;""),Data!C1180,"")</f>
        <v/>
      </c>
      <c r="C1179" s="36" t="str">
        <f>IF(AND(Data!B1180&lt;&gt;"",Data!C1180&lt;&gt;""),Data!D1180,"")</f>
        <v/>
      </c>
    </row>
    <row r="1180" spans="1:3">
      <c r="A1180" s="74" t="str">
        <f>IF(AND(Data!B1181&lt;&gt;"",Data!D1181&lt;&gt;""),Data!B1181,"")</f>
        <v/>
      </c>
      <c r="B1180" s="36" t="str">
        <f>IF(AND(Data!C1181&lt;&gt;"",Data!D1181&lt;&gt;""),Data!C1181,"")</f>
        <v/>
      </c>
      <c r="C1180" s="36" t="str">
        <f>IF(AND(Data!B1181&lt;&gt;"",Data!C1181&lt;&gt;""),Data!D1181,"")</f>
        <v/>
      </c>
    </row>
    <row r="1181" spans="1:3">
      <c r="A1181" s="74" t="str">
        <f>IF(AND(Data!B1182&lt;&gt;"",Data!D1182&lt;&gt;""),Data!B1182,"")</f>
        <v/>
      </c>
      <c r="B1181" s="36" t="str">
        <f>IF(AND(Data!C1182&lt;&gt;"",Data!D1182&lt;&gt;""),Data!C1182,"")</f>
        <v/>
      </c>
      <c r="C1181" s="36" t="str">
        <f>IF(AND(Data!B1182&lt;&gt;"",Data!C1182&lt;&gt;""),Data!D1182,"")</f>
        <v/>
      </c>
    </row>
    <row r="1182" spans="1:3">
      <c r="A1182" s="74" t="str">
        <f>IF(AND(Data!B1183&lt;&gt;"",Data!D1183&lt;&gt;""),Data!B1183,"")</f>
        <v/>
      </c>
      <c r="B1182" s="36" t="str">
        <f>IF(AND(Data!C1183&lt;&gt;"",Data!D1183&lt;&gt;""),Data!C1183,"")</f>
        <v/>
      </c>
      <c r="C1182" s="36" t="str">
        <f>IF(AND(Data!B1183&lt;&gt;"",Data!C1183&lt;&gt;""),Data!D1183,"")</f>
        <v/>
      </c>
    </row>
    <row r="1183" spans="1:3">
      <c r="A1183" s="74" t="str">
        <f>IF(AND(Data!B1184&lt;&gt;"",Data!D1184&lt;&gt;""),Data!B1184,"")</f>
        <v/>
      </c>
      <c r="B1183" s="36" t="str">
        <f>IF(AND(Data!C1184&lt;&gt;"",Data!D1184&lt;&gt;""),Data!C1184,"")</f>
        <v/>
      </c>
      <c r="C1183" s="36" t="str">
        <f>IF(AND(Data!B1184&lt;&gt;"",Data!C1184&lt;&gt;""),Data!D1184,"")</f>
        <v/>
      </c>
    </row>
    <row r="1184" spans="1:3">
      <c r="A1184" s="74" t="str">
        <f>IF(AND(Data!B1185&lt;&gt;"",Data!D1185&lt;&gt;""),Data!B1185,"")</f>
        <v/>
      </c>
      <c r="B1184" s="36" t="str">
        <f>IF(AND(Data!C1185&lt;&gt;"",Data!D1185&lt;&gt;""),Data!C1185,"")</f>
        <v/>
      </c>
      <c r="C1184" s="36" t="str">
        <f>IF(AND(Data!B1185&lt;&gt;"",Data!C1185&lt;&gt;""),Data!D1185,"")</f>
        <v/>
      </c>
    </row>
    <row r="1185" spans="1:3">
      <c r="A1185" s="74" t="str">
        <f>IF(AND(Data!B1186&lt;&gt;"",Data!D1186&lt;&gt;""),Data!B1186,"")</f>
        <v/>
      </c>
      <c r="B1185" s="36" t="str">
        <f>IF(AND(Data!C1186&lt;&gt;"",Data!D1186&lt;&gt;""),Data!C1186,"")</f>
        <v/>
      </c>
      <c r="C1185" s="36" t="str">
        <f>IF(AND(Data!B1186&lt;&gt;"",Data!C1186&lt;&gt;""),Data!D1186,"")</f>
        <v/>
      </c>
    </row>
    <row r="1186" spans="1:3">
      <c r="A1186" s="74" t="str">
        <f>IF(AND(Data!B1187&lt;&gt;"",Data!D1187&lt;&gt;""),Data!B1187,"")</f>
        <v/>
      </c>
      <c r="B1186" s="36" t="str">
        <f>IF(AND(Data!C1187&lt;&gt;"",Data!D1187&lt;&gt;""),Data!C1187,"")</f>
        <v/>
      </c>
      <c r="C1186" s="36" t="str">
        <f>IF(AND(Data!B1187&lt;&gt;"",Data!C1187&lt;&gt;""),Data!D1187,"")</f>
        <v/>
      </c>
    </row>
    <row r="1187" spans="1:3">
      <c r="A1187" s="74" t="str">
        <f>IF(AND(Data!B1188&lt;&gt;"",Data!D1188&lt;&gt;""),Data!B1188,"")</f>
        <v/>
      </c>
      <c r="B1187" s="36" t="str">
        <f>IF(AND(Data!C1188&lt;&gt;"",Data!D1188&lt;&gt;""),Data!C1188,"")</f>
        <v/>
      </c>
      <c r="C1187" s="36" t="str">
        <f>IF(AND(Data!B1188&lt;&gt;"",Data!C1188&lt;&gt;""),Data!D1188,"")</f>
        <v/>
      </c>
    </row>
    <row r="1188" spans="1:3">
      <c r="A1188" s="74" t="str">
        <f>IF(AND(Data!B1189&lt;&gt;"",Data!D1189&lt;&gt;""),Data!B1189,"")</f>
        <v/>
      </c>
      <c r="B1188" s="36" t="str">
        <f>IF(AND(Data!C1189&lt;&gt;"",Data!D1189&lt;&gt;""),Data!C1189,"")</f>
        <v/>
      </c>
      <c r="C1188" s="36" t="str">
        <f>IF(AND(Data!B1189&lt;&gt;"",Data!C1189&lt;&gt;""),Data!D1189,"")</f>
        <v/>
      </c>
    </row>
    <row r="1189" spans="1:3">
      <c r="A1189" s="74" t="str">
        <f>IF(AND(Data!B1190&lt;&gt;"",Data!D1190&lt;&gt;""),Data!B1190,"")</f>
        <v/>
      </c>
      <c r="B1189" s="36" t="str">
        <f>IF(AND(Data!C1190&lt;&gt;"",Data!D1190&lt;&gt;""),Data!C1190,"")</f>
        <v/>
      </c>
      <c r="C1189" s="36" t="str">
        <f>IF(AND(Data!B1190&lt;&gt;"",Data!C1190&lt;&gt;""),Data!D1190,"")</f>
        <v/>
      </c>
    </row>
    <row r="1190" spans="1:3">
      <c r="A1190" s="74" t="str">
        <f>IF(AND(Data!B1191&lt;&gt;"",Data!D1191&lt;&gt;""),Data!B1191,"")</f>
        <v/>
      </c>
      <c r="B1190" s="36" t="str">
        <f>IF(AND(Data!C1191&lt;&gt;"",Data!D1191&lt;&gt;""),Data!C1191,"")</f>
        <v/>
      </c>
      <c r="C1190" s="36" t="str">
        <f>IF(AND(Data!B1191&lt;&gt;"",Data!C1191&lt;&gt;""),Data!D1191,"")</f>
        <v/>
      </c>
    </row>
    <row r="1191" spans="1:3">
      <c r="A1191" s="74" t="str">
        <f>IF(AND(Data!B1192&lt;&gt;"",Data!D1192&lt;&gt;""),Data!B1192,"")</f>
        <v/>
      </c>
      <c r="B1191" s="36" t="str">
        <f>IF(AND(Data!C1192&lt;&gt;"",Data!D1192&lt;&gt;""),Data!C1192,"")</f>
        <v/>
      </c>
      <c r="C1191" s="36" t="str">
        <f>IF(AND(Data!B1192&lt;&gt;"",Data!C1192&lt;&gt;""),Data!D1192,"")</f>
        <v/>
      </c>
    </row>
    <row r="1192" spans="1:3">
      <c r="A1192" s="74" t="str">
        <f>IF(AND(Data!B1193&lt;&gt;"",Data!D1193&lt;&gt;""),Data!B1193,"")</f>
        <v/>
      </c>
      <c r="B1192" s="36" t="str">
        <f>IF(AND(Data!C1193&lt;&gt;"",Data!D1193&lt;&gt;""),Data!C1193,"")</f>
        <v/>
      </c>
      <c r="C1192" s="36" t="str">
        <f>IF(AND(Data!B1193&lt;&gt;"",Data!C1193&lt;&gt;""),Data!D1193,"")</f>
        <v/>
      </c>
    </row>
    <row r="1193" spans="1:3">
      <c r="A1193" s="74" t="str">
        <f>IF(AND(Data!B1194&lt;&gt;"",Data!D1194&lt;&gt;""),Data!B1194,"")</f>
        <v/>
      </c>
      <c r="B1193" s="36" t="str">
        <f>IF(AND(Data!C1194&lt;&gt;"",Data!D1194&lt;&gt;""),Data!C1194,"")</f>
        <v/>
      </c>
      <c r="C1193" s="36" t="str">
        <f>IF(AND(Data!B1194&lt;&gt;"",Data!C1194&lt;&gt;""),Data!D1194,"")</f>
        <v/>
      </c>
    </row>
    <row r="1194" spans="1:3">
      <c r="A1194" s="74" t="str">
        <f>IF(AND(Data!B1195&lt;&gt;"",Data!D1195&lt;&gt;""),Data!B1195,"")</f>
        <v/>
      </c>
      <c r="B1194" s="36" t="str">
        <f>IF(AND(Data!C1195&lt;&gt;"",Data!D1195&lt;&gt;""),Data!C1195,"")</f>
        <v/>
      </c>
      <c r="C1194" s="36" t="str">
        <f>IF(AND(Data!B1195&lt;&gt;"",Data!C1195&lt;&gt;""),Data!D1195,"")</f>
        <v/>
      </c>
    </row>
    <row r="1195" spans="1:3">
      <c r="A1195" s="74" t="str">
        <f>IF(AND(Data!B1196&lt;&gt;"",Data!D1196&lt;&gt;""),Data!B1196,"")</f>
        <v/>
      </c>
      <c r="B1195" s="36" t="str">
        <f>IF(AND(Data!C1196&lt;&gt;"",Data!D1196&lt;&gt;""),Data!C1196,"")</f>
        <v/>
      </c>
      <c r="C1195" s="36" t="str">
        <f>IF(AND(Data!B1196&lt;&gt;"",Data!C1196&lt;&gt;""),Data!D1196,"")</f>
        <v/>
      </c>
    </row>
    <row r="1196" spans="1:3">
      <c r="A1196" s="74" t="str">
        <f>IF(AND(Data!B1197&lt;&gt;"",Data!D1197&lt;&gt;""),Data!B1197,"")</f>
        <v/>
      </c>
      <c r="B1196" s="36" t="str">
        <f>IF(AND(Data!C1197&lt;&gt;"",Data!D1197&lt;&gt;""),Data!C1197,"")</f>
        <v/>
      </c>
      <c r="C1196" s="36" t="str">
        <f>IF(AND(Data!B1197&lt;&gt;"",Data!C1197&lt;&gt;""),Data!D1197,"")</f>
        <v/>
      </c>
    </row>
    <row r="1197" spans="1:3">
      <c r="A1197" s="74" t="str">
        <f>IF(AND(Data!B1198&lt;&gt;"",Data!D1198&lt;&gt;""),Data!B1198,"")</f>
        <v/>
      </c>
      <c r="B1197" s="36" t="str">
        <f>IF(AND(Data!C1198&lt;&gt;"",Data!D1198&lt;&gt;""),Data!C1198,"")</f>
        <v/>
      </c>
      <c r="C1197" s="36" t="str">
        <f>IF(AND(Data!B1198&lt;&gt;"",Data!C1198&lt;&gt;""),Data!D1198,"")</f>
        <v/>
      </c>
    </row>
    <row r="1198" spans="1:3">
      <c r="A1198" s="74" t="str">
        <f>IF(AND(Data!B1199&lt;&gt;"",Data!D1199&lt;&gt;""),Data!B1199,"")</f>
        <v/>
      </c>
      <c r="B1198" s="36" t="str">
        <f>IF(AND(Data!C1199&lt;&gt;"",Data!D1199&lt;&gt;""),Data!C1199,"")</f>
        <v/>
      </c>
      <c r="C1198" s="36" t="str">
        <f>IF(AND(Data!B1199&lt;&gt;"",Data!C1199&lt;&gt;""),Data!D1199,"")</f>
        <v/>
      </c>
    </row>
    <row r="1199" spans="1:3">
      <c r="A1199" s="74" t="str">
        <f>IF(AND(Data!B1200&lt;&gt;"",Data!D1200&lt;&gt;""),Data!B1200,"")</f>
        <v/>
      </c>
      <c r="B1199" s="36" t="str">
        <f>IF(AND(Data!C1200&lt;&gt;"",Data!D1200&lt;&gt;""),Data!C1200,"")</f>
        <v/>
      </c>
      <c r="C1199" s="36" t="str">
        <f>IF(AND(Data!B1200&lt;&gt;"",Data!C1200&lt;&gt;""),Data!D1200,"")</f>
        <v/>
      </c>
    </row>
    <row r="1200" spans="1:3">
      <c r="A1200" s="74" t="str">
        <f>IF(AND(Data!B1201&lt;&gt;"",Data!D1201&lt;&gt;""),Data!B1201,"")</f>
        <v/>
      </c>
      <c r="B1200" s="36" t="str">
        <f>IF(AND(Data!C1201&lt;&gt;"",Data!D1201&lt;&gt;""),Data!C1201,"")</f>
        <v/>
      </c>
      <c r="C1200" s="36" t="str">
        <f>IF(AND(Data!B1201&lt;&gt;"",Data!C1201&lt;&gt;""),Data!D1201,"")</f>
        <v/>
      </c>
    </row>
    <row r="1201" spans="1:3">
      <c r="A1201" s="74" t="str">
        <f>IF(AND(Data!B1202&lt;&gt;"",Data!D1202&lt;&gt;""),Data!B1202,"")</f>
        <v/>
      </c>
      <c r="B1201" s="36" t="str">
        <f>IF(AND(Data!C1202&lt;&gt;"",Data!D1202&lt;&gt;""),Data!C1202,"")</f>
        <v/>
      </c>
      <c r="C1201" s="36" t="str">
        <f>IF(AND(Data!B1202&lt;&gt;"",Data!C1202&lt;&gt;""),Data!D1202,"")</f>
        <v/>
      </c>
    </row>
    <row r="1202" spans="1:3">
      <c r="A1202" s="74" t="str">
        <f>IF(AND(Data!B1203&lt;&gt;"",Data!D1203&lt;&gt;""),Data!B1203,"")</f>
        <v/>
      </c>
      <c r="B1202" s="36" t="str">
        <f>IF(AND(Data!C1203&lt;&gt;"",Data!D1203&lt;&gt;""),Data!C1203,"")</f>
        <v/>
      </c>
      <c r="C1202" s="36" t="str">
        <f>IF(AND(Data!B1203&lt;&gt;"",Data!C1203&lt;&gt;""),Data!D1203,"")</f>
        <v/>
      </c>
    </row>
    <row r="1203" spans="1:3">
      <c r="A1203" s="74" t="str">
        <f>IF(AND(Data!B1204&lt;&gt;"",Data!D1204&lt;&gt;""),Data!B1204,"")</f>
        <v/>
      </c>
      <c r="B1203" s="36" t="str">
        <f>IF(AND(Data!C1204&lt;&gt;"",Data!D1204&lt;&gt;""),Data!C1204,"")</f>
        <v/>
      </c>
      <c r="C1203" s="36" t="str">
        <f>IF(AND(Data!B1204&lt;&gt;"",Data!C1204&lt;&gt;""),Data!D1204,"")</f>
        <v/>
      </c>
    </row>
    <row r="1204" spans="1:3">
      <c r="A1204" s="74" t="str">
        <f>IF(AND(Data!B1205&lt;&gt;"",Data!D1205&lt;&gt;""),Data!B1205,"")</f>
        <v/>
      </c>
      <c r="B1204" s="36" t="str">
        <f>IF(AND(Data!C1205&lt;&gt;"",Data!D1205&lt;&gt;""),Data!C1205,"")</f>
        <v/>
      </c>
      <c r="C1204" s="36" t="str">
        <f>IF(AND(Data!B1205&lt;&gt;"",Data!C1205&lt;&gt;""),Data!D1205,"")</f>
        <v/>
      </c>
    </row>
    <row r="1205" spans="1:3">
      <c r="A1205" s="74" t="str">
        <f>IF(AND(Data!B1206&lt;&gt;"",Data!D1206&lt;&gt;""),Data!B1206,"")</f>
        <v/>
      </c>
      <c r="B1205" s="36" t="str">
        <f>IF(AND(Data!C1206&lt;&gt;"",Data!D1206&lt;&gt;""),Data!C1206,"")</f>
        <v/>
      </c>
      <c r="C1205" s="36" t="str">
        <f>IF(AND(Data!B1206&lt;&gt;"",Data!C1206&lt;&gt;""),Data!D1206,"")</f>
        <v/>
      </c>
    </row>
    <row r="1206" spans="1:3">
      <c r="A1206" s="74" t="str">
        <f>IF(AND(Data!B1207&lt;&gt;"",Data!D1207&lt;&gt;""),Data!B1207,"")</f>
        <v/>
      </c>
      <c r="B1206" s="36" t="str">
        <f>IF(AND(Data!C1207&lt;&gt;"",Data!D1207&lt;&gt;""),Data!C1207,"")</f>
        <v/>
      </c>
      <c r="C1206" s="36" t="str">
        <f>IF(AND(Data!B1207&lt;&gt;"",Data!C1207&lt;&gt;""),Data!D1207,"")</f>
        <v/>
      </c>
    </row>
    <row r="1207" spans="1:3">
      <c r="A1207" s="74" t="str">
        <f>IF(AND(Data!B1208&lt;&gt;"",Data!D1208&lt;&gt;""),Data!B1208,"")</f>
        <v/>
      </c>
      <c r="B1207" s="36" t="str">
        <f>IF(AND(Data!C1208&lt;&gt;"",Data!D1208&lt;&gt;""),Data!C1208,"")</f>
        <v/>
      </c>
      <c r="C1207" s="36" t="str">
        <f>IF(AND(Data!B1208&lt;&gt;"",Data!C1208&lt;&gt;""),Data!D1208,"")</f>
        <v/>
      </c>
    </row>
    <row r="1208" spans="1:3">
      <c r="A1208" s="74" t="str">
        <f>IF(AND(Data!B1209&lt;&gt;"",Data!D1209&lt;&gt;""),Data!B1209,"")</f>
        <v/>
      </c>
      <c r="B1208" s="36" t="str">
        <f>IF(AND(Data!C1209&lt;&gt;"",Data!D1209&lt;&gt;""),Data!C1209,"")</f>
        <v/>
      </c>
      <c r="C1208" s="36" t="str">
        <f>IF(AND(Data!B1209&lt;&gt;"",Data!C1209&lt;&gt;""),Data!D1209,"")</f>
        <v/>
      </c>
    </row>
    <row r="1209" spans="1:3">
      <c r="A1209" s="74" t="str">
        <f>IF(AND(Data!B1210&lt;&gt;"",Data!D1210&lt;&gt;""),Data!B1210,"")</f>
        <v/>
      </c>
      <c r="B1209" s="36" t="str">
        <f>IF(AND(Data!C1210&lt;&gt;"",Data!D1210&lt;&gt;""),Data!C1210,"")</f>
        <v/>
      </c>
      <c r="C1209" s="36" t="str">
        <f>IF(AND(Data!B1210&lt;&gt;"",Data!C1210&lt;&gt;""),Data!D1210,"")</f>
        <v/>
      </c>
    </row>
    <row r="1210" spans="1:3">
      <c r="A1210" s="74" t="str">
        <f>IF(AND(Data!B1211&lt;&gt;"",Data!D1211&lt;&gt;""),Data!B1211,"")</f>
        <v/>
      </c>
      <c r="B1210" s="36" t="str">
        <f>IF(AND(Data!C1211&lt;&gt;"",Data!D1211&lt;&gt;""),Data!C1211,"")</f>
        <v/>
      </c>
      <c r="C1210" s="36" t="str">
        <f>IF(AND(Data!B1211&lt;&gt;"",Data!C1211&lt;&gt;""),Data!D1211,"")</f>
        <v/>
      </c>
    </row>
    <row r="1211" spans="1:3">
      <c r="A1211" s="74" t="str">
        <f>IF(AND(Data!B1212&lt;&gt;"",Data!D1212&lt;&gt;""),Data!B1212,"")</f>
        <v/>
      </c>
      <c r="B1211" s="36" t="str">
        <f>IF(AND(Data!C1212&lt;&gt;"",Data!D1212&lt;&gt;""),Data!C1212,"")</f>
        <v/>
      </c>
      <c r="C1211" s="36" t="str">
        <f>IF(AND(Data!B1212&lt;&gt;"",Data!C1212&lt;&gt;""),Data!D1212,"")</f>
        <v/>
      </c>
    </row>
    <row r="1212" spans="1:3">
      <c r="A1212" s="74" t="str">
        <f>IF(AND(Data!B1213&lt;&gt;"",Data!D1213&lt;&gt;""),Data!B1213,"")</f>
        <v/>
      </c>
      <c r="B1212" s="36" t="str">
        <f>IF(AND(Data!C1213&lt;&gt;"",Data!D1213&lt;&gt;""),Data!C1213,"")</f>
        <v/>
      </c>
      <c r="C1212" s="36" t="str">
        <f>IF(AND(Data!B1213&lt;&gt;"",Data!C1213&lt;&gt;""),Data!D1213,"")</f>
        <v/>
      </c>
    </row>
    <row r="1213" spans="1:3">
      <c r="A1213" s="74" t="str">
        <f>IF(AND(Data!B1214&lt;&gt;"",Data!D1214&lt;&gt;""),Data!B1214,"")</f>
        <v/>
      </c>
      <c r="B1213" s="36" t="str">
        <f>IF(AND(Data!C1214&lt;&gt;"",Data!D1214&lt;&gt;""),Data!C1214,"")</f>
        <v/>
      </c>
      <c r="C1213" s="36" t="str">
        <f>IF(AND(Data!B1214&lt;&gt;"",Data!C1214&lt;&gt;""),Data!D1214,"")</f>
        <v/>
      </c>
    </row>
    <row r="1214" spans="1:3">
      <c r="A1214" s="74" t="str">
        <f>IF(AND(Data!B1215&lt;&gt;"",Data!D1215&lt;&gt;""),Data!B1215,"")</f>
        <v/>
      </c>
      <c r="B1214" s="36" t="str">
        <f>IF(AND(Data!C1215&lt;&gt;"",Data!D1215&lt;&gt;""),Data!C1215,"")</f>
        <v/>
      </c>
      <c r="C1214" s="36" t="str">
        <f>IF(AND(Data!B1215&lt;&gt;"",Data!C1215&lt;&gt;""),Data!D1215,"")</f>
        <v/>
      </c>
    </row>
    <row r="1215" spans="1:3">
      <c r="A1215" s="74" t="str">
        <f>IF(AND(Data!B1216&lt;&gt;"",Data!D1216&lt;&gt;""),Data!B1216,"")</f>
        <v/>
      </c>
      <c r="B1215" s="36" t="str">
        <f>IF(AND(Data!C1216&lt;&gt;"",Data!D1216&lt;&gt;""),Data!C1216,"")</f>
        <v/>
      </c>
      <c r="C1215" s="36" t="str">
        <f>IF(AND(Data!B1216&lt;&gt;"",Data!C1216&lt;&gt;""),Data!D1216,"")</f>
        <v/>
      </c>
    </row>
    <row r="1216" spans="1:3">
      <c r="A1216" s="74" t="str">
        <f>IF(AND(Data!B1217&lt;&gt;"",Data!D1217&lt;&gt;""),Data!B1217,"")</f>
        <v/>
      </c>
      <c r="B1216" s="36" t="str">
        <f>IF(AND(Data!C1217&lt;&gt;"",Data!D1217&lt;&gt;""),Data!C1217,"")</f>
        <v/>
      </c>
      <c r="C1216" s="36" t="str">
        <f>IF(AND(Data!B1217&lt;&gt;"",Data!C1217&lt;&gt;""),Data!D1217,"")</f>
        <v/>
      </c>
    </row>
    <row r="1217" spans="1:3">
      <c r="A1217" s="74" t="str">
        <f>IF(AND(Data!B1218&lt;&gt;"",Data!D1218&lt;&gt;""),Data!B1218,"")</f>
        <v/>
      </c>
      <c r="B1217" s="36" t="str">
        <f>IF(AND(Data!C1218&lt;&gt;"",Data!D1218&lt;&gt;""),Data!C1218,"")</f>
        <v/>
      </c>
      <c r="C1217" s="36" t="str">
        <f>IF(AND(Data!B1218&lt;&gt;"",Data!C1218&lt;&gt;""),Data!D1218,"")</f>
        <v/>
      </c>
    </row>
    <row r="1218" spans="1:3">
      <c r="A1218" s="74" t="str">
        <f>IF(AND(Data!B1219&lt;&gt;"",Data!D1219&lt;&gt;""),Data!B1219,"")</f>
        <v/>
      </c>
      <c r="B1218" s="36" t="str">
        <f>IF(AND(Data!C1219&lt;&gt;"",Data!D1219&lt;&gt;""),Data!C1219,"")</f>
        <v/>
      </c>
      <c r="C1218" s="36" t="str">
        <f>IF(AND(Data!B1219&lt;&gt;"",Data!C1219&lt;&gt;""),Data!D1219,"")</f>
        <v/>
      </c>
    </row>
    <row r="1219" spans="1:3">
      <c r="A1219" s="74" t="str">
        <f>IF(AND(Data!B1220&lt;&gt;"",Data!D1220&lt;&gt;""),Data!B1220,"")</f>
        <v/>
      </c>
      <c r="B1219" s="36" t="str">
        <f>IF(AND(Data!C1220&lt;&gt;"",Data!D1220&lt;&gt;""),Data!C1220,"")</f>
        <v/>
      </c>
      <c r="C1219" s="36" t="str">
        <f>IF(AND(Data!B1220&lt;&gt;"",Data!C1220&lt;&gt;""),Data!D1220,"")</f>
        <v/>
      </c>
    </row>
    <row r="1220" spans="1:3">
      <c r="A1220" s="74" t="str">
        <f>IF(AND(Data!B1221&lt;&gt;"",Data!D1221&lt;&gt;""),Data!B1221,"")</f>
        <v/>
      </c>
      <c r="B1220" s="36" t="str">
        <f>IF(AND(Data!C1221&lt;&gt;"",Data!D1221&lt;&gt;""),Data!C1221,"")</f>
        <v/>
      </c>
      <c r="C1220" s="36" t="str">
        <f>IF(AND(Data!B1221&lt;&gt;"",Data!C1221&lt;&gt;""),Data!D1221,"")</f>
        <v/>
      </c>
    </row>
    <row r="1221" spans="1:3">
      <c r="A1221" s="74" t="str">
        <f>IF(AND(Data!B1222&lt;&gt;"",Data!D1222&lt;&gt;""),Data!B1222,"")</f>
        <v/>
      </c>
      <c r="B1221" s="36" t="str">
        <f>IF(AND(Data!C1222&lt;&gt;"",Data!D1222&lt;&gt;""),Data!C1222,"")</f>
        <v/>
      </c>
      <c r="C1221" s="36" t="str">
        <f>IF(AND(Data!B1222&lt;&gt;"",Data!C1222&lt;&gt;""),Data!D1222,"")</f>
        <v/>
      </c>
    </row>
    <row r="1222" spans="1:3">
      <c r="A1222" s="74" t="str">
        <f>IF(AND(Data!B1223&lt;&gt;"",Data!D1223&lt;&gt;""),Data!B1223,"")</f>
        <v/>
      </c>
      <c r="B1222" s="36" t="str">
        <f>IF(AND(Data!C1223&lt;&gt;"",Data!D1223&lt;&gt;""),Data!C1223,"")</f>
        <v/>
      </c>
      <c r="C1222" s="36" t="str">
        <f>IF(AND(Data!B1223&lt;&gt;"",Data!C1223&lt;&gt;""),Data!D1223,"")</f>
        <v/>
      </c>
    </row>
    <row r="1223" spans="1:3">
      <c r="A1223" s="74" t="str">
        <f>IF(AND(Data!B1224&lt;&gt;"",Data!D1224&lt;&gt;""),Data!B1224,"")</f>
        <v/>
      </c>
      <c r="B1223" s="36" t="str">
        <f>IF(AND(Data!C1224&lt;&gt;"",Data!D1224&lt;&gt;""),Data!C1224,"")</f>
        <v/>
      </c>
      <c r="C1223" s="36" t="str">
        <f>IF(AND(Data!B1224&lt;&gt;"",Data!C1224&lt;&gt;""),Data!D1224,"")</f>
        <v/>
      </c>
    </row>
    <row r="1224" spans="1:3">
      <c r="A1224" s="74" t="str">
        <f>IF(AND(Data!B1225&lt;&gt;"",Data!D1225&lt;&gt;""),Data!B1225,"")</f>
        <v/>
      </c>
      <c r="B1224" s="36" t="str">
        <f>IF(AND(Data!C1225&lt;&gt;"",Data!D1225&lt;&gt;""),Data!C1225,"")</f>
        <v/>
      </c>
      <c r="C1224" s="36" t="str">
        <f>IF(AND(Data!B1225&lt;&gt;"",Data!C1225&lt;&gt;""),Data!D1225,"")</f>
        <v/>
      </c>
    </row>
    <row r="1225" spans="1:3">
      <c r="A1225" s="74" t="str">
        <f>IF(AND(Data!B1226&lt;&gt;"",Data!D1226&lt;&gt;""),Data!B1226,"")</f>
        <v/>
      </c>
      <c r="B1225" s="36" t="str">
        <f>IF(AND(Data!C1226&lt;&gt;"",Data!D1226&lt;&gt;""),Data!C1226,"")</f>
        <v/>
      </c>
      <c r="C1225" s="36" t="str">
        <f>IF(AND(Data!B1226&lt;&gt;"",Data!C1226&lt;&gt;""),Data!D1226,"")</f>
        <v/>
      </c>
    </row>
    <row r="1226" spans="1:3">
      <c r="A1226" s="74" t="str">
        <f>IF(AND(Data!B1227&lt;&gt;"",Data!D1227&lt;&gt;""),Data!B1227,"")</f>
        <v/>
      </c>
      <c r="B1226" s="36" t="str">
        <f>IF(AND(Data!C1227&lt;&gt;"",Data!D1227&lt;&gt;""),Data!C1227,"")</f>
        <v/>
      </c>
      <c r="C1226" s="36" t="str">
        <f>IF(AND(Data!B1227&lt;&gt;"",Data!C1227&lt;&gt;""),Data!D1227,"")</f>
        <v/>
      </c>
    </row>
    <row r="1227" spans="1:3">
      <c r="A1227" s="74" t="str">
        <f>IF(AND(Data!B1228&lt;&gt;"",Data!D1228&lt;&gt;""),Data!B1228,"")</f>
        <v/>
      </c>
      <c r="B1227" s="36" t="str">
        <f>IF(AND(Data!C1228&lt;&gt;"",Data!D1228&lt;&gt;""),Data!C1228,"")</f>
        <v/>
      </c>
      <c r="C1227" s="36" t="str">
        <f>IF(AND(Data!B1228&lt;&gt;"",Data!C1228&lt;&gt;""),Data!D1228,"")</f>
        <v/>
      </c>
    </row>
    <row r="1228" spans="1:3">
      <c r="A1228" s="74" t="str">
        <f>IF(AND(Data!B1229&lt;&gt;"",Data!D1229&lt;&gt;""),Data!B1229,"")</f>
        <v/>
      </c>
      <c r="B1228" s="36" t="str">
        <f>IF(AND(Data!C1229&lt;&gt;"",Data!D1229&lt;&gt;""),Data!C1229,"")</f>
        <v/>
      </c>
      <c r="C1228" s="36" t="str">
        <f>IF(AND(Data!B1229&lt;&gt;"",Data!C1229&lt;&gt;""),Data!D1229,"")</f>
        <v/>
      </c>
    </row>
    <row r="1229" spans="1:3">
      <c r="A1229" s="74" t="str">
        <f>IF(AND(Data!B1230&lt;&gt;"",Data!D1230&lt;&gt;""),Data!B1230,"")</f>
        <v/>
      </c>
      <c r="B1229" s="36" t="str">
        <f>IF(AND(Data!C1230&lt;&gt;"",Data!D1230&lt;&gt;""),Data!C1230,"")</f>
        <v/>
      </c>
      <c r="C1229" s="36" t="str">
        <f>IF(AND(Data!B1230&lt;&gt;"",Data!C1230&lt;&gt;""),Data!D1230,"")</f>
        <v/>
      </c>
    </row>
    <row r="1230" spans="1:3">
      <c r="A1230" s="74" t="str">
        <f>IF(AND(Data!B1231&lt;&gt;"",Data!D1231&lt;&gt;""),Data!B1231,"")</f>
        <v/>
      </c>
      <c r="B1230" s="36" t="str">
        <f>IF(AND(Data!C1231&lt;&gt;"",Data!D1231&lt;&gt;""),Data!C1231,"")</f>
        <v/>
      </c>
      <c r="C1230" s="36" t="str">
        <f>IF(AND(Data!B1231&lt;&gt;"",Data!C1231&lt;&gt;""),Data!D1231,"")</f>
        <v/>
      </c>
    </row>
    <row r="1231" spans="1:3">
      <c r="A1231" s="74" t="str">
        <f>IF(AND(Data!B1232&lt;&gt;"",Data!D1232&lt;&gt;""),Data!B1232,"")</f>
        <v/>
      </c>
      <c r="B1231" s="36" t="str">
        <f>IF(AND(Data!C1232&lt;&gt;"",Data!D1232&lt;&gt;""),Data!C1232,"")</f>
        <v/>
      </c>
      <c r="C1231" s="36" t="str">
        <f>IF(AND(Data!B1232&lt;&gt;"",Data!C1232&lt;&gt;""),Data!D1232,"")</f>
        <v/>
      </c>
    </row>
    <row r="1232" spans="1:3">
      <c r="A1232" s="74" t="str">
        <f>IF(AND(Data!B1233&lt;&gt;"",Data!D1233&lt;&gt;""),Data!B1233,"")</f>
        <v/>
      </c>
      <c r="B1232" s="36" t="str">
        <f>IF(AND(Data!C1233&lt;&gt;"",Data!D1233&lt;&gt;""),Data!C1233,"")</f>
        <v/>
      </c>
      <c r="C1232" s="36" t="str">
        <f>IF(AND(Data!B1233&lt;&gt;"",Data!C1233&lt;&gt;""),Data!D1233,"")</f>
        <v/>
      </c>
    </row>
    <row r="1233" spans="1:3">
      <c r="A1233" s="74" t="str">
        <f>IF(AND(Data!B1234&lt;&gt;"",Data!D1234&lt;&gt;""),Data!B1234,"")</f>
        <v/>
      </c>
      <c r="B1233" s="36" t="str">
        <f>IF(AND(Data!C1234&lt;&gt;"",Data!D1234&lt;&gt;""),Data!C1234,"")</f>
        <v/>
      </c>
      <c r="C1233" s="36" t="str">
        <f>IF(AND(Data!B1234&lt;&gt;"",Data!C1234&lt;&gt;""),Data!D1234,"")</f>
        <v/>
      </c>
    </row>
    <row r="1234" spans="1:3">
      <c r="A1234" s="74" t="str">
        <f>IF(AND(Data!B1235&lt;&gt;"",Data!D1235&lt;&gt;""),Data!B1235,"")</f>
        <v/>
      </c>
      <c r="B1234" s="36" t="str">
        <f>IF(AND(Data!C1235&lt;&gt;"",Data!D1235&lt;&gt;""),Data!C1235,"")</f>
        <v/>
      </c>
      <c r="C1234" s="36" t="str">
        <f>IF(AND(Data!B1235&lt;&gt;"",Data!C1235&lt;&gt;""),Data!D1235,"")</f>
        <v/>
      </c>
    </row>
    <row r="1235" spans="1:3">
      <c r="A1235" s="74" t="str">
        <f>IF(AND(Data!B1236&lt;&gt;"",Data!D1236&lt;&gt;""),Data!B1236,"")</f>
        <v/>
      </c>
      <c r="B1235" s="36" t="str">
        <f>IF(AND(Data!C1236&lt;&gt;"",Data!D1236&lt;&gt;""),Data!C1236,"")</f>
        <v/>
      </c>
      <c r="C1235" s="36" t="str">
        <f>IF(AND(Data!B1236&lt;&gt;"",Data!C1236&lt;&gt;""),Data!D1236,"")</f>
        <v/>
      </c>
    </row>
    <row r="1236" spans="1:3">
      <c r="A1236" s="74" t="str">
        <f>IF(AND(Data!B1237&lt;&gt;"",Data!D1237&lt;&gt;""),Data!B1237,"")</f>
        <v/>
      </c>
      <c r="B1236" s="36" t="str">
        <f>IF(AND(Data!C1237&lt;&gt;"",Data!D1237&lt;&gt;""),Data!C1237,"")</f>
        <v/>
      </c>
      <c r="C1236" s="36" t="str">
        <f>IF(AND(Data!B1237&lt;&gt;"",Data!C1237&lt;&gt;""),Data!D1237,"")</f>
        <v/>
      </c>
    </row>
    <row r="1237" spans="1:3">
      <c r="A1237" s="74" t="str">
        <f>IF(AND(Data!B1238&lt;&gt;"",Data!D1238&lt;&gt;""),Data!B1238,"")</f>
        <v/>
      </c>
      <c r="B1237" s="36" t="str">
        <f>IF(AND(Data!C1238&lt;&gt;"",Data!D1238&lt;&gt;""),Data!C1238,"")</f>
        <v/>
      </c>
      <c r="C1237" s="36" t="str">
        <f>IF(AND(Data!B1238&lt;&gt;"",Data!C1238&lt;&gt;""),Data!D1238,"")</f>
        <v/>
      </c>
    </row>
    <row r="1238" spans="1:3">
      <c r="A1238" s="74" t="str">
        <f>IF(AND(Data!B1239&lt;&gt;"",Data!D1239&lt;&gt;""),Data!B1239,"")</f>
        <v/>
      </c>
      <c r="B1238" s="36" t="str">
        <f>IF(AND(Data!C1239&lt;&gt;"",Data!D1239&lt;&gt;""),Data!C1239,"")</f>
        <v/>
      </c>
      <c r="C1238" s="36" t="str">
        <f>IF(AND(Data!B1239&lt;&gt;"",Data!C1239&lt;&gt;""),Data!D1239,"")</f>
        <v/>
      </c>
    </row>
    <row r="1239" spans="1:3">
      <c r="A1239" s="74" t="str">
        <f>IF(AND(Data!B1240&lt;&gt;"",Data!D1240&lt;&gt;""),Data!B1240,"")</f>
        <v/>
      </c>
      <c r="B1239" s="36" t="str">
        <f>IF(AND(Data!C1240&lt;&gt;"",Data!D1240&lt;&gt;""),Data!C1240,"")</f>
        <v/>
      </c>
      <c r="C1239" s="36" t="str">
        <f>IF(AND(Data!B1240&lt;&gt;"",Data!C1240&lt;&gt;""),Data!D1240,"")</f>
        <v/>
      </c>
    </row>
    <row r="1240" spans="1:3">
      <c r="A1240" s="74" t="str">
        <f>IF(AND(Data!B1241&lt;&gt;"",Data!D1241&lt;&gt;""),Data!B1241,"")</f>
        <v/>
      </c>
      <c r="B1240" s="36" t="str">
        <f>IF(AND(Data!C1241&lt;&gt;"",Data!D1241&lt;&gt;""),Data!C1241,"")</f>
        <v/>
      </c>
      <c r="C1240" s="36" t="str">
        <f>IF(AND(Data!B1241&lt;&gt;"",Data!C1241&lt;&gt;""),Data!D1241,"")</f>
        <v/>
      </c>
    </row>
    <row r="1241" spans="1:3">
      <c r="A1241" s="74" t="str">
        <f>IF(AND(Data!B1242&lt;&gt;"",Data!D1242&lt;&gt;""),Data!B1242,"")</f>
        <v/>
      </c>
      <c r="B1241" s="36" t="str">
        <f>IF(AND(Data!C1242&lt;&gt;"",Data!D1242&lt;&gt;""),Data!C1242,"")</f>
        <v/>
      </c>
      <c r="C1241" s="36" t="str">
        <f>IF(AND(Data!B1242&lt;&gt;"",Data!C1242&lt;&gt;""),Data!D1242,"")</f>
        <v/>
      </c>
    </row>
    <row r="1242" spans="1:3">
      <c r="A1242" s="74" t="str">
        <f>IF(AND(Data!B1243&lt;&gt;"",Data!D1243&lt;&gt;""),Data!B1243,"")</f>
        <v/>
      </c>
      <c r="B1242" s="36" t="str">
        <f>IF(AND(Data!C1243&lt;&gt;"",Data!D1243&lt;&gt;""),Data!C1243,"")</f>
        <v/>
      </c>
      <c r="C1242" s="36" t="str">
        <f>IF(AND(Data!B1243&lt;&gt;"",Data!C1243&lt;&gt;""),Data!D1243,"")</f>
        <v/>
      </c>
    </row>
    <row r="1243" spans="1:3">
      <c r="A1243" s="74" t="str">
        <f>IF(AND(Data!B1244&lt;&gt;"",Data!D1244&lt;&gt;""),Data!B1244,"")</f>
        <v/>
      </c>
      <c r="B1243" s="36" t="str">
        <f>IF(AND(Data!C1244&lt;&gt;"",Data!D1244&lt;&gt;""),Data!C1244,"")</f>
        <v/>
      </c>
      <c r="C1243" s="36" t="str">
        <f>IF(AND(Data!B1244&lt;&gt;"",Data!C1244&lt;&gt;""),Data!D1244,"")</f>
        <v/>
      </c>
    </row>
    <row r="1244" spans="1:3">
      <c r="A1244" s="74" t="str">
        <f>IF(AND(Data!B1245&lt;&gt;"",Data!D1245&lt;&gt;""),Data!B1245,"")</f>
        <v/>
      </c>
      <c r="B1244" s="36" t="str">
        <f>IF(AND(Data!C1245&lt;&gt;"",Data!D1245&lt;&gt;""),Data!C1245,"")</f>
        <v/>
      </c>
      <c r="C1244" s="36" t="str">
        <f>IF(AND(Data!B1245&lt;&gt;"",Data!C1245&lt;&gt;""),Data!D1245,"")</f>
        <v/>
      </c>
    </row>
    <row r="1245" spans="1:3">
      <c r="A1245" s="74" t="str">
        <f>IF(AND(Data!B1246&lt;&gt;"",Data!D1246&lt;&gt;""),Data!B1246,"")</f>
        <v/>
      </c>
      <c r="B1245" s="36" t="str">
        <f>IF(AND(Data!C1246&lt;&gt;"",Data!D1246&lt;&gt;""),Data!C1246,"")</f>
        <v/>
      </c>
      <c r="C1245" s="36" t="str">
        <f>IF(AND(Data!B1246&lt;&gt;"",Data!C1246&lt;&gt;""),Data!D1246,"")</f>
        <v/>
      </c>
    </row>
    <row r="1246" spans="1:3">
      <c r="A1246" s="74" t="str">
        <f>IF(AND(Data!B1247&lt;&gt;"",Data!D1247&lt;&gt;""),Data!B1247,"")</f>
        <v/>
      </c>
      <c r="B1246" s="36" t="str">
        <f>IF(AND(Data!C1247&lt;&gt;"",Data!D1247&lt;&gt;""),Data!C1247,"")</f>
        <v/>
      </c>
      <c r="C1246" s="36" t="str">
        <f>IF(AND(Data!B1247&lt;&gt;"",Data!C1247&lt;&gt;""),Data!D1247,"")</f>
        <v/>
      </c>
    </row>
    <row r="1247" spans="1:3">
      <c r="A1247" s="74" t="str">
        <f>IF(AND(Data!B1248&lt;&gt;"",Data!D1248&lt;&gt;""),Data!B1248,"")</f>
        <v/>
      </c>
      <c r="B1247" s="36" t="str">
        <f>IF(AND(Data!C1248&lt;&gt;"",Data!D1248&lt;&gt;""),Data!C1248,"")</f>
        <v/>
      </c>
      <c r="C1247" s="36" t="str">
        <f>IF(AND(Data!B1248&lt;&gt;"",Data!C1248&lt;&gt;""),Data!D1248,"")</f>
        <v/>
      </c>
    </row>
    <row r="1248" spans="1:3">
      <c r="A1248" s="74" t="str">
        <f>IF(AND(Data!B1249&lt;&gt;"",Data!D1249&lt;&gt;""),Data!B1249,"")</f>
        <v/>
      </c>
      <c r="B1248" s="36" t="str">
        <f>IF(AND(Data!C1249&lt;&gt;"",Data!D1249&lt;&gt;""),Data!C1249,"")</f>
        <v/>
      </c>
      <c r="C1248" s="36" t="str">
        <f>IF(AND(Data!B1249&lt;&gt;"",Data!C1249&lt;&gt;""),Data!D1249,"")</f>
        <v/>
      </c>
    </row>
    <row r="1249" spans="1:3">
      <c r="A1249" s="74" t="str">
        <f>IF(AND(Data!B1250&lt;&gt;"",Data!D1250&lt;&gt;""),Data!B1250,"")</f>
        <v/>
      </c>
      <c r="B1249" s="36" t="str">
        <f>IF(AND(Data!C1250&lt;&gt;"",Data!D1250&lt;&gt;""),Data!C1250,"")</f>
        <v/>
      </c>
      <c r="C1249" s="36" t="str">
        <f>IF(AND(Data!B1250&lt;&gt;"",Data!C1250&lt;&gt;""),Data!D1250,"")</f>
        <v/>
      </c>
    </row>
    <row r="1250" spans="1:3">
      <c r="A1250" s="74" t="str">
        <f>IF(AND(Data!B1251&lt;&gt;"",Data!D1251&lt;&gt;""),Data!B1251,"")</f>
        <v/>
      </c>
      <c r="B1250" s="36" t="str">
        <f>IF(AND(Data!C1251&lt;&gt;"",Data!D1251&lt;&gt;""),Data!C1251,"")</f>
        <v/>
      </c>
      <c r="C1250" s="36" t="str">
        <f>IF(AND(Data!B1251&lt;&gt;"",Data!C1251&lt;&gt;""),Data!D1251,"")</f>
        <v/>
      </c>
    </row>
    <row r="1251" spans="1:3">
      <c r="A1251" s="74" t="str">
        <f>IF(AND(Data!B1252&lt;&gt;"",Data!D1252&lt;&gt;""),Data!B1252,"")</f>
        <v/>
      </c>
      <c r="B1251" s="36" t="str">
        <f>IF(AND(Data!C1252&lt;&gt;"",Data!D1252&lt;&gt;""),Data!C1252,"")</f>
        <v/>
      </c>
      <c r="C1251" s="36" t="str">
        <f>IF(AND(Data!B1252&lt;&gt;"",Data!C1252&lt;&gt;""),Data!D1252,"")</f>
        <v/>
      </c>
    </row>
    <row r="1252" spans="1:3">
      <c r="A1252" s="74" t="str">
        <f>IF(AND(Data!B1253&lt;&gt;"",Data!D1253&lt;&gt;""),Data!B1253,"")</f>
        <v/>
      </c>
      <c r="B1252" s="36" t="str">
        <f>IF(AND(Data!C1253&lt;&gt;"",Data!D1253&lt;&gt;""),Data!C1253,"")</f>
        <v/>
      </c>
      <c r="C1252" s="36" t="str">
        <f>IF(AND(Data!B1253&lt;&gt;"",Data!C1253&lt;&gt;""),Data!D1253,"")</f>
        <v/>
      </c>
    </row>
    <row r="1253" spans="1:3">
      <c r="A1253" s="74" t="str">
        <f>IF(AND(Data!B1254&lt;&gt;"",Data!D1254&lt;&gt;""),Data!B1254,"")</f>
        <v/>
      </c>
      <c r="B1253" s="36" t="str">
        <f>IF(AND(Data!C1254&lt;&gt;"",Data!D1254&lt;&gt;""),Data!C1254,"")</f>
        <v/>
      </c>
      <c r="C1253" s="36" t="str">
        <f>IF(AND(Data!B1254&lt;&gt;"",Data!C1254&lt;&gt;""),Data!D1254,"")</f>
        <v/>
      </c>
    </row>
    <row r="1254" spans="1:3">
      <c r="A1254" s="74" t="str">
        <f>IF(AND(Data!B1255&lt;&gt;"",Data!D1255&lt;&gt;""),Data!B1255,"")</f>
        <v/>
      </c>
      <c r="B1254" s="36" t="str">
        <f>IF(AND(Data!C1255&lt;&gt;"",Data!D1255&lt;&gt;""),Data!C1255,"")</f>
        <v/>
      </c>
      <c r="C1254" s="36" t="str">
        <f>IF(AND(Data!B1255&lt;&gt;"",Data!C1255&lt;&gt;""),Data!D1255,"")</f>
        <v/>
      </c>
    </row>
    <row r="1255" spans="1:3">
      <c r="A1255" s="74" t="str">
        <f>IF(AND(Data!B1256&lt;&gt;"",Data!D1256&lt;&gt;""),Data!B1256,"")</f>
        <v/>
      </c>
      <c r="B1255" s="36" t="str">
        <f>IF(AND(Data!C1256&lt;&gt;"",Data!D1256&lt;&gt;""),Data!C1256,"")</f>
        <v/>
      </c>
      <c r="C1255" s="36" t="str">
        <f>IF(AND(Data!B1256&lt;&gt;"",Data!C1256&lt;&gt;""),Data!D1256,"")</f>
        <v/>
      </c>
    </row>
    <row r="1256" spans="1:3">
      <c r="A1256" s="74" t="str">
        <f>IF(AND(Data!B1257&lt;&gt;"",Data!D1257&lt;&gt;""),Data!B1257,"")</f>
        <v/>
      </c>
      <c r="B1256" s="36" t="str">
        <f>IF(AND(Data!C1257&lt;&gt;"",Data!D1257&lt;&gt;""),Data!C1257,"")</f>
        <v/>
      </c>
      <c r="C1256" s="36" t="str">
        <f>IF(AND(Data!B1257&lt;&gt;"",Data!C1257&lt;&gt;""),Data!D1257,"")</f>
        <v/>
      </c>
    </row>
    <row r="1257" spans="1:3">
      <c r="A1257" s="74" t="str">
        <f>IF(AND(Data!B1258&lt;&gt;"",Data!D1258&lt;&gt;""),Data!B1258,"")</f>
        <v/>
      </c>
      <c r="B1257" s="36" t="str">
        <f>IF(AND(Data!C1258&lt;&gt;"",Data!D1258&lt;&gt;""),Data!C1258,"")</f>
        <v/>
      </c>
      <c r="C1257" s="36" t="str">
        <f>IF(AND(Data!B1258&lt;&gt;"",Data!C1258&lt;&gt;""),Data!D1258,"")</f>
        <v/>
      </c>
    </row>
    <row r="1258" spans="1:3">
      <c r="A1258" s="74" t="str">
        <f>IF(AND(Data!B1259&lt;&gt;"",Data!D1259&lt;&gt;""),Data!B1259,"")</f>
        <v/>
      </c>
      <c r="B1258" s="36" t="str">
        <f>IF(AND(Data!C1259&lt;&gt;"",Data!D1259&lt;&gt;""),Data!C1259,"")</f>
        <v/>
      </c>
      <c r="C1258" s="36" t="str">
        <f>IF(AND(Data!B1259&lt;&gt;"",Data!C1259&lt;&gt;""),Data!D1259,"")</f>
        <v/>
      </c>
    </row>
    <row r="1259" spans="1:3">
      <c r="A1259" s="74" t="str">
        <f>IF(AND(Data!B1260&lt;&gt;"",Data!D1260&lt;&gt;""),Data!B1260,"")</f>
        <v/>
      </c>
      <c r="B1259" s="36" t="str">
        <f>IF(AND(Data!C1260&lt;&gt;"",Data!D1260&lt;&gt;""),Data!C1260,"")</f>
        <v/>
      </c>
      <c r="C1259" s="36" t="str">
        <f>IF(AND(Data!B1260&lt;&gt;"",Data!C1260&lt;&gt;""),Data!D1260,"")</f>
        <v/>
      </c>
    </row>
    <row r="1260" spans="1:3">
      <c r="A1260" s="74" t="str">
        <f>IF(AND(Data!B1261&lt;&gt;"",Data!D1261&lt;&gt;""),Data!B1261,"")</f>
        <v/>
      </c>
      <c r="B1260" s="36" t="str">
        <f>IF(AND(Data!C1261&lt;&gt;"",Data!D1261&lt;&gt;""),Data!C1261,"")</f>
        <v/>
      </c>
      <c r="C1260" s="36" t="str">
        <f>IF(AND(Data!B1261&lt;&gt;"",Data!C1261&lt;&gt;""),Data!D1261,"")</f>
        <v/>
      </c>
    </row>
    <row r="1261" spans="1:3">
      <c r="A1261" s="74" t="str">
        <f>IF(AND(Data!B1262&lt;&gt;"",Data!D1262&lt;&gt;""),Data!B1262,"")</f>
        <v/>
      </c>
      <c r="B1261" s="36" t="str">
        <f>IF(AND(Data!C1262&lt;&gt;"",Data!D1262&lt;&gt;""),Data!C1262,"")</f>
        <v/>
      </c>
      <c r="C1261" s="36" t="str">
        <f>IF(AND(Data!B1262&lt;&gt;"",Data!C1262&lt;&gt;""),Data!D1262,"")</f>
        <v/>
      </c>
    </row>
    <row r="1262" spans="1:3">
      <c r="A1262" s="74" t="str">
        <f>IF(AND(Data!B1263&lt;&gt;"",Data!D1263&lt;&gt;""),Data!B1263,"")</f>
        <v/>
      </c>
      <c r="B1262" s="36" t="str">
        <f>IF(AND(Data!C1263&lt;&gt;"",Data!D1263&lt;&gt;""),Data!C1263,"")</f>
        <v/>
      </c>
      <c r="C1262" s="36" t="str">
        <f>IF(AND(Data!B1263&lt;&gt;"",Data!C1263&lt;&gt;""),Data!D1263,"")</f>
        <v/>
      </c>
    </row>
    <row r="1263" spans="1:3">
      <c r="A1263" s="74" t="str">
        <f>IF(AND(Data!B1264&lt;&gt;"",Data!D1264&lt;&gt;""),Data!B1264,"")</f>
        <v/>
      </c>
      <c r="B1263" s="36" t="str">
        <f>IF(AND(Data!C1264&lt;&gt;"",Data!D1264&lt;&gt;""),Data!C1264,"")</f>
        <v/>
      </c>
      <c r="C1263" s="36" t="str">
        <f>IF(AND(Data!B1264&lt;&gt;"",Data!C1264&lt;&gt;""),Data!D1264,"")</f>
        <v/>
      </c>
    </row>
    <row r="1264" spans="1:3">
      <c r="A1264" s="74" t="str">
        <f>IF(AND(Data!B1265&lt;&gt;"",Data!D1265&lt;&gt;""),Data!B1265,"")</f>
        <v/>
      </c>
      <c r="B1264" s="36" t="str">
        <f>IF(AND(Data!C1265&lt;&gt;"",Data!D1265&lt;&gt;""),Data!C1265,"")</f>
        <v/>
      </c>
      <c r="C1264" s="36" t="str">
        <f>IF(AND(Data!B1265&lt;&gt;"",Data!C1265&lt;&gt;""),Data!D1265,"")</f>
        <v/>
      </c>
    </row>
    <row r="1265" spans="1:3">
      <c r="A1265" s="74" t="str">
        <f>IF(AND(Data!B1266&lt;&gt;"",Data!D1266&lt;&gt;""),Data!B1266,"")</f>
        <v/>
      </c>
      <c r="B1265" s="36" t="str">
        <f>IF(AND(Data!C1266&lt;&gt;"",Data!D1266&lt;&gt;""),Data!C1266,"")</f>
        <v/>
      </c>
      <c r="C1265" s="36" t="str">
        <f>IF(AND(Data!B1266&lt;&gt;"",Data!C1266&lt;&gt;""),Data!D1266,"")</f>
        <v/>
      </c>
    </row>
    <row r="1266" spans="1:3">
      <c r="A1266" s="74" t="str">
        <f>IF(AND(Data!B1267&lt;&gt;"",Data!D1267&lt;&gt;""),Data!B1267,"")</f>
        <v/>
      </c>
      <c r="B1266" s="36" t="str">
        <f>IF(AND(Data!C1267&lt;&gt;"",Data!D1267&lt;&gt;""),Data!C1267,"")</f>
        <v/>
      </c>
      <c r="C1266" s="36" t="str">
        <f>IF(AND(Data!B1267&lt;&gt;"",Data!C1267&lt;&gt;""),Data!D1267,"")</f>
        <v/>
      </c>
    </row>
    <row r="1267" spans="1:3">
      <c r="A1267" s="74" t="str">
        <f>IF(AND(Data!B1268&lt;&gt;"",Data!D1268&lt;&gt;""),Data!B1268,"")</f>
        <v/>
      </c>
      <c r="B1267" s="36" t="str">
        <f>IF(AND(Data!C1268&lt;&gt;"",Data!D1268&lt;&gt;""),Data!C1268,"")</f>
        <v/>
      </c>
      <c r="C1267" s="36" t="str">
        <f>IF(AND(Data!B1268&lt;&gt;"",Data!C1268&lt;&gt;""),Data!D1268,"")</f>
        <v/>
      </c>
    </row>
    <row r="1268" spans="1:3">
      <c r="A1268" s="74" t="str">
        <f>IF(AND(Data!B1269&lt;&gt;"",Data!D1269&lt;&gt;""),Data!B1269,"")</f>
        <v/>
      </c>
      <c r="B1268" s="36" t="str">
        <f>IF(AND(Data!C1269&lt;&gt;"",Data!D1269&lt;&gt;""),Data!C1269,"")</f>
        <v/>
      </c>
      <c r="C1268" s="36" t="str">
        <f>IF(AND(Data!B1269&lt;&gt;"",Data!C1269&lt;&gt;""),Data!D1269,"")</f>
        <v/>
      </c>
    </row>
    <row r="1269" spans="1:3">
      <c r="A1269" s="74" t="str">
        <f>IF(AND(Data!B1270&lt;&gt;"",Data!D1270&lt;&gt;""),Data!B1270,"")</f>
        <v/>
      </c>
      <c r="B1269" s="36" t="str">
        <f>IF(AND(Data!C1270&lt;&gt;"",Data!D1270&lt;&gt;""),Data!C1270,"")</f>
        <v/>
      </c>
      <c r="C1269" s="36" t="str">
        <f>IF(AND(Data!B1270&lt;&gt;"",Data!C1270&lt;&gt;""),Data!D1270,"")</f>
        <v/>
      </c>
    </row>
    <row r="1270" spans="1:3">
      <c r="A1270" s="74" t="str">
        <f>IF(AND(Data!B1271&lt;&gt;"",Data!D1271&lt;&gt;""),Data!B1271,"")</f>
        <v/>
      </c>
      <c r="B1270" s="36" t="str">
        <f>IF(AND(Data!C1271&lt;&gt;"",Data!D1271&lt;&gt;""),Data!C1271,"")</f>
        <v/>
      </c>
      <c r="C1270" s="36" t="str">
        <f>IF(AND(Data!B1271&lt;&gt;"",Data!C1271&lt;&gt;""),Data!D1271,"")</f>
        <v/>
      </c>
    </row>
    <row r="1271" spans="1:3">
      <c r="A1271" s="74" t="str">
        <f>IF(AND(Data!B1272&lt;&gt;"",Data!D1272&lt;&gt;""),Data!B1272,"")</f>
        <v/>
      </c>
      <c r="B1271" s="36" t="str">
        <f>IF(AND(Data!C1272&lt;&gt;"",Data!D1272&lt;&gt;""),Data!C1272,"")</f>
        <v/>
      </c>
      <c r="C1271" s="36" t="str">
        <f>IF(AND(Data!B1272&lt;&gt;"",Data!C1272&lt;&gt;""),Data!D1272,"")</f>
        <v/>
      </c>
    </row>
    <row r="1272" spans="1:3">
      <c r="A1272" s="74" t="str">
        <f>IF(AND(Data!B1273&lt;&gt;"",Data!D1273&lt;&gt;""),Data!B1273,"")</f>
        <v/>
      </c>
      <c r="B1272" s="36" t="str">
        <f>IF(AND(Data!C1273&lt;&gt;"",Data!D1273&lt;&gt;""),Data!C1273,"")</f>
        <v/>
      </c>
      <c r="C1272" s="36" t="str">
        <f>IF(AND(Data!B1273&lt;&gt;"",Data!C1273&lt;&gt;""),Data!D1273,"")</f>
        <v/>
      </c>
    </row>
    <row r="1273" spans="1:3">
      <c r="A1273" s="74" t="str">
        <f>IF(AND(Data!B1274&lt;&gt;"",Data!D1274&lt;&gt;""),Data!B1274,"")</f>
        <v/>
      </c>
      <c r="B1273" s="36" t="str">
        <f>IF(AND(Data!C1274&lt;&gt;"",Data!D1274&lt;&gt;""),Data!C1274,"")</f>
        <v/>
      </c>
      <c r="C1273" s="36" t="str">
        <f>IF(AND(Data!B1274&lt;&gt;"",Data!C1274&lt;&gt;""),Data!D1274,"")</f>
        <v/>
      </c>
    </row>
    <row r="1274" spans="1:3">
      <c r="A1274" s="74" t="str">
        <f>IF(AND(Data!B1275&lt;&gt;"",Data!D1275&lt;&gt;""),Data!B1275,"")</f>
        <v/>
      </c>
      <c r="B1274" s="36" t="str">
        <f>IF(AND(Data!C1275&lt;&gt;"",Data!D1275&lt;&gt;""),Data!C1275,"")</f>
        <v/>
      </c>
      <c r="C1274" s="36" t="str">
        <f>IF(AND(Data!B1275&lt;&gt;"",Data!C1275&lt;&gt;""),Data!D1275,"")</f>
        <v/>
      </c>
    </row>
    <row r="1275" spans="1:3">
      <c r="A1275" s="74" t="str">
        <f>IF(AND(Data!B1276&lt;&gt;"",Data!D1276&lt;&gt;""),Data!B1276,"")</f>
        <v/>
      </c>
      <c r="B1275" s="36" t="str">
        <f>IF(AND(Data!C1276&lt;&gt;"",Data!D1276&lt;&gt;""),Data!C1276,"")</f>
        <v/>
      </c>
      <c r="C1275" s="36" t="str">
        <f>IF(AND(Data!B1276&lt;&gt;"",Data!C1276&lt;&gt;""),Data!D1276,"")</f>
        <v/>
      </c>
    </row>
    <row r="1276" spans="1:3">
      <c r="A1276" s="74" t="str">
        <f>IF(AND(Data!B1277&lt;&gt;"",Data!D1277&lt;&gt;""),Data!B1277,"")</f>
        <v/>
      </c>
      <c r="B1276" s="36" t="str">
        <f>IF(AND(Data!C1277&lt;&gt;"",Data!D1277&lt;&gt;""),Data!C1277,"")</f>
        <v/>
      </c>
      <c r="C1276" s="36" t="str">
        <f>IF(AND(Data!B1277&lt;&gt;"",Data!C1277&lt;&gt;""),Data!D1277,"")</f>
        <v/>
      </c>
    </row>
    <row r="1277" spans="1:3">
      <c r="A1277" s="74" t="str">
        <f>IF(AND(Data!B1278&lt;&gt;"",Data!D1278&lt;&gt;""),Data!B1278,"")</f>
        <v/>
      </c>
      <c r="B1277" s="36" t="str">
        <f>IF(AND(Data!C1278&lt;&gt;"",Data!D1278&lt;&gt;""),Data!C1278,"")</f>
        <v/>
      </c>
      <c r="C1277" s="36" t="str">
        <f>IF(AND(Data!B1278&lt;&gt;"",Data!C1278&lt;&gt;""),Data!D1278,"")</f>
        <v/>
      </c>
    </row>
    <row r="1278" spans="1:3">
      <c r="A1278" s="74" t="str">
        <f>IF(AND(Data!B1279&lt;&gt;"",Data!D1279&lt;&gt;""),Data!B1279,"")</f>
        <v/>
      </c>
      <c r="B1278" s="36" t="str">
        <f>IF(AND(Data!C1279&lt;&gt;"",Data!D1279&lt;&gt;""),Data!C1279,"")</f>
        <v/>
      </c>
      <c r="C1278" s="36" t="str">
        <f>IF(AND(Data!B1279&lt;&gt;"",Data!C1279&lt;&gt;""),Data!D1279,"")</f>
        <v/>
      </c>
    </row>
    <row r="1279" spans="1:3">
      <c r="A1279" s="74" t="str">
        <f>IF(AND(Data!B1280&lt;&gt;"",Data!D1280&lt;&gt;""),Data!B1280,"")</f>
        <v/>
      </c>
      <c r="B1279" s="36" t="str">
        <f>IF(AND(Data!C1280&lt;&gt;"",Data!D1280&lt;&gt;""),Data!C1280,"")</f>
        <v/>
      </c>
      <c r="C1279" s="36" t="str">
        <f>IF(AND(Data!B1280&lt;&gt;"",Data!C1280&lt;&gt;""),Data!D1280,"")</f>
        <v/>
      </c>
    </row>
    <row r="1280" spans="1:3">
      <c r="A1280" s="74" t="str">
        <f>IF(AND(Data!B1281&lt;&gt;"",Data!D1281&lt;&gt;""),Data!B1281,"")</f>
        <v/>
      </c>
      <c r="B1280" s="36" t="str">
        <f>IF(AND(Data!C1281&lt;&gt;"",Data!D1281&lt;&gt;""),Data!C1281,"")</f>
        <v/>
      </c>
      <c r="C1280" s="36" t="str">
        <f>IF(AND(Data!B1281&lt;&gt;"",Data!C1281&lt;&gt;""),Data!D1281,"")</f>
        <v/>
      </c>
    </row>
    <row r="1281" spans="1:3">
      <c r="A1281" s="74" t="str">
        <f>IF(AND(Data!B1282&lt;&gt;"",Data!D1282&lt;&gt;""),Data!B1282,"")</f>
        <v/>
      </c>
      <c r="B1281" s="36" t="str">
        <f>IF(AND(Data!C1282&lt;&gt;"",Data!D1282&lt;&gt;""),Data!C1282,"")</f>
        <v/>
      </c>
      <c r="C1281" s="36" t="str">
        <f>IF(AND(Data!B1282&lt;&gt;"",Data!C1282&lt;&gt;""),Data!D1282,"")</f>
        <v/>
      </c>
    </row>
    <row r="1282" spans="1:3">
      <c r="A1282" s="74" t="str">
        <f>IF(AND(Data!B1283&lt;&gt;"",Data!D1283&lt;&gt;""),Data!B1283,"")</f>
        <v/>
      </c>
      <c r="B1282" s="36" t="str">
        <f>IF(AND(Data!C1283&lt;&gt;"",Data!D1283&lt;&gt;""),Data!C1283,"")</f>
        <v/>
      </c>
      <c r="C1282" s="36" t="str">
        <f>IF(AND(Data!B1283&lt;&gt;"",Data!C1283&lt;&gt;""),Data!D1283,"")</f>
        <v/>
      </c>
    </row>
    <row r="1283" spans="1:3">
      <c r="A1283" s="74" t="str">
        <f>IF(AND(Data!B1284&lt;&gt;"",Data!D1284&lt;&gt;""),Data!B1284,"")</f>
        <v/>
      </c>
      <c r="B1283" s="36" t="str">
        <f>IF(AND(Data!C1284&lt;&gt;"",Data!D1284&lt;&gt;""),Data!C1284,"")</f>
        <v/>
      </c>
      <c r="C1283" s="36" t="str">
        <f>IF(AND(Data!B1284&lt;&gt;"",Data!C1284&lt;&gt;""),Data!D1284,"")</f>
        <v/>
      </c>
    </row>
    <row r="1284" spans="1:3">
      <c r="A1284" s="74" t="str">
        <f>IF(AND(Data!B1285&lt;&gt;"",Data!D1285&lt;&gt;""),Data!B1285,"")</f>
        <v/>
      </c>
      <c r="B1284" s="36" t="str">
        <f>IF(AND(Data!C1285&lt;&gt;"",Data!D1285&lt;&gt;""),Data!C1285,"")</f>
        <v/>
      </c>
      <c r="C1284" s="36" t="str">
        <f>IF(AND(Data!B1285&lt;&gt;"",Data!C1285&lt;&gt;""),Data!D1285,"")</f>
        <v/>
      </c>
    </row>
    <row r="1285" spans="1:3">
      <c r="A1285" s="74" t="str">
        <f>IF(AND(Data!B1286&lt;&gt;"",Data!D1286&lt;&gt;""),Data!B1286,"")</f>
        <v/>
      </c>
      <c r="B1285" s="36" t="str">
        <f>IF(AND(Data!C1286&lt;&gt;"",Data!D1286&lt;&gt;""),Data!C1286,"")</f>
        <v/>
      </c>
      <c r="C1285" s="36" t="str">
        <f>IF(AND(Data!B1286&lt;&gt;"",Data!C1286&lt;&gt;""),Data!D1286,"")</f>
        <v/>
      </c>
    </row>
    <row r="1286" spans="1:3">
      <c r="A1286" s="74" t="str">
        <f>IF(AND(Data!B1287&lt;&gt;"",Data!D1287&lt;&gt;""),Data!B1287,"")</f>
        <v/>
      </c>
      <c r="B1286" s="36" t="str">
        <f>IF(AND(Data!C1287&lt;&gt;"",Data!D1287&lt;&gt;""),Data!C1287,"")</f>
        <v/>
      </c>
      <c r="C1286" s="36" t="str">
        <f>IF(AND(Data!B1287&lt;&gt;"",Data!C1287&lt;&gt;""),Data!D1287,"")</f>
        <v/>
      </c>
    </row>
    <row r="1287" spans="1:3">
      <c r="A1287" s="74" t="str">
        <f>IF(AND(Data!B1288&lt;&gt;"",Data!D1288&lt;&gt;""),Data!B1288,"")</f>
        <v/>
      </c>
      <c r="B1287" s="36" t="str">
        <f>IF(AND(Data!C1288&lt;&gt;"",Data!D1288&lt;&gt;""),Data!C1288,"")</f>
        <v/>
      </c>
      <c r="C1287" s="36" t="str">
        <f>IF(AND(Data!B1288&lt;&gt;"",Data!C1288&lt;&gt;""),Data!D1288,"")</f>
        <v/>
      </c>
    </row>
    <row r="1288" spans="1:3">
      <c r="A1288" s="74" t="str">
        <f>IF(AND(Data!B1289&lt;&gt;"",Data!D1289&lt;&gt;""),Data!B1289,"")</f>
        <v/>
      </c>
      <c r="B1288" s="36" t="str">
        <f>IF(AND(Data!C1289&lt;&gt;"",Data!D1289&lt;&gt;""),Data!C1289,"")</f>
        <v/>
      </c>
      <c r="C1288" s="36" t="str">
        <f>IF(AND(Data!B1289&lt;&gt;"",Data!C1289&lt;&gt;""),Data!D1289,"")</f>
        <v/>
      </c>
    </row>
    <row r="1289" spans="1:3">
      <c r="A1289" s="74" t="str">
        <f>IF(AND(Data!B1290&lt;&gt;"",Data!D1290&lt;&gt;""),Data!B1290,"")</f>
        <v/>
      </c>
      <c r="B1289" s="36" t="str">
        <f>IF(AND(Data!C1290&lt;&gt;"",Data!D1290&lt;&gt;""),Data!C1290,"")</f>
        <v/>
      </c>
      <c r="C1289" s="36" t="str">
        <f>IF(AND(Data!B1290&lt;&gt;"",Data!C1290&lt;&gt;""),Data!D1290,"")</f>
        <v/>
      </c>
    </row>
    <row r="1290" spans="1:3">
      <c r="A1290" s="74" t="str">
        <f>IF(AND(Data!B1291&lt;&gt;"",Data!D1291&lt;&gt;""),Data!B1291,"")</f>
        <v/>
      </c>
      <c r="B1290" s="36" t="str">
        <f>IF(AND(Data!C1291&lt;&gt;"",Data!D1291&lt;&gt;""),Data!C1291,"")</f>
        <v/>
      </c>
      <c r="C1290" s="36" t="str">
        <f>IF(AND(Data!B1291&lt;&gt;"",Data!C1291&lt;&gt;""),Data!D1291,"")</f>
        <v/>
      </c>
    </row>
    <row r="1291" spans="1:3">
      <c r="A1291" s="74" t="str">
        <f>IF(AND(Data!B1292&lt;&gt;"",Data!D1292&lt;&gt;""),Data!B1292,"")</f>
        <v/>
      </c>
      <c r="B1291" s="36" t="str">
        <f>IF(AND(Data!C1292&lt;&gt;"",Data!D1292&lt;&gt;""),Data!C1292,"")</f>
        <v/>
      </c>
      <c r="C1291" s="36" t="str">
        <f>IF(AND(Data!B1292&lt;&gt;"",Data!C1292&lt;&gt;""),Data!D1292,"")</f>
        <v/>
      </c>
    </row>
    <row r="1292" spans="1:3">
      <c r="A1292" s="74" t="str">
        <f>IF(AND(Data!B1293&lt;&gt;"",Data!D1293&lt;&gt;""),Data!B1293,"")</f>
        <v/>
      </c>
      <c r="B1292" s="36" t="str">
        <f>IF(AND(Data!C1293&lt;&gt;"",Data!D1293&lt;&gt;""),Data!C1293,"")</f>
        <v/>
      </c>
      <c r="C1292" s="36" t="str">
        <f>IF(AND(Data!B1293&lt;&gt;"",Data!C1293&lt;&gt;""),Data!D1293,"")</f>
        <v/>
      </c>
    </row>
    <row r="1293" spans="1:3">
      <c r="A1293" s="74" t="str">
        <f>IF(AND(Data!B1294&lt;&gt;"",Data!D1294&lt;&gt;""),Data!B1294,"")</f>
        <v/>
      </c>
      <c r="B1293" s="36" t="str">
        <f>IF(AND(Data!C1294&lt;&gt;"",Data!D1294&lt;&gt;""),Data!C1294,"")</f>
        <v/>
      </c>
      <c r="C1293" s="36" t="str">
        <f>IF(AND(Data!B1294&lt;&gt;"",Data!C1294&lt;&gt;""),Data!D1294,"")</f>
        <v/>
      </c>
    </row>
    <row r="1294" spans="1:3">
      <c r="A1294" s="74" t="str">
        <f>IF(AND(Data!B1295&lt;&gt;"",Data!D1295&lt;&gt;""),Data!B1295,"")</f>
        <v/>
      </c>
      <c r="B1294" s="36" t="str">
        <f>IF(AND(Data!C1295&lt;&gt;"",Data!D1295&lt;&gt;""),Data!C1295,"")</f>
        <v/>
      </c>
      <c r="C1294" s="36" t="str">
        <f>IF(AND(Data!B1295&lt;&gt;"",Data!C1295&lt;&gt;""),Data!D1295,"")</f>
        <v/>
      </c>
    </row>
    <row r="1295" spans="1:3">
      <c r="A1295" s="74" t="str">
        <f>IF(AND(Data!B1296&lt;&gt;"",Data!D1296&lt;&gt;""),Data!B1296,"")</f>
        <v/>
      </c>
      <c r="B1295" s="36" t="str">
        <f>IF(AND(Data!C1296&lt;&gt;"",Data!D1296&lt;&gt;""),Data!C1296,"")</f>
        <v/>
      </c>
      <c r="C1295" s="36" t="str">
        <f>IF(AND(Data!B1296&lt;&gt;"",Data!C1296&lt;&gt;""),Data!D1296,"")</f>
        <v/>
      </c>
    </row>
    <row r="1296" spans="1:3">
      <c r="A1296" s="74" t="str">
        <f>IF(AND(Data!B1297&lt;&gt;"",Data!D1297&lt;&gt;""),Data!B1297,"")</f>
        <v/>
      </c>
      <c r="B1296" s="36" t="str">
        <f>IF(AND(Data!C1297&lt;&gt;"",Data!D1297&lt;&gt;""),Data!C1297,"")</f>
        <v/>
      </c>
      <c r="C1296" s="36" t="str">
        <f>IF(AND(Data!B1297&lt;&gt;"",Data!C1297&lt;&gt;""),Data!D1297,"")</f>
        <v/>
      </c>
    </row>
    <row r="1297" spans="1:3">
      <c r="A1297" s="74" t="str">
        <f>IF(AND(Data!B1298&lt;&gt;"",Data!D1298&lt;&gt;""),Data!B1298,"")</f>
        <v/>
      </c>
      <c r="B1297" s="36" t="str">
        <f>IF(AND(Data!C1298&lt;&gt;"",Data!D1298&lt;&gt;""),Data!C1298,"")</f>
        <v/>
      </c>
      <c r="C1297" s="36" t="str">
        <f>IF(AND(Data!B1298&lt;&gt;"",Data!C1298&lt;&gt;""),Data!D1298,"")</f>
        <v/>
      </c>
    </row>
    <row r="1298" spans="1:3">
      <c r="A1298" s="74" t="str">
        <f>IF(AND(Data!B1299&lt;&gt;"",Data!D1299&lt;&gt;""),Data!B1299,"")</f>
        <v/>
      </c>
      <c r="B1298" s="36" t="str">
        <f>IF(AND(Data!C1299&lt;&gt;"",Data!D1299&lt;&gt;""),Data!C1299,"")</f>
        <v/>
      </c>
      <c r="C1298" s="36" t="str">
        <f>IF(AND(Data!B1299&lt;&gt;"",Data!C1299&lt;&gt;""),Data!D1299,"")</f>
        <v/>
      </c>
    </row>
    <row r="1299" spans="1:3">
      <c r="A1299" s="74" t="str">
        <f>IF(AND(Data!B1300&lt;&gt;"",Data!D1300&lt;&gt;""),Data!B1300,"")</f>
        <v/>
      </c>
      <c r="B1299" s="36" t="str">
        <f>IF(AND(Data!C1300&lt;&gt;"",Data!D1300&lt;&gt;""),Data!C1300,"")</f>
        <v/>
      </c>
      <c r="C1299" s="36" t="str">
        <f>IF(AND(Data!B1300&lt;&gt;"",Data!C1300&lt;&gt;""),Data!D1300,"")</f>
        <v/>
      </c>
    </row>
    <row r="1300" spans="1:3">
      <c r="A1300" s="74" t="str">
        <f>IF(AND(Data!B1301&lt;&gt;"",Data!D1301&lt;&gt;""),Data!B1301,"")</f>
        <v/>
      </c>
      <c r="B1300" s="36" t="str">
        <f>IF(AND(Data!C1301&lt;&gt;"",Data!D1301&lt;&gt;""),Data!C1301,"")</f>
        <v/>
      </c>
      <c r="C1300" s="36" t="str">
        <f>IF(AND(Data!B1301&lt;&gt;"",Data!C1301&lt;&gt;""),Data!D1301,"")</f>
        <v/>
      </c>
    </row>
    <row r="1301" spans="1:3">
      <c r="A1301" s="74" t="str">
        <f>IF(AND(Data!B1302&lt;&gt;"",Data!D1302&lt;&gt;""),Data!B1302,"")</f>
        <v/>
      </c>
      <c r="B1301" s="36" t="str">
        <f>IF(AND(Data!C1302&lt;&gt;"",Data!D1302&lt;&gt;""),Data!C1302,"")</f>
        <v/>
      </c>
      <c r="C1301" s="36" t="str">
        <f>IF(AND(Data!B1302&lt;&gt;"",Data!C1302&lt;&gt;""),Data!D1302,"")</f>
        <v/>
      </c>
    </row>
    <row r="1302" spans="1:3">
      <c r="A1302" s="74" t="str">
        <f>IF(AND(Data!B1303&lt;&gt;"",Data!D1303&lt;&gt;""),Data!B1303,"")</f>
        <v/>
      </c>
      <c r="B1302" s="36" t="str">
        <f>IF(AND(Data!C1303&lt;&gt;"",Data!D1303&lt;&gt;""),Data!C1303,"")</f>
        <v/>
      </c>
      <c r="C1302" s="36" t="str">
        <f>IF(AND(Data!B1303&lt;&gt;"",Data!C1303&lt;&gt;""),Data!D1303,"")</f>
        <v/>
      </c>
    </row>
    <row r="1303" spans="1:3">
      <c r="A1303" s="74" t="str">
        <f>IF(AND(Data!B1304&lt;&gt;"",Data!D1304&lt;&gt;""),Data!B1304,"")</f>
        <v/>
      </c>
      <c r="B1303" s="36" t="str">
        <f>IF(AND(Data!C1304&lt;&gt;"",Data!D1304&lt;&gt;""),Data!C1304,"")</f>
        <v/>
      </c>
      <c r="C1303" s="36" t="str">
        <f>IF(AND(Data!B1304&lt;&gt;"",Data!C1304&lt;&gt;""),Data!D1304,"")</f>
        <v/>
      </c>
    </row>
    <row r="1304" spans="1:3">
      <c r="A1304" s="74" t="str">
        <f>IF(AND(Data!B1305&lt;&gt;"",Data!D1305&lt;&gt;""),Data!B1305,"")</f>
        <v/>
      </c>
      <c r="B1304" s="36" t="str">
        <f>IF(AND(Data!C1305&lt;&gt;"",Data!D1305&lt;&gt;""),Data!C1305,"")</f>
        <v/>
      </c>
      <c r="C1304" s="36" t="str">
        <f>IF(AND(Data!B1305&lt;&gt;"",Data!C1305&lt;&gt;""),Data!D1305,"")</f>
        <v/>
      </c>
    </row>
    <row r="1305" spans="1:3">
      <c r="A1305" s="74" t="str">
        <f>IF(AND(Data!B1306&lt;&gt;"",Data!D1306&lt;&gt;""),Data!B1306,"")</f>
        <v/>
      </c>
      <c r="B1305" s="36" t="str">
        <f>IF(AND(Data!C1306&lt;&gt;"",Data!D1306&lt;&gt;""),Data!C1306,"")</f>
        <v/>
      </c>
      <c r="C1305" s="36" t="str">
        <f>IF(AND(Data!B1306&lt;&gt;"",Data!C1306&lt;&gt;""),Data!D1306,"")</f>
        <v/>
      </c>
    </row>
    <row r="1306" spans="1:3">
      <c r="A1306" s="74" t="str">
        <f>IF(AND(Data!B1307&lt;&gt;"",Data!D1307&lt;&gt;""),Data!B1307,"")</f>
        <v/>
      </c>
      <c r="B1306" s="36" t="str">
        <f>IF(AND(Data!C1307&lt;&gt;"",Data!D1307&lt;&gt;""),Data!C1307,"")</f>
        <v/>
      </c>
      <c r="C1306" s="36" t="str">
        <f>IF(AND(Data!B1307&lt;&gt;"",Data!C1307&lt;&gt;""),Data!D1307,"")</f>
        <v/>
      </c>
    </row>
    <row r="1307" spans="1:3">
      <c r="A1307" s="74" t="str">
        <f>IF(AND(Data!B1308&lt;&gt;"",Data!D1308&lt;&gt;""),Data!B1308,"")</f>
        <v/>
      </c>
      <c r="B1307" s="36" t="str">
        <f>IF(AND(Data!C1308&lt;&gt;"",Data!D1308&lt;&gt;""),Data!C1308,"")</f>
        <v/>
      </c>
      <c r="C1307" s="36" t="str">
        <f>IF(AND(Data!B1308&lt;&gt;"",Data!C1308&lt;&gt;""),Data!D1308,"")</f>
        <v/>
      </c>
    </row>
    <row r="1308" spans="1:3">
      <c r="A1308" s="74" t="str">
        <f>IF(AND(Data!B1309&lt;&gt;"",Data!D1309&lt;&gt;""),Data!B1309,"")</f>
        <v/>
      </c>
      <c r="B1308" s="36" t="str">
        <f>IF(AND(Data!C1309&lt;&gt;"",Data!D1309&lt;&gt;""),Data!C1309,"")</f>
        <v/>
      </c>
      <c r="C1308" s="36" t="str">
        <f>IF(AND(Data!B1309&lt;&gt;"",Data!C1309&lt;&gt;""),Data!D1309,"")</f>
        <v/>
      </c>
    </row>
    <row r="1309" spans="1:3">
      <c r="A1309" s="74" t="str">
        <f>IF(AND(Data!B1310&lt;&gt;"",Data!D1310&lt;&gt;""),Data!B1310,"")</f>
        <v/>
      </c>
      <c r="B1309" s="36" t="str">
        <f>IF(AND(Data!C1310&lt;&gt;"",Data!D1310&lt;&gt;""),Data!C1310,"")</f>
        <v/>
      </c>
      <c r="C1309" s="36" t="str">
        <f>IF(AND(Data!B1310&lt;&gt;"",Data!C1310&lt;&gt;""),Data!D1310,"")</f>
        <v/>
      </c>
    </row>
    <row r="1310" spans="1:3">
      <c r="A1310" s="74" t="str">
        <f>IF(AND(Data!B1311&lt;&gt;"",Data!D1311&lt;&gt;""),Data!B1311,"")</f>
        <v/>
      </c>
      <c r="B1310" s="36" t="str">
        <f>IF(AND(Data!C1311&lt;&gt;"",Data!D1311&lt;&gt;""),Data!C1311,"")</f>
        <v/>
      </c>
      <c r="C1310" s="36" t="str">
        <f>IF(AND(Data!B1311&lt;&gt;"",Data!C1311&lt;&gt;""),Data!D1311,"")</f>
        <v/>
      </c>
    </row>
    <row r="1311" spans="1:3">
      <c r="A1311" s="74" t="str">
        <f>IF(AND(Data!B1312&lt;&gt;"",Data!D1312&lt;&gt;""),Data!B1312,"")</f>
        <v/>
      </c>
      <c r="B1311" s="36" t="str">
        <f>IF(AND(Data!C1312&lt;&gt;"",Data!D1312&lt;&gt;""),Data!C1312,"")</f>
        <v/>
      </c>
      <c r="C1311" s="36" t="str">
        <f>IF(AND(Data!B1312&lt;&gt;"",Data!C1312&lt;&gt;""),Data!D1312,"")</f>
        <v/>
      </c>
    </row>
    <row r="1312" spans="1:3">
      <c r="A1312" s="74" t="str">
        <f>IF(AND(Data!B1313&lt;&gt;"",Data!D1313&lt;&gt;""),Data!B1313,"")</f>
        <v/>
      </c>
      <c r="B1312" s="36" t="str">
        <f>IF(AND(Data!C1313&lt;&gt;"",Data!D1313&lt;&gt;""),Data!C1313,"")</f>
        <v/>
      </c>
      <c r="C1312" s="36" t="str">
        <f>IF(AND(Data!B1313&lt;&gt;"",Data!C1313&lt;&gt;""),Data!D1313,"")</f>
        <v/>
      </c>
    </row>
    <row r="1313" spans="1:3">
      <c r="A1313" s="74" t="str">
        <f>IF(AND(Data!B1314&lt;&gt;"",Data!D1314&lt;&gt;""),Data!B1314,"")</f>
        <v/>
      </c>
      <c r="B1313" s="36" t="str">
        <f>IF(AND(Data!C1314&lt;&gt;"",Data!D1314&lt;&gt;""),Data!C1314,"")</f>
        <v/>
      </c>
      <c r="C1313" s="36" t="str">
        <f>IF(AND(Data!B1314&lt;&gt;"",Data!C1314&lt;&gt;""),Data!D1314,"")</f>
        <v/>
      </c>
    </row>
    <row r="1314" spans="1:3">
      <c r="A1314" s="74" t="str">
        <f>IF(AND(Data!B1315&lt;&gt;"",Data!D1315&lt;&gt;""),Data!B1315,"")</f>
        <v/>
      </c>
      <c r="B1314" s="36" t="str">
        <f>IF(AND(Data!C1315&lt;&gt;"",Data!D1315&lt;&gt;""),Data!C1315,"")</f>
        <v/>
      </c>
      <c r="C1314" s="36" t="str">
        <f>IF(AND(Data!B1315&lt;&gt;"",Data!C1315&lt;&gt;""),Data!D1315,"")</f>
        <v/>
      </c>
    </row>
    <row r="1315" spans="1:3">
      <c r="A1315" s="74" t="str">
        <f>IF(AND(Data!B1316&lt;&gt;"",Data!D1316&lt;&gt;""),Data!B1316,"")</f>
        <v/>
      </c>
      <c r="B1315" s="36" t="str">
        <f>IF(AND(Data!C1316&lt;&gt;"",Data!D1316&lt;&gt;""),Data!C1316,"")</f>
        <v/>
      </c>
      <c r="C1315" s="36" t="str">
        <f>IF(AND(Data!B1316&lt;&gt;"",Data!C1316&lt;&gt;""),Data!D1316,"")</f>
        <v/>
      </c>
    </row>
    <row r="1316" spans="1:3">
      <c r="A1316" s="74" t="str">
        <f>IF(AND(Data!B1317&lt;&gt;"",Data!D1317&lt;&gt;""),Data!B1317,"")</f>
        <v/>
      </c>
      <c r="B1316" s="36" t="str">
        <f>IF(AND(Data!C1317&lt;&gt;"",Data!D1317&lt;&gt;""),Data!C1317,"")</f>
        <v/>
      </c>
      <c r="C1316" s="36" t="str">
        <f>IF(AND(Data!B1317&lt;&gt;"",Data!C1317&lt;&gt;""),Data!D1317,"")</f>
        <v/>
      </c>
    </row>
    <row r="1317" spans="1:3">
      <c r="A1317" s="74" t="str">
        <f>IF(AND(Data!B1318&lt;&gt;"",Data!D1318&lt;&gt;""),Data!B1318,"")</f>
        <v/>
      </c>
      <c r="B1317" s="36" t="str">
        <f>IF(AND(Data!C1318&lt;&gt;"",Data!D1318&lt;&gt;""),Data!C1318,"")</f>
        <v/>
      </c>
      <c r="C1317" s="36" t="str">
        <f>IF(AND(Data!B1318&lt;&gt;"",Data!C1318&lt;&gt;""),Data!D1318,"")</f>
        <v/>
      </c>
    </row>
    <row r="1318" spans="1:3">
      <c r="A1318" s="74" t="str">
        <f>IF(AND(Data!B1319&lt;&gt;"",Data!D1319&lt;&gt;""),Data!B1319,"")</f>
        <v/>
      </c>
      <c r="B1318" s="36" t="str">
        <f>IF(AND(Data!C1319&lt;&gt;"",Data!D1319&lt;&gt;""),Data!C1319,"")</f>
        <v/>
      </c>
      <c r="C1318" s="36" t="str">
        <f>IF(AND(Data!B1319&lt;&gt;"",Data!C1319&lt;&gt;""),Data!D1319,"")</f>
        <v/>
      </c>
    </row>
    <row r="1319" spans="1:3">
      <c r="A1319" s="74" t="str">
        <f>IF(AND(Data!B1320&lt;&gt;"",Data!D1320&lt;&gt;""),Data!B1320,"")</f>
        <v/>
      </c>
      <c r="B1319" s="36" t="str">
        <f>IF(AND(Data!C1320&lt;&gt;"",Data!D1320&lt;&gt;""),Data!C1320,"")</f>
        <v/>
      </c>
      <c r="C1319" s="36" t="str">
        <f>IF(AND(Data!B1320&lt;&gt;"",Data!C1320&lt;&gt;""),Data!D1320,"")</f>
        <v/>
      </c>
    </row>
    <row r="1320" spans="1:3">
      <c r="A1320" s="74" t="str">
        <f>IF(AND(Data!B1321&lt;&gt;"",Data!D1321&lt;&gt;""),Data!B1321,"")</f>
        <v/>
      </c>
      <c r="B1320" s="36" t="str">
        <f>IF(AND(Data!C1321&lt;&gt;"",Data!D1321&lt;&gt;""),Data!C1321,"")</f>
        <v/>
      </c>
      <c r="C1320" s="36" t="str">
        <f>IF(AND(Data!B1321&lt;&gt;"",Data!C1321&lt;&gt;""),Data!D1321,"")</f>
        <v/>
      </c>
    </row>
    <row r="1321" spans="1:3">
      <c r="A1321" s="74" t="str">
        <f>IF(AND(Data!B1322&lt;&gt;"",Data!D1322&lt;&gt;""),Data!B1322,"")</f>
        <v/>
      </c>
      <c r="B1321" s="36" t="str">
        <f>IF(AND(Data!C1322&lt;&gt;"",Data!D1322&lt;&gt;""),Data!C1322,"")</f>
        <v/>
      </c>
      <c r="C1321" s="36" t="str">
        <f>IF(AND(Data!B1322&lt;&gt;"",Data!C1322&lt;&gt;""),Data!D1322,"")</f>
        <v/>
      </c>
    </row>
    <row r="1322" spans="1:3">
      <c r="A1322" s="74" t="str">
        <f>IF(AND(Data!B1323&lt;&gt;"",Data!D1323&lt;&gt;""),Data!B1323,"")</f>
        <v/>
      </c>
      <c r="B1322" s="36" t="str">
        <f>IF(AND(Data!C1323&lt;&gt;"",Data!D1323&lt;&gt;""),Data!C1323,"")</f>
        <v/>
      </c>
      <c r="C1322" s="36" t="str">
        <f>IF(AND(Data!B1323&lt;&gt;"",Data!C1323&lt;&gt;""),Data!D1323,"")</f>
        <v/>
      </c>
    </row>
    <row r="1323" spans="1:3">
      <c r="A1323" s="74" t="str">
        <f>IF(AND(Data!B1324&lt;&gt;"",Data!D1324&lt;&gt;""),Data!B1324,"")</f>
        <v/>
      </c>
      <c r="B1323" s="36" t="str">
        <f>IF(AND(Data!C1324&lt;&gt;"",Data!D1324&lt;&gt;""),Data!C1324,"")</f>
        <v/>
      </c>
      <c r="C1323" s="36" t="str">
        <f>IF(AND(Data!B1324&lt;&gt;"",Data!C1324&lt;&gt;""),Data!D1324,"")</f>
        <v/>
      </c>
    </row>
    <row r="1324" spans="1:3">
      <c r="A1324" s="74" t="str">
        <f>IF(AND(Data!B1325&lt;&gt;"",Data!D1325&lt;&gt;""),Data!B1325,"")</f>
        <v/>
      </c>
      <c r="B1324" s="36" t="str">
        <f>IF(AND(Data!C1325&lt;&gt;"",Data!D1325&lt;&gt;""),Data!C1325,"")</f>
        <v/>
      </c>
      <c r="C1324" s="36" t="str">
        <f>IF(AND(Data!B1325&lt;&gt;"",Data!C1325&lt;&gt;""),Data!D1325,"")</f>
        <v/>
      </c>
    </row>
    <row r="1325" spans="1:3">
      <c r="A1325" s="74" t="str">
        <f>IF(AND(Data!B1326&lt;&gt;"",Data!D1326&lt;&gt;""),Data!B1326,"")</f>
        <v/>
      </c>
      <c r="B1325" s="36" t="str">
        <f>IF(AND(Data!C1326&lt;&gt;"",Data!D1326&lt;&gt;""),Data!C1326,"")</f>
        <v/>
      </c>
      <c r="C1325" s="36" t="str">
        <f>IF(AND(Data!B1326&lt;&gt;"",Data!C1326&lt;&gt;""),Data!D1326,"")</f>
        <v/>
      </c>
    </row>
    <row r="1326" spans="1:3">
      <c r="A1326" s="74" t="str">
        <f>IF(AND(Data!B1327&lt;&gt;"",Data!D1327&lt;&gt;""),Data!B1327,"")</f>
        <v/>
      </c>
      <c r="B1326" s="36" t="str">
        <f>IF(AND(Data!C1327&lt;&gt;"",Data!D1327&lt;&gt;""),Data!C1327,"")</f>
        <v/>
      </c>
      <c r="C1326" s="36" t="str">
        <f>IF(AND(Data!B1327&lt;&gt;"",Data!C1327&lt;&gt;""),Data!D1327,"")</f>
        <v/>
      </c>
    </row>
    <row r="1327" spans="1:3">
      <c r="A1327" s="74" t="str">
        <f>IF(AND(Data!B1328&lt;&gt;"",Data!D1328&lt;&gt;""),Data!B1328,"")</f>
        <v/>
      </c>
      <c r="B1327" s="36" t="str">
        <f>IF(AND(Data!C1328&lt;&gt;"",Data!D1328&lt;&gt;""),Data!C1328,"")</f>
        <v/>
      </c>
      <c r="C1327" s="36" t="str">
        <f>IF(AND(Data!B1328&lt;&gt;"",Data!C1328&lt;&gt;""),Data!D1328,"")</f>
        <v/>
      </c>
    </row>
    <row r="1328" spans="1:3">
      <c r="A1328" s="74" t="str">
        <f>IF(AND(Data!B1329&lt;&gt;"",Data!D1329&lt;&gt;""),Data!B1329,"")</f>
        <v/>
      </c>
      <c r="B1328" s="36" t="str">
        <f>IF(AND(Data!C1329&lt;&gt;"",Data!D1329&lt;&gt;""),Data!C1329,"")</f>
        <v/>
      </c>
      <c r="C1328" s="36" t="str">
        <f>IF(AND(Data!B1329&lt;&gt;"",Data!C1329&lt;&gt;""),Data!D1329,"")</f>
        <v/>
      </c>
    </row>
    <row r="1329" spans="1:3">
      <c r="A1329" s="74" t="str">
        <f>IF(AND(Data!B1330&lt;&gt;"",Data!D1330&lt;&gt;""),Data!B1330,"")</f>
        <v/>
      </c>
      <c r="B1329" s="36" t="str">
        <f>IF(AND(Data!C1330&lt;&gt;"",Data!D1330&lt;&gt;""),Data!C1330,"")</f>
        <v/>
      </c>
      <c r="C1329" s="36" t="str">
        <f>IF(AND(Data!B1330&lt;&gt;"",Data!C1330&lt;&gt;""),Data!D1330,"")</f>
        <v/>
      </c>
    </row>
    <row r="1330" spans="1:3">
      <c r="A1330" s="74" t="str">
        <f>IF(AND(Data!B1331&lt;&gt;"",Data!D1331&lt;&gt;""),Data!B1331,"")</f>
        <v/>
      </c>
      <c r="B1330" s="36" t="str">
        <f>IF(AND(Data!C1331&lt;&gt;"",Data!D1331&lt;&gt;""),Data!C1331,"")</f>
        <v/>
      </c>
      <c r="C1330" s="36" t="str">
        <f>IF(AND(Data!B1331&lt;&gt;"",Data!C1331&lt;&gt;""),Data!D1331,"")</f>
        <v/>
      </c>
    </row>
    <row r="1331" spans="1:3">
      <c r="A1331" s="74" t="str">
        <f>IF(AND(Data!B1332&lt;&gt;"",Data!D1332&lt;&gt;""),Data!B1332,"")</f>
        <v/>
      </c>
      <c r="B1331" s="36" t="str">
        <f>IF(AND(Data!C1332&lt;&gt;"",Data!D1332&lt;&gt;""),Data!C1332,"")</f>
        <v/>
      </c>
      <c r="C1331" s="36" t="str">
        <f>IF(AND(Data!B1332&lt;&gt;"",Data!C1332&lt;&gt;""),Data!D1332,"")</f>
        <v/>
      </c>
    </row>
    <row r="1332" spans="1:3">
      <c r="A1332" s="74" t="str">
        <f>IF(AND(Data!B1333&lt;&gt;"",Data!D1333&lt;&gt;""),Data!B1333,"")</f>
        <v/>
      </c>
      <c r="B1332" s="36" t="str">
        <f>IF(AND(Data!C1333&lt;&gt;"",Data!D1333&lt;&gt;""),Data!C1333,"")</f>
        <v/>
      </c>
      <c r="C1332" s="36" t="str">
        <f>IF(AND(Data!B1333&lt;&gt;"",Data!C1333&lt;&gt;""),Data!D1333,"")</f>
        <v/>
      </c>
    </row>
    <row r="1333" spans="1:3">
      <c r="A1333" s="74" t="str">
        <f>IF(AND(Data!B1334&lt;&gt;"",Data!D1334&lt;&gt;""),Data!B1334,"")</f>
        <v/>
      </c>
      <c r="B1333" s="36" t="str">
        <f>IF(AND(Data!C1334&lt;&gt;"",Data!D1334&lt;&gt;""),Data!C1334,"")</f>
        <v/>
      </c>
      <c r="C1333" s="36" t="str">
        <f>IF(AND(Data!B1334&lt;&gt;"",Data!C1334&lt;&gt;""),Data!D1334,"")</f>
        <v/>
      </c>
    </row>
    <row r="1334" spans="1:3">
      <c r="A1334" s="74" t="str">
        <f>IF(AND(Data!B1335&lt;&gt;"",Data!D1335&lt;&gt;""),Data!B1335,"")</f>
        <v/>
      </c>
      <c r="B1334" s="36" t="str">
        <f>IF(AND(Data!C1335&lt;&gt;"",Data!D1335&lt;&gt;""),Data!C1335,"")</f>
        <v/>
      </c>
      <c r="C1334" s="36" t="str">
        <f>IF(AND(Data!B1335&lt;&gt;"",Data!C1335&lt;&gt;""),Data!D1335,"")</f>
        <v/>
      </c>
    </row>
    <row r="1335" spans="1:3">
      <c r="A1335" s="74" t="str">
        <f>IF(AND(Data!B1336&lt;&gt;"",Data!D1336&lt;&gt;""),Data!B1336,"")</f>
        <v/>
      </c>
      <c r="B1335" s="36" t="str">
        <f>IF(AND(Data!C1336&lt;&gt;"",Data!D1336&lt;&gt;""),Data!C1336,"")</f>
        <v/>
      </c>
      <c r="C1335" s="36" t="str">
        <f>IF(AND(Data!B1336&lt;&gt;"",Data!C1336&lt;&gt;""),Data!D1336,"")</f>
        <v/>
      </c>
    </row>
    <row r="1336" spans="1:3">
      <c r="A1336" s="74" t="str">
        <f>IF(AND(Data!B1337&lt;&gt;"",Data!D1337&lt;&gt;""),Data!B1337,"")</f>
        <v/>
      </c>
      <c r="B1336" s="36" t="str">
        <f>IF(AND(Data!C1337&lt;&gt;"",Data!D1337&lt;&gt;""),Data!C1337,"")</f>
        <v/>
      </c>
      <c r="C1336" s="36" t="str">
        <f>IF(AND(Data!B1337&lt;&gt;"",Data!C1337&lt;&gt;""),Data!D1337,"")</f>
        <v/>
      </c>
    </row>
    <row r="1337" spans="1:3">
      <c r="A1337" s="74" t="str">
        <f>IF(AND(Data!B1338&lt;&gt;"",Data!D1338&lt;&gt;""),Data!B1338,"")</f>
        <v/>
      </c>
      <c r="B1337" s="36" t="str">
        <f>IF(AND(Data!C1338&lt;&gt;"",Data!D1338&lt;&gt;""),Data!C1338,"")</f>
        <v/>
      </c>
      <c r="C1337" s="36" t="str">
        <f>IF(AND(Data!B1338&lt;&gt;"",Data!C1338&lt;&gt;""),Data!D1338,"")</f>
        <v/>
      </c>
    </row>
    <row r="1338" spans="1:3">
      <c r="A1338" s="74" t="str">
        <f>IF(AND(Data!B1339&lt;&gt;"",Data!D1339&lt;&gt;""),Data!B1339,"")</f>
        <v/>
      </c>
      <c r="B1338" s="36" t="str">
        <f>IF(AND(Data!C1339&lt;&gt;"",Data!D1339&lt;&gt;""),Data!C1339,"")</f>
        <v/>
      </c>
      <c r="C1338" s="36" t="str">
        <f>IF(AND(Data!B1339&lt;&gt;"",Data!C1339&lt;&gt;""),Data!D1339,"")</f>
        <v/>
      </c>
    </row>
    <row r="1339" spans="1:3">
      <c r="A1339" s="74" t="str">
        <f>IF(AND(Data!B1340&lt;&gt;"",Data!D1340&lt;&gt;""),Data!B1340,"")</f>
        <v/>
      </c>
      <c r="B1339" s="36" t="str">
        <f>IF(AND(Data!C1340&lt;&gt;"",Data!D1340&lt;&gt;""),Data!C1340,"")</f>
        <v/>
      </c>
      <c r="C1339" s="36" t="str">
        <f>IF(AND(Data!B1340&lt;&gt;"",Data!C1340&lt;&gt;""),Data!D1340,"")</f>
        <v/>
      </c>
    </row>
    <row r="1340" spans="1:3">
      <c r="A1340" s="74" t="str">
        <f>IF(AND(Data!B1341&lt;&gt;"",Data!D1341&lt;&gt;""),Data!B1341,"")</f>
        <v/>
      </c>
      <c r="B1340" s="36" t="str">
        <f>IF(AND(Data!C1341&lt;&gt;"",Data!D1341&lt;&gt;""),Data!C1341,"")</f>
        <v/>
      </c>
      <c r="C1340" s="36" t="str">
        <f>IF(AND(Data!B1341&lt;&gt;"",Data!C1341&lt;&gt;""),Data!D1341,"")</f>
        <v/>
      </c>
    </row>
    <row r="1341" spans="1:3">
      <c r="A1341" s="74" t="str">
        <f>IF(AND(Data!B1342&lt;&gt;"",Data!D1342&lt;&gt;""),Data!B1342,"")</f>
        <v/>
      </c>
      <c r="B1341" s="36" t="str">
        <f>IF(AND(Data!C1342&lt;&gt;"",Data!D1342&lt;&gt;""),Data!C1342,"")</f>
        <v/>
      </c>
      <c r="C1341" s="36" t="str">
        <f>IF(AND(Data!B1342&lt;&gt;"",Data!C1342&lt;&gt;""),Data!D1342,"")</f>
        <v/>
      </c>
    </row>
    <row r="1342" spans="1:3">
      <c r="A1342" s="74" t="str">
        <f>IF(AND(Data!B1343&lt;&gt;"",Data!D1343&lt;&gt;""),Data!B1343,"")</f>
        <v/>
      </c>
      <c r="B1342" s="36" t="str">
        <f>IF(AND(Data!C1343&lt;&gt;"",Data!D1343&lt;&gt;""),Data!C1343,"")</f>
        <v/>
      </c>
      <c r="C1342" s="36" t="str">
        <f>IF(AND(Data!B1343&lt;&gt;"",Data!C1343&lt;&gt;""),Data!D1343,"")</f>
        <v/>
      </c>
    </row>
    <row r="1343" spans="1:3">
      <c r="A1343" s="74" t="str">
        <f>IF(AND(Data!B1344&lt;&gt;"",Data!D1344&lt;&gt;""),Data!B1344,"")</f>
        <v/>
      </c>
      <c r="B1343" s="36" t="str">
        <f>IF(AND(Data!C1344&lt;&gt;"",Data!D1344&lt;&gt;""),Data!C1344,"")</f>
        <v/>
      </c>
      <c r="C1343" s="36" t="str">
        <f>IF(AND(Data!B1344&lt;&gt;"",Data!C1344&lt;&gt;""),Data!D1344,"")</f>
        <v/>
      </c>
    </row>
    <row r="1344" spans="1:3">
      <c r="A1344" s="74" t="str">
        <f>IF(AND(Data!B1345&lt;&gt;"",Data!D1345&lt;&gt;""),Data!B1345,"")</f>
        <v/>
      </c>
      <c r="B1344" s="36" t="str">
        <f>IF(AND(Data!C1345&lt;&gt;"",Data!D1345&lt;&gt;""),Data!C1345,"")</f>
        <v/>
      </c>
      <c r="C1344" s="36" t="str">
        <f>IF(AND(Data!B1345&lt;&gt;"",Data!C1345&lt;&gt;""),Data!D1345,"")</f>
        <v/>
      </c>
    </row>
    <row r="1345" spans="1:3">
      <c r="A1345" s="74" t="str">
        <f>IF(AND(Data!B1346&lt;&gt;"",Data!D1346&lt;&gt;""),Data!B1346,"")</f>
        <v/>
      </c>
      <c r="B1345" s="36" t="str">
        <f>IF(AND(Data!C1346&lt;&gt;"",Data!D1346&lt;&gt;""),Data!C1346,"")</f>
        <v/>
      </c>
      <c r="C1345" s="36" t="str">
        <f>IF(AND(Data!B1346&lt;&gt;"",Data!C1346&lt;&gt;""),Data!D1346,"")</f>
        <v/>
      </c>
    </row>
    <row r="1346" spans="1:3">
      <c r="A1346" s="74" t="str">
        <f>IF(AND(Data!B1347&lt;&gt;"",Data!D1347&lt;&gt;""),Data!B1347,"")</f>
        <v/>
      </c>
      <c r="B1346" s="36" t="str">
        <f>IF(AND(Data!C1347&lt;&gt;"",Data!D1347&lt;&gt;""),Data!C1347,"")</f>
        <v/>
      </c>
      <c r="C1346" s="36" t="str">
        <f>IF(AND(Data!B1347&lt;&gt;"",Data!C1347&lt;&gt;""),Data!D1347,"")</f>
        <v/>
      </c>
    </row>
    <row r="1347" spans="1:3">
      <c r="A1347" s="74" t="str">
        <f>IF(AND(Data!B1348&lt;&gt;"",Data!D1348&lt;&gt;""),Data!B1348,"")</f>
        <v/>
      </c>
      <c r="B1347" s="36" t="str">
        <f>IF(AND(Data!C1348&lt;&gt;"",Data!D1348&lt;&gt;""),Data!C1348,"")</f>
        <v/>
      </c>
      <c r="C1347" s="36" t="str">
        <f>IF(AND(Data!B1348&lt;&gt;"",Data!C1348&lt;&gt;""),Data!D1348,"")</f>
        <v/>
      </c>
    </row>
    <row r="1348" spans="1:3">
      <c r="A1348" s="74" t="str">
        <f>IF(AND(Data!B1349&lt;&gt;"",Data!D1349&lt;&gt;""),Data!B1349,"")</f>
        <v/>
      </c>
      <c r="B1348" s="36" t="str">
        <f>IF(AND(Data!C1349&lt;&gt;"",Data!D1349&lt;&gt;""),Data!C1349,"")</f>
        <v/>
      </c>
      <c r="C1348" s="36" t="str">
        <f>IF(AND(Data!B1349&lt;&gt;"",Data!C1349&lt;&gt;""),Data!D1349,"")</f>
        <v/>
      </c>
    </row>
    <row r="1349" spans="1:3">
      <c r="A1349" s="74" t="str">
        <f>IF(AND(Data!B1350&lt;&gt;"",Data!D1350&lt;&gt;""),Data!B1350,"")</f>
        <v/>
      </c>
      <c r="B1349" s="36" t="str">
        <f>IF(AND(Data!C1350&lt;&gt;"",Data!D1350&lt;&gt;""),Data!C1350,"")</f>
        <v/>
      </c>
      <c r="C1349" s="36" t="str">
        <f>IF(AND(Data!B1350&lt;&gt;"",Data!C1350&lt;&gt;""),Data!D1350,"")</f>
        <v/>
      </c>
    </row>
    <row r="1350" spans="1:3">
      <c r="A1350" s="74" t="str">
        <f>IF(AND(Data!B1351&lt;&gt;"",Data!D1351&lt;&gt;""),Data!B1351,"")</f>
        <v/>
      </c>
      <c r="B1350" s="36" t="str">
        <f>IF(AND(Data!C1351&lt;&gt;"",Data!D1351&lt;&gt;""),Data!C1351,"")</f>
        <v/>
      </c>
      <c r="C1350" s="36" t="str">
        <f>IF(AND(Data!B1351&lt;&gt;"",Data!C1351&lt;&gt;""),Data!D1351,"")</f>
        <v/>
      </c>
    </row>
    <row r="1351" spans="1:3">
      <c r="A1351" s="74" t="str">
        <f>IF(AND(Data!B1352&lt;&gt;"",Data!D1352&lt;&gt;""),Data!B1352,"")</f>
        <v/>
      </c>
      <c r="B1351" s="36" t="str">
        <f>IF(AND(Data!C1352&lt;&gt;"",Data!D1352&lt;&gt;""),Data!C1352,"")</f>
        <v/>
      </c>
      <c r="C1351" s="36" t="str">
        <f>IF(AND(Data!B1352&lt;&gt;"",Data!C1352&lt;&gt;""),Data!D1352,"")</f>
        <v/>
      </c>
    </row>
    <row r="1352" spans="1:3">
      <c r="A1352" s="74" t="str">
        <f>IF(AND(Data!B1353&lt;&gt;"",Data!D1353&lt;&gt;""),Data!B1353,"")</f>
        <v/>
      </c>
      <c r="B1352" s="36" t="str">
        <f>IF(AND(Data!C1353&lt;&gt;"",Data!D1353&lt;&gt;""),Data!C1353,"")</f>
        <v/>
      </c>
      <c r="C1352" s="36" t="str">
        <f>IF(AND(Data!B1353&lt;&gt;"",Data!C1353&lt;&gt;""),Data!D1353,"")</f>
        <v/>
      </c>
    </row>
    <row r="1353" spans="1:3">
      <c r="A1353" s="74" t="str">
        <f>IF(AND(Data!B1354&lt;&gt;"",Data!D1354&lt;&gt;""),Data!B1354,"")</f>
        <v/>
      </c>
      <c r="B1353" s="36" t="str">
        <f>IF(AND(Data!C1354&lt;&gt;"",Data!D1354&lt;&gt;""),Data!C1354,"")</f>
        <v/>
      </c>
      <c r="C1353" s="36" t="str">
        <f>IF(AND(Data!B1354&lt;&gt;"",Data!C1354&lt;&gt;""),Data!D1354,"")</f>
        <v/>
      </c>
    </row>
    <row r="1354" spans="1:3">
      <c r="A1354" s="74" t="str">
        <f>IF(AND(Data!B1355&lt;&gt;"",Data!D1355&lt;&gt;""),Data!B1355,"")</f>
        <v/>
      </c>
      <c r="B1354" s="36" t="str">
        <f>IF(AND(Data!C1355&lt;&gt;"",Data!D1355&lt;&gt;""),Data!C1355,"")</f>
        <v/>
      </c>
      <c r="C1354" s="36" t="str">
        <f>IF(AND(Data!B1355&lt;&gt;"",Data!C1355&lt;&gt;""),Data!D1355,"")</f>
        <v/>
      </c>
    </row>
    <row r="1355" spans="1:3">
      <c r="A1355" s="74" t="str">
        <f>IF(AND(Data!B1356&lt;&gt;"",Data!D1356&lt;&gt;""),Data!B1356,"")</f>
        <v/>
      </c>
      <c r="B1355" s="36" t="str">
        <f>IF(AND(Data!C1356&lt;&gt;"",Data!D1356&lt;&gt;""),Data!C1356,"")</f>
        <v/>
      </c>
      <c r="C1355" s="36" t="str">
        <f>IF(AND(Data!B1356&lt;&gt;"",Data!C1356&lt;&gt;""),Data!D1356,"")</f>
        <v/>
      </c>
    </row>
    <row r="1356" spans="1:3">
      <c r="A1356" s="74" t="str">
        <f>IF(AND(Data!B1357&lt;&gt;"",Data!D1357&lt;&gt;""),Data!B1357,"")</f>
        <v/>
      </c>
      <c r="B1356" s="36" t="str">
        <f>IF(AND(Data!C1357&lt;&gt;"",Data!D1357&lt;&gt;""),Data!C1357,"")</f>
        <v/>
      </c>
      <c r="C1356" s="36" t="str">
        <f>IF(AND(Data!B1357&lt;&gt;"",Data!C1357&lt;&gt;""),Data!D1357,"")</f>
        <v/>
      </c>
    </row>
    <row r="1357" spans="1:3">
      <c r="A1357" s="74" t="str">
        <f>IF(AND(Data!B1358&lt;&gt;"",Data!D1358&lt;&gt;""),Data!B1358,"")</f>
        <v/>
      </c>
      <c r="B1357" s="36" t="str">
        <f>IF(AND(Data!C1358&lt;&gt;"",Data!D1358&lt;&gt;""),Data!C1358,"")</f>
        <v/>
      </c>
      <c r="C1357" s="36" t="str">
        <f>IF(AND(Data!B1358&lt;&gt;"",Data!C1358&lt;&gt;""),Data!D1358,"")</f>
        <v/>
      </c>
    </row>
    <row r="1358" spans="1:3">
      <c r="A1358" s="74" t="str">
        <f>IF(AND(Data!B1359&lt;&gt;"",Data!D1359&lt;&gt;""),Data!B1359,"")</f>
        <v/>
      </c>
      <c r="B1358" s="36" t="str">
        <f>IF(AND(Data!C1359&lt;&gt;"",Data!D1359&lt;&gt;""),Data!C1359,"")</f>
        <v/>
      </c>
      <c r="C1358" s="36" t="str">
        <f>IF(AND(Data!B1359&lt;&gt;"",Data!C1359&lt;&gt;""),Data!D1359,"")</f>
        <v/>
      </c>
    </row>
    <row r="1359" spans="1:3">
      <c r="A1359" s="74" t="str">
        <f>IF(AND(Data!B1360&lt;&gt;"",Data!D1360&lt;&gt;""),Data!B1360,"")</f>
        <v/>
      </c>
      <c r="B1359" s="36" t="str">
        <f>IF(AND(Data!C1360&lt;&gt;"",Data!D1360&lt;&gt;""),Data!C1360,"")</f>
        <v/>
      </c>
      <c r="C1359" s="36" t="str">
        <f>IF(AND(Data!B1360&lt;&gt;"",Data!C1360&lt;&gt;""),Data!D1360,"")</f>
        <v/>
      </c>
    </row>
    <row r="1360" spans="1:3">
      <c r="A1360" s="74" t="str">
        <f>IF(AND(Data!B1361&lt;&gt;"",Data!D1361&lt;&gt;""),Data!B1361,"")</f>
        <v/>
      </c>
      <c r="B1360" s="36" t="str">
        <f>IF(AND(Data!C1361&lt;&gt;"",Data!D1361&lt;&gt;""),Data!C1361,"")</f>
        <v/>
      </c>
      <c r="C1360" s="36" t="str">
        <f>IF(AND(Data!B1361&lt;&gt;"",Data!C1361&lt;&gt;""),Data!D1361,"")</f>
        <v/>
      </c>
    </row>
    <row r="1361" spans="1:3">
      <c r="A1361" s="74" t="str">
        <f>IF(AND(Data!B1362&lt;&gt;"",Data!D1362&lt;&gt;""),Data!B1362,"")</f>
        <v/>
      </c>
      <c r="B1361" s="36" t="str">
        <f>IF(AND(Data!C1362&lt;&gt;"",Data!D1362&lt;&gt;""),Data!C1362,"")</f>
        <v/>
      </c>
      <c r="C1361" s="36" t="str">
        <f>IF(AND(Data!B1362&lt;&gt;"",Data!C1362&lt;&gt;""),Data!D1362,"")</f>
        <v/>
      </c>
    </row>
    <row r="1362" spans="1:3">
      <c r="A1362" s="74" t="str">
        <f>IF(AND(Data!B1363&lt;&gt;"",Data!D1363&lt;&gt;""),Data!B1363,"")</f>
        <v/>
      </c>
      <c r="B1362" s="36" t="str">
        <f>IF(AND(Data!C1363&lt;&gt;"",Data!D1363&lt;&gt;""),Data!C1363,"")</f>
        <v/>
      </c>
      <c r="C1362" s="36" t="str">
        <f>IF(AND(Data!B1363&lt;&gt;"",Data!C1363&lt;&gt;""),Data!D1363,"")</f>
        <v/>
      </c>
    </row>
    <row r="1363" spans="1:3">
      <c r="A1363" s="74" t="str">
        <f>IF(AND(Data!B1364&lt;&gt;"",Data!D1364&lt;&gt;""),Data!B1364,"")</f>
        <v/>
      </c>
      <c r="B1363" s="36" t="str">
        <f>IF(AND(Data!C1364&lt;&gt;"",Data!D1364&lt;&gt;""),Data!C1364,"")</f>
        <v/>
      </c>
      <c r="C1363" s="36" t="str">
        <f>IF(AND(Data!B1364&lt;&gt;"",Data!C1364&lt;&gt;""),Data!D1364,"")</f>
        <v/>
      </c>
    </row>
    <row r="1364" spans="1:3">
      <c r="A1364" s="74" t="str">
        <f>IF(AND(Data!B1365&lt;&gt;"",Data!D1365&lt;&gt;""),Data!B1365,"")</f>
        <v/>
      </c>
      <c r="B1364" s="36" t="str">
        <f>IF(AND(Data!C1365&lt;&gt;"",Data!D1365&lt;&gt;""),Data!C1365,"")</f>
        <v/>
      </c>
      <c r="C1364" s="36" t="str">
        <f>IF(AND(Data!B1365&lt;&gt;"",Data!C1365&lt;&gt;""),Data!D1365,"")</f>
        <v/>
      </c>
    </row>
    <row r="1365" spans="1:3">
      <c r="A1365" s="74" t="str">
        <f>IF(AND(Data!B1366&lt;&gt;"",Data!D1366&lt;&gt;""),Data!B1366,"")</f>
        <v/>
      </c>
      <c r="B1365" s="36" t="str">
        <f>IF(AND(Data!C1366&lt;&gt;"",Data!D1366&lt;&gt;""),Data!C1366,"")</f>
        <v/>
      </c>
      <c r="C1365" s="36" t="str">
        <f>IF(AND(Data!B1366&lt;&gt;"",Data!C1366&lt;&gt;""),Data!D1366,"")</f>
        <v/>
      </c>
    </row>
    <row r="1366" spans="1:3">
      <c r="A1366" s="74" t="str">
        <f>IF(AND(Data!B1367&lt;&gt;"",Data!D1367&lt;&gt;""),Data!B1367,"")</f>
        <v/>
      </c>
      <c r="B1366" s="36" t="str">
        <f>IF(AND(Data!C1367&lt;&gt;"",Data!D1367&lt;&gt;""),Data!C1367,"")</f>
        <v/>
      </c>
      <c r="C1366" s="36" t="str">
        <f>IF(AND(Data!B1367&lt;&gt;"",Data!C1367&lt;&gt;""),Data!D1367,"")</f>
        <v/>
      </c>
    </row>
    <row r="1367" spans="1:3">
      <c r="A1367" s="74" t="str">
        <f>IF(AND(Data!B1368&lt;&gt;"",Data!D1368&lt;&gt;""),Data!B1368,"")</f>
        <v/>
      </c>
      <c r="B1367" s="36" t="str">
        <f>IF(AND(Data!C1368&lt;&gt;"",Data!D1368&lt;&gt;""),Data!C1368,"")</f>
        <v/>
      </c>
      <c r="C1367" s="36" t="str">
        <f>IF(AND(Data!B1368&lt;&gt;"",Data!C1368&lt;&gt;""),Data!D1368,"")</f>
        <v/>
      </c>
    </row>
    <row r="1368" spans="1:3">
      <c r="A1368" s="74" t="str">
        <f>IF(AND(Data!B1369&lt;&gt;"",Data!D1369&lt;&gt;""),Data!B1369,"")</f>
        <v/>
      </c>
      <c r="B1368" s="36" t="str">
        <f>IF(AND(Data!C1369&lt;&gt;"",Data!D1369&lt;&gt;""),Data!C1369,"")</f>
        <v/>
      </c>
      <c r="C1368" s="36" t="str">
        <f>IF(AND(Data!B1369&lt;&gt;"",Data!C1369&lt;&gt;""),Data!D1369,"")</f>
        <v/>
      </c>
    </row>
    <row r="1369" spans="1:3">
      <c r="A1369" s="74" t="str">
        <f>IF(AND(Data!B1370&lt;&gt;"",Data!D1370&lt;&gt;""),Data!B1370,"")</f>
        <v/>
      </c>
      <c r="B1369" s="36" t="str">
        <f>IF(AND(Data!C1370&lt;&gt;"",Data!D1370&lt;&gt;""),Data!C1370,"")</f>
        <v/>
      </c>
      <c r="C1369" s="36" t="str">
        <f>IF(AND(Data!B1370&lt;&gt;"",Data!C1370&lt;&gt;""),Data!D1370,"")</f>
        <v/>
      </c>
    </row>
    <row r="1370" spans="1:3">
      <c r="A1370" s="74" t="str">
        <f>IF(AND(Data!B1371&lt;&gt;"",Data!D1371&lt;&gt;""),Data!B1371,"")</f>
        <v/>
      </c>
      <c r="B1370" s="36" t="str">
        <f>IF(AND(Data!C1371&lt;&gt;"",Data!D1371&lt;&gt;""),Data!C1371,"")</f>
        <v/>
      </c>
      <c r="C1370" s="36" t="str">
        <f>IF(AND(Data!B1371&lt;&gt;"",Data!C1371&lt;&gt;""),Data!D1371,"")</f>
        <v/>
      </c>
    </row>
    <row r="1371" spans="1:3">
      <c r="A1371" s="74" t="str">
        <f>IF(AND(Data!B1372&lt;&gt;"",Data!D1372&lt;&gt;""),Data!B1372,"")</f>
        <v/>
      </c>
      <c r="B1371" s="36" t="str">
        <f>IF(AND(Data!C1372&lt;&gt;"",Data!D1372&lt;&gt;""),Data!C1372,"")</f>
        <v/>
      </c>
      <c r="C1371" s="36" t="str">
        <f>IF(AND(Data!B1372&lt;&gt;"",Data!C1372&lt;&gt;""),Data!D1372,"")</f>
        <v/>
      </c>
    </row>
    <row r="1372" spans="1:3">
      <c r="A1372" s="74" t="str">
        <f>IF(AND(Data!B1373&lt;&gt;"",Data!D1373&lt;&gt;""),Data!B1373,"")</f>
        <v/>
      </c>
      <c r="B1372" s="36" t="str">
        <f>IF(AND(Data!C1373&lt;&gt;"",Data!D1373&lt;&gt;""),Data!C1373,"")</f>
        <v/>
      </c>
      <c r="C1372" s="36" t="str">
        <f>IF(AND(Data!B1373&lt;&gt;"",Data!C1373&lt;&gt;""),Data!D1373,"")</f>
        <v/>
      </c>
    </row>
    <row r="1373" spans="1:3">
      <c r="A1373" s="74" t="str">
        <f>IF(AND(Data!B1374&lt;&gt;"",Data!D1374&lt;&gt;""),Data!B1374,"")</f>
        <v/>
      </c>
      <c r="B1373" s="36" t="str">
        <f>IF(AND(Data!C1374&lt;&gt;"",Data!D1374&lt;&gt;""),Data!C1374,"")</f>
        <v/>
      </c>
      <c r="C1373" s="36" t="str">
        <f>IF(AND(Data!B1374&lt;&gt;"",Data!C1374&lt;&gt;""),Data!D1374,"")</f>
        <v/>
      </c>
    </row>
    <row r="1374" spans="1:3">
      <c r="A1374" s="74" t="str">
        <f>IF(AND(Data!B1375&lt;&gt;"",Data!D1375&lt;&gt;""),Data!B1375,"")</f>
        <v/>
      </c>
      <c r="B1374" s="36" t="str">
        <f>IF(AND(Data!C1375&lt;&gt;"",Data!D1375&lt;&gt;""),Data!C1375,"")</f>
        <v/>
      </c>
      <c r="C1374" s="36" t="str">
        <f>IF(AND(Data!B1375&lt;&gt;"",Data!C1375&lt;&gt;""),Data!D1375,"")</f>
        <v/>
      </c>
    </row>
    <row r="1375" spans="1:3">
      <c r="A1375" s="74" t="str">
        <f>IF(AND(Data!B1376&lt;&gt;"",Data!D1376&lt;&gt;""),Data!B1376,"")</f>
        <v/>
      </c>
      <c r="B1375" s="36" t="str">
        <f>IF(AND(Data!C1376&lt;&gt;"",Data!D1376&lt;&gt;""),Data!C1376,"")</f>
        <v/>
      </c>
      <c r="C1375" s="36" t="str">
        <f>IF(AND(Data!B1376&lt;&gt;"",Data!C1376&lt;&gt;""),Data!D1376,"")</f>
        <v/>
      </c>
    </row>
    <row r="1376" spans="1:3">
      <c r="A1376" s="74" t="str">
        <f>IF(AND(Data!B1377&lt;&gt;"",Data!D1377&lt;&gt;""),Data!B1377,"")</f>
        <v/>
      </c>
      <c r="B1376" s="36" t="str">
        <f>IF(AND(Data!C1377&lt;&gt;"",Data!D1377&lt;&gt;""),Data!C1377,"")</f>
        <v/>
      </c>
      <c r="C1376" s="36" t="str">
        <f>IF(AND(Data!B1377&lt;&gt;"",Data!C1377&lt;&gt;""),Data!D1377,"")</f>
        <v/>
      </c>
    </row>
    <row r="1377" spans="1:3">
      <c r="A1377" s="74" t="str">
        <f>IF(AND(Data!B1378&lt;&gt;"",Data!D1378&lt;&gt;""),Data!B1378,"")</f>
        <v/>
      </c>
      <c r="B1377" s="36" t="str">
        <f>IF(AND(Data!C1378&lt;&gt;"",Data!D1378&lt;&gt;""),Data!C1378,"")</f>
        <v/>
      </c>
      <c r="C1377" s="36" t="str">
        <f>IF(AND(Data!B1378&lt;&gt;"",Data!C1378&lt;&gt;""),Data!D1378,"")</f>
        <v/>
      </c>
    </row>
    <row r="1378" spans="1:3">
      <c r="A1378" s="74" t="str">
        <f>IF(AND(Data!B1379&lt;&gt;"",Data!D1379&lt;&gt;""),Data!B1379,"")</f>
        <v/>
      </c>
      <c r="B1378" s="36" t="str">
        <f>IF(AND(Data!C1379&lt;&gt;"",Data!D1379&lt;&gt;""),Data!C1379,"")</f>
        <v/>
      </c>
      <c r="C1378" s="36" t="str">
        <f>IF(AND(Data!B1379&lt;&gt;"",Data!C1379&lt;&gt;""),Data!D1379,"")</f>
        <v/>
      </c>
    </row>
    <row r="1379" spans="1:3">
      <c r="A1379" s="74" t="str">
        <f>IF(AND(Data!B1380&lt;&gt;"",Data!D1380&lt;&gt;""),Data!B1380,"")</f>
        <v/>
      </c>
      <c r="B1379" s="36" t="str">
        <f>IF(AND(Data!C1380&lt;&gt;"",Data!D1380&lt;&gt;""),Data!C1380,"")</f>
        <v/>
      </c>
      <c r="C1379" s="36" t="str">
        <f>IF(AND(Data!B1380&lt;&gt;"",Data!C1380&lt;&gt;""),Data!D1380,"")</f>
        <v/>
      </c>
    </row>
    <row r="1380" spans="1:3">
      <c r="A1380" s="74" t="str">
        <f>IF(AND(Data!B1381&lt;&gt;"",Data!D1381&lt;&gt;""),Data!B1381,"")</f>
        <v/>
      </c>
      <c r="B1380" s="36" t="str">
        <f>IF(AND(Data!C1381&lt;&gt;"",Data!D1381&lt;&gt;""),Data!C1381,"")</f>
        <v/>
      </c>
      <c r="C1380" s="36" t="str">
        <f>IF(AND(Data!B1381&lt;&gt;"",Data!C1381&lt;&gt;""),Data!D1381,"")</f>
        <v/>
      </c>
    </row>
    <row r="1381" spans="1:3">
      <c r="A1381" s="74" t="str">
        <f>IF(AND(Data!B1382&lt;&gt;"",Data!D1382&lt;&gt;""),Data!B1382,"")</f>
        <v/>
      </c>
      <c r="B1381" s="36" t="str">
        <f>IF(AND(Data!C1382&lt;&gt;"",Data!D1382&lt;&gt;""),Data!C1382,"")</f>
        <v/>
      </c>
      <c r="C1381" s="36" t="str">
        <f>IF(AND(Data!B1382&lt;&gt;"",Data!C1382&lt;&gt;""),Data!D1382,"")</f>
        <v/>
      </c>
    </row>
    <row r="1382" spans="1:3">
      <c r="A1382" s="74" t="str">
        <f>IF(AND(Data!B1383&lt;&gt;"",Data!D1383&lt;&gt;""),Data!B1383,"")</f>
        <v/>
      </c>
      <c r="B1382" s="36" t="str">
        <f>IF(AND(Data!C1383&lt;&gt;"",Data!D1383&lt;&gt;""),Data!C1383,"")</f>
        <v/>
      </c>
      <c r="C1382" s="36" t="str">
        <f>IF(AND(Data!B1383&lt;&gt;"",Data!C1383&lt;&gt;""),Data!D1383,"")</f>
        <v/>
      </c>
    </row>
    <row r="1383" spans="1:3">
      <c r="A1383" s="74" t="str">
        <f>IF(AND(Data!B1384&lt;&gt;"",Data!D1384&lt;&gt;""),Data!B1384,"")</f>
        <v/>
      </c>
      <c r="B1383" s="36" t="str">
        <f>IF(AND(Data!C1384&lt;&gt;"",Data!D1384&lt;&gt;""),Data!C1384,"")</f>
        <v/>
      </c>
      <c r="C1383" s="36" t="str">
        <f>IF(AND(Data!B1384&lt;&gt;"",Data!C1384&lt;&gt;""),Data!D1384,"")</f>
        <v/>
      </c>
    </row>
    <row r="1384" spans="1:3">
      <c r="A1384" s="74" t="str">
        <f>IF(AND(Data!B1385&lt;&gt;"",Data!D1385&lt;&gt;""),Data!B1385,"")</f>
        <v/>
      </c>
      <c r="B1384" s="36" t="str">
        <f>IF(AND(Data!C1385&lt;&gt;"",Data!D1385&lt;&gt;""),Data!C1385,"")</f>
        <v/>
      </c>
      <c r="C1384" s="36" t="str">
        <f>IF(AND(Data!B1385&lt;&gt;"",Data!C1385&lt;&gt;""),Data!D1385,"")</f>
        <v/>
      </c>
    </row>
    <row r="1385" spans="1:3">
      <c r="A1385" s="74" t="str">
        <f>IF(AND(Data!B1386&lt;&gt;"",Data!D1386&lt;&gt;""),Data!B1386,"")</f>
        <v/>
      </c>
      <c r="B1385" s="36" t="str">
        <f>IF(AND(Data!C1386&lt;&gt;"",Data!D1386&lt;&gt;""),Data!C1386,"")</f>
        <v/>
      </c>
      <c r="C1385" s="36" t="str">
        <f>IF(AND(Data!B1386&lt;&gt;"",Data!C1386&lt;&gt;""),Data!D1386,"")</f>
        <v/>
      </c>
    </row>
    <row r="1386" spans="1:3">
      <c r="A1386" s="74" t="str">
        <f>IF(AND(Data!B1387&lt;&gt;"",Data!D1387&lt;&gt;""),Data!B1387,"")</f>
        <v/>
      </c>
      <c r="B1386" s="36" t="str">
        <f>IF(AND(Data!C1387&lt;&gt;"",Data!D1387&lt;&gt;""),Data!C1387,"")</f>
        <v/>
      </c>
      <c r="C1386" s="36" t="str">
        <f>IF(AND(Data!B1387&lt;&gt;"",Data!C1387&lt;&gt;""),Data!D1387,"")</f>
        <v/>
      </c>
    </row>
    <row r="1387" spans="1:3">
      <c r="A1387" s="74" t="str">
        <f>IF(AND(Data!B1388&lt;&gt;"",Data!D1388&lt;&gt;""),Data!B1388,"")</f>
        <v/>
      </c>
      <c r="B1387" s="36" t="str">
        <f>IF(AND(Data!C1388&lt;&gt;"",Data!D1388&lt;&gt;""),Data!C1388,"")</f>
        <v/>
      </c>
      <c r="C1387" s="36" t="str">
        <f>IF(AND(Data!B1388&lt;&gt;"",Data!C1388&lt;&gt;""),Data!D1388,"")</f>
        <v/>
      </c>
    </row>
    <row r="1388" spans="1:3">
      <c r="A1388" s="74" t="str">
        <f>IF(AND(Data!B1389&lt;&gt;"",Data!D1389&lt;&gt;""),Data!B1389,"")</f>
        <v/>
      </c>
      <c r="B1388" s="36" t="str">
        <f>IF(AND(Data!C1389&lt;&gt;"",Data!D1389&lt;&gt;""),Data!C1389,"")</f>
        <v/>
      </c>
      <c r="C1388" s="36" t="str">
        <f>IF(AND(Data!B1389&lt;&gt;"",Data!C1389&lt;&gt;""),Data!D1389,"")</f>
        <v/>
      </c>
    </row>
    <row r="1389" spans="1:3">
      <c r="A1389" s="74" t="str">
        <f>IF(AND(Data!B1390&lt;&gt;"",Data!D1390&lt;&gt;""),Data!B1390,"")</f>
        <v/>
      </c>
      <c r="B1389" s="36" t="str">
        <f>IF(AND(Data!C1390&lt;&gt;"",Data!D1390&lt;&gt;""),Data!C1390,"")</f>
        <v/>
      </c>
      <c r="C1389" s="36" t="str">
        <f>IF(AND(Data!B1390&lt;&gt;"",Data!C1390&lt;&gt;""),Data!D1390,"")</f>
        <v/>
      </c>
    </row>
    <row r="1390" spans="1:3">
      <c r="A1390" s="74" t="str">
        <f>IF(AND(Data!B1391&lt;&gt;"",Data!D1391&lt;&gt;""),Data!B1391,"")</f>
        <v/>
      </c>
      <c r="B1390" s="36" t="str">
        <f>IF(AND(Data!C1391&lt;&gt;"",Data!D1391&lt;&gt;""),Data!C1391,"")</f>
        <v/>
      </c>
      <c r="C1390" s="36" t="str">
        <f>IF(AND(Data!B1391&lt;&gt;"",Data!C1391&lt;&gt;""),Data!D1391,"")</f>
        <v/>
      </c>
    </row>
    <row r="1391" spans="1:3">
      <c r="A1391" s="74" t="str">
        <f>IF(AND(Data!B1392&lt;&gt;"",Data!D1392&lt;&gt;""),Data!B1392,"")</f>
        <v/>
      </c>
      <c r="B1391" s="36" t="str">
        <f>IF(AND(Data!C1392&lt;&gt;"",Data!D1392&lt;&gt;""),Data!C1392,"")</f>
        <v/>
      </c>
      <c r="C1391" s="36" t="str">
        <f>IF(AND(Data!B1392&lt;&gt;"",Data!C1392&lt;&gt;""),Data!D1392,"")</f>
        <v/>
      </c>
    </row>
    <row r="1392" spans="1:3">
      <c r="A1392" s="74" t="str">
        <f>IF(AND(Data!B1393&lt;&gt;"",Data!D1393&lt;&gt;""),Data!B1393,"")</f>
        <v/>
      </c>
      <c r="B1392" s="36" t="str">
        <f>IF(AND(Data!C1393&lt;&gt;"",Data!D1393&lt;&gt;""),Data!C1393,"")</f>
        <v/>
      </c>
      <c r="C1392" s="36" t="str">
        <f>IF(AND(Data!B1393&lt;&gt;"",Data!C1393&lt;&gt;""),Data!D1393,"")</f>
        <v/>
      </c>
    </row>
    <row r="1393" spans="1:3">
      <c r="A1393" s="74" t="str">
        <f>IF(AND(Data!B1394&lt;&gt;"",Data!D1394&lt;&gt;""),Data!B1394,"")</f>
        <v/>
      </c>
      <c r="B1393" s="36" t="str">
        <f>IF(AND(Data!C1394&lt;&gt;"",Data!D1394&lt;&gt;""),Data!C1394,"")</f>
        <v/>
      </c>
      <c r="C1393" s="36" t="str">
        <f>IF(AND(Data!B1394&lt;&gt;"",Data!C1394&lt;&gt;""),Data!D1394,"")</f>
        <v/>
      </c>
    </row>
    <row r="1394" spans="1:3">
      <c r="A1394" s="74" t="str">
        <f>IF(AND(Data!B1395&lt;&gt;"",Data!D1395&lt;&gt;""),Data!B1395,"")</f>
        <v/>
      </c>
      <c r="B1394" s="36" t="str">
        <f>IF(AND(Data!C1395&lt;&gt;"",Data!D1395&lt;&gt;""),Data!C1395,"")</f>
        <v/>
      </c>
      <c r="C1394" s="36" t="str">
        <f>IF(AND(Data!B1395&lt;&gt;"",Data!C1395&lt;&gt;""),Data!D1395,"")</f>
        <v/>
      </c>
    </row>
    <row r="1395" spans="1:3">
      <c r="A1395" s="74" t="str">
        <f>IF(AND(Data!B1396&lt;&gt;"",Data!D1396&lt;&gt;""),Data!B1396,"")</f>
        <v/>
      </c>
      <c r="B1395" s="36" t="str">
        <f>IF(AND(Data!C1396&lt;&gt;"",Data!D1396&lt;&gt;""),Data!C1396,"")</f>
        <v/>
      </c>
      <c r="C1395" s="36" t="str">
        <f>IF(AND(Data!B1396&lt;&gt;"",Data!C1396&lt;&gt;""),Data!D1396,"")</f>
        <v/>
      </c>
    </row>
    <row r="1396" spans="1:3">
      <c r="A1396" s="74" t="str">
        <f>IF(AND(Data!B1397&lt;&gt;"",Data!D1397&lt;&gt;""),Data!B1397,"")</f>
        <v/>
      </c>
      <c r="B1396" s="36" t="str">
        <f>IF(AND(Data!C1397&lt;&gt;"",Data!D1397&lt;&gt;""),Data!C1397,"")</f>
        <v/>
      </c>
      <c r="C1396" s="36" t="str">
        <f>IF(AND(Data!B1397&lt;&gt;"",Data!C1397&lt;&gt;""),Data!D1397,"")</f>
        <v/>
      </c>
    </row>
    <row r="1397" spans="1:3">
      <c r="A1397" s="74" t="str">
        <f>IF(AND(Data!B1398&lt;&gt;"",Data!D1398&lt;&gt;""),Data!B1398,"")</f>
        <v/>
      </c>
      <c r="B1397" s="36" t="str">
        <f>IF(AND(Data!C1398&lt;&gt;"",Data!D1398&lt;&gt;""),Data!C1398,"")</f>
        <v/>
      </c>
      <c r="C1397" s="36" t="str">
        <f>IF(AND(Data!B1398&lt;&gt;"",Data!C1398&lt;&gt;""),Data!D1398,"")</f>
        <v/>
      </c>
    </row>
    <row r="1398" spans="1:3">
      <c r="A1398" s="74" t="str">
        <f>IF(AND(Data!B1399&lt;&gt;"",Data!D1399&lt;&gt;""),Data!B1399,"")</f>
        <v/>
      </c>
      <c r="B1398" s="36" t="str">
        <f>IF(AND(Data!C1399&lt;&gt;"",Data!D1399&lt;&gt;""),Data!C1399,"")</f>
        <v/>
      </c>
      <c r="C1398" s="36" t="str">
        <f>IF(AND(Data!B1399&lt;&gt;"",Data!C1399&lt;&gt;""),Data!D1399,"")</f>
        <v/>
      </c>
    </row>
    <row r="1399" spans="1:3">
      <c r="A1399" s="74" t="str">
        <f>IF(AND(Data!B1400&lt;&gt;"",Data!D1400&lt;&gt;""),Data!B1400,"")</f>
        <v/>
      </c>
      <c r="B1399" s="36" t="str">
        <f>IF(AND(Data!C1400&lt;&gt;"",Data!D1400&lt;&gt;""),Data!C1400,"")</f>
        <v/>
      </c>
      <c r="C1399" s="36" t="str">
        <f>IF(AND(Data!B1400&lt;&gt;"",Data!C1400&lt;&gt;""),Data!D1400,"")</f>
        <v/>
      </c>
    </row>
    <row r="1400" spans="1:3">
      <c r="A1400" s="74" t="str">
        <f>IF(AND(Data!B1401&lt;&gt;"",Data!D1401&lt;&gt;""),Data!B1401,"")</f>
        <v/>
      </c>
      <c r="B1400" s="36" t="str">
        <f>IF(AND(Data!C1401&lt;&gt;"",Data!D1401&lt;&gt;""),Data!C1401,"")</f>
        <v/>
      </c>
      <c r="C1400" s="36" t="str">
        <f>IF(AND(Data!B1401&lt;&gt;"",Data!C1401&lt;&gt;""),Data!D1401,"")</f>
        <v/>
      </c>
    </row>
    <row r="1401" spans="1:3">
      <c r="A1401" s="74" t="str">
        <f>IF(AND(Data!B1402&lt;&gt;"",Data!D1402&lt;&gt;""),Data!B1402,"")</f>
        <v/>
      </c>
      <c r="B1401" s="36" t="str">
        <f>IF(AND(Data!C1402&lt;&gt;"",Data!D1402&lt;&gt;""),Data!C1402,"")</f>
        <v/>
      </c>
      <c r="C1401" s="36" t="str">
        <f>IF(AND(Data!B1402&lt;&gt;"",Data!C1402&lt;&gt;""),Data!D1402,"")</f>
        <v/>
      </c>
    </row>
    <row r="1402" spans="1:3">
      <c r="A1402" s="74" t="str">
        <f>IF(AND(Data!B1403&lt;&gt;"",Data!D1403&lt;&gt;""),Data!B1403,"")</f>
        <v/>
      </c>
      <c r="B1402" s="36" t="str">
        <f>IF(AND(Data!C1403&lt;&gt;"",Data!D1403&lt;&gt;""),Data!C1403,"")</f>
        <v/>
      </c>
      <c r="C1402" s="36" t="str">
        <f>IF(AND(Data!B1403&lt;&gt;"",Data!C1403&lt;&gt;""),Data!D1403,"")</f>
        <v/>
      </c>
    </row>
    <row r="1403" spans="1:3">
      <c r="A1403" s="74" t="str">
        <f>IF(AND(Data!B1404&lt;&gt;"",Data!D1404&lt;&gt;""),Data!B1404,"")</f>
        <v/>
      </c>
      <c r="B1403" s="36" t="str">
        <f>IF(AND(Data!C1404&lt;&gt;"",Data!D1404&lt;&gt;""),Data!C1404,"")</f>
        <v/>
      </c>
      <c r="C1403" s="36" t="str">
        <f>IF(AND(Data!B1404&lt;&gt;"",Data!C1404&lt;&gt;""),Data!D1404,"")</f>
        <v/>
      </c>
    </row>
    <row r="1404" spans="1:3">
      <c r="A1404" s="74" t="str">
        <f>IF(AND(Data!B1405&lt;&gt;"",Data!D1405&lt;&gt;""),Data!B1405,"")</f>
        <v/>
      </c>
      <c r="B1404" s="36" t="str">
        <f>IF(AND(Data!C1405&lt;&gt;"",Data!D1405&lt;&gt;""),Data!C1405,"")</f>
        <v/>
      </c>
      <c r="C1404" s="36" t="str">
        <f>IF(AND(Data!B1405&lt;&gt;"",Data!C1405&lt;&gt;""),Data!D1405,"")</f>
        <v/>
      </c>
    </row>
    <row r="1405" spans="1:3">
      <c r="A1405" s="74" t="str">
        <f>IF(AND(Data!B1406&lt;&gt;"",Data!D1406&lt;&gt;""),Data!B1406,"")</f>
        <v/>
      </c>
      <c r="B1405" s="36" t="str">
        <f>IF(AND(Data!C1406&lt;&gt;"",Data!D1406&lt;&gt;""),Data!C1406,"")</f>
        <v/>
      </c>
      <c r="C1405" s="36" t="str">
        <f>IF(AND(Data!B1406&lt;&gt;"",Data!C1406&lt;&gt;""),Data!D1406,"")</f>
        <v/>
      </c>
    </row>
    <row r="1406" spans="1:3">
      <c r="A1406" s="74" t="str">
        <f>IF(AND(Data!B1407&lt;&gt;"",Data!D1407&lt;&gt;""),Data!B1407,"")</f>
        <v/>
      </c>
      <c r="B1406" s="36" t="str">
        <f>IF(AND(Data!C1407&lt;&gt;"",Data!D1407&lt;&gt;""),Data!C1407,"")</f>
        <v/>
      </c>
      <c r="C1406" s="36" t="str">
        <f>IF(AND(Data!B1407&lt;&gt;"",Data!C1407&lt;&gt;""),Data!D1407,"")</f>
        <v/>
      </c>
    </row>
    <row r="1407" spans="1:3">
      <c r="A1407" s="74" t="str">
        <f>IF(AND(Data!B1408&lt;&gt;"",Data!D1408&lt;&gt;""),Data!B1408,"")</f>
        <v/>
      </c>
      <c r="B1407" s="36" t="str">
        <f>IF(AND(Data!C1408&lt;&gt;"",Data!D1408&lt;&gt;""),Data!C1408,"")</f>
        <v/>
      </c>
      <c r="C1407" s="36" t="str">
        <f>IF(AND(Data!B1408&lt;&gt;"",Data!C1408&lt;&gt;""),Data!D1408,"")</f>
        <v/>
      </c>
    </row>
    <row r="1408" spans="1:3">
      <c r="A1408" s="74" t="str">
        <f>IF(AND(Data!B1409&lt;&gt;"",Data!D1409&lt;&gt;""),Data!B1409,"")</f>
        <v/>
      </c>
      <c r="B1408" s="36" t="str">
        <f>IF(AND(Data!C1409&lt;&gt;"",Data!D1409&lt;&gt;""),Data!C1409,"")</f>
        <v/>
      </c>
      <c r="C1408" s="36" t="str">
        <f>IF(AND(Data!B1409&lt;&gt;"",Data!C1409&lt;&gt;""),Data!D1409,"")</f>
        <v/>
      </c>
    </row>
    <row r="1409" spans="1:3">
      <c r="A1409" s="74" t="str">
        <f>IF(AND(Data!B1410&lt;&gt;"",Data!D1410&lt;&gt;""),Data!B1410,"")</f>
        <v/>
      </c>
      <c r="B1409" s="36" t="str">
        <f>IF(AND(Data!C1410&lt;&gt;"",Data!D1410&lt;&gt;""),Data!C1410,"")</f>
        <v/>
      </c>
      <c r="C1409" s="36" t="str">
        <f>IF(AND(Data!B1410&lt;&gt;"",Data!C1410&lt;&gt;""),Data!D1410,"")</f>
        <v/>
      </c>
    </row>
    <row r="1410" spans="1:3">
      <c r="A1410" s="74" t="str">
        <f>IF(AND(Data!B1411&lt;&gt;"",Data!D1411&lt;&gt;""),Data!B1411,"")</f>
        <v/>
      </c>
      <c r="B1410" s="36" t="str">
        <f>IF(AND(Data!C1411&lt;&gt;"",Data!D1411&lt;&gt;""),Data!C1411,"")</f>
        <v/>
      </c>
      <c r="C1410" s="36" t="str">
        <f>IF(AND(Data!B1411&lt;&gt;"",Data!C1411&lt;&gt;""),Data!D1411,"")</f>
        <v/>
      </c>
    </row>
    <row r="1411" spans="1:3">
      <c r="A1411" s="74" t="str">
        <f>IF(AND(Data!B1412&lt;&gt;"",Data!D1412&lt;&gt;""),Data!B1412,"")</f>
        <v/>
      </c>
      <c r="B1411" s="36" t="str">
        <f>IF(AND(Data!C1412&lt;&gt;"",Data!D1412&lt;&gt;""),Data!C1412,"")</f>
        <v/>
      </c>
      <c r="C1411" s="36" t="str">
        <f>IF(AND(Data!B1412&lt;&gt;"",Data!C1412&lt;&gt;""),Data!D1412,"")</f>
        <v/>
      </c>
    </row>
    <row r="1412" spans="1:3">
      <c r="A1412" s="74" t="str">
        <f>IF(AND(Data!B1413&lt;&gt;"",Data!D1413&lt;&gt;""),Data!B1413,"")</f>
        <v/>
      </c>
      <c r="B1412" s="36" t="str">
        <f>IF(AND(Data!C1413&lt;&gt;"",Data!D1413&lt;&gt;""),Data!C1413,"")</f>
        <v/>
      </c>
      <c r="C1412" s="36" t="str">
        <f>IF(AND(Data!B1413&lt;&gt;"",Data!C1413&lt;&gt;""),Data!D1413,"")</f>
        <v/>
      </c>
    </row>
    <row r="1413" spans="1:3">
      <c r="A1413" s="74" t="str">
        <f>IF(AND(Data!B1414&lt;&gt;"",Data!D1414&lt;&gt;""),Data!B1414,"")</f>
        <v/>
      </c>
      <c r="B1413" s="36" t="str">
        <f>IF(AND(Data!C1414&lt;&gt;"",Data!D1414&lt;&gt;""),Data!C1414,"")</f>
        <v/>
      </c>
      <c r="C1413" s="36" t="str">
        <f>IF(AND(Data!B1414&lt;&gt;"",Data!C1414&lt;&gt;""),Data!D1414,"")</f>
        <v/>
      </c>
    </row>
    <row r="1414" spans="1:3">
      <c r="A1414" s="74" t="str">
        <f>IF(AND(Data!B1415&lt;&gt;"",Data!D1415&lt;&gt;""),Data!B1415,"")</f>
        <v/>
      </c>
      <c r="B1414" s="36" t="str">
        <f>IF(AND(Data!C1415&lt;&gt;"",Data!D1415&lt;&gt;""),Data!C1415,"")</f>
        <v/>
      </c>
      <c r="C1414" s="36" t="str">
        <f>IF(AND(Data!B1415&lt;&gt;"",Data!C1415&lt;&gt;""),Data!D1415,"")</f>
        <v/>
      </c>
    </row>
    <row r="1415" spans="1:3">
      <c r="A1415" s="74" t="str">
        <f>IF(AND(Data!B1416&lt;&gt;"",Data!D1416&lt;&gt;""),Data!B1416,"")</f>
        <v/>
      </c>
      <c r="B1415" s="36" t="str">
        <f>IF(AND(Data!C1416&lt;&gt;"",Data!D1416&lt;&gt;""),Data!C1416,"")</f>
        <v/>
      </c>
      <c r="C1415" s="36" t="str">
        <f>IF(AND(Data!B1416&lt;&gt;"",Data!C1416&lt;&gt;""),Data!D1416,"")</f>
        <v/>
      </c>
    </row>
    <row r="1416" spans="1:3">
      <c r="A1416" s="74" t="str">
        <f>IF(AND(Data!B1417&lt;&gt;"",Data!D1417&lt;&gt;""),Data!B1417,"")</f>
        <v/>
      </c>
      <c r="B1416" s="36" t="str">
        <f>IF(AND(Data!C1417&lt;&gt;"",Data!D1417&lt;&gt;""),Data!C1417,"")</f>
        <v/>
      </c>
      <c r="C1416" s="36" t="str">
        <f>IF(AND(Data!B1417&lt;&gt;"",Data!C1417&lt;&gt;""),Data!D1417,"")</f>
        <v/>
      </c>
    </row>
    <row r="1417" spans="1:3">
      <c r="A1417" s="74" t="str">
        <f>IF(AND(Data!B1418&lt;&gt;"",Data!D1418&lt;&gt;""),Data!B1418,"")</f>
        <v/>
      </c>
      <c r="B1417" s="36" t="str">
        <f>IF(AND(Data!C1418&lt;&gt;"",Data!D1418&lt;&gt;""),Data!C1418,"")</f>
        <v/>
      </c>
      <c r="C1417" s="36" t="str">
        <f>IF(AND(Data!B1418&lt;&gt;"",Data!C1418&lt;&gt;""),Data!D1418,"")</f>
        <v/>
      </c>
    </row>
    <row r="1418" spans="1:3">
      <c r="A1418" s="74" t="str">
        <f>IF(AND(Data!B1419&lt;&gt;"",Data!D1419&lt;&gt;""),Data!B1419,"")</f>
        <v/>
      </c>
      <c r="B1418" s="36" t="str">
        <f>IF(AND(Data!C1419&lt;&gt;"",Data!D1419&lt;&gt;""),Data!C1419,"")</f>
        <v/>
      </c>
      <c r="C1418" s="36" t="str">
        <f>IF(AND(Data!B1419&lt;&gt;"",Data!C1419&lt;&gt;""),Data!D1419,"")</f>
        <v/>
      </c>
    </row>
    <row r="1419" spans="1:3">
      <c r="A1419" s="74" t="str">
        <f>IF(AND(Data!B1420&lt;&gt;"",Data!D1420&lt;&gt;""),Data!B1420,"")</f>
        <v/>
      </c>
      <c r="B1419" s="36" t="str">
        <f>IF(AND(Data!C1420&lt;&gt;"",Data!D1420&lt;&gt;""),Data!C1420,"")</f>
        <v/>
      </c>
      <c r="C1419" s="36" t="str">
        <f>IF(AND(Data!B1420&lt;&gt;"",Data!C1420&lt;&gt;""),Data!D1420,"")</f>
        <v/>
      </c>
    </row>
    <row r="1420" spans="1:3">
      <c r="A1420" s="74" t="str">
        <f>IF(AND(Data!B1421&lt;&gt;"",Data!D1421&lt;&gt;""),Data!B1421,"")</f>
        <v/>
      </c>
      <c r="B1420" s="36" t="str">
        <f>IF(AND(Data!C1421&lt;&gt;"",Data!D1421&lt;&gt;""),Data!C1421,"")</f>
        <v/>
      </c>
      <c r="C1420" s="36" t="str">
        <f>IF(AND(Data!B1421&lt;&gt;"",Data!C1421&lt;&gt;""),Data!D1421,"")</f>
        <v/>
      </c>
    </row>
    <row r="1421" spans="1:3">
      <c r="A1421" s="74" t="str">
        <f>IF(AND(Data!B1422&lt;&gt;"",Data!D1422&lt;&gt;""),Data!B1422,"")</f>
        <v/>
      </c>
      <c r="B1421" s="36" t="str">
        <f>IF(AND(Data!C1422&lt;&gt;"",Data!D1422&lt;&gt;""),Data!C1422,"")</f>
        <v/>
      </c>
      <c r="C1421" s="36" t="str">
        <f>IF(AND(Data!B1422&lt;&gt;"",Data!C1422&lt;&gt;""),Data!D1422,"")</f>
        <v/>
      </c>
    </row>
    <row r="1422" spans="1:3">
      <c r="A1422" s="74" t="str">
        <f>IF(AND(Data!B1423&lt;&gt;"",Data!D1423&lt;&gt;""),Data!B1423,"")</f>
        <v/>
      </c>
      <c r="B1422" s="36" t="str">
        <f>IF(AND(Data!C1423&lt;&gt;"",Data!D1423&lt;&gt;""),Data!C1423,"")</f>
        <v/>
      </c>
      <c r="C1422" s="36" t="str">
        <f>IF(AND(Data!B1423&lt;&gt;"",Data!C1423&lt;&gt;""),Data!D1423,"")</f>
        <v/>
      </c>
    </row>
    <row r="1423" spans="1:3">
      <c r="A1423" s="74" t="str">
        <f>IF(AND(Data!B1424&lt;&gt;"",Data!D1424&lt;&gt;""),Data!B1424,"")</f>
        <v/>
      </c>
      <c r="B1423" s="36" t="str">
        <f>IF(AND(Data!C1424&lt;&gt;"",Data!D1424&lt;&gt;""),Data!C1424,"")</f>
        <v/>
      </c>
      <c r="C1423" s="36" t="str">
        <f>IF(AND(Data!B1424&lt;&gt;"",Data!C1424&lt;&gt;""),Data!D1424,"")</f>
        <v/>
      </c>
    </row>
    <row r="1424" spans="1:3">
      <c r="A1424" s="74" t="str">
        <f>IF(AND(Data!B1425&lt;&gt;"",Data!D1425&lt;&gt;""),Data!B1425,"")</f>
        <v/>
      </c>
      <c r="B1424" s="36" t="str">
        <f>IF(AND(Data!C1425&lt;&gt;"",Data!D1425&lt;&gt;""),Data!C1425,"")</f>
        <v/>
      </c>
      <c r="C1424" s="36" t="str">
        <f>IF(AND(Data!B1425&lt;&gt;"",Data!C1425&lt;&gt;""),Data!D1425,"")</f>
        <v/>
      </c>
    </row>
    <row r="1425" spans="1:3">
      <c r="A1425" s="74" t="str">
        <f>IF(AND(Data!B1426&lt;&gt;"",Data!D1426&lt;&gt;""),Data!B1426,"")</f>
        <v/>
      </c>
      <c r="B1425" s="36" t="str">
        <f>IF(AND(Data!C1426&lt;&gt;"",Data!D1426&lt;&gt;""),Data!C1426,"")</f>
        <v/>
      </c>
      <c r="C1425" s="36" t="str">
        <f>IF(AND(Data!B1426&lt;&gt;"",Data!C1426&lt;&gt;""),Data!D1426,"")</f>
        <v/>
      </c>
    </row>
    <row r="1426" spans="1:3">
      <c r="A1426" s="74" t="str">
        <f>IF(AND(Data!B1427&lt;&gt;"",Data!D1427&lt;&gt;""),Data!B1427,"")</f>
        <v/>
      </c>
      <c r="B1426" s="36" t="str">
        <f>IF(AND(Data!C1427&lt;&gt;"",Data!D1427&lt;&gt;""),Data!C1427,"")</f>
        <v/>
      </c>
      <c r="C1426" s="36" t="str">
        <f>IF(AND(Data!B1427&lt;&gt;"",Data!C1427&lt;&gt;""),Data!D1427,"")</f>
        <v/>
      </c>
    </row>
    <row r="1427" spans="1:3">
      <c r="A1427" s="74" t="str">
        <f>IF(AND(Data!B1428&lt;&gt;"",Data!D1428&lt;&gt;""),Data!B1428,"")</f>
        <v/>
      </c>
      <c r="B1427" s="36" t="str">
        <f>IF(AND(Data!C1428&lt;&gt;"",Data!D1428&lt;&gt;""),Data!C1428,"")</f>
        <v/>
      </c>
      <c r="C1427" s="36" t="str">
        <f>IF(AND(Data!B1428&lt;&gt;"",Data!C1428&lt;&gt;""),Data!D1428,"")</f>
        <v/>
      </c>
    </row>
    <row r="1428" spans="1:3">
      <c r="A1428" s="74" t="str">
        <f>IF(AND(Data!B1429&lt;&gt;"",Data!D1429&lt;&gt;""),Data!B1429,"")</f>
        <v/>
      </c>
      <c r="B1428" s="36" t="str">
        <f>IF(AND(Data!C1429&lt;&gt;"",Data!D1429&lt;&gt;""),Data!C1429,"")</f>
        <v/>
      </c>
      <c r="C1428" s="36" t="str">
        <f>IF(AND(Data!B1429&lt;&gt;"",Data!C1429&lt;&gt;""),Data!D1429,"")</f>
        <v/>
      </c>
    </row>
    <row r="1429" spans="1:3">
      <c r="A1429" s="74" t="str">
        <f>IF(AND(Data!B1430&lt;&gt;"",Data!D1430&lt;&gt;""),Data!B1430,"")</f>
        <v/>
      </c>
      <c r="B1429" s="36" t="str">
        <f>IF(AND(Data!C1430&lt;&gt;"",Data!D1430&lt;&gt;""),Data!C1430,"")</f>
        <v/>
      </c>
      <c r="C1429" s="36" t="str">
        <f>IF(AND(Data!B1430&lt;&gt;"",Data!C1430&lt;&gt;""),Data!D1430,"")</f>
        <v/>
      </c>
    </row>
    <row r="1430" spans="1:3">
      <c r="A1430" s="74" t="str">
        <f>IF(AND(Data!B1431&lt;&gt;"",Data!D1431&lt;&gt;""),Data!B1431,"")</f>
        <v/>
      </c>
      <c r="B1430" s="36" t="str">
        <f>IF(AND(Data!C1431&lt;&gt;"",Data!D1431&lt;&gt;""),Data!C1431,"")</f>
        <v/>
      </c>
      <c r="C1430" s="36" t="str">
        <f>IF(AND(Data!B1431&lt;&gt;"",Data!C1431&lt;&gt;""),Data!D1431,"")</f>
        <v/>
      </c>
    </row>
    <row r="1431" spans="1:3">
      <c r="A1431" s="74" t="str">
        <f>IF(AND(Data!B1432&lt;&gt;"",Data!D1432&lt;&gt;""),Data!B1432,"")</f>
        <v/>
      </c>
      <c r="B1431" s="36" t="str">
        <f>IF(AND(Data!C1432&lt;&gt;"",Data!D1432&lt;&gt;""),Data!C1432,"")</f>
        <v/>
      </c>
      <c r="C1431" s="36" t="str">
        <f>IF(AND(Data!B1432&lt;&gt;"",Data!C1432&lt;&gt;""),Data!D1432,"")</f>
        <v/>
      </c>
    </row>
    <row r="1432" spans="1:3">
      <c r="A1432" s="74" t="str">
        <f>IF(AND(Data!B1433&lt;&gt;"",Data!D1433&lt;&gt;""),Data!B1433,"")</f>
        <v/>
      </c>
      <c r="B1432" s="36" t="str">
        <f>IF(AND(Data!C1433&lt;&gt;"",Data!D1433&lt;&gt;""),Data!C1433,"")</f>
        <v/>
      </c>
      <c r="C1432" s="36" t="str">
        <f>IF(AND(Data!B1433&lt;&gt;"",Data!C1433&lt;&gt;""),Data!D1433,"")</f>
        <v/>
      </c>
    </row>
    <row r="1433" spans="1:3">
      <c r="A1433" s="74" t="str">
        <f>IF(AND(Data!B1434&lt;&gt;"",Data!D1434&lt;&gt;""),Data!B1434,"")</f>
        <v/>
      </c>
      <c r="B1433" s="36" t="str">
        <f>IF(AND(Data!C1434&lt;&gt;"",Data!D1434&lt;&gt;""),Data!C1434,"")</f>
        <v/>
      </c>
      <c r="C1433" s="36" t="str">
        <f>IF(AND(Data!B1434&lt;&gt;"",Data!C1434&lt;&gt;""),Data!D1434,"")</f>
        <v/>
      </c>
    </row>
    <row r="1434" spans="1:3">
      <c r="A1434" s="74" t="str">
        <f>IF(AND(Data!B1435&lt;&gt;"",Data!D1435&lt;&gt;""),Data!B1435,"")</f>
        <v/>
      </c>
      <c r="B1434" s="36" t="str">
        <f>IF(AND(Data!C1435&lt;&gt;"",Data!D1435&lt;&gt;""),Data!C1435,"")</f>
        <v/>
      </c>
      <c r="C1434" s="36" t="str">
        <f>IF(AND(Data!B1435&lt;&gt;"",Data!C1435&lt;&gt;""),Data!D1435,"")</f>
        <v/>
      </c>
    </row>
    <row r="1435" spans="1:3">
      <c r="A1435" s="74" t="str">
        <f>IF(AND(Data!B1436&lt;&gt;"",Data!D1436&lt;&gt;""),Data!B1436,"")</f>
        <v/>
      </c>
      <c r="B1435" s="36" t="str">
        <f>IF(AND(Data!C1436&lt;&gt;"",Data!D1436&lt;&gt;""),Data!C1436,"")</f>
        <v/>
      </c>
      <c r="C1435" s="36" t="str">
        <f>IF(AND(Data!B1436&lt;&gt;"",Data!C1436&lt;&gt;""),Data!D1436,"")</f>
        <v/>
      </c>
    </row>
    <row r="1436" spans="1:3">
      <c r="A1436" s="74" t="str">
        <f>IF(AND(Data!B1437&lt;&gt;"",Data!D1437&lt;&gt;""),Data!B1437,"")</f>
        <v/>
      </c>
      <c r="B1436" s="36" t="str">
        <f>IF(AND(Data!C1437&lt;&gt;"",Data!D1437&lt;&gt;""),Data!C1437,"")</f>
        <v/>
      </c>
      <c r="C1436" s="36" t="str">
        <f>IF(AND(Data!B1437&lt;&gt;"",Data!C1437&lt;&gt;""),Data!D1437,"")</f>
        <v/>
      </c>
    </row>
    <row r="1437" spans="1:3">
      <c r="A1437" s="74" t="str">
        <f>IF(AND(Data!B1438&lt;&gt;"",Data!D1438&lt;&gt;""),Data!B1438,"")</f>
        <v/>
      </c>
      <c r="B1437" s="36" t="str">
        <f>IF(AND(Data!C1438&lt;&gt;"",Data!D1438&lt;&gt;""),Data!C1438,"")</f>
        <v/>
      </c>
      <c r="C1437" s="36" t="str">
        <f>IF(AND(Data!B1438&lt;&gt;"",Data!C1438&lt;&gt;""),Data!D1438,"")</f>
        <v/>
      </c>
    </row>
    <row r="1438" spans="1:3">
      <c r="A1438" s="74" t="str">
        <f>IF(AND(Data!B1439&lt;&gt;"",Data!D1439&lt;&gt;""),Data!B1439,"")</f>
        <v/>
      </c>
      <c r="B1438" s="36" t="str">
        <f>IF(AND(Data!C1439&lt;&gt;"",Data!D1439&lt;&gt;""),Data!C1439,"")</f>
        <v/>
      </c>
      <c r="C1438" s="36" t="str">
        <f>IF(AND(Data!B1439&lt;&gt;"",Data!C1439&lt;&gt;""),Data!D1439,"")</f>
        <v/>
      </c>
    </row>
    <row r="1439" spans="1:3">
      <c r="A1439" s="74" t="str">
        <f>IF(AND(Data!B1440&lt;&gt;"",Data!D1440&lt;&gt;""),Data!B1440,"")</f>
        <v/>
      </c>
      <c r="B1439" s="36" t="str">
        <f>IF(AND(Data!C1440&lt;&gt;"",Data!D1440&lt;&gt;""),Data!C1440,"")</f>
        <v/>
      </c>
      <c r="C1439" s="36" t="str">
        <f>IF(AND(Data!B1440&lt;&gt;"",Data!C1440&lt;&gt;""),Data!D1440,"")</f>
        <v/>
      </c>
    </row>
    <row r="1440" spans="1:3">
      <c r="A1440" s="74" t="str">
        <f>IF(AND(Data!B1441&lt;&gt;"",Data!D1441&lt;&gt;""),Data!B1441,"")</f>
        <v/>
      </c>
      <c r="B1440" s="36" t="str">
        <f>IF(AND(Data!C1441&lt;&gt;"",Data!D1441&lt;&gt;""),Data!C1441,"")</f>
        <v/>
      </c>
      <c r="C1440" s="36" t="str">
        <f>IF(AND(Data!B1441&lt;&gt;"",Data!C1441&lt;&gt;""),Data!D1441,"")</f>
        <v/>
      </c>
    </row>
    <row r="1441" spans="1:3">
      <c r="A1441" s="74" t="str">
        <f>IF(AND(Data!B1442&lt;&gt;"",Data!D1442&lt;&gt;""),Data!B1442,"")</f>
        <v/>
      </c>
      <c r="B1441" s="36" t="str">
        <f>IF(AND(Data!C1442&lt;&gt;"",Data!D1442&lt;&gt;""),Data!C1442,"")</f>
        <v/>
      </c>
      <c r="C1441" s="36" t="str">
        <f>IF(AND(Data!B1442&lt;&gt;"",Data!C1442&lt;&gt;""),Data!D1442,"")</f>
        <v/>
      </c>
    </row>
    <row r="1442" spans="1:3">
      <c r="A1442" s="74" t="str">
        <f>IF(AND(Data!B1443&lt;&gt;"",Data!D1443&lt;&gt;""),Data!B1443,"")</f>
        <v/>
      </c>
      <c r="B1442" s="36" t="str">
        <f>IF(AND(Data!C1443&lt;&gt;"",Data!D1443&lt;&gt;""),Data!C1443,"")</f>
        <v/>
      </c>
      <c r="C1442" s="36" t="str">
        <f>IF(AND(Data!B1443&lt;&gt;"",Data!C1443&lt;&gt;""),Data!D1443,"")</f>
        <v/>
      </c>
    </row>
    <row r="1443" spans="1:3">
      <c r="A1443" s="74" t="str">
        <f>IF(AND(Data!B1444&lt;&gt;"",Data!D1444&lt;&gt;""),Data!B1444,"")</f>
        <v/>
      </c>
      <c r="B1443" s="36" t="str">
        <f>IF(AND(Data!C1444&lt;&gt;"",Data!D1444&lt;&gt;""),Data!C1444,"")</f>
        <v/>
      </c>
      <c r="C1443" s="36" t="str">
        <f>IF(AND(Data!B1444&lt;&gt;"",Data!C1444&lt;&gt;""),Data!D1444,"")</f>
        <v/>
      </c>
    </row>
    <row r="1444" spans="1:3">
      <c r="A1444" s="74" t="str">
        <f>IF(AND(Data!B1445&lt;&gt;"",Data!D1445&lt;&gt;""),Data!B1445,"")</f>
        <v/>
      </c>
      <c r="B1444" s="36" t="str">
        <f>IF(AND(Data!C1445&lt;&gt;"",Data!D1445&lt;&gt;""),Data!C1445,"")</f>
        <v/>
      </c>
      <c r="C1444" s="36" t="str">
        <f>IF(AND(Data!B1445&lt;&gt;"",Data!C1445&lt;&gt;""),Data!D1445,"")</f>
        <v/>
      </c>
    </row>
    <row r="1445" spans="1:3">
      <c r="A1445" s="74" t="str">
        <f>IF(AND(Data!B1446&lt;&gt;"",Data!D1446&lt;&gt;""),Data!B1446,"")</f>
        <v/>
      </c>
      <c r="B1445" s="36" t="str">
        <f>IF(AND(Data!C1446&lt;&gt;"",Data!D1446&lt;&gt;""),Data!C1446,"")</f>
        <v/>
      </c>
      <c r="C1445" s="36" t="str">
        <f>IF(AND(Data!B1446&lt;&gt;"",Data!C1446&lt;&gt;""),Data!D1446,"")</f>
        <v/>
      </c>
    </row>
    <row r="1446" spans="1:3">
      <c r="A1446" s="74" t="str">
        <f>IF(AND(Data!B1447&lt;&gt;"",Data!D1447&lt;&gt;""),Data!B1447,"")</f>
        <v/>
      </c>
      <c r="B1446" s="36" t="str">
        <f>IF(AND(Data!C1447&lt;&gt;"",Data!D1447&lt;&gt;""),Data!C1447,"")</f>
        <v/>
      </c>
      <c r="C1446" s="36" t="str">
        <f>IF(AND(Data!B1447&lt;&gt;"",Data!C1447&lt;&gt;""),Data!D1447,"")</f>
        <v/>
      </c>
    </row>
    <row r="1447" spans="1:3">
      <c r="A1447" s="74" t="str">
        <f>IF(AND(Data!B1448&lt;&gt;"",Data!D1448&lt;&gt;""),Data!B1448,"")</f>
        <v/>
      </c>
      <c r="B1447" s="36" t="str">
        <f>IF(AND(Data!C1448&lt;&gt;"",Data!D1448&lt;&gt;""),Data!C1448,"")</f>
        <v/>
      </c>
      <c r="C1447" s="36" t="str">
        <f>IF(AND(Data!B1448&lt;&gt;"",Data!C1448&lt;&gt;""),Data!D1448,"")</f>
        <v/>
      </c>
    </row>
    <row r="1448" spans="1:3">
      <c r="A1448" s="74" t="str">
        <f>IF(AND(Data!B1449&lt;&gt;"",Data!D1449&lt;&gt;""),Data!B1449,"")</f>
        <v/>
      </c>
      <c r="B1448" s="36" t="str">
        <f>IF(AND(Data!C1449&lt;&gt;"",Data!D1449&lt;&gt;""),Data!C1449,"")</f>
        <v/>
      </c>
      <c r="C1448" s="36" t="str">
        <f>IF(AND(Data!B1449&lt;&gt;"",Data!C1449&lt;&gt;""),Data!D1449,"")</f>
        <v/>
      </c>
    </row>
    <row r="1449" spans="1:3">
      <c r="A1449" s="74" t="str">
        <f>IF(AND(Data!B1450&lt;&gt;"",Data!D1450&lt;&gt;""),Data!B1450,"")</f>
        <v/>
      </c>
      <c r="B1449" s="36" t="str">
        <f>IF(AND(Data!C1450&lt;&gt;"",Data!D1450&lt;&gt;""),Data!C1450,"")</f>
        <v/>
      </c>
      <c r="C1449" s="36" t="str">
        <f>IF(AND(Data!B1450&lt;&gt;"",Data!C1450&lt;&gt;""),Data!D1450,"")</f>
        <v/>
      </c>
    </row>
    <row r="1450" spans="1:3">
      <c r="A1450" s="74" t="str">
        <f>IF(AND(Data!B1451&lt;&gt;"",Data!D1451&lt;&gt;""),Data!B1451,"")</f>
        <v/>
      </c>
      <c r="B1450" s="36" t="str">
        <f>IF(AND(Data!C1451&lt;&gt;"",Data!D1451&lt;&gt;""),Data!C1451,"")</f>
        <v/>
      </c>
      <c r="C1450" s="36" t="str">
        <f>IF(AND(Data!B1451&lt;&gt;"",Data!C1451&lt;&gt;""),Data!D1451,"")</f>
        <v/>
      </c>
    </row>
    <row r="1451" spans="1:3">
      <c r="A1451" s="74" t="str">
        <f>IF(AND(Data!B1452&lt;&gt;"",Data!D1452&lt;&gt;""),Data!B1452,"")</f>
        <v/>
      </c>
      <c r="B1451" s="36" t="str">
        <f>IF(AND(Data!C1452&lt;&gt;"",Data!D1452&lt;&gt;""),Data!C1452,"")</f>
        <v/>
      </c>
      <c r="C1451" s="36" t="str">
        <f>IF(AND(Data!B1452&lt;&gt;"",Data!C1452&lt;&gt;""),Data!D1452,"")</f>
        <v/>
      </c>
    </row>
    <row r="1452" spans="1:3">
      <c r="A1452" s="74" t="str">
        <f>IF(AND(Data!B1453&lt;&gt;"",Data!D1453&lt;&gt;""),Data!B1453,"")</f>
        <v/>
      </c>
      <c r="B1452" s="36" t="str">
        <f>IF(AND(Data!C1453&lt;&gt;"",Data!D1453&lt;&gt;""),Data!C1453,"")</f>
        <v/>
      </c>
      <c r="C1452" s="36" t="str">
        <f>IF(AND(Data!B1453&lt;&gt;"",Data!C1453&lt;&gt;""),Data!D1453,"")</f>
        <v/>
      </c>
    </row>
    <row r="1453" spans="1:3">
      <c r="A1453" s="74" t="str">
        <f>IF(AND(Data!B1454&lt;&gt;"",Data!D1454&lt;&gt;""),Data!B1454,"")</f>
        <v/>
      </c>
      <c r="B1453" s="36" t="str">
        <f>IF(AND(Data!C1454&lt;&gt;"",Data!D1454&lt;&gt;""),Data!C1454,"")</f>
        <v/>
      </c>
      <c r="C1453" s="36" t="str">
        <f>IF(AND(Data!B1454&lt;&gt;"",Data!C1454&lt;&gt;""),Data!D1454,"")</f>
        <v/>
      </c>
    </row>
    <row r="1454" spans="1:3">
      <c r="A1454" s="74" t="str">
        <f>IF(AND(Data!B1455&lt;&gt;"",Data!D1455&lt;&gt;""),Data!B1455,"")</f>
        <v/>
      </c>
      <c r="B1454" s="36" t="str">
        <f>IF(AND(Data!C1455&lt;&gt;"",Data!D1455&lt;&gt;""),Data!C1455,"")</f>
        <v/>
      </c>
      <c r="C1454" s="36" t="str">
        <f>IF(AND(Data!B1455&lt;&gt;"",Data!C1455&lt;&gt;""),Data!D1455,"")</f>
        <v/>
      </c>
    </row>
    <row r="1455" spans="1:3">
      <c r="A1455" s="74" t="str">
        <f>IF(AND(Data!B1456&lt;&gt;"",Data!D1456&lt;&gt;""),Data!B1456,"")</f>
        <v/>
      </c>
      <c r="B1455" s="36" t="str">
        <f>IF(AND(Data!C1456&lt;&gt;"",Data!D1456&lt;&gt;""),Data!C1456,"")</f>
        <v/>
      </c>
      <c r="C1455" s="36" t="str">
        <f>IF(AND(Data!B1456&lt;&gt;"",Data!C1456&lt;&gt;""),Data!D1456,"")</f>
        <v/>
      </c>
    </row>
    <row r="1456" spans="1:3">
      <c r="A1456" s="74" t="str">
        <f>IF(AND(Data!B1457&lt;&gt;"",Data!D1457&lt;&gt;""),Data!B1457,"")</f>
        <v/>
      </c>
      <c r="B1456" s="36" t="str">
        <f>IF(AND(Data!C1457&lt;&gt;"",Data!D1457&lt;&gt;""),Data!C1457,"")</f>
        <v/>
      </c>
      <c r="C1456" s="36" t="str">
        <f>IF(AND(Data!B1457&lt;&gt;"",Data!C1457&lt;&gt;""),Data!D1457,"")</f>
        <v/>
      </c>
    </row>
    <row r="1457" spans="1:3">
      <c r="A1457" s="74" t="str">
        <f>IF(AND(Data!B1458&lt;&gt;"",Data!D1458&lt;&gt;""),Data!B1458,"")</f>
        <v/>
      </c>
      <c r="B1457" s="36" t="str">
        <f>IF(AND(Data!C1458&lt;&gt;"",Data!D1458&lt;&gt;""),Data!C1458,"")</f>
        <v/>
      </c>
      <c r="C1457" s="36" t="str">
        <f>IF(AND(Data!B1458&lt;&gt;"",Data!C1458&lt;&gt;""),Data!D1458,"")</f>
        <v/>
      </c>
    </row>
    <row r="1458" spans="1:3">
      <c r="A1458" s="74" t="str">
        <f>IF(AND(Data!B1459&lt;&gt;"",Data!D1459&lt;&gt;""),Data!B1459,"")</f>
        <v/>
      </c>
      <c r="B1458" s="36" t="str">
        <f>IF(AND(Data!C1459&lt;&gt;"",Data!D1459&lt;&gt;""),Data!C1459,"")</f>
        <v/>
      </c>
      <c r="C1458" s="36" t="str">
        <f>IF(AND(Data!B1459&lt;&gt;"",Data!C1459&lt;&gt;""),Data!D1459,"")</f>
        <v/>
      </c>
    </row>
    <row r="1459" spans="1:3">
      <c r="A1459" s="74" t="str">
        <f>IF(AND(Data!B1460&lt;&gt;"",Data!D1460&lt;&gt;""),Data!B1460,"")</f>
        <v/>
      </c>
      <c r="B1459" s="36" t="str">
        <f>IF(AND(Data!C1460&lt;&gt;"",Data!D1460&lt;&gt;""),Data!C1460,"")</f>
        <v/>
      </c>
      <c r="C1459" s="36" t="str">
        <f>IF(AND(Data!B1460&lt;&gt;"",Data!C1460&lt;&gt;""),Data!D1460,"")</f>
        <v/>
      </c>
    </row>
    <row r="1460" spans="1:3">
      <c r="A1460" s="74" t="str">
        <f>IF(AND(Data!B1461&lt;&gt;"",Data!D1461&lt;&gt;""),Data!B1461,"")</f>
        <v/>
      </c>
      <c r="B1460" s="36" t="str">
        <f>IF(AND(Data!C1461&lt;&gt;"",Data!D1461&lt;&gt;""),Data!C1461,"")</f>
        <v/>
      </c>
      <c r="C1460" s="36" t="str">
        <f>IF(AND(Data!B1461&lt;&gt;"",Data!C1461&lt;&gt;""),Data!D1461,"")</f>
        <v/>
      </c>
    </row>
    <row r="1461" spans="1:3">
      <c r="A1461" s="74" t="str">
        <f>IF(AND(Data!B1462&lt;&gt;"",Data!D1462&lt;&gt;""),Data!B1462,"")</f>
        <v/>
      </c>
      <c r="B1461" s="36" t="str">
        <f>IF(AND(Data!C1462&lt;&gt;"",Data!D1462&lt;&gt;""),Data!C1462,"")</f>
        <v/>
      </c>
      <c r="C1461" s="36" t="str">
        <f>IF(AND(Data!B1462&lt;&gt;"",Data!C1462&lt;&gt;""),Data!D1462,"")</f>
        <v/>
      </c>
    </row>
    <row r="1462" spans="1:3">
      <c r="A1462" s="74" t="str">
        <f>IF(AND(Data!B1463&lt;&gt;"",Data!D1463&lt;&gt;""),Data!B1463,"")</f>
        <v/>
      </c>
      <c r="B1462" s="36" t="str">
        <f>IF(AND(Data!C1463&lt;&gt;"",Data!D1463&lt;&gt;""),Data!C1463,"")</f>
        <v/>
      </c>
      <c r="C1462" s="36" t="str">
        <f>IF(AND(Data!B1463&lt;&gt;"",Data!C1463&lt;&gt;""),Data!D1463,"")</f>
        <v/>
      </c>
    </row>
    <row r="1463" spans="1:3">
      <c r="A1463" s="74" t="str">
        <f>IF(AND(Data!B1464&lt;&gt;"",Data!D1464&lt;&gt;""),Data!B1464,"")</f>
        <v/>
      </c>
      <c r="B1463" s="36" t="str">
        <f>IF(AND(Data!C1464&lt;&gt;"",Data!D1464&lt;&gt;""),Data!C1464,"")</f>
        <v/>
      </c>
      <c r="C1463" s="36" t="str">
        <f>IF(AND(Data!B1464&lt;&gt;"",Data!C1464&lt;&gt;""),Data!D1464,"")</f>
        <v/>
      </c>
    </row>
    <row r="1464" spans="1:3">
      <c r="A1464" s="74" t="str">
        <f>IF(AND(Data!B1465&lt;&gt;"",Data!D1465&lt;&gt;""),Data!B1465,"")</f>
        <v/>
      </c>
      <c r="B1464" s="36" t="str">
        <f>IF(AND(Data!C1465&lt;&gt;"",Data!D1465&lt;&gt;""),Data!C1465,"")</f>
        <v/>
      </c>
      <c r="C1464" s="36" t="str">
        <f>IF(AND(Data!B1465&lt;&gt;"",Data!C1465&lt;&gt;""),Data!D1465,"")</f>
        <v/>
      </c>
    </row>
    <row r="1465" spans="1:3">
      <c r="A1465" s="74" t="str">
        <f>IF(AND(Data!B1466&lt;&gt;"",Data!D1466&lt;&gt;""),Data!B1466,"")</f>
        <v/>
      </c>
      <c r="B1465" s="36" t="str">
        <f>IF(AND(Data!C1466&lt;&gt;"",Data!D1466&lt;&gt;""),Data!C1466,"")</f>
        <v/>
      </c>
      <c r="C1465" s="36" t="str">
        <f>IF(AND(Data!B1466&lt;&gt;"",Data!C1466&lt;&gt;""),Data!D1466,"")</f>
        <v/>
      </c>
    </row>
    <row r="1466" spans="1:3">
      <c r="A1466" s="74" t="str">
        <f>IF(AND(Data!B1467&lt;&gt;"",Data!D1467&lt;&gt;""),Data!B1467,"")</f>
        <v/>
      </c>
      <c r="B1466" s="36" t="str">
        <f>IF(AND(Data!C1467&lt;&gt;"",Data!D1467&lt;&gt;""),Data!C1467,"")</f>
        <v/>
      </c>
      <c r="C1466" s="36" t="str">
        <f>IF(AND(Data!B1467&lt;&gt;"",Data!C1467&lt;&gt;""),Data!D1467,"")</f>
        <v/>
      </c>
    </row>
    <row r="1467" spans="1:3">
      <c r="A1467" s="74" t="str">
        <f>IF(AND(Data!B1468&lt;&gt;"",Data!D1468&lt;&gt;""),Data!B1468,"")</f>
        <v/>
      </c>
      <c r="B1467" s="36" t="str">
        <f>IF(AND(Data!C1468&lt;&gt;"",Data!D1468&lt;&gt;""),Data!C1468,"")</f>
        <v/>
      </c>
      <c r="C1467" s="36" t="str">
        <f>IF(AND(Data!B1468&lt;&gt;"",Data!C1468&lt;&gt;""),Data!D1468,"")</f>
        <v/>
      </c>
    </row>
    <row r="1468" spans="1:3">
      <c r="A1468" s="74" t="str">
        <f>IF(AND(Data!B1469&lt;&gt;"",Data!D1469&lt;&gt;""),Data!B1469,"")</f>
        <v/>
      </c>
      <c r="B1468" s="36" t="str">
        <f>IF(AND(Data!C1469&lt;&gt;"",Data!D1469&lt;&gt;""),Data!C1469,"")</f>
        <v/>
      </c>
      <c r="C1468" s="36" t="str">
        <f>IF(AND(Data!B1469&lt;&gt;"",Data!C1469&lt;&gt;""),Data!D1469,"")</f>
        <v/>
      </c>
    </row>
    <row r="1469" spans="1:3">
      <c r="A1469" s="74" t="str">
        <f>IF(AND(Data!B1470&lt;&gt;"",Data!D1470&lt;&gt;""),Data!B1470,"")</f>
        <v/>
      </c>
      <c r="B1469" s="36" t="str">
        <f>IF(AND(Data!C1470&lt;&gt;"",Data!D1470&lt;&gt;""),Data!C1470,"")</f>
        <v/>
      </c>
      <c r="C1469" s="36" t="str">
        <f>IF(AND(Data!B1470&lt;&gt;"",Data!C1470&lt;&gt;""),Data!D1470,"")</f>
        <v/>
      </c>
    </row>
    <row r="1470" spans="1:3">
      <c r="A1470" s="74" t="str">
        <f>IF(AND(Data!B1471&lt;&gt;"",Data!D1471&lt;&gt;""),Data!B1471,"")</f>
        <v/>
      </c>
      <c r="B1470" s="36" t="str">
        <f>IF(AND(Data!C1471&lt;&gt;"",Data!D1471&lt;&gt;""),Data!C1471,"")</f>
        <v/>
      </c>
      <c r="C1470" s="36" t="str">
        <f>IF(AND(Data!B1471&lt;&gt;"",Data!C1471&lt;&gt;""),Data!D1471,"")</f>
        <v/>
      </c>
    </row>
    <row r="1471" spans="1:3">
      <c r="A1471" s="74" t="str">
        <f>IF(AND(Data!B1472&lt;&gt;"",Data!D1472&lt;&gt;""),Data!B1472,"")</f>
        <v/>
      </c>
      <c r="B1471" s="36" t="str">
        <f>IF(AND(Data!C1472&lt;&gt;"",Data!D1472&lt;&gt;""),Data!C1472,"")</f>
        <v/>
      </c>
      <c r="C1471" s="36" t="str">
        <f>IF(AND(Data!B1472&lt;&gt;"",Data!C1472&lt;&gt;""),Data!D1472,"")</f>
        <v/>
      </c>
    </row>
    <row r="1472" spans="1:3">
      <c r="A1472" s="74" t="str">
        <f>IF(AND(Data!B1473&lt;&gt;"",Data!D1473&lt;&gt;""),Data!B1473,"")</f>
        <v/>
      </c>
      <c r="B1472" s="36" t="str">
        <f>IF(AND(Data!C1473&lt;&gt;"",Data!D1473&lt;&gt;""),Data!C1473,"")</f>
        <v/>
      </c>
      <c r="C1472" s="36" t="str">
        <f>IF(AND(Data!B1473&lt;&gt;"",Data!C1473&lt;&gt;""),Data!D1473,"")</f>
        <v/>
      </c>
    </row>
    <row r="1473" spans="1:3">
      <c r="A1473" s="74" t="str">
        <f>IF(AND(Data!B1474&lt;&gt;"",Data!D1474&lt;&gt;""),Data!B1474,"")</f>
        <v/>
      </c>
      <c r="B1473" s="36" t="str">
        <f>IF(AND(Data!C1474&lt;&gt;"",Data!D1474&lt;&gt;""),Data!C1474,"")</f>
        <v/>
      </c>
      <c r="C1473" s="36" t="str">
        <f>IF(AND(Data!B1474&lt;&gt;"",Data!C1474&lt;&gt;""),Data!D1474,"")</f>
        <v/>
      </c>
    </row>
    <row r="1474" spans="1:3">
      <c r="A1474" s="74" t="str">
        <f>IF(AND(Data!B1475&lt;&gt;"",Data!D1475&lt;&gt;""),Data!B1475,"")</f>
        <v/>
      </c>
      <c r="B1474" s="36" t="str">
        <f>IF(AND(Data!C1475&lt;&gt;"",Data!D1475&lt;&gt;""),Data!C1475,"")</f>
        <v/>
      </c>
      <c r="C1474" s="36" t="str">
        <f>IF(AND(Data!B1475&lt;&gt;"",Data!C1475&lt;&gt;""),Data!D1475,"")</f>
        <v/>
      </c>
    </row>
    <row r="1475" spans="1:3">
      <c r="A1475" s="74" t="str">
        <f>IF(AND(Data!B1476&lt;&gt;"",Data!D1476&lt;&gt;""),Data!B1476,"")</f>
        <v/>
      </c>
      <c r="B1475" s="36" t="str">
        <f>IF(AND(Data!C1476&lt;&gt;"",Data!D1476&lt;&gt;""),Data!C1476,"")</f>
        <v/>
      </c>
      <c r="C1475" s="36" t="str">
        <f>IF(AND(Data!B1476&lt;&gt;"",Data!C1476&lt;&gt;""),Data!D1476,"")</f>
        <v/>
      </c>
    </row>
    <row r="1476" spans="1:3">
      <c r="A1476" s="74" t="str">
        <f>IF(AND(Data!B1477&lt;&gt;"",Data!D1477&lt;&gt;""),Data!B1477,"")</f>
        <v/>
      </c>
      <c r="B1476" s="36" t="str">
        <f>IF(AND(Data!C1477&lt;&gt;"",Data!D1477&lt;&gt;""),Data!C1477,"")</f>
        <v/>
      </c>
      <c r="C1476" s="36" t="str">
        <f>IF(AND(Data!B1477&lt;&gt;"",Data!C1477&lt;&gt;""),Data!D1477,"")</f>
        <v/>
      </c>
    </row>
    <row r="1477" spans="1:3">
      <c r="A1477" s="74" t="str">
        <f>IF(AND(Data!B1478&lt;&gt;"",Data!D1478&lt;&gt;""),Data!B1478,"")</f>
        <v/>
      </c>
      <c r="B1477" s="36" t="str">
        <f>IF(AND(Data!C1478&lt;&gt;"",Data!D1478&lt;&gt;""),Data!C1478,"")</f>
        <v/>
      </c>
      <c r="C1477" s="36" t="str">
        <f>IF(AND(Data!B1478&lt;&gt;"",Data!C1478&lt;&gt;""),Data!D1478,"")</f>
        <v/>
      </c>
    </row>
    <row r="1478" spans="1:3">
      <c r="A1478" s="74" t="str">
        <f>IF(AND(Data!B1479&lt;&gt;"",Data!D1479&lt;&gt;""),Data!B1479,"")</f>
        <v/>
      </c>
      <c r="B1478" s="36" t="str">
        <f>IF(AND(Data!C1479&lt;&gt;"",Data!D1479&lt;&gt;""),Data!C1479,"")</f>
        <v/>
      </c>
      <c r="C1478" s="36" t="str">
        <f>IF(AND(Data!B1479&lt;&gt;"",Data!C1479&lt;&gt;""),Data!D1479,"")</f>
        <v/>
      </c>
    </row>
    <row r="1479" spans="1:3">
      <c r="A1479" s="74" t="str">
        <f>IF(AND(Data!B1480&lt;&gt;"",Data!D1480&lt;&gt;""),Data!B1480,"")</f>
        <v/>
      </c>
      <c r="B1479" s="36" t="str">
        <f>IF(AND(Data!C1480&lt;&gt;"",Data!D1480&lt;&gt;""),Data!C1480,"")</f>
        <v/>
      </c>
      <c r="C1479" s="36" t="str">
        <f>IF(AND(Data!B1480&lt;&gt;"",Data!C1480&lt;&gt;""),Data!D1480,"")</f>
        <v/>
      </c>
    </row>
    <row r="1480" spans="1:3">
      <c r="A1480" s="74" t="str">
        <f>IF(AND(Data!B1481&lt;&gt;"",Data!D1481&lt;&gt;""),Data!B1481,"")</f>
        <v/>
      </c>
      <c r="B1480" s="36" t="str">
        <f>IF(AND(Data!C1481&lt;&gt;"",Data!D1481&lt;&gt;""),Data!C1481,"")</f>
        <v/>
      </c>
      <c r="C1480" s="36" t="str">
        <f>IF(AND(Data!B1481&lt;&gt;"",Data!C1481&lt;&gt;""),Data!D1481,"")</f>
        <v/>
      </c>
    </row>
    <row r="1481" spans="1:3">
      <c r="A1481" s="74" t="str">
        <f>IF(AND(Data!B1482&lt;&gt;"",Data!D1482&lt;&gt;""),Data!B1482,"")</f>
        <v/>
      </c>
      <c r="B1481" s="36" t="str">
        <f>IF(AND(Data!C1482&lt;&gt;"",Data!D1482&lt;&gt;""),Data!C1482,"")</f>
        <v/>
      </c>
      <c r="C1481" s="36" t="str">
        <f>IF(AND(Data!B1482&lt;&gt;"",Data!C1482&lt;&gt;""),Data!D1482,"")</f>
        <v/>
      </c>
    </row>
    <row r="1482" spans="1:3">
      <c r="A1482" s="74" t="str">
        <f>IF(AND(Data!B1483&lt;&gt;"",Data!D1483&lt;&gt;""),Data!B1483,"")</f>
        <v/>
      </c>
      <c r="B1482" s="36" t="str">
        <f>IF(AND(Data!C1483&lt;&gt;"",Data!D1483&lt;&gt;""),Data!C1483,"")</f>
        <v/>
      </c>
      <c r="C1482" s="36" t="str">
        <f>IF(AND(Data!B1483&lt;&gt;"",Data!C1483&lt;&gt;""),Data!D1483,"")</f>
        <v/>
      </c>
    </row>
    <row r="1483" spans="1:3">
      <c r="A1483" s="74" t="str">
        <f>IF(AND(Data!B1484&lt;&gt;"",Data!D1484&lt;&gt;""),Data!B1484,"")</f>
        <v/>
      </c>
      <c r="B1483" s="36" t="str">
        <f>IF(AND(Data!C1484&lt;&gt;"",Data!D1484&lt;&gt;""),Data!C1484,"")</f>
        <v/>
      </c>
      <c r="C1483" s="36" t="str">
        <f>IF(AND(Data!B1484&lt;&gt;"",Data!C1484&lt;&gt;""),Data!D1484,"")</f>
        <v/>
      </c>
    </row>
    <row r="1484" spans="1:3">
      <c r="A1484" s="74" t="str">
        <f>IF(AND(Data!B1485&lt;&gt;"",Data!D1485&lt;&gt;""),Data!B1485,"")</f>
        <v/>
      </c>
      <c r="B1484" s="36" t="str">
        <f>IF(AND(Data!C1485&lt;&gt;"",Data!D1485&lt;&gt;""),Data!C1485,"")</f>
        <v/>
      </c>
      <c r="C1484" s="36" t="str">
        <f>IF(AND(Data!B1485&lt;&gt;"",Data!C1485&lt;&gt;""),Data!D1485,"")</f>
        <v/>
      </c>
    </row>
    <row r="1485" spans="1:3">
      <c r="A1485" s="74" t="str">
        <f>IF(AND(Data!B1486&lt;&gt;"",Data!D1486&lt;&gt;""),Data!B1486,"")</f>
        <v/>
      </c>
      <c r="B1485" s="36" t="str">
        <f>IF(AND(Data!C1486&lt;&gt;"",Data!D1486&lt;&gt;""),Data!C1486,"")</f>
        <v/>
      </c>
      <c r="C1485" s="36" t="str">
        <f>IF(AND(Data!B1486&lt;&gt;"",Data!C1486&lt;&gt;""),Data!D1486,"")</f>
        <v/>
      </c>
    </row>
    <row r="1486" spans="1:3">
      <c r="A1486" s="74" t="str">
        <f>IF(AND(Data!B1487&lt;&gt;"",Data!D1487&lt;&gt;""),Data!B1487,"")</f>
        <v/>
      </c>
      <c r="B1486" s="36" t="str">
        <f>IF(AND(Data!C1487&lt;&gt;"",Data!D1487&lt;&gt;""),Data!C1487,"")</f>
        <v/>
      </c>
      <c r="C1486" s="36" t="str">
        <f>IF(AND(Data!B1487&lt;&gt;"",Data!C1487&lt;&gt;""),Data!D1487,"")</f>
        <v/>
      </c>
    </row>
    <row r="1487" spans="1:3">
      <c r="A1487" s="74" t="str">
        <f>IF(AND(Data!B1488&lt;&gt;"",Data!D1488&lt;&gt;""),Data!B1488,"")</f>
        <v/>
      </c>
      <c r="B1487" s="36" t="str">
        <f>IF(AND(Data!C1488&lt;&gt;"",Data!D1488&lt;&gt;""),Data!C1488,"")</f>
        <v/>
      </c>
      <c r="C1487" s="36" t="str">
        <f>IF(AND(Data!B1488&lt;&gt;"",Data!C1488&lt;&gt;""),Data!D1488,"")</f>
        <v/>
      </c>
    </row>
    <row r="1488" spans="1:3">
      <c r="A1488" s="74" t="str">
        <f>IF(AND(Data!B1489&lt;&gt;"",Data!D1489&lt;&gt;""),Data!B1489,"")</f>
        <v/>
      </c>
      <c r="B1488" s="36" t="str">
        <f>IF(AND(Data!C1489&lt;&gt;"",Data!D1489&lt;&gt;""),Data!C1489,"")</f>
        <v/>
      </c>
      <c r="C1488" s="36" t="str">
        <f>IF(AND(Data!B1489&lt;&gt;"",Data!C1489&lt;&gt;""),Data!D1489,"")</f>
        <v/>
      </c>
    </row>
    <row r="1489" spans="1:3">
      <c r="A1489" s="74" t="str">
        <f>IF(AND(Data!B1490&lt;&gt;"",Data!D1490&lt;&gt;""),Data!B1490,"")</f>
        <v/>
      </c>
      <c r="B1489" s="36" t="str">
        <f>IF(AND(Data!C1490&lt;&gt;"",Data!D1490&lt;&gt;""),Data!C1490,"")</f>
        <v/>
      </c>
      <c r="C1489" s="36" t="str">
        <f>IF(AND(Data!B1490&lt;&gt;"",Data!C1490&lt;&gt;""),Data!D1490,"")</f>
        <v/>
      </c>
    </row>
    <row r="1490" spans="1:3">
      <c r="A1490" s="74" t="str">
        <f>IF(AND(Data!B1491&lt;&gt;"",Data!D1491&lt;&gt;""),Data!B1491,"")</f>
        <v/>
      </c>
      <c r="B1490" s="36" t="str">
        <f>IF(AND(Data!C1491&lt;&gt;"",Data!D1491&lt;&gt;""),Data!C1491,"")</f>
        <v/>
      </c>
      <c r="C1490" s="36" t="str">
        <f>IF(AND(Data!B1491&lt;&gt;"",Data!C1491&lt;&gt;""),Data!D1491,"")</f>
        <v/>
      </c>
    </row>
    <row r="1491" spans="1:3">
      <c r="A1491" s="74" t="str">
        <f>IF(AND(Data!B1492&lt;&gt;"",Data!D1492&lt;&gt;""),Data!B1492,"")</f>
        <v/>
      </c>
      <c r="B1491" s="36" t="str">
        <f>IF(AND(Data!C1492&lt;&gt;"",Data!D1492&lt;&gt;""),Data!C1492,"")</f>
        <v/>
      </c>
      <c r="C1491" s="36" t="str">
        <f>IF(AND(Data!B1492&lt;&gt;"",Data!C1492&lt;&gt;""),Data!D1492,"")</f>
        <v/>
      </c>
    </row>
    <row r="1492" spans="1:3">
      <c r="A1492" s="74" t="str">
        <f>IF(AND(Data!B1493&lt;&gt;"",Data!D1493&lt;&gt;""),Data!B1493,"")</f>
        <v/>
      </c>
      <c r="B1492" s="36" t="str">
        <f>IF(AND(Data!C1493&lt;&gt;"",Data!D1493&lt;&gt;""),Data!C1493,"")</f>
        <v/>
      </c>
      <c r="C1492" s="36" t="str">
        <f>IF(AND(Data!B1493&lt;&gt;"",Data!C1493&lt;&gt;""),Data!D1493,"")</f>
        <v/>
      </c>
    </row>
    <row r="1493" spans="1:3">
      <c r="A1493" s="74" t="str">
        <f>IF(AND(Data!B1494&lt;&gt;"",Data!D1494&lt;&gt;""),Data!B1494,"")</f>
        <v/>
      </c>
      <c r="B1493" s="36" t="str">
        <f>IF(AND(Data!C1494&lt;&gt;"",Data!D1494&lt;&gt;""),Data!C1494,"")</f>
        <v/>
      </c>
      <c r="C1493" s="36" t="str">
        <f>IF(AND(Data!B1494&lt;&gt;"",Data!C1494&lt;&gt;""),Data!D1494,"")</f>
        <v/>
      </c>
    </row>
    <row r="1494" spans="1:3">
      <c r="A1494" s="74" t="str">
        <f>IF(AND(Data!B1495&lt;&gt;"",Data!D1495&lt;&gt;""),Data!B1495,"")</f>
        <v/>
      </c>
      <c r="B1494" s="36" t="str">
        <f>IF(AND(Data!C1495&lt;&gt;"",Data!D1495&lt;&gt;""),Data!C1495,"")</f>
        <v/>
      </c>
      <c r="C1494" s="36" t="str">
        <f>IF(AND(Data!B1495&lt;&gt;"",Data!C1495&lt;&gt;""),Data!D1495,"")</f>
        <v/>
      </c>
    </row>
    <row r="1495" spans="1:3">
      <c r="A1495" s="74" t="str">
        <f>IF(AND(Data!B1496&lt;&gt;"",Data!D1496&lt;&gt;""),Data!B1496,"")</f>
        <v/>
      </c>
      <c r="B1495" s="36" t="str">
        <f>IF(AND(Data!C1496&lt;&gt;"",Data!D1496&lt;&gt;""),Data!C1496,"")</f>
        <v/>
      </c>
      <c r="C1495" s="36" t="str">
        <f>IF(AND(Data!B1496&lt;&gt;"",Data!C1496&lt;&gt;""),Data!D1496,"")</f>
        <v/>
      </c>
    </row>
    <row r="1496" spans="1:3">
      <c r="A1496" s="74" t="str">
        <f>IF(AND(Data!B1497&lt;&gt;"",Data!D1497&lt;&gt;""),Data!B1497,"")</f>
        <v/>
      </c>
      <c r="B1496" s="36" t="str">
        <f>IF(AND(Data!C1497&lt;&gt;"",Data!D1497&lt;&gt;""),Data!C1497,"")</f>
        <v/>
      </c>
      <c r="C1496" s="36" t="str">
        <f>IF(AND(Data!B1497&lt;&gt;"",Data!C1497&lt;&gt;""),Data!D1497,"")</f>
        <v/>
      </c>
    </row>
    <row r="1497" spans="1:3">
      <c r="A1497" s="74" t="str">
        <f>IF(AND(Data!B1498&lt;&gt;"",Data!D1498&lt;&gt;""),Data!B1498,"")</f>
        <v/>
      </c>
      <c r="B1497" s="36" t="str">
        <f>IF(AND(Data!C1498&lt;&gt;"",Data!D1498&lt;&gt;""),Data!C1498,"")</f>
        <v/>
      </c>
      <c r="C1497" s="36" t="str">
        <f>IF(AND(Data!B1498&lt;&gt;"",Data!C1498&lt;&gt;""),Data!D1498,"")</f>
        <v/>
      </c>
    </row>
    <row r="1498" spans="1:3">
      <c r="A1498" s="74" t="str">
        <f>IF(AND(Data!B1499&lt;&gt;"",Data!D1499&lt;&gt;""),Data!B1499,"")</f>
        <v/>
      </c>
      <c r="B1498" s="36" t="str">
        <f>IF(AND(Data!C1499&lt;&gt;"",Data!D1499&lt;&gt;""),Data!C1499,"")</f>
        <v/>
      </c>
      <c r="C1498" s="36" t="str">
        <f>IF(AND(Data!B1499&lt;&gt;"",Data!C1499&lt;&gt;""),Data!D1499,"")</f>
        <v/>
      </c>
    </row>
    <row r="1499" spans="1:3">
      <c r="A1499" s="74" t="str">
        <f>IF(AND(Data!B1500&lt;&gt;"",Data!D1500&lt;&gt;""),Data!B1500,"")</f>
        <v/>
      </c>
      <c r="B1499" s="36" t="str">
        <f>IF(AND(Data!C1500&lt;&gt;"",Data!D1500&lt;&gt;""),Data!C1500,"")</f>
        <v/>
      </c>
      <c r="C1499" s="36" t="str">
        <f>IF(AND(Data!B1500&lt;&gt;"",Data!C1500&lt;&gt;""),Data!D1500,"")</f>
        <v/>
      </c>
    </row>
    <row r="1500" spans="1:3">
      <c r="A1500" s="74" t="str">
        <f>IF(AND(Data!B1501&lt;&gt;"",Data!D1501&lt;&gt;""),Data!B1501,"")</f>
        <v/>
      </c>
      <c r="B1500" s="36" t="str">
        <f>IF(AND(Data!C1501&lt;&gt;"",Data!D1501&lt;&gt;""),Data!C1501,"")</f>
        <v/>
      </c>
      <c r="C1500" s="36" t="str">
        <f>IF(AND(Data!B1501&lt;&gt;"",Data!C1501&lt;&gt;""),Data!D1501,"")</f>
        <v/>
      </c>
    </row>
    <row r="1501" spans="1:3">
      <c r="A1501" s="74" t="str">
        <f>IF(AND(Data!B1502&lt;&gt;"",Data!D1502&lt;&gt;""),Data!B1502,"")</f>
        <v/>
      </c>
      <c r="B1501" s="36" t="str">
        <f>IF(AND(Data!C1502&lt;&gt;"",Data!D1502&lt;&gt;""),Data!C1502,"")</f>
        <v/>
      </c>
      <c r="C1501" s="36" t="str">
        <f>IF(AND(Data!B1502&lt;&gt;"",Data!C1502&lt;&gt;""),Data!D1502,"")</f>
        <v/>
      </c>
    </row>
    <row r="1502" spans="1:3">
      <c r="A1502" s="74" t="str">
        <f>IF(AND(Data!B1503&lt;&gt;"",Data!D1503&lt;&gt;""),Data!B1503,"")</f>
        <v/>
      </c>
      <c r="B1502" s="36" t="str">
        <f>IF(AND(Data!C1503&lt;&gt;"",Data!D1503&lt;&gt;""),Data!C1503,"")</f>
        <v/>
      </c>
      <c r="C1502" s="36" t="str">
        <f>IF(AND(Data!B1503&lt;&gt;"",Data!C1503&lt;&gt;""),Data!D1503,"")</f>
        <v/>
      </c>
    </row>
    <row r="1503" spans="1:3">
      <c r="A1503" s="74" t="str">
        <f>IF(AND(Data!B1504&lt;&gt;"",Data!D1504&lt;&gt;""),Data!B1504,"")</f>
        <v/>
      </c>
      <c r="B1503" s="36" t="str">
        <f>IF(AND(Data!C1504&lt;&gt;"",Data!D1504&lt;&gt;""),Data!C1504,"")</f>
        <v/>
      </c>
      <c r="C1503" s="36" t="str">
        <f>IF(AND(Data!B1504&lt;&gt;"",Data!C1504&lt;&gt;""),Data!D1504,"")</f>
        <v/>
      </c>
    </row>
    <row r="1504" spans="1:3">
      <c r="A1504" s="74" t="str">
        <f>IF(AND(Data!B1505&lt;&gt;"",Data!D1505&lt;&gt;""),Data!B1505,"")</f>
        <v/>
      </c>
      <c r="B1504" s="36" t="str">
        <f>IF(AND(Data!C1505&lt;&gt;"",Data!D1505&lt;&gt;""),Data!C1505,"")</f>
        <v/>
      </c>
      <c r="C1504" s="36" t="str">
        <f>IF(AND(Data!B1505&lt;&gt;"",Data!C1505&lt;&gt;""),Data!D1505,"")</f>
        <v/>
      </c>
    </row>
    <row r="1505" spans="1:3">
      <c r="A1505" s="74" t="str">
        <f>IF(AND(Data!B1506&lt;&gt;"",Data!D1506&lt;&gt;""),Data!B1506,"")</f>
        <v/>
      </c>
      <c r="B1505" s="36" t="str">
        <f>IF(AND(Data!C1506&lt;&gt;"",Data!D1506&lt;&gt;""),Data!C1506,"")</f>
        <v/>
      </c>
      <c r="C1505" s="36" t="str">
        <f>IF(AND(Data!B1506&lt;&gt;"",Data!C1506&lt;&gt;""),Data!D1506,"")</f>
        <v/>
      </c>
    </row>
    <row r="1506" spans="1:3">
      <c r="A1506" s="74" t="str">
        <f>IF(AND(Data!B1507&lt;&gt;"",Data!D1507&lt;&gt;""),Data!B1507,"")</f>
        <v/>
      </c>
      <c r="B1506" s="36" t="str">
        <f>IF(AND(Data!C1507&lt;&gt;"",Data!D1507&lt;&gt;""),Data!C1507,"")</f>
        <v/>
      </c>
      <c r="C1506" s="36" t="str">
        <f>IF(AND(Data!B1507&lt;&gt;"",Data!C1507&lt;&gt;""),Data!D1507,"")</f>
        <v/>
      </c>
    </row>
    <row r="1507" spans="1:3">
      <c r="A1507" s="74" t="str">
        <f>IF(AND(Data!B1508&lt;&gt;"",Data!D1508&lt;&gt;""),Data!B1508,"")</f>
        <v/>
      </c>
      <c r="B1507" s="36" t="str">
        <f>IF(AND(Data!C1508&lt;&gt;"",Data!D1508&lt;&gt;""),Data!C1508,"")</f>
        <v/>
      </c>
      <c r="C1507" s="36" t="str">
        <f>IF(AND(Data!B1508&lt;&gt;"",Data!C1508&lt;&gt;""),Data!D1508,"")</f>
        <v/>
      </c>
    </row>
    <row r="1508" spans="1:3">
      <c r="A1508" s="74" t="str">
        <f>IF(AND(Data!B1509&lt;&gt;"",Data!D1509&lt;&gt;""),Data!B1509,"")</f>
        <v/>
      </c>
      <c r="B1508" s="36" t="str">
        <f>IF(AND(Data!C1509&lt;&gt;"",Data!D1509&lt;&gt;""),Data!C1509,"")</f>
        <v/>
      </c>
      <c r="C1508" s="36" t="str">
        <f>IF(AND(Data!B1509&lt;&gt;"",Data!C1509&lt;&gt;""),Data!D1509,"")</f>
        <v/>
      </c>
    </row>
    <row r="1509" spans="1:3">
      <c r="A1509" s="74" t="str">
        <f>IF(AND(Data!B1510&lt;&gt;"",Data!D1510&lt;&gt;""),Data!B1510,"")</f>
        <v/>
      </c>
      <c r="B1509" s="36" t="str">
        <f>IF(AND(Data!C1510&lt;&gt;"",Data!D1510&lt;&gt;""),Data!C1510,"")</f>
        <v/>
      </c>
      <c r="C1509" s="36" t="str">
        <f>IF(AND(Data!B1510&lt;&gt;"",Data!C1510&lt;&gt;""),Data!D1510,"")</f>
        <v/>
      </c>
    </row>
    <row r="1510" spans="1:3">
      <c r="A1510" s="74" t="str">
        <f>IF(AND(Data!B1511&lt;&gt;"",Data!D1511&lt;&gt;""),Data!B1511,"")</f>
        <v/>
      </c>
      <c r="B1510" s="36" t="str">
        <f>IF(AND(Data!C1511&lt;&gt;"",Data!D1511&lt;&gt;""),Data!C1511,"")</f>
        <v/>
      </c>
      <c r="C1510" s="36" t="str">
        <f>IF(AND(Data!B1511&lt;&gt;"",Data!C1511&lt;&gt;""),Data!D1511,"")</f>
        <v/>
      </c>
    </row>
    <row r="1511" spans="1:3">
      <c r="A1511" s="74" t="str">
        <f>IF(AND(Data!B1512&lt;&gt;"",Data!D1512&lt;&gt;""),Data!B1512,"")</f>
        <v/>
      </c>
      <c r="B1511" s="36" t="str">
        <f>IF(AND(Data!C1512&lt;&gt;"",Data!D1512&lt;&gt;""),Data!C1512,"")</f>
        <v/>
      </c>
      <c r="C1511" s="36" t="str">
        <f>IF(AND(Data!B1512&lt;&gt;"",Data!C1512&lt;&gt;""),Data!D1512,"")</f>
        <v/>
      </c>
    </row>
    <row r="1512" spans="1:3">
      <c r="A1512" s="74" t="str">
        <f>IF(AND(Data!B1513&lt;&gt;"",Data!D1513&lt;&gt;""),Data!B1513,"")</f>
        <v/>
      </c>
      <c r="B1512" s="36" t="str">
        <f>IF(AND(Data!C1513&lt;&gt;"",Data!D1513&lt;&gt;""),Data!C1513,"")</f>
        <v/>
      </c>
      <c r="C1512" s="36" t="str">
        <f>IF(AND(Data!B1513&lt;&gt;"",Data!C1513&lt;&gt;""),Data!D1513,"")</f>
        <v/>
      </c>
    </row>
    <row r="1513" spans="1:3">
      <c r="A1513" s="74" t="str">
        <f>IF(AND(Data!B1514&lt;&gt;"",Data!D1514&lt;&gt;""),Data!B1514,"")</f>
        <v/>
      </c>
      <c r="B1513" s="36" t="str">
        <f>IF(AND(Data!C1514&lt;&gt;"",Data!D1514&lt;&gt;""),Data!C1514,"")</f>
        <v/>
      </c>
      <c r="C1513" s="36" t="str">
        <f>IF(AND(Data!B1514&lt;&gt;"",Data!C1514&lt;&gt;""),Data!D1514,"")</f>
        <v/>
      </c>
    </row>
    <row r="1514" spans="1:3">
      <c r="A1514" s="74" t="str">
        <f>IF(AND(Data!B1515&lt;&gt;"",Data!D1515&lt;&gt;""),Data!B1515,"")</f>
        <v/>
      </c>
      <c r="B1514" s="36" t="str">
        <f>IF(AND(Data!C1515&lt;&gt;"",Data!D1515&lt;&gt;""),Data!C1515,"")</f>
        <v/>
      </c>
      <c r="C1514" s="36" t="str">
        <f>IF(AND(Data!B1515&lt;&gt;"",Data!C1515&lt;&gt;""),Data!D1515,"")</f>
        <v/>
      </c>
    </row>
    <row r="1515" spans="1:3">
      <c r="A1515" s="74" t="str">
        <f>IF(AND(Data!B1516&lt;&gt;"",Data!D1516&lt;&gt;""),Data!B1516,"")</f>
        <v/>
      </c>
      <c r="B1515" s="36" t="str">
        <f>IF(AND(Data!C1516&lt;&gt;"",Data!D1516&lt;&gt;""),Data!C1516,"")</f>
        <v/>
      </c>
      <c r="C1515" s="36" t="str">
        <f>IF(AND(Data!B1516&lt;&gt;"",Data!C1516&lt;&gt;""),Data!D1516,"")</f>
        <v/>
      </c>
    </row>
    <row r="1516" spans="1:3">
      <c r="A1516" s="74" t="str">
        <f>IF(AND(Data!B1517&lt;&gt;"",Data!D1517&lt;&gt;""),Data!B1517,"")</f>
        <v/>
      </c>
      <c r="B1516" s="36" t="str">
        <f>IF(AND(Data!C1517&lt;&gt;"",Data!D1517&lt;&gt;""),Data!C1517,"")</f>
        <v/>
      </c>
      <c r="C1516" s="36" t="str">
        <f>IF(AND(Data!B1517&lt;&gt;"",Data!C1517&lt;&gt;""),Data!D1517,"")</f>
        <v/>
      </c>
    </row>
    <row r="1517" spans="1:3">
      <c r="A1517" s="74" t="str">
        <f>IF(AND(Data!B1518&lt;&gt;"",Data!D1518&lt;&gt;""),Data!B1518,"")</f>
        <v/>
      </c>
      <c r="B1517" s="36" t="str">
        <f>IF(AND(Data!C1518&lt;&gt;"",Data!D1518&lt;&gt;""),Data!C1518,"")</f>
        <v/>
      </c>
      <c r="C1517" s="36" t="str">
        <f>IF(AND(Data!B1518&lt;&gt;"",Data!C1518&lt;&gt;""),Data!D1518,"")</f>
        <v/>
      </c>
    </row>
    <row r="1518" spans="1:3">
      <c r="A1518" s="74" t="str">
        <f>IF(AND(Data!B1519&lt;&gt;"",Data!D1519&lt;&gt;""),Data!B1519,"")</f>
        <v/>
      </c>
      <c r="B1518" s="36" t="str">
        <f>IF(AND(Data!C1519&lt;&gt;"",Data!D1519&lt;&gt;""),Data!C1519,"")</f>
        <v/>
      </c>
      <c r="C1518" s="36" t="str">
        <f>IF(AND(Data!B1519&lt;&gt;"",Data!C1519&lt;&gt;""),Data!D1519,"")</f>
        <v/>
      </c>
    </row>
    <row r="1519" spans="1:3">
      <c r="A1519" s="74" t="str">
        <f>IF(AND(Data!B1520&lt;&gt;"",Data!D1520&lt;&gt;""),Data!B1520,"")</f>
        <v/>
      </c>
      <c r="B1519" s="36" t="str">
        <f>IF(AND(Data!C1520&lt;&gt;"",Data!D1520&lt;&gt;""),Data!C1520,"")</f>
        <v/>
      </c>
      <c r="C1519" s="36" t="str">
        <f>IF(AND(Data!B1520&lt;&gt;"",Data!C1520&lt;&gt;""),Data!D1520,"")</f>
        <v/>
      </c>
    </row>
    <row r="1520" spans="1:3">
      <c r="A1520" s="74" t="str">
        <f>IF(AND(Data!B1521&lt;&gt;"",Data!D1521&lt;&gt;""),Data!B1521,"")</f>
        <v/>
      </c>
      <c r="B1520" s="36" t="str">
        <f>IF(AND(Data!C1521&lt;&gt;"",Data!D1521&lt;&gt;""),Data!C1521,"")</f>
        <v/>
      </c>
      <c r="C1520" s="36" t="str">
        <f>IF(AND(Data!B1521&lt;&gt;"",Data!C1521&lt;&gt;""),Data!D1521,"")</f>
        <v/>
      </c>
    </row>
    <row r="1521" spans="1:3">
      <c r="A1521" s="74" t="str">
        <f>IF(AND(Data!B1522&lt;&gt;"",Data!D1522&lt;&gt;""),Data!B1522,"")</f>
        <v/>
      </c>
      <c r="B1521" s="36" t="str">
        <f>IF(AND(Data!C1522&lt;&gt;"",Data!D1522&lt;&gt;""),Data!C1522,"")</f>
        <v/>
      </c>
      <c r="C1521" s="36" t="str">
        <f>IF(AND(Data!B1522&lt;&gt;"",Data!C1522&lt;&gt;""),Data!D1522,"")</f>
        <v/>
      </c>
    </row>
    <row r="1522" spans="1:3">
      <c r="A1522" s="74" t="str">
        <f>IF(AND(Data!B1523&lt;&gt;"",Data!D1523&lt;&gt;""),Data!B1523,"")</f>
        <v/>
      </c>
      <c r="B1522" s="36" t="str">
        <f>IF(AND(Data!C1523&lt;&gt;"",Data!D1523&lt;&gt;""),Data!C1523,"")</f>
        <v/>
      </c>
      <c r="C1522" s="36" t="str">
        <f>IF(AND(Data!B1523&lt;&gt;"",Data!C1523&lt;&gt;""),Data!D1523,"")</f>
        <v/>
      </c>
    </row>
    <row r="1523" spans="1:3">
      <c r="A1523" s="74" t="str">
        <f>IF(AND(Data!B1524&lt;&gt;"",Data!D1524&lt;&gt;""),Data!B1524,"")</f>
        <v/>
      </c>
      <c r="B1523" s="36" t="str">
        <f>IF(AND(Data!C1524&lt;&gt;"",Data!D1524&lt;&gt;""),Data!C1524,"")</f>
        <v/>
      </c>
      <c r="C1523" s="36" t="str">
        <f>IF(AND(Data!B1524&lt;&gt;"",Data!C1524&lt;&gt;""),Data!D1524,"")</f>
        <v/>
      </c>
    </row>
    <row r="1524" spans="1:3">
      <c r="A1524" s="74" t="str">
        <f>IF(AND(Data!B1525&lt;&gt;"",Data!D1525&lt;&gt;""),Data!B1525,"")</f>
        <v/>
      </c>
      <c r="B1524" s="36" t="str">
        <f>IF(AND(Data!C1525&lt;&gt;"",Data!D1525&lt;&gt;""),Data!C1525,"")</f>
        <v/>
      </c>
      <c r="C1524" s="36" t="str">
        <f>IF(AND(Data!B1525&lt;&gt;"",Data!C1525&lt;&gt;""),Data!D1525,"")</f>
        <v/>
      </c>
    </row>
    <row r="1525" spans="1:3">
      <c r="A1525" s="74" t="str">
        <f>IF(AND(Data!B1526&lt;&gt;"",Data!D1526&lt;&gt;""),Data!B1526,"")</f>
        <v/>
      </c>
      <c r="B1525" s="36" t="str">
        <f>IF(AND(Data!C1526&lt;&gt;"",Data!D1526&lt;&gt;""),Data!C1526,"")</f>
        <v/>
      </c>
      <c r="C1525" s="36" t="str">
        <f>IF(AND(Data!B1526&lt;&gt;"",Data!C1526&lt;&gt;""),Data!D1526,"")</f>
        <v/>
      </c>
    </row>
    <row r="1526" spans="1:3">
      <c r="A1526" s="74" t="str">
        <f>IF(AND(Data!B1527&lt;&gt;"",Data!D1527&lt;&gt;""),Data!B1527,"")</f>
        <v/>
      </c>
      <c r="B1526" s="36" t="str">
        <f>IF(AND(Data!C1527&lt;&gt;"",Data!D1527&lt;&gt;""),Data!C1527,"")</f>
        <v/>
      </c>
      <c r="C1526" s="36" t="str">
        <f>IF(AND(Data!B1527&lt;&gt;"",Data!C1527&lt;&gt;""),Data!D1527,"")</f>
        <v/>
      </c>
    </row>
    <row r="1527" spans="1:3">
      <c r="A1527" s="74" t="str">
        <f>IF(AND(Data!B1528&lt;&gt;"",Data!D1528&lt;&gt;""),Data!B1528,"")</f>
        <v/>
      </c>
      <c r="B1527" s="36" t="str">
        <f>IF(AND(Data!C1528&lt;&gt;"",Data!D1528&lt;&gt;""),Data!C1528,"")</f>
        <v/>
      </c>
      <c r="C1527" s="36" t="str">
        <f>IF(AND(Data!B1528&lt;&gt;"",Data!C1528&lt;&gt;""),Data!D1528,"")</f>
        <v/>
      </c>
    </row>
    <row r="1528" spans="1:3">
      <c r="A1528" s="74" t="str">
        <f>IF(AND(Data!B1529&lt;&gt;"",Data!D1529&lt;&gt;""),Data!B1529,"")</f>
        <v/>
      </c>
      <c r="B1528" s="36" t="str">
        <f>IF(AND(Data!C1529&lt;&gt;"",Data!D1529&lt;&gt;""),Data!C1529,"")</f>
        <v/>
      </c>
      <c r="C1528" s="36" t="str">
        <f>IF(AND(Data!B1529&lt;&gt;"",Data!C1529&lt;&gt;""),Data!D1529,"")</f>
        <v/>
      </c>
    </row>
    <row r="1529" spans="1:3">
      <c r="A1529" s="74" t="str">
        <f>IF(AND(Data!B1530&lt;&gt;"",Data!D1530&lt;&gt;""),Data!B1530,"")</f>
        <v/>
      </c>
      <c r="B1529" s="36" t="str">
        <f>IF(AND(Data!C1530&lt;&gt;"",Data!D1530&lt;&gt;""),Data!C1530,"")</f>
        <v/>
      </c>
      <c r="C1529" s="36" t="str">
        <f>IF(AND(Data!B1530&lt;&gt;"",Data!C1530&lt;&gt;""),Data!D1530,"")</f>
        <v/>
      </c>
    </row>
    <row r="1530" spans="1:3">
      <c r="A1530" s="74" t="str">
        <f>IF(AND(Data!B1531&lt;&gt;"",Data!D1531&lt;&gt;""),Data!B1531,"")</f>
        <v/>
      </c>
      <c r="B1530" s="36" t="str">
        <f>IF(AND(Data!C1531&lt;&gt;"",Data!D1531&lt;&gt;""),Data!C1531,"")</f>
        <v/>
      </c>
      <c r="C1530" s="36" t="str">
        <f>IF(AND(Data!B1531&lt;&gt;"",Data!C1531&lt;&gt;""),Data!D1531,"")</f>
        <v/>
      </c>
    </row>
    <row r="1531" spans="1:3">
      <c r="A1531" s="74" t="str">
        <f>IF(AND(Data!B1532&lt;&gt;"",Data!D1532&lt;&gt;""),Data!B1532,"")</f>
        <v/>
      </c>
      <c r="B1531" s="36" t="str">
        <f>IF(AND(Data!C1532&lt;&gt;"",Data!D1532&lt;&gt;""),Data!C1532,"")</f>
        <v/>
      </c>
      <c r="C1531" s="36" t="str">
        <f>IF(AND(Data!B1532&lt;&gt;"",Data!C1532&lt;&gt;""),Data!D1532,"")</f>
        <v/>
      </c>
    </row>
    <row r="1532" spans="1:3">
      <c r="A1532" s="74" t="str">
        <f>IF(AND(Data!B1533&lt;&gt;"",Data!D1533&lt;&gt;""),Data!B1533,"")</f>
        <v/>
      </c>
      <c r="B1532" s="36" t="str">
        <f>IF(AND(Data!C1533&lt;&gt;"",Data!D1533&lt;&gt;""),Data!C1533,"")</f>
        <v/>
      </c>
      <c r="C1532" s="36" t="str">
        <f>IF(AND(Data!B1533&lt;&gt;"",Data!C1533&lt;&gt;""),Data!D1533,"")</f>
        <v/>
      </c>
    </row>
    <row r="1533" spans="1:3">
      <c r="A1533" s="74" t="str">
        <f>IF(AND(Data!B1534&lt;&gt;"",Data!D1534&lt;&gt;""),Data!B1534,"")</f>
        <v/>
      </c>
      <c r="B1533" s="36" t="str">
        <f>IF(AND(Data!C1534&lt;&gt;"",Data!D1534&lt;&gt;""),Data!C1534,"")</f>
        <v/>
      </c>
      <c r="C1533" s="36" t="str">
        <f>IF(AND(Data!B1534&lt;&gt;"",Data!C1534&lt;&gt;""),Data!D1534,"")</f>
        <v/>
      </c>
    </row>
    <row r="1534" spans="1:3">
      <c r="A1534" s="74" t="str">
        <f>IF(AND(Data!B1535&lt;&gt;"",Data!D1535&lt;&gt;""),Data!B1535,"")</f>
        <v/>
      </c>
      <c r="B1534" s="36" t="str">
        <f>IF(AND(Data!C1535&lt;&gt;"",Data!D1535&lt;&gt;""),Data!C1535,"")</f>
        <v/>
      </c>
      <c r="C1534" s="36" t="str">
        <f>IF(AND(Data!B1535&lt;&gt;"",Data!C1535&lt;&gt;""),Data!D1535,"")</f>
        <v/>
      </c>
    </row>
    <row r="1535" spans="1:3">
      <c r="A1535" s="74" t="str">
        <f>IF(AND(Data!B1536&lt;&gt;"",Data!D1536&lt;&gt;""),Data!B1536,"")</f>
        <v/>
      </c>
      <c r="B1535" s="36" t="str">
        <f>IF(AND(Data!C1536&lt;&gt;"",Data!D1536&lt;&gt;""),Data!C1536,"")</f>
        <v/>
      </c>
      <c r="C1535" s="36" t="str">
        <f>IF(AND(Data!B1536&lt;&gt;"",Data!C1536&lt;&gt;""),Data!D1536,"")</f>
        <v/>
      </c>
    </row>
    <row r="1536" spans="1:3">
      <c r="A1536" s="74" t="str">
        <f>IF(AND(Data!B1537&lt;&gt;"",Data!D1537&lt;&gt;""),Data!B1537,"")</f>
        <v/>
      </c>
      <c r="B1536" s="36" t="str">
        <f>IF(AND(Data!C1537&lt;&gt;"",Data!D1537&lt;&gt;""),Data!C1537,"")</f>
        <v/>
      </c>
      <c r="C1536" s="36" t="str">
        <f>IF(AND(Data!B1537&lt;&gt;"",Data!C1537&lt;&gt;""),Data!D1537,"")</f>
        <v/>
      </c>
    </row>
    <row r="1537" spans="1:3">
      <c r="A1537" s="74" t="str">
        <f>IF(AND(Data!B1538&lt;&gt;"",Data!D1538&lt;&gt;""),Data!B1538,"")</f>
        <v/>
      </c>
      <c r="B1537" s="36" t="str">
        <f>IF(AND(Data!C1538&lt;&gt;"",Data!D1538&lt;&gt;""),Data!C1538,"")</f>
        <v/>
      </c>
      <c r="C1537" s="36" t="str">
        <f>IF(AND(Data!B1538&lt;&gt;"",Data!C1538&lt;&gt;""),Data!D1538,"")</f>
        <v/>
      </c>
    </row>
    <row r="1538" spans="1:3">
      <c r="A1538" s="74" t="str">
        <f>IF(AND(Data!B1539&lt;&gt;"",Data!D1539&lt;&gt;""),Data!B1539,"")</f>
        <v/>
      </c>
      <c r="B1538" s="36" t="str">
        <f>IF(AND(Data!C1539&lt;&gt;"",Data!D1539&lt;&gt;""),Data!C1539,"")</f>
        <v/>
      </c>
      <c r="C1538" s="36" t="str">
        <f>IF(AND(Data!B1539&lt;&gt;"",Data!C1539&lt;&gt;""),Data!D1539,"")</f>
        <v/>
      </c>
    </row>
    <row r="1539" spans="1:3">
      <c r="A1539" s="74" t="str">
        <f>IF(AND(Data!B1540&lt;&gt;"",Data!D1540&lt;&gt;""),Data!B1540,"")</f>
        <v/>
      </c>
      <c r="B1539" s="36" t="str">
        <f>IF(AND(Data!C1540&lt;&gt;"",Data!D1540&lt;&gt;""),Data!C1540,"")</f>
        <v/>
      </c>
      <c r="C1539" s="36" t="str">
        <f>IF(AND(Data!B1540&lt;&gt;"",Data!C1540&lt;&gt;""),Data!D1540,"")</f>
        <v/>
      </c>
    </row>
    <row r="1540" spans="1:3">
      <c r="A1540" s="74" t="str">
        <f>IF(AND(Data!B1541&lt;&gt;"",Data!D1541&lt;&gt;""),Data!B1541,"")</f>
        <v/>
      </c>
      <c r="B1540" s="36" t="str">
        <f>IF(AND(Data!C1541&lt;&gt;"",Data!D1541&lt;&gt;""),Data!C1541,"")</f>
        <v/>
      </c>
      <c r="C1540" s="36" t="str">
        <f>IF(AND(Data!B1541&lt;&gt;"",Data!C1541&lt;&gt;""),Data!D1541,"")</f>
        <v/>
      </c>
    </row>
    <row r="1541" spans="1:3">
      <c r="A1541" s="74" t="str">
        <f>IF(AND(Data!B1542&lt;&gt;"",Data!D1542&lt;&gt;""),Data!B1542,"")</f>
        <v/>
      </c>
      <c r="B1541" s="36" t="str">
        <f>IF(AND(Data!C1542&lt;&gt;"",Data!D1542&lt;&gt;""),Data!C1542,"")</f>
        <v/>
      </c>
      <c r="C1541" s="36" t="str">
        <f>IF(AND(Data!B1542&lt;&gt;"",Data!C1542&lt;&gt;""),Data!D1542,"")</f>
        <v/>
      </c>
    </row>
    <row r="1542" spans="1:3">
      <c r="A1542" s="74" t="str">
        <f>IF(AND(Data!B1543&lt;&gt;"",Data!D1543&lt;&gt;""),Data!B1543,"")</f>
        <v/>
      </c>
      <c r="B1542" s="36" t="str">
        <f>IF(AND(Data!C1543&lt;&gt;"",Data!D1543&lt;&gt;""),Data!C1543,"")</f>
        <v/>
      </c>
      <c r="C1542" s="36" t="str">
        <f>IF(AND(Data!B1543&lt;&gt;"",Data!C1543&lt;&gt;""),Data!D1543,"")</f>
        <v/>
      </c>
    </row>
    <row r="1543" spans="1:3">
      <c r="A1543" s="74" t="str">
        <f>IF(AND(Data!B1544&lt;&gt;"",Data!D1544&lt;&gt;""),Data!B1544,"")</f>
        <v/>
      </c>
      <c r="B1543" s="36" t="str">
        <f>IF(AND(Data!C1544&lt;&gt;"",Data!D1544&lt;&gt;""),Data!C1544,"")</f>
        <v/>
      </c>
      <c r="C1543" s="36" t="str">
        <f>IF(AND(Data!B1544&lt;&gt;"",Data!C1544&lt;&gt;""),Data!D1544,"")</f>
        <v/>
      </c>
    </row>
    <row r="1544" spans="1:3">
      <c r="A1544" s="74" t="str">
        <f>IF(AND(Data!B1545&lt;&gt;"",Data!D1545&lt;&gt;""),Data!B1545,"")</f>
        <v/>
      </c>
      <c r="B1544" s="36" t="str">
        <f>IF(AND(Data!C1545&lt;&gt;"",Data!D1545&lt;&gt;""),Data!C1545,"")</f>
        <v/>
      </c>
      <c r="C1544" s="36" t="str">
        <f>IF(AND(Data!B1545&lt;&gt;"",Data!C1545&lt;&gt;""),Data!D1545,"")</f>
        <v/>
      </c>
    </row>
    <row r="1545" spans="1:3">
      <c r="A1545" s="74" t="str">
        <f>IF(AND(Data!B1546&lt;&gt;"",Data!D1546&lt;&gt;""),Data!B1546,"")</f>
        <v/>
      </c>
      <c r="B1545" s="36" t="str">
        <f>IF(AND(Data!C1546&lt;&gt;"",Data!D1546&lt;&gt;""),Data!C1546,"")</f>
        <v/>
      </c>
      <c r="C1545" s="36" t="str">
        <f>IF(AND(Data!B1546&lt;&gt;"",Data!C1546&lt;&gt;""),Data!D1546,"")</f>
        <v/>
      </c>
    </row>
    <row r="1546" spans="1:3">
      <c r="A1546" s="74" t="str">
        <f>IF(AND(Data!B1547&lt;&gt;"",Data!D1547&lt;&gt;""),Data!B1547,"")</f>
        <v/>
      </c>
      <c r="B1546" s="36" t="str">
        <f>IF(AND(Data!C1547&lt;&gt;"",Data!D1547&lt;&gt;""),Data!C1547,"")</f>
        <v/>
      </c>
      <c r="C1546" s="36" t="str">
        <f>IF(AND(Data!B1547&lt;&gt;"",Data!C1547&lt;&gt;""),Data!D1547,"")</f>
        <v/>
      </c>
    </row>
    <row r="1547" spans="1:3">
      <c r="A1547" s="74" t="str">
        <f>IF(AND(Data!B1548&lt;&gt;"",Data!D1548&lt;&gt;""),Data!B1548,"")</f>
        <v/>
      </c>
      <c r="B1547" s="36" t="str">
        <f>IF(AND(Data!C1548&lt;&gt;"",Data!D1548&lt;&gt;""),Data!C1548,"")</f>
        <v/>
      </c>
      <c r="C1547" s="36" t="str">
        <f>IF(AND(Data!B1548&lt;&gt;"",Data!C1548&lt;&gt;""),Data!D1548,"")</f>
        <v/>
      </c>
    </row>
    <row r="1548" spans="1:3">
      <c r="A1548" s="74" t="str">
        <f>IF(AND(Data!B1549&lt;&gt;"",Data!D1549&lt;&gt;""),Data!B1549,"")</f>
        <v/>
      </c>
      <c r="B1548" s="36" t="str">
        <f>IF(AND(Data!C1549&lt;&gt;"",Data!D1549&lt;&gt;""),Data!C1549,"")</f>
        <v/>
      </c>
      <c r="C1548" s="36" t="str">
        <f>IF(AND(Data!B1549&lt;&gt;"",Data!C1549&lt;&gt;""),Data!D1549,"")</f>
        <v/>
      </c>
    </row>
    <row r="1549" spans="1:3">
      <c r="A1549" s="74" t="str">
        <f>IF(AND(Data!B1550&lt;&gt;"",Data!D1550&lt;&gt;""),Data!B1550,"")</f>
        <v/>
      </c>
      <c r="B1549" s="36" t="str">
        <f>IF(AND(Data!C1550&lt;&gt;"",Data!D1550&lt;&gt;""),Data!C1550,"")</f>
        <v/>
      </c>
      <c r="C1549" s="36" t="str">
        <f>IF(AND(Data!B1550&lt;&gt;"",Data!C1550&lt;&gt;""),Data!D1550,"")</f>
        <v/>
      </c>
    </row>
    <row r="1550" spans="1:3">
      <c r="A1550" s="74" t="str">
        <f>IF(AND(Data!B1551&lt;&gt;"",Data!D1551&lt;&gt;""),Data!B1551,"")</f>
        <v/>
      </c>
      <c r="B1550" s="36" t="str">
        <f>IF(AND(Data!C1551&lt;&gt;"",Data!D1551&lt;&gt;""),Data!C1551,"")</f>
        <v/>
      </c>
      <c r="C1550" s="36" t="str">
        <f>IF(AND(Data!B1551&lt;&gt;"",Data!C1551&lt;&gt;""),Data!D1551,"")</f>
        <v/>
      </c>
    </row>
    <row r="1551" spans="1:3">
      <c r="A1551" s="74" t="str">
        <f>IF(AND(Data!B1552&lt;&gt;"",Data!D1552&lt;&gt;""),Data!B1552,"")</f>
        <v/>
      </c>
      <c r="B1551" s="36" t="str">
        <f>IF(AND(Data!C1552&lt;&gt;"",Data!D1552&lt;&gt;""),Data!C1552,"")</f>
        <v/>
      </c>
      <c r="C1551" s="36" t="str">
        <f>IF(AND(Data!B1552&lt;&gt;"",Data!C1552&lt;&gt;""),Data!D1552,"")</f>
        <v/>
      </c>
    </row>
    <row r="1552" spans="1:3">
      <c r="A1552" s="74" t="str">
        <f>IF(AND(Data!B1553&lt;&gt;"",Data!D1553&lt;&gt;""),Data!B1553,"")</f>
        <v/>
      </c>
      <c r="B1552" s="36" t="str">
        <f>IF(AND(Data!C1553&lt;&gt;"",Data!D1553&lt;&gt;""),Data!C1553,"")</f>
        <v/>
      </c>
      <c r="C1552" s="36" t="str">
        <f>IF(AND(Data!B1553&lt;&gt;"",Data!C1553&lt;&gt;""),Data!D1553,"")</f>
        <v/>
      </c>
    </row>
    <row r="1553" spans="1:3">
      <c r="A1553" s="74" t="str">
        <f>IF(AND(Data!B1554&lt;&gt;"",Data!D1554&lt;&gt;""),Data!B1554,"")</f>
        <v/>
      </c>
      <c r="B1553" s="36" t="str">
        <f>IF(AND(Data!C1554&lt;&gt;"",Data!D1554&lt;&gt;""),Data!C1554,"")</f>
        <v/>
      </c>
      <c r="C1553" s="36" t="str">
        <f>IF(AND(Data!B1554&lt;&gt;"",Data!C1554&lt;&gt;""),Data!D1554,"")</f>
        <v/>
      </c>
    </row>
    <row r="1554" spans="1:3">
      <c r="A1554" s="74" t="str">
        <f>IF(AND(Data!B1555&lt;&gt;"",Data!D1555&lt;&gt;""),Data!B1555,"")</f>
        <v/>
      </c>
      <c r="B1554" s="36" t="str">
        <f>IF(AND(Data!C1555&lt;&gt;"",Data!D1555&lt;&gt;""),Data!C1555,"")</f>
        <v/>
      </c>
      <c r="C1554" s="36" t="str">
        <f>IF(AND(Data!B1555&lt;&gt;"",Data!C1555&lt;&gt;""),Data!D1555,"")</f>
        <v/>
      </c>
    </row>
    <row r="1555" spans="1:3">
      <c r="A1555" s="74" t="str">
        <f>IF(AND(Data!B1556&lt;&gt;"",Data!D1556&lt;&gt;""),Data!B1556,"")</f>
        <v/>
      </c>
      <c r="B1555" s="36" t="str">
        <f>IF(AND(Data!C1556&lt;&gt;"",Data!D1556&lt;&gt;""),Data!C1556,"")</f>
        <v/>
      </c>
      <c r="C1555" s="36" t="str">
        <f>IF(AND(Data!B1556&lt;&gt;"",Data!C1556&lt;&gt;""),Data!D1556,"")</f>
        <v/>
      </c>
    </row>
    <row r="1556" spans="1:3">
      <c r="A1556" s="74" t="str">
        <f>IF(AND(Data!B1557&lt;&gt;"",Data!D1557&lt;&gt;""),Data!B1557,"")</f>
        <v/>
      </c>
      <c r="B1556" s="36" t="str">
        <f>IF(AND(Data!C1557&lt;&gt;"",Data!D1557&lt;&gt;""),Data!C1557,"")</f>
        <v/>
      </c>
      <c r="C1556" s="36" t="str">
        <f>IF(AND(Data!B1557&lt;&gt;"",Data!C1557&lt;&gt;""),Data!D1557,"")</f>
        <v/>
      </c>
    </row>
    <row r="1557" spans="1:3">
      <c r="A1557" s="74" t="str">
        <f>IF(AND(Data!B1558&lt;&gt;"",Data!D1558&lt;&gt;""),Data!B1558,"")</f>
        <v/>
      </c>
      <c r="B1557" s="36" t="str">
        <f>IF(AND(Data!C1558&lt;&gt;"",Data!D1558&lt;&gt;""),Data!C1558,"")</f>
        <v/>
      </c>
      <c r="C1557" s="36" t="str">
        <f>IF(AND(Data!B1558&lt;&gt;"",Data!C1558&lt;&gt;""),Data!D1558,"")</f>
        <v/>
      </c>
    </row>
    <row r="1558" spans="1:3">
      <c r="A1558" s="74" t="str">
        <f>IF(AND(Data!B1559&lt;&gt;"",Data!D1559&lt;&gt;""),Data!B1559,"")</f>
        <v/>
      </c>
      <c r="B1558" s="36" t="str">
        <f>IF(AND(Data!C1559&lt;&gt;"",Data!D1559&lt;&gt;""),Data!C1559,"")</f>
        <v/>
      </c>
      <c r="C1558" s="36" t="str">
        <f>IF(AND(Data!B1559&lt;&gt;"",Data!C1559&lt;&gt;""),Data!D1559,"")</f>
        <v/>
      </c>
    </row>
    <row r="1559" spans="1:3">
      <c r="A1559" s="74" t="str">
        <f>IF(AND(Data!B1560&lt;&gt;"",Data!D1560&lt;&gt;""),Data!B1560,"")</f>
        <v/>
      </c>
      <c r="B1559" s="36" t="str">
        <f>IF(AND(Data!C1560&lt;&gt;"",Data!D1560&lt;&gt;""),Data!C1560,"")</f>
        <v/>
      </c>
      <c r="C1559" s="36" t="str">
        <f>IF(AND(Data!B1560&lt;&gt;"",Data!C1560&lt;&gt;""),Data!D1560,"")</f>
        <v/>
      </c>
    </row>
    <row r="1560" spans="1:3">
      <c r="A1560" s="74" t="str">
        <f>IF(AND(Data!B1561&lt;&gt;"",Data!D1561&lt;&gt;""),Data!B1561,"")</f>
        <v/>
      </c>
      <c r="B1560" s="36" t="str">
        <f>IF(AND(Data!C1561&lt;&gt;"",Data!D1561&lt;&gt;""),Data!C1561,"")</f>
        <v/>
      </c>
      <c r="C1560" s="36" t="str">
        <f>IF(AND(Data!B1561&lt;&gt;"",Data!C1561&lt;&gt;""),Data!D1561,"")</f>
        <v/>
      </c>
    </row>
    <row r="1561" spans="1:3">
      <c r="A1561" s="74" t="str">
        <f>IF(AND(Data!B1562&lt;&gt;"",Data!D1562&lt;&gt;""),Data!B1562,"")</f>
        <v/>
      </c>
      <c r="B1561" s="36" t="str">
        <f>IF(AND(Data!C1562&lt;&gt;"",Data!D1562&lt;&gt;""),Data!C1562,"")</f>
        <v/>
      </c>
      <c r="C1561" s="36" t="str">
        <f>IF(AND(Data!B1562&lt;&gt;"",Data!C1562&lt;&gt;""),Data!D1562,"")</f>
        <v/>
      </c>
    </row>
    <row r="1562" spans="1:3">
      <c r="A1562" s="74" t="str">
        <f>IF(AND(Data!B1563&lt;&gt;"",Data!D1563&lt;&gt;""),Data!B1563,"")</f>
        <v/>
      </c>
      <c r="B1562" s="36" t="str">
        <f>IF(AND(Data!C1563&lt;&gt;"",Data!D1563&lt;&gt;""),Data!C1563,"")</f>
        <v/>
      </c>
      <c r="C1562" s="36" t="str">
        <f>IF(AND(Data!B1563&lt;&gt;"",Data!C1563&lt;&gt;""),Data!D1563,"")</f>
        <v/>
      </c>
    </row>
    <row r="1563" spans="1:3">
      <c r="A1563" s="74" t="str">
        <f>IF(AND(Data!B1564&lt;&gt;"",Data!D1564&lt;&gt;""),Data!B1564,"")</f>
        <v/>
      </c>
      <c r="B1563" s="36" t="str">
        <f>IF(AND(Data!C1564&lt;&gt;"",Data!D1564&lt;&gt;""),Data!C1564,"")</f>
        <v/>
      </c>
      <c r="C1563" s="36" t="str">
        <f>IF(AND(Data!B1564&lt;&gt;"",Data!C1564&lt;&gt;""),Data!D1564,"")</f>
        <v/>
      </c>
    </row>
    <row r="1564" spans="1:3">
      <c r="A1564" s="74" t="str">
        <f>IF(AND(Data!B1565&lt;&gt;"",Data!D1565&lt;&gt;""),Data!B1565,"")</f>
        <v/>
      </c>
      <c r="B1564" s="36" t="str">
        <f>IF(AND(Data!C1565&lt;&gt;"",Data!D1565&lt;&gt;""),Data!C1565,"")</f>
        <v/>
      </c>
      <c r="C1564" s="36" t="str">
        <f>IF(AND(Data!B1565&lt;&gt;"",Data!C1565&lt;&gt;""),Data!D1565,"")</f>
        <v/>
      </c>
    </row>
    <row r="1565" spans="1:3">
      <c r="A1565" s="74" t="str">
        <f>IF(AND(Data!B1566&lt;&gt;"",Data!D1566&lt;&gt;""),Data!B1566,"")</f>
        <v/>
      </c>
      <c r="B1565" s="36" t="str">
        <f>IF(AND(Data!C1566&lt;&gt;"",Data!D1566&lt;&gt;""),Data!C1566,"")</f>
        <v/>
      </c>
      <c r="C1565" s="36" t="str">
        <f>IF(AND(Data!B1566&lt;&gt;"",Data!C1566&lt;&gt;""),Data!D1566,"")</f>
        <v/>
      </c>
    </row>
    <row r="1566" spans="1:3">
      <c r="A1566" s="74" t="str">
        <f>IF(AND(Data!B1567&lt;&gt;"",Data!D1567&lt;&gt;""),Data!B1567,"")</f>
        <v/>
      </c>
      <c r="B1566" s="36" t="str">
        <f>IF(AND(Data!C1567&lt;&gt;"",Data!D1567&lt;&gt;""),Data!C1567,"")</f>
        <v/>
      </c>
      <c r="C1566" s="36" t="str">
        <f>IF(AND(Data!B1567&lt;&gt;"",Data!C1567&lt;&gt;""),Data!D1567,"")</f>
        <v/>
      </c>
    </row>
    <row r="1567" spans="1:3">
      <c r="A1567" s="74" t="str">
        <f>IF(AND(Data!B1568&lt;&gt;"",Data!D1568&lt;&gt;""),Data!B1568,"")</f>
        <v/>
      </c>
      <c r="B1567" s="36" t="str">
        <f>IF(AND(Data!C1568&lt;&gt;"",Data!D1568&lt;&gt;""),Data!C1568,"")</f>
        <v/>
      </c>
      <c r="C1567" s="36" t="str">
        <f>IF(AND(Data!B1568&lt;&gt;"",Data!C1568&lt;&gt;""),Data!D1568,"")</f>
        <v/>
      </c>
    </row>
    <row r="1568" spans="1:3">
      <c r="A1568" s="74" t="str">
        <f>IF(AND(Data!B1569&lt;&gt;"",Data!D1569&lt;&gt;""),Data!B1569,"")</f>
        <v/>
      </c>
      <c r="B1568" s="36" t="str">
        <f>IF(AND(Data!C1569&lt;&gt;"",Data!D1569&lt;&gt;""),Data!C1569,"")</f>
        <v/>
      </c>
      <c r="C1568" s="36" t="str">
        <f>IF(AND(Data!B1569&lt;&gt;"",Data!C1569&lt;&gt;""),Data!D1569,"")</f>
        <v/>
      </c>
    </row>
    <row r="1569" spans="1:3">
      <c r="A1569" s="74" t="str">
        <f>IF(AND(Data!B1570&lt;&gt;"",Data!D1570&lt;&gt;""),Data!B1570,"")</f>
        <v/>
      </c>
      <c r="B1569" s="36" t="str">
        <f>IF(AND(Data!C1570&lt;&gt;"",Data!D1570&lt;&gt;""),Data!C1570,"")</f>
        <v/>
      </c>
      <c r="C1569" s="36" t="str">
        <f>IF(AND(Data!B1570&lt;&gt;"",Data!C1570&lt;&gt;""),Data!D1570,"")</f>
        <v/>
      </c>
    </row>
    <row r="1570" spans="1:3">
      <c r="A1570" s="74" t="str">
        <f>IF(AND(Data!B1571&lt;&gt;"",Data!D1571&lt;&gt;""),Data!B1571,"")</f>
        <v/>
      </c>
      <c r="B1570" s="36" t="str">
        <f>IF(AND(Data!C1571&lt;&gt;"",Data!D1571&lt;&gt;""),Data!C1571,"")</f>
        <v/>
      </c>
      <c r="C1570" s="36" t="str">
        <f>IF(AND(Data!B1571&lt;&gt;"",Data!C1571&lt;&gt;""),Data!D1571,"")</f>
        <v/>
      </c>
    </row>
    <row r="1571" spans="1:3">
      <c r="A1571" s="74" t="str">
        <f>IF(AND(Data!B1572&lt;&gt;"",Data!D1572&lt;&gt;""),Data!B1572,"")</f>
        <v/>
      </c>
      <c r="B1571" s="36" t="str">
        <f>IF(AND(Data!C1572&lt;&gt;"",Data!D1572&lt;&gt;""),Data!C1572,"")</f>
        <v/>
      </c>
      <c r="C1571" s="36" t="str">
        <f>IF(AND(Data!B1572&lt;&gt;"",Data!C1572&lt;&gt;""),Data!D1572,"")</f>
        <v/>
      </c>
    </row>
    <row r="1572" spans="1:3">
      <c r="A1572" s="74" t="str">
        <f>IF(AND(Data!B1573&lt;&gt;"",Data!D1573&lt;&gt;""),Data!B1573,"")</f>
        <v/>
      </c>
      <c r="B1572" s="36" t="str">
        <f>IF(AND(Data!C1573&lt;&gt;"",Data!D1573&lt;&gt;""),Data!C1573,"")</f>
        <v/>
      </c>
      <c r="C1572" s="36" t="str">
        <f>IF(AND(Data!B1573&lt;&gt;"",Data!C1573&lt;&gt;""),Data!D1573,"")</f>
        <v/>
      </c>
    </row>
    <row r="1573" spans="1:3">
      <c r="A1573" s="74" t="str">
        <f>IF(AND(Data!B1574&lt;&gt;"",Data!D1574&lt;&gt;""),Data!B1574,"")</f>
        <v/>
      </c>
      <c r="B1573" s="36" t="str">
        <f>IF(AND(Data!C1574&lt;&gt;"",Data!D1574&lt;&gt;""),Data!C1574,"")</f>
        <v/>
      </c>
      <c r="C1573" s="36" t="str">
        <f>IF(AND(Data!B1574&lt;&gt;"",Data!C1574&lt;&gt;""),Data!D1574,"")</f>
        <v/>
      </c>
    </row>
    <row r="1574" spans="1:3">
      <c r="A1574" s="74" t="str">
        <f>IF(AND(Data!B1575&lt;&gt;"",Data!D1575&lt;&gt;""),Data!B1575,"")</f>
        <v/>
      </c>
      <c r="B1574" s="36" t="str">
        <f>IF(AND(Data!C1575&lt;&gt;"",Data!D1575&lt;&gt;""),Data!C1575,"")</f>
        <v/>
      </c>
      <c r="C1574" s="36" t="str">
        <f>IF(AND(Data!B1575&lt;&gt;"",Data!C1575&lt;&gt;""),Data!D1575,"")</f>
        <v/>
      </c>
    </row>
    <row r="1575" spans="1:3">
      <c r="A1575" s="74" t="str">
        <f>IF(AND(Data!B1576&lt;&gt;"",Data!D1576&lt;&gt;""),Data!B1576,"")</f>
        <v/>
      </c>
      <c r="B1575" s="36" t="str">
        <f>IF(AND(Data!C1576&lt;&gt;"",Data!D1576&lt;&gt;""),Data!C1576,"")</f>
        <v/>
      </c>
      <c r="C1575" s="36" t="str">
        <f>IF(AND(Data!B1576&lt;&gt;"",Data!C1576&lt;&gt;""),Data!D1576,"")</f>
        <v/>
      </c>
    </row>
    <row r="1576" spans="1:3">
      <c r="A1576" s="74" t="str">
        <f>IF(AND(Data!B1577&lt;&gt;"",Data!D1577&lt;&gt;""),Data!B1577,"")</f>
        <v/>
      </c>
      <c r="B1576" s="36" t="str">
        <f>IF(AND(Data!C1577&lt;&gt;"",Data!D1577&lt;&gt;""),Data!C1577,"")</f>
        <v/>
      </c>
      <c r="C1576" s="36" t="str">
        <f>IF(AND(Data!B1577&lt;&gt;"",Data!C1577&lt;&gt;""),Data!D1577,"")</f>
        <v/>
      </c>
    </row>
    <row r="1577" spans="1:3">
      <c r="A1577" s="74" t="str">
        <f>IF(AND(Data!B1578&lt;&gt;"",Data!D1578&lt;&gt;""),Data!B1578,"")</f>
        <v/>
      </c>
      <c r="B1577" s="36" t="str">
        <f>IF(AND(Data!C1578&lt;&gt;"",Data!D1578&lt;&gt;""),Data!C1578,"")</f>
        <v/>
      </c>
      <c r="C1577" s="36" t="str">
        <f>IF(AND(Data!B1578&lt;&gt;"",Data!C1578&lt;&gt;""),Data!D1578,"")</f>
        <v/>
      </c>
    </row>
    <row r="1578" spans="1:3">
      <c r="A1578" s="74" t="str">
        <f>IF(AND(Data!B1579&lt;&gt;"",Data!D1579&lt;&gt;""),Data!B1579,"")</f>
        <v/>
      </c>
      <c r="B1578" s="36" t="str">
        <f>IF(AND(Data!C1579&lt;&gt;"",Data!D1579&lt;&gt;""),Data!C1579,"")</f>
        <v/>
      </c>
      <c r="C1578" s="36" t="str">
        <f>IF(AND(Data!B1579&lt;&gt;"",Data!C1579&lt;&gt;""),Data!D1579,"")</f>
        <v/>
      </c>
    </row>
    <row r="1579" spans="1:3">
      <c r="A1579" s="74" t="str">
        <f>IF(AND(Data!B1580&lt;&gt;"",Data!D1580&lt;&gt;""),Data!B1580,"")</f>
        <v/>
      </c>
      <c r="B1579" s="36" t="str">
        <f>IF(AND(Data!C1580&lt;&gt;"",Data!D1580&lt;&gt;""),Data!C1580,"")</f>
        <v/>
      </c>
      <c r="C1579" s="36" t="str">
        <f>IF(AND(Data!B1580&lt;&gt;"",Data!C1580&lt;&gt;""),Data!D1580,"")</f>
        <v/>
      </c>
    </row>
    <row r="1580" spans="1:3">
      <c r="A1580" s="74" t="str">
        <f>IF(AND(Data!B1581&lt;&gt;"",Data!D1581&lt;&gt;""),Data!B1581,"")</f>
        <v/>
      </c>
      <c r="B1580" s="36" t="str">
        <f>IF(AND(Data!C1581&lt;&gt;"",Data!D1581&lt;&gt;""),Data!C1581,"")</f>
        <v/>
      </c>
      <c r="C1580" s="36" t="str">
        <f>IF(AND(Data!B1581&lt;&gt;"",Data!C1581&lt;&gt;""),Data!D1581,"")</f>
        <v/>
      </c>
    </row>
    <row r="1581" spans="1:3">
      <c r="A1581" s="74" t="str">
        <f>IF(AND(Data!B1582&lt;&gt;"",Data!D1582&lt;&gt;""),Data!B1582,"")</f>
        <v/>
      </c>
      <c r="B1581" s="36" t="str">
        <f>IF(AND(Data!C1582&lt;&gt;"",Data!D1582&lt;&gt;""),Data!C1582,"")</f>
        <v/>
      </c>
      <c r="C1581" s="36" t="str">
        <f>IF(AND(Data!B1582&lt;&gt;"",Data!C1582&lt;&gt;""),Data!D1582,"")</f>
        <v/>
      </c>
    </row>
    <row r="1582" spans="1:3">
      <c r="A1582" s="74" t="str">
        <f>IF(AND(Data!B1583&lt;&gt;"",Data!D1583&lt;&gt;""),Data!B1583,"")</f>
        <v/>
      </c>
      <c r="B1582" s="36" t="str">
        <f>IF(AND(Data!C1583&lt;&gt;"",Data!D1583&lt;&gt;""),Data!C1583,"")</f>
        <v/>
      </c>
      <c r="C1582" s="36" t="str">
        <f>IF(AND(Data!B1583&lt;&gt;"",Data!C1583&lt;&gt;""),Data!D1583,"")</f>
        <v/>
      </c>
    </row>
    <row r="1583" spans="1:3">
      <c r="A1583" s="74" t="str">
        <f>IF(AND(Data!B1584&lt;&gt;"",Data!D1584&lt;&gt;""),Data!B1584,"")</f>
        <v/>
      </c>
      <c r="B1583" s="36" t="str">
        <f>IF(AND(Data!C1584&lt;&gt;"",Data!D1584&lt;&gt;""),Data!C1584,"")</f>
        <v/>
      </c>
      <c r="C1583" s="36" t="str">
        <f>IF(AND(Data!B1584&lt;&gt;"",Data!C1584&lt;&gt;""),Data!D1584,"")</f>
        <v/>
      </c>
    </row>
    <row r="1584" spans="1:3">
      <c r="A1584" s="74" t="str">
        <f>IF(AND(Data!B1585&lt;&gt;"",Data!D1585&lt;&gt;""),Data!B1585,"")</f>
        <v/>
      </c>
      <c r="B1584" s="36" t="str">
        <f>IF(AND(Data!C1585&lt;&gt;"",Data!D1585&lt;&gt;""),Data!C1585,"")</f>
        <v/>
      </c>
      <c r="C1584" s="36" t="str">
        <f>IF(AND(Data!B1585&lt;&gt;"",Data!C1585&lt;&gt;""),Data!D1585,"")</f>
        <v/>
      </c>
    </row>
    <row r="1585" spans="1:3">
      <c r="A1585" s="74" t="str">
        <f>IF(AND(Data!B1586&lt;&gt;"",Data!D1586&lt;&gt;""),Data!B1586,"")</f>
        <v/>
      </c>
      <c r="B1585" s="36" t="str">
        <f>IF(AND(Data!C1586&lt;&gt;"",Data!D1586&lt;&gt;""),Data!C1586,"")</f>
        <v/>
      </c>
      <c r="C1585" s="36" t="str">
        <f>IF(AND(Data!B1586&lt;&gt;"",Data!C1586&lt;&gt;""),Data!D1586,"")</f>
        <v/>
      </c>
    </row>
    <row r="1586" spans="1:3">
      <c r="A1586" s="74" t="str">
        <f>IF(AND(Data!B1587&lt;&gt;"",Data!D1587&lt;&gt;""),Data!B1587,"")</f>
        <v/>
      </c>
      <c r="B1586" s="36" t="str">
        <f>IF(AND(Data!C1587&lt;&gt;"",Data!D1587&lt;&gt;""),Data!C1587,"")</f>
        <v/>
      </c>
      <c r="C1586" s="36" t="str">
        <f>IF(AND(Data!B1587&lt;&gt;"",Data!C1587&lt;&gt;""),Data!D1587,"")</f>
        <v/>
      </c>
    </row>
    <row r="1587" spans="1:3">
      <c r="A1587" s="74" t="str">
        <f>IF(AND(Data!B1588&lt;&gt;"",Data!D1588&lt;&gt;""),Data!B1588,"")</f>
        <v/>
      </c>
      <c r="B1587" s="36" t="str">
        <f>IF(AND(Data!C1588&lt;&gt;"",Data!D1588&lt;&gt;""),Data!C1588,"")</f>
        <v/>
      </c>
      <c r="C1587" s="36" t="str">
        <f>IF(AND(Data!B1588&lt;&gt;"",Data!C1588&lt;&gt;""),Data!D1588,"")</f>
        <v/>
      </c>
    </row>
    <row r="1588" spans="1:3">
      <c r="A1588" s="74" t="str">
        <f>IF(AND(Data!B1589&lt;&gt;"",Data!D1589&lt;&gt;""),Data!B1589,"")</f>
        <v/>
      </c>
      <c r="B1588" s="36" t="str">
        <f>IF(AND(Data!C1589&lt;&gt;"",Data!D1589&lt;&gt;""),Data!C1589,"")</f>
        <v/>
      </c>
      <c r="C1588" s="36" t="str">
        <f>IF(AND(Data!B1589&lt;&gt;"",Data!C1589&lt;&gt;""),Data!D1589,"")</f>
        <v/>
      </c>
    </row>
    <row r="1589" spans="1:3">
      <c r="A1589" s="74" t="str">
        <f>IF(AND(Data!B1590&lt;&gt;"",Data!D1590&lt;&gt;""),Data!B1590,"")</f>
        <v/>
      </c>
      <c r="B1589" s="36" t="str">
        <f>IF(AND(Data!C1590&lt;&gt;"",Data!D1590&lt;&gt;""),Data!C1590,"")</f>
        <v/>
      </c>
      <c r="C1589" s="36" t="str">
        <f>IF(AND(Data!B1590&lt;&gt;"",Data!C1590&lt;&gt;""),Data!D1590,"")</f>
        <v/>
      </c>
    </row>
    <row r="1590" spans="1:3">
      <c r="A1590" s="74" t="str">
        <f>IF(AND(Data!B1591&lt;&gt;"",Data!D1591&lt;&gt;""),Data!B1591,"")</f>
        <v/>
      </c>
      <c r="B1590" s="36" t="str">
        <f>IF(AND(Data!C1591&lt;&gt;"",Data!D1591&lt;&gt;""),Data!C1591,"")</f>
        <v/>
      </c>
      <c r="C1590" s="36" t="str">
        <f>IF(AND(Data!B1591&lt;&gt;"",Data!C1591&lt;&gt;""),Data!D1591,"")</f>
        <v/>
      </c>
    </row>
    <row r="1591" spans="1:3">
      <c r="A1591" s="74" t="str">
        <f>IF(AND(Data!B1592&lt;&gt;"",Data!D1592&lt;&gt;""),Data!B1592,"")</f>
        <v/>
      </c>
      <c r="B1591" s="36" t="str">
        <f>IF(AND(Data!C1592&lt;&gt;"",Data!D1592&lt;&gt;""),Data!C1592,"")</f>
        <v/>
      </c>
      <c r="C1591" s="36" t="str">
        <f>IF(AND(Data!B1592&lt;&gt;"",Data!C1592&lt;&gt;""),Data!D1592,"")</f>
        <v/>
      </c>
    </row>
    <row r="1592" spans="1:3">
      <c r="A1592" s="74" t="str">
        <f>IF(AND(Data!B1593&lt;&gt;"",Data!D1593&lt;&gt;""),Data!B1593,"")</f>
        <v/>
      </c>
      <c r="B1592" s="36" t="str">
        <f>IF(AND(Data!C1593&lt;&gt;"",Data!D1593&lt;&gt;""),Data!C1593,"")</f>
        <v/>
      </c>
      <c r="C1592" s="36" t="str">
        <f>IF(AND(Data!B1593&lt;&gt;"",Data!C1593&lt;&gt;""),Data!D1593,"")</f>
        <v/>
      </c>
    </row>
    <row r="1593" spans="1:3">
      <c r="A1593" s="74" t="str">
        <f>IF(AND(Data!B1594&lt;&gt;"",Data!D1594&lt;&gt;""),Data!B1594,"")</f>
        <v/>
      </c>
      <c r="B1593" s="36" t="str">
        <f>IF(AND(Data!C1594&lt;&gt;"",Data!D1594&lt;&gt;""),Data!C1594,"")</f>
        <v/>
      </c>
      <c r="C1593" s="36" t="str">
        <f>IF(AND(Data!B1594&lt;&gt;"",Data!C1594&lt;&gt;""),Data!D1594,"")</f>
        <v/>
      </c>
    </row>
    <row r="1594" spans="1:3">
      <c r="A1594" s="74" t="str">
        <f>IF(AND(Data!B1595&lt;&gt;"",Data!D1595&lt;&gt;""),Data!B1595,"")</f>
        <v/>
      </c>
      <c r="B1594" s="36" t="str">
        <f>IF(AND(Data!C1595&lt;&gt;"",Data!D1595&lt;&gt;""),Data!C1595,"")</f>
        <v/>
      </c>
      <c r="C1594" s="36" t="str">
        <f>IF(AND(Data!B1595&lt;&gt;"",Data!C1595&lt;&gt;""),Data!D1595,"")</f>
        <v/>
      </c>
    </row>
    <row r="1595" spans="1:3">
      <c r="A1595" s="74" t="str">
        <f>IF(AND(Data!B1596&lt;&gt;"",Data!D1596&lt;&gt;""),Data!B1596,"")</f>
        <v/>
      </c>
      <c r="B1595" s="36" t="str">
        <f>IF(AND(Data!C1596&lt;&gt;"",Data!D1596&lt;&gt;""),Data!C1596,"")</f>
        <v/>
      </c>
      <c r="C1595" s="36" t="str">
        <f>IF(AND(Data!B1596&lt;&gt;"",Data!C1596&lt;&gt;""),Data!D1596,"")</f>
        <v/>
      </c>
    </row>
    <row r="1596" spans="1:3">
      <c r="A1596" s="74" t="str">
        <f>IF(AND(Data!B1597&lt;&gt;"",Data!D1597&lt;&gt;""),Data!B1597,"")</f>
        <v/>
      </c>
      <c r="B1596" s="36" t="str">
        <f>IF(AND(Data!C1597&lt;&gt;"",Data!D1597&lt;&gt;""),Data!C1597,"")</f>
        <v/>
      </c>
      <c r="C1596" s="36" t="str">
        <f>IF(AND(Data!B1597&lt;&gt;"",Data!C1597&lt;&gt;""),Data!D1597,"")</f>
        <v/>
      </c>
    </row>
    <row r="1597" spans="1:3">
      <c r="A1597" s="74" t="str">
        <f>IF(AND(Data!B1598&lt;&gt;"",Data!D1598&lt;&gt;""),Data!B1598,"")</f>
        <v/>
      </c>
      <c r="B1597" s="36" t="str">
        <f>IF(AND(Data!C1598&lt;&gt;"",Data!D1598&lt;&gt;""),Data!C1598,"")</f>
        <v/>
      </c>
      <c r="C1597" s="36" t="str">
        <f>IF(AND(Data!B1598&lt;&gt;"",Data!C1598&lt;&gt;""),Data!D1598,"")</f>
        <v/>
      </c>
    </row>
    <row r="1598" spans="1:3">
      <c r="A1598" s="74" t="str">
        <f>IF(AND(Data!B1599&lt;&gt;"",Data!D1599&lt;&gt;""),Data!B1599,"")</f>
        <v/>
      </c>
      <c r="B1598" s="36" t="str">
        <f>IF(AND(Data!C1599&lt;&gt;"",Data!D1599&lt;&gt;""),Data!C1599,"")</f>
        <v/>
      </c>
      <c r="C1598" s="36" t="str">
        <f>IF(AND(Data!B1599&lt;&gt;"",Data!C1599&lt;&gt;""),Data!D1599,"")</f>
        <v/>
      </c>
    </row>
    <row r="1599" spans="1:3">
      <c r="A1599" s="74" t="str">
        <f>IF(AND(Data!B1600&lt;&gt;"",Data!D1600&lt;&gt;""),Data!B1600,"")</f>
        <v/>
      </c>
      <c r="B1599" s="36" t="str">
        <f>IF(AND(Data!C1600&lt;&gt;"",Data!D1600&lt;&gt;""),Data!C1600,"")</f>
        <v/>
      </c>
      <c r="C1599" s="36" t="str">
        <f>IF(AND(Data!B1600&lt;&gt;"",Data!C1600&lt;&gt;""),Data!D1600,"")</f>
        <v/>
      </c>
    </row>
    <row r="1600" spans="1:3">
      <c r="A1600" s="74" t="str">
        <f>IF(AND(Data!B1601&lt;&gt;"",Data!D1601&lt;&gt;""),Data!B1601,"")</f>
        <v/>
      </c>
      <c r="B1600" s="36" t="str">
        <f>IF(AND(Data!C1601&lt;&gt;"",Data!D1601&lt;&gt;""),Data!C1601,"")</f>
        <v/>
      </c>
      <c r="C1600" s="36" t="str">
        <f>IF(AND(Data!B1601&lt;&gt;"",Data!C1601&lt;&gt;""),Data!D1601,"")</f>
        <v/>
      </c>
    </row>
    <row r="1601" spans="1:3">
      <c r="A1601" s="74" t="str">
        <f>IF(AND(Data!B1602&lt;&gt;"",Data!D1602&lt;&gt;""),Data!B1602,"")</f>
        <v/>
      </c>
      <c r="B1601" s="36" t="str">
        <f>IF(AND(Data!C1602&lt;&gt;"",Data!D1602&lt;&gt;""),Data!C1602,"")</f>
        <v/>
      </c>
      <c r="C1601" s="36" t="str">
        <f>IF(AND(Data!B1602&lt;&gt;"",Data!C1602&lt;&gt;""),Data!D1602,"")</f>
        <v/>
      </c>
    </row>
    <row r="1602" spans="1:3">
      <c r="A1602" s="74" t="str">
        <f>IF(AND(Data!B1603&lt;&gt;"",Data!D1603&lt;&gt;""),Data!B1603,"")</f>
        <v/>
      </c>
      <c r="B1602" s="36" t="str">
        <f>IF(AND(Data!C1603&lt;&gt;"",Data!D1603&lt;&gt;""),Data!C1603,"")</f>
        <v/>
      </c>
      <c r="C1602" s="36" t="str">
        <f>IF(AND(Data!B1603&lt;&gt;"",Data!C1603&lt;&gt;""),Data!D1603,"")</f>
        <v/>
      </c>
    </row>
    <row r="1603" spans="1:3">
      <c r="A1603" s="74" t="str">
        <f>IF(AND(Data!B1604&lt;&gt;"",Data!D1604&lt;&gt;""),Data!B1604,"")</f>
        <v/>
      </c>
      <c r="B1603" s="36" t="str">
        <f>IF(AND(Data!C1604&lt;&gt;"",Data!D1604&lt;&gt;""),Data!C1604,"")</f>
        <v/>
      </c>
      <c r="C1603" s="36" t="str">
        <f>IF(AND(Data!B1604&lt;&gt;"",Data!C1604&lt;&gt;""),Data!D1604,"")</f>
        <v/>
      </c>
    </row>
    <row r="1604" spans="1:3">
      <c r="A1604" s="74" t="str">
        <f>IF(AND(Data!B1605&lt;&gt;"",Data!D1605&lt;&gt;""),Data!B1605,"")</f>
        <v/>
      </c>
      <c r="B1604" s="36" t="str">
        <f>IF(AND(Data!C1605&lt;&gt;"",Data!D1605&lt;&gt;""),Data!C1605,"")</f>
        <v/>
      </c>
      <c r="C1604" s="36" t="str">
        <f>IF(AND(Data!B1605&lt;&gt;"",Data!C1605&lt;&gt;""),Data!D1605,"")</f>
        <v/>
      </c>
    </row>
    <row r="1605" spans="1:3">
      <c r="A1605" s="74" t="str">
        <f>IF(AND(Data!B1606&lt;&gt;"",Data!D1606&lt;&gt;""),Data!B1606,"")</f>
        <v/>
      </c>
      <c r="B1605" s="36" t="str">
        <f>IF(AND(Data!C1606&lt;&gt;"",Data!D1606&lt;&gt;""),Data!C1606,"")</f>
        <v/>
      </c>
      <c r="C1605" s="36" t="str">
        <f>IF(AND(Data!B1606&lt;&gt;"",Data!C1606&lt;&gt;""),Data!D1606,"")</f>
        <v/>
      </c>
    </row>
    <row r="1606" spans="1:3">
      <c r="A1606" s="74" t="str">
        <f>IF(AND(Data!B1607&lt;&gt;"",Data!D1607&lt;&gt;""),Data!B1607,"")</f>
        <v/>
      </c>
      <c r="B1606" s="36" t="str">
        <f>IF(AND(Data!C1607&lt;&gt;"",Data!D1607&lt;&gt;""),Data!C1607,"")</f>
        <v/>
      </c>
      <c r="C1606" s="36" t="str">
        <f>IF(AND(Data!B1607&lt;&gt;"",Data!C1607&lt;&gt;""),Data!D1607,"")</f>
        <v/>
      </c>
    </row>
    <row r="1607" spans="1:3">
      <c r="A1607" s="74" t="str">
        <f>IF(AND(Data!B1608&lt;&gt;"",Data!D1608&lt;&gt;""),Data!B1608,"")</f>
        <v/>
      </c>
      <c r="B1607" s="36" t="str">
        <f>IF(AND(Data!C1608&lt;&gt;"",Data!D1608&lt;&gt;""),Data!C1608,"")</f>
        <v/>
      </c>
      <c r="C1607" s="36" t="str">
        <f>IF(AND(Data!B1608&lt;&gt;"",Data!C1608&lt;&gt;""),Data!D1608,"")</f>
        <v/>
      </c>
    </row>
    <row r="1608" spans="1:3">
      <c r="A1608" s="74" t="str">
        <f>IF(AND(Data!B1609&lt;&gt;"",Data!D1609&lt;&gt;""),Data!B1609,"")</f>
        <v/>
      </c>
      <c r="B1608" s="36" t="str">
        <f>IF(AND(Data!C1609&lt;&gt;"",Data!D1609&lt;&gt;""),Data!C1609,"")</f>
        <v/>
      </c>
      <c r="C1608" s="36" t="str">
        <f>IF(AND(Data!B1609&lt;&gt;"",Data!C1609&lt;&gt;""),Data!D1609,"")</f>
        <v/>
      </c>
    </row>
    <row r="1609" spans="1:3">
      <c r="A1609" s="74" t="str">
        <f>IF(AND(Data!B1610&lt;&gt;"",Data!D1610&lt;&gt;""),Data!B1610,"")</f>
        <v/>
      </c>
      <c r="B1609" s="36" t="str">
        <f>IF(AND(Data!C1610&lt;&gt;"",Data!D1610&lt;&gt;""),Data!C1610,"")</f>
        <v/>
      </c>
      <c r="C1609" s="36" t="str">
        <f>IF(AND(Data!B1610&lt;&gt;"",Data!C1610&lt;&gt;""),Data!D1610,"")</f>
        <v/>
      </c>
    </row>
    <row r="1610" spans="1:3">
      <c r="A1610" s="74" t="str">
        <f>IF(AND(Data!B1611&lt;&gt;"",Data!D1611&lt;&gt;""),Data!B1611,"")</f>
        <v/>
      </c>
      <c r="B1610" s="36" t="str">
        <f>IF(AND(Data!C1611&lt;&gt;"",Data!D1611&lt;&gt;""),Data!C1611,"")</f>
        <v/>
      </c>
      <c r="C1610" s="36" t="str">
        <f>IF(AND(Data!B1611&lt;&gt;"",Data!C1611&lt;&gt;""),Data!D1611,"")</f>
        <v/>
      </c>
    </row>
    <row r="1611" spans="1:3">
      <c r="A1611" s="74" t="str">
        <f>IF(AND(Data!B1612&lt;&gt;"",Data!D1612&lt;&gt;""),Data!B1612,"")</f>
        <v/>
      </c>
      <c r="B1611" s="36" t="str">
        <f>IF(AND(Data!C1612&lt;&gt;"",Data!D1612&lt;&gt;""),Data!C1612,"")</f>
        <v/>
      </c>
      <c r="C1611" s="36" t="str">
        <f>IF(AND(Data!B1612&lt;&gt;"",Data!C1612&lt;&gt;""),Data!D1612,"")</f>
        <v/>
      </c>
    </row>
    <row r="1612" spans="1:3">
      <c r="A1612" s="74" t="str">
        <f>IF(AND(Data!B1613&lt;&gt;"",Data!D1613&lt;&gt;""),Data!B1613,"")</f>
        <v/>
      </c>
      <c r="B1612" s="36" t="str">
        <f>IF(AND(Data!C1613&lt;&gt;"",Data!D1613&lt;&gt;""),Data!C1613,"")</f>
        <v/>
      </c>
      <c r="C1612" s="36" t="str">
        <f>IF(AND(Data!B1613&lt;&gt;"",Data!C1613&lt;&gt;""),Data!D1613,"")</f>
        <v/>
      </c>
    </row>
    <row r="1613" spans="1:3">
      <c r="A1613" s="74" t="str">
        <f>IF(AND(Data!B1614&lt;&gt;"",Data!D1614&lt;&gt;""),Data!B1614,"")</f>
        <v/>
      </c>
      <c r="B1613" s="36" t="str">
        <f>IF(AND(Data!C1614&lt;&gt;"",Data!D1614&lt;&gt;""),Data!C1614,"")</f>
        <v/>
      </c>
      <c r="C1613" s="36" t="str">
        <f>IF(AND(Data!B1614&lt;&gt;"",Data!C1614&lt;&gt;""),Data!D1614,"")</f>
        <v/>
      </c>
    </row>
    <row r="1614" spans="1:3">
      <c r="A1614" s="74" t="str">
        <f>IF(AND(Data!B1615&lt;&gt;"",Data!D1615&lt;&gt;""),Data!B1615,"")</f>
        <v/>
      </c>
      <c r="B1614" s="36" t="str">
        <f>IF(AND(Data!C1615&lt;&gt;"",Data!D1615&lt;&gt;""),Data!C1615,"")</f>
        <v/>
      </c>
      <c r="C1614" s="36" t="str">
        <f>IF(AND(Data!B1615&lt;&gt;"",Data!C1615&lt;&gt;""),Data!D1615,"")</f>
        <v/>
      </c>
    </row>
    <row r="1615" spans="1:3">
      <c r="A1615" s="74" t="str">
        <f>IF(AND(Data!B1616&lt;&gt;"",Data!D1616&lt;&gt;""),Data!B1616,"")</f>
        <v/>
      </c>
      <c r="B1615" s="36" t="str">
        <f>IF(AND(Data!C1616&lt;&gt;"",Data!D1616&lt;&gt;""),Data!C1616,"")</f>
        <v/>
      </c>
      <c r="C1615" s="36" t="str">
        <f>IF(AND(Data!B1616&lt;&gt;"",Data!C1616&lt;&gt;""),Data!D1616,"")</f>
        <v/>
      </c>
    </row>
    <row r="1616" spans="1:3">
      <c r="A1616" s="74" t="str">
        <f>IF(AND(Data!B1617&lt;&gt;"",Data!D1617&lt;&gt;""),Data!B1617,"")</f>
        <v/>
      </c>
      <c r="B1616" s="36" t="str">
        <f>IF(AND(Data!C1617&lt;&gt;"",Data!D1617&lt;&gt;""),Data!C1617,"")</f>
        <v/>
      </c>
      <c r="C1616" s="36" t="str">
        <f>IF(AND(Data!B1617&lt;&gt;"",Data!C1617&lt;&gt;""),Data!D1617,"")</f>
        <v/>
      </c>
    </row>
    <row r="1617" spans="1:3">
      <c r="A1617" s="74" t="str">
        <f>IF(AND(Data!B1618&lt;&gt;"",Data!D1618&lt;&gt;""),Data!B1618,"")</f>
        <v/>
      </c>
      <c r="B1617" s="36" t="str">
        <f>IF(AND(Data!C1618&lt;&gt;"",Data!D1618&lt;&gt;""),Data!C1618,"")</f>
        <v/>
      </c>
      <c r="C1617" s="36" t="str">
        <f>IF(AND(Data!B1618&lt;&gt;"",Data!C1618&lt;&gt;""),Data!D1618,"")</f>
        <v/>
      </c>
    </row>
    <row r="1618" spans="1:3">
      <c r="A1618" s="74" t="str">
        <f>IF(AND(Data!B1619&lt;&gt;"",Data!D1619&lt;&gt;""),Data!B1619,"")</f>
        <v/>
      </c>
      <c r="B1618" s="36" t="str">
        <f>IF(AND(Data!C1619&lt;&gt;"",Data!D1619&lt;&gt;""),Data!C1619,"")</f>
        <v/>
      </c>
      <c r="C1618" s="36" t="str">
        <f>IF(AND(Data!B1619&lt;&gt;"",Data!C1619&lt;&gt;""),Data!D1619,"")</f>
        <v/>
      </c>
    </row>
    <row r="1619" spans="1:3">
      <c r="A1619" s="74" t="str">
        <f>IF(AND(Data!B1620&lt;&gt;"",Data!D1620&lt;&gt;""),Data!B1620,"")</f>
        <v/>
      </c>
      <c r="B1619" s="36" t="str">
        <f>IF(AND(Data!C1620&lt;&gt;"",Data!D1620&lt;&gt;""),Data!C1620,"")</f>
        <v/>
      </c>
      <c r="C1619" s="36" t="str">
        <f>IF(AND(Data!B1620&lt;&gt;"",Data!C1620&lt;&gt;""),Data!D1620,"")</f>
        <v/>
      </c>
    </row>
    <row r="1620" spans="1:3">
      <c r="A1620" s="74" t="str">
        <f>IF(AND(Data!B1621&lt;&gt;"",Data!D1621&lt;&gt;""),Data!B1621,"")</f>
        <v/>
      </c>
      <c r="B1620" s="36" t="str">
        <f>IF(AND(Data!C1621&lt;&gt;"",Data!D1621&lt;&gt;""),Data!C1621,"")</f>
        <v/>
      </c>
      <c r="C1620" s="36" t="str">
        <f>IF(AND(Data!B1621&lt;&gt;"",Data!C1621&lt;&gt;""),Data!D1621,"")</f>
        <v/>
      </c>
    </row>
    <row r="1621" spans="1:3">
      <c r="A1621" s="74" t="str">
        <f>IF(AND(Data!B1622&lt;&gt;"",Data!D1622&lt;&gt;""),Data!B1622,"")</f>
        <v/>
      </c>
      <c r="B1621" s="36" t="str">
        <f>IF(AND(Data!C1622&lt;&gt;"",Data!D1622&lt;&gt;""),Data!C1622,"")</f>
        <v/>
      </c>
      <c r="C1621" s="36" t="str">
        <f>IF(AND(Data!B1622&lt;&gt;"",Data!C1622&lt;&gt;""),Data!D1622,"")</f>
        <v/>
      </c>
    </row>
    <row r="1622" spans="1:3">
      <c r="A1622" s="74" t="str">
        <f>IF(AND(Data!B1623&lt;&gt;"",Data!D1623&lt;&gt;""),Data!B1623,"")</f>
        <v/>
      </c>
      <c r="B1622" s="36" t="str">
        <f>IF(AND(Data!C1623&lt;&gt;"",Data!D1623&lt;&gt;""),Data!C1623,"")</f>
        <v/>
      </c>
      <c r="C1622" s="36" t="str">
        <f>IF(AND(Data!B1623&lt;&gt;"",Data!C1623&lt;&gt;""),Data!D1623,"")</f>
        <v/>
      </c>
    </row>
    <row r="1623" spans="1:3">
      <c r="A1623" s="74" t="str">
        <f>IF(AND(Data!B1624&lt;&gt;"",Data!D1624&lt;&gt;""),Data!B1624,"")</f>
        <v/>
      </c>
      <c r="B1623" s="36" t="str">
        <f>IF(AND(Data!C1624&lt;&gt;"",Data!D1624&lt;&gt;""),Data!C1624,"")</f>
        <v/>
      </c>
      <c r="C1623" s="36" t="str">
        <f>IF(AND(Data!B1624&lt;&gt;"",Data!C1624&lt;&gt;""),Data!D1624,"")</f>
        <v/>
      </c>
    </row>
    <row r="1624" spans="1:3">
      <c r="A1624" s="74" t="str">
        <f>IF(AND(Data!B1625&lt;&gt;"",Data!D1625&lt;&gt;""),Data!B1625,"")</f>
        <v/>
      </c>
      <c r="B1624" s="36" t="str">
        <f>IF(AND(Data!C1625&lt;&gt;"",Data!D1625&lt;&gt;""),Data!C1625,"")</f>
        <v/>
      </c>
      <c r="C1624" s="36" t="str">
        <f>IF(AND(Data!B1625&lt;&gt;"",Data!C1625&lt;&gt;""),Data!D1625,"")</f>
        <v/>
      </c>
    </row>
    <row r="1625" spans="1:3">
      <c r="A1625" s="74" t="str">
        <f>IF(AND(Data!B1626&lt;&gt;"",Data!D1626&lt;&gt;""),Data!B1626,"")</f>
        <v/>
      </c>
      <c r="B1625" s="36" t="str">
        <f>IF(AND(Data!C1626&lt;&gt;"",Data!D1626&lt;&gt;""),Data!C1626,"")</f>
        <v/>
      </c>
      <c r="C1625" s="36" t="str">
        <f>IF(AND(Data!B1626&lt;&gt;"",Data!C1626&lt;&gt;""),Data!D1626,"")</f>
        <v/>
      </c>
    </row>
    <row r="1626" spans="1:3">
      <c r="A1626" s="74" t="str">
        <f>IF(AND(Data!B1627&lt;&gt;"",Data!D1627&lt;&gt;""),Data!B1627,"")</f>
        <v/>
      </c>
      <c r="B1626" s="36" t="str">
        <f>IF(AND(Data!C1627&lt;&gt;"",Data!D1627&lt;&gt;""),Data!C1627,"")</f>
        <v/>
      </c>
      <c r="C1626" s="36" t="str">
        <f>IF(AND(Data!B1627&lt;&gt;"",Data!C1627&lt;&gt;""),Data!D1627,"")</f>
        <v/>
      </c>
    </row>
    <row r="1627" spans="1:3">
      <c r="A1627" s="74" t="str">
        <f>IF(AND(Data!B1628&lt;&gt;"",Data!D1628&lt;&gt;""),Data!B1628,"")</f>
        <v/>
      </c>
      <c r="B1627" s="36" t="str">
        <f>IF(AND(Data!C1628&lt;&gt;"",Data!D1628&lt;&gt;""),Data!C1628,"")</f>
        <v/>
      </c>
      <c r="C1627" s="36" t="str">
        <f>IF(AND(Data!B1628&lt;&gt;"",Data!C1628&lt;&gt;""),Data!D1628,"")</f>
        <v/>
      </c>
    </row>
    <row r="1628" spans="1:3">
      <c r="A1628" s="74" t="str">
        <f>IF(AND(Data!B1629&lt;&gt;"",Data!D1629&lt;&gt;""),Data!B1629,"")</f>
        <v/>
      </c>
      <c r="B1628" s="36" t="str">
        <f>IF(AND(Data!C1629&lt;&gt;"",Data!D1629&lt;&gt;""),Data!C1629,"")</f>
        <v/>
      </c>
      <c r="C1628" s="36" t="str">
        <f>IF(AND(Data!B1629&lt;&gt;"",Data!C1629&lt;&gt;""),Data!D1629,"")</f>
        <v/>
      </c>
    </row>
    <row r="1629" spans="1:3">
      <c r="A1629" s="74" t="str">
        <f>IF(AND(Data!B1630&lt;&gt;"",Data!D1630&lt;&gt;""),Data!B1630,"")</f>
        <v/>
      </c>
      <c r="B1629" s="36" t="str">
        <f>IF(AND(Data!C1630&lt;&gt;"",Data!D1630&lt;&gt;""),Data!C1630,"")</f>
        <v/>
      </c>
      <c r="C1629" s="36" t="str">
        <f>IF(AND(Data!B1630&lt;&gt;"",Data!C1630&lt;&gt;""),Data!D1630,"")</f>
        <v/>
      </c>
    </row>
    <row r="1630" spans="1:3">
      <c r="A1630" s="74" t="str">
        <f>IF(AND(Data!B1631&lt;&gt;"",Data!D1631&lt;&gt;""),Data!B1631,"")</f>
        <v/>
      </c>
      <c r="B1630" s="36" t="str">
        <f>IF(AND(Data!C1631&lt;&gt;"",Data!D1631&lt;&gt;""),Data!C1631,"")</f>
        <v/>
      </c>
      <c r="C1630" s="36" t="str">
        <f>IF(AND(Data!B1631&lt;&gt;"",Data!C1631&lt;&gt;""),Data!D1631,"")</f>
        <v/>
      </c>
    </row>
    <row r="1631" spans="1:3">
      <c r="A1631" s="74" t="str">
        <f>IF(AND(Data!B1632&lt;&gt;"",Data!D1632&lt;&gt;""),Data!B1632,"")</f>
        <v/>
      </c>
      <c r="B1631" s="36" t="str">
        <f>IF(AND(Data!C1632&lt;&gt;"",Data!D1632&lt;&gt;""),Data!C1632,"")</f>
        <v/>
      </c>
      <c r="C1631" s="36" t="str">
        <f>IF(AND(Data!B1632&lt;&gt;"",Data!C1632&lt;&gt;""),Data!D1632,"")</f>
        <v/>
      </c>
    </row>
    <row r="1632" spans="1:3">
      <c r="A1632" s="74" t="str">
        <f>IF(AND(Data!B1633&lt;&gt;"",Data!D1633&lt;&gt;""),Data!B1633,"")</f>
        <v/>
      </c>
      <c r="B1632" s="36" t="str">
        <f>IF(AND(Data!C1633&lt;&gt;"",Data!D1633&lt;&gt;""),Data!C1633,"")</f>
        <v/>
      </c>
      <c r="C1632" s="36" t="str">
        <f>IF(AND(Data!B1633&lt;&gt;"",Data!C1633&lt;&gt;""),Data!D1633,"")</f>
        <v/>
      </c>
    </row>
    <row r="1633" spans="1:3">
      <c r="A1633" s="74" t="str">
        <f>IF(AND(Data!B1634&lt;&gt;"",Data!D1634&lt;&gt;""),Data!B1634,"")</f>
        <v/>
      </c>
      <c r="B1633" s="36" t="str">
        <f>IF(AND(Data!C1634&lt;&gt;"",Data!D1634&lt;&gt;""),Data!C1634,"")</f>
        <v/>
      </c>
      <c r="C1633" s="36" t="str">
        <f>IF(AND(Data!B1634&lt;&gt;"",Data!C1634&lt;&gt;""),Data!D1634,"")</f>
        <v/>
      </c>
    </row>
    <row r="1634" spans="1:3">
      <c r="A1634" s="74" t="str">
        <f>IF(AND(Data!B1635&lt;&gt;"",Data!D1635&lt;&gt;""),Data!B1635,"")</f>
        <v/>
      </c>
      <c r="B1634" s="36" t="str">
        <f>IF(AND(Data!C1635&lt;&gt;"",Data!D1635&lt;&gt;""),Data!C1635,"")</f>
        <v/>
      </c>
      <c r="C1634" s="36" t="str">
        <f>IF(AND(Data!B1635&lt;&gt;"",Data!C1635&lt;&gt;""),Data!D1635,"")</f>
        <v/>
      </c>
    </row>
    <row r="1635" spans="1:3">
      <c r="A1635" s="74" t="str">
        <f>IF(AND(Data!B1636&lt;&gt;"",Data!D1636&lt;&gt;""),Data!B1636,"")</f>
        <v/>
      </c>
      <c r="B1635" s="36" t="str">
        <f>IF(AND(Data!C1636&lt;&gt;"",Data!D1636&lt;&gt;""),Data!C1636,"")</f>
        <v/>
      </c>
      <c r="C1635" s="36" t="str">
        <f>IF(AND(Data!B1636&lt;&gt;"",Data!C1636&lt;&gt;""),Data!D1636,"")</f>
        <v/>
      </c>
    </row>
    <row r="1636" spans="1:3">
      <c r="A1636" s="74" t="str">
        <f>IF(AND(Data!B1637&lt;&gt;"",Data!D1637&lt;&gt;""),Data!B1637,"")</f>
        <v/>
      </c>
      <c r="B1636" s="36" t="str">
        <f>IF(AND(Data!C1637&lt;&gt;"",Data!D1637&lt;&gt;""),Data!C1637,"")</f>
        <v/>
      </c>
      <c r="C1636" s="36" t="str">
        <f>IF(AND(Data!B1637&lt;&gt;"",Data!C1637&lt;&gt;""),Data!D1637,"")</f>
        <v/>
      </c>
    </row>
    <row r="1637" spans="1:3">
      <c r="A1637" s="74" t="str">
        <f>IF(AND(Data!B1638&lt;&gt;"",Data!D1638&lt;&gt;""),Data!B1638,"")</f>
        <v/>
      </c>
      <c r="B1637" s="36" t="str">
        <f>IF(AND(Data!C1638&lt;&gt;"",Data!D1638&lt;&gt;""),Data!C1638,"")</f>
        <v/>
      </c>
      <c r="C1637" s="36" t="str">
        <f>IF(AND(Data!B1638&lt;&gt;"",Data!C1638&lt;&gt;""),Data!D1638,"")</f>
        <v/>
      </c>
    </row>
    <row r="1638" spans="1:3">
      <c r="A1638" s="74" t="str">
        <f>IF(AND(Data!B1639&lt;&gt;"",Data!D1639&lt;&gt;""),Data!B1639,"")</f>
        <v/>
      </c>
      <c r="B1638" s="36" t="str">
        <f>IF(AND(Data!C1639&lt;&gt;"",Data!D1639&lt;&gt;""),Data!C1639,"")</f>
        <v/>
      </c>
      <c r="C1638" s="36" t="str">
        <f>IF(AND(Data!B1639&lt;&gt;"",Data!C1639&lt;&gt;""),Data!D1639,"")</f>
        <v/>
      </c>
    </row>
    <row r="1639" spans="1:3">
      <c r="A1639" s="74" t="str">
        <f>IF(AND(Data!B1640&lt;&gt;"",Data!D1640&lt;&gt;""),Data!B1640,"")</f>
        <v/>
      </c>
      <c r="B1639" s="36" t="str">
        <f>IF(AND(Data!C1640&lt;&gt;"",Data!D1640&lt;&gt;""),Data!C1640,"")</f>
        <v/>
      </c>
      <c r="C1639" s="36" t="str">
        <f>IF(AND(Data!B1640&lt;&gt;"",Data!C1640&lt;&gt;""),Data!D1640,"")</f>
        <v/>
      </c>
    </row>
    <row r="1640" spans="1:3">
      <c r="A1640" s="74" t="str">
        <f>IF(AND(Data!B1641&lt;&gt;"",Data!D1641&lt;&gt;""),Data!B1641,"")</f>
        <v/>
      </c>
      <c r="B1640" s="36" t="str">
        <f>IF(AND(Data!C1641&lt;&gt;"",Data!D1641&lt;&gt;""),Data!C1641,"")</f>
        <v/>
      </c>
      <c r="C1640" s="36" t="str">
        <f>IF(AND(Data!B1641&lt;&gt;"",Data!C1641&lt;&gt;""),Data!D1641,"")</f>
        <v/>
      </c>
    </row>
    <row r="1641" spans="1:3">
      <c r="A1641" s="74" t="str">
        <f>IF(AND(Data!B1642&lt;&gt;"",Data!D1642&lt;&gt;""),Data!B1642,"")</f>
        <v/>
      </c>
      <c r="B1641" s="36" t="str">
        <f>IF(AND(Data!C1642&lt;&gt;"",Data!D1642&lt;&gt;""),Data!C1642,"")</f>
        <v/>
      </c>
      <c r="C1641" s="36" t="str">
        <f>IF(AND(Data!B1642&lt;&gt;"",Data!C1642&lt;&gt;""),Data!D1642,"")</f>
        <v/>
      </c>
    </row>
    <row r="1642" spans="1:3">
      <c r="A1642" s="74" t="str">
        <f>IF(AND(Data!B1643&lt;&gt;"",Data!D1643&lt;&gt;""),Data!B1643,"")</f>
        <v/>
      </c>
      <c r="B1642" s="36" t="str">
        <f>IF(AND(Data!C1643&lt;&gt;"",Data!D1643&lt;&gt;""),Data!C1643,"")</f>
        <v/>
      </c>
      <c r="C1642" s="36" t="str">
        <f>IF(AND(Data!B1643&lt;&gt;"",Data!C1643&lt;&gt;""),Data!D1643,"")</f>
        <v/>
      </c>
    </row>
    <row r="1643" spans="1:3">
      <c r="A1643" s="74" t="str">
        <f>IF(AND(Data!B1644&lt;&gt;"",Data!D1644&lt;&gt;""),Data!B1644,"")</f>
        <v/>
      </c>
      <c r="B1643" s="36" t="str">
        <f>IF(AND(Data!C1644&lt;&gt;"",Data!D1644&lt;&gt;""),Data!C1644,"")</f>
        <v/>
      </c>
      <c r="C1643" s="36" t="str">
        <f>IF(AND(Data!B1644&lt;&gt;"",Data!C1644&lt;&gt;""),Data!D1644,"")</f>
        <v/>
      </c>
    </row>
    <row r="1644" spans="1:3">
      <c r="A1644" s="74" t="str">
        <f>IF(AND(Data!B1645&lt;&gt;"",Data!D1645&lt;&gt;""),Data!B1645,"")</f>
        <v/>
      </c>
      <c r="B1644" s="36" t="str">
        <f>IF(AND(Data!C1645&lt;&gt;"",Data!D1645&lt;&gt;""),Data!C1645,"")</f>
        <v/>
      </c>
      <c r="C1644" s="36" t="str">
        <f>IF(AND(Data!B1645&lt;&gt;"",Data!C1645&lt;&gt;""),Data!D1645,"")</f>
        <v/>
      </c>
    </row>
    <row r="1645" spans="1:3">
      <c r="A1645" s="74" t="str">
        <f>IF(AND(Data!B1646&lt;&gt;"",Data!D1646&lt;&gt;""),Data!B1646,"")</f>
        <v/>
      </c>
      <c r="B1645" s="36" t="str">
        <f>IF(AND(Data!C1646&lt;&gt;"",Data!D1646&lt;&gt;""),Data!C1646,"")</f>
        <v/>
      </c>
      <c r="C1645" s="36" t="str">
        <f>IF(AND(Data!B1646&lt;&gt;"",Data!C1646&lt;&gt;""),Data!D1646,"")</f>
        <v/>
      </c>
    </row>
    <row r="1646" spans="1:3">
      <c r="A1646" s="74" t="str">
        <f>IF(AND(Data!B1647&lt;&gt;"",Data!D1647&lt;&gt;""),Data!B1647,"")</f>
        <v/>
      </c>
      <c r="B1646" s="36" t="str">
        <f>IF(AND(Data!C1647&lt;&gt;"",Data!D1647&lt;&gt;""),Data!C1647,"")</f>
        <v/>
      </c>
      <c r="C1646" s="36" t="str">
        <f>IF(AND(Data!B1647&lt;&gt;"",Data!C1647&lt;&gt;""),Data!D1647,"")</f>
        <v/>
      </c>
    </row>
    <row r="1647" spans="1:3">
      <c r="A1647" s="74" t="str">
        <f>IF(AND(Data!B1648&lt;&gt;"",Data!D1648&lt;&gt;""),Data!B1648,"")</f>
        <v/>
      </c>
      <c r="B1647" s="36" t="str">
        <f>IF(AND(Data!C1648&lt;&gt;"",Data!D1648&lt;&gt;""),Data!C1648,"")</f>
        <v/>
      </c>
      <c r="C1647" s="36" t="str">
        <f>IF(AND(Data!B1648&lt;&gt;"",Data!C1648&lt;&gt;""),Data!D1648,"")</f>
        <v/>
      </c>
    </row>
    <row r="1648" spans="1:3">
      <c r="A1648" s="74" t="str">
        <f>IF(AND(Data!B1649&lt;&gt;"",Data!D1649&lt;&gt;""),Data!B1649,"")</f>
        <v/>
      </c>
      <c r="B1648" s="36" t="str">
        <f>IF(AND(Data!C1649&lt;&gt;"",Data!D1649&lt;&gt;""),Data!C1649,"")</f>
        <v/>
      </c>
      <c r="C1648" s="36" t="str">
        <f>IF(AND(Data!B1649&lt;&gt;"",Data!C1649&lt;&gt;""),Data!D1649,"")</f>
        <v/>
      </c>
    </row>
    <row r="1649" spans="1:3">
      <c r="A1649" s="74" t="str">
        <f>IF(AND(Data!B1650&lt;&gt;"",Data!D1650&lt;&gt;""),Data!B1650,"")</f>
        <v/>
      </c>
      <c r="B1649" s="36" t="str">
        <f>IF(AND(Data!C1650&lt;&gt;"",Data!D1650&lt;&gt;""),Data!C1650,"")</f>
        <v/>
      </c>
      <c r="C1649" s="36" t="str">
        <f>IF(AND(Data!B1650&lt;&gt;"",Data!C1650&lt;&gt;""),Data!D1650,"")</f>
        <v/>
      </c>
    </row>
    <row r="1650" spans="1:3">
      <c r="A1650" s="74" t="str">
        <f>IF(AND(Data!B1651&lt;&gt;"",Data!D1651&lt;&gt;""),Data!B1651,"")</f>
        <v/>
      </c>
      <c r="B1650" s="36" t="str">
        <f>IF(AND(Data!C1651&lt;&gt;"",Data!D1651&lt;&gt;""),Data!C1651,"")</f>
        <v/>
      </c>
      <c r="C1650" s="36" t="str">
        <f>IF(AND(Data!B1651&lt;&gt;"",Data!C1651&lt;&gt;""),Data!D1651,"")</f>
        <v/>
      </c>
    </row>
    <row r="1651" spans="1:3">
      <c r="A1651" s="74" t="str">
        <f>IF(AND(Data!B1652&lt;&gt;"",Data!D1652&lt;&gt;""),Data!B1652,"")</f>
        <v/>
      </c>
      <c r="B1651" s="36" t="str">
        <f>IF(AND(Data!C1652&lt;&gt;"",Data!D1652&lt;&gt;""),Data!C1652,"")</f>
        <v/>
      </c>
      <c r="C1651" s="36" t="str">
        <f>IF(AND(Data!B1652&lt;&gt;"",Data!C1652&lt;&gt;""),Data!D1652,"")</f>
        <v/>
      </c>
    </row>
    <row r="1652" spans="1:3">
      <c r="A1652" s="74" t="str">
        <f>IF(AND(Data!B1653&lt;&gt;"",Data!D1653&lt;&gt;""),Data!B1653,"")</f>
        <v/>
      </c>
      <c r="B1652" s="36" t="str">
        <f>IF(AND(Data!C1653&lt;&gt;"",Data!D1653&lt;&gt;""),Data!C1653,"")</f>
        <v/>
      </c>
      <c r="C1652" s="36" t="str">
        <f>IF(AND(Data!B1653&lt;&gt;"",Data!C1653&lt;&gt;""),Data!D1653,"")</f>
        <v/>
      </c>
    </row>
    <row r="1653" spans="1:3">
      <c r="A1653" s="74" t="str">
        <f>IF(AND(Data!B1654&lt;&gt;"",Data!D1654&lt;&gt;""),Data!B1654,"")</f>
        <v/>
      </c>
      <c r="B1653" s="36" t="str">
        <f>IF(AND(Data!C1654&lt;&gt;"",Data!D1654&lt;&gt;""),Data!C1654,"")</f>
        <v/>
      </c>
      <c r="C1653" s="36" t="str">
        <f>IF(AND(Data!B1654&lt;&gt;"",Data!C1654&lt;&gt;""),Data!D1654,"")</f>
        <v/>
      </c>
    </row>
    <row r="1654" spans="1:3">
      <c r="A1654" s="74" t="str">
        <f>IF(AND(Data!B1655&lt;&gt;"",Data!D1655&lt;&gt;""),Data!B1655,"")</f>
        <v/>
      </c>
      <c r="B1654" s="36" t="str">
        <f>IF(AND(Data!C1655&lt;&gt;"",Data!D1655&lt;&gt;""),Data!C1655,"")</f>
        <v/>
      </c>
      <c r="C1654" s="36" t="str">
        <f>IF(AND(Data!B1655&lt;&gt;"",Data!C1655&lt;&gt;""),Data!D1655,"")</f>
        <v/>
      </c>
    </row>
    <row r="1655" spans="1:3">
      <c r="A1655" s="74" t="str">
        <f>IF(AND(Data!B1656&lt;&gt;"",Data!D1656&lt;&gt;""),Data!B1656,"")</f>
        <v/>
      </c>
      <c r="B1655" s="36" t="str">
        <f>IF(AND(Data!C1656&lt;&gt;"",Data!D1656&lt;&gt;""),Data!C1656,"")</f>
        <v/>
      </c>
      <c r="C1655" s="36" t="str">
        <f>IF(AND(Data!B1656&lt;&gt;"",Data!C1656&lt;&gt;""),Data!D1656,"")</f>
        <v/>
      </c>
    </row>
    <row r="1656" spans="1:3">
      <c r="A1656" s="74" t="str">
        <f>IF(AND(Data!B1657&lt;&gt;"",Data!D1657&lt;&gt;""),Data!B1657,"")</f>
        <v/>
      </c>
      <c r="B1656" s="36" t="str">
        <f>IF(AND(Data!C1657&lt;&gt;"",Data!D1657&lt;&gt;""),Data!C1657,"")</f>
        <v/>
      </c>
      <c r="C1656" s="36" t="str">
        <f>IF(AND(Data!B1657&lt;&gt;"",Data!C1657&lt;&gt;""),Data!D1657,"")</f>
        <v/>
      </c>
    </row>
    <row r="1657" spans="1:3">
      <c r="A1657" s="74" t="str">
        <f>IF(AND(Data!B1658&lt;&gt;"",Data!D1658&lt;&gt;""),Data!B1658,"")</f>
        <v/>
      </c>
      <c r="B1657" s="36" t="str">
        <f>IF(AND(Data!C1658&lt;&gt;"",Data!D1658&lt;&gt;""),Data!C1658,"")</f>
        <v/>
      </c>
      <c r="C1657" s="36" t="str">
        <f>IF(AND(Data!B1658&lt;&gt;"",Data!C1658&lt;&gt;""),Data!D1658,"")</f>
        <v/>
      </c>
    </row>
    <row r="1658" spans="1:3">
      <c r="A1658" s="74" t="str">
        <f>IF(AND(Data!B1659&lt;&gt;"",Data!D1659&lt;&gt;""),Data!B1659,"")</f>
        <v/>
      </c>
      <c r="B1658" s="36" t="str">
        <f>IF(AND(Data!C1659&lt;&gt;"",Data!D1659&lt;&gt;""),Data!C1659,"")</f>
        <v/>
      </c>
      <c r="C1658" s="36" t="str">
        <f>IF(AND(Data!B1659&lt;&gt;"",Data!C1659&lt;&gt;""),Data!D1659,"")</f>
        <v/>
      </c>
    </row>
    <row r="1659" spans="1:3">
      <c r="A1659" s="74" t="str">
        <f>IF(AND(Data!B1660&lt;&gt;"",Data!D1660&lt;&gt;""),Data!B1660,"")</f>
        <v/>
      </c>
      <c r="B1659" s="36" t="str">
        <f>IF(AND(Data!C1660&lt;&gt;"",Data!D1660&lt;&gt;""),Data!C1660,"")</f>
        <v/>
      </c>
      <c r="C1659" s="36" t="str">
        <f>IF(AND(Data!B1660&lt;&gt;"",Data!C1660&lt;&gt;""),Data!D1660,"")</f>
        <v/>
      </c>
    </row>
    <row r="1660" spans="1:3">
      <c r="A1660" s="74" t="str">
        <f>IF(AND(Data!B1661&lt;&gt;"",Data!D1661&lt;&gt;""),Data!B1661,"")</f>
        <v/>
      </c>
      <c r="B1660" s="36" t="str">
        <f>IF(AND(Data!C1661&lt;&gt;"",Data!D1661&lt;&gt;""),Data!C1661,"")</f>
        <v/>
      </c>
      <c r="C1660" s="36" t="str">
        <f>IF(AND(Data!B1661&lt;&gt;"",Data!C1661&lt;&gt;""),Data!D1661,"")</f>
        <v/>
      </c>
    </row>
    <row r="1661" spans="1:3">
      <c r="A1661" s="74" t="str">
        <f>IF(AND(Data!B1662&lt;&gt;"",Data!D1662&lt;&gt;""),Data!B1662,"")</f>
        <v/>
      </c>
      <c r="B1661" s="36" t="str">
        <f>IF(AND(Data!C1662&lt;&gt;"",Data!D1662&lt;&gt;""),Data!C1662,"")</f>
        <v/>
      </c>
      <c r="C1661" s="36" t="str">
        <f>IF(AND(Data!B1662&lt;&gt;"",Data!C1662&lt;&gt;""),Data!D1662,"")</f>
        <v/>
      </c>
    </row>
    <row r="1662" spans="1:3">
      <c r="A1662" s="74" t="str">
        <f>IF(AND(Data!B1663&lt;&gt;"",Data!D1663&lt;&gt;""),Data!B1663,"")</f>
        <v/>
      </c>
      <c r="B1662" s="36" t="str">
        <f>IF(AND(Data!C1663&lt;&gt;"",Data!D1663&lt;&gt;""),Data!C1663,"")</f>
        <v/>
      </c>
      <c r="C1662" s="36" t="str">
        <f>IF(AND(Data!B1663&lt;&gt;"",Data!C1663&lt;&gt;""),Data!D1663,"")</f>
        <v/>
      </c>
    </row>
    <row r="1663" spans="1:3">
      <c r="A1663" s="74" t="str">
        <f>IF(AND(Data!B1664&lt;&gt;"",Data!D1664&lt;&gt;""),Data!B1664,"")</f>
        <v/>
      </c>
      <c r="B1663" s="36" t="str">
        <f>IF(AND(Data!C1664&lt;&gt;"",Data!D1664&lt;&gt;""),Data!C1664,"")</f>
        <v/>
      </c>
      <c r="C1663" s="36" t="str">
        <f>IF(AND(Data!B1664&lt;&gt;"",Data!C1664&lt;&gt;""),Data!D1664,"")</f>
        <v/>
      </c>
    </row>
    <row r="1664" spans="1:3">
      <c r="A1664" s="74" t="str">
        <f>IF(AND(Data!B1665&lt;&gt;"",Data!D1665&lt;&gt;""),Data!B1665,"")</f>
        <v/>
      </c>
      <c r="B1664" s="36" t="str">
        <f>IF(AND(Data!C1665&lt;&gt;"",Data!D1665&lt;&gt;""),Data!C1665,"")</f>
        <v/>
      </c>
      <c r="C1664" s="36" t="str">
        <f>IF(AND(Data!B1665&lt;&gt;"",Data!C1665&lt;&gt;""),Data!D1665,"")</f>
        <v/>
      </c>
    </row>
    <row r="1665" spans="1:3">
      <c r="A1665" s="74" t="str">
        <f>IF(AND(Data!B1666&lt;&gt;"",Data!D1666&lt;&gt;""),Data!B1666,"")</f>
        <v/>
      </c>
      <c r="B1665" s="36" t="str">
        <f>IF(AND(Data!C1666&lt;&gt;"",Data!D1666&lt;&gt;""),Data!C1666,"")</f>
        <v/>
      </c>
      <c r="C1665" s="36" t="str">
        <f>IF(AND(Data!B1666&lt;&gt;"",Data!C1666&lt;&gt;""),Data!D1666,"")</f>
        <v/>
      </c>
    </row>
    <row r="1666" spans="1:3">
      <c r="A1666" s="74" t="str">
        <f>IF(AND(Data!B1667&lt;&gt;"",Data!D1667&lt;&gt;""),Data!B1667,"")</f>
        <v/>
      </c>
      <c r="B1666" s="36" t="str">
        <f>IF(AND(Data!C1667&lt;&gt;"",Data!D1667&lt;&gt;""),Data!C1667,"")</f>
        <v/>
      </c>
      <c r="C1666" s="36" t="str">
        <f>IF(AND(Data!B1667&lt;&gt;"",Data!C1667&lt;&gt;""),Data!D1667,"")</f>
        <v/>
      </c>
    </row>
    <row r="1667" spans="1:3">
      <c r="A1667" s="74" t="str">
        <f>IF(AND(Data!B1668&lt;&gt;"",Data!D1668&lt;&gt;""),Data!B1668,"")</f>
        <v/>
      </c>
      <c r="B1667" s="36" t="str">
        <f>IF(AND(Data!C1668&lt;&gt;"",Data!D1668&lt;&gt;""),Data!C1668,"")</f>
        <v/>
      </c>
      <c r="C1667" s="36" t="str">
        <f>IF(AND(Data!B1668&lt;&gt;"",Data!C1668&lt;&gt;""),Data!D1668,"")</f>
        <v/>
      </c>
    </row>
    <row r="1668" spans="1:3">
      <c r="A1668" s="74" t="str">
        <f>IF(AND(Data!B1669&lt;&gt;"",Data!D1669&lt;&gt;""),Data!B1669,"")</f>
        <v/>
      </c>
      <c r="B1668" s="36" t="str">
        <f>IF(AND(Data!C1669&lt;&gt;"",Data!D1669&lt;&gt;""),Data!C1669,"")</f>
        <v/>
      </c>
      <c r="C1668" s="36" t="str">
        <f>IF(AND(Data!B1669&lt;&gt;"",Data!C1669&lt;&gt;""),Data!D1669,"")</f>
        <v/>
      </c>
    </row>
    <row r="1669" spans="1:3">
      <c r="A1669" s="74" t="str">
        <f>IF(AND(Data!B1670&lt;&gt;"",Data!D1670&lt;&gt;""),Data!B1670,"")</f>
        <v/>
      </c>
      <c r="B1669" s="36" t="str">
        <f>IF(AND(Data!C1670&lt;&gt;"",Data!D1670&lt;&gt;""),Data!C1670,"")</f>
        <v/>
      </c>
      <c r="C1669" s="36" t="str">
        <f>IF(AND(Data!B1670&lt;&gt;"",Data!C1670&lt;&gt;""),Data!D1670,"")</f>
        <v/>
      </c>
    </row>
    <row r="1670" spans="1:3">
      <c r="A1670" s="74" t="str">
        <f>IF(AND(Data!B1671&lt;&gt;"",Data!D1671&lt;&gt;""),Data!B1671,"")</f>
        <v/>
      </c>
      <c r="B1670" s="36" t="str">
        <f>IF(AND(Data!C1671&lt;&gt;"",Data!D1671&lt;&gt;""),Data!C1671,"")</f>
        <v/>
      </c>
      <c r="C1670" s="36" t="str">
        <f>IF(AND(Data!B1671&lt;&gt;"",Data!C1671&lt;&gt;""),Data!D1671,"")</f>
        <v/>
      </c>
    </row>
    <row r="1671" spans="1:3">
      <c r="A1671" s="74" t="str">
        <f>IF(AND(Data!B1672&lt;&gt;"",Data!D1672&lt;&gt;""),Data!B1672,"")</f>
        <v/>
      </c>
      <c r="B1671" s="36" t="str">
        <f>IF(AND(Data!C1672&lt;&gt;"",Data!D1672&lt;&gt;""),Data!C1672,"")</f>
        <v/>
      </c>
      <c r="C1671" s="36" t="str">
        <f>IF(AND(Data!B1672&lt;&gt;"",Data!C1672&lt;&gt;""),Data!D1672,"")</f>
        <v/>
      </c>
    </row>
    <row r="1672" spans="1:3">
      <c r="A1672" s="74" t="str">
        <f>IF(AND(Data!B1673&lt;&gt;"",Data!D1673&lt;&gt;""),Data!B1673,"")</f>
        <v/>
      </c>
      <c r="B1672" s="36" t="str">
        <f>IF(AND(Data!C1673&lt;&gt;"",Data!D1673&lt;&gt;""),Data!C1673,"")</f>
        <v/>
      </c>
      <c r="C1672" s="36" t="str">
        <f>IF(AND(Data!B1673&lt;&gt;"",Data!C1673&lt;&gt;""),Data!D1673,"")</f>
        <v/>
      </c>
    </row>
    <row r="1673" spans="1:3">
      <c r="A1673" s="74" t="str">
        <f>IF(AND(Data!B1674&lt;&gt;"",Data!D1674&lt;&gt;""),Data!B1674,"")</f>
        <v/>
      </c>
      <c r="B1673" s="36" t="str">
        <f>IF(AND(Data!C1674&lt;&gt;"",Data!D1674&lt;&gt;""),Data!C1674,"")</f>
        <v/>
      </c>
      <c r="C1673" s="36" t="str">
        <f>IF(AND(Data!B1674&lt;&gt;"",Data!C1674&lt;&gt;""),Data!D1674,"")</f>
        <v/>
      </c>
    </row>
    <row r="1674" spans="1:3">
      <c r="A1674" s="74" t="str">
        <f>IF(AND(Data!B1675&lt;&gt;"",Data!D1675&lt;&gt;""),Data!B1675,"")</f>
        <v/>
      </c>
      <c r="B1674" s="36" t="str">
        <f>IF(AND(Data!C1675&lt;&gt;"",Data!D1675&lt;&gt;""),Data!C1675,"")</f>
        <v/>
      </c>
      <c r="C1674" s="36" t="str">
        <f>IF(AND(Data!B1675&lt;&gt;"",Data!C1675&lt;&gt;""),Data!D1675,"")</f>
        <v/>
      </c>
    </row>
    <row r="1675" spans="1:3">
      <c r="A1675" s="74" t="str">
        <f>IF(AND(Data!B1676&lt;&gt;"",Data!D1676&lt;&gt;""),Data!B1676,"")</f>
        <v/>
      </c>
      <c r="B1675" s="36" t="str">
        <f>IF(AND(Data!C1676&lt;&gt;"",Data!D1676&lt;&gt;""),Data!C1676,"")</f>
        <v/>
      </c>
      <c r="C1675" s="36" t="str">
        <f>IF(AND(Data!B1676&lt;&gt;"",Data!C1676&lt;&gt;""),Data!D1676,"")</f>
        <v/>
      </c>
    </row>
    <row r="1676" spans="1:3">
      <c r="A1676" s="74" t="str">
        <f>IF(AND(Data!B1677&lt;&gt;"",Data!D1677&lt;&gt;""),Data!B1677,"")</f>
        <v/>
      </c>
      <c r="B1676" s="36" t="str">
        <f>IF(AND(Data!C1677&lt;&gt;"",Data!D1677&lt;&gt;""),Data!C1677,"")</f>
        <v/>
      </c>
      <c r="C1676" s="36" t="str">
        <f>IF(AND(Data!B1677&lt;&gt;"",Data!C1677&lt;&gt;""),Data!D1677,"")</f>
        <v/>
      </c>
    </row>
    <row r="1677" spans="1:3">
      <c r="A1677" s="74" t="str">
        <f>IF(AND(Data!B1678&lt;&gt;"",Data!D1678&lt;&gt;""),Data!B1678,"")</f>
        <v/>
      </c>
      <c r="B1677" s="36" t="str">
        <f>IF(AND(Data!C1678&lt;&gt;"",Data!D1678&lt;&gt;""),Data!C1678,"")</f>
        <v/>
      </c>
      <c r="C1677" s="36" t="str">
        <f>IF(AND(Data!B1678&lt;&gt;"",Data!C1678&lt;&gt;""),Data!D1678,"")</f>
        <v/>
      </c>
    </row>
    <row r="1678" spans="1:3">
      <c r="A1678" s="74" t="str">
        <f>IF(AND(Data!B1679&lt;&gt;"",Data!D1679&lt;&gt;""),Data!B1679,"")</f>
        <v/>
      </c>
      <c r="B1678" s="36" t="str">
        <f>IF(AND(Data!C1679&lt;&gt;"",Data!D1679&lt;&gt;""),Data!C1679,"")</f>
        <v/>
      </c>
      <c r="C1678" s="36" t="str">
        <f>IF(AND(Data!B1679&lt;&gt;"",Data!C1679&lt;&gt;""),Data!D1679,"")</f>
        <v/>
      </c>
    </row>
    <row r="1679" spans="1:3">
      <c r="A1679" s="74" t="str">
        <f>IF(AND(Data!B1680&lt;&gt;"",Data!D1680&lt;&gt;""),Data!B1680,"")</f>
        <v/>
      </c>
      <c r="B1679" s="36" t="str">
        <f>IF(AND(Data!C1680&lt;&gt;"",Data!D1680&lt;&gt;""),Data!C1680,"")</f>
        <v/>
      </c>
      <c r="C1679" s="36" t="str">
        <f>IF(AND(Data!B1680&lt;&gt;"",Data!C1680&lt;&gt;""),Data!D1680,"")</f>
        <v/>
      </c>
    </row>
    <row r="1680" spans="1:3">
      <c r="A1680" s="74" t="str">
        <f>IF(AND(Data!B1681&lt;&gt;"",Data!D1681&lt;&gt;""),Data!B1681,"")</f>
        <v/>
      </c>
      <c r="B1680" s="36" t="str">
        <f>IF(AND(Data!C1681&lt;&gt;"",Data!D1681&lt;&gt;""),Data!C1681,"")</f>
        <v/>
      </c>
      <c r="C1680" s="36" t="str">
        <f>IF(AND(Data!B1681&lt;&gt;"",Data!C1681&lt;&gt;""),Data!D1681,"")</f>
        <v/>
      </c>
    </row>
    <row r="1681" spans="1:3">
      <c r="A1681" s="74" t="str">
        <f>IF(AND(Data!B1682&lt;&gt;"",Data!D1682&lt;&gt;""),Data!B1682,"")</f>
        <v/>
      </c>
      <c r="B1681" s="36" t="str">
        <f>IF(AND(Data!C1682&lt;&gt;"",Data!D1682&lt;&gt;""),Data!C1682,"")</f>
        <v/>
      </c>
      <c r="C1681" s="36" t="str">
        <f>IF(AND(Data!B1682&lt;&gt;"",Data!C1682&lt;&gt;""),Data!D1682,"")</f>
        <v/>
      </c>
    </row>
    <row r="1682" spans="1:3">
      <c r="A1682" s="74" t="str">
        <f>IF(AND(Data!B1683&lt;&gt;"",Data!D1683&lt;&gt;""),Data!B1683,"")</f>
        <v/>
      </c>
      <c r="B1682" s="36" t="str">
        <f>IF(AND(Data!C1683&lt;&gt;"",Data!D1683&lt;&gt;""),Data!C1683,"")</f>
        <v/>
      </c>
      <c r="C1682" s="36" t="str">
        <f>IF(AND(Data!B1683&lt;&gt;"",Data!C1683&lt;&gt;""),Data!D1683,"")</f>
        <v/>
      </c>
    </row>
    <row r="1683" spans="1:3">
      <c r="A1683" s="74" t="str">
        <f>IF(AND(Data!B1684&lt;&gt;"",Data!D1684&lt;&gt;""),Data!B1684,"")</f>
        <v/>
      </c>
      <c r="B1683" s="36" t="str">
        <f>IF(AND(Data!C1684&lt;&gt;"",Data!D1684&lt;&gt;""),Data!C1684,"")</f>
        <v/>
      </c>
      <c r="C1683" s="36" t="str">
        <f>IF(AND(Data!B1684&lt;&gt;"",Data!C1684&lt;&gt;""),Data!D1684,"")</f>
        <v/>
      </c>
    </row>
    <row r="1684" spans="1:3">
      <c r="A1684" s="74" t="str">
        <f>IF(AND(Data!B1685&lt;&gt;"",Data!D1685&lt;&gt;""),Data!B1685,"")</f>
        <v/>
      </c>
      <c r="B1684" s="36" t="str">
        <f>IF(AND(Data!C1685&lt;&gt;"",Data!D1685&lt;&gt;""),Data!C1685,"")</f>
        <v/>
      </c>
      <c r="C1684" s="36" t="str">
        <f>IF(AND(Data!B1685&lt;&gt;"",Data!C1685&lt;&gt;""),Data!D1685,"")</f>
        <v/>
      </c>
    </row>
    <row r="1685" spans="1:3">
      <c r="A1685" s="74" t="str">
        <f>IF(AND(Data!B1686&lt;&gt;"",Data!D1686&lt;&gt;""),Data!B1686,"")</f>
        <v/>
      </c>
      <c r="B1685" s="36" t="str">
        <f>IF(AND(Data!C1686&lt;&gt;"",Data!D1686&lt;&gt;""),Data!C1686,"")</f>
        <v/>
      </c>
      <c r="C1685" s="36" t="str">
        <f>IF(AND(Data!B1686&lt;&gt;"",Data!C1686&lt;&gt;""),Data!D1686,"")</f>
        <v/>
      </c>
    </row>
    <row r="1686" spans="1:3">
      <c r="A1686" s="74" t="str">
        <f>IF(AND(Data!B1687&lt;&gt;"",Data!D1687&lt;&gt;""),Data!B1687,"")</f>
        <v/>
      </c>
      <c r="B1686" s="36" t="str">
        <f>IF(AND(Data!C1687&lt;&gt;"",Data!D1687&lt;&gt;""),Data!C1687,"")</f>
        <v/>
      </c>
      <c r="C1686" s="36" t="str">
        <f>IF(AND(Data!B1687&lt;&gt;"",Data!C1687&lt;&gt;""),Data!D1687,"")</f>
        <v/>
      </c>
    </row>
    <row r="1687" spans="1:3">
      <c r="A1687" s="74" t="str">
        <f>IF(AND(Data!B1688&lt;&gt;"",Data!D1688&lt;&gt;""),Data!B1688,"")</f>
        <v/>
      </c>
      <c r="B1687" s="36" t="str">
        <f>IF(AND(Data!C1688&lt;&gt;"",Data!D1688&lt;&gt;""),Data!C1688,"")</f>
        <v/>
      </c>
      <c r="C1687" s="36" t="str">
        <f>IF(AND(Data!B1688&lt;&gt;"",Data!C1688&lt;&gt;""),Data!D1688,"")</f>
        <v/>
      </c>
    </row>
    <row r="1688" spans="1:3">
      <c r="A1688" s="74" t="str">
        <f>IF(AND(Data!B1689&lt;&gt;"",Data!D1689&lt;&gt;""),Data!B1689,"")</f>
        <v/>
      </c>
      <c r="B1688" s="36" t="str">
        <f>IF(AND(Data!C1689&lt;&gt;"",Data!D1689&lt;&gt;""),Data!C1689,"")</f>
        <v/>
      </c>
      <c r="C1688" s="36" t="str">
        <f>IF(AND(Data!B1689&lt;&gt;"",Data!C1689&lt;&gt;""),Data!D1689,"")</f>
        <v/>
      </c>
    </row>
    <row r="1689" spans="1:3">
      <c r="A1689" s="74" t="str">
        <f>IF(AND(Data!B1690&lt;&gt;"",Data!D1690&lt;&gt;""),Data!B1690,"")</f>
        <v/>
      </c>
      <c r="B1689" s="36" t="str">
        <f>IF(AND(Data!C1690&lt;&gt;"",Data!D1690&lt;&gt;""),Data!C1690,"")</f>
        <v/>
      </c>
      <c r="C1689" s="36" t="str">
        <f>IF(AND(Data!B1690&lt;&gt;"",Data!C1690&lt;&gt;""),Data!D1690,"")</f>
        <v/>
      </c>
    </row>
    <row r="1690" spans="1:3">
      <c r="A1690" s="74" t="str">
        <f>IF(AND(Data!B1691&lt;&gt;"",Data!D1691&lt;&gt;""),Data!B1691,"")</f>
        <v/>
      </c>
      <c r="B1690" s="36" t="str">
        <f>IF(AND(Data!C1691&lt;&gt;"",Data!D1691&lt;&gt;""),Data!C1691,"")</f>
        <v/>
      </c>
      <c r="C1690" s="36" t="str">
        <f>IF(AND(Data!B1691&lt;&gt;"",Data!C1691&lt;&gt;""),Data!D1691,"")</f>
        <v/>
      </c>
    </row>
    <row r="1691" spans="1:3">
      <c r="A1691" s="74" t="str">
        <f>IF(AND(Data!B1692&lt;&gt;"",Data!D1692&lt;&gt;""),Data!B1692,"")</f>
        <v/>
      </c>
      <c r="B1691" s="36" t="str">
        <f>IF(AND(Data!C1692&lt;&gt;"",Data!D1692&lt;&gt;""),Data!C1692,"")</f>
        <v/>
      </c>
      <c r="C1691" s="36" t="str">
        <f>IF(AND(Data!B1692&lt;&gt;"",Data!C1692&lt;&gt;""),Data!D1692,"")</f>
        <v/>
      </c>
    </row>
    <row r="1692" spans="1:3">
      <c r="A1692" s="74" t="str">
        <f>IF(AND(Data!B1693&lt;&gt;"",Data!D1693&lt;&gt;""),Data!B1693,"")</f>
        <v/>
      </c>
      <c r="B1692" s="36" t="str">
        <f>IF(AND(Data!C1693&lt;&gt;"",Data!D1693&lt;&gt;""),Data!C1693,"")</f>
        <v/>
      </c>
      <c r="C1692" s="36" t="str">
        <f>IF(AND(Data!B1693&lt;&gt;"",Data!C1693&lt;&gt;""),Data!D1693,"")</f>
        <v/>
      </c>
    </row>
    <row r="1693" spans="1:3">
      <c r="A1693" s="74" t="str">
        <f>IF(AND(Data!B1694&lt;&gt;"",Data!D1694&lt;&gt;""),Data!B1694,"")</f>
        <v/>
      </c>
      <c r="B1693" s="36" t="str">
        <f>IF(AND(Data!C1694&lt;&gt;"",Data!D1694&lt;&gt;""),Data!C1694,"")</f>
        <v/>
      </c>
      <c r="C1693" s="36" t="str">
        <f>IF(AND(Data!B1694&lt;&gt;"",Data!C1694&lt;&gt;""),Data!D1694,"")</f>
        <v/>
      </c>
    </row>
    <row r="1694" spans="1:3">
      <c r="A1694" s="74" t="str">
        <f>IF(AND(Data!B1695&lt;&gt;"",Data!D1695&lt;&gt;""),Data!B1695,"")</f>
        <v/>
      </c>
      <c r="B1694" s="36" t="str">
        <f>IF(AND(Data!C1695&lt;&gt;"",Data!D1695&lt;&gt;""),Data!C1695,"")</f>
        <v/>
      </c>
      <c r="C1694" s="36" t="str">
        <f>IF(AND(Data!B1695&lt;&gt;"",Data!C1695&lt;&gt;""),Data!D1695,"")</f>
        <v/>
      </c>
    </row>
    <row r="1695" spans="1:3">
      <c r="A1695" s="74" t="str">
        <f>IF(AND(Data!B1696&lt;&gt;"",Data!D1696&lt;&gt;""),Data!B1696,"")</f>
        <v/>
      </c>
      <c r="B1695" s="36" t="str">
        <f>IF(AND(Data!C1696&lt;&gt;"",Data!D1696&lt;&gt;""),Data!C1696,"")</f>
        <v/>
      </c>
      <c r="C1695" s="36" t="str">
        <f>IF(AND(Data!B1696&lt;&gt;"",Data!C1696&lt;&gt;""),Data!D1696,"")</f>
        <v/>
      </c>
    </row>
    <row r="1696" spans="1:3">
      <c r="A1696" s="74" t="str">
        <f>IF(AND(Data!B1697&lt;&gt;"",Data!D1697&lt;&gt;""),Data!B1697,"")</f>
        <v/>
      </c>
      <c r="B1696" s="36" t="str">
        <f>IF(AND(Data!C1697&lt;&gt;"",Data!D1697&lt;&gt;""),Data!C1697,"")</f>
        <v/>
      </c>
      <c r="C1696" s="36" t="str">
        <f>IF(AND(Data!B1697&lt;&gt;"",Data!C1697&lt;&gt;""),Data!D1697,"")</f>
        <v/>
      </c>
    </row>
    <row r="1697" spans="1:3">
      <c r="A1697" s="74" t="str">
        <f>IF(AND(Data!B1698&lt;&gt;"",Data!D1698&lt;&gt;""),Data!B1698,"")</f>
        <v/>
      </c>
      <c r="B1697" s="36" t="str">
        <f>IF(AND(Data!C1698&lt;&gt;"",Data!D1698&lt;&gt;""),Data!C1698,"")</f>
        <v/>
      </c>
      <c r="C1697" s="36" t="str">
        <f>IF(AND(Data!B1698&lt;&gt;"",Data!C1698&lt;&gt;""),Data!D1698,"")</f>
        <v/>
      </c>
    </row>
    <row r="1698" spans="1:3">
      <c r="A1698" s="74" t="str">
        <f>IF(AND(Data!B1699&lt;&gt;"",Data!D1699&lt;&gt;""),Data!B1699,"")</f>
        <v/>
      </c>
      <c r="B1698" s="36" t="str">
        <f>IF(AND(Data!C1699&lt;&gt;"",Data!D1699&lt;&gt;""),Data!C1699,"")</f>
        <v/>
      </c>
      <c r="C1698" s="36" t="str">
        <f>IF(AND(Data!B1699&lt;&gt;"",Data!C1699&lt;&gt;""),Data!D1699,"")</f>
        <v/>
      </c>
    </row>
    <row r="1699" spans="1:3">
      <c r="A1699" s="74" t="str">
        <f>IF(AND(Data!B1700&lt;&gt;"",Data!D1700&lt;&gt;""),Data!B1700,"")</f>
        <v/>
      </c>
      <c r="B1699" s="36" t="str">
        <f>IF(AND(Data!C1700&lt;&gt;"",Data!D1700&lt;&gt;""),Data!C1700,"")</f>
        <v/>
      </c>
      <c r="C1699" s="36" t="str">
        <f>IF(AND(Data!B1700&lt;&gt;"",Data!C1700&lt;&gt;""),Data!D1700,"")</f>
        <v/>
      </c>
    </row>
    <row r="1700" spans="1:3">
      <c r="A1700" s="74" t="str">
        <f>IF(AND(Data!B1701&lt;&gt;"",Data!D1701&lt;&gt;""),Data!B1701,"")</f>
        <v/>
      </c>
      <c r="B1700" s="36" t="str">
        <f>IF(AND(Data!C1701&lt;&gt;"",Data!D1701&lt;&gt;""),Data!C1701,"")</f>
        <v/>
      </c>
      <c r="C1700" s="36" t="str">
        <f>IF(AND(Data!B1701&lt;&gt;"",Data!C1701&lt;&gt;""),Data!D1701,"")</f>
        <v/>
      </c>
    </row>
    <row r="1701" spans="1:3">
      <c r="A1701" s="74" t="str">
        <f>IF(AND(Data!B1702&lt;&gt;"",Data!D1702&lt;&gt;""),Data!B1702,"")</f>
        <v/>
      </c>
      <c r="B1701" s="36" t="str">
        <f>IF(AND(Data!C1702&lt;&gt;"",Data!D1702&lt;&gt;""),Data!C1702,"")</f>
        <v/>
      </c>
      <c r="C1701" s="36" t="str">
        <f>IF(AND(Data!B1702&lt;&gt;"",Data!C1702&lt;&gt;""),Data!D1702,"")</f>
        <v/>
      </c>
    </row>
    <row r="1702" spans="1:3">
      <c r="A1702" s="74" t="str">
        <f>IF(AND(Data!B1703&lt;&gt;"",Data!D1703&lt;&gt;""),Data!B1703,"")</f>
        <v/>
      </c>
      <c r="B1702" s="36" t="str">
        <f>IF(AND(Data!C1703&lt;&gt;"",Data!D1703&lt;&gt;""),Data!C1703,"")</f>
        <v/>
      </c>
      <c r="C1702" s="36" t="str">
        <f>IF(AND(Data!B1703&lt;&gt;"",Data!C1703&lt;&gt;""),Data!D1703,"")</f>
        <v/>
      </c>
    </row>
    <row r="1703" spans="1:3">
      <c r="A1703" s="74" t="str">
        <f>IF(AND(Data!B1704&lt;&gt;"",Data!D1704&lt;&gt;""),Data!B1704,"")</f>
        <v/>
      </c>
      <c r="B1703" s="36" t="str">
        <f>IF(AND(Data!C1704&lt;&gt;"",Data!D1704&lt;&gt;""),Data!C1704,"")</f>
        <v/>
      </c>
      <c r="C1703" s="36" t="str">
        <f>IF(AND(Data!B1704&lt;&gt;"",Data!C1704&lt;&gt;""),Data!D1704,"")</f>
        <v/>
      </c>
    </row>
    <row r="1704" spans="1:3">
      <c r="A1704" s="74" t="str">
        <f>IF(AND(Data!B1705&lt;&gt;"",Data!D1705&lt;&gt;""),Data!B1705,"")</f>
        <v/>
      </c>
      <c r="B1704" s="36" t="str">
        <f>IF(AND(Data!C1705&lt;&gt;"",Data!D1705&lt;&gt;""),Data!C1705,"")</f>
        <v/>
      </c>
      <c r="C1704" s="36" t="str">
        <f>IF(AND(Data!B1705&lt;&gt;"",Data!C1705&lt;&gt;""),Data!D1705,"")</f>
        <v/>
      </c>
    </row>
    <row r="1705" spans="1:3">
      <c r="A1705" s="74" t="str">
        <f>IF(AND(Data!B1706&lt;&gt;"",Data!D1706&lt;&gt;""),Data!B1706,"")</f>
        <v/>
      </c>
      <c r="B1705" s="36" t="str">
        <f>IF(AND(Data!C1706&lt;&gt;"",Data!D1706&lt;&gt;""),Data!C1706,"")</f>
        <v/>
      </c>
      <c r="C1705" s="36" t="str">
        <f>IF(AND(Data!B1706&lt;&gt;"",Data!C1706&lt;&gt;""),Data!D1706,"")</f>
        <v/>
      </c>
    </row>
    <row r="1706" spans="1:3">
      <c r="A1706" s="74" t="str">
        <f>IF(AND(Data!B1707&lt;&gt;"",Data!D1707&lt;&gt;""),Data!B1707,"")</f>
        <v/>
      </c>
      <c r="B1706" s="36" t="str">
        <f>IF(AND(Data!C1707&lt;&gt;"",Data!D1707&lt;&gt;""),Data!C1707,"")</f>
        <v/>
      </c>
      <c r="C1706" s="36" t="str">
        <f>IF(AND(Data!B1707&lt;&gt;"",Data!C1707&lt;&gt;""),Data!D1707,"")</f>
        <v/>
      </c>
    </row>
    <row r="1707" spans="1:3">
      <c r="A1707" s="74" t="str">
        <f>IF(AND(Data!B1708&lt;&gt;"",Data!D1708&lt;&gt;""),Data!B1708,"")</f>
        <v/>
      </c>
      <c r="B1707" s="36" t="str">
        <f>IF(AND(Data!C1708&lt;&gt;"",Data!D1708&lt;&gt;""),Data!C1708,"")</f>
        <v/>
      </c>
      <c r="C1707" s="36" t="str">
        <f>IF(AND(Data!B1708&lt;&gt;"",Data!C1708&lt;&gt;""),Data!D1708,"")</f>
        <v/>
      </c>
    </row>
    <row r="1708" spans="1:3">
      <c r="A1708" s="74" t="str">
        <f>IF(AND(Data!B1709&lt;&gt;"",Data!D1709&lt;&gt;""),Data!B1709,"")</f>
        <v/>
      </c>
      <c r="B1708" s="36" t="str">
        <f>IF(AND(Data!C1709&lt;&gt;"",Data!D1709&lt;&gt;""),Data!C1709,"")</f>
        <v/>
      </c>
      <c r="C1708" s="36" t="str">
        <f>IF(AND(Data!B1709&lt;&gt;"",Data!C1709&lt;&gt;""),Data!D1709,"")</f>
        <v/>
      </c>
    </row>
    <row r="1709" spans="1:3">
      <c r="A1709" s="74" t="str">
        <f>IF(AND(Data!B1710&lt;&gt;"",Data!D1710&lt;&gt;""),Data!B1710,"")</f>
        <v/>
      </c>
      <c r="B1709" s="36" t="str">
        <f>IF(AND(Data!C1710&lt;&gt;"",Data!D1710&lt;&gt;""),Data!C1710,"")</f>
        <v/>
      </c>
      <c r="C1709" s="36" t="str">
        <f>IF(AND(Data!B1710&lt;&gt;"",Data!C1710&lt;&gt;""),Data!D1710,"")</f>
        <v/>
      </c>
    </row>
    <row r="1710" spans="1:3">
      <c r="A1710" s="74" t="str">
        <f>IF(AND(Data!B1711&lt;&gt;"",Data!D1711&lt;&gt;""),Data!B1711,"")</f>
        <v/>
      </c>
      <c r="B1710" s="36" t="str">
        <f>IF(AND(Data!C1711&lt;&gt;"",Data!D1711&lt;&gt;""),Data!C1711,"")</f>
        <v/>
      </c>
      <c r="C1710" s="36" t="str">
        <f>IF(AND(Data!B1711&lt;&gt;"",Data!C1711&lt;&gt;""),Data!D1711,"")</f>
        <v/>
      </c>
    </row>
    <row r="1711" spans="1:3">
      <c r="A1711" s="74" t="str">
        <f>IF(AND(Data!B1712&lt;&gt;"",Data!D1712&lt;&gt;""),Data!B1712,"")</f>
        <v/>
      </c>
      <c r="B1711" s="36" t="str">
        <f>IF(AND(Data!C1712&lt;&gt;"",Data!D1712&lt;&gt;""),Data!C1712,"")</f>
        <v/>
      </c>
      <c r="C1711" s="36" t="str">
        <f>IF(AND(Data!B1712&lt;&gt;"",Data!C1712&lt;&gt;""),Data!D1712,"")</f>
        <v/>
      </c>
    </row>
    <row r="1712" spans="1:3">
      <c r="A1712" s="74" t="str">
        <f>IF(AND(Data!B1713&lt;&gt;"",Data!D1713&lt;&gt;""),Data!B1713,"")</f>
        <v/>
      </c>
      <c r="B1712" s="36" t="str">
        <f>IF(AND(Data!C1713&lt;&gt;"",Data!D1713&lt;&gt;""),Data!C1713,"")</f>
        <v/>
      </c>
      <c r="C1712" s="36" t="str">
        <f>IF(AND(Data!B1713&lt;&gt;"",Data!C1713&lt;&gt;""),Data!D1713,"")</f>
        <v/>
      </c>
    </row>
    <row r="1713" spans="1:3">
      <c r="A1713" s="74" t="str">
        <f>IF(AND(Data!B1714&lt;&gt;"",Data!D1714&lt;&gt;""),Data!B1714,"")</f>
        <v/>
      </c>
      <c r="B1713" s="36" t="str">
        <f>IF(AND(Data!C1714&lt;&gt;"",Data!D1714&lt;&gt;""),Data!C1714,"")</f>
        <v/>
      </c>
      <c r="C1713" s="36" t="str">
        <f>IF(AND(Data!B1714&lt;&gt;"",Data!C1714&lt;&gt;""),Data!D1714,"")</f>
        <v/>
      </c>
    </row>
    <row r="1714" spans="1:3">
      <c r="A1714" s="74" t="str">
        <f>IF(AND(Data!B1715&lt;&gt;"",Data!D1715&lt;&gt;""),Data!B1715,"")</f>
        <v/>
      </c>
      <c r="B1714" s="36" t="str">
        <f>IF(AND(Data!C1715&lt;&gt;"",Data!D1715&lt;&gt;""),Data!C1715,"")</f>
        <v/>
      </c>
      <c r="C1714" s="36" t="str">
        <f>IF(AND(Data!B1715&lt;&gt;"",Data!C1715&lt;&gt;""),Data!D1715,"")</f>
        <v/>
      </c>
    </row>
    <row r="1715" spans="1:3">
      <c r="A1715" s="74" t="str">
        <f>IF(AND(Data!B1716&lt;&gt;"",Data!D1716&lt;&gt;""),Data!B1716,"")</f>
        <v/>
      </c>
      <c r="B1715" s="36" t="str">
        <f>IF(AND(Data!C1716&lt;&gt;"",Data!D1716&lt;&gt;""),Data!C1716,"")</f>
        <v/>
      </c>
      <c r="C1715" s="36" t="str">
        <f>IF(AND(Data!B1716&lt;&gt;"",Data!C1716&lt;&gt;""),Data!D1716,"")</f>
        <v/>
      </c>
    </row>
    <row r="1716" spans="1:3">
      <c r="A1716" s="74" t="str">
        <f>IF(AND(Data!B1717&lt;&gt;"",Data!D1717&lt;&gt;""),Data!B1717,"")</f>
        <v/>
      </c>
      <c r="B1716" s="36" t="str">
        <f>IF(AND(Data!C1717&lt;&gt;"",Data!D1717&lt;&gt;""),Data!C1717,"")</f>
        <v/>
      </c>
      <c r="C1716" s="36" t="str">
        <f>IF(AND(Data!B1717&lt;&gt;"",Data!C1717&lt;&gt;""),Data!D1717,"")</f>
        <v/>
      </c>
    </row>
    <row r="1717" spans="1:3">
      <c r="A1717" s="74" t="str">
        <f>IF(AND(Data!B1718&lt;&gt;"",Data!D1718&lt;&gt;""),Data!B1718,"")</f>
        <v/>
      </c>
      <c r="B1717" s="36" t="str">
        <f>IF(AND(Data!C1718&lt;&gt;"",Data!D1718&lt;&gt;""),Data!C1718,"")</f>
        <v/>
      </c>
      <c r="C1717" s="36" t="str">
        <f>IF(AND(Data!B1718&lt;&gt;"",Data!C1718&lt;&gt;""),Data!D1718,"")</f>
        <v/>
      </c>
    </row>
    <row r="1718" spans="1:3">
      <c r="A1718" s="74" t="str">
        <f>IF(AND(Data!B1719&lt;&gt;"",Data!D1719&lt;&gt;""),Data!B1719,"")</f>
        <v/>
      </c>
      <c r="B1718" s="36" t="str">
        <f>IF(AND(Data!C1719&lt;&gt;"",Data!D1719&lt;&gt;""),Data!C1719,"")</f>
        <v/>
      </c>
      <c r="C1718" s="36" t="str">
        <f>IF(AND(Data!B1719&lt;&gt;"",Data!C1719&lt;&gt;""),Data!D1719,"")</f>
        <v/>
      </c>
    </row>
    <row r="1719" spans="1:3">
      <c r="A1719" s="74" t="str">
        <f>IF(AND(Data!B1720&lt;&gt;"",Data!D1720&lt;&gt;""),Data!B1720,"")</f>
        <v/>
      </c>
      <c r="B1719" s="36" t="str">
        <f>IF(AND(Data!C1720&lt;&gt;"",Data!D1720&lt;&gt;""),Data!C1720,"")</f>
        <v/>
      </c>
      <c r="C1719" s="36" t="str">
        <f>IF(AND(Data!B1720&lt;&gt;"",Data!C1720&lt;&gt;""),Data!D1720,"")</f>
        <v/>
      </c>
    </row>
    <row r="1720" spans="1:3">
      <c r="A1720" s="74" t="str">
        <f>IF(AND(Data!B1721&lt;&gt;"",Data!D1721&lt;&gt;""),Data!B1721,"")</f>
        <v/>
      </c>
      <c r="B1720" s="36" t="str">
        <f>IF(AND(Data!C1721&lt;&gt;"",Data!D1721&lt;&gt;""),Data!C1721,"")</f>
        <v/>
      </c>
      <c r="C1720" s="36" t="str">
        <f>IF(AND(Data!B1721&lt;&gt;"",Data!C1721&lt;&gt;""),Data!D1721,"")</f>
        <v/>
      </c>
    </row>
    <row r="1721" spans="1:3">
      <c r="A1721" s="74" t="str">
        <f>IF(AND(Data!B1722&lt;&gt;"",Data!D1722&lt;&gt;""),Data!B1722,"")</f>
        <v/>
      </c>
      <c r="B1721" s="36" t="str">
        <f>IF(AND(Data!C1722&lt;&gt;"",Data!D1722&lt;&gt;""),Data!C1722,"")</f>
        <v/>
      </c>
      <c r="C1721" s="36" t="str">
        <f>IF(AND(Data!B1722&lt;&gt;"",Data!C1722&lt;&gt;""),Data!D1722,"")</f>
        <v/>
      </c>
    </row>
    <row r="1722" spans="1:3">
      <c r="A1722" s="74" t="str">
        <f>IF(AND(Data!B1723&lt;&gt;"",Data!D1723&lt;&gt;""),Data!B1723,"")</f>
        <v/>
      </c>
      <c r="B1722" s="36" t="str">
        <f>IF(AND(Data!C1723&lt;&gt;"",Data!D1723&lt;&gt;""),Data!C1723,"")</f>
        <v/>
      </c>
      <c r="C1722" s="36" t="str">
        <f>IF(AND(Data!B1723&lt;&gt;"",Data!C1723&lt;&gt;""),Data!D1723,"")</f>
        <v/>
      </c>
    </row>
    <row r="1723" spans="1:3">
      <c r="A1723" s="74" t="str">
        <f>IF(AND(Data!B1724&lt;&gt;"",Data!D1724&lt;&gt;""),Data!B1724,"")</f>
        <v/>
      </c>
      <c r="B1723" s="36" t="str">
        <f>IF(AND(Data!C1724&lt;&gt;"",Data!D1724&lt;&gt;""),Data!C1724,"")</f>
        <v/>
      </c>
      <c r="C1723" s="36" t="str">
        <f>IF(AND(Data!B1724&lt;&gt;"",Data!C1724&lt;&gt;""),Data!D1724,"")</f>
        <v/>
      </c>
    </row>
    <row r="1724" spans="1:3">
      <c r="A1724" s="74" t="str">
        <f>IF(AND(Data!B1725&lt;&gt;"",Data!D1725&lt;&gt;""),Data!B1725,"")</f>
        <v/>
      </c>
      <c r="B1724" s="36" t="str">
        <f>IF(AND(Data!C1725&lt;&gt;"",Data!D1725&lt;&gt;""),Data!C1725,"")</f>
        <v/>
      </c>
      <c r="C1724" s="36" t="str">
        <f>IF(AND(Data!B1725&lt;&gt;"",Data!C1725&lt;&gt;""),Data!D1725,"")</f>
        <v/>
      </c>
    </row>
    <row r="1725" spans="1:3">
      <c r="A1725" s="74" t="str">
        <f>IF(AND(Data!B1726&lt;&gt;"",Data!D1726&lt;&gt;""),Data!B1726,"")</f>
        <v/>
      </c>
      <c r="B1725" s="36" t="str">
        <f>IF(AND(Data!C1726&lt;&gt;"",Data!D1726&lt;&gt;""),Data!C1726,"")</f>
        <v/>
      </c>
      <c r="C1725" s="36" t="str">
        <f>IF(AND(Data!B1726&lt;&gt;"",Data!C1726&lt;&gt;""),Data!D1726,"")</f>
        <v/>
      </c>
    </row>
    <row r="1726" spans="1:3">
      <c r="A1726" s="74" t="str">
        <f>IF(AND(Data!B1727&lt;&gt;"",Data!D1727&lt;&gt;""),Data!B1727,"")</f>
        <v/>
      </c>
      <c r="B1726" s="36" t="str">
        <f>IF(AND(Data!C1727&lt;&gt;"",Data!D1727&lt;&gt;""),Data!C1727,"")</f>
        <v/>
      </c>
      <c r="C1726" s="36" t="str">
        <f>IF(AND(Data!B1727&lt;&gt;"",Data!C1727&lt;&gt;""),Data!D1727,"")</f>
        <v/>
      </c>
    </row>
    <row r="1727" spans="1:3">
      <c r="A1727" s="74" t="str">
        <f>IF(AND(Data!B1728&lt;&gt;"",Data!D1728&lt;&gt;""),Data!B1728,"")</f>
        <v/>
      </c>
      <c r="B1727" s="36" t="str">
        <f>IF(AND(Data!C1728&lt;&gt;"",Data!D1728&lt;&gt;""),Data!C1728,"")</f>
        <v/>
      </c>
      <c r="C1727" s="36" t="str">
        <f>IF(AND(Data!B1728&lt;&gt;"",Data!C1728&lt;&gt;""),Data!D1728,"")</f>
        <v/>
      </c>
    </row>
    <row r="1728" spans="1:3">
      <c r="A1728" s="74" t="str">
        <f>IF(AND(Data!B1729&lt;&gt;"",Data!D1729&lt;&gt;""),Data!B1729,"")</f>
        <v/>
      </c>
      <c r="B1728" s="36" t="str">
        <f>IF(AND(Data!C1729&lt;&gt;"",Data!D1729&lt;&gt;""),Data!C1729,"")</f>
        <v/>
      </c>
      <c r="C1728" s="36" t="str">
        <f>IF(AND(Data!B1729&lt;&gt;"",Data!C1729&lt;&gt;""),Data!D1729,"")</f>
        <v/>
      </c>
    </row>
    <row r="1729" spans="1:3">
      <c r="A1729" s="74" t="str">
        <f>IF(AND(Data!B1730&lt;&gt;"",Data!D1730&lt;&gt;""),Data!B1730,"")</f>
        <v/>
      </c>
      <c r="B1729" s="36" t="str">
        <f>IF(AND(Data!C1730&lt;&gt;"",Data!D1730&lt;&gt;""),Data!C1730,"")</f>
        <v/>
      </c>
      <c r="C1729" s="36" t="str">
        <f>IF(AND(Data!B1730&lt;&gt;"",Data!C1730&lt;&gt;""),Data!D1730,"")</f>
        <v/>
      </c>
    </row>
    <row r="1730" spans="1:3">
      <c r="A1730" s="74" t="str">
        <f>IF(AND(Data!B1731&lt;&gt;"",Data!D1731&lt;&gt;""),Data!B1731,"")</f>
        <v/>
      </c>
      <c r="B1730" s="36" t="str">
        <f>IF(AND(Data!C1731&lt;&gt;"",Data!D1731&lt;&gt;""),Data!C1731,"")</f>
        <v/>
      </c>
      <c r="C1730" s="36" t="str">
        <f>IF(AND(Data!B1731&lt;&gt;"",Data!C1731&lt;&gt;""),Data!D1731,"")</f>
        <v/>
      </c>
    </row>
    <row r="1731" spans="1:3">
      <c r="A1731" s="74" t="str">
        <f>IF(AND(Data!B1732&lt;&gt;"",Data!D1732&lt;&gt;""),Data!B1732,"")</f>
        <v/>
      </c>
      <c r="B1731" s="36" t="str">
        <f>IF(AND(Data!C1732&lt;&gt;"",Data!D1732&lt;&gt;""),Data!C1732,"")</f>
        <v/>
      </c>
      <c r="C1731" s="36" t="str">
        <f>IF(AND(Data!B1732&lt;&gt;"",Data!C1732&lt;&gt;""),Data!D1732,"")</f>
        <v/>
      </c>
    </row>
    <row r="1732" spans="1:3">
      <c r="A1732" s="74" t="str">
        <f>IF(AND(Data!B1733&lt;&gt;"",Data!D1733&lt;&gt;""),Data!B1733,"")</f>
        <v/>
      </c>
      <c r="B1732" s="36" t="str">
        <f>IF(AND(Data!C1733&lt;&gt;"",Data!D1733&lt;&gt;""),Data!C1733,"")</f>
        <v/>
      </c>
      <c r="C1732" s="36" t="str">
        <f>IF(AND(Data!B1733&lt;&gt;"",Data!C1733&lt;&gt;""),Data!D1733,"")</f>
        <v/>
      </c>
    </row>
    <row r="1733" spans="1:3">
      <c r="A1733" s="74" t="str">
        <f>IF(AND(Data!B1734&lt;&gt;"",Data!D1734&lt;&gt;""),Data!B1734,"")</f>
        <v/>
      </c>
      <c r="B1733" s="36" t="str">
        <f>IF(AND(Data!C1734&lt;&gt;"",Data!D1734&lt;&gt;""),Data!C1734,"")</f>
        <v/>
      </c>
      <c r="C1733" s="36" t="str">
        <f>IF(AND(Data!B1734&lt;&gt;"",Data!C1734&lt;&gt;""),Data!D1734,"")</f>
        <v/>
      </c>
    </row>
    <row r="1734" spans="1:3">
      <c r="A1734" s="74" t="str">
        <f>IF(AND(Data!B1735&lt;&gt;"",Data!D1735&lt;&gt;""),Data!B1735,"")</f>
        <v/>
      </c>
      <c r="B1734" s="36" t="str">
        <f>IF(AND(Data!C1735&lt;&gt;"",Data!D1735&lt;&gt;""),Data!C1735,"")</f>
        <v/>
      </c>
      <c r="C1734" s="36" t="str">
        <f>IF(AND(Data!B1735&lt;&gt;"",Data!C1735&lt;&gt;""),Data!D1735,"")</f>
        <v/>
      </c>
    </row>
    <row r="1735" spans="1:3">
      <c r="A1735" s="74" t="str">
        <f>IF(AND(Data!B1736&lt;&gt;"",Data!D1736&lt;&gt;""),Data!B1736,"")</f>
        <v/>
      </c>
      <c r="B1735" s="36" t="str">
        <f>IF(AND(Data!C1736&lt;&gt;"",Data!D1736&lt;&gt;""),Data!C1736,"")</f>
        <v/>
      </c>
      <c r="C1735" s="36" t="str">
        <f>IF(AND(Data!B1736&lt;&gt;"",Data!C1736&lt;&gt;""),Data!D1736,"")</f>
        <v/>
      </c>
    </row>
    <row r="1736" spans="1:3">
      <c r="A1736" s="74" t="str">
        <f>IF(AND(Data!B1737&lt;&gt;"",Data!D1737&lt;&gt;""),Data!B1737,"")</f>
        <v/>
      </c>
      <c r="B1736" s="36" t="str">
        <f>IF(AND(Data!C1737&lt;&gt;"",Data!D1737&lt;&gt;""),Data!C1737,"")</f>
        <v/>
      </c>
      <c r="C1736" s="36" t="str">
        <f>IF(AND(Data!B1737&lt;&gt;"",Data!C1737&lt;&gt;""),Data!D1737,"")</f>
        <v/>
      </c>
    </row>
    <row r="1737" spans="1:3">
      <c r="A1737" s="74" t="str">
        <f>IF(AND(Data!B1738&lt;&gt;"",Data!D1738&lt;&gt;""),Data!B1738,"")</f>
        <v/>
      </c>
      <c r="B1737" s="36" t="str">
        <f>IF(AND(Data!C1738&lt;&gt;"",Data!D1738&lt;&gt;""),Data!C1738,"")</f>
        <v/>
      </c>
      <c r="C1737" s="36" t="str">
        <f>IF(AND(Data!B1738&lt;&gt;"",Data!C1738&lt;&gt;""),Data!D1738,"")</f>
        <v/>
      </c>
    </row>
    <row r="1738" spans="1:3">
      <c r="A1738" s="74" t="str">
        <f>IF(AND(Data!B1739&lt;&gt;"",Data!D1739&lt;&gt;""),Data!B1739,"")</f>
        <v/>
      </c>
      <c r="B1738" s="36" t="str">
        <f>IF(AND(Data!C1739&lt;&gt;"",Data!D1739&lt;&gt;""),Data!C1739,"")</f>
        <v/>
      </c>
      <c r="C1738" s="36" t="str">
        <f>IF(AND(Data!B1739&lt;&gt;"",Data!C1739&lt;&gt;""),Data!D1739,"")</f>
        <v/>
      </c>
    </row>
    <row r="1739" spans="1:3">
      <c r="A1739" s="74" t="str">
        <f>IF(AND(Data!B1740&lt;&gt;"",Data!D1740&lt;&gt;""),Data!B1740,"")</f>
        <v/>
      </c>
      <c r="B1739" s="36" t="str">
        <f>IF(AND(Data!C1740&lt;&gt;"",Data!D1740&lt;&gt;""),Data!C1740,"")</f>
        <v/>
      </c>
      <c r="C1739" s="36" t="str">
        <f>IF(AND(Data!B1740&lt;&gt;"",Data!C1740&lt;&gt;""),Data!D1740,"")</f>
        <v/>
      </c>
    </row>
    <row r="1740" spans="1:3">
      <c r="A1740" s="74" t="str">
        <f>IF(AND(Data!B1741&lt;&gt;"",Data!D1741&lt;&gt;""),Data!B1741,"")</f>
        <v/>
      </c>
      <c r="B1740" s="36" t="str">
        <f>IF(AND(Data!C1741&lt;&gt;"",Data!D1741&lt;&gt;""),Data!C1741,"")</f>
        <v/>
      </c>
      <c r="C1740" s="36" t="str">
        <f>IF(AND(Data!B1741&lt;&gt;"",Data!C1741&lt;&gt;""),Data!D1741,"")</f>
        <v/>
      </c>
    </row>
    <row r="1741" spans="1:3">
      <c r="A1741" s="74" t="str">
        <f>IF(AND(Data!B1742&lt;&gt;"",Data!D1742&lt;&gt;""),Data!B1742,"")</f>
        <v/>
      </c>
      <c r="B1741" s="36" t="str">
        <f>IF(AND(Data!C1742&lt;&gt;"",Data!D1742&lt;&gt;""),Data!C1742,"")</f>
        <v/>
      </c>
      <c r="C1741" s="36" t="str">
        <f>IF(AND(Data!B1742&lt;&gt;"",Data!C1742&lt;&gt;""),Data!D1742,"")</f>
        <v/>
      </c>
    </row>
    <row r="1742" spans="1:3">
      <c r="A1742" s="74" t="str">
        <f>IF(AND(Data!B1743&lt;&gt;"",Data!D1743&lt;&gt;""),Data!B1743,"")</f>
        <v/>
      </c>
      <c r="B1742" s="36" t="str">
        <f>IF(AND(Data!C1743&lt;&gt;"",Data!D1743&lt;&gt;""),Data!C1743,"")</f>
        <v/>
      </c>
      <c r="C1742" s="36" t="str">
        <f>IF(AND(Data!B1743&lt;&gt;"",Data!C1743&lt;&gt;""),Data!D1743,"")</f>
        <v/>
      </c>
    </row>
    <row r="1743" spans="1:3">
      <c r="A1743" s="74" t="str">
        <f>IF(AND(Data!B1744&lt;&gt;"",Data!D1744&lt;&gt;""),Data!B1744,"")</f>
        <v/>
      </c>
      <c r="B1743" s="36" t="str">
        <f>IF(AND(Data!C1744&lt;&gt;"",Data!D1744&lt;&gt;""),Data!C1744,"")</f>
        <v/>
      </c>
      <c r="C1743" s="36" t="str">
        <f>IF(AND(Data!B1744&lt;&gt;"",Data!C1744&lt;&gt;""),Data!D1744,"")</f>
        <v/>
      </c>
    </row>
    <row r="1744" spans="1:3">
      <c r="A1744" s="74" t="str">
        <f>IF(AND(Data!B1745&lt;&gt;"",Data!D1745&lt;&gt;""),Data!B1745,"")</f>
        <v/>
      </c>
      <c r="B1744" s="36" t="str">
        <f>IF(AND(Data!C1745&lt;&gt;"",Data!D1745&lt;&gt;""),Data!C1745,"")</f>
        <v/>
      </c>
      <c r="C1744" s="36" t="str">
        <f>IF(AND(Data!B1745&lt;&gt;"",Data!C1745&lt;&gt;""),Data!D1745,"")</f>
        <v/>
      </c>
    </row>
    <row r="1745" spans="1:3">
      <c r="A1745" s="74" t="str">
        <f>IF(AND(Data!B1746&lt;&gt;"",Data!D1746&lt;&gt;""),Data!B1746,"")</f>
        <v/>
      </c>
      <c r="B1745" s="36" t="str">
        <f>IF(AND(Data!C1746&lt;&gt;"",Data!D1746&lt;&gt;""),Data!C1746,"")</f>
        <v/>
      </c>
      <c r="C1745" s="36" t="str">
        <f>IF(AND(Data!B1746&lt;&gt;"",Data!C1746&lt;&gt;""),Data!D1746,"")</f>
        <v/>
      </c>
    </row>
    <row r="1746" spans="1:3">
      <c r="A1746" s="74" t="str">
        <f>IF(AND(Data!B1747&lt;&gt;"",Data!D1747&lt;&gt;""),Data!B1747,"")</f>
        <v/>
      </c>
      <c r="B1746" s="36" t="str">
        <f>IF(AND(Data!C1747&lt;&gt;"",Data!D1747&lt;&gt;""),Data!C1747,"")</f>
        <v/>
      </c>
      <c r="C1746" s="36" t="str">
        <f>IF(AND(Data!B1747&lt;&gt;"",Data!C1747&lt;&gt;""),Data!D1747,"")</f>
        <v/>
      </c>
    </row>
    <row r="1747" spans="1:3">
      <c r="A1747" s="74" t="str">
        <f>IF(AND(Data!B1748&lt;&gt;"",Data!D1748&lt;&gt;""),Data!B1748,"")</f>
        <v/>
      </c>
      <c r="B1747" s="36" t="str">
        <f>IF(AND(Data!C1748&lt;&gt;"",Data!D1748&lt;&gt;""),Data!C1748,"")</f>
        <v/>
      </c>
      <c r="C1747" s="36" t="str">
        <f>IF(AND(Data!B1748&lt;&gt;"",Data!C1748&lt;&gt;""),Data!D1748,"")</f>
        <v/>
      </c>
    </row>
    <row r="1748" spans="1:3">
      <c r="A1748" s="74" t="str">
        <f>IF(AND(Data!B1749&lt;&gt;"",Data!D1749&lt;&gt;""),Data!B1749,"")</f>
        <v/>
      </c>
      <c r="B1748" s="36" t="str">
        <f>IF(AND(Data!C1749&lt;&gt;"",Data!D1749&lt;&gt;""),Data!C1749,"")</f>
        <v/>
      </c>
      <c r="C1748" s="36" t="str">
        <f>IF(AND(Data!B1749&lt;&gt;"",Data!C1749&lt;&gt;""),Data!D1749,"")</f>
        <v/>
      </c>
    </row>
    <row r="1749" spans="1:3">
      <c r="A1749" s="74" t="str">
        <f>IF(AND(Data!B1750&lt;&gt;"",Data!D1750&lt;&gt;""),Data!B1750,"")</f>
        <v/>
      </c>
      <c r="B1749" s="36" t="str">
        <f>IF(AND(Data!C1750&lt;&gt;"",Data!D1750&lt;&gt;""),Data!C1750,"")</f>
        <v/>
      </c>
      <c r="C1749" s="36" t="str">
        <f>IF(AND(Data!B1750&lt;&gt;"",Data!C1750&lt;&gt;""),Data!D1750,"")</f>
        <v/>
      </c>
    </row>
    <row r="1750" spans="1:3">
      <c r="A1750" s="74" t="str">
        <f>IF(AND(Data!B1751&lt;&gt;"",Data!D1751&lt;&gt;""),Data!B1751,"")</f>
        <v/>
      </c>
      <c r="B1750" s="36" t="str">
        <f>IF(AND(Data!C1751&lt;&gt;"",Data!D1751&lt;&gt;""),Data!C1751,"")</f>
        <v/>
      </c>
      <c r="C1750" s="36" t="str">
        <f>IF(AND(Data!B1751&lt;&gt;"",Data!C1751&lt;&gt;""),Data!D1751,"")</f>
        <v/>
      </c>
    </row>
    <row r="1751" spans="1:3">
      <c r="A1751" s="74" t="str">
        <f>IF(AND(Data!B1752&lt;&gt;"",Data!D1752&lt;&gt;""),Data!B1752,"")</f>
        <v/>
      </c>
      <c r="B1751" s="36" t="str">
        <f>IF(AND(Data!C1752&lt;&gt;"",Data!D1752&lt;&gt;""),Data!C1752,"")</f>
        <v/>
      </c>
      <c r="C1751" s="36" t="str">
        <f>IF(AND(Data!B1752&lt;&gt;"",Data!C1752&lt;&gt;""),Data!D1752,"")</f>
        <v/>
      </c>
    </row>
    <row r="1752" spans="1:3">
      <c r="A1752" s="74" t="str">
        <f>IF(AND(Data!B1753&lt;&gt;"",Data!D1753&lt;&gt;""),Data!B1753,"")</f>
        <v/>
      </c>
      <c r="B1752" s="36" t="str">
        <f>IF(AND(Data!C1753&lt;&gt;"",Data!D1753&lt;&gt;""),Data!C1753,"")</f>
        <v/>
      </c>
      <c r="C1752" s="36" t="str">
        <f>IF(AND(Data!B1753&lt;&gt;"",Data!C1753&lt;&gt;""),Data!D1753,"")</f>
        <v/>
      </c>
    </row>
    <row r="1753" spans="1:3">
      <c r="A1753" s="74" t="str">
        <f>IF(AND(Data!B1754&lt;&gt;"",Data!D1754&lt;&gt;""),Data!B1754,"")</f>
        <v/>
      </c>
      <c r="B1753" s="36" t="str">
        <f>IF(AND(Data!C1754&lt;&gt;"",Data!D1754&lt;&gt;""),Data!C1754,"")</f>
        <v/>
      </c>
      <c r="C1753" s="36" t="str">
        <f>IF(AND(Data!B1754&lt;&gt;"",Data!C1754&lt;&gt;""),Data!D1754,"")</f>
        <v/>
      </c>
    </row>
    <row r="1754" spans="1:3">
      <c r="A1754" s="74" t="str">
        <f>IF(AND(Data!B1755&lt;&gt;"",Data!D1755&lt;&gt;""),Data!B1755,"")</f>
        <v/>
      </c>
      <c r="B1754" s="36" t="str">
        <f>IF(AND(Data!C1755&lt;&gt;"",Data!D1755&lt;&gt;""),Data!C1755,"")</f>
        <v/>
      </c>
      <c r="C1754" s="36" t="str">
        <f>IF(AND(Data!B1755&lt;&gt;"",Data!C1755&lt;&gt;""),Data!D1755,"")</f>
        <v/>
      </c>
    </row>
    <row r="1755" spans="1:3">
      <c r="A1755" s="74" t="str">
        <f>IF(AND(Data!B1756&lt;&gt;"",Data!D1756&lt;&gt;""),Data!B1756,"")</f>
        <v/>
      </c>
      <c r="B1755" s="36" t="str">
        <f>IF(AND(Data!C1756&lt;&gt;"",Data!D1756&lt;&gt;""),Data!C1756,"")</f>
        <v/>
      </c>
      <c r="C1755" s="36" t="str">
        <f>IF(AND(Data!B1756&lt;&gt;"",Data!C1756&lt;&gt;""),Data!D1756,"")</f>
        <v/>
      </c>
    </row>
    <row r="1756" spans="1:3">
      <c r="A1756" s="74" t="str">
        <f>IF(AND(Data!B1757&lt;&gt;"",Data!D1757&lt;&gt;""),Data!B1757,"")</f>
        <v/>
      </c>
      <c r="B1756" s="36" t="str">
        <f>IF(AND(Data!C1757&lt;&gt;"",Data!D1757&lt;&gt;""),Data!C1757,"")</f>
        <v/>
      </c>
      <c r="C1756" s="36" t="str">
        <f>IF(AND(Data!B1757&lt;&gt;"",Data!C1757&lt;&gt;""),Data!D1757,"")</f>
        <v/>
      </c>
    </row>
    <row r="1757" spans="1:3">
      <c r="A1757" s="74" t="str">
        <f>IF(AND(Data!B1758&lt;&gt;"",Data!D1758&lt;&gt;""),Data!B1758,"")</f>
        <v/>
      </c>
      <c r="B1757" s="36" t="str">
        <f>IF(AND(Data!C1758&lt;&gt;"",Data!D1758&lt;&gt;""),Data!C1758,"")</f>
        <v/>
      </c>
      <c r="C1757" s="36" t="str">
        <f>IF(AND(Data!B1758&lt;&gt;"",Data!C1758&lt;&gt;""),Data!D1758,"")</f>
        <v/>
      </c>
    </row>
    <row r="1758" spans="1:3">
      <c r="A1758" s="74" t="str">
        <f>IF(AND(Data!B1759&lt;&gt;"",Data!D1759&lt;&gt;""),Data!B1759,"")</f>
        <v/>
      </c>
      <c r="B1758" s="36" t="str">
        <f>IF(AND(Data!C1759&lt;&gt;"",Data!D1759&lt;&gt;""),Data!C1759,"")</f>
        <v/>
      </c>
      <c r="C1758" s="36" t="str">
        <f>IF(AND(Data!B1759&lt;&gt;"",Data!C1759&lt;&gt;""),Data!D1759,"")</f>
        <v/>
      </c>
    </row>
    <row r="1759" spans="1:3">
      <c r="A1759" s="74" t="str">
        <f>IF(AND(Data!B1760&lt;&gt;"",Data!D1760&lt;&gt;""),Data!B1760,"")</f>
        <v/>
      </c>
      <c r="B1759" s="36" t="str">
        <f>IF(AND(Data!C1760&lt;&gt;"",Data!D1760&lt;&gt;""),Data!C1760,"")</f>
        <v/>
      </c>
      <c r="C1759" s="36" t="str">
        <f>IF(AND(Data!B1760&lt;&gt;"",Data!C1760&lt;&gt;""),Data!D1760,"")</f>
        <v/>
      </c>
    </row>
    <row r="1760" spans="1:3">
      <c r="A1760" s="74" t="str">
        <f>IF(AND(Data!B1761&lt;&gt;"",Data!D1761&lt;&gt;""),Data!B1761,"")</f>
        <v/>
      </c>
      <c r="B1760" s="36" t="str">
        <f>IF(AND(Data!C1761&lt;&gt;"",Data!D1761&lt;&gt;""),Data!C1761,"")</f>
        <v/>
      </c>
      <c r="C1760" s="36" t="str">
        <f>IF(AND(Data!B1761&lt;&gt;"",Data!C1761&lt;&gt;""),Data!D1761,"")</f>
        <v/>
      </c>
    </row>
    <row r="1761" spans="1:3">
      <c r="A1761" s="74" t="str">
        <f>IF(AND(Data!B1762&lt;&gt;"",Data!D1762&lt;&gt;""),Data!B1762,"")</f>
        <v/>
      </c>
      <c r="B1761" s="36" t="str">
        <f>IF(AND(Data!C1762&lt;&gt;"",Data!D1762&lt;&gt;""),Data!C1762,"")</f>
        <v/>
      </c>
      <c r="C1761" s="36" t="str">
        <f>IF(AND(Data!B1762&lt;&gt;"",Data!C1762&lt;&gt;""),Data!D1762,"")</f>
        <v/>
      </c>
    </row>
    <row r="1762" spans="1:3">
      <c r="A1762" s="74" t="str">
        <f>IF(AND(Data!B1763&lt;&gt;"",Data!D1763&lt;&gt;""),Data!B1763,"")</f>
        <v/>
      </c>
      <c r="B1762" s="36" t="str">
        <f>IF(AND(Data!C1763&lt;&gt;"",Data!D1763&lt;&gt;""),Data!C1763,"")</f>
        <v/>
      </c>
      <c r="C1762" s="36" t="str">
        <f>IF(AND(Data!B1763&lt;&gt;"",Data!C1763&lt;&gt;""),Data!D1763,"")</f>
        <v/>
      </c>
    </row>
    <row r="1763" spans="1:3">
      <c r="A1763" s="74" t="str">
        <f>IF(AND(Data!B1764&lt;&gt;"",Data!D1764&lt;&gt;""),Data!B1764,"")</f>
        <v/>
      </c>
      <c r="B1763" s="36" t="str">
        <f>IF(AND(Data!C1764&lt;&gt;"",Data!D1764&lt;&gt;""),Data!C1764,"")</f>
        <v/>
      </c>
      <c r="C1763" s="36" t="str">
        <f>IF(AND(Data!B1764&lt;&gt;"",Data!C1764&lt;&gt;""),Data!D1764,"")</f>
        <v/>
      </c>
    </row>
    <row r="1764" spans="1:3">
      <c r="A1764" s="74" t="str">
        <f>IF(AND(Data!B1765&lt;&gt;"",Data!D1765&lt;&gt;""),Data!B1765,"")</f>
        <v/>
      </c>
      <c r="B1764" s="36" t="str">
        <f>IF(AND(Data!C1765&lt;&gt;"",Data!D1765&lt;&gt;""),Data!C1765,"")</f>
        <v/>
      </c>
      <c r="C1764" s="36" t="str">
        <f>IF(AND(Data!B1765&lt;&gt;"",Data!C1765&lt;&gt;""),Data!D1765,"")</f>
        <v/>
      </c>
    </row>
    <row r="1765" spans="1:3">
      <c r="A1765" s="74" t="str">
        <f>IF(AND(Data!B1766&lt;&gt;"",Data!D1766&lt;&gt;""),Data!B1766,"")</f>
        <v/>
      </c>
      <c r="B1765" s="36" t="str">
        <f>IF(AND(Data!C1766&lt;&gt;"",Data!D1766&lt;&gt;""),Data!C1766,"")</f>
        <v/>
      </c>
      <c r="C1765" s="36" t="str">
        <f>IF(AND(Data!B1766&lt;&gt;"",Data!C1766&lt;&gt;""),Data!D1766,"")</f>
        <v/>
      </c>
    </row>
    <row r="1766" spans="1:3">
      <c r="A1766" s="74" t="str">
        <f>IF(AND(Data!B1767&lt;&gt;"",Data!D1767&lt;&gt;""),Data!B1767,"")</f>
        <v/>
      </c>
      <c r="B1766" s="36" t="str">
        <f>IF(AND(Data!C1767&lt;&gt;"",Data!D1767&lt;&gt;""),Data!C1767,"")</f>
        <v/>
      </c>
      <c r="C1766" s="36" t="str">
        <f>IF(AND(Data!B1767&lt;&gt;"",Data!C1767&lt;&gt;""),Data!D1767,"")</f>
        <v/>
      </c>
    </row>
    <row r="1767" spans="1:3">
      <c r="A1767" s="74" t="str">
        <f>IF(AND(Data!B1768&lt;&gt;"",Data!D1768&lt;&gt;""),Data!B1768,"")</f>
        <v/>
      </c>
      <c r="B1767" s="36" t="str">
        <f>IF(AND(Data!C1768&lt;&gt;"",Data!D1768&lt;&gt;""),Data!C1768,"")</f>
        <v/>
      </c>
      <c r="C1767" s="36" t="str">
        <f>IF(AND(Data!B1768&lt;&gt;"",Data!C1768&lt;&gt;""),Data!D1768,"")</f>
        <v/>
      </c>
    </row>
    <row r="1768" spans="1:3">
      <c r="A1768" s="74" t="str">
        <f>IF(AND(Data!B1769&lt;&gt;"",Data!D1769&lt;&gt;""),Data!B1769,"")</f>
        <v/>
      </c>
      <c r="B1768" s="36" t="str">
        <f>IF(AND(Data!C1769&lt;&gt;"",Data!D1769&lt;&gt;""),Data!C1769,"")</f>
        <v/>
      </c>
      <c r="C1768" s="36" t="str">
        <f>IF(AND(Data!B1769&lt;&gt;"",Data!C1769&lt;&gt;""),Data!D1769,"")</f>
        <v/>
      </c>
    </row>
    <row r="1769" spans="1:3">
      <c r="A1769" s="74" t="str">
        <f>IF(AND(Data!B1770&lt;&gt;"",Data!D1770&lt;&gt;""),Data!B1770,"")</f>
        <v/>
      </c>
      <c r="B1769" s="36" t="str">
        <f>IF(AND(Data!C1770&lt;&gt;"",Data!D1770&lt;&gt;""),Data!C1770,"")</f>
        <v/>
      </c>
      <c r="C1769" s="36" t="str">
        <f>IF(AND(Data!B1770&lt;&gt;"",Data!C1770&lt;&gt;""),Data!D1770,"")</f>
        <v/>
      </c>
    </row>
    <row r="1770" spans="1:3">
      <c r="A1770" s="74" t="str">
        <f>IF(AND(Data!B1771&lt;&gt;"",Data!D1771&lt;&gt;""),Data!B1771,"")</f>
        <v/>
      </c>
      <c r="B1770" s="36" t="str">
        <f>IF(AND(Data!C1771&lt;&gt;"",Data!D1771&lt;&gt;""),Data!C1771,"")</f>
        <v/>
      </c>
      <c r="C1770" s="36" t="str">
        <f>IF(AND(Data!B1771&lt;&gt;"",Data!C1771&lt;&gt;""),Data!D1771,"")</f>
        <v/>
      </c>
    </row>
    <row r="1771" spans="1:3">
      <c r="A1771" s="74" t="str">
        <f>IF(AND(Data!B1772&lt;&gt;"",Data!D1772&lt;&gt;""),Data!B1772,"")</f>
        <v/>
      </c>
      <c r="B1771" s="36" t="str">
        <f>IF(AND(Data!C1772&lt;&gt;"",Data!D1772&lt;&gt;""),Data!C1772,"")</f>
        <v/>
      </c>
      <c r="C1771" s="36" t="str">
        <f>IF(AND(Data!B1772&lt;&gt;"",Data!C1772&lt;&gt;""),Data!D1772,"")</f>
        <v/>
      </c>
    </row>
    <row r="1772" spans="1:3">
      <c r="A1772" s="74" t="str">
        <f>IF(AND(Data!B1773&lt;&gt;"",Data!D1773&lt;&gt;""),Data!B1773,"")</f>
        <v/>
      </c>
      <c r="B1772" s="36" t="str">
        <f>IF(AND(Data!C1773&lt;&gt;"",Data!D1773&lt;&gt;""),Data!C1773,"")</f>
        <v/>
      </c>
      <c r="C1772" s="36" t="str">
        <f>IF(AND(Data!B1773&lt;&gt;"",Data!C1773&lt;&gt;""),Data!D1773,"")</f>
        <v/>
      </c>
    </row>
    <row r="1773" spans="1:3">
      <c r="A1773" s="74" t="str">
        <f>IF(AND(Data!B1774&lt;&gt;"",Data!D1774&lt;&gt;""),Data!B1774,"")</f>
        <v/>
      </c>
      <c r="B1773" s="36" t="str">
        <f>IF(AND(Data!C1774&lt;&gt;"",Data!D1774&lt;&gt;""),Data!C1774,"")</f>
        <v/>
      </c>
      <c r="C1773" s="36" t="str">
        <f>IF(AND(Data!B1774&lt;&gt;"",Data!C1774&lt;&gt;""),Data!D1774,"")</f>
        <v/>
      </c>
    </row>
    <row r="1774" spans="1:3">
      <c r="A1774" s="74" t="str">
        <f>IF(AND(Data!B1775&lt;&gt;"",Data!D1775&lt;&gt;""),Data!B1775,"")</f>
        <v/>
      </c>
      <c r="B1774" s="36" t="str">
        <f>IF(AND(Data!C1775&lt;&gt;"",Data!D1775&lt;&gt;""),Data!C1775,"")</f>
        <v/>
      </c>
      <c r="C1774" s="36" t="str">
        <f>IF(AND(Data!B1775&lt;&gt;"",Data!C1775&lt;&gt;""),Data!D1775,"")</f>
        <v/>
      </c>
    </row>
    <row r="1775" spans="1:3">
      <c r="A1775" s="74" t="str">
        <f>IF(AND(Data!B1776&lt;&gt;"",Data!D1776&lt;&gt;""),Data!B1776,"")</f>
        <v/>
      </c>
      <c r="B1775" s="36" t="str">
        <f>IF(AND(Data!C1776&lt;&gt;"",Data!D1776&lt;&gt;""),Data!C1776,"")</f>
        <v/>
      </c>
      <c r="C1775" s="36" t="str">
        <f>IF(AND(Data!B1776&lt;&gt;"",Data!C1776&lt;&gt;""),Data!D1776,"")</f>
        <v/>
      </c>
    </row>
    <row r="1776" spans="1:3">
      <c r="A1776" s="74" t="str">
        <f>IF(AND(Data!B1777&lt;&gt;"",Data!D1777&lt;&gt;""),Data!B1777,"")</f>
        <v/>
      </c>
      <c r="B1776" s="36" t="str">
        <f>IF(AND(Data!C1777&lt;&gt;"",Data!D1777&lt;&gt;""),Data!C1777,"")</f>
        <v/>
      </c>
      <c r="C1776" s="36" t="str">
        <f>IF(AND(Data!B1777&lt;&gt;"",Data!C1777&lt;&gt;""),Data!D1777,"")</f>
        <v/>
      </c>
    </row>
    <row r="1777" spans="1:3">
      <c r="A1777" s="74" t="str">
        <f>IF(AND(Data!B1778&lt;&gt;"",Data!D1778&lt;&gt;""),Data!B1778,"")</f>
        <v/>
      </c>
      <c r="B1777" s="36" t="str">
        <f>IF(AND(Data!C1778&lt;&gt;"",Data!D1778&lt;&gt;""),Data!C1778,"")</f>
        <v/>
      </c>
      <c r="C1777" s="36" t="str">
        <f>IF(AND(Data!B1778&lt;&gt;"",Data!C1778&lt;&gt;""),Data!D1778,"")</f>
        <v/>
      </c>
    </row>
    <row r="1778" spans="1:3">
      <c r="A1778" s="74" t="str">
        <f>IF(AND(Data!B1779&lt;&gt;"",Data!D1779&lt;&gt;""),Data!B1779,"")</f>
        <v/>
      </c>
      <c r="B1778" s="36" t="str">
        <f>IF(AND(Data!C1779&lt;&gt;"",Data!D1779&lt;&gt;""),Data!C1779,"")</f>
        <v/>
      </c>
      <c r="C1778" s="36" t="str">
        <f>IF(AND(Data!B1779&lt;&gt;"",Data!C1779&lt;&gt;""),Data!D1779,"")</f>
        <v/>
      </c>
    </row>
    <row r="1779" spans="1:3">
      <c r="A1779" s="74" t="str">
        <f>IF(AND(Data!B1780&lt;&gt;"",Data!D1780&lt;&gt;""),Data!B1780,"")</f>
        <v/>
      </c>
      <c r="B1779" s="36" t="str">
        <f>IF(AND(Data!C1780&lt;&gt;"",Data!D1780&lt;&gt;""),Data!C1780,"")</f>
        <v/>
      </c>
      <c r="C1779" s="36" t="str">
        <f>IF(AND(Data!B1780&lt;&gt;"",Data!C1780&lt;&gt;""),Data!D1780,"")</f>
        <v/>
      </c>
    </row>
    <row r="1780" spans="1:3">
      <c r="A1780" s="74" t="str">
        <f>IF(AND(Data!B1781&lt;&gt;"",Data!D1781&lt;&gt;""),Data!B1781,"")</f>
        <v/>
      </c>
      <c r="B1780" s="36" t="str">
        <f>IF(AND(Data!C1781&lt;&gt;"",Data!D1781&lt;&gt;""),Data!C1781,"")</f>
        <v/>
      </c>
      <c r="C1780" s="36" t="str">
        <f>IF(AND(Data!B1781&lt;&gt;"",Data!C1781&lt;&gt;""),Data!D1781,"")</f>
        <v/>
      </c>
    </row>
    <row r="1781" spans="1:3">
      <c r="A1781" s="74" t="str">
        <f>IF(AND(Data!B1782&lt;&gt;"",Data!D1782&lt;&gt;""),Data!B1782,"")</f>
        <v/>
      </c>
      <c r="B1781" s="36" t="str">
        <f>IF(AND(Data!C1782&lt;&gt;"",Data!D1782&lt;&gt;""),Data!C1782,"")</f>
        <v/>
      </c>
      <c r="C1781" s="36" t="str">
        <f>IF(AND(Data!B1782&lt;&gt;"",Data!C1782&lt;&gt;""),Data!D1782,"")</f>
        <v/>
      </c>
    </row>
    <row r="1782" spans="1:3">
      <c r="A1782" s="74" t="str">
        <f>IF(AND(Data!B1783&lt;&gt;"",Data!D1783&lt;&gt;""),Data!B1783,"")</f>
        <v/>
      </c>
      <c r="B1782" s="36" t="str">
        <f>IF(AND(Data!C1783&lt;&gt;"",Data!D1783&lt;&gt;""),Data!C1783,"")</f>
        <v/>
      </c>
      <c r="C1782" s="36" t="str">
        <f>IF(AND(Data!B1783&lt;&gt;"",Data!C1783&lt;&gt;""),Data!D1783,"")</f>
        <v/>
      </c>
    </row>
    <row r="1783" spans="1:3">
      <c r="A1783" s="74" t="str">
        <f>IF(AND(Data!B1784&lt;&gt;"",Data!D1784&lt;&gt;""),Data!B1784,"")</f>
        <v/>
      </c>
      <c r="B1783" s="36" t="str">
        <f>IF(AND(Data!C1784&lt;&gt;"",Data!D1784&lt;&gt;""),Data!C1784,"")</f>
        <v/>
      </c>
      <c r="C1783" s="36" t="str">
        <f>IF(AND(Data!B1784&lt;&gt;"",Data!C1784&lt;&gt;""),Data!D1784,"")</f>
        <v/>
      </c>
    </row>
    <row r="1784" spans="1:3">
      <c r="A1784" s="74" t="str">
        <f>IF(AND(Data!B1785&lt;&gt;"",Data!D1785&lt;&gt;""),Data!B1785,"")</f>
        <v/>
      </c>
      <c r="B1784" s="36" t="str">
        <f>IF(AND(Data!C1785&lt;&gt;"",Data!D1785&lt;&gt;""),Data!C1785,"")</f>
        <v/>
      </c>
      <c r="C1784" s="36" t="str">
        <f>IF(AND(Data!B1785&lt;&gt;"",Data!C1785&lt;&gt;""),Data!D1785,"")</f>
        <v/>
      </c>
    </row>
    <row r="1785" spans="1:3">
      <c r="A1785" s="74" t="str">
        <f>IF(AND(Data!B1786&lt;&gt;"",Data!D1786&lt;&gt;""),Data!B1786,"")</f>
        <v/>
      </c>
      <c r="B1785" s="36" t="str">
        <f>IF(AND(Data!C1786&lt;&gt;"",Data!D1786&lt;&gt;""),Data!C1786,"")</f>
        <v/>
      </c>
      <c r="C1785" s="36" t="str">
        <f>IF(AND(Data!B1786&lt;&gt;"",Data!C1786&lt;&gt;""),Data!D1786,"")</f>
        <v/>
      </c>
    </row>
    <row r="1786" spans="1:3">
      <c r="A1786" s="74" t="str">
        <f>IF(AND(Data!B1787&lt;&gt;"",Data!D1787&lt;&gt;""),Data!B1787,"")</f>
        <v/>
      </c>
      <c r="B1786" s="36" t="str">
        <f>IF(AND(Data!C1787&lt;&gt;"",Data!D1787&lt;&gt;""),Data!C1787,"")</f>
        <v/>
      </c>
      <c r="C1786" s="36" t="str">
        <f>IF(AND(Data!B1787&lt;&gt;"",Data!C1787&lt;&gt;""),Data!D1787,"")</f>
        <v/>
      </c>
    </row>
    <row r="1787" spans="1:3">
      <c r="A1787" s="74" t="str">
        <f>IF(AND(Data!B1788&lt;&gt;"",Data!D1788&lt;&gt;""),Data!B1788,"")</f>
        <v/>
      </c>
      <c r="B1787" s="36" t="str">
        <f>IF(AND(Data!C1788&lt;&gt;"",Data!D1788&lt;&gt;""),Data!C1788,"")</f>
        <v/>
      </c>
      <c r="C1787" s="36" t="str">
        <f>IF(AND(Data!B1788&lt;&gt;"",Data!C1788&lt;&gt;""),Data!D1788,"")</f>
        <v/>
      </c>
    </row>
    <row r="1788" spans="1:3">
      <c r="A1788" s="74" t="str">
        <f>IF(AND(Data!B1789&lt;&gt;"",Data!D1789&lt;&gt;""),Data!B1789,"")</f>
        <v/>
      </c>
      <c r="B1788" s="36" t="str">
        <f>IF(AND(Data!C1789&lt;&gt;"",Data!D1789&lt;&gt;""),Data!C1789,"")</f>
        <v/>
      </c>
      <c r="C1788" s="36" t="str">
        <f>IF(AND(Data!B1789&lt;&gt;"",Data!C1789&lt;&gt;""),Data!D1789,"")</f>
        <v/>
      </c>
    </row>
    <row r="1789" spans="1:3">
      <c r="A1789" s="74" t="str">
        <f>IF(AND(Data!B1790&lt;&gt;"",Data!D1790&lt;&gt;""),Data!B1790,"")</f>
        <v/>
      </c>
      <c r="B1789" s="36" t="str">
        <f>IF(AND(Data!C1790&lt;&gt;"",Data!D1790&lt;&gt;""),Data!C1790,"")</f>
        <v/>
      </c>
      <c r="C1789" s="36" t="str">
        <f>IF(AND(Data!B1790&lt;&gt;"",Data!C1790&lt;&gt;""),Data!D1790,"")</f>
        <v/>
      </c>
    </row>
    <row r="1790" spans="1:3">
      <c r="A1790" s="74" t="str">
        <f>IF(AND(Data!B1791&lt;&gt;"",Data!D1791&lt;&gt;""),Data!B1791,"")</f>
        <v/>
      </c>
      <c r="B1790" s="36" t="str">
        <f>IF(AND(Data!C1791&lt;&gt;"",Data!D1791&lt;&gt;""),Data!C1791,"")</f>
        <v/>
      </c>
      <c r="C1790" s="36" t="str">
        <f>IF(AND(Data!B1791&lt;&gt;"",Data!C1791&lt;&gt;""),Data!D1791,"")</f>
        <v/>
      </c>
    </row>
    <row r="1791" spans="1:3">
      <c r="A1791" s="74" t="str">
        <f>IF(AND(Data!B1792&lt;&gt;"",Data!D1792&lt;&gt;""),Data!B1792,"")</f>
        <v/>
      </c>
      <c r="B1791" s="36" t="str">
        <f>IF(AND(Data!C1792&lt;&gt;"",Data!D1792&lt;&gt;""),Data!C1792,"")</f>
        <v/>
      </c>
      <c r="C1791" s="36" t="str">
        <f>IF(AND(Data!B1792&lt;&gt;"",Data!C1792&lt;&gt;""),Data!D1792,"")</f>
        <v/>
      </c>
    </row>
    <row r="1792" spans="1:3">
      <c r="A1792" s="74" t="str">
        <f>IF(AND(Data!B1793&lt;&gt;"",Data!D1793&lt;&gt;""),Data!B1793,"")</f>
        <v/>
      </c>
      <c r="B1792" s="36" t="str">
        <f>IF(AND(Data!C1793&lt;&gt;"",Data!D1793&lt;&gt;""),Data!C1793,"")</f>
        <v/>
      </c>
      <c r="C1792" s="36" t="str">
        <f>IF(AND(Data!B1793&lt;&gt;"",Data!C1793&lt;&gt;""),Data!D1793,"")</f>
        <v/>
      </c>
    </row>
    <row r="1793" spans="1:3">
      <c r="A1793" s="74" t="str">
        <f>IF(AND(Data!B1794&lt;&gt;"",Data!D1794&lt;&gt;""),Data!B1794,"")</f>
        <v/>
      </c>
      <c r="B1793" s="36" t="str">
        <f>IF(AND(Data!C1794&lt;&gt;"",Data!D1794&lt;&gt;""),Data!C1794,"")</f>
        <v/>
      </c>
      <c r="C1793" s="36" t="str">
        <f>IF(AND(Data!B1794&lt;&gt;"",Data!C1794&lt;&gt;""),Data!D1794,"")</f>
        <v/>
      </c>
    </row>
    <row r="1794" spans="1:3">
      <c r="A1794" s="74" t="str">
        <f>IF(AND(Data!B1795&lt;&gt;"",Data!D1795&lt;&gt;""),Data!B1795,"")</f>
        <v/>
      </c>
      <c r="B1794" s="36" t="str">
        <f>IF(AND(Data!C1795&lt;&gt;"",Data!D1795&lt;&gt;""),Data!C1795,"")</f>
        <v/>
      </c>
      <c r="C1794" s="36" t="str">
        <f>IF(AND(Data!B1795&lt;&gt;"",Data!C1795&lt;&gt;""),Data!D1795,"")</f>
        <v/>
      </c>
    </row>
    <row r="1795" spans="1:3">
      <c r="A1795" s="74" t="str">
        <f>IF(AND(Data!B1796&lt;&gt;"",Data!D1796&lt;&gt;""),Data!B1796,"")</f>
        <v/>
      </c>
      <c r="B1795" s="36" t="str">
        <f>IF(AND(Data!C1796&lt;&gt;"",Data!D1796&lt;&gt;""),Data!C1796,"")</f>
        <v/>
      </c>
      <c r="C1795" s="36" t="str">
        <f>IF(AND(Data!B1796&lt;&gt;"",Data!C1796&lt;&gt;""),Data!D1796,"")</f>
        <v/>
      </c>
    </row>
    <row r="1796" spans="1:3">
      <c r="A1796" s="74" t="str">
        <f>IF(AND(Data!B1797&lt;&gt;"",Data!D1797&lt;&gt;""),Data!B1797,"")</f>
        <v/>
      </c>
      <c r="B1796" s="36" t="str">
        <f>IF(AND(Data!C1797&lt;&gt;"",Data!D1797&lt;&gt;""),Data!C1797,"")</f>
        <v/>
      </c>
      <c r="C1796" s="36" t="str">
        <f>IF(AND(Data!B1797&lt;&gt;"",Data!C1797&lt;&gt;""),Data!D1797,"")</f>
        <v/>
      </c>
    </row>
    <row r="1797" spans="1:3">
      <c r="A1797" s="74" t="str">
        <f>IF(AND(Data!B1798&lt;&gt;"",Data!D1798&lt;&gt;""),Data!B1798,"")</f>
        <v/>
      </c>
      <c r="B1797" s="36" t="str">
        <f>IF(AND(Data!C1798&lt;&gt;"",Data!D1798&lt;&gt;""),Data!C1798,"")</f>
        <v/>
      </c>
      <c r="C1797" s="36" t="str">
        <f>IF(AND(Data!B1798&lt;&gt;"",Data!C1798&lt;&gt;""),Data!D1798,"")</f>
        <v/>
      </c>
    </row>
    <row r="1798" spans="1:3">
      <c r="A1798" s="74" t="str">
        <f>IF(AND(Data!B1799&lt;&gt;"",Data!D1799&lt;&gt;""),Data!B1799,"")</f>
        <v/>
      </c>
      <c r="B1798" s="36" t="str">
        <f>IF(AND(Data!C1799&lt;&gt;"",Data!D1799&lt;&gt;""),Data!C1799,"")</f>
        <v/>
      </c>
      <c r="C1798" s="36" t="str">
        <f>IF(AND(Data!B1799&lt;&gt;"",Data!C1799&lt;&gt;""),Data!D1799,"")</f>
        <v/>
      </c>
    </row>
    <row r="1799" spans="1:3">
      <c r="A1799" s="74" t="str">
        <f>IF(AND(Data!B1800&lt;&gt;"",Data!D1800&lt;&gt;""),Data!B1800,"")</f>
        <v/>
      </c>
      <c r="B1799" s="36" t="str">
        <f>IF(AND(Data!C1800&lt;&gt;"",Data!D1800&lt;&gt;""),Data!C1800,"")</f>
        <v/>
      </c>
      <c r="C1799" s="36" t="str">
        <f>IF(AND(Data!B1800&lt;&gt;"",Data!C1800&lt;&gt;""),Data!D1800,"")</f>
        <v/>
      </c>
    </row>
    <row r="1800" spans="1:3">
      <c r="A1800" s="74" t="str">
        <f>IF(AND(Data!B1801&lt;&gt;"",Data!D1801&lt;&gt;""),Data!B1801,"")</f>
        <v/>
      </c>
      <c r="B1800" s="36" t="str">
        <f>IF(AND(Data!C1801&lt;&gt;"",Data!D1801&lt;&gt;""),Data!C1801,"")</f>
        <v/>
      </c>
      <c r="C1800" s="36" t="str">
        <f>IF(AND(Data!B1801&lt;&gt;"",Data!C1801&lt;&gt;""),Data!D1801,"")</f>
        <v/>
      </c>
    </row>
    <row r="1801" spans="1:3">
      <c r="A1801" s="74" t="str">
        <f>IF(AND(Data!B1802&lt;&gt;"",Data!D1802&lt;&gt;""),Data!B1802,"")</f>
        <v/>
      </c>
      <c r="B1801" s="36" t="str">
        <f>IF(AND(Data!C1802&lt;&gt;"",Data!D1802&lt;&gt;""),Data!C1802,"")</f>
        <v/>
      </c>
      <c r="C1801" s="36" t="str">
        <f>IF(AND(Data!B1802&lt;&gt;"",Data!C1802&lt;&gt;""),Data!D1802,"")</f>
        <v/>
      </c>
    </row>
    <row r="1802" spans="1:3">
      <c r="A1802" s="74" t="str">
        <f>IF(AND(Data!B1803&lt;&gt;"",Data!D1803&lt;&gt;""),Data!B1803,"")</f>
        <v/>
      </c>
      <c r="B1802" s="36" t="str">
        <f>IF(AND(Data!C1803&lt;&gt;"",Data!D1803&lt;&gt;""),Data!C1803,"")</f>
        <v/>
      </c>
      <c r="C1802" s="36" t="str">
        <f>IF(AND(Data!B1803&lt;&gt;"",Data!C1803&lt;&gt;""),Data!D1803,"")</f>
        <v/>
      </c>
    </row>
    <row r="1803" spans="1:3">
      <c r="A1803" s="74" t="str">
        <f>IF(AND(Data!B1804&lt;&gt;"",Data!D1804&lt;&gt;""),Data!B1804,"")</f>
        <v/>
      </c>
      <c r="B1803" s="36" t="str">
        <f>IF(AND(Data!C1804&lt;&gt;"",Data!D1804&lt;&gt;""),Data!C1804,"")</f>
        <v/>
      </c>
      <c r="C1803" s="36" t="str">
        <f>IF(AND(Data!B1804&lt;&gt;"",Data!C1804&lt;&gt;""),Data!D1804,"")</f>
        <v/>
      </c>
    </row>
    <row r="1804" spans="1:3">
      <c r="A1804" s="74" t="str">
        <f>IF(AND(Data!B1805&lt;&gt;"",Data!D1805&lt;&gt;""),Data!B1805,"")</f>
        <v/>
      </c>
      <c r="B1804" s="36" t="str">
        <f>IF(AND(Data!C1805&lt;&gt;"",Data!D1805&lt;&gt;""),Data!C1805,"")</f>
        <v/>
      </c>
      <c r="C1804" s="36" t="str">
        <f>IF(AND(Data!B1805&lt;&gt;"",Data!C1805&lt;&gt;""),Data!D1805,"")</f>
        <v/>
      </c>
    </row>
    <row r="1805" spans="1:3">
      <c r="A1805" s="74" t="str">
        <f>IF(AND(Data!B1806&lt;&gt;"",Data!D1806&lt;&gt;""),Data!B1806,"")</f>
        <v/>
      </c>
      <c r="B1805" s="36" t="str">
        <f>IF(AND(Data!C1806&lt;&gt;"",Data!D1806&lt;&gt;""),Data!C1806,"")</f>
        <v/>
      </c>
      <c r="C1805" s="36" t="str">
        <f>IF(AND(Data!B1806&lt;&gt;"",Data!C1806&lt;&gt;""),Data!D1806,"")</f>
        <v/>
      </c>
    </row>
    <row r="1806" spans="1:3">
      <c r="A1806" s="74" t="str">
        <f>IF(AND(Data!B1807&lt;&gt;"",Data!D1807&lt;&gt;""),Data!B1807,"")</f>
        <v/>
      </c>
      <c r="B1806" s="36" t="str">
        <f>IF(AND(Data!C1807&lt;&gt;"",Data!D1807&lt;&gt;""),Data!C1807,"")</f>
        <v/>
      </c>
      <c r="C1806" s="36" t="str">
        <f>IF(AND(Data!B1807&lt;&gt;"",Data!C1807&lt;&gt;""),Data!D1807,"")</f>
        <v/>
      </c>
    </row>
    <row r="1807" spans="1:3">
      <c r="A1807" s="74" t="str">
        <f>IF(AND(Data!B1808&lt;&gt;"",Data!D1808&lt;&gt;""),Data!B1808,"")</f>
        <v/>
      </c>
      <c r="B1807" s="36" t="str">
        <f>IF(AND(Data!C1808&lt;&gt;"",Data!D1808&lt;&gt;""),Data!C1808,"")</f>
        <v/>
      </c>
      <c r="C1807" s="36" t="str">
        <f>IF(AND(Data!B1808&lt;&gt;"",Data!C1808&lt;&gt;""),Data!D1808,"")</f>
        <v/>
      </c>
    </row>
    <row r="1808" spans="1:3">
      <c r="A1808" s="74" t="str">
        <f>IF(AND(Data!B1809&lt;&gt;"",Data!D1809&lt;&gt;""),Data!B1809,"")</f>
        <v/>
      </c>
      <c r="B1808" s="36" t="str">
        <f>IF(AND(Data!C1809&lt;&gt;"",Data!D1809&lt;&gt;""),Data!C1809,"")</f>
        <v/>
      </c>
      <c r="C1808" s="36" t="str">
        <f>IF(AND(Data!B1809&lt;&gt;"",Data!C1809&lt;&gt;""),Data!D1809,"")</f>
        <v/>
      </c>
    </row>
    <row r="1809" spans="1:3">
      <c r="A1809" s="74" t="str">
        <f>IF(AND(Data!B1810&lt;&gt;"",Data!D1810&lt;&gt;""),Data!B1810,"")</f>
        <v/>
      </c>
      <c r="B1809" s="36" t="str">
        <f>IF(AND(Data!C1810&lt;&gt;"",Data!D1810&lt;&gt;""),Data!C1810,"")</f>
        <v/>
      </c>
      <c r="C1809" s="36" t="str">
        <f>IF(AND(Data!B1810&lt;&gt;"",Data!C1810&lt;&gt;""),Data!D1810,"")</f>
        <v/>
      </c>
    </row>
    <row r="1810" spans="1:3">
      <c r="A1810" s="74" t="str">
        <f>IF(AND(Data!B1811&lt;&gt;"",Data!D1811&lt;&gt;""),Data!B1811,"")</f>
        <v/>
      </c>
      <c r="B1810" s="36" t="str">
        <f>IF(AND(Data!C1811&lt;&gt;"",Data!D1811&lt;&gt;""),Data!C1811,"")</f>
        <v/>
      </c>
      <c r="C1810" s="36" t="str">
        <f>IF(AND(Data!B1811&lt;&gt;"",Data!C1811&lt;&gt;""),Data!D1811,"")</f>
        <v/>
      </c>
    </row>
    <row r="1811" spans="1:3">
      <c r="A1811" s="74" t="str">
        <f>IF(AND(Data!B1812&lt;&gt;"",Data!D1812&lt;&gt;""),Data!B1812,"")</f>
        <v/>
      </c>
      <c r="B1811" s="36" t="str">
        <f>IF(AND(Data!C1812&lt;&gt;"",Data!D1812&lt;&gt;""),Data!C1812,"")</f>
        <v/>
      </c>
      <c r="C1811" s="36" t="str">
        <f>IF(AND(Data!B1812&lt;&gt;"",Data!C1812&lt;&gt;""),Data!D1812,"")</f>
        <v/>
      </c>
    </row>
    <row r="1812" spans="1:3">
      <c r="A1812" s="74" t="str">
        <f>IF(AND(Data!B1813&lt;&gt;"",Data!D1813&lt;&gt;""),Data!B1813,"")</f>
        <v/>
      </c>
      <c r="B1812" s="36" t="str">
        <f>IF(AND(Data!C1813&lt;&gt;"",Data!D1813&lt;&gt;""),Data!C1813,"")</f>
        <v/>
      </c>
      <c r="C1812" s="36" t="str">
        <f>IF(AND(Data!B1813&lt;&gt;"",Data!C1813&lt;&gt;""),Data!D1813,"")</f>
        <v/>
      </c>
    </row>
    <row r="1813" spans="1:3">
      <c r="A1813" s="74" t="str">
        <f>IF(AND(Data!B1814&lt;&gt;"",Data!D1814&lt;&gt;""),Data!B1814,"")</f>
        <v/>
      </c>
      <c r="B1813" s="36" t="str">
        <f>IF(AND(Data!C1814&lt;&gt;"",Data!D1814&lt;&gt;""),Data!C1814,"")</f>
        <v/>
      </c>
      <c r="C1813" s="36" t="str">
        <f>IF(AND(Data!B1814&lt;&gt;"",Data!C1814&lt;&gt;""),Data!D1814,"")</f>
        <v/>
      </c>
    </row>
    <row r="1814" spans="1:3">
      <c r="A1814" s="74" t="str">
        <f>IF(AND(Data!B1815&lt;&gt;"",Data!D1815&lt;&gt;""),Data!B1815,"")</f>
        <v/>
      </c>
      <c r="B1814" s="36" t="str">
        <f>IF(AND(Data!C1815&lt;&gt;"",Data!D1815&lt;&gt;""),Data!C1815,"")</f>
        <v/>
      </c>
      <c r="C1814" s="36" t="str">
        <f>IF(AND(Data!B1815&lt;&gt;"",Data!C1815&lt;&gt;""),Data!D1815,"")</f>
        <v/>
      </c>
    </row>
    <row r="1815" spans="1:3">
      <c r="A1815" s="74" t="str">
        <f>IF(AND(Data!B1816&lt;&gt;"",Data!D1816&lt;&gt;""),Data!B1816,"")</f>
        <v/>
      </c>
      <c r="B1815" s="36" t="str">
        <f>IF(AND(Data!C1816&lt;&gt;"",Data!D1816&lt;&gt;""),Data!C1816,"")</f>
        <v/>
      </c>
      <c r="C1815" s="36" t="str">
        <f>IF(AND(Data!B1816&lt;&gt;"",Data!C1816&lt;&gt;""),Data!D1816,"")</f>
        <v/>
      </c>
    </row>
    <row r="1816" spans="1:3">
      <c r="A1816" s="74" t="str">
        <f>IF(AND(Data!B1817&lt;&gt;"",Data!D1817&lt;&gt;""),Data!B1817,"")</f>
        <v/>
      </c>
      <c r="B1816" s="36" t="str">
        <f>IF(AND(Data!C1817&lt;&gt;"",Data!D1817&lt;&gt;""),Data!C1817,"")</f>
        <v/>
      </c>
      <c r="C1816" s="36" t="str">
        <f>IF(AND(Data!B1817&lt;&gt;"",Data!C1817&lt;&gt;""),Data!D1817,"")</f>
        <v/>
      </c>
    </row>
    <row r="1817" spans="1:3">
      <c r="A1817" s="74" t="str">
        <f>IF(AND(Data!B1818&lt;&gt;"",Data!D1818&lt;&gt;""),Data!B1818,"")</f>
        <v/>
      </c>
      <c r="B1817" s="36" t="str">
        <f>IF(AND(Data!C1818&lt;&gt;"",Data!D1818&lt;&gt;""),Data!C1818,"")</f>
        <v/>
      </c>
      <c r="C1817" s="36" t="str">
        <f>IF(AND(Data!B1818&lt;&gt;"",Data!C1818&lt;&gt;""),Data!D1818,"")</f>
        <v/>
      </c>
    </row>
    <row r="1818" spans="1:3">
      <c r="A1818" s="74" t="str">
        <f>IF(AND(Data!B1819&lt;&gt;"",Data!D1819&lt;&gt;""),Data!B1819,"")</f>
        <v/>
      </c>
      <c r="B1818" s="36" t="str">
        <f>IF(AND(Data!C1819&lt;&gt;"",Data!D1819&lt;&gt;""),Data!C1819,"")</f>
        <v/>
      </c>
      <c r="C1818" s="36" t="str">
        <f>IF(AND(Data!B1819&lt;&gt;"",Data!C1819&lt;&gt;""),Data!D1819,"")</f>
        <v/>
      </c>
    </row>
    <row r="1819" spans="1:3">
      <c r="A1819" s="74" t="str">
        <f>IF(AND(Data!B1820&lt;&gt;"",Data!D1820&lt;&gt;""),Data!B1820,"")</f>
        <v/>
      </c>
      <c r="B1819" s="36" t="str">
        <f>IF(AND(Data!C1820&lt;&gt;"",Data!D1820&lt;&gt;""),Data!C1820,"")</f>
        <v/>
      </c>
      <c r="C1819" s="36" t="str">
        <f>IF(AND(Data!B1820&lt;&gt;"",Data!C1820&lt;&gt;""),Data!D1820,"")</f>
        <v/>
      </c>
    </row>
    <row r="1820" spans="1:3">
      <c r="A1820" s="74" t="str">
        <f>IF(AND(Data!B1821&lt;&gt;"",Data!D1821&lt;&gt;""),Data!B1821,"")</f>
        <v/>
      </c>
      <c r="B1820" s="36" t="str">
        <f>IF(AND(Data!C1821&lt;&gt;"",Data!D1821&lt;&gt;""),Data!C1821,"")</f>
        <v/>
      </c>
      <c r="C1820" s="36" t="str">
        <f>IF(AND(Data!B1821&lt;&gt;"",Data!C1821&lt;&gt;""),Data!D1821,"")</f>
        <v/>
      </c>
    </row>
    <row r="1821" spans="1:3">
      <c r="A1821" s="74" t="str">
        <f>IF(AND(Data!B1822&lt;&gt;"",Data!D1822&lt;&gt;""),Data!B1822,"")</f>
        <v/>
      </c>
      <c r="B1821" s="36" t="str">
        <f>IF(AND(Data!C1822&lt;&gt;"",Data!D1822&lt;&gt;""),Data!C1822,"")</f>
        <v/>
      </c>
      <c r="C1821" s="36" t="str">
        <f>IF(AND(Data!B1822&lt;&gt;"",Data!C1822&lt;&gt;""),Data!D1822,"")</f>
        <v/>
      </c>
    </row>
    <row r="1822" spans="1:3">
      <c r="A1822" s="74" t="str">
        <f>IF(AND(Data!B1823&lt;&gt;"",Data!D1823&lt;&gt;""),Data!B1823,"")</f>
        <v/>
      </c>
      <c r="B1822" s="36" t="str">
        <f>IF(AND(Data!C1823&lt;&gt;"",Data!D1823&lt;&gt;""),Data!C1823,"")</f>
        <v/>
      </c>
      <c r="C1822" s="36" t="str">
        <f>IF(AND(Data!B1823&lt;&gt;"",Data!C1823&lt;&gt;""),Data!D1823,"")</f>
        <v/>
      </c>
    </row>
    <row r="1823" spans="1:3">
      <c r="A1823" s="74" t="str">
        <f>IF(AND(Data!B1824&lt;&gt;"",Data!D1824&lt;&gt;""),Data!B1824,"")</f>
        <v/>
      </c>
      <c r="B1823" s="36" t="str">
        <f>IF(AND(Data!C1824&lt;&gt;"",Data!D1824&lt;&gt;""),Data!C1824,"")</f>
        <v/>
      </c>
      <c r="C1823" s="36" t="str">
        <f>IF(AND(Data!B1824&lt;&gt;"",Data!C1824&lt;&gt;""),Data!D1824,"")</f>
        <v/>
      </c>
    </row>
    <row r="1824" spans="1:3">
      <c r="A1824" s="74" t="str">
        <f>IF(AND(Data!B1825&lt;&gt;"",Data!D1825&lt;&gt;""),Data!B1825,"")</f>
        <v/>
      </c>
      <c r="B1824" s="36" t="str">
        <f>IF(AND(Data!C1825&lt;&gt;"",Data!D1825&lt;&gt;""),Data!C1825,"")</f>
        <v/>
      </c>
      <c r="C1824" s="36" t="str">
        <f>IF(AND(Data!B1825&lt;&gt;"",Data!C1825&lt;&gt;""),Data!D1825,"")</f>
        <v/>
      </c>
    </row>
    <row r="1825" spans="1:3">
      <c r="A1825" s="74" t="str">
        <f>IF(AND(Data!B1826&lt;&gt;"",Data!D1826&lt;&gt;""),Data!B1826,"")</f>
        <v/>
      </c>
      <c r="B1825" s="36" t="str">
        <f>IF(AND(Data!C1826&lt;&gt;"",Data!D1826&lt;&gt;""),Data!C1826,"")</f>
        <v/>
      </c>
      <c r="C1825" s="36" t="str">
        <f>IF(AND(Data!B1826&lt;&gt;"",Data!C1826&lt;&gt;""),Data!D1826,"")</f>
        <v/>
      </c>
    </row>
    <row r="1826" spans="1:3">
      <c r="A1826" s="74" t="str">
        <f>IF(AND(Data!B1827&lt;&gt;"",Data!D1827&lt;&gt;""),Data!B1827,"")</f>
        <v/>
      </c>
      <c r="B1826" s="36" t="str">
        <f>IF(AND(Data!C1827&lt;&gt;"",Data!D1827&lt;&gt;""),Data!C1827,"")</f>
        <v/>
      </c>
      <c r="C1826" s="36" t="str">
        <f>IF(AND(Data!B1827&lt;&gt;"",Data!C1827&lt;&gt;""),Data!D1827,"")</f>
        <v/>
      </c>
    </row>
    <row r="1827" spans="1:3">
      <c r="A1827" s="74" t="str">
        <f>IF(AND(Data!B1828&lt;&gt;"",Data!D1828&lt;&gt;""),Data!B1828,"")</f>
        <v/>
      </c>
      <c r="B1827" s="36" t="str">
        <f>IF(AND(Data!C1828&lt;&gt;"",Data!D1828&lt;&gt;""),Data!C1828,"")</f>
        <v/>
      </c>
      <c r="C1827" s="36" t="str">
        <f>IF(AND(Data!B1828&lt;&gt;"",Data!C1828&lt;&gt;""),Data!D1828,"")</f>
        <v/>
      </c>
    </row>
    <row r="1828" spans="1:3">
      <c r="A1828" s="74" t="str">
        <f>IF(AND(Data!B1829&lt;&gt;"",Data!D1829&lt;&gt;""),Data!B1829,"")</f>
        <v/>
      </c>
      <c r="B1828" s="36" t="str">
        <f>IF(AND(Data!C1829&lt;&gt;"",Data!D1829&lt;&gt;""),Data!C1829,"")</f>
        <v/>
      </c>
      <c r="C1828" s="36" t="str">
        <f>IF(AND(Data!B1829&lt;&gt;"",Data!C1829&lt;&gt;""),Data!D1829,"")</f>
        <v/>
      </c>
    </row>
    <row r="1829" spans="1:3">
      <c r="A1829" s="74" t="str">
        <f>IF(AND(Data!B1830&lt;&gt;"",Data!D1830&lt;&gt;""),Data!B1830,"")</f>
        <v/>
      </c>
      <c r="B1829" s="36" t="str">
        <f>IF(AND(Data!C1830&lt;&gt;"",Data!D1830&lt;&gt;""),Data!C1830,"")</f>
        <v/>
      </c>
      <c r="C1829" s="36" t="str">
        <f>IF(AND(Data!B1830&lt;&gt;"",Data!C1830&lt;&gt;""),Data!D1830,"")</f>
        <v/>
      </c>
    </row>
    <row r="1830" spans="1:3">
      <c r="A1830" s="74" t="str">
        <f>IF(AND(Data!B1831&lt;&gt;"",Data!D1831&lt;&gt;""),Data!B1831,"")</f>
        <v/>
      </c>
      <c r="B1830" s="36" t="str">
        <f>IF(AND(Data!C1831&lt;&gt;"",Data!D1831&lt;&gt;""),Data!C1831,"")</f>
        <v/>
      </c>
      <c r="C1830" s="36" t="str">
        <f>IF(AND(Data!B1831&lt;&gt;"",Data!C1831&lt;&gt;""),Data!D1831,"")</f>
        <v/>
      </c>
    </row>
    <row r="1831" spans="1:3">
      <c r="A1831" s="74" t="str">
        <f>IF(AND(Data!B1832&lt;&gt;"",Data!D1832&lt;&gt;""),Data!B1832,"")</f>
        <v/>
      </c>
      <c r="B1831" s="36" t="str">
        <f>IF(AND(Data!C1832&lt;&gt;"",Data!D1832&lt;&gt;""),Data!C1832,"")</f>
        <v/>
      </c>
      <c r="C1831" s="36" t="str">
        <f>IF(AND(Data!B1832&lt;&gt;"",Data!C1832&lt;&gt;""),Data!D1832,"")</f>
        <v/>
      </c>
    </row>
    <row r="1832" spans="1:3">
      <c r="A1832" s="74" t="str">
        <f>IF(AND(Data!B1833&lt;&gt;"",Data!D1833&lt;&gt;""),Data!B1833,"")</f>
        <v/>
      </c>
      <c r="B1832" s="36" t="str">
        <f>IF(AND(Data!C1833&lt;&gt;"",Data!D1833&lt;&gt;""),Data!C1833,"")</f>
        <v/>
      </c>
      <c r="C1832" s="36" t="str">
        <f>IF(AND(Data!B1833&lt;&gt;"",Data!C1833&lt;&gt;""),Data!D1833,"")</f>
        <v/>
      </c>
    </row>
    <row r="1833" spans="1:3">
      <c r="A1833" s="74" t="str">
        <f>IF(AND(Data!B1834&lt;&gt;"",Data!D1834&lt;&gt;""),Data!B1834,"")</f>
        <v/>
      </c>
      <c r="B1833" s="36" t="str">
        <f>IF(AND(Data!C1834&lt;&gt;"",Data!D1834&lt;&gt;""),Data!C1834,"")</f>
        <v/>
      </c>
      <c r="C1833" s="36" t="str">
        <f>IF(AND(Data!B1834&lt;&gt;"",Data!C1834&lt;&gt;""),Data!D1834,"")</f>
        <v/>
      </c>
    </row>
    <row r="1834" spans="1:3">
      <c r="A1834" s="74" t="str">
        <f>IF(AND(Data!B1835&lt;&gt;"",Data!D1835&lt;&gt;""),Data!B1835,"")</f>
        <v/>
      </c>
      <c r="B1834" s="36" t="str">
        <f>IF(AND(Data!C1835&lt;&gt;"",Data!D1835&lt;&gt;""),Data!C1835,"")</f>
        <v/>
      </c>
      <c r="C1834" s="36" t="str">
        <f>IF(AND(Data!B1835&lt;&gt;"",Data!C1835&lt;&gt;""),Data!D1835,"")</f>
        <v/>
      </c>
    </row>
    <row r="1835" spans="1:3">
      <c r="A1835" s="74" t="str">
        <f>IF(AND(Data!B1836&lt;&gt;"",Data!D1836&lt;&gt;""),Data!B1836,"")</f>
        <v/>
      </c>
      <c r="B1835" s="36" t="str">
        <f>IF(AND(Data!C1836&lt;&gt;"",Data!D1836&lt;&gt;""),Data!C1836,"")</f>
        <v/>
      </c>
      <c r="C1835" s="36" t="str">
        <f>IF(AND(Data!B1836&lt;&gt;"",Data!C1836&lt;&gt;""),Data!D1836,"")</f>
        <v/>
      </c>
    </row>
    <row r="1836" spans="1:3">
      <c r="A1836" s="74" t="str">
        <f>IF(AND(Data!B1837&lt;&gt;"",Data!D1837&lt;&gt;""),Data!B1837,"")</f>
        <v/>
      </c>
      <c r="B1836" s="36" t="str">
        <f>IF(AND(Data!C1837&lt;&gt;"",Data!D1837&lt;&gt;""),Data!C1837,"")</f>
        <v/>
      </c>
      <c r="C1836" s="36" t="str">
        <f>IF(AND(Data!B1837&lt;&gt;"",Data!C1837&lt;&gt;""),Data!D1837,"")</f>
        <v/>
      </c>
    </row>
    <row r="1837" spans="1:3">
      <c r="A1837" s="74" t="str">
        <f>IF(AND(Data!B1838&lt;&gt;"",Data!D1838&lt;&gt;""),Data!B1838,"")</f>
        <v/>
      </c>
      <c r="B1837" s="36" t="str">
        <f>IF(AND(Data!C1838&lt;&gt;"",Data!D1838&lt;&gt;""),Data!C1838,"")</f>
        <v/>
      </c>
      <c r="C1837" s="36" t="str">
        <f>IF(AND(Data!B1838&lt;&gt;"",Data!C1838&lt;&gt;""),Data!D1838,"")</f>
        <v/>
      </c>
    </row>
    <row r="1838" spans="1:3">
      <c r="A1838" s="74" t="str">
        <f>IF(AND(Data!B1839&lt;&gt;"",Data!D1839&lt;&gt;""),Data!B1839,"")</f>
        <v/>
      </c>
      <c r="B1838" s="36" t="str">
        <f>IF(AND(Data!C1839&lt;&gt;"",Data!D1839&lt;&gt;""),Data!C1839,"")</f>
        <v/>
      </c>
      <c r="C1838" s="36" t="str">
        <f>IF(AND(Data!B1839&lt;&gt;"",Data!C1839&lt;&gt;""),Data!D1839,"")</f>
        <v/>
      </c>
    </row>
    <row r="1839" spans="1:3">
      <c r="A1839" s="74" t="str">
        <f>IF(AND(Data!B1840&lt;&gt;"",Data!D1840&lt;&gt;""),Data!B1840,"")</f>
        <v/>
      </c>
      <c r="B1839" s="36" t="str">
        <f>IF(AND(Data!C1840&lt;&gt;"",Data!D1840&lt;&gt;""),Data!C1840,"")</f>
        <v/>
      </c>
      <c r="C1839" s="36" t="str">
        <f>IF(AND(Data!B1840&lt;&gt;"",Data!C1840&lt;&gt;""),Data!D1840,"")</f>
        <v/>
      </c>
    </row>
    <row r="1840" spans="1:3">
      <c r="A1840" s="74" t="str">
        <f>IF(AND(Data!B1841&lt;&gt;"",Data!D1841&lt;&gt;""),Data!B1841,"")</f>
        <v/>
      </c>
      <c r="B1840" s="36" t="str">
        <f>IF(AND(Data!C1841&lt;&gt;"",Data!D1841&lt;&gt;""),Data!C1841,"")</f>
        <v/>
      </c>
      <c r="C1840" s="36" t="str">
        <f>IF(AND(Data!B1841&lt;&gt;"",Data!C1841&lt;&gt;""),Data!D1841,"")</f>
        <v/>
      </c>
    </row>
    <row r="1841" spans="1:3">
      <c r="A1841" s="74" t="str">
        <f>IF(AND(Data!B1842&lt;&gt;"",Data!D1842&lt;&gt;""),Data!B1842,"")</f>
        <v/>
      </c>
      <c r="B1841" s="36" t="str">
        <f>IF(AND(Data!C1842&lt;&gt;"",Data!D1842&lt;&gt;""),Data!C1842,"")</f>
        <v/>
      </c>
      <c r="C1841" s="36" t="str">
        <f>IF(AND(Data!B1842&lt;&gt;"",Data!C1842&lt;&gt;""),Data!D1842,"")</f>
        <v/>
      </c>
    </row>
    <row r="1842" spans="1:3">
      <c r="A1842" s="74" t="str">
        <f>IF(AND(Data!B1843&lt;&gt;"",Data!D1843&lt;&gt;""),Data!B1843,"")</f>
        <v/>
      </c>
      <c r="B1842" s="36" t="str">
        <f>IF(AND(Data!C1843&lt;&gt;"",Data!D1843&lt;&gt;""),Data!C1843,"")</f>
        <v/>
      </c>
      <c r="C1842" s="36" t="str">
        <f>IF(AND(Data!B1843&lt;&gt;"",Data!C1843&lt;&gt;""),Data!D1843,"")</f>
        <v/>
      </c>
    </row>
    <row r="1843" spans="1:3">
      <c r="A1843" s="74" t="str">
        <f>IF(AND(Data!B1844&lt;&gt;"",Data!D1844&lt;&gt;""),Data!B1844,"")</f>
        <v/>
      </c>
      <c r="B1843" s="36" t="str">
        <f>IF(AND(Data!C1844&lt;&gt;"",Data!D1844&lt;&gt;""),Data!C1844,"")</f>
        <v/>
      </c>
      <c r="C1843" s="36" t="str">
        <f>IF(AND(Data!B1844&lt;&gt;"",Data!C1844&lt;&gt;""),Data!D1844,"")</f>
        <v/>
      </c>
    </row>
    <row r="1844" spans="1:3">
      <c r="A1844" s="74" t="str">
        <f>IF(AND(Data!B1845&lt;&gt;"",Data!D1845&lt;&gt;""),Data!B1845,"")</f>
        <v/>
      </c>
      <c r="B1844" s="36" t="str">
        <f>IF(AND(Data!C1845&lt;&gt;"",Data!D1845&lt;&gt;""),Data!C1845,"")</f>
        <v/>
      </c>
      <c r="C1844" s="36" t="str">
        <f>IF(AND(Data!B1845&lt;&gt;"",Data!C1845&lt;&gt;""),Data!D1845,"")</f>
        <v/>
      </c>
    </row>
    <row r="1845" spans="1:3">
      <c r="A1845" s="74" t="str">
        <f>IF(AND(Data!B1846&lt;&gt;"",Data!D1846&lt;&gt;""),Data!B1846,"")</f>
        <v/>
      </c>
      <c r="B1845" s="36" t="str">
        <f>IF(AND(Data!C1846&lt;&gt;"",Data!D1846&lt;&gt;""),Data!C1846,"")</f>
        <v/>
      </c>
      <c r="C1845" s="36" t="str">
        <f>IF(AND(Data!B1846&lt;&gt;"",Data!C1846&lt;&gt;""),Data!D1846,"")</f>
        <v/>
      </c>
    </row>
    <row r="1846" spans="1:3">
      <c r="A1846" s="74" t="str">
        <f>IF(AND(Data!B1847&lt;&gt;"",Data!D1847&lt;&gt;""),Data!B1847,"")</f>
        <v/>
      </c>
      <c r="B1846" s="36" t="str">
        <f>IF(AND(Data!C1847&lt;&gt;"",Data!D1847&lt;&gt;""),Data!C1847,"")</f>
        <v/>
      </c>
      <c r="C1846" s="36" t="str">
        <f>IF(AND(Data!B1847&lt;&gt;"",Data!C1847&lt;&gt;""),Data!D1847,"")</f>
        <v/>
      </c>
    </row>
    <row r="1847" spans="1:3">
      <c r="A1847" s="74" t="str">
        <f>IF(AND(Data!B1848&lt;&gt;"",Data!D1848&lt;&gt;""),Data!B1848,"")</f>
        <v/>
      </c>
      <c r="B1847" s="36" t="str">
        <f>IF(AND(Data!C1848&lt;&gt;"",Data!D1848&lt;&gt;""),Data!C1848,"")</f>
        <v/>
      </c>
      <c r="C1847" s="36" t="str">
        <f>IF(AND(Data!B1848&lt;&gt;"",Data!C1848&lt;&gt;""),Data!D1848,"")</f>
        <v/>
      </c>
    </row>
    <row r="1848" spans="1:3">
      <c r="A1848" s="74" t="str">
        <f>IF(AND(Data!B1849&lt;&gt;"",Data!D1849&lt;&gt;""),Data!B1849,"")</f>
        <v/>
      </c>
      <c r="B1848" s="36" t="str">
        <f>IF(AND(Data!C1849&lt;&gt;"",Data!D1849&lt;&gt;""),Data!C1849,"")</f>
        <v/>
      </c>
      <c r="C1848" s="36" t="str">
        <f>IF(AND(Data!B1849&lt;&gt;"",Data!C1849&lt;&gt;""),Data!D1849,"")</f>
        <v/>
      </c>
    </row>
    <row r="1849" spans="1:3">
      <c r="A1849" s="74" t="str">
        <f>IF(AND(Data!B1850&lt;&gt;"",Data!D1850&lt;&gt;""),Data!B1850,"")</f>
        <v/>
      </c>
      <c r="B1849" s="36" t="str">
        <f>IF(AND(Data!C1850&lt;&gt;"",Data!D1850&lt;&gt;""),Data!C1850,"")</f>
        <v/>
      </c>
      <c r="C1849" s="36" t="str">
        <f>IF(AND(Data!B1850&lt;&gt;"",Data!C1850&lt;&gt;""),Data!D1850,"")</f>
        <v/>
      </c>
    </row>
    <row r="1850" spans="1:3">
      <c r="A1850" s="74" t="str">
        <f>IF(AND(Data!B1851&lt;&gt;"",Data!D1851&lt;&gt;""),Data!B1851,"")</f>
        <v/>
      </c>
      <c r="B1850" s="36" t="str">
        <f>IF(AND(Data!C1851&lt;&gt;"",Data!D1851&lt;&gt;""),Data!C1851,"")</f>
        <v/>
      </c>
      <c r="C1850" s="36" t="str">
        <f>IF(AND(Data!B1851&lt;&gt;"",Data!C1851&lt;&gt;""),Data!D1851,"")</f>
        <v/>
      </c>
    </row>
    <row r="1851" spans="1:3">
      <c r="A1851" s="74" t="str">
        <f>IF(AND(Data!B1852&lt;&gt;"",Data!D1852&lt;&gt;""),Data!B1852,"")</f>
        <v/>
      </c>
      <c r="B1851" s="36" t="str">
        <f>IF(AND(Data!C1852&lt;&gt;"",Data!D1852&lt;&gt;""),Data!C1852,"")</f>
        <v/>
      </c>
      <c r="C1851" s="36" t="str">
        <f>IF(AND(Data!B1852&lt;&gt;"",Data!C1852&lt;&gt;""),Data!D1852,"")</f>
        <v/>
      </c>
    </row>
    <row r="1852" spans="1:3">
      <c r="A1852" s="74" t="str">
        <f>IF(AND(Data!B1853&lt;&gt;"",Data!D1853&lt;&gt;""),Data!B1853,"")</f>
        <v/>
      </c>
      <c r="B1852" s="36" t="str">
        <f>IF(AND(Data!C1853&lt;&gt;"",Data!D1853&lt;&gt;""),Data!C1853,"")</f>
        <v/>
      </c>
      <c r="C1852" s="36" t="str">
        <f>IF(AND(Data!B1853&lt;&gt;"",Data!C1853&lt;&gt;""),Data!D1853,"")</f>
        <v/>
      </c>
    </row>
    <row r="1853" spans="1:3">
      <c r="A1853" s="74" t="str">
        <f>IF(AND(Data!B1854&lt;&gt;"",Data!D1854&lt;&gt;""),Data!B1854,"")</f>
        <v/>
      </c>
      <c r="B1853" s="36" t="str">
        <f>IF(AND(Data!C1854&lt;&gt;"",Data!D1854&lt;&gt;""),Data!C1854,"")</f>
        <v/>
      </c>
      <c r="C1853" s="36" t="str">
        <f>IF(AND(Data!B1854&lt;&gt;"",Data!C1854&lt;&gt;""),Data!D1854,"")</f>
        <v/>
      </c>
    </row>
    <row r="1854" spans="1:3">
      <c r="A1854" s="74" t="str">
        <f>IF(AND(Data!B1855&lt;&gt;"",Data!D1855&lt;&gt;""),Data!B1855,"")</f>
        <v/>
      </c>
      <c r="B1854" s="36" t="str">
        <f>IF(AND(Data!C1855&lt;&gt;"",Data!D1855&lt;&gt;""),Data!C1855,"")</f>
        <v/>
      </c>
      <c r="C1854" s="36" t="str">
        <f>IF(AND(Data!B1855&lt;&gt;"",Data!C1855&lt;&gt;""),Data!D1855,"")</f>
        <v/>
      </c>
    </row>
    <row r="1855" spans="1:3">
      <c r="A1855" s="74" t="str">
        <f>IF(AND(Data!B1856&lt;&gt;"",Data!D1856&lt;&gt;""),Data!B1856,"")</f>
        <v/>
      </c>
      <c r="B1855" s="36" t="str">
        <f>IF(AND(Data!C1856&lt;&gt;"",Data!D1856&lt;&gt;""),Data!C1856,"")</f>
        <v/>
      </c>
      <c r="C1855" s="36" t="str">
        <f>IF(AND(Data!B1856&lt;&gt;"",Data!C1856&lt;&gt;""),Data!D1856,"")</f>
        <v/>
      </c>
    </row>
    <row r="1856" spans="1:3">
      <c r="A1856" s="74" t="str">
        <f>IF(AND(Data!B1857&lt;&gt;"",Data!D1857&lt;&gt;""),Data!B1857,"")</f>
        <v/>
      </c>
      <c r="B1856" s="36" t="str">
        <f>IF(AND(Data!C1857&lt;&gt;"",Data!D1857&lt;&gt;""),Data!C1857,"")</f>
        <v/>
      </c>
      <c r="C1856" s="36" t="str">
        <f>IF(AND(Data!B1857&lt;&gt;"",Data!C1857&lt;&gt;""),Data!D1857,"")</f>
        <v/>
      </c>
    </row>
    <row r="1857" spans="1:3">
      <c r="A1857" s="74" t="str">
        <f>IF(AND(Data!B1858&lt;&gt;"",Data!D1858&lt;&gt;""),Data!B1858,"")</f>
        <v/>
      </c>
      <c r="B1857" s="36" t="str">
        <f>IF(AND(Data!C1858&lt;&gt;"",Data!D1858&lt;&gt;""),Data!C1858,"")</f>
        <v/>
      </c>
      <c r="C1857" s="36" t="str">
        <f>IF(AND(Data!B1858&lt;&gt;"",Data!C1858&lt;&gt;""),Data!D1858,"")</f>
        <v/>
      </c>
    </row>
    <row r="1858" spans="1:3">
      <c r="A1858" s="74" t="str">
        <f>IF(AND(Data!B1859&lt;&gt;"",Data!D1859&lt;&gt;""),Data!B1859,"")</f>
        <v/>
      </c>
      <c r="B1858" s="36" t="str">
        <f>IF(AND(Data!C1859&lt;&gt;"",Data!D1859&lt;&gt;""),Data!C1859,"")</f>
        <v/>
      </c>
      <c r="C1858" s="36" t="str">
        <f>IF(AND(Data!B1859&lt;&gt;"",Data!C1859&lt;&gt;""),Data!D1859,"")</f>
        <v/>
      </c>
    </row>
    <row r="1859" spans="1:3">
      <c r="A1859" s="74" t="str">
        <f>IF(AND(Data!B1860&lt;&gt;"",Data!D1860&lt;&gt;""),Data!B1860,"")</f>
        <v/>
      </c>
      <c r="B1859" s="36" t="str">
        <f>IF(AND(Data!C1860&lt;&gt;"",Data!D1860&lt;&gt;""),Data!C1860,"")</f>
        <v/>
      </c>
      <c r="C1859" s="36" t="str">
        <f>IF(AND(Data!B1860&lt;&gt;"",Data!C1860&lt;&gt;""),Data!D1860,"")</f>
        <v/>
      </c>
    </row>
    <row r="1860" spans="1:3">
      <c r="A1860" s="74" t="str">
        <f>IF(AND(Data!B1861&lt;&gt;"",Data!D1861&lt;&gt;""),Data!B1861,"")</f>
        <v/>
      </c>
      <c r="B1860" s="36" t="str">
        <f>IF(AND(Data!C1861&lt;&gt;"",Data!D1861&lt;&gt;""),Data!C1861,"")</f>
        <v/>
      </c>
      <c r="C1860" s="36" t="str">
        <f>IF(AND(Data!B1861&lt;&gt;"",Data!C1861&lt;&gt;""),Data!D1861,"")</f>
        <v/>
      </c>
    </row>
    <row r="1861" spans="1:3">
      <c r="A1861" s="74" t="str">
        <f>IF(AND(Data!B1862&lt;&gt;"",Data!D1862&lt;&gt;""),Data!B1862,"")</f>
        <v/>
      </c>
      <c r="B1861" s="36" t="str">
        <f>IF(AND(Data!C1862&lt;&gt;"",Data!D1862&lt;&gt;""),Data!C1862,"")</f>
        <v/>
      </c>
      <c r="C1861" s="36" t="str">
        <f>IF(AND(Data!B1862&lt;&gt;"",Data!C1862&lt;&gt;""),Data!D1862,"")</f>
        <v/>
      </c>
    </row>
    <row r="1862" spans="1:3">
      <c r="A1862" s="74" t="str">
        <f>IF(AND(Data!B1863&lt;&gt;"",Data!D1863&lt;&gt;""),Data!B1863,"")</f>
        <v/>
      </c>
      <c r="B1862" s="36" t="str">
        <f>IF(AND(Data!C1863&lt;&gt;"",Data!D1863&lt;&gt;""),Data!C1863,"")</f>
        <v/>
      </c>
      <c r="C1862" s="36" t="str">
        <f>IF(AND(Data!B1863&lt;&gt;"",Data!C1863&lt;&gt;""),Data!D1863,"")</f>
        <v/>
      </c>
    </row>
    <row r="1863" spans="1:3">
      <c r="A1863" s="74" t="str">
        <f>IF(AND(Data!B1864&lt;&gt;"",Data!D1864&lt;&gt;""),Data!B1864,"")</f>
        <v/>
      </c>
      <c r="B1863" s="36" t="str">
        <f>IF(AND(Data!C1864&lt;&gt;"",Data!D1864&lt;&gt;""),Data!C1864,"")</f>
        <v/>
      </c>
      <c r="C1863" s="36" t="str">
        <f>IF(AND(Data!B1864&lt;&gt;"",Data!C1864&lt;&gt;""),Data!D1864,"")</f>
        <v/>
      </c>
    </row>
    <row r="1864" spans="1:3">
      <c r="A1864" s="74" t="str">
        <f>IF(AND(Data!B1865&lt;&gt;"",Data!D1865&lt;&gt;""),Data!B1865,"")</f>
        <v/>
      </c>
      <c r="B1864" s="36" t="str">
        <f>IF(AND(Data!C1865&lt;&gt;"",Data!D1865&lt;&gt;""),Data!C1865,"")</f>
        <v/>
      </c>
      <c r="C1864" s="36" t="str">
        <f>IF(AND(Data!B1865&lt;&gt;"",Data!C1865&lt;&gt;""),Data!D1865,"")</f>
        <v/>
      </c>
    </row>
    <row r="1865" spans="1:3">
      <c r="A1865" s="74" t="str">
        <f>IF(AND(Data!B1866&lt;&gt;"",Data!D1866&lt;&gt;""),Data!B1866,"")</f>
        <v/>
      </c>
      <c r="B1865" s="36" t="str">
        <f>IF(AND(Data!C1866&lt;&gt;"",Data!D1866&lt;&gt;""),Data!C1866,"")</f>
        <v/>
      </c>
      <c r="C1865" s="36" t="str">
        <f>IF(AND(Data!B1866&lt;&gt;"",Data!C1866&lt;&gt;""),Data!D1866,"")</f>
        <v/>
      </c>
    </row>
    <row r="1866" spans="1:3">
      <c r="A1866" s="74" t="str">
        <f>IF(AND(Data!B1867&lt;&gt;"",Data!D1867&lt;&gt;""),Data!B1867,"")</f>
        <v/>
      </c>
      <c r="B1866" s="36" t="str">
        <f>IF(AND(Data!C1867&lt;&gt;"",Data!D1867&lt;&gt;""),Data!C1867,"")</f>
        <v/>
      </c>
      <c r="C1866" s="36" t="str">
        <f>IF(AND(Data!B1867&lt;&gt;"",Data!C1867&lt;&gt;""),Data!D1867,"")</f>
        <v/>
      </c>
    </row>
    <row r="1867" spans="1:3">
      <c r="A1867" s="74" t="str">
        <f>IF(AND(Data!B1868&lt;&gt;"",Data!D1868&lt;&gt;""),Data!B1868,"")</f>
        <v/>
      </c>
      <c r="B1867" s="36" t="str">
        <f>IF(AND(Data!C1868&lt;&gt;"",Data!D1868&lt;&gt;""),Data!C1868,"")</f>
        <v/>
      </c>
      <c r="C1867" s="36" t="str">
        <f>IF(AND(Data!B1868&lt;&gt;"",Data!C1868&lt;&gt;""),Data!D1868,"")</f>
        <v/>
      </c>
    </row>
    <row r="1868" spans="1:3">
      <c r="A1868" s="74" t="str">
        <f>IF(AND(Data!B1869&lt;&gt;"",Data!D1869&lt;&gt;""),Data!B1869,"")</f>
        <v/>
      </c>
      <c r="B1868" s="36" t="str">
        <f>IF(AND(Data!C1869&lt;&gt;"",Data!D1869&lt;&gt;""),Data!C1869,"")</f>
        <v/>
      </c>
      <c r="C1868" s="36" t="str">
        <f>IF(AND(Data!B1869&lt;&gt;"",Data!C1869&lt;&gt;""),Data!D1869,"")</f>
        <v/>
      </c>
    </row>
    <row r="1869" spans="1:3">
      <c r="A1869" s="74" t="str">
        <f>IF(AND(Data!B1870&lt;&gt;"",Data!D1870&lt;&gt;""),Data!B1870,"")</f>
        <v/>
      </c>
      <c r="B1869" s="36" t="str">
        <f>IF(AND(Data!C1870&lt;&gt;"",Data!D1870&lt;&gt;""),Data!C1870,"")</f>
        <v/>
      </c>
      <c r="C1869" s="36" t="str">
        <f>IF(AND(Data!B1870&lt;&gt;"",Data!C1870&lt;&gt;""),Data!D1870,"")</f>
        <v/>
      </c>
    </row>
    <row r="1870" spans="1:3">
      <c r="A1870" s="74" t="str">
        <f>IF(AND(Data!B1871&lt;&gt;"",Data!D1871&lt;&gt;""),Data!B1871,"")</f>
        <v/>
      </c>
      <c r="B1870" s="36" t="str">
        <f>IF(AND(Data!C1871&lt;&gt;"",Data!D1871&lt;&gt;""),Data!C1871,"")</f>
        <v/>
      </c>
      <c r="C1870" s="36" t="str">
        <f>IF(AND(Data!B1871&lt;&gt;"",Data!C1871&lt;&gt;""),Data!D1871,"")</f>
        <v/>
      </c>
    </row>
    <row r="1871" spans="1:3">
      <c r="A1871" s="74" t="str">
        <f>IF(AND(Data!B1872&lt;&gt;"",Data!D1872&lt;&gt;""),Data!B1872,"")</f>
        <v/>
      </c>
      <c r="B1871" s="36" t="str">
        <f>IF(AND(Data!C1872&lt;&gt;"",Data!D1872&lt;&gt;""),Data!C1872,"")</f>
        <v/>
      </c>
      <c r="C1871" s="36" t="str">
        <f>IF(AND(Data!B1872&lt;&gt;"",Data!C1872&lt;&gt;""),Data!D1872,"")</f>
        <v/>
      </c>
    </row>
    <row r="1872" spans="1:3">
      <c r="A1872" s="74" t="str">
        <f>IF(AND(Data!B1873&lt;&gt;"",Data!D1873&lt;&gt;""),Data!B1873,"")</f>
        <v/>
      </c>
      <c r="B1872" s="36" t="str">
        <f>IF(AND(Data!C1873&lt;&gt;"",Data!D1873&lt;&gt;""),Data!C1873,"")</f>
        <v/>
      </c>
      <c r="C1872" s="36" t="str">
        <f>IF(AND(Data!B1873&lt;&gt;"",Data!C1873&lt;&gt;""),Data!D1873,"")</f>
        <v/>
      </c>
    </row>
    <row r="1873" spans="1:3">
      <c r="A1873" s="74" t="str">
        <f>IF(AND(Data!B1874&lt;&gt;"",Data!D1874&lt;&gt;""),Data!B1874,"")</f>
        <v/>
      </c>
      <c r="B1873" s="36" t="str">
        <f>IF(AND(Data!C1874&lt;&gt;"",Data!D1874&lt;&gt;""),Data!C1874,"")</f>
        <v/>
      </c>
      <c r="C1873" s="36" t="str">
        <f>IF(AND(Data!B1874&lt;&gt;"",Data!C1874&lt;&gt;""),Data!D1874,"")</f>
        <v/>
      </c>
    </row>
    <row r="1874" spans="1:3">
      <c r="A1874" s="74" t="str">
        <f>IF(AND(Data!B1875&lt;&gt;"",Data!D1875&lt;&gt;""),Data!B1875,"")</f>
        <v/>
      </c>
      <c r="B1874" s="36" t="str">
        <f>IF(AND(Data!C1875&lt;&gt;"",Data!D1875&lt;&gt;""),Data!C1875,"")</f>
        <v/>
      </c>
      <c r="C1874" s="36" t="str">
        <f>IF(AND(Data!B1875&lt;&gt;"",Data!C1875&lt;&gt;""),Data!D1875,"")</f>
        <v/>
      </c>
    </row>
    <row r="1875" spans="1:3">
      <c r="A1875" s="74" t="str">
        <f>IF(AND(Data!B1876&lt;&gt;"",Data!D1876&lt;&gt;""),Data!B1876,"")</f>
        <v/>
      </c>
      <c r="B1875" s="36" t="str">
        <f>IF(AND(Data!C1876&lt;&gt;"",Data!D1876&lt;&gt;""),Data!C1876,"")</f>
        <v/>
      </c>
      <c r="C1875" s="36" t="str">
        <f>IF(AND(Data!B1876&lt;&gt;"",Data!C1876&lt;&gt;""),Data!D1876,"")</f>
        <v/>
      </c>
    </row>
    <row r="1876" spans="1:3">
      <c r="A1876" s="74" t="str">
        <f>IF(AND(Data!B1877&lt;&gt;"",Data!D1877&lt;&gt;""),Data!B1877,"")</f>
        <v/>
      </c>
      <c r="B1876" s="36" t="str">
        <f>IF(AND(Data!C1877&lt;&gt;"",Data!D1877&lt;&gt;""),Data!C1877,"")</f>
        <v/>
      </c>
      <c r="C1876" s="36" t="str">
        <f>IF(AND(Data!B1877&lt;&gt;"",Data!C1877&lt;&gt;""),Data!D1877,"")</f>
        <v/>
      </c>
    </row>
    <row r="1877" spans="1:3">
      <c r="A1877" s="74" t="str">
        <f>IF(AND(Data!B1878&lt;&gt;"",Data!D1878&lt;&gt;""),Data!B1878,"")</f>
        <v/>
      </c>
      <c r="B1877" s="36" t="str">
        <f>IF(AND(Data!C1878&lt;&gt;"",Data!D1878&lt;&gt;""),Data!C1878,"")</f>
        <v/>
      </c>
      <c r="C1877" s="36" t="str">
        <f>IF(AND(Data!B1878&lt;&gt;"",Data!C1878&lt;&gt;""),Data!D1878,"")</f>
        <v/>
      </c>
    </row>
    <row r="1878" spans="1:3">
      <c r="A1878" s="74" t="str">
        <f>IF(AND(Data!B1879&lt;&gt;"",Data!D1879&lt;&gt;""),Data!B1879,"")</f>
        <v/>
      </c>
      <c r="B1878" s="36" t="str">
        <f>IF(AND(Data!C1879&lt;&gt;"",Data!D1879&lt;&gt;""),Data!C1879,"")</f>
        <v/>
      </c>
      <c r="C1878" s="36" t="str">
        <f>IF(AND(Data!B1879&lt;&gt;"",Data!C1879&lt;&gt;""),Data!D1879,"")</f>
        <v/>
      </c>
    </row>
    <row r="1879" spans="1:3">
      <c r="A1879" s="74" t="str">
        <f>IF(AND(Data!B1880&lt;&gt;"",Data!D1880&lt;&gt;""),Data!B1880,"")</f>
        <v/>
      </c>
      <c r="B1879" s="36" t="str">
        <f>IF(AND(Data!C1880&lt;&gt;"",Data!D1880&lt;&gt;""),Data!C1880,"")</f>
        <v/>
      </c>
      <c r="C1879" s="36" t="str">
        <f>IF(AND(Data!B1880&lt;&gt;"",Data!C1880&lt;&gt;""),Data!D1880,"")</f>
        <v/>
      </c>
    </row>
    <row r="1880" spans="1:3">
      <c r="A1880" s="74" t="str">
        <f>IF(AND(Data!B1881&lt;&gt;"",Data!D1881&lt;&gt;""),Data!B1881,"")</f>
        <v/>
      </c>
      <c r="B1880" s="36" t="str">
        <f>IF(AND(Data!C1881&lt;&gt;"",Data!D1881&lt;&gt;""),Data!C1881,"")</f>
        <v/>
      </c>
      <c r="C1880" s="36" t="str">
        <f>IF(AND(Data!B1881&lt;&gt;"",Data!C1881&lt;&gt;""),Data!D1881,"")</f>
        <v/>
      </c>
    </row>
    <row r="1881" spans="1:3">
      <c r="A1881" s="74" t="str">
        <f>IF(AND(Data!B1882&lt;&gt;"",Data!D1882&lt;&gt;""),Data!B1882,"")</f>
        <v/>
      </c>
      <c r="B1881" s="36" t="str">
        <f>IF(AND(Data!C1882&lt;&gt;"",Data!D1882&lt;&gt;""),Data!C1882,"")</f>
        <v/>
      </c>
      <c r="C1881" s="36" t="str">
        <f>IF(AND(Data!B1882&lt;&gt;"",Data!C1882&lt;&gt;""),Data!D1882,"")</f>
        <v/>
      </c>
    </row>
    <row r="1882" spans="1:3">
      <c r="A1882" s="74" t="str">
        <f>IF(AND(Data!B1883&lt;&gt;"",Data!D1883&lt;&gt;""),Data!B1883,"")</f>
        <v/>
      </c>
      <c r="B1882" s="36" t="str">
        <f>IF(AND(Data!C1883&lt;&gt;"",Data!D1883&lt;&gt;""),Data!C1883,"")</f>
        <v/>
      </c>
      <c r="C1882" s="36" t="str">
        <f>IF(AND(Data!B1883&lt;&gt;"",Data!C1883&lt;&gt;""),Data!D1883,"")</f>
        <v/>
      </c>
    </row>
    <row r="1883" spans="1:3">
      <c r="A1883" s="74" t="str">
        <f>IF(AND(Data!B1884&lt;&gt;"",Data!D1884&lt;&gt;""),Data!B1884,"")</f>
        <v/>
      </c>
      <c r="B1883" s="36" t="str">
        <f>IF(AND(Data!C1884&lt;&gt;"",Data!D1884&lt;&gt;""),Data!C1884,"")</f>
        <v/>
      </c>
      <c r="C1883" s="36" t="str">
        <f>IF(AND(Data!B1884&lt;&gt;"",Data!C1884&lt;&gt;""),Data!D1884,"")</f>
        <v/>
      </c>
    </row>
    <row r="1884" spans="1:3">
      <c r="A1884" s="74" t="str">
        <f>IF(AND(Data!B1885&lt;&gt;"",Data!D1885&lt;&gt;""),Data!B1885,"")</f>
        <v/>
      </c>
      <c r="B1884" s="36" t="str">
        <f>IF(AND(Data!C1885&lt;&gt;"",Data!D1885&lt;&gt;""),Data!C1885,"")</f>
        <v/>
      </c>
      <c r="C1884" s="36" t="str">
        <f>IF(AND(Data!B1885&lt;&gt;"",Data!C1885&lt;&gt;""),Data!D1885,"")</f>
        <v/>
      </c>
    </row>
    <row r="1885" spans="1:3">
      <c r="A1885" s="74" t="str">
        <f>IF(AND(Data!B1886&lt;&gt;"",Data!D1886&lt;&gt;""),Data!B1886,"")</f>
        <v/>
      </c>
      <c r="B1885" s="36" t="str">
        <f>IF(AND(Data!C1886&lt;&gt;"",Data!D1886&lt;&gt;""),Data!C1886,"")</f>
        <v/>
      </c>
      <c r="C1885" s="36" t="str">
        <f>IF(AND(Data!B1886&lt;&gt;"",Data!C1886&lt;&gt;""),Data!D1886,"")</f>
        <v/>
      </c>
    </row>
    <row r="1886" spans="1:3">
      <c r="A1886" s="74" t="str">
        <f>IF(AND(Data!B1887&lt;&gt;"",Data!D1887&lt;&gt;""),Data!B1887,"")</f>
        <v/>
      </c>
      <c r="B1886" s="36" t="str">
        <f>IF(AND(Data!C1887&lt;&gt;"",Data!D1887&lt;&gt;""),Data!C1887,"")</f>
        <v/>
      </c>
      <c r="C1886" s="36" t="str">
        <f>IF(AND(Data!B1887&lt;&gt;"",Data!C1887&lt;&gt;""),Data!D1887,"")</f>
        <v/>
      </c>
    </row>
    <row r="1887" spans="1:3">
      <c r="A1887" s="74" t="str">
        <f>IF(AND(Data!B1888&lt;&gt;"",Data!D1888&lt;&gt;""),Data!B1888,"")</f>
        <v/>
      </c>
      <c r="B1887" s="36" t="str">
        <f>IF(AND(Data!C1888&lt;&gt;"",Data!D1888&lt;&gt;""),Data!C1888,"")</f>
        <v/>
      </c>
      <c r="C1887" s="36" t="str">
        <f>IF(AND(Data!B1888&lt;&gt;"",Data!C1888&lt;&gt;""),Data!D1888,"")</f>
        <v/>
      </c>
    </row>
    <row r="1888" spans="1:3">
      <c r="A1888" s="74" t="str">
        <f>IF(AND(Data!B1889&lt;&gt;"",Data!D1889&lt;&gt;""),Data!B1889,"")</f>
        <v/>
      </c>
      <c r="B1888" s="36" t="str">
        <f>IF(AND(Data!C1889&lt;&gt;"",Data!D1889&lt;&gt;""),Data!C1889,"")</f>
        <v/>
      </c>
      <c r="C1888" s="36" t="str">
        <f>IF(AND(Data!B1889&lt;&gt;"",Data!C1889&lt;&gt;""),Data!D1889,"")</f>
        <v/>
      </c>
    </row>
    <row r="1889" spans="1:3">
      <c r="A1889" s="74" t="str">
        <f>IF(AND(Data!B1890&lt;&gt;"",Data!D1890&lt;&gt;""),Data!B1890,"")</f>
        <v/>
      </c>
      <c r="B1889" s="36" t="str">
        <f>IF(AND(Data!C1890&lt;&gt;"",Data!D1890&lt;&gt;""),Data!C1890,"")</f>
        <v/>
      </c>
      <c r="C1889" s="36" t="str">
        <f>IF(AND(Data!B1890&lt;&gt;"",Data!C1890&lt;&gt;""),Data!D1890,"")</f>
        <v/>
      </c>
    </row>
    <row r="1890" spans="1:3">
      <c r="A1890" s="74" t="str">
        <f>IF(AND(Data!B1891&lt;&gt;"",Data!D1891&lt;&gt;""),Data!B1891,"")</f>
        <v/>
      </c>
      <c r="B1890" s="36" t="str">
        <f>IF(AND(Data!C1891&lt;&gt;"",Data!D1891&lt;&gt;""),Data!C1891,"")</f>
        <v/>
      </c>
      <c r="C1890" s="36" t="str">
        <f>IF(AND(Data!B1891&lt;&gt;"",Data!C1891&lt;&gt;""),Data!D1891,"")</f>
        <v/>
      </c>
    </row>
    <row r="1891" spans="1:3">
      <c r="A1891" s="74" t="str">
        <f>IF(AND(Data!B1892&lt;&gt;"",Data!D1892&lt;&gt;""),Data!B1892,"")</f>
        <v/>
      </c>
      <c r="B1891" s="36" t="str">
        <f>IF(AND(Data!C1892&lt;&gt;"",Data!D1892&lt;&gt;""),Data!C1892,"")</f>
        <v/>
      </c>
      <c r="C1891" s="36" t="str">
        <f>IF(AND(Data!B1892&lt;&gt;"",Data!C1892&lt;&gt;""),Data!D1892,"")</f>
        <v/>
      </c>
    </row>
    <row r="1892" spans="1:3">
      <c r="A1892" s="74" t="str">
        <f>IF(AND(Data!B1893&lt;&gt;"",Data!D1893&lt;&gt;""),Data!B1893,"")</f>
        <v/>
      </c>
      <c r="B1892" s="36" t="str">
        <f>IF(AND(Data!C1893&lt;&gt;"",Data!D1893&lt;&gt;""),Data!C1893,"")</f>
        <v/>
      </c>
      <c r="C1892" s="36" t="str">
        <f>IF(AND(Data!B1893&lt;&gt;"",Data!C1893&lt;&gt;""),Data!D1893,"")</f>
        <v/>
      </c>
    </row>
    <row r="1893" spans="1:3">
      <c r="A1893" s="74" t="str">
        <f>IF(AND(Data!B1894&lt;&gt;"",Data!D1894&lt;&gt;""),Data!B1894,"")</f>
        <v/>
      </c>
      <c r="B1893" s="36" t="str">
        <f>IF(AND(Data!C1894&lt;&gt;"",Data!D1894&lt;&gt;""),Data!C1894,"")</f>
        <v/>
      </c>
      <c r="C1893" s="36" t="str">
        <f>IF(AND(Data!B1894&lt;&gt;"",Data!C1894&lt;&gt;""),Data!D1894,"")</f>
        <v/>
      </c>
    </row>
    <row r="1894" spans="1:3">
      <c r="A1894" s="74" t="str">
        <f>IF(AND(Data!B1895&lt;&gt;"",Data!D1895&lt;&gt;""),Data!B1895,"")</f>
        <v/>
      </c>
      <c r="B1894" s="36" t="str">
        <f>IF(AND(Data!C1895&lt;&gt;"",Data!D1895&lt;&gt;""),Data!C1895,"")</f>
        <v/>
      </c>
      <c r="C1894" s="36" t="str">
        <f>IF(AND(Data!B1895&lt;&gt;"",Data!C1895&lt;&gt;""),Data!D1895,"")</f>
        <v/>
      </c>
    </row>
    <row r="1895" spans="1:3">
      <c r="A1895" s="74" t="str">
        <f>IF(AND(Data!B1896&lt;&gt;"",Data!D1896&lt;&gt;""),Data!B1896,"")</f>
        <v/>
      </c>
      <c r="B1895" s="36" t="str">
        <f>IF(AND(Data!C1896&lt;&gt;"",Data!D1896&lt;&gt;""),Data!C1896,"")</f>
        <v/>
      </c>
      <c r="C1895" s="36" t="str">
        <f>IF(AND(Data!B1896&lt;&gt;"",Data!C1896&lt;&gt;""),Data!D1896,"")</f>
        <v/>
      </c>
    </row>
    <row r="1896" spans="1:3">
      <c r="A1896" s="74" t="str">
        <f>IF(AND(Data!B1897&lt;&gt;"",Data!D1897&lt;&gt;""),Data!B1897,"")</f>
        <v/>
      </c>
      <c r="B1896" s="36" t="str">
        <f>IF(AND(Data!C1897&lt;&gt;"",Data!D1897&lt;&gt;""),Data!C1897,"")</f>
        <v/>
      </c>
      <c r="C1896" s="36" t="str">
        <f>IF(AND(Data!B1897&lt;&gt;"",Data!C1897&lt;&gt;""),Data!D1897,"")</f>
        <v/>
      </c>
    </row>
    <row r="1897" spans="1:3">
      <c r="A1897" s="74" t="str">
        <f>IF(AND(Data!B1898&lt;&gt;"",Data!D1898&lt;&gt;""),Data!B1898,"")</f>
        <v/>
      </c>
      <c r="B1897" s="36" t="str">
        <f>IF(AND(Data!C1898&lt;&gt;"",Data!D1898&lt;&gt;""),Data!C1898,"")</f>
        <v/>
      </c>
      <c r="C1897" s="36" t="str">
        <f>IF(AND(Data!B1898&lt;&gt;"",Data!C1898&lt;&gt;""),Data!D1898,"")</f>
        <v/>
      </c>
    </row>
    <row r="1898" spans="1:3">
      <c r="A1898" s="74" t="str">
        <f>IF(AND(Data!B1899&lt;&gt;"",Data!D1899&lt;&gt;""),Data!B1899,"")</f>
        <v/>
      </c>
      <c r="B1898" s="36" t="str">
        <f>IF(AND(Data!C1899&lt;&gt;"",Data!D1899&lt;&gt;""),Data!C1899,"")</f>
        <v/>
      </c>
      <c r="C1898" s="36" t="str">
        <f>IF(AND(Data!B1899&lt;&gt;"",Data!C1899&lt;&gt;""),Data!D1899,"")</f>
        <v/>
      </c>
    </row>
    <row r="1899" spans="1:3">
      <c r="A1899" s="74" t="str">
        <f>IF(AND(Data!B1900&lt;&gt;"",Data!D1900&lt;&gt;""),Data!B1900,"")</f>
        <v/>
      </c>
      <c r="B1899" s="36" t="str">
        <f>IF(AND(Data!C1900&lt;&gt;"",Data!D1900&lt;&gt;""),Data!C1900,"")</f>
        <v/>
      </c>
      <c r="C1899" s="36" t="str">
        <f>IF(AND(Data!B1900&lt;&gt;"",Data!C1900&lt;&gt;""),Data!D1900,"")</f>
        <v/>
      </c>
    </row>
    <row r="1900" spans="1:3">
      <c r="A1900" s="74" t="str">
        <f>IF(AND(Data!B1901&lt;&gt;"",Data!D1901&lt;&gt;""),Data!B1901,"")</f>
        <v/>
      </c>
      <c r="B1900" s="36" t="str">
        <f>IF(AND(Data!C1901&lt;&gt;"",Data!D1901&lt;&gt;""),Data!C1901,"")</f>
        <v/>
      </c>
      <c r="C1900" s="36" t="str">
        <f>IF(AND(Data!B1901&lt;&gt;"",Data!C1901&lt;&gt;""),Data!D1901,"")</f>
        <v/>
      </c>
    </row>
    <row r="1901" spans="1:3">
      <c r="A1901" s="74" t="str">
        <f>IF(AND(Data!B1902&lt;&gt;"",Data!D1902&lt;&gt;""),Data!B1902,"")</f>
        <v/>
      </c>
      <c r="B1901" s="36" t="str">
        <f>IF(AND(Data!C1902&lt;&gt;"",Data!D1902&lt;&gt;""),Data!C1902,"")</f>
        <v/>
      </c>
      <c r="C1901" s="36" t="str">
        <f>IF(AND(Data!B1902&lt;&gt;"",Data!C1902&lt;&gt;""),Data!D1902,"")</f>
        <v/>
      </c>
    </row>
    <row r="1902" spans="1:3">
      <c r="A1902" s="74" t="str">
        <f>IF(AND(Data!B1903&lt;&gt;"",Data!D1903&lt;&gt;""),Data!B1903,"")</f>
        <v/>
      </c>
      <c r="B1902" s="36" t="str">
        <f>IF(AND(Data!C1903&lt;&gt;"",Data!D1903&lt;&gt;""),Data!C1903,"")</f>
        <v/>
      </c>
      <c r="C1902" s="36" t="str">
        <f>IF(AND(Data!B1903&lt;&gt;"",Data!C1903&lt;&gt;""),Data!D1903,"")</f>
        <v/>
      </c>
    </row>
    <row r="1903" spans="1:3">
      <c r="A1903" s="74" t="str">
        <f>IF(AND(Data!B1904&lt;&gt;"",Data!D1904&lt;&gt;""),Data!B1904,"")</f>
        <v/>
      </c>
      <c r="B1903" s="36" t="str">
        <f>IF(AND(Data!C1904&lt;&gt;"",Data!D1904&lt;&gt;""),Data!C1904,"")</f>
        <v/>
      </c>
      <c r="C1903" s="36" t="str">
        <f>IF(AND(Data!B1904&lt;&gt;"",Data!C1904&lt;&gt;""),Data!D1904,"")</f>
        <v/>
      </c>
    </row>
    <row r="1904" spans="1:3">
      <c r="A1904" s="74" t="str">
        <f>IF(AND(Data!B1905&lt;&gt;"",Data!D1905&lt;&gt;""),Data!B1905,"")</f>
        <v/>
      </c>
      <c r="B1904" s="36" t="str">
        <f>IF(AND(Data!C1905&lt;&gt;"",Data!D1905&lt;&gt;""),Data!C1905,"")</f>
        <v/>
      </c>
      <c r="C1904" s="36" t="str">
        <f>IF(AND(Data!B1905&lt;&gt;"",Data!C1905&lt;&gt;""),Data!D1905,"")</f>
        <v/>
      </c>
    </row>
    <row r="1905" spans="1:3">
      <c r="A1905" s="74" t="str">
        <f>IF(AND(Data!B1906&lt;&gt;"",Data!D1906&lt;&gt;""),Data!B1906,"")</f>
        <v/>
      </c>
      <c r="B1905" s="36" t="str">
        <f>IF(AND(Data!C1906&lt;&gt;"",Data!D1906&lt;&gt;""),Data!C1906,"")</f>
        <v/>
      </c>
      <c r="C1905" s="36" t="str">
        <f>IF(AND(Data!B1906&lt;&gt;"",Data!C1906&lt;&gt;""),Data!D1906,"")</f>
        <v/>
      </c>
    </row>
    <row r="1906" spans="1:3">
      <c r="A1906" s="74" t="str">
        <f>IF(AND(Data!B1907&lt;&gt;"",Data!D1907&lt;&gt;""),Data!B1907,"")</f>
        <v/>
      </c>
      <c r="B1906" s="36" t="str">
        <f>IF(AND(Data!C1907&lt;&gt;"",Data!D1907&lt;&gt;""),Data!C1907,"")</f>
        <v/>
      </c>
      <c r="C1906" s="36" t="str">
        <f>IF(AND(Data!B1907&lt;&gt;"",Data!C1907&lt;&gt;""),Data!D1907,"")</f>
        <v/>
      </c>
    </row>
    <row r="1907" spans="1:3">
      <c r="A1907" s="74" t="str">
        <f>IF(AND(Data!B1908&lt;&gt;"",Data!D1908&lt;&gt;""),Data!B1908,"")</f>
        <v/>
      </c>
      <c r="B1907" s="36" t="str">
        <f>IF(AND(Data!C1908&lt;&gt;"",Data!D1908&lt;&gt;""),Data!C1908,"")</f>
        <v/>
      </c>
      <c r="C1907" s="36" t="str">
        <f>IF(AND(Data!B1908&lt;&gt;"",Data!C1908&lt;&gt;""),Data!D1908,"")</f>
        <v/>
      </c>
    </row>
    <row r="1908" spans="1:3">
      <c r="A1908" s="74" t="str">
        <f>IF(AND(Data!B1909&lt;&gt;"",Data!D1909&lt;&gt;""),Data!B1909,"")</f>
        <v/>
      </c>
      <c r="B1908" s="36" t="str">
        <f>IF(AND(Data!C1909&lt;&gt;"",Data!D1909&lt;&gt;""),Data!C1909,"")</f>
        <v/>
      </c>
      <c r="C1908" s="36" t="str">
        <f>IF(AND(Data!B1909&lt;&gt;"",Data!C1909&lt;&gt;""),Data!D1909,"")</f>
        <v/>
      </c>
    </row>
    <row r="1909" spans="1:3">
      <c r="A1909" s="74" t="str">
        <f>IF(AND(Data!B1910&lt;&gt;"",Data!D1910&lt;&gt;""),Data!B1910,"")</f>
        <v/>
      </c>
      <c r="B1909" s="36" t="str">
        <f>IF(AND(Data!C1910&lt;&gt;"",Data!D1910&lt;&gt;""),Data!C1910,"")</f>
        <v/>
      </c>
      <c r="C1909" s="36" t="str">
        <f>IF(AND(Data!B1910&lt;&gt;"",Data!C1910&lt;&gt;""),Data!D1910,"")</f>
        <v/>
      </c>
    </row>
    <row r="1910" spans="1:3">
      <c r="A1910" s="74" t="str">
        <f>IF(AND(Data!B1911&lt;&gt;"",Data!D1911&lt;&gt;""),Data!B1911,"")</f>
        <v/>
      </c>
      <c r="B1910" s="36" t="str">
        <f>IF(AND(Data!C1911&lt;&gt;"",Data!D1911&lt;&gt;""),Data!C1911,"")</f>
        <v/>
      </c>
      <c r="C1910" s="36" t="str">
        <f>IF(AND(Data!B1911&lt;&gt;"",Data!C1911&lt;&gt;""),Data!D1911,"")</f>
        <v/>
      </c>
    </row>
    <row r="1911" spans="1:3">
      <c r="A1911" s="74" t="str">
        <f>IF(AND(Data!B1912&lt;&gt;"",Data!D1912&lt;&gt;""),Data!B1912,"")</f>
        <v/>
      </c>
      <c r="B1911" s="36" t="str">
        <f>IF(AND(Data!C1912&lt;&gt;"",Data!D1912&lt;&gt;""),Data!C1912,"")</f>
        <v/>
      </c>
      <c r="C1911" s="36" t="str">
        <f>IF(AND(Data!B1912&lt;&gt;"",Data!C1912&lt;&gt;""),Data!D1912,"")</f>
        <v/>
      </c>
    </row>
    <row r="1912" spans="1:3">
      <c r="A1912" s="74" t="str">
        <f>IF(AND(Data!B1913&lt;&gt;"",Data!D1913&lt;&gt;""),Data!B1913,"")</f>
        <v/>
      </c>
      <c r="B1912" s="36" t="str">
        <f>IF(AND(Data!C1913&lt;&gt;"",Data!D1913&lt;&gt;""),Data!C1913,"")</f>
        <v/>
      </c>
      <c r="C1912" s="36" t="str">
        <f>IF(AND(Data!B1913&lt;&gt;"",Data!C1913&lt;&gt;""),Data!D1913,"")</f>
        <v/>
      </c>
    </row>
    <row r="1913" spans="1:3">
      <c r="A1913" s="74" t="str">
        <f>IF(AND(Data!B1914&lt;&gt;"",Data!D1914&lt;&gt;""),Data!B1914,"")</f>
        <v/>
      </c>
      <c r="B1913" s="36" t="str">
        <f>IF(AND(Data!C1914&lt;&gt;"",Data!D1914&lt;&gt;""),Data!C1914,"")</f>
        <v/>
      </c>
      <c r="C1913" s="36" t="str">
        <f>IF(AND(Data!B1914&lt;&gt;"",Data!C1914&lt;&gt;""),Data!D1914,"")</f>
        <v/>
      </c>
    </row>
    <row r="1914" spans="1:3">
      <c r="A1914" s="74" t="str">
        <f>IF(AND(Data!B1915&lt;&gt;"",Data!D1915&lt;&gt;""),Data!B1915,"")</f>
        <v/>
      </c>
      <c r="B1914" s="36" t="str">
        <f>IF(AND(Data!C1915&lt;&gt;"",Data!D1915&lt;&gt;""),Data!C1915,"")</f>
        <v/>
      </c>
      <c r="C1914" s="36" t="str">
        <f>IF(AND(Data!B1915&lt;&gt;"",Data!C1915&lt;&gt;""),Data!D1915,"")</f>
        <v/>
      </c>
    </row>
    <row r="1915" spans="1:3">
      <c r="A1915" s="74" t="str">
        <f>IF(AND(Data!B1916&lt;&gt;"",Data!D1916&lt;&gt;""),Data!B1916,"")</f>
        <v/>
      </c>
      <c r="B1915" s="36" t="str">
        <f>IF(AND(Data!C1916&lt;&gt;"",Data!D1916&lt;&gt;""),Data!C1916,"")</f>
        <v/>
      </c>
      <c r="C1915" s="36" t="str">
        <f>IF(AND(Data!B1916&lt;&gt;"",Data!C1916&lt;&gt;""),Data!D1916,"")</f>
        <v/>
      </c>
    </row>
    <row r="1916" spans="1:3">
      <c r="A1916" s="74" t="str">
        <f>IF(AND(Data!B1917&lt;&gt;"",Data!D1917&lt;&gt;""),Data!B1917,"")</f>
        <v/>
      </c>
      <c r="B1916" s="36" t="str">
        <f>IF(AND(Data!C1917&lt;&gt;"",Data!D1917&lt;&gt;""),Data!C1917,"")</f>
        <v/>
      </c>
      <c r="C1916" s="36" t="str">
        <f>IF(AND(Data!B1917&lt;&gt;"",Data!C1917&lt;&gt;""),Data!D1917,"")</f>
        <v/>
      </c>
    </row>
    <row r="1917" spans="1:3">
      <c r="A1917" s="74" t="str">
        <f>IF(AND(Data!B1918&lt;&gt;"",Data!D1918&lt;&gt;""),Data!B1918,"")</f>
        <v/>
      </c>
      <c r="B1917" s="36" t="str">
        <f>IF(AND(Data!C1918&lt;&gt;"",Data!D1918&lt;&gt;""),Data!C1918,"")</f>
        <v/>
      </c>
      <c r="C1917" s="36" t="str">
        <f>IF(AND(Data!B1918&lt;&gt;"",Data!C1918&lt;&gt;""),Data!D1918,"")</f>
        <v/>
      </c>
    </row>
    <row r="1918" spans="1:3">
      <c r="A1918" s="74" t="str">
        <f>IF(AND(Data!B1919&lt;&gt;"",Data!D1919&lt;&gt;""),Data!B1919,"")</f>
        <v/>
      </c>
      <c r="B1918" s="36" t="str">
        <f>IF(AND(Data!C1919&lt;&gt;"",Data!D1919&lt;&gt;""),Data!C1919,"")</f>
        <v/>
      </c>
      <c r="C1918" s="36" t="str">
        <f>IF(AND(Data!B1919&lt;&gt;"",Data!C1919&lt;&gt;""),Data!D1919,"")</f>
        <v/>
      </c>
    </row>
    <row r="1919" spans="1:3">
      <c r="A1919" s="74" t="str">
        <f>IF(AND(Data!B1920&lt;&gt;"",Data!D1920&lt;&gt;""),Data!B1920,"")</f>
        <v/>
      </c>
      <c r="B1919" s="36" t="str">
        <f>IF(AND(Data!C1920&lt;&gt;"",Data!D1920&lt;&gt;""),Data!C1920,"")</f>
        <v/>
      </c>
      <c r="C1919" s="36" t="str">
        <f>IF(AND(Data!B1920&lt;&gt;"",Data!C1920&lt;&gt;""),Data!D1920,"")</f>
        <v/>
      </c>
    </row>
    <row r="1920" spans="1:3">
      <c r="A1920" s="74" t="str">
        <f>IF(AND(Data!B1921&lt;&gt;"",Data!D1921&lt;&gt;""),Data!B1921,"")</f>
        <v/>
      </c>
      <c r="B1920" s="36" t="str">
        <f>IF(AND(Data!C1921&lt;&gt;"",Data!D1921&lt;&gt;""),Data!C1921,"")</f>
        <v/>
      </c>
      <c r="C1920" s="36" t="str">
        <f>IF(AND(Data!B1921&lt;&gt;"",Data!C1921&lt;&gt;""),Data!D1921,"")</f>
        <v/>
      </c>
    </row>
    <row r="1921" spans="1:3">
      <c r="A1921" s="74" t="str">
        <f>IF(AND(Data!B1922&lt;&gt;"",Data!D1922&lt;&gt;""),Data!B1922,"")</f>
        <v/>
      </c>
      <c r="B1921" s="36" t="str">
        <f>IF(AND(Data!C1922&lt;&gt;"",Data!D1922&lt;&gt;""),Data!C1922,"")</f>
        <v/>
      </c>
      <c r="C1921" s="36" t="str">
        <f>IF(AND(Data!B1922&lt;&gt;"",Data!C1922&lt;&gt;""),Data!D1922,"")</f>
        <v/>
      </c>
    </row>
    <row r="1922" spans="1:3">
      <c r="A1922" s="74" t="str">
        <f>IF(AND(Data!B1923&lt;&gt;"",Data!D1923&lt;&gt;""),Data!B1923,"")</f>
        <v/>
      </c>
      <c r="B1922" s="36" t="str">
        <f>IF(AND(Data!C1923&lt;&gt;"",Data!D1923&lt;&gt;""),Data!C1923,"")</f>
        <v/>
      </c>
      <c r="C1922" s="36" t="str">
        <f>IF(AND(Data!B1923&lt;&gt;"",Data!C1923&lt;&gt;""),Data!D1923,"")</f>
        <v/>
      </c>
    </row>
    <row r="1923" spans="1:3">
      <c r="A1923" s="74" t="str">
        <f>IF(AND(Data!B1924&lt;&gt;"",Data!D1924&lt;&gt;""),Data!B1924,"")</f>
        <v/>
      </c>
      <c r="B1923" s="36" t="str">
        <f>IF(AND(Data!C1924&lt;&gt;"",Data!D1924&lt;&gt;""),Data!C1924,"")</f>
        <v/>
      </c>
      <c r="C1923" s="36" t="str">
        <f>IF(AND(Data!B1924&lt;&gt;"",Data!C1924&lt;&gt;""),Data!D1924,"")</f>
        <v/>
      </c>
    </row>
    <row r="1924" spans="1:3">
      <c r="A1924" s="74" t="str">
        <f>IF(AND(Data!B1925&lt;&gt;"",Data!D1925&lt;&gt;""),Data!B1925,"")</f>
        <v/>
      </c>
      <c r="B1924" s="36" t="str">
        <f>IF(AND(Data!C1925&lt;&gt;"",Data!D1925&lt;&gt;""),Data!C1925,"")</f>
        <v/>
      </c>
      <c r="C1924" s="36" t="str">
        <f>IF(AND(Data!B1925&lt;&gt;"",Data!C1925&lt;&gt;""),Data!D1925,"")</f>
        <v/>
      </c>
    </row>
    <row r="1925" spans="1:3">
      <c r="A1925" s="74" t="str">
        <f>IF(AND(Data!B1926&lt;&gt;"",Data!D1926&lt;&gt;""),Data!B1926,"")</f>
        <v/>
      </c>
      <c r="B1925" s="36" t="str">
        <f>IF(AND(Data!C1926&lt;&gt;"",Data!D1926&lt;&gt;""),Data!C1926,"")</f>
        <v/>
      </c>
      <c r="C1925" s="36" t="str">
        <f>IF(AND(Data!B1926&lt;&gt;"",Data!C1926&lt;&gt;""),Data!D1926,"")</f>
        <v/>
      </c>
    </row>
    <row r="1926" spans="1:3">
      <c r="A1926" s="74" t="str">
        <f>IF(AND(Data!B1927&lt;&gt;"",Data!D1927&lt;&gt;""),Data!B1927,"")</f>
        <v/>
      </c>
      <c r="B1926" s="36" t="str">
        <f>IF(AND(Data!C1927&lt;&gt;"",Data!D1927&lt;&gt;""),Data!C1927,"")</f>
        <v/>
      </c>
      <c r="C1926" s="36" t="str">
        <f>IF(AND(Data!B1927&lt;&gt;"",Data!C1927&lt;&gt;""),Data!D1927,"")</f>
        <v/>
      </c>
    </row>
    <row r="1927" spans="1:3">
      <c r="A1927" s="74" t="str">
        <f>IF(AND(Data!B1928&lt;&gt;"",Data!D1928&lt;&gt;""),Data!B1928,"")</f>
        <v/>
      </c>
      <c r="B1927" s="36" t="str">
        <f>IF(AND(Data!C1928&lt;&gt;"",Data!D1928&lt;&gt;""),Data!C1928,"")</f>
        <v/>
      </c>
      <c r="C1927" s="36" t="str">
        <f>IF(AND(Data!B1928&lt;&gt;"",Data!C1928&lt;&gt;""),Data!D1928,"")</f>
        <v/>
      </c>
    </row>
    <row r="1928" spans="1:3">
      <c r="A1928" s="74" t="str">
        <f>IF(AND(Data!B1929&lt;&gt;"",Data!D1929&lt;&gt;""),Data!B1929,"")</f>
        <v/>
      </c>
      <c r="B1928" s="36" t="str">
        <f>IF(AND(Data!C1929&lt;&gt;"",Data!D1929&lt;&gt;""),Data!C1929,"")</f>
        <v/>
      </c>
      <c r="C1928" s="36" t="str">
        <f>IF(AND(Data!B1929&lt;&gt;"",Data!C1929&lt;&gt;""),Data!D1929,"")</f>
        <v/>
      </c>
    </row>
    <row r="1929" spans="1:3">
      <c r="A1929" s="74" t="str">
        <f>IF(AND(Data!B1930&lt;&gt;"",Data!D1930&lt;&gt;""),Data!B1930,"")</f>
        <v/>
      </c>
      <c r="B1929" s="36" t="str">
        <f>IF(AND(Data!C1930&lt;&gt;"",Data!D1930&lt;&gt;""),Data!C1930,"")</f>
        <v/>
      </c>
      <c r="C1929" s="36" t="str">
        <f>IF(AND(Data!B1930&lt;&gt;"",Data!C1930&lt;&gt;""),Data!D1930,"")</f>
        <v/>
      </c>
    </row>
    <row r="1930" spans="1:3">
      <c r="A1930" s="74" t="str">
        <f>IF(AND(Data!B1931&lt;&gt;"",Data!D1931&lt;&gt;""),Data!B1931,"")</f>
        <v/>
      </c>
      <c r="B1930" s="36" t="str">
        <f>IF(AND(Data!C1931&lt;&gt;"",Data!D1931&lt;&gt;""),Data!C1931,"")</f>
        <v/>
      </c>
      <c r="C1930" s="36" t="str">
        <f>IF(AND(Data!B1931&lt;&gt;"",Data!C1931&lt;&gt;""),Data!D1931,"")</f>
        <v/>
      </c>
    </row>
    <row r="1931" spans="1:3">
      <c r="A1931" s="74" t="str">
        <f>IF(AND(Data!B1932&lt;&gt;"",Data!D1932&lt;&gt;""),Data!B1932,"")</f>
        <v/>
      </c>
      <c r="B1931" s="36" t="str">
        <f>IF(AND(Data!C1932&lt;&gt;"",Data!D1932&lt;&gt;""),Data!C1932,"")</f>
        <v/>
      </c>
      <c r="C1931" s="36" t="str">
        <f>IF(AND(Data!B1932&lt;&gt;"",Data!C1932&lt;&gt;""),Data!D1932,"")</f>
        <v/>
      </c>
    </row>
    <row r="1932" spans="1:3">
      <c r="A1932" s="74" t="str">
        <f>IF(AND(Data!B1933&lt;&gt;"",Data!D1933&lt;&gt;""),Data!B1933,"")</f>
        <v/>
      </c>
      <c r="B1932" s="36" t="str">
        <f>IF(AND(Data!C1933&lt;&gt;"",Data!D1933&lt;&gt;""),Data!C1933,"")</f>
        <v/>
      </c>
      <c r="C1932" s="36" t="str">
        <f>IF(AND(Data!B1933&lt;&gt;"",Data!C1933&lt;&gt;""),Data!D1933,"")</f>
        <v/>
      </c>
    </row>
    <row r="1933" spans="1:3">
      <c r="A1933" s="74" t="str">
        <f>IF(AND(Data!B1934&lt;&gt;"",Data!D1934&lt;&gt;""),Data!B1934,"")</f>
        <v/>
      </c>
      <c r="B1933" s="36" t="str">
        <f>IF(AND(Data!C1934&lt;&gt;"",Data!D1934&lt;&gt;""),Data!C1934,"")</f>
        <v/>
      </c>
      <c r="C1933" s="36" t="str">
        <f>IF(AND(Data!B1934&lt;&gt;"",Data!C1934&lt;&gt;""),Data!D1934,"")</f>
        <v/>
      </c>
    </row>
    <row r="1934" spans="1:3">
      <c r="A1934" s="74" t="str">
        <f>IF(AND(Data!B1935&lt;&gt;"",Data!D1935&lt;&gt;""),Data!B1935,"")</f>
        <v/>
      </c>
      <c r="B1934" s="36" t="str">
        <f>IF(AND(Data!C1935&lt;&gt;"",Data!D1935&lt;&gt;""),Data!C1935,"")</f>
        <v/>
      </c>
      <c r="C1934" s="36" t="str">
        <f>IF(AND(Data!B1935&lt;&gt;"",Data!C1935&lt;&gt;""),Data!D1935,"")</f>
        <v/>
      </c>
    </row>
    <row r="1935" spans="1:3">
      <c r="A1935" s="74" t="str">
        <f>IF(AND(Data!B1936&lt;&gt;"",Data!D1936&lt;&gt;""),Data!B1936,"")</f>
        <v/>
      </c>
      <c r="B1935" s="36" t="str">
        <f>IF(AND(Data!C1936&lt;&gt;"",Data!D1936&lt;&gt;""),Data!C1936,"")</f>
        <v/>
      </c>
      <c r="C1935" s="36" t="str">
        <f>IF(AND(Data!B1936&lt;&gt;"",Data!C1936&lt;&gt;""),Data!D1936,"")</f>
        <v/>
      </c>
    </row>
    <row r="1936" spans="1:3">
      <c r="A1936" s="74" t="str">
        <f>IF(AND(Data!B1937&lt;&gt;"",Data!D1937&lt;&gt;""),Data!B1937,"")</f>
        <v/>
      </c>
      <c r="B1936" s="36" t="str">
        <f>IF(AND(Data!C1937&lt;&gt;"",Data!D1937&lt;&gt;""),Data!C1937,"")</f>
        <v/>
      </c>
      <c r="C1936" s="36" t="str">
        <f>IF(AND(Data!B1937&lt;&gt;"",Data!C1937&lt;&gt;""),Data!D1937,"")</f>
        <v/>
      </c>
    </row>
    <row r="1937" spans="1:3">
      <c r="A1937" s="74" t="str">
        <f>IF(AND(Data!B1938&lt;&gt;"",Data!D1938&lt;&gt;""),Data!B1938,"")</f>
        <v/>
      </c>
      <c r="B1937" s="36" t="str">
        <f>IF(AND(Data!C1938&lt;&gt;"",Data!D1938&lt;&gt;""),Data!C1938,"")</f>
        <v/>
      </c>
      <c r="C1937" s="36" t="str">
        <f>IF(AND(Data!B1938&lt;&gt;"",Data!C1938&lt;&gt;""),Data!D1938,"")</f>
        <v/>
      </c>
    </row>
    <row r="1938" spans="1:3">
      <c r="A1938" s="74" t="str">
        <f>IF(AND(Data!B1939&lt;&gt;"",Data!D1939&lt;&gt;""),Data!B1939,"")</f>
        <v/>
      </c>
      <c r="B1938" s="36" t="str">
        <f>IF(AND(Data!C1939&lt;&gt;"",Data!D1939&lt;&gt;""),Data!C1939,"")</f>
        <v/>
      </c>
      <c r="C1938" s="36" t="str">
        <f>IF(AND(Data!B1939&lt;&gt;"",Data!C1939&lt;&gt;""),Data!D1939,"")</f>
        <v/>
      </c>
    </row>
    <row r="1939" spans="1:3">
      <c r="A1939" s="74" t="str">
        <f>IF(AND(Data!B1940&lt;&gt;"",Data!D1940&lt;&gt;""),Data!B1940,"")</f>
        <v/>
      </c>
      <c r="B1939" s="36" t="str">
        <f>IF(AND(Data!C1940&lt;&gt;"",Data!D1940&lt;&gt;""),Data!C1940,"")</f>
        <v/>
      </c>
      <c r="C1939" s="36" t="str">
        <f>IF(AND(Data!B1940&lt;&gt;"",Data!C1940&lt;&gt;""),Data!D1940,"")</f>
        <v/>
      </c>
    </row>
    <row r="1940" spans="1:3">
      <c r="A1940" s="74" t="str">
        <f>IF(AND(Data!B1941&lt;&gt;"",Data!D1941&lt;&gt;""),Data!B1941,"")</f>
        <v/>
      </c>
      <c r="B1940" s="36" t="str">
        <f>IF(AND(Data!C1941&lt;&gt;"",Data!D1941&lt;&gt;""),Data!C1941,"")</f>
        <v/>
      </c>
      <c r="C1940" s="36" t="str">
        <f>IF(AND(Data!B1941&lt;&gt;"",Data!C1941&lt;&gt;""),Data!D1941,"")</f>
        <v/>
      </c>
    </row>
    <row r="1941" spans="1:3">
      <c r="A1941" s="74" t="str">
        <f>IF(AND(Data!B1942&lt;&gt;"",Data!D1942&lt;&gt;""),Data!B1942,"")</f>
        <v/>
      </c>
      <c r="B1941" s="36" t="str">
        <f>IF(AND(Data!C1942&lt;&gt;"",Data!D1942&lt;&gt;""),Data!C1942,"")</f>
        <v/>
      </c>
      <c r="C1941" s="36" t="str">
        <f>IF(AND(Data!B1942&lt;&gt;"",Data!C1942&lt;&gt;""),Data!D1942,"")</f>
        <v/>
      </c>
    </row>
    <row r="1942" spans="1:3">
      <c r="A1942" s="74" t="str">
        <f>IF(AND(Data!B1943&lt;&gt;"",Data!D1943&lt;&gt;""),Data!B1943,"")</f>
        <v/>
      </c>
      <c r="B1942" s="36" t="str">
        <f>IF(AND(Data!C1943&lt;&gt;"",Data!D1943&lt;&gt;""),Data!C1943,"")</f>
        <v/>
      </c>
      <c r="C1942" s="36" t="str">
        <f>IF(AND(Data!B1943&lt;&gt;"",Data!C1943&lt;&gt;""),Data!D1943,"")</f>
        <v/>
      </c>
    </row>
    <row r="1943" spans="1:3">
      <c r="A1943" s="74" t="str">
        <f>IF(AND(Data!B1944&lt;&gt;"",Data!D1944&lt;&gt;""),Data!B1944,"")</f>
        <v/>
      </c>
      <c r="B1943" s="36" t="str">
        <f>IF(AND(Data!C1944&lt;&gt;"",Data!D1944&lt;&gt;""),Data!C1944,"")</f>
        <v/>
      </c>
      <c r="C1943" s="36" t="str">
        <f>IF(AND(Data!B1944&lt;&gt;"",Data!C1944&lt;&gt;""),Data!D1944,"")</f>
        <v/>
      </c>
    </row>
    <row r="1944" spans="1:3">
      <c r="A1944" s="74" t="str">
        <f>IF(AND(Data!B1945&lt;&gt;"",Data!D1945&lt;&gt;""),Data!B1945,"")</f>
        <v/>
      </c>
      <c r="B1944" s="36" t="str">
        <f>IF(AND(Data!C1945&lt;&gt;"",Data!D1945&lt;&gt;""),Data!C1945,"")</f>
        <v/>
      </c>
      <c r="C1944" s="36" t="str">
        <f>IF(AND(Data!B1945&lt;&gt;"",Data!C1945&lt;&gt;""),Data!D1945,"")</f>
        <v/>
      </c>
    </row>
    <row r="1945" spans="1:3">
      <c r="A1945" s="74" t="str">
        <f>IF(AND(Data!B1946&lt;&gt;"",Data!D1946&lt;&gt;""),Data!B1946,"")</f>
        <v/>
      </c>
      <c r="B1945" s="36" t="str">
        <f>IF(AND(Data!C1946&lt;&gt;"",Data!D1946&lt;&gt;""),Data!C1946,"")</f>
        <v/>
      </c>
      <c r="C1945" s="36" t="str">
        <f>IF(AND(Data!B1946&lt;&gt;"",Data!C1946&lt;&gt;""),Data!D1946,"")</f>
        <v/>
      </c>
    </row>
    <row r="1946" spans="1:3">
      <c r="A1946" s="74" t="str">
        <f>IF(AND(Data!B1947&lt;&gt;"",Data!D1947&lt;&gt;""),Data!B1947,"")</f>
        <v/>
      </c>
      <c r="B1946" s="36" t="str">
        <f>IF(AND(Data!C1947&lt;&gt;"",Data!D1947&lt;&gt;""),Data!C1947,"")</f>
        <v/>
      </c>
      <c r="C1946" s="36" t="str">
        <f>IF(AND(Data!B1947&lt;&gt;"",Data!C1947&lt;&gt;""),Data!D1947,"")</f>
        <v/>
      </c>
    </row>
    <row r="1947" spans="1:3">
      <c r="A1947" s="74" t="str">
        <f>IF(AND(Data!B1948&lt;&gt;"",Data!D1948&lt;&gt;""),Data!B1948,"")</f>
        <v/>
      </c>
      <c r="B1947" s="36" t="str">
        <f>IF(AND(Data!C1948&lt;&gt;"",Data!D1948&lt;&gt;""),Data!C1948,"")</f>
        <v/>
      </c>
      <c r="C1947" s="36" t="str">
        <f>IF(AND(Data!B1948&lt;&gt;"",Data!C1948&lt;&gt;""),Data!D1948,"")</f>
        <v/>
      </c>
    </row>
    <row r="1948" spans="1:3">
      <c r="A1948" s="74" t="str">
        <f>IF(AND(Data!B1949&lt;&gt;"",Data!D1949&lt;&gt;""),Data!B1949,"")</f>
        <v/>
      </c>
      <c r="B1948" s="36" t="str">
        <f>IF(AND(Data!C1949&lt;&gt;"",Data!D1949&lt;&gt;""),Data!C1949,"")</f>
        <v/>
      </c>
      <c r="C1948" s="36" t="str">
        <f>IF(AND(Data!B1949&lt;&gt;"",Data!C1949&lt;&gt;""),Data!D1949,"")</f>
        <v/>
      </c>
    </row>
    <row r="1949" spans="1:3">
      <c r="A1949" s="74" t="str">
        <f>IF(AND(Data!B1950&lt;&gt;"",Data!D1950&lt;&gt;""),Data!B1950,"")</f>
        <v/>
      </c>
      <c r="B1949" s="36" t="str">
        <f>IF(AND(Data!C1950&lt;&gt;"",Data!D1950&lt;&gt;""),Data!C1950,"")</f>
        <v/>
      </c>
      <c r="C1949" s="36" t="str">
        <f>IF(AND(Data!B1950&lt;&gt;"",Data!C1950&lt;&gt;""),Data!D1950,"")</f>
        <v/>
      </c>
    </row>
    <row r="1950" spans="1:3">
      <c r="A1950" s="74" t="str">
        <f>IF(AND(Data!B1951&lt;&gt;"",Data!D1951&lt;&gt;""),Data!B1951,"")</f>
        <v/>
      </c>
      <c r="B1950" s="36" t="str">
        <f>IF(AND(Data!C1951&lt;&gt;"",Data!D1951&lt;&gt;""),Data!C1951,"")</f>
        <v/>
      </c>
      <c r="C1950" s="36" t="str">
        <f>IF(AND(Data!B1951&lt;&gt;"",Data!C1951&lt;&gt;""),Data!D1951,"")</f>
        <v/>
      </c>
    </row>
    <row r="1951" spans="1:3">
      <c r="A1951" s="74" t="str">
        <f>IF(AND(Data!B1952&lt;&gt;"",Data!D1952&lt;&gt;""),Data!B1952,"")</f>
        <v/>
      </c>
      <c r="B1951" s="36" t="str">
        <f>IF(AND(Data!C1952&lt;&gt;"",Data!D1952&lt;&gt;""),Data!C1952,"")</f>
        <v/>
      </c>
      <c r="C1951" s="36" t="str">
        <f>IF(AND(Data!B1952&lt;&gt;"",Data!C1952&lt;&gt;""),Data!D1952,"")</f>
        <v/>
      </c>
    </row>
    <row r="1952" spans="1:3">
      <c r="A1952" s="74" t="str">
        <f>IF(AND(Data!B1953&lt;&gt;"",Data!D1953&lt;&gt;""),Data!B1953,"")</f>
        <v/>
      </c>
      <c r="B1952" s="36" t="str">
        <f>IF(AND(Data!C1953&lt;&gt;"",Data!D1953&lt;&gt;""),Data!C1953,"")</f>
        <v/>
      </c>
      <c r="C1952" s="36" t="str">
        <f>IF(AND(Data!B1953&lt;&gt;"",Data!C1953&lt;&gt;""),Data!D1953,"")</f>
        <v/>
      </c>
    </row>
    <row r="1953" spans="1:3">
      <c r="A1953" s="74" t="str">
        <f>IF(AND(Data!B1954&lt;&gt;"",Data!D1954&lt;&gt;""),Data!B1954,"")</f>
        <v/>
      </c>
      <c r="B1953" s="36" t="str">
        <f>IF(AND(Data!C1954&lt;&gt;"",Data!D1954&lt;&gt;""),Data!C1954,"")</f>
        <v/>
      </c>
      <c r="C1953" s="36" t="str">
        <f>IF(AND(Data!B1954&lt;&gt;"",Data!C1954&lt;&gt;""),Data!D1954,"")</f>
        <v/>
      </c>
    </row>
    <row r="1954" spans="1:3">
      <c r="A1954" s="74" t="str">
        <f>IF(AND(Data!B1955&lt;&gt;"",Data!D1955&lt;&gt;""),Data!B1955,"")</f>
        <v/>
      </c>
      <c r="B1954" s="36" t="str">
        <f>IF(AND(Data!C1955&lt;&gt;"",Data!D1955&lt;&gt;""),Data!C1955,"")</f>
        <v/>
      </c>
      <c r="C1954" s="36" t="str">
        <f>IF(AND(Data!B1955&lt;&gt;"",Data!C1955&lt;&gt;""),Data!D1955,"")</f>
        <v/>
      </c>
    </row>
    <row r="1955" spans="1:3">
      <c r="A1955" s="74" t="str">
        <f>IF(AND(Data!B1956&lt;&gt;"",Data!D1956&lt;&gt;""),Data!B1956,"")</f>
        <v/>
      </c>
      <c r="B1955" s="36" t="str">
        <f>IF(AND(Data!C1956&lt;&gt;"",Data!D1956&lt;&gt;""),Data!C1956,"")</f>
        <v/>
      </c>
      <c r="C1955" s="36" t="str">
        <f>IF(AND(Data!B1956&lt;&gt;"",Data!C1956&lt;&gt;""),Data!D1956,"")</f>
        <v/>
      </c>
    </row>
    <row r="1956" spans="1:3">
      <c r="A1956" s="74" t="str">
        <f>IF(AND(Data!B1957&lt;&gt;"",Data!D1957&lt;&gt;""),Data!B1957,"")</f>
        <v/>
      </c>
      <c r="B1956" s="36" t="str">
        <f>IF(AND(Data!C1957&lt;&gt;"",Data!D1957&lt;&gt;""),Data!C1957,"")</f>
        <v/>
      </c>
      <c r="C1956" s="36" t="str">
        <f>IF(AND(Data!B1957&lt;&gt;"",Data!C1957&lt;&gt;""),Data!D1957,"")</f>
        <v/>
      </c>
    </row>
    <row r="1957" spans="1:3">
      <c r="A1957" s="74" t="str">
        <f>IF(AND(Data!B1958&lt;&gt;"",Data!D1958&lt;&gt;""),Data!B1958,"")</f>
        <v/>
      </c>
      <c r="B1957" s="36" t="str">
        <f>IF(AND(Data!C1958&lt;&gt;"",Data!D1958&lt;&gt;""),Data!C1958,"")</f>
        <v/>
      </c>
      <c r="C1957" s="36" t="str">
        <f>IF(AND(Data!B1958&lt;&gt;"",Data!C1958&lt;&gt;""),Data!D1958,"")</f>
        <v/>
      </c>
    </row>
    <row r="1958" spans="1:3">
      <c r="A1958" s="74" t="str">
        <f>IF(AND(Data!B1959&lt;&gt;"",Data!D1959&lt;&gt;""),Data!B1959,"")</f>
        <v/>
      </c>
      <c r="B1958" s="36" t="str">
        <f>IF(AND(Data!C1959&lt;&gt;"",Data!D1959&lt;&gt;""),Data!C1959,"")</f>
        <v/>
      </c>
      <c r="C1958" s="36" t="str">
        <f>IF(AND(Data!B1959&lt;&gt;"",Data!C1959&lt;&gt;""),Data!D1959,"")</f>
        <v/>
      </c>
    </row>
    <row r="1959" spans="1:3">
      <c r="A1959" s="74" t="str">
        <f>IF(AND(Data!B1960&lt;&gt;"",Data!D1960&lt;&gt;""),Data!B1960,"")</f>
        <v/>
      </c>
      <c r="B1959" s="36" t="str">
        <f>IF(AND(Data!C1960&lt;&gt;"",Data!D1960&lt;&gt;""),Data!C1960,"")</f>
        <v/>
      </c>
      <c r="C1959" s="36" t="str">
        <f>IF(AND(Data!B1960&lt;&gt;"",Data!C1960&lt;&gt;""),Data!D1960,"")</f>
        <v/>
      </c>
    </row>
    <row r="1960" spans="1:3">
      <c r="A1960" s="74" t="str">
        <f>IF(AND(Data!B1961&lt;&gt;"",Data!D1961&lt;&gt;""),Data!B1961,"")</f>
        <v/>
      </c>
      <c r="B1960" s="36" t="str">
        <f>IF(AND(Data!C1961&lt;&gt;"",Data!D1961&lt;&gt;""),Data!C1961,"")</f>
        <v/>
      </c>
      <c r="C1960" s="36" t="str">
        <f>IF(AND(Data!B1961&lt;&gt;"",Data!C1961&lt;&gt;""),Data!D1961,"")</f>
        <v/>
      </c>
    </row>
    <row r="1961" spans="1:3">
      <c r="A1961" s="74" t="str">
        <f>IF(AND(Data!B1962&lt;&gt;"",Data!D1962&lt;&gt;""),Data!B1962,"")</f>
        <v/>
      </c>
      <c r="B1961" s="36" t="str">
        <f>IF(AND(Data!C1962&lt;&gt;"",Data!D1962&lt;&gt;""),Data!C1962,"")</f>
        <v/>
      </c>
      <c r="C1961" s="36" t="str">
        <f>IF(AND(Data!B1962&lt;&gt;"",Data!C1962&lt;&gt;""),Data!D1962,"")</f>
        <v/>
      </c>
    </row>
    <row r="1962" spans="1:3">
      <c r="A1962" s="74" t="str">
        <f>IF(AND(Data!B1963&lt;&gt;"",Data!D1963&lt;&gt;""),Data!B1963,"")</f>
        <v/>
      </c>
      <c r="B1962" s="36" t="str">
        <f>IF(AND(Data!C1963&lt;&gt;"",Data!D1963&lt;&gt;""),Data!C1963,"")</f>
        <v/>
      </c>
      <c r="C1962" s="36" t="str">
        <f>IF(AND(Data!B1963&lt;&gt;"",Data!C1963&lt;&gt;""),Data!D1963,"")</f>
        <v/>
      </c>
    </row>
    <row r="1963" spans="1:3">
      <c r="A1963" s="74" t="str">
        <f>IF(AND(Data!B1964&lt;&gt;"",Data!D1964&lt;&gt;""),Data!B1964,"")</f>
        <v/>
      </c>
      <c r="B1963" s="36" t="str">
        <f>IF(AND(Data!C1964&lt;&gt;"",Data!D1964&lt;&gt;""),Data!C1964,"")</f>
        <v/>
      </c>
      <c r="C1963" s="36" t="str">
        <f>IF(AND(Data!B1964&lt;&gt;"",Data!C1964&lt;&gt;""),Data!D1964,"")</f>
        <v/>
      </c>
    </row>
    <row r="1964" spans="1:3">
      <c r="A1964" s="74" t="str">
        <f>IF(AND(Data!B1965&lt;&gt;"",Data!D1965&lt;&gt;""),Data!B1965,"")</f>
        <v/>
      </c>
      <c r="B1964" s="36" t="str">
        <f>IF(AND(Data!C1965&lt;&gt;"",Data!D1965&lt;&gt;""),Data!C1965,"")</f>
        <v/>
      </c>
      <c r="C1964" s="36" t="str">
        <f>IF(AND(Data!B1965&lt;&gt;"",Data!C1965&lt;&gt;""),Data!D1965,"")</f>
        <v/>
      </c>
    </row>
    <row r="1965" spans="1:3">
      <c r="A1965" s="74" t="str">
        <f>IF(AND(Data!B1966&lt;&gt;"",Data!D1966&lt;&gt;""),Data!B1966,"")</f>
        <v/>
      </c>
      <c r="B1965" s="36" t="str">
        <f>IF(AND(Data!C1966&lt;&gt;"",Data!D1966&lt;&gt;""),Data!C1966,"")</f>
        <v/>
      </c>
      <c r="C1965" s="36" t="str">
        <f>IF(AND(Data!B1966&lt;&gt;"",Data!C1966&lt;&gt;""),Data!D1966,"")</f>
        <v/>
      </c>
    </row>
    <row r="1966" spans="1:3">
      <c r="A1966" s="74" t="str">
        <f>IF(AND(Data!B1967&lt;&gt;"",Data!D1967&lt;&gt;""),Data!B1967,"")</f>
        <v/>
      </c>
      <c r="B1966" s="36" t="str">
        <f>IF(AND(Data!C1967&lt;&gt;"",Data!D1967&lt;&gt;""),Data!C1967,"")</f>
        <v/>
      </c>
      <c r="C1966" s="36" t="str">
        <f>IF(AND(Data!B1967&lt;&gt;"",Data!C1967&lt;&gt;""),Data!D1967,"")</f>
        <v/>
      </c>
    </row>
    <row r="1967" spans="1:3">
      <c r="A1967" s="74" t="str">
        <f>IF(AND(Data!B1968&lt;&gt;"",Data!D1968&lt;&gt;""),Data!B1968,"")</f>
        <v/>
      </c>
      <c r="B1967" s="36" t="str">
        <f>IF(AND(Data!C1968&lt;&gt;"",Data!D1968&lt;&gt;""),Data!C1968,"")</f>
        <v/>
      </c>
      <c r="C1967" s="36" t="str">
        <f>IF(AND(Data!B1968&lt;&gt;"",Data!C1968&lt;&gt;""),Data!D1968,"")</f>
        <v/>
      </c>
    </row>
    <row r="1968" spans="1:3">
      <c r="A1968" s="74" t="str">
        <f>IF(AND(Data!B1969&lt;&gt;"",Data!D1969&lt;&gt;""),Data!B1969,"")</f>
        <v/>
      </c>
      <c r="B1968" s="36" t="str">
        <f>IF(AND(Data!C1969&lt;&gt;"",Data!D1969&lt;&gt;""),Data!C1969,"")</f>
        <v/>
      </c>
      <c r="C1968" s="36" t="str">
        <f>IF(AND(Data!B1969&lt;&gt;"",Data!C1969&lt;&gt;""),Data!D1969,"")</f>
        <v/>
      </c>
    </row>
    <row r="1969" spans="1:3">
      <c r="A1969" s="74" t="str">
        <f>IF(AND(Data!B1970&lt;&gt;"",Data!D1970&lt;&gt;""),Data!B1970,"")</f>
        <v/>
      </c>
      <c r="B1969" s="36" t="str">
        <f>IF(AND(Data!C1970&lt;&gt;"",Data!D1970&lt;&gt;""),Data!C1970,"")</f>
        <v/>
      </c>
      <c r="C1969" s="36" t="str">
        <f>IF(AND(Data!B1970&lt;&gt;"",Data!C1970&lt;&gt;""),Data!D1970,"")</f>
        <v/>
      </c>
    </row>
    <row r="1970" spans="1:3">
      <c r="A1970" s="74" t="str">
        <f>IF(AND(Data!B1971&lt;&gt;"",Data!D1971&lt;&gt;""),Data!B1971,"")</f>
        <v/>
      </c>
      <c r="B1970" s="36" t="str">
        <f>IF(AND(Data!C1971&lt;&gt;"",Data!D1971&lt;&gt;""),Data!C1971,"")</f>
        <v/>
      </c>
      <c r="C1970" s="36" t="str">
        <f>IF(AND(Data!B1971&lt;&gt;"",Data!C1971&lt;&gt;""),Data!D1971,"")</f>
        <v/>
      </c>
    </row>
    <row r="1971" spans="1:3">
      <c r="A1971" s="74" t="str">
        <f>IF(AND(Data!B1972&lt;&gt;"",Data!D1972&lt;&gt;""),Data!B1972,"")</f>
        <v/>
      </c>
      <c r="B1971" s="36" t="str">
        <f>IF(AND(Data!C1972&lt;&gt;"",Data!D1972&lt;&gt;""),Data!C1972,"")</f>
        <v/>
      </c>
      <c r="C1971" s="36" t="str">
        <f>IF(AND(Data!B1972&lt;&gt;"",Data!C1972&lt;&gt;""),Data!D1972,"")</f>
        <v/>
      </c>
    </row>
    <row r="1972" spans="1:3">
      <c r="A1972" s="74" t="str">
        <f>IF(AND(Data!B1973&lt;&gt;"",Data!D1973&lt;&gt;""),Data!B1973,"")</f>
        <v/>
      </c>
      <c r="B1972" s="36" t="str">
        <f>IF(AND(Data!C1973&lt;&gt;"",Data!D1973&lt;&gt;""),Data!C1973,"")</f>
        <v/>
      </c>
      <c r="C1972" s="36" t="str">
        <f>IF(AND(Data!B1973&lt;&gt;"",Data!C1973&lt;&gt;""),Data!D1973,"")</f>
        <v/>
      </c>
    </row>
    <row r="1973" spans="1:3">
      <c r="A1973" s="74" t="str">
        <f>IF(AND(Data!B1974&lt;&gt;"",Data!D1974&lt;&gt;""),Data!B1974,"")</f>
        <v/>
      </c>
      <c r="B1973" s="36" t="str">
        <f>IF(AND(Data!C1974&lt;&gt;"",Data!D1974&lt;&gt;""),Data!C1974,"")</f>
        <v/>
      </c>
      <c r="C1973" s="36" t="str">
        <f>IF(AND(Data!B1974&lt;&gt;"",Data!C1974&lt;&gt;""),Data!D1974,"")</f>
        <v/>
      </c>
    </row>
    <row r="1974" spans="1:3">
      <c r="A1974" s="74" t="str">
        <f>IF(AND(Data!B1975&lt;&gt;"",Data!D1975&lt;&gt;""),Data!B1975,"")</f>
        <v/>
      </c>
      <c r="B1974" s="36" t="str">
        <f>IF(AND(Data!C1975&lt;&gt;"",Data!D1975&lt;&gt;""),Data!C1975,"")</f>
        <v/>
      </c>
      <c r="C1974" s="36" t="str">
        <f>IF(AND(Data!B1975&lt;&gt;"",Data!C1975&lt;&gt;""),Data!D1975,"")</f>
        <v/>
      </c>
    </row>
    <row r="1975" spans="1:3">
      <c r="A1975" s="74" t="str">
        <f>IF(AND(Data!B1976&lt;&gt;"",Data!D1976&lt;&gt;""),Data!B1976,"")</f>
        <v/>
      </c>
      <c r="B1975" s="36" t="str">
        <f>IF(AND(Data!C1976&lt;&gt;"",Data!D1976&lt;&gt;""),Data!C1976,"")</f>
        <v/>
      </c>
      <c r="C1975" s="36" t="str">
        <f>IF(AND(Data!B1976&lt;&gt;"",Data!C1976&lt;&gt;""),Data!D1976,"")</f>
        <v/>
      </c>
    </row>
    <row r="1976" spans="1:3">
      <c r="A1976" s="74" t="str">
        <f>IF(AND(Data!B1977&lt;&gt;"",Data!D1977&lt;&gt;""),Data!B1977,"")</f>
        <v/>
      </c>
      <c r="B1976" s="36" t="str">
        <f>IF(AND(Data!C1977&lt;&gt;"",Data!D1977&lt;&gt;""),Data!C1977,"")</f>
        <v/>
      </c>
      <c r="C1976" s="36" t="str">
        <f>IF(AND(Data!B1977&lt;&gt;"",Data!C1977&lt;&gt;""),Data!D1977,"")</f>
        <v/>
      </c>
    </row>
    <row r="1977" spans="1:3">
      <c r="A1977" s="74" t="str">
        <f>IF(AND(Data!B1978&lt;&gt;"",Data!D1978&lt;&gt;""),Data!B1978,"")</f>
        <v/>
      </c>
      <c r="B1977" s="36" t="str">
        <f>IF(AND(Data!C1978&lt;&gt;"",Data!D1978&lt;&gt;""),Data!C1978,"")</f>
        <v/>
      </c>
      <c r="C1977" s="36" t="str">
        <f>IF(AND(Data!B1978&lt;&gt;"",Data!C1978&lt;&gt;""),Data!D1978,"")</f>
        <v/>
      </c>
    </row>
    <row r="1978" spans="1:3">
      <c r="A1978" s="74" t="str">
        <f>IF(AND(Data!B1979&lt;&gt;"",Data!D1979&lt;&gt;""),Data!B1979,"")</f>
        <v/>
      </c>
      <c r="B1978" s="36" t="str">
        <f>IF(AND(Data!C1979&lt;&gt;"",Data!D1979&lt;&gt;""),Data!C1979,"")</f>
        <v/>
      </c>
      <c r="C1978" s="36" t="str">
        <f>IF(AND(Data!B1979&lt;&gt;"",Data!C1979&lt;&gt;""),Data!D1979,"")</f>
        <v/>
      </c>
    </row>
    <row r="1979" spans="1:3">
      <c r="A1979" s="74" t="str">
        <f>IF(AND(Data!B1980&lt;&gt;"",Data!D1980&lt;&gt;""),Data!B1980,"")</f>
        <v/>
      </c>
      <c r="B1979" s="36" t="str">
        <f>IF(AND(Data!C1980&lt;&gt;"",Data!D1980&lt;&gt;""),Data!C1980,"")</f>
        <v/>
      </c>
      <c r="C1979" s="36" t="str">
        <f>IF(AND(Data!B1980&lt;&gt;"",Data!C1980&lt;&gt;""),Data!D1980,"")</f>
        <v/>
      </c>
    </row>
    <row r="1980" spans="1:3">
      <c r="A1980" s="74" t="str">
        <f>IF(AND(Data!B1981&lt;&gt;"",Data!D1981&lt;&gt;""),Data!B1981,"")</f>
        <v/>
      </c>
      <c r="B1980" s="36" t="str">
        <f>IF(AND(Data!C1981&lt;&gt;"",Data!D1981&lt;&gt;""),Data!C1981,"")</f>
        <v/>
      </c>
      <c r="C1980" s="36" t="str">
        <f>IF(AND(Data!B1981&lt;&gt;"",Data!C1981&lt;&gt;""),Data!D1981,"")</f>
        <v/>
      </c>
    </row>
    <row r="1981" spans="1:3">
      <c r="A1981" s="74" t="str">
        <f>IF(AND(Data!B1982&lt;&gt;"",Data!D1982&lt;&gt;""),Data!B1982,"")</f>
        <v/>
      </c>
      <c r="B1981" s="36" t="str">
        <f>IF(AND(Data!C1982&lt;&gt;"",Data!D1982&lt;&gt;""),Data!C1982,"")</f>
        <v/>
      </c>
      <c r="C1981" s="36" t="str">
        <f>IF(AND(Data!B1982&lt;&gt;"",Data!C1982&lt;&gt;""),Data!D1982,"")</f>
        <v/>
      </c>
    </row>
    <row r="1982" spans="1:3">
      <c r="A1982" s="74" t="str">
        <f>IF(AND(Data!B1983&lt;&gt;"",Data!D1983&lt;&gt;""),Data!B1983,"")</f>
        <v/>
      </c>
      <c r="B1982" s="36" t="str">
        <f>IF(AND(Data!C1983&lt;&gt;"",Data!D1983&lt;&gt;""),Data!C1983,"")</f>
        <v/>
      </c>
      <c r="C1982" s="36" t="str">
        <f>IF(AND(Data!B1983&lt;&gt;"",Data!C1983&lt;&gt;""),Data!D1983,"")</f>
        <v/>
      </c>
    </row>
    <row r="1983" spans="1:3">
      <c r="A1983" s="74" t="str">
        <f>IF(AND(Data!B1984&lt;&gt;"",Data!D1984&lt;&gt;""),Data!B1984,"")</f>
        <v/>
      </c>
      <c r="B1983" s="36" t="str">
        <f>IF(AND(Data!C1984&lt;&gt;"",Data!D1984&lt;&gt;""),Data!C1984,"")</f>
        <v/>
      </c>
      <c r="C1983" s="36" t="str">
        <f>IF(AND(Data!B1984&lt;&gt;"",Data!C1984&lt;&gt;""),Data!D1984,"")</f>
        <v/>
      </c>
    </row>
    <row r="1984" spans="1:3">
      <c r="A1984" s="74" t="str">
        <f>IF(AND(Data!B1985&lt;&gt;"",Data!D1985&lt;&gt;""),Data!B1985,"")</f>
        <v/>
      </c>
      <c r="B1984" s="36" t="str">
        <f>IF(AND(Data!C1985&lt;&gt;"",Data!D1985&lt;&gt;""),Data!C1985,"")</f>
        <v/>
      </c>
      <c r="C1984" s="36" t="str">
        <f>IF(AND(Data!B1985&lt;&gt;"",Data!C1985&lt;&gt;""),Data!D1985,"")</f>
        <v/>
      </c>
    </row>
    <row r="1985" spans="1:3">
      <c r="A1985" s="74" t="str">
        <f>IF(AND(Data!B1986&lt;&gt;"",Data!D1986&lt;&gt;""),Data!B1986,"")</f>
        <v/>
      </c>
      <c r="B1985" s="36" t="str">
        <f>IF(AND(Data!C1986&lt;&gt;"",Data!D1986&lt;&gt;""),Data!C1986,"")</f>
        <v/>
      </c>
      <c r="C1985" s="36" t="str">
        <f>IF(AND(Data!B1986&lt;&gt;"",Data!C1986&lt;&gt;""),Data!D1986,"")</f>
        <v/>
      </c>
    </row>
    <row r="1986" spans="1:3">
      <c r="A1986" s="74" t="str">
        <f>IF(AND(Data!B1987&lt;&gt;"",Data!D1987&lt;&gt;""),Data!B1987,"")</f>
        <v/>
      </c>
      <c r="B1986" s="36" t="str">
        <f>IF(AND(Data!C1987&lt;&gt;"",Data!D1987&lt;&gt;""),Data!C1987,"")</f>
        <v/>
      </c>
      <c r="C1986" s="36" t="str">
        <f>IF(AND(Data!B1987&lt;&gt;"",Data!C1987&lt;&gt;""),Data!D1987,"")</f>
        <v/>
      </c>
    </row>
    <row r="1987" spans="1:3">
      <c r="A1987" s="74" t="str">
        <f>IF(AND(Data!B1988&lt;&gt;"",Data!D1988&lt;&gt;""),Data!B1988,"")</f>
        <v/>
      </c>
      <c r="B1987" s="36" t="str">
        <f>IF(AND(Data!C1988&lt;&gt;"",Data!D1988&lt;&gt;""),Data!C1988,"")</f>
        <v/>
      </c>
      <c r="C1987" s="36" t="str">
        <f>IF(AND(Data!B1988&lt;&gt;"",Data!C1988&lt;&gt;""),Data!D1988,"")</f>
        <v/>
      </c>
    </row>
    <row r="1988" spans="1:3">
      <c r="A1988" s="74" t="str">
        <f>IF(AND(Data!B1989&lt;&gt;"",Data!D1989&lt;&gt;""),Data!B1989,"")</f>
        <v/>
      </c>
      <c r="B1988" s="36" t="str">
        <f>IF(AND(Data!C1989&lt;&gt;"",Data!D1989&lt;&gt;""),Data!C1989,"")</f>
        <v/>
      </c>
      <c r="C1988" s="36" t="str">
        <f>IF(AND(Data!B1989&lt;&gt;"",Data!C1989&lt;&gt;""),Data!D1989,"")</f>
        <v/>
      </c>
    </row>
    <row r="1989" spans="1:3">
      <c r="A1989" s="74" t="str">
        <f>IF(AND(Data!B1990&lt;&gt;"",Data!D1990&lt;&gt;""),Data!B1990,"")</f>
        <v/>
      </c>
      <c r="B1989" s="36" t="str">
        <f>IF(AND(Data!C1990&lt;&gt;"",Data!D1990&lt;&gt;""),Data!C1990,"")</f>
        <v/>
      </c>
      <c r="C1989" s="36" t="str">
        <f>IF(AND(Data!B1990&lt;&gt;"",Data!C1990&lt;&gt;""),Data!D1990,"")</f>
        <v/>
      </c>
    </row>
    <row r="1990" spans="1:3">
      <c r="A1990" s="74" t="str">
        <f>IF(AND(Data!B1991&lt;&gt;"",Data!D1991&lt;&gt;""),Data!B1991,"")</f>
        <v/>
      </c>
      <c r="B1990" s="36" t="str">
        <f>IF(AND(Data!C1991&lt;&gt;"",Data!D1991&lt;&gt;""),Data!C1991,"")</f>
        <v/>
      </c>
      <c r="C1990" s="36" t="str">
        <f>IF(AND(Data!B1991&lt;&gt;"",Data!C1991&lt;&gt;""),Data!D1991,"")</f>
        <v/>
      </c>
    </row>
    <row r="1991" spans="1:3">
      <c r="A1991" s="74" t="str">
        <f>IF(AND(Data!B1992&lt;&gt;"",Data!D1992&lt;&gt;""),Data!B1992,"")</f>
        <v/>
      </c>
      <c r="B1991" s="36" t="str">
        <f>IF(AND(Data!C1992&lt;&gt;"",Data!D1992&lt;&gt;""),Data!C1992,"")</f>
        <v/>
      </c>
      <c r="C1991" s="36" t="str">
        <f>IF(AND(Data!B1992&lt;&gt;"",Data!C1992&lt;&gt;""),Data!D1992,"")</f>
        <v/>
      </c>
    </row>
    <row r="1992" spans="1:3">
      <c r="A1992" s="74" t="str">
        <f>IF(AND(Data!B1993&lt;&gt;"",Data!D1993&lt;&gt;""),Data!B1993,"")</f>
        <v/>
      </c>
      <c r="B1992" s="36" t="str">
        <f>IF(AND(Data!C1993&lt;&gt;"",Data!D1993&lt;&gt;""),Data!C1993,"")</f>
        <v/>
      </c>
      <c r="C1992" s="36" t="str">
        <f>IF(AND(Data!B1993&lt;&gt;"",Data!C1993&lt;&gt;""),Data!D1993,"")</f>
        <v/>
      </c>
    </row>
    <row r="1993" spans="1:3">
      <c r="A1993" s="74" t="str">
        <f>IF(AND(Data!B1994&lt;&gt;"",Data!D1994&lt;&gt;""),Data!B1994,"")</f>
        <v/>
      </c>
      <c r="B1993" s="36" t="str">
        <f>IF(AND(Data!C1994&lt;&gt;"",Data!D1994&lt;&gt;""),Data!C1994,"")</f>
        <v/>
      </c>
      <c r="C1993" s="36" t="str">
        <f>IF(AND(Data!B1994&lt;&gt;"",Data!C1994&lt;&gt;""),Data!D1994,"")</f>
        <v/>
      </c>
    </row>
    <row r="1994" spans="1:3">
      <c r="A1994" s="74" t="str">
        <f>IF(AND(Data!B1995&lt;&gt;"",Data!D1995&lt;&gt;""),Data!B1995,"")</f>
        <v/>
      </c>
      <c r="B1994" s="36" t="str">
        <f>IF(AND(Data!C1995&lt;&gt;"",Data!D1995&lt;&gt;""),Data!C1995,"")</f>
        <v/>
      </c>
      <c r="C1994" s="36" t="str">
        <f>IF(AND(Data!B1995&lt;&gt;"",Data!C1995&lt;&gt;""),Data!D1995,"")</f>
        <v/>
      </c>
    </row>
    <row r="1995" spans="1:3">
      <c r="A1995" s="74" t="str">
        <f>IF(AND(Data!B1996&lt;&gt;"",Data!D1996&lt;&gt;""),Data!B1996,"")</f>
        <v/>
      </c>
      <c r="B1995" s="36" t="str">
        <f>IF(AND(Data!C1996&lt;&gt;"",Data!D1996&lt;&gt;""),Data!C1996,"")</f>
        <v/>
      </c>
      <c r="C1995" s="36" t="str">
        <f>IF(AND(Data!B1996&lt;&gt;"",Data!C1996&lt;&gt;""),Data!D1996,"")</f>
        <v/>
      </c>
    </row>
    <row r="1996" spans="1:3">
      <c r="A1996" s="74" t="str">
        <f>IF(AND(Data!B1997&lt;&gt;"",Data!D1997&lt;&gt;""),Data!B1997,"")</f>
        <v/>
      </c>
      <c r="B1996" s="36" t="str">
        <f>IF(AND(Data!C1997&lt;&gt;"",Data!D1997&lt;&gt;""),Data!C1997,"")</f>
        <v/>
      </c>
      <c r="C1996" s="36" t="str">
        <f>IF(AND(Data!B1997&lt;&gt;"",Data!C1997&lt;&gt;""),Data!D1997,"")</f>
        <v/>
      </c>
    </row>
    <row r="1997" spans="1:3">
      <c r="A1997" s="74" t="str">
        <f>IF(AND(Data!B1998&lt;&gt;"",Data!D1998&lt;&gt;""),Data!B1998,"")</f>
        <v/>
      </c>
      <c r="B1997" s="36" t="str">
        <f>IF(AND(Data!C1998&lt;&gt;"",Data!D1998&lt;&gt;""),Data!C1998,"")</f>
        <v/>
      </c>
      <c r="C1997" s="36" t="str">
        <f>IF(AND(Data!B1998&lt;&gt;"",Data!C1998&lt;&gt;""),Data!D1998,"")</f>
        <v/>
      </c>
    </row>
    <row r="1998" spans="1:3">
      <c r="A1998" s="74" t="str">
        <f>IF(AND(Data!B1999&lt;&gt;"",Data!D1999&lt;&gt;""),Data!B1999,"")</f>
        <v/>
      </c>
      <c r="B1998" s="36" t="str">
        <f>IF(AND(Data!C1999&lt;&gt;"",Data!D1999&lt;&gt;""),Data!C1999,"")</f>
        <v/>
      </c>
      <c r="C1998" s="36" t="str">
        <f>IF(AND(Data!B1999&lt;&gt;"",Data!C1999&lt;&gt;""),Data!D1999,"")</f>
        <v/>
      </c>
    </row>
    <row r="1999" spans="1:3">
      <c r="A1999" s="74" t="str">
        <f>IF(AND(Data!B2000&lt;&gt;"",Data!D2000&lt;&gt;""),Data!B2000,"")</f>
        <v/>
      </c>
      <c r="B1999" s="36" t="str">
        <f>IF(AND(Data!C2000&lt;&gt;"",Data!D2000&lt;&gt;""),Data!C2000,"")</f>
        <v/>
      </c>
      <c r="C1999" s="36" t="str">
        <f>IF(AND(Data!B2000&lt;&gt;"",Data!C2000&lt;&gt;""),Data!D2000,"")</f>
        <v/>
      </c>
    </row>
    <row r="2000" spans="1:3">
      <c r="A2000" s="74" t="str">
        <f>IF(AND(Data!B2001&lt;&gt;"",Data!D2001&lt;&gt;""),Data!B2001,"")</f>
        <v/>
      </c>
      <c r="B2000" s="36" t="str">
        <f>IF(AND(Data!C2001&lt;&gt;"",Data!D2001&lt;&gt;""),Data!C2001,"")</f>
        <v/>
      </c>
      <c r="C2000" s="36" t="str">
        <f>IF(AND(Data!B2001&lt;&gt;"",Data!C2001&lt;&gt;""),Data!D2001,"")</f>
        <v/>
      </c>
    </row>
    <row r="2001" spans="1:3">
      <c r="A2001" s="74" t="str">
        <f>IF(AND(Data!B2002&lt;&gt;"",Data!D2002&lt;&gt;""),Data!B2002,"")</f>
        <v/>
      </c>
      <c r="B2001" s="36" t="str">
        <f>IF(AND(Data!C2002&lt;&gt;"",Data!D2002&lt;&gt;""),Data!C2002,"")</f>
        <v/>
      </c>
      <c r="C2001" s="36" t="str">
        <f>IF(AND(Data!B2002&lt;&gt;"",Data!C2002&lt;&gt;""),Data!D2002,"")</f>
        <v/>
      </c>
    </row>
    <row r="2002" spans="1:3">
      <c r="A2002" s="74" t="str">
        <f>IF(AND(Data!B2003&lt;&gt;"",Data!D2003&lt;&gt;""),Data!B2003,"")</f>
        <v/>
      </c>
      <c r="B2002" s="36" t="str">
        <f>IF(AND(Data!C2003&lt;&gt;"",Data!D2003&lt;&gt;""),Data!C2003,"")</f>
        <v/>
      </c>
      <c r="C2002" s="36" t="str">
        <f>IF(AND(Data!B2003&lt;&gt;"",Data!C2003&lt;&gt;""),Data!D2003,"")</f>
        <v/>
      </c>
    </row>
    <row r="2003" spans="1:3">
      <c r="A2003" s="74" t="str">
        <f>IF(AND(Data!B2004&lt;&gt;"",Data!D2004&lt;&gt;""),Data!B2004,"")</f>
        <v/>
      </c>
      <c r="B2003" s="36" t="str">
        <f>IF(AND(Data!C2004&lt;&gt;"",Data!D2004&lt;&gt;""),Data!C2004,"")</f>
        <v/>
      </c>
      <c r="C2003" s="36" t="str">
        <f>IF(AND(Data!B2004&lt;&gt;"",Data!C2004&lt;&gt;""),Data!D2004,"")</f>
        <v/>
      </c>
    </row>
    <row r="2004" spans="1:3">
      <c r="A2004" s="74" t="str">
        <f>IF(AND(Data!B2005&lt;&gt;"",Data!D2005&lt;&gt;""),Data!B2005,"")</f>
        <v/>
      </c>
      <c r="B2004" s="36" t="str">
        <f>IF(AND(Data!C2005&lt;&gt;"",Data!D2005&lt;&gt;""),Data!C2005,"")</f>
        <v/>
      </c>
      <c r="C2004" s="36" t="str">
        <f>IF(AND(Data!B2005&lt;&gt;"",Data!C2005&lt;&gt;""),Data!D2005,"")</f>
        <v/>
      </c>
    </row>
    <row r="2005" spans="1:3">
      <c r="A2005" s="74" t="str">
        <f>IF(AND(Data!B2006&lt;&gt;"",Data!D2006&lt;&gt;""),Data!B2006,"")</f>
        <v/>
      </c>
      <c r="B2005" s="36" t="str">
        <f>IF(AND(Data!C2006&lt;&gt;"",Data!D2006&lt;&gt;""),Data!C2006,"")</f>
        <v/>
      </c>
      <c r="C2005" s="36" t="str">
        <f>IF(AND(Data!B2006&lt;&gt;"",Data!C2006&lt;&gt;""),Data!D2006,"")</f>
        <v/>
      </c>
    </row>
    <row r="2006" spans="1:3">
      <c r="A2006" s="74" t="str">
        <f>IF(AND(Data!B2007&lt;&gt;"",Data!D2007&lt;&gt;""),Data!B2007,"")</f>
        <v/>
      </c>
      <c r="B2006" s="36" t="str">
        <f>IF(AND(Data!C2007&lt;&gt;"",Data!D2007&lt;&gt;""),Data!C2007,"")</f>
        <v/>
      </c>
      <c r="C2006" s="36" t="str">
        <f>IF(AND(Data!B2007&lt;&gt;"",Data!C2007&lt;&gt;""),Data!D2007,"")</f>
        <v/>
      </c>
    </row>
    <row r="2007" spans="1:3">
      <c r="A2007" s="74" t="str">
        <f>IF(AND(Data!B2008&lt;&gt;"",Data!D2008&lt;&gt;""),Data!B2008,"")</f>
        <v/>
      </c>
      <c r="B2007" s="36" t="str">
        <f>IF(AND(Data!C2008&lt;&gt;"",Data!D2008&lt;&gt;""),Data!C2008,"")</f>
        <v/>
      </c>
      <c r="C2007" s="36" t="str">
        <f>IF(AND(Data!B2008&lt;&gt;"",Data!C2008&lt;&gt;""),Data!D2008,"")</f>
        <v/>
      </c>
    </row>
    <row r="2008" spans="1:3">
      <c r="A2008" s="74" t="str">
        <f>IF(AND(Data!B2009&lt;&gt;"",Data!D2009&lt;&gt;""),Data!B2009,"")</f>
        <v/>
      </c>
      <c r="B2008" s="36" t="str">
        <f>IF(AND(Data!C2009&lt;&gt;"",Data!D2009&lt;&gt;""),Data!C2009,"")</f>
        <v/>
      </c>
      <c r="C2008" s="36" t="str">
        <f>IF(AND(Data!B2009&lt;&gt;"",Data!C2009&lt;&gt;""),Data!D2009,"")</f>
        <v/>
      </c>
    </row>
    <row r="2009" spans="1:3">
      <c r="A2009" s="74" t="str">
        <f>IF(AND(Data!B2010&lt;&gt;"",Data!D2010&lt;&gt;""),Data!B2010,"")</f>
        <v/>
      </c>
      <c r="B2009" s="36" t="str">
        <f>IF(AND(Data!C2010&lt;&gt;"",Data!D2010&lt;&gt;""),Data!C2010,"")</f>
        <v/>
      </c>
      <c r="C2009" s="36" t="str">
        <f>IF(AND(Data!B2010&lt;&gt;"",Data!C2010&lt;&gt;""),Data!D2010,"")</f>
        <v/>
      </c>
    </row>
    <row r="2010" spans="1:3">
      <c r="A2010" s="74" t="str">
        <f>IF(AND(Data!B2011&lt;&gt;"",Data!D2011&lt;&gt;""),Data!B2011,"")</f>
        <v/>
      </c>
      <c r="B2010" s="36" t="str">
        <f>IF(AND(Data!C2011&lt;&gt;"",Data!D2011&lt;&gt;""),Data!C2011,"")</f>
        <v/>
      </c>
      <c r="C2010" s="36" t="str">
        <f>IF(AND(Data!B2011&lt;&gt;"",Data!C2011&lt;&gt;""),Data!D2011,"")</f>
        <v/>
      </c>
    </row>
    <row r="2011" spans="1:3">
      <c r="A2011" s="74" t="str">
        <f>IF(AND(Data!B2012&lt;&gt;"",Data!D2012&lt;&gt;""),Data!B2012,"")</f>
        <v/>
      </c>
      <c r="B2011" s="36" t="str">
        <f>IF(AND(Data!C2012&lt;&gt;"",Data!D2012&lt;&gt;""),Data!C2012,"")</f>
        <v/>
      </c>
      <c r="C2011" s="36" t="str">
        <f>IF(AND(Data!B2012&lt;&gt;"",Data!C2012&lt;&gt;""),Data!D2012,"")</f>
        <v/>
      </c>
    </row>
    <row r="2012" spans="1:3">
      <c r="A2012" s="74" t="str">
        <f>IF(AND(Data!B2013&lt;&gt;"",Data!D2013&lt;&gt;""),Data!B2013,"")</f>
        <v/>
      </c>
      <c r="B2012" s="36" t="str">
        <f>IF(AND(Data!C2013&lt;&gt;"",Data!D2013&lt;&gt;""),Data!C2013,"")</f>
        <v/>
      </c>
      <c r="C2012" s="36" t="str">
        <f>IF(AND(Data!B2013&lt;&gt;"",Data!C2013&lt;&gt;""),Data!D2013,"")</f>
        <v/>
      </c>
    </row>
    <row r="2013" spans="1:3">
      <c r="A2013" s="74" t="str">
        <f>IF(AND(Data!B2014&lt;&gt;"",Data!D2014&lt;&gt;""),Data!B2014,"")</f>
        <v/>
      </c>
      <c r="B2013" s="36" t="str">
        <f>IF(AND(Data!C2014&lt;&gt;"",Data!D2014&lt;&gt;""),Data!C2014,"")</f>
        <v/>
      </c>
      <c r="C2013" s="36" t="str">
        <f>IF(AND(Data!B2014&lt;&gt;"",Data!C2014&lt;&gt;""),Data!D2014,"")</f>
        <v/>
      </c>
    </row>
    <row r="2014" spans="1:3">
      <c r="A2014" s="74" t="str">
        <f>IF(AND(Data!B2015&lt;&gt;"",Data!D2015&lt;&gt;""),Data!B2015,"")</f>
        <v/>
      </c>
      <c r="B2014" s="36" t="str">
        <f>IF(AND(Data!C2015&lt;&gt;"",Data!D2015&lt;&gt;""),Data!C2015,"")</f>
        <v/>
      </c>
      <c r="C2014" s="36" t="str">
        <f>IF(AND(Data!B2015&lt;&gt;"",Data!C2015&lt;&gt;""),Data!D2015,"")</f>
        <v/>
      </c>
    </row>
    <row r="2015" spans="1:3">
      <c r="A2015" s="74" t="str">
        <f>IF(AND(Data!B2016&lt;&gt;"",Data!D2016&lt;&gt;""),Data!B2016,"")</f>
        <v/>
      </c>
      <c r="B2015" s="36" t="str">
        <f>IF(AND(Data!C2016&lt;&gt;"",Data!D2016&lt;&gt;""),Data!C2016,"")</f>
        <v/>
      </c>
      <c r="C2015" s="36" t="str">
        <f>IF(AND(Data!B2016&lt;&gt;"",Data!C2016&lt;&gt;""),Data!D2016,"")</f>
        <v/>
      </c>
    </row>
    <row r="2016" spans="1:3">
      <c r="A2016" s="74" t="str">
        <f>IF(AND(Data!B2017&lt;&gt;"",Data!D2017&lt;&gt;""),Data!B2017,"")</f>
        <v/>
      </c>
      <c r="B2016" s="36" t="str">
        <f>IF(AND(Data!C2017&lt;&gt;"",Data!D2017&lt;&gt;""),Data!C2017,"")</f>
        <v/>
      </c>
      <c r="C2016" s="36" t="str">
        <f>IF(AND(Data!B2017&lt;&gt;"",Data!C2017&lt;&gt;""),Data!D2017,"")</f>
        <v/>
      </c>
    </row>
    <row r="2017" spans="1:3">
      <c r="A2017" s="74" t="str">
        <f>IF(AND(Data!B2018&lt;&gt;"",Data!D2018&lt;&gt;""),Data!B2018,"")</f>
        <v/>
      </c>
      <c r="B2017" s="36" t="str">
        <f>IF(AND(Data!C2018&lt;&gt;"",Data!D2018&lt;&gt;""),Data!C2018,"")</f>
        <v/>
      </c>
      <c r="C2017" s="36" t="str">
        <f>IF(AND(Data!B2018&lt;&gt;"",Data!C2018&lt;&gt;""),Data!D2018,"")</f>
        <v/>
      </c>
    </row>
    <row r="2018" spans="1:3">
      <c r="A2018" s="74" t="str">
        <f>IF(AND(Data!B2019&lt;&gt;"",Data!D2019&lt;&gt;""),Data!B2019,"")</f>
        <v/>
      </c>
      <c r="B2018" s="36" t="str">
        <f>IF(AND(Data!C2019&lt;&gt;"",Data!D2019&lt;&gt;""),Data!C2019,"")</f>
        <v/>
      </c>
      <c r="C2018" s="36" t="str">
        <f>IF(AND(Data!B2019&lt;&gt;"",Data!C2019&lt;&gt;""),Data!D2019,"")</f>
        <v/>
      </c>
    </row>
    <row r="2019" spans="1:3">
      <c r="A2019" s="74" t="str">
        <f>IF(AND(Data!B2020&lt;&gt;"",Data!D2020&lt;&gt;""),Data!B2020,"")</f>
        <v/>
      </c>
      <c r="B2019" s="36" t="str">
        <f>IF(AND(Data!C2020&lt;&gt;"",Data!D2020&lt;&gt;""),Data!C2020,"")</f>
        <v/>
      </c>
      <c r="C2019" s="36" t="str">
        <f>IF(AND(Data!B2020&lt;&gt;"",Data!C2020&lt;&gt;""),Data!D2020,"")</f>
        <v/>
      </c>
    </row>
    <row r="2020" spans="1:3">
      <c r="A2020" s="74" t="str">
        <f>IF(AND(Data!B2021&lt;&gt;"",Data!D2021&lt;&gt;""),Data!B2021,"")</f>
        <v/>
      </c>
      <c r="B2020" s="36" t="str">
        <f>IF(AND(Data!C2021&lt;&gt;"",Data!D2021&lt;&gt;""),Data!C2021,"")</f>
        <v/>
      </c>
      <c r="C2020" s="36" t="str">
        <f>IF(AND(Data!B2021&lt;&gt;"",Data!C2021&lt;&gt;""),Data!D2021,"")</f>
        <v/>
      </c>
    </row>
    <row r="2021" spans="1:3">
      <c r="A2021" s="74" t="str">
        <f>IF(AND(Data!B2022&lt;&gt;"",Data!D2022&lt;&gt;""),Data!B2022,"")</f>
        <v/>
      </c>
      <c r="B2021" s="36" t="str">
        <f>IF(AND(Data!C2022&lt;&gt;"",Data!D2022&lt;&gt;""),Data!C2022,"")</f>
        <v/>
      </c>
      <c r="C2021" s="36" t="str">
        <f>IF(AND(Data!B2022&lt;&gt;"",Data!C2022&lt;&gt;""),Data!D2022,"")</f>
        <v/>
      </c>
    </row>
    <row r="2022" spans="1:3">
      <c r="A2022" s="74" t="str">
        <f>IF(AND(Data!B2023&lt;&gt;"",Data!D2023&lt;&gt;""),Data!B2023,"")</f>
        <v/>
      </c>
      <c r="B2022" s="36" t="str">
        <f>IF(AND(Data!C2023&lt;&gt;"",Data!D2023&lt;&gt;""),Data!C2023,"")</f>
        <v/>
      </c>
      <c r="C2022" s="36" t="str">
        <f>IF(AND(Data!B2023&lt;&gt;"",Data!C2023&lt;&gt;""),Data!D2023,"")</f>
        <v/>
      </c>
    </row>
    <row r="2023" spans="1:3">
      <c r="A2023" s="74" t="str">
        <f>IF(AND(Data!B2024&lt;&gt;"",Data!D2024&lt;&gt;""),Data!B2024,"")</f>
        <v/>
      </c>
      <c r="B2023" s="36" t="str">
        <f>IF(AND(Data!C2024&lt;&gt;"",Data!D2024&lt;&gt;""),Data!C2024,"")</f>
        <v/>
      </c>
      <c r="C2023" s="36" t="str">
        <f>IF(AND(Data!B2024&lt;&gt;"",Data!C2024&lt;&gt;""),Data!D2024,"")</f>
        <v/>
      </c>
    </row>
    <row r="2024" spans="1:3">
      <c r="A2024" s="74" t="str">
        <f>IF(AND(Data!B2025&lt;&gt;"",Data!D2025&lt;&gt;""),Data!B2025,"")</f>
        <v/>
      </c>
      <c r="B2024" s="36" t="str">
        <f>IF(AND(Data!C2025&lt;&gt;"",Data!D2025&lt;&gt;""),Data!C2025,"")</f>
        <v/>
      </c>
      <c r="C2024" s="36" t="str">
        <f>IF(AND(Data!B2025&lt;&gt;"",Data!C2025&lt;&gt;""),Data!D2025,"")</f>
        <v/>
      </c>
    </row>
    <row r="2025" spans="1:3">
      <c r="A2025" s="74" t="str">
        <f>IF(AND(Data!B2026&lt;&gt;"",Data!D2026&lt;&gt;""),Data!B2026,"")</f>
        <v/>
      </c>
      <c r="B2025" s="36" t="str">
        <f>IF(AND(Data!C2026&lt;&gt;"",Data!D2026&lt;&gt;""),Data!C2026,"")</f>
        <v/>
      </c>
      <c r="C2025" s="36" t="str">
        <f>IF(AND(Data!B2026&lt;&gt;"",Data!C2026&lt;&gt;""),Data!D2026,"")</f>
        <v/>
      </c>
    </row>
    <row r="2026" spans="1:3">
      <c r="A2026" s="74" t="str">
        <f>IF(AND(Data!B2027&lt;&gt;"",Data!D2027&lt;&gt;""),Data!B2027,"")</f>
        <v/>
      </c>
      <c r="B2026" s="36" t="str">
        <f>IF(AND(Data!C2027&lt;&gt;"",Data!D2027&lt;&gt;""),Data!C2027,"")</f>
        <v/>
      </c>
      <c r="C2026" s="36" t="str">
        <f>IF(AND(Data!B2027&lt;&gt;"",Data!C2027&lt;&gt;""),Data!D2027,"")</f>
        <v/>
      </c>
    </row>
    <row r="2027" spans="1:3">
      <c r="A2027" s="74" t="str">
        <f>IF(AND(Data!B2028&lt;&gt;"",Data!D2028&lt;&gt;""),Data!B2028,"")</f>
        <v/>
      </c>
      <c r="B2027" s="36" t="str">
        <f>IF(AND(Data!C2028&lt;&gt;"",Data!D2028&lt;&gt;""),Data!C2028,"")</f>
        <v/>
      </c>
      <c r="C2027" s="36" t="str">
        <f>IF(AND(Data!B2028&lt;&gt;"",Data!C2028&lt;&gt;""),Data!D2028,"")</f>
        <v/>
      </c>
    </row>
    <row r="2028" spans="1:3">
      <c r="A2028" s="74" t="str">
        <f>IF(AND(Data!B2029&lt;&gt;"",Data!D2029&lt;&gt;""),Data!B2029,"")</f>
        <v/>
      </c>
      <c r="B2028" s="36" t="str">
        <f>IF(AND(Data!C2029&lt;&gt;"",Data!D2029&lt;&gt;""),Data!C2029,"")</f>
        <v/>
      </c>
      <c r="C2028" s="36" t="str">
        <f>IF(AND(Data!B2029&lt;&gt;"",Data!C2029&lt;&gt;""),Data!D2029,"")</f>
        <v/>
      </c>
    </row>
    <row r="2029" spans="1:3">
      <c r="A2029" s="74" t="str">
        <f>IF(AND(Data!B2030&lt;&gt;"",Data!D2030&lt;&gt;""),Data!B2030,"")</f>
        <v/>
      </c>
      <c r="B2029" s="36" t="str">
        <f>IF(AND(Data!C2030&lt;&gt;"",Data!D2030&lt;&gt;""),Data!C2030,"")</f>
        <v/>
      </c>
      <c r="C2029" s="36" t="str">
        <f>IF(AND(Data!B2030&lt;&gt;"",Data!C2030&lt;&gt;""),Data!D2030,"")</f>
        <v/>
      </c>
    </row>
    <row r="2030" spans="1:3">
      <c r="A2030" s="74" t="str">
        <f>IF(AND(Data!B2031&lt;&gt;"",Data!D2031&lt;&gt;""),Data!B2031,"")</f>
        <v/>
      </c>
      <c r="B2030" s="36" t="str">
        <f>IF(AND(Data!C2031&lt;&gt;"",Data!D2031&lt;&gt;""),Data!C2031,"")</f>
        <v/>
      </c>
      <c r="C2030" s="36" t="str">
        <f>IF(AND(Data!B2031&lt;&gt;"",Data!C2031&lt;&gt;""),Data!D2031,"")</f>
        <v/>
      </c>
    </row>
    <row r="2031" spans="1:3">
      <c r="A2031" s="74" t="str">
        <f>IF(AND(Data!B2032&lt;&gt;"",Data!D2032&lt;&gt;""),Data!B2032,"")</f>
        <v/>
      </c>
      <c r="B2031" s="36" t="str">
        <f>IF(AND(Data!C2032&lt;&gt;"",Data!D2032&lt;&gt;""),Data!C2032,"")</f>
        <v/>
      </c>
      <c r="C2031" s="36" t="str">
        <f>IF(AND(Data!B2032&lt;&gt;"",Data!C2032&lt;&gt;""),Data!D2032,"")</f>
        <v/>
      </c>
    </row>
    <row r="2032" spans="1:3">
      <c r="A2032" s="74" t="str">
        <f>IF(AND(Data!B2033&lt;&gt;"",Data!D2033&lt;&gt;""),Data!B2033,"")</f>
        <v/>
      </c>
      <c r="B2032" s="36" t="str">
        <f>IF(AND(Data!C2033&lt;&gt;"",Data!D2033&lt;&gt;""),Data!C2033,"")</f>
        <v/>
      </c>
      <c r="C2032" s="36" t="str">
        <f>IF(AND(Data!B2033&lt;&gt;"",Data!C2033&lt;&gt;""),Data!D2033,"")</f>
        <v/>
      </c>
    </row>
    <row r="2033" spans="1:3">
      <c r="A2033" s="74" t="str">
        <f>IF(AND(Data!B2034&lt;&gt;"",Data!D2034&lt;&gt;""),Data!B2034,"")</f>
        <v/>
      </c>
      <c r="B2033" s="36" t="str">
        <f>IF(AND(Data!C2034&lt;&gt;"",Data!D2034&lt;&gt;""),Data!C2034,"")</f>
        <v/>
      </c>
      <c r="C2033" s="36" t="str">
        <f>IF(AND(Data!B2034&lt;&gt;"",Data!C2034&lt;&gt;""),Data!D2034,"")</f>
        <v/>
      </c>
    </row>
    <row r="2034" spans="1:3">
      <c r="A2034" s="74" t="str">
        <f>IF(AND(Data!B2035&lt;&gt;"",Data!D2035&lt;&gt;""),Data!B2035,"")</f>
        <v/>
      </c>
      <c r="B2034" s="36" t="str">
        <f>IF(AND(Data!C2035&lt;&gt;"",Data!D2035&lt;&gt;""),Data!C2035,"")</f>
        <v/>
      </c>
      <c r="C2034" s="36" t="str">
        <f>IF(AND(Data!B2035&lt;&gt;"",Data!C2035&lt;&gt;""),Data!D2035,"")</f>
        <v/>
      </c>
    </row>
    <row r="2035" spans="1:3">
      <c r="A2035" s="74" t="str">
        <f>IF(AND(Data!B2036&lt;&gt;"",Data!D2036&lt;&gt;""),Data!B2036,"")</f>
        <v/>
      </c>
      <c r="B2035" s="36" t="str">
        <f>IF(AND(Data!C2036&lt;&gt;"",Data!D2036&lt;&gt;""),Data!C2036,"")</f>
        <v/>
      </c>
      <c r="C2035" s="36" t="str">
        <f>IF(AND(Data!B2036&lt;&gt;"",Data!C2036&lt;&gt;""),Data!D2036,"")</f>
        <v/>
      </c>
    </row>
    <row r="2036" spans="1:3">
      <c r="A2036" s="74" t="str">
        <f>IF(AND(Data!B2037&lt;&gt;"",Data!D2037&lt;&gt;""),Data!B2037,"")</f>
        <v/>
      </c>
      <c r="B2036" s="36" t="str">
        <f>IF(AND(Data!C2037&lt;&gt;"",Data!D2037&lt;&gt;""),Data!C2037,"")</f>
        <v/>
      </c>
      <c r="C2036" s="36" t="str">
        <f>IF(AND(Data!B2037&lt;&gt;"",Data!C2037&lt;&gt;""),Data!D2037,"")</f>
        <v/>
      </c>
    </row>
    <row r="2037" spans="1:3">
      <c r="A2037" s="74" t="str">
        <f>IF(AND(Data!B2038&lt;&gt;"",Data!D2038&lt;&gt;""),Data!B2038,"")</f>
        <v/>
      </c>
      <c r="B2037" s="36" t="str">
        <f>IF(AND(Data!C2038&lt;&gt;"",Data!D2038&lt;&gt;""),Data!C2038,"")</f>
        <v/>
      </c>
      <c r="C2037" s="36" t="str">
        <f>IF(AND(Data!B2038&lt;&gt;"",Data!C2038&lt;&gt;""),Data!D2038,"")</f>
        <v/>
      </c>
    </row>
    <row r="2038" spans="1:3">
      <c r="A2038" s="74" t="str">
        <f>IF(AND(Data!B2039&lt;&gt;"",Data!D2039&lt;&gt;""),Data!B2039,"")</f>
        <v/>
      </c>
      <c r="B2038" s="36" t="str">
        <f>IF(AND(Data!C2039&lt;&gt;"",Data!D2039&lt;&gt;""),Data!C2039,"")</f>
        <v/>
      </c>
      <c r="C2038" s="36" t="str">
        <f>IF(AND(Data!B2039&lt;&gt;"",Data!C2039&lt;&gt;""),Data!D2039,"")</f>
        <v/>
      </c>
    </row>
    <row r="2039" spans="1:3">
      <c r="A2039" s="74" t="str">
        <f>IF(AND(Data!B2040&lt;&gt;"",Data!D2040&lt;&gt;""),Data!B2040,"")</f>
        <v/>
      </c>
      <c r="B2039" s="36" t="str">
        <f>IF(AND(Data!C2040&lt;&gt;"",Data!D2040&lt;&gt;""),Data!C2040,"")</f>
        <v/>
      </c>
      <c r="C2039" s="36" t="str">
        <f>IF(AND(Data!B2040&lt;&gt;"",Data!C2040&lt;&gt;""),Data!D2040,"")</f>
        <v/>
      </c>
    </row>
    <row r="2040" spans="1:3">
      <c r="A2040" s="74" t="str">
        <f>IF(AND(Data!B2041&lt;&gt;"",Data!D2041&lt;&gt;""),Data!B2041,"")</f>
        <v/>
      </c>
      <c r="B2040" s="36" t="str">
        <f>IF(AND(Data!C2041&lt;&gt;"",Data!D2041&lt;&gt;""),Data!C2041,"")</f>
        <v/>
      </c>
      <c r="C2040" s="36" t="str">
        <f>IF(AND(Data!B2041&lt;&gt;"",Data!C2041&lt;&gt;""),Data!D2041,"")</f>
        <v/>
      </c>
    </row>
    <row r="2041" spans="1:3">
      <c r="A2041" s="74" t="str">
        <f>IF(AND(Data!B2042&lt;&gt;"",Data!D2042&lt;&gt;""),Data!B2042,"")</f>
        <v/>
      </c>
      <c r="B2041" s="36" t="str">
        <f>IF(AND(Data!C2042&lt;&gt;"",Data!D2042&lt;&gt;""),Data!C2042,"")</f>
        <v/>
      </c>
      <c r="C2041" s="36" t="str">
        <f>IF(AND(Data!B2042&lt;&gt;"",Data!C2042&lt;&gt;""),Data!D2042,"")</f>
        <v/>
      </c>
    </row>
    <row r="2042" spans="1:3">
      <c r="A2042" s="74" t="str">
        <f>IF(AND(Data!B2043&lt;&gt;"",Data!D2043&lt;&gt;""),Data!B2043,"")</f>
        <v/>
      </c>
      <c r="B2042" s="36" t="str">
        <f>IF(AND(Data!C2043&lt;&gt;"",Data!D2043&lt;&gt;""),Data!C2043,"")</f>
        <v/>
      </c>
      <c r="C2042" s="36" t="str">
        <f>IF(AND(Data!B2043&lt;&gt;"",Data!C2043&lt;&gt;""),Data!D2043,"")</f>
        <v/>
      </c>
    </row>
    <row r="2043" spans="1:3">
      <c r="A2043" s="74" t="str">
        <f>IF(AND(Data!B2044&lt;&gt;"",Data!D2044&lt;&gt;""),Data!B2044,"")</f>
        <v/>
      </c>
      <c r="B2043" s="36" t="str">
        <f>IF(AND(Data!C2044&lt;&gt;"",Data!D2044&lt;&gt;""),Data!C2044,"")</f>
        <v/>
      </c>
      <c r="C2043" s="36" t="str">
        <f>IF(AND(Data!B2044&lt;&gt;"",Data!C2044&lt;&gt;""),Data!D2044,"")</f>
        <v/>
      </c>
    </row>
    <row r="2044" spans="1:3">
      <c r="A2044" s="74" t="str">
        <f>IF(AND(Data!B2045&lt;&gt;"",Data!D2045&lt;&gt;""),Data!B2045,"")</f>
        <v/>
      </c>
      <c r="B2044" s="36" t="str">
        <f>IF(AND(Data!C2045&lt;&gt;"",Data!D2045&lt;&gt;""),Data!C2045,"")</f>
        <v/>
      </c>
      <c r="C2044" s="36" t="str">
        <f>IF(AND(Data!B2045&lt;&gt;"",Data!C2045&lt;&gt;""),Data!D2045,"")</f>
        <v/>
      </c>
    </row>
    <row r="2045" spans="1:3">
      <c r="A2045" s="74" t="str">
        <f>IF(AND(Data!B2046&lt;&gt;"",Data!D2046&lt;&gt;""),Data!B2046,"")</f>
        <v/>
      </c>
      <c r="B2045" s="36" t="str">
        <f>IF(AND(Data!C2046&lt;&gt;"",Data!D2046&lt;&gt;""),Data!C2046,"")</f>
        <v/>
      </c>
      <c r="C2045" s="36" t="str">
        <f>IF(AND(Data!B2046&lt;&gt;"",Data!C2046&lt;&gt;""),Data!D2046,"")</f>
        <v/>
      </c>
    </row>
    <row r="2046" spans="1:3">
      <c r="A2046" s="74" t="str">
        <f>IF(AND(Data!B2047&lt;&gt;"",Data!D2047&lt;&gt;""),Data!B2047,"")</f>
        <v/>
      </c>
      <c r="B2046" s="36" t="str">
        <f>IF(AND(Data!C2047&lt;&gt;"",Data!D2047&lt;&gt;""),Data!C2047,"")</f>
        <v/>
      </c>
      <c r="C2046" s="36" t="str">
        <f>IF(AND(Data!B2047&lt;&gt;"",Data!C2047&lt;&gt;""),Data!D2047,"")</f>
        <v/>
      </c>
    </row>
    <row r="2047" spans="1:3">
      <c r="A2047" s="74" t="str">
        <f>IF(AND(Data!B2048&lt;&gt;"",Data!D2048&lt;&gt;""),Data!B2048,"")</f>
        <v/>
      </c>
      <c r="B2047" s="36" t="str">
        <f>IF(AND(Data!C2048&lt;&gt;"",Data!D2048&lt;&gt;""),Data!C2048,"")</f>
        <v/>
      </c>
      <c r="C2047" s="36" t="str">
        <f>IF(AND(Data!B2048&lt;&gt;"",Data!C2048&lt;&gt;""),Data!D2048,"")</f>
        <v/>
      </c>
    </row>
    <row r="2048" spans="1:3">
      <c r="A2048" s="74" t="str">
        <f>IF(AND(Data!B2049&lt;&gt;"",Data!D2049&lt;&gt;""),Data!B2049,"")</f>
        <v/>
      </c>
      <c r="B2048" s="36" t="str">
        <f>IF(AND(Data!C2049&lt;&gt;"",Data!D2049&lt;&gt;""),Data!C2049,"")</f>
        <v/>
      </c>
      <c r="C2048" s="36" t="str">
        <f>IF(AND(Data!B2049&lt;&gt;"",Data!C2049&lt;&gt;""),Data!D2049,"")</f>
        <v/>
      </c>
    </row>
    <row r="2049" spans="1:3">
      <c r="A2049" s="74" t="str">
        <f>IF(AND(Data!B2050&lt;&gt;"",Data!D2050&lt;&gt;""),Data!B2050,"")</f>
        <v/>
      </c>
      <c r="B2049" s="36" t="str">
        <f>IF(AND(Data!C2050&lt;&gt;"",Data!D2050&lt;&gt;""),Data!C2050,"")</f>
        <v/>
      </c>
      <c r="C2049" s="36" t="str">
        <f>IF(AND(Data!B2050&lt;&gt;"",Data!C2050&lt;&gt;""),Data!D2050,"")</f>
        <v/>
      </c>
    </row>
    <row r="2050" spans="1:3">
      <c r="A2050" s="74" t="str">
        <f>IF(AND(Data!B2051&lt;&gt;"",Data!D2051&lt;&gt;""),Data!B2051,"")</f>
        <v/>
      </c>
      <c r="B2050" s="36" t="str">
        <f>IF(AND(Data!C2051&lt;&gt;"",Data!D2051&lt;&gt;""),Data!C2051,"")</f>
        <v/>
      </c>
      <c r="C2050" s="36" t="str">
        <f>IF(AND(Data!B2051&lt;&gt;"",Data!C2051&lt;&gt;""),Data!D2051,"")</f>
        <v/>
      </c>
    </row>
    <row r="2051" spans="1:3">
      <c r="A2051" s="74" t="str">
        <f>IF(AND(Data!B2052&lt;&gt;"",Data!D2052&lt;&gt;""),Data!B2052,"")</f>
        <v/>
      </c>
      <c r="B2051" s="36" t="str">
        <f>IF(AND(Data!C2052&lt;&gt;"",Data!D2052&lt;&gt;""),Data!C2052,"")</f>
        <v/>
      </c>
      <c r="C2051" s="36" t="str">
        <f>IF(AND(Data!B2052&lt;&gt;"",Data!C2052&lt;&gt;""),Data!D2052,"")</f>
        <v/>
      </c>
    </row>
    <row r="2052" spans="1:3">
      <c r="A2052" s="74" t="str">
        <f>IF(AND(Data!B2053&lt;&gt;"",Data!D2053&lt;&gt;""),Data!B2053,"")</f>
        <v/>
      </c>
      <c r="B2052" s="36" t="str">
        <f>IF(AND(Data!C2053&lt;&gt;"",Data!D2053&lt;&gt;""),Data!C2053,"")</f>
        <v/>
      </c>
      <c r="C2052" s="36" t="str">
        <f>IF(AND(Data!B2053&lt;&gt;"",Data!C2053&lt;&gt;""),Data!D2053,"")</f>
        <v/>
      </c>
    </row>
    <row r="2053" spans="1:3">
      <c r="A2053" s="74" t="str">
        <f>IF(AND(Data!B2054&lt;&gt;"",Data!D2054&lt;&gt;""),Data!B2054,"")</f>
        <v/>
      </c>
      <c r="B2053" s="36" t="str">
        <f>IF(AND(Data!C2054&lt;&gt;"",Data!D2054&lt;&gt;""),Data!C2054,"")</f>
        <v/>
      </c>
      <c r="C2053" s="36" t="str">
        <f>IF(AND(Data!B2054&lt;&gt;"",Data!C2054&lt;&gt;""),Data!D2054,"")</f>
        <v/>
      </c>
    </row>
    <row r="2054" spans="1:3">
      <c r="A2054" s="74" t="str">
        <f>IF(AND(Data!B2055&lt;&gt;"",Data!D2055&lt;&gt;""),Data!B2055,"")</f>
        <v/>
      </c>
      <c r="B2054" s="36" t="str">
        <f>IF(AND(Data!C2055&lt;&gt;"",Data!D2055&lt;&gt;""),Data!C2055,"")</f>
        <v/>
      </c>
      <c r="C2054" s="36" t="str">
        <f>IF(AND(Data!B2055&lt;&gt;"",Data!C2055&lt;&gt;""),Data!D2055,"")</f>
        <v/>
      </c>
    </row>
    <row r="2055" spans="1:3">
      <c r="A2055" s="74" t="str">
        <f>IF(AND(Data!B2056&lt;&gt;"",Data!D2056&lt;&gt;""),Data!B2056,"")</f>
        <v/>
      </c>
      <c r="B2055" s="36" t="str">
        <f>IF(AND(Data!C2056&lt;&gt;"",Data!D2056&lt;&gt;""),Data!C2056,"")</f>
        <v/>
      </c>
      <c r="C2055" s="36" t="str">
        <f>IF(AND(Data!B2056&lt;&gt;"",Data!C2056&lt;&gt;""),Data!D2056,"")</f>
        <v/>
      </c>
    </row>
    <row r="2056" spans="1:3">
      <c r="A2056" s="74" t="str">
        <f>IF(AND(Data!B2057&lt;&gt;"",Data!D2057&lt;&gt;""),Data!B2057,"")</f>
        <v/>
      </c>
      <c r="B2056" s="36" t="str">
        <f>IF(AND(Data!C2057&lt;&gt;"",Data!D2057&lt;&gt;""),Data!C2057,"")</f>
        <v/>
      </c>
      <c r="C2056" s="36" t="str">
        <f>IF(AND(Data!B2057&lt;&gt;"",Data!C2057&lt;&gt;""),Data!D2057,"")</f>
        <v/>
      </c>
    </row>
    <row r="2057" spans="1:3">
      <c r="A2057" s="74" t="str">
        <f>IF(AND(Data!B2058&lt;&gt;"",Data!D2058&lt;&gt;""),Data!B2058,"")</f>
        <v/>
      </c>
      <c r="B2057" s="36" t="str">
        <f>IF(AND(Data!C2058&lt;&gt;"",Data!D2058&lt;&gt;""),Data!C2058,"")</f>
        <v/>
      </c>
      <c r="C2057" s="36" t="str">
        <f>IF(AND(Data!B2058&lt;&gt;"",Data!C2058&lt;&gt;""),Data!D2058,"")</f>
        <v/>
      </c>
    </row>
    <row r="2058" spans="1:3">
      <c r="A2058" s="74" t="str">
        <f>IF(AND(Data!B2059&lt;&gt;"",Data!D2059&lt;&gt;""),Data!B2059,"")</f>
        <v/>
      </c>
      <c r="B2058" s="36" t="str">
        <f>IF(AND(Data!C2059&lt;&gt;"",Data!D2059&lt;&gt;""),Data!C2059,"")</f>
        <v/>
      </c>
      <c r="C2058" s="36" t="str">
        <f>IF(AND(Data!B2059&lt;&gt;"",Data!C2059&lt;&gt;""),Data!D2059,"")</f>
        <v/>
      </c>
    </row>
    <row r="2059" spans="1:3">
      <c r="A2059" s="74" t="str">
        <f>IF(AND(Data!B2060&lt;&gt;"",Data!D2060&lt;&gt;""),Data!B2060,"")</f>
        <v/>
      </c>
      <c r="B2059" s="36" t="str">
        <f>IF(AND(Data!C2060&lt;&gt;"",Data!D2060&lt;&gt;""),Data!C2060,"")</f>
        <v/>
      </c>
      <c r="C2059" s="36" t="str">
        <f>IF(AND(Data!B2060&lt;&gt;"",Data!C2060&lt;&gt;""),Data!D2060,"")</f>
        <v/>
      </c>
    </row>
    <row r="2060" spans="1:3">
      <c r="A2060" s="74" t="str">
        <f>IF(AND(Data!B2061&lt;&gt;"",Data!D2061&lt;&gt;""),Data!B2061,"")</f>
        <v/>
      </c>
      <c r="B2060" s="36" t="str">
        <f>IF(AND(Data!C2061&lt;&gt;"",Data!D2061&lt;&gt;""),Data!C2061,"")</f>
        <v/>
      </c>
      <c r="C2060" s="36" t="str">
        <f>IF(AND(Data!B2061&lt;&gt;"",Data!C2061&lt;&gt;""),Data!D2061,"")</f>
        <v/>
      </c>
    </row>
    <row r="2061" spans="1:3">
      <c r="A2061" s="74" t="str">
        <f>IF(AND(Data!B2062&lt;&gt;"",Data!D2062&lt;&gt;""),Data!B2062,"")</f>
        <v/>
      </c>
      <c r="B2061" s="36" t="str">
        <f>IF(AND(Data!C2062&lt;&gt;"",Data!D2062&lt;&gt;""),Data!C2062,"")</f>
        <v/>
      </c>
      <c r="C2061" s="36" t="str">
        <f>IF(AND(Data!B2062&lt;&gt;"",Data!C2062&lt;&gt;""),Data!D2062,"")</f>
        <v/>
      </c>
    </row>
    <row r="2062" spans="1:3">
      <c r="A2062" s="74" t="str">
        <f>IF(AND(Data!B2063&lt;&gt;"",Data!D2063&lt;&gt;""),Data!B2063,"")</f>
        <v/>
      </c>
      <c r="B2062" s="36" t="str">
        <f>IF(AND(Data!C2063&lt;&gt;"",Data!D2063&lt;&gt;""),Data!C2063,"")</f>
        <v/>
      </c>
      <c r="C2062" s="36" t="str">
        <f>IF(AND(Data!B2063&lt;&gt;"",Data!C2063&lt;&gt;""),Data!D2063,"")</f>
        <v/>
      </c>
    </row>
    <row r="2063" spans="1:3">
      <c r="A2063" s="74" t="str">
        <f>IF(AND(Data!B2064&lt;&gt;"",Data!D2064&lt;&gt;""),Data!B2064,"")</f>
        <v/>
      </c>
      <c r="B2063" s="36" t="str">
        <f>IF(AND(Data!C2064&lt;&gt;"",Data!D2064&lt;&gt;""),Data!C2064,"")</f>
        <v/>
      </c>
      <c r="C2063" s="36" t="str">
        <f>IF(AND(Data!B2064&lt;&gt;"",Data!C2064&lt;&gt;""),Data!D2064,"")</f>
        <v/>
      </c>
    </row>
    <row r="2064" spans="1:3">
      <c r="A2064" s="74" t="str">
        <f>IF(AND(Data!B2065&lt;&gt;"",Data!D2065&lt;&gt;""),Data!B2065,"")</f>
        <v/>
      </c>
      <c r="B2064" s="36" t="str">
        <f>IF(AND(Data!C2065&lt;&gt;"",Data!D2065&lt;&gt;""),Data!C2065,"")</f>
        <v/>
      </c>
      <c r="C2064" s="36" t="str">
        <f>IF(AND(Data!B2065&lt;&gt;"",Data!C2065&lt;&gt;""),Data!D2065,"")</f>
        <v/>
      </c>
    </row>
    <row r="2065" spans="1:3">
      <c r="A2065" s="74" t="str">
        <f>IF(AND(Data!B2066&lt;&gt;"",Data!D2066&lt;&gt;""),Data!B2066,"")</f>
        <v/>
      </c>
      <c r="B2065" s="36" t="str">
        <f>IF(AND(Data!C2066&lt;&gt;"",Data!D2066&lt;&gt;""),Data!C2066,"")</f>
        <v/>
      </c>
      <c r="C2065" s="36" t="str">
        <f>IF(AND(Data!B2066&lt;&gt;"",Data!C2066&lt;&gt;""),Data!D2066,"")</f>
        <v/>
      </c>
    </row>
    <row r="2066" spans="1:3">
      <c r="A2066" s="74" t="str">
        <f>IF(AND(Data!B2067&lt;&gt;"",Data!D2067&lt;&gt;""),Data!B2067,"")</f>
        <v/>
      </c>
      <c r="B2066" s="36" t="str">
        <f>IF(AND(Data!C2067&lt;&gt;"",Data!D2067&lt;&gt;""),Data!C2067,"")</f>
        <v/>
      </c>
      <c r="C2066" s="36" t="str">
        <f>IF(AND(Data!B2067&lt;&gt;"",Data!C2067&lt;&gt;""),Data!D2067,"")</f>
        <v/>
      </c>
    </row>
    <row r="2067" spans="1:3">
      <c r="A2067" s="74" t="str">
        <f>IF(AND(Data!B2068&lt;&gt;"",Data!D2068&lt;&gt;""),Data!B2068,"")</f>
        <v/>
      </c>
      <c r="B2067" s="36" t="str">
        <f>IF(AND(Data!C2068&lt;&gt;"",Data!D2068&lt;&gt;""),Data!C2068,"")</f>
        <v/>
      </c>
      <c r="C2067" s="36" t="str">
        <f>IF(AND(Data!B2068&lt;&gt;"",Data!C2068&lt;&gt;""),Data!D2068,"")</f>
        <v/>
      </c>
    </row>
    <row r="2068" spans="1:3">
      <c r="A2068" s="74" t="str">
        <f>IF(AND(Data!B2069&lt;&gt;"",Data!D2069&lt;&gt;""),Data!B2069,"")</f>
        <v/>
      </c>
      <c r="B2068" s="36" t="str">
        <f>IF(AND(Data!C2069&lt;&gt;"",Data!D2069&lt;&gt;""),Data!C2069,"")</f>
        <v/>
      </c>
      <c r="C2068" s="36" t="str">
        <f>IF(AND(Data!B2069&lt;&gt;"",Data!C2069&lt;&gt;""),Data!D2069,"")</f>
        <v/>
      </c>
    </row>
    <row r="2069" spans="1:3">
      <c r="A2069" s="74" t="str">
        <f>IF(AND(Data!B2070&lt;&gt;"",Data!D2070&lt;&gt;""),Data!B2070,"")</f>
        <v/>
      </c>
      <c r="B2069" s="36" t="str">
        <f>IF(AND(Data!C2070&lt;&gt;"",Data!D2070&lt;&gt;""),Data!C2070,"")</f>
        <v/>
      </c>
      <c r="C2069" s="36" t="str">
        <f>IF(AND(Data!B2070&lt;&gt;"",Data!C2070&lt;&gt;""),Data!D2070,"")</f>
        <v/>
      </c>
    </row>
    <row r="2070" spans="1:3">
      <c r="A2070" s="74" t="str">
        <f>IF(AND(Data!B2071&lt;&gt;"",Data!D2071&lt;&gt;""),Data!B2071,"")</f>
        <v/>
      </c>
      <c r="B2070" s="36" t="str">
        <f>IF(AND(Data!C2071&lt;&gt;"",Data!D2071&lt;&gt;""),Data!C2071,"")</f>
        <v/>
      </c>
      <c r="C2070" s="36" t="str">
        <f>IF(AND(Data!B2071&lt;&gt;"",Data!C2071&lt;&gt;""),Data!D2071,"")</f>
        <v/>
      </c>
    </row>
    <row r="2071" spans="1:3">
      <c r="A2071" s="74" t="str">
        <f>IF(AND(Data!B2072&lt;&gt;"",Data!D2072&lt;&gt;""),Data!B2072,"")</f>
        <v/>
      </c>
      <c r="B2071" s="36" t="str">
        <f>IF(AND(Data!C2072&lt;&gt;"",Data!D2072&lt;&gt;""),Data!C2072,"")</f>
        <v/>
      </c>
      <c r="C2071" s="36" t="str">
        <f>IF(AND(Data!B2072&lt;&gt;"",Data!C2072&lt;&gt;""),Data!D2072,"")</f>
        <v/>
      </c>
    </row>
    <row r="2072" spans="1:3">
      <c r="A2072" s="74" t="str">
        <f>IF(AND(Data!B2073&lt;&gt;"",Data!D2073&lt;&gt;""),Data!B2073,"")</f>
        <v/>
      </c>
      <c r="B2072" s="36" t="str">
        <f>IF(AND(Data!C2073&lt;&gt;"",Data!D2073&lt;&gt;""),Data!C2073,"")</f>
        <v/>
      </c>
      <c r="C2072" s="36" t="str">
        <f>IF(AND(Data!B2073&lt;&gt;"",Data!C2073&lt;&gt;""),Data!D2073,"")</f>
        <v/>
      </c>
    </row>
    <row r="2073" spans="1:3">
      <c r="A2073" s="74" t="str">
        <f>IF(AND(Data!B2074&lt;&gt;"",Data!D2074&lt;&gt;""),Data!B2074,"")</f>
        <v/>
      </c>
      <c r="B2073" s="36" t="str">
        <f>IF(AND(Data!C2074&lt;&gt;"",Data!D2074&lt;&gt;""),Data!C2074,"")</f>
        <v/>
      </c>
      <c r="C2073" s="36" t="str">
        <f>IF(AND(Data!B2074&lt;&gt;"",Data!C2074&lt;&gt;""),Data!D2074,"")</f>
        <v/>
      </c>
    </row>
    <row r="2074" spans="1:3">
      <c r="A2074" s="74" t="str">
        <f>IF(AND(Data!B2075&lt;&gt;"",Data!D2075&lt;&gt;""),Data!B2075,"")</f>
        <v/>
      </c>
      <c r="B2074" s="36" t="str">
        <f>IF(AND(Data!C2075&lt;&gt;"",Data!D2075&lt;&gt;""),Data!C2075,"")</f>
        <v/>
      </c>
      <c r="C2074" s="36" t="str">
        <f>IF(AND(Data!B2075&lt;&gt;"",Data!C2075&lt;&gt;""),Data!D2075,"")</f>
        <v/>
      </c>
    </row>
    <row r="2075" spans="1:3">
      <c r="A2075" s="74" t="str">
        <f>IF(AND(Data!B2076&lt;&gt;"",Data!D2076&lt;&gt;""),Data!B2076,"")</f>
        <v/>
      </c>
      <c r="B2075" s="36" t="str">
        <f>IF(AND(Data!C2076&lt;&gt;"",Data!D2076&lt;&gt;""),Data!C2076,"")</f>
        <v/>
      </c>
      <c r="C2075" s="36" t="str">
        <f>IF(AND(Data!B2076&lt;&gt;"",Data!C2076&lt;&gt;""),Data!D2076,"")</f>
        <v/>
      </c>
    </row>
    <row r="2076" spans="1:3">
      <c r="A2076" s="74" t="str">
        <f>IF(AND(Data!B2077&lt;&gt;"",Data!D2077&lt;&gt;""),Data!B2077,"")</f>
        <v/>
      </c>
      <c r="B2076" s="36" t="str">
        <f>IF(AND(Data!C2077&lt;&gt;"",Data!D2077&lt;&gt;""),Data!C2077,"")</f>
        <v/>
      </c>
      <c r="C2076" s="36" t="str">
        <f>IF(AND(Data!B2077&lt;&gt;"",Data!C2077&lt;&gt;""),Data!D2077,"")</f>
        <v/>
      </c>
    </row>
    <row r="2077" spans="1:3">
      <c r="A2077" s="74" t="str">
        <f>IF(AND(Data!B2078&lt;&gt;"",Data!D2078&lt;&gt;""),Data!B2078,"")</f>
        <v/>
      </c>
      <c r="B2077" s="36" t="str">
        <f>IF(AND(Data!C2078&lt;&gt;"",Data!D2078&lt;&gt;""),Data!C2078,"")</f>
        <v/>
      </c>
      <c r="C2077" s="36" t="str">
        <f>IF(AND(Data!B2078&lt;&gt;"",Data!C2078&lt;&gt;""),Data!D2078,"")</f>
        <v/>
      </c>
    </row>
    <row r="2078" spans="1:3">
      <c r="A2078" s="74" t="str">
        <f>IF(AND(Data!B2079&lt;&gt;"",Data!D2079&lt;&gt;""),Data!B2079,"")</f>
        <v/>
      </c>
      <c r="B2078" s="36" t="str">
        <f>IF(AND(Data!C2079&lt;&gt;"",Data!D2079&lt;&gt;""),Data!C2079,"")</f>
        <v/>
      </c>
      <c r="C2078" s="36" t="str">
        <f>IF(AND(Data!B2079&lt;&gt;"",Data!C2079&lt;&gt;""),Data!D2079,"")</f>
        <v/>
      </c>
    </row>
    <row r="2079" spans="1:3">
      <c r="A2079" s="74" t="str">
        <f>IF(AND(Data!B2080&lt;&gt;"",Data!D2080&lt;&gt;""),Data!B2080,"")</f>
        <v/>
      </c>
      <c r="B2079" s="36" t="str">
        <f>IF(AND(Data!C2080&lt;&gt;"",Data!D2080&lt;&gt;""),Data!C2080,"")</f>
        <v/>
      </c>
      <c r="C2079" s="36" t="str">
        <f>IF(AND(Data!B2080&lt;&gt;"",Data!C2080&lt;&gt;""),Data!D2080,"")</f>
        <v/>
      </c>
    </row>
    <row r="2080" spans="1:3">
      <c r="A2080" s="74" t="str">
        <f>IF(AND(Data!B2081&lt;&gt;"",Data!D2081&lt;&gt;""),Data!B2081,"")</f>
        <v/>
      </c>
      <c r="B2080" s="36" t="str">
        <f>IF(AND(Data!C2081&lt;&gt;"",Data!D2081&lt;&gt;""),Data!C2081,"")</f>
        <v/>
      </c>
      <c r="C2080" s="36" t="str">
        <f>IF(AND(Data!B2081&lt;&gt;"",Data!C2081&lt;&gt;""),Data!D2081,"")</f>
        <v/>
      </c>
    </row>
    <row r="2081" spans="1:3">
      <c r="A2081" s="74" t="str">
        <f>IF(AND(Data!B2082&lt;&gt;"",Data!D2082&lt;&gt;""),Data!B2082,"")</f>
        <v/>
      </c>
      <c r="B2081" s="36" t="str">
        <f>IF(AND(Data!C2082&lt;&gt;"",Data!D2082&lt;&gt;""),Data!C2082,"")</f>
        <v/>
      </c>
      <c r="C2081" s="36" t="str">
        <f>IF(AND(Data!B2082&lt;&gt;"",Data!C2082&lt;&gt;""),Data!D2082,"")</f>
        <v/>
      </c>
    </row>
    <row r="2082" spans="1:3">
      <c r="A2082" s="74" t="str">
        <f>IF(AND(Data!B2083&lt;&gt;"",Data!D2083&lt;&gt;""),Data!B2083,"")</f>
        <v/>
      </c>
      <c r="B2082" s="36" t="str">
        <f>IF(AND(Data!C2083&lt;&gt;"",Data!D2083&lt;&gt;""),Data!C2083,"")</f>
        <v/>
      </c>
      <c r="C2082" s="36" t="str">
        <f>IF(AND(Data!B2083&lt;&gt;"",Data!C2083&lt;&gt;""),Data!D2083,"")</f>
        <v/>
      </c>
    </row>
    <row r="2083" spans="1:3">
      <c r="A2083" s="74" t="str">
        <f>IF(AND(Data!B2084&lt;&gt;"",Data!D2084&lt;&gt;""),Data!B2084,"")</f>
        <v/>
      </c>
      <c r="B2083" s="36" t="str">
        <f>IF(AND(Data!C2084&lt;&gt;"",Data!D2084&lt;&gt;""),Data!C2084,"")</f>
        <v/>
      </c>
      <c r="C2083" s="36" t="str">
        <f>IF(AND(Data!B2084&lt;&gt;"",Data!C2084&lt;&gt;""),Data!D2084,"")</f>
        <v/>
      </c>
    </row>
    <row r="2084" spans="1:3">
      <c r="A2084" s="74" t="str">
        <f>IF(AND(Data!B2085&lt;&gt;"",Data!D2085&lt;&gt;""),Data!B2085,"")</f>
        <v/>
      </c>
      <c r="B2084" s="36" t="str">
        <f>IF(AND(Data!C2085&lt;&gt;"",Data!D2085&lt;&gt;""),Data!C2085,"")</f>
        <v/>
      </c>
      <c r="C2084" s="36" t="str">
        <f>IF(AND(Data!B2085&lt;&gt;"",Data!C2085&lt;&gt;""),Data!D2085,"")</f>
        <v/>
      </c>
    </row>
    <row r="2085" spans="1:3">
      <c r="A2085" s="74" t="str">
        <f>IF(AND(Data!B2086&lt;&gt;"",Data!D2086&lt;&gt;""),Data!B2086,"")</f>
        <v/>
      </c>
      <c r="B2085" s="36" t="str">
        <f>IF(AND(Data!C2086&lt;&gt;"",Data!D2086&lt;&gt;""),Data!C2086,"")</f>
        <v/>
      </c>
      <c r="C2085" s="36" t="str">
        <f>IF(AND(Data!B2086&lt;&gt;"",Data!C2086&lt;&gt;""),Data!D2086,"")</f>
        <v/>
      </c>
    </row>
    <row r="2086" spans="1:3">
      <c r="A2086" s="74" t="str">
        <f>IF(AND(Data!B2087&lt;&gt;"",Data!D2087&lt;&gt;""),Data!B2087,"")</f>
        <v/>
      </c>
      <c r="B2086" s="36" t="str">
        <f>IF(AND(Data!C2087&lt;&gt;"",Data!D2087&lt;&gt;""),Data!C2087,"")</f>
        <v/>
      </c>
      <c r="C2086" s="36" t="str">
        <f>IF(AND(Data!B2087&lt;&gt;"",Data!C2087&lt;&gt;""),Data!D2087,"")</f>
        <v/>
      </c>
    </row>
    <row r="2087" spans="1:3">
      <c r="A2087" s="74" t="str">
        <f>IF(AND(Data!B2088&lt;&gt;"",Data!D2088&lt;&gt;""),Data!B2088,"")</f>
        <v/>
      </c>
      <c r="B2087" s="36" t="str">
        <f>IF(AND(Data!C2088&lt;&gt;"",Data!D2088&lt;&gt;""),Data!C2088,"")</f>
        <v/>
      </c>
      <c r="C2087" s="36" t="str">
        <f>IF(AND(Data!B2088&lt;&gt;"",Data!C2088&lt;&gt;""),Data!D2088,"")</f>
        <v/>
      </c>
    </row>
    <row r="2088" spans="1:3">
      <c r="A2088" s="74" t="str">
        <f>IF(AND(Data!B2089&lt;&gt;"",Data!D2089&lt;&gt;""),Data!B2089,"")</f>
        <v/>
      </c>
      <c r="B2088" s="36" t="str">
        <f>IF(AND(Data!C2089&lt;&gt;"",Data!D2089&lt;&gt;""),Data!C2089,"")</f>
        <v/>
      </c>
      <c r="C2088" s="36" t="str">
        <f>IF(AND(Data!B2089&lt;&gt;"",Data!C2089&lt;&gt;""),Data!D2089,"")</f>
        <v/>
      </c>
    </row>
    <row r="2089" spans="1:3">
      <c r="A2089" s="74" t="str">
        <f>IF(AND(Data!B2090&lt;&gt;"",Data!D2090&lt;&gt;""),Data!B2090,"")</f>
        <v/>
      </c>
      <c r="B2089" s="36" t="str">
        <f>IF(AND(Data!C2090&lt;&gt;"",Data!D2090&lt;&gt;""),Data!C2090,"")</f>
        <v/>
      </c>
      <c r="C2089" s="36" t="str">
        <f>IF(AND(Data!B2090&lt;&gt;"",Data!C2090&lt;&gt;""),Data!D2090,"")</f>
        <v/>
      </c>
    </row>
    <row r="2090" spans="1:3">
      <c r="A2090" s="74" t="str">
        <f>IF(AND(Data!B2091&lt;&gt;"",Data!D2091&lt;&gt;""),Data!B2091,"")</f>
        <v/>
      </c>
      <c r="B2090" s="36" t="str">
        <f>IF(AND(Data!C2091&lt;&gt;"",Data!D2091&lt;&gt;""),Data!C2091,"")</f>
        <v/>
      </c>
      <c r="C2090" s="36" t="str">
        <f>IF(AND(Data!B2091&lt;&gt;"",Data!C2091&lt;&gt;""),Data!D2091,"")</f>
        <v/>
      </c>
    </row>
    <row r="2091" spans="1:3">
      <c r="A2091" s="74" t="str">
        <f>IF(AND(Data!B2092&lt;&gt;"",Data!D2092&lt;&gt;""),Data!B2092,"")</f>
        <v/>
      </c>
      <c r="B2091" s="36" t="str">
        <f>IF(AND(Data!C2092&lt;&gt;"",Data!D2092&lt;&gt;""),Data!C2092,"")</f>
        <v/>
      </c>
      <c r="C2091" s="36" t="str">
        <f>IF(AND(Data!B2092&lt;&gt;"",Data!C2092&lt;&gt;""),Data!D2092,"")</f>
        <v/>
      </c>
    </row>
    <row r="2092" spans="1:3">
      <c r="A2092" s="74" t="str">
        <f>IF(AND(Data!B2093&lt;&gt;"",Data!D2093&lt;&gt;""),Data!B2093,"")</f>
        <v/>
      </c>
      <c r="B2092" s="36" t="str">
        <f>IF(AND(Data!C2093&lt;&gt;"",Data!D2093&lt;&gt;""),Data!C2093,"")</f>
        <v/>
      </c>
      <c r="C2092" s="36" t="str">
        <f>IF(AND(Data!B2093&lt;&gt;"",Data!C2093&lt;&gt;""),Data!D2093,"")</f>
        <v/>
      </c>
    </row>
    <row r="2093" spans="1:3">
      <c r="A2093" s="74" t="str">
        <f>IF(AND(Data!B2094&lt;&gt;"",Data!D2094&lt;&gt;""),Data!B2094,"")</f>
        <v/>
      </c>
      <c r="B2093" s="36" t="str">
        <f>IF(AND(Data!C2094&lt;&gt;"",Data!D2094&lt;&gt;""),Data!C2094,"")</f>
        <v/>
      </c>
      <c r="C2093" s="36" t="str">
        <f>IF(AND(Data!B2094&lt;&gt;"",Data!C2094&lt;&gt;""),Data!D2094,"")</f>
        <v/>
      </c>
    </row>
    <row r="2094" spans="1:3">
      <c r="A2094" s="74" t="str">
        <f>IF(AND(Data!B2095&lt;&gt;"",Data!D2095&lt;&gt;""),Data!B2095,"")</f>
        <v/>
      </c>
      <c r="B2094" s="36" t="str">
        <f>IF(AND(Data!C2095&lt;&gt;"",Data!D2095&lt;&gt;""),Data!C2095,"")</f>
        <v/>
      </c>
      <c r="C2094" s="36" t="str">
        <f>IF(AND(Data!B2095&lt;&gt;"",Data!C2095&lt;&gt;""),Data!D2095,"")</f>
        <v/>
      </c>
    </row>
    <row r="2095" spans="1:3">
      <c r="A2095" s="74" t="str">
        <f>IF(AND(Data!B2096&lt;&gt;"",Data!D2096&lt;&gt;""),Data!B2096,"")</f>
        <v/>
      </c>
      <c r="B2095" s="36" t="str">
        <f>IF(AND(Data!C2096&lt;&gt;"",Data!D2096&lt;&gt;""),Data!C2096,"")</f>
        <v/>
      </c>
      <c r="C2095" s="36" t="str">
        <f>IF(AND(Data!B2096&lt;&gt;"",Data!C2096&lt;&gt;""),Data!D2096,"")</f>
        <v/>
      </c>
    </row>
    <row r="2096" spans="1:3">
      <c r="A2096" s="74" t="str">
        <f>IF(AND(Data!B2097&lt;&gt;"",Data!D2097&lt;&gt;""),Data!B2097,"")</f>
        <v/>
      </c>
      <c r="B2096" s="36" t="str">
        <f>IF(AND(Data!C2097&lt;&gt;"",Data!D2097&lt;&gt;""),Data!C2097,"")</f>
        <v/>
      </c>
      <c r="C2096" s="36" t="str">
        <f>IF(AND(Data!B2097&lt;&gt;"",Data!C2097&lt;&gt;""),Data!D2097,"")</f>
        <v/>
      </c>
    </row>
    <row r="2097" spans="1:3">
      <c r="A2097" s="74" t="str">
        <f>IF(AND(Data!B2098&lt;&gt;"",Data!D2098&lt;&gt;""),Data!B2098,"")</f>
        <v/>
      </c>
      <c r="B2097" s="36" t="str">
        <f>IF(AND(Data!C2098&lt;&gt;"",Data!D2098&lt;&gt;""),Data!C2098,"")</f>
        <v/>
      </c>
      <c r="C2097" s="36" t="str">
        <f>IF(AND(Data!B2098&lt;&gt;"",Data!C2098&lt;&gt;""),Data!D2098,"")</f>
        <v/>
      </c>
    </row>
    <row r="2098" spans="1:3">
      <c r="A2098" s="74" t="str">
        <f>IF(AND(Data!B2099&lt;&gt;"",Data!D2099&lt;&gt;""),Data!B2099,"")</f>
        <v/>
      </c>
      <c r="B2098" s="36" t="str">
        <f>IF(AND(Data!C2099&lt;&gt;"",Data!D2099&lt;&gt;""),Data!C2099,"")</f>
        <v/>
      </c>
      <c r="C2098" s="36" t="str">
        <f>IF(AND(Data!B2099&lt;&gt;"",Data!C2099&lt;&gt;""),Data!D2099,"")</f>
        <v/>
      </c>
    </row>
    <row r="2099" spans="1:3">
      <c r="A2099" s="74" t="str">
        <f>IF(AND(Data!B2100&lt;&gt;"",Data!D2100&lt;&gt;""),Data!B2100,"")</f>
        <v/>
      </c>
      <c r="B2099" s="36" t="str">
        <f>IF(AND(Data!C2100&lt;&gt;"",Data!D2100&lt;&gt;""),Data!C2100,"")</f>
        <v/>
      </c>
      <c r="C2099" s="36" t="str">
        <f>IF(AND(Data!B2100&lt;&gt;"",Data!C2100&lt;&gt;""),Data!D2100,"")</f>
        <v/>
      </c>
    </row>
    <row r="2100" spans="1:3">
      <c r="A2100" s="74" t="str">
        <f>IF(AND(Data!B2101&lt;&gt;"",Data!D2101&lt;&gt;""),Data!B2101,"")</f>
        <v/>
      </c>
      <c r="B2100" s="36" t="str">
        <f>IF(AND(Data!C2101&lt;&gt;"",Data!D2101&lt;&gt;""),Data!C2101,"")</f>
        <v/>
      </c>
      <c r="C2100" s="36" t="str">
        <f>IF(AND(Data!B2101&lt;&gt;"",Data!C2101&lt;&gt;""),Data!D2101,"")</f>
        <v/>
      </c>
    </row>
    <row r="2101" spans="1:3">
      <c r="A2101" s="74" t="str">
        <f>IF(AND(Data!B2102&lt;&gt;"",Data!D2102&lt;&gt;""),Data!B2102,"")</f>
        <v/>
      </c>
      <c r="B2101" s="36" t="str">
        <f>IF(AND(Data!C2102&lt;&gt;"",Data!D2102&lt;&gt;""),Data!C2102,"")</f>
        <v/>
      </c>
      <c r="C2101" s="36" t="str">
        <f>IF(AND(Data!B2102&lt;&gt;"",Data!C2102&lt;&gt;""),Data!D2102,"")</f>
        <v/>
      </c>
    </row>
    <row r="2102" spans="1:3">
      <c r="A2102" s="74" t="str">
        <f>IF(AND(Data!B2103&lt;&gt;"",Data!D2103&lt;&gt;""),Data!B2103,"")</f>
        <v/>
      </c>
      <c r="B2102" s="36" t="str">
        <f>IF(AND(Data!C2103&lt;&gt;"",Data!D2103&lt;&gt;""),Data!C2103,"")</f>
        <v/>
      </c>
      <c r="C2102" s="36" t="str">
        <f>IF(AND(Data!B2103&lt;&gt;"",Data!C2103&lt;&gt;""),Data!D2103,"")</f>
        <v/>
      </c>
    </row>
    <row r="2103" spans="1:3">
      <c r="A2103" s="74" t="str">
        <f>IF(AND(Data!B2104&lt;&gt;"",Data!D2104&lt;&gt;""),Data!B2104,"")</f>
        <v/>
      </c>
      <c r="B2103" s="36" t="str">
        <f>IF(AND(Data!C2104&lt;&gt;"",Data!D2104&lt;&gt;""),Data!C2104,"")</f>
        <v/>
      </c>
      <c r="C2103" s="36" t="str">
        <f>IF(AND(Data!B2104&lt;&gt;"",Data!C2104&lt;&gt;""),Data!D2104,"")</f>
        <v/>
      </c>
    </row>
    <row r="2104" spans="1:3">
      <c r="A2104" s="74" t="str">
        <f>IF(AND(Data!B2105&lt;&gt;"",Data!D2105&lt;&gt;""),Data!B2105,"")</f>
        <v/>
      </c>
      <c r="B2104" s="36" t="str">
        <f>IF(AND(Data!C2105&lt;&gt;"",Data!D2105&lt;&gt;""),Data!C2105,"")</f>
        <v/>
      </c>
      <c r="C2104" s="36" t="str">
        <f>IF(AND(Data!B2105&lt;&gt;"",Data!C2105&lt;&gt;""),Data!D2105,"")</f>
        <v/>
      </c>
    </row>
    <row r="2105" spans="1:3">
      <c r="A2105" s="74" t="str">
        <f>IF(AND(Data!B2106&lt;&gt;"",Data!D2106&lt;&gt;""),Data!B2106,"")</f>
        <v/>
      </c>
      <c r="B2105" s="36" t="str">
        <f>IF(AND(Data!C2106&lt;&gt;"",Data!D2106&lt;&gt;""),Data!C2106,"")</f>
        <v/>
      </c>
      <c r="C2105" s="36" t="str">
        <f>IF(AND(Data!B2106&lt;&gt;"",Data!C2106&lt;&gt;""),Data!D2106,"")</f>
        <v/>
      </c>
    </row>
    <row r="2106" spans="1:3">
      <c r="A2106" s="74" t="str">
        <f>IF(AND(Data!B2107&lt;&gt;"",Data!D2107&lt;&gt;""),Data!B2107,"")</f>
        <v/>
      </c>
      <c r="B2106" s="36" t="str">
        <f>IF(AND(Data!C2107&lt;&gt;"",Data!D2107&lt;&gt;""),Data!C2107,"")</f>
        <v/>
      </c>
      <c r="C2106" s="36" t="str">
        <f>IF(AND(Data!B2107&lt;&gt;"",Data!C2107&lt;&gt;""),Data!D2107,"")</f>
        <v/>
      </c>
    </row>
    <row r="2107" spans="1:3">
      <c r="A2107" s="74" t="str">
        <f>IF(AND(Data!B2108&lt;&gt;"",Data!D2108&lt;&gt;""),Data!B2108,"")</f>
        <v/>
      </c>
      <c r="B2107" s="36" t="str">
        <f>IF(AND(Data!C2108&lt;&gt;"",Data!D2108&lt;&gt;""),Data!C2108,"")</f>
        <v/>
      </c>
      <c r="C2107" s="36" t="str">
        <f>IF(AND(Data!B2108&lt;&gt;"",Data!C2108&lt;&gt;""),Data!D2108,"")</f>
        <v/>
      </c>
    </row>
    <row r="2108" spans="1:3">
      <c r="A2108" s="74" t="str">
        <f>IF(AND(Data!B2109&lt;&gt;"",Data!D2109&lt;&gt;""),Data!B2109,"")</f>
        <v/>
      </c>
      <c r="B2108" s="36" t="str">
        <f>IF(AND(Data!C2109&lt;&gt;"",Data!D2109&lt;&gt;""),Data!C2109,"")</f>
        <v/>
      </c>
      <c r="C2108" s="36" t="str">
        <f>IF(AND(Data!B2109&lt;&gt;"",Data!C2109&lt;&gt;""),Data!D2109,"")</f>
        <v/>
      </c>
    </row>
    <row r="2109" spans="1:3">
      <c r="A2109" s="74" t="str">
        <f>IF(AND(Data!B2110&lt;&gt;"",Data!D2110&lt;&gt;""),Data!B2110,"")</f>
        <v/>
      </c>
      <c r="B2109" s="36" t="str">
        <f>IF(AND(Data!C2110&lt;&gt;"",Data!D2110&lt;&gt;""),Data!C2110,"")</f>
        <v/>
      </c>
      <c r="C2109" s="36" t="str">
        <f>IF(AND(Data!B2110&lt;&gt;"",Data!C2110&lt;&gt;""),Data!D2110,"")</f>
        <v/>
      </c>
    </row>
    <row r="2110" spans="1:3">
      <c r="A2110" s="74" t="str">
        <f>IF(AND(Data!B2111&lt;&gt;"",Data!D2111&lt;&gt;""),Data!B2111,"")</f>
        <v/>
      </c>
      <c r="B2110" s="36" t="str">
        <f>IF(AND(Data!C2111&lt;&gt;"",Data!D2111&lt;&gt;""),Data!C2111,"")</f>
        <v/>
      </c>
      <c r="C2110" s="36" t="str">
        <f>IF(AND(Data!B2111&lt;&gt;"",Data!C2111&lt;&gt;""),Data!D2111,"")</f>
        <v/>
      </c>
    </row>
    <row r="2111" spans="1:3">
      <c r="A2111" s="74" t="str">
        <f>IF(AND(Data!B2112&lt;&gt;"",Data!D2112&lt;&gt;""),Data!B2112,"")</f>
        <v/>
      </c>
      <c r="B2111" s="36" t="str">
        <f>IF(AND(Data!C2112&lt;&gt;"",Data!D2112&lt;&gt;""),Data!C2112,"")</f>
        <v/>
      </c>
      <c r="C2111" s="36" t="str">
        <f>IF(AND(Data!B2112&lt;&gt;"",Data!C2112&lt;&gt;""),Data!D2112,"")</f>
        <v/>
      </c>
    </row>
    <row r="2112" spans="1:3">
      <c r="A2112" s="74" t="str">
        <f>IF(AND(Data!B2113&lt;&gt;"",Data!D2113&lt;&gt;""),Data!B2113,"")</f>
        <v/>
      </c>
      <c r="B2112" s="36" t="str">
        <f>IF(AND(Data!C2113&lt;&gt;"",Data!D2113&lt;&gt;""),Data!C2113,"")</f>
        <v/>
      </c>
      <c r="C2112" s="36" t="str">
        <f>IF(AND(Data!B2113&lt;&gt;"",Data!C2113&lt;&gt;""),Data!D2113,"")</f>
        <v/>
      </c>
    </row>
    <row r="2113" spans="1:3">
      <c r="A2113" s="74" t="str">
        <f>IF(AND(Data!B2114&lt;&gt;"",Data!D2114&lt;&gt;""),Data!B2114,"")</f>
        <v/>
      </c>
      <c r="B2113" s="36" t="str">
        <f>IF(AND(Data!C2114&lt;&gt;"",Data!D2114&lt;&gt;""),Data!C2114,"")</f>
        <v/>
      </c>
      <c r="C2113" s="36" t="str">
        <f>IF(AND(Data!B2114&lt;&gt;"",Data!C2114&lt;&gt;""),Data!D2114,"")</f>
        <v/>
      </c>
    </row>
    <row r="2114" spans="1:3">
      <c r="A2114" s="74" t="str">
        <f>IF(AND(Data!B2115&lt;&gt;"",Data!D2115&lt;&gt;""),Data!B2115,"")</f>
        <v/>
      </c>
      <c r="B2114" s="36" t="str">
        <f>IF(AND(Data!C2115&lt;&gt;"",Data!D2115&lt;&gt;""),Data!C2115,"")</f>
        <v/>
      </c>
      <c r="C2114" s="36" t="str">
        <f>IF(AND(Data!B2115&lt;&gt;"",Data!C2115&lt;&gt;""),Data!D2115,"")</f>
        <v/>
      </c>
    </row>
    <row r="2115" spans="1:3">
      <c r="A2115" s="74" t="str">
        <f>IF(AND(Data!B2116&lt;&gt;"",Data!D2116&lt;&gt;""),Data!B2116,"")</f>
        <v/>
      </c>
      <c r="B2115" s="36" t="str">
        <f>IF(AND(Data!C2116&lt;&gt;"",Data!D2116&lt;&gt;""),Data!C2116,"")</f>
        <v/>
      </c>
      <c r="C2115" s="36" t="str">
        <f>IF(AND(Data!B2116&lt;&gt;"",Data!C2116&lt;&gt;""),Data!D2116,"")</f>
        <v/>
      </c>
    </row>
    <row r="2116" spans="1:3">
      <c r="A2116" s="74" t="str">
        <f>IF(AND(Data!B2117&lt;&gt;"",Data!D2117&lt;&gt;""),Data!B2117,"")</f>
        <v/>
      </c>
      <c r="B2116" s="36" t="str">
        <f>IF(AND(Data!C2117&lt;&gt;"",Data!D2117&lt;&gt;""),Data!C2117,"")</f>
        <v/>
      </c>
      <c r="C2116" s="36" t="str">
        <f>IF(AND(Data!B2117&lt;&gt;"",Data!C2117&lt;&gt;""),Data!D2117,"")</f>
        <v/>
      </c>
    </row>
    <row r="2117" spans="1:3">
      <c r="A2117" s="74" t="str">
        <f>IF(AND(Data!B2118&lt;&gt;"",Data!D2118&lt;&gt;""),Data!B2118,"")</f>
        <v/>
      </c>
      <c r="B2117" s="36" t="str">
        <f>IF(AND(Data!C2118&lt;&gt;"",Data!D2118&lt;&gt;""),Data!C2118,"")</f>
        <v/>
      </c>
      <c r="C2117" s="36" t="str">
        <f>IF(AND(Data!B2118&lt;&gt;"",Data!C2118&lt;&gt;""),Data!D2118,"")</f>
        <v/>
      </c>
    </row>
    <row r="2118" spans="1:3">
      <c r="A2118" s="74" t="str">
        <f>IF(AND(Data!B2119&lt;&gt;"",Data!D2119&lt;&gt;""),Data!B2119,"")</f>
        <v/>
      </c>
      <c r="B2118" s="36" t="str">
        <f>IF(AND(Data!C2119&lt;&gt;"",Data!D2119&lt;&gt;""),Data!C2119,"")</f>
        <v/>
      </c>
      <c r="C2118" s="36" t="str">
        <f>IF(AND(Data!B2119&lt;&gt;"",Data!C2119&lt;&gt;""),Data!D2119,"")</f>
        <v/>
      </c>
    </row>
    <row r="2119" spans="1:3">
      <c r="A2119" s="74" t="str">
        <f>IF(AND(Data!B2120&lt;&gt;"",Data!D2120&lt;&gt;""),Data!B2120,"")</f>
        <v/>
      </c>
      <c r="B2119" s="36" t="str">
        <f>IF(AND(Data!C2120&lt;&gt;"",Data!D2120&lt;&gt;""),Data!C2120,"")</f>
        <v/>
      </c>
      <c r="C2119" s="36" t="str">
        <f>IF(AND(Data!B2120&lt;&gt;"",Data!C2120&lt;&gt;""),Data!D2120,"")</f>
        <v/>
      </c>
    </row>
    <row r="2120" spans="1:3">
      <c r="A2120" s="74" t="str">
        <f>IF(AND(Data!B2121&lt;&gt;"",Data!D2121&lt;&gt;""),Data!B2121,"")</f>
        <v/>
      </c>
      <c r="B2120" s="36" t="str">
        <f>IF(AND(Data!C2121&lt;&gt;"",Data!D2121&lt;&gt;""),Data!C2121,"")</f>
        <v/>
      </c>
      <c r="C2120" s="36" t="str">
        <f>IF(AND(Data!B2121&lt;&gt;"",Data!C2121&lt;&gt;""),Data!D2121,"")</f>
        <v/>
      </c>
    </row>
    <row r="2121" spans="1:3">
      <c r="A2121" s="74" t="str">
        <f>IF(AND(Data!B2122&lt;&gt;"",Data!D2122&lt;&gt;""),Data!B2122,"")</f>
        <v/>
      </c>
      <c r="B2121" s="36" t="str">
        <f>IF(AND(Data!C2122&lt;&gt;"",Data!D2122&lt;&gt;""),Data!C2122,"")</f>
        <v/>
      </c>
      <c r="C2121" s="36" t="str">
        <f>IF(AND(Data!B2122&lt;&gt;"",Data!C2122&lt;&gt;""),Data!D2122,"")</f>
        <v/>
      </c>
    </row>
    <row r="2122" spans="1:3">
      <c r="A2122" s="74" t="str">
        <f>IF(AND(Data!B2123&lt;&gt;"",Data!D2123&lt;&gt;""),Data!B2123,"")</f>
        <v/>
      </c>
      <c r="B2122" s="36" t="str">
        <f>IF(AND(Data!C2123&lt;&gt;"",Data!D2123&lt;&gt;""),Data!C2123,"")</f>
        <v/>
      </c>
      <c r="C2122" s="36" t="str">
        <f>IF(AND(Data!B2123&lt;&gt;"",Data!C2123&lt;&gt;""),Data!D2123,"")</f>
        <v/>
      </c>
    </row>
    <row r="2123" spans="1:3">
      <c r="A2123" s="74" t="str">
        <f>IF(AND(Data!B2124&lt;&gt;"",Data!D2124&lt;&gt;""),Data!B2124,"")</f>
        <v/>
      </c>
      <c r="B2123" s="36" t="str">
        <f>IF(AND(Data!C2124&lt;&gt;"",Data!D2124&lt;&gt;""),Data!C2124,"")</f>
        <v/>
      </c>
      <c r="C2123" s="36" t="str">
        <f>IF(AND(Data!B2124&lt;&gt;"",Data!C2124&lt;&gt;""),Data!D2124,"")</f>
        <v/>
      </c>
    </row>
    <row r="2124" spans="1:3">
      <c r="A2124" s="74" t="str">
        <f>IF(AND(Data!B2125&lt;&gt;"",Data!D2125&lt;&gt;""),Data!B2125,"")</f>
        <v/>
      </c>
      <c r="B2124" s="36" t="str">
        <f>IF(AND(Data!C2125&lt;&gt;"",Data!D2125&lt;&gt;""),Data!C2125,"")</f>
        <v/>
      </c>
      <c r="C2124" s="36" t="str">
        <f>IF(AND(Data!B2125&lt;&gt;"",Data!C2125&lt;&gt;""),Data!D2125,"")</f>
        <v/>
      </c>
    </row>
    <row r="2125" spans="1:3">
      <c r="A2125" s="74" t="str">
        <f>IF(AND(Data!B2126&lt;&gt;"",Data!D2126&lt;&gt;""),Data!B2126,"")</f>
        <v/>
      </c>
      <c r="B2125" s="36" t="str">
        <f>IF(AND(Data!C2126&lt;&gt;"",Data!D2126&lt;&gt;""),Data!C2126,"")</f>
        <v/>
      </c>
      <c r="C2125" s="36" t="str">
        <f>IF(AND(Data!B2126&lt;&gt;"",Data!C2126&lt;&gt;""),Data!D2126,"")</f>
        <v/>
      </c>
    </row>
    <row r="2126" spans="1:3">
      <c r="A2126" s="74" t="str">
        <f>IF(AND(Data!B2127&lt;&gt;"",Data!D2127&lt;&gt;""),Data!B2127,"")</f>
        <v/>
      </c>
      <c r="B2126" s="36" t="str">
        <f>IF(AND(Data!C2127&lt;&gt;"",Data!D2127&lt;&gt;""),Data!C2127,"")</f>
        <v/>
      </c>
      <c r="C2126" s="36" t="str">
        <f>IF(AND(Data!B2127&lt;&gt;"",Data!C2127&lt;&gt;""),Data!D2127,"")</f>
        <v/>
      </c>
    </row>
    <row r="2127" spans="1:3">
      <c r="A2127" s="74" t="str">
        <f>IF(AND(Data!B2128&lt;&gt;"",Data!D2128&lt;&gt;""),Data!B2128,"")</f>
        <v/>
      </c>
      <c r="B2127" s="36" t="str">
        <f>IF(AND(Data!C2128&lt;&gt;"",Data!D2128&lt;&gt;""),Data!C2128,"")</f>
        <v/>
      </c>
      <c r="C2127" s="36" t="str">
        <f>IF(AND(Data!B2128&lt;&gt;"",Data!C2128&lt;&gt;""),Data!D2128,"")</f>
        <v/>
      </c>
    </row>
    <row r="2128" spans="1:3">
      <c r="A2128" s="74" t="str">
        <f>IF(AND(Data!B2129&lt;&gt;"",Data!D2129&lt;&gt;""),Data!B2129,"")</f>
        <v/>
      </c>
      <c r="B2128" s="36" t="str">
        <f>IF(AND(Data!C2129&lt;&gt;"",Data!D2129&lt;&gt;""),Data!C2129,"")</f>
        <v/>
      </c>
      <c r="C2128" s="36" t="str">
        <f>IF(AND(Data!B2129&lt;&gt;"",Data!C2129&lt;&gt;""),Data!D2129,"")</f>
        <v/>
      </c>
    </row>
    <row r="2129" spans="1:3">
      <c r="A2129" s="74" t="str">
        <f>IF(AND(Data!B2130&lt;&gt;"",Data!D2130&lt;&gt;""),Data!B2130,"")</f>
        <v/>
      </c>
      <c r="B2129" s="36" t="str">
        <f>IF(AND(Data!C2130&lt;&gt;"",Data!D2130&lt;&gt;""),Data!C2130,"")</f>
        <v/>
      </c>
      <c r="C2129" s="36" t="str">
        <f>IF(AND(Data!B2130&lt;&gt;"",Data!C2130&lt;&gt;""),Data!D2130,"")</f>
        <v/>
      </c>
    </row>
    <row r="2130" spans="1:3">
      <c r="A2130" s="74" t="str">
        <f>IF(AND(Data!B2131&lt;&gt;"",Data!D2131&lt;&gt;""),Data!B2131,"")</f>
        <v/>
      </c>
      <c r="B2130" s="36" t="str">
        <f>IF(AND(Data!C2131&lt;&gt;"",Data!D2131&lt;&gt;""),Data!C2131,"")</f>
        <v/>
      </c>
      <c r="C2130" s="36" t="str">
        <f>IF(AND(Data!B2131&lt;&gt;"",Data!C2131&lt;&gt;""),Data!D2131,"")</f>
        <v/>
      </c>
    </row>
    <row r="2131" spans="1:3">
      <c r="A2131" s="74" t="str">
        <f>IF(AND(Data!B2132&lt;&gt;"",Data!D2132&lt;&gt;""),Data!B2132,"")</f>
        <v/>
      </c>
      <c r="B2131" s="36" t="str">
        <f>IF(AND(Data!C2132&lt;&gt;"",Data!D2132&lt;&gt;""),Data!C2132,"")</f>
        <v/>
      </c>
      <c r="C2131" s="36" t="str">
        <f>IF(AND(Data!B2132&lt;&gt;"",Data!C2132&lt;&gt;""),Data!D2132,"")</f>
        <v/>
      </c>
    </row>
    <row r="2132" spans="1:3">
      <c r="A2132" s="74" t="str">
        <f>IF(AND(Data!B2133&lt;&gt;"",Data!D2133&lt;&gt;""),Data!B2133,"")</f>
        <v/>
      </c>
      <c r="B2132" s="36" t="str">
        <f>IF(AND(Data!C2133&lt;&gt;"",Data!D2133&lt;&gt;""),Data!C2133,"")</f>
        <v/>
      </c>
      <c r="C2132" s="36" t="str">
        <f>IF(AND(Data!B2133&lt;&gt;"",Data!C2133&lt;&gt;""),Data!D2133,"")</f>
        <v/>
      </c>
    </row>
    <row r="2133" spans="1:3">
      <c r="A2133" s="74" t="str">
        <f>IF(AND(Data!B2134&lt;&gt;"",Data!D2134&lt;&gt;""),Data!B2134,"")</f>
        <v/>
      </c>
      <c r="B2133" s="36" t="str">
        <f>IF(AND(Data!C2134&lt;&gt;"",Data!D2134&lt;&gt;""),Data!C2134,"")</f>
        <v/>
      </c>
      <c r="C2133" s="36" t="str">
        <f>IF(AND(Data!B2134&lt;&gt;"",Data!C2134&lt;&gt;""),Data!D2134,"")</f>
        <v/>
      </c>
    </row>
    <row r="2134" spans="1:3">
      <c r="A2134" s="74" t="str">
        <f>IF(AND(Data!B2135&lt;&gt;"",Data!D2135&lt;&gt;""),Data!B2135,"")</f>
        <v/>
      </c>
      <c r="B2134" s="36" t="str">
        <f>IF(AND(Data!C2135&lt;&gt;"",Data!D2135&lt;&gt;""),Data!C2135,"")</f>
        <v/>
      </c>
      <c r="C2134" s="36" t="str">
        <f>IF(AND(Data!B2135&lt;&gt;"",Data!C2135&lt;&gt;""),Data!D2135,"")</f>
        <v/>
      </c>
    </row>
    <row r="2135" spans="1:3">
      <c r="A2135" s="74" t="str">
        <f>IF(AND(Data!B2136&lt;&gt;"",Data!D2136&lt;&gt;""),Data!B2136,"")</f>
        <v/>
      </c>
      <c r="B2135" s="36" t="str">
        <f>IF(AND(Data!C2136&lt;&gt;"",Data!D2136&lt;&gt;""),Data!C2136,"")</f>
        <v/>
      </c>
      <c r="C2135" s="36" t="str">
        <f>IF(AND(Data!B2136&lt;&gt;"",Data!C2136&lt;&gt;""),Data!D2136,"")</f>
        <v/>
      </c>
    </row>
    <row r="2136" spans="1:3">
      <c r="A2136" s="74" t="str">
        <f>IF(AND(Data!B2137&lt;&gt;"",Data!D2137&lt;&gt;""),Data!B2137,"")</f>
        <v/>
      </c>
      <c r="B2136" s="36" t="str">
        <f>IF(AND(Data!C2137&lt;&gt;"",Data!D2137&lt;&gt;""),Data!C2137,"")</f>
        <v/>
      </c>
      <c r="C2136" s="36" t="str">
        <f>IF(AND(Data!B2137&lt;&gt;"",Data!C2137&lt;&gt;""),Data!D2137,"")</f>
        <v/>
      </c>
    </row>
    <row r="2137" spans="1:3">
      <c r="A2137" s="74" t="str">
        <f>IF(AND(Data!B2138&lt;&gt;"",Data!D2138&lt;&gt;""),Data!B2138,"")</f>
        <v/>
      </c>
      <c r="B2137" s="36" t="str">
        <f>IF(AND(Data!C2138&lt;&gt;"",Data!D2138&lt;&gt;""),Data!C2138,"")</f>
        <v/>
      </c>
      <c r="C2137" s="36" t="str">
        <f>IF(AND(Data!B2138&lt;&gt;"",Data!C2138&lt;&gt;""),Data!D2138,"")</f>
        <v/>
      </c>
    </row>
    <row r="2138" spans="1:3">
      <c r="A2138" s="74" t="str">
        <f>IF(AND(Data!B2139&lt;&gt;"",Data!D2139&lt;&gt;""),Data!B2139,"")</f>
        <v/>
      </c>
      <c r="B2138" s="36" t="str">
        <f>IF(AND(Data!C2139&lt;&gt;"",Data!D2139&lt;&gt;""),Data!C2139,"")</f>
        <v/>
      </c>
      <c r="C2138" s="36" t="str">
        <f>IF(AND(Data!B2139&lt;&gt;"",Data!C2139&lt;&gt;""),Data!D2139,"")</f>
        <v/>
      </c>
    </row>
    <row r="2139" spans="1:3">
      <c r="A2139" s="74" t="str">
        <f>IF(AND(Data!B2140&lt;&gt;"",Data!D2140&lt;&gt;""),Data!B2140,"")</f>
        <v/>
      </c>
      <c r="B2139" s="36" t="str">
        <f>IF(AND(Data!C2140&lt;&gt;"",Data!D2140&lt;&gt;""),Data!C2140,"")</f>
        <v/>
      </c>
      <c r="C2139" s="36" t="str">
        <f>IF(AND(Data!B2140&lt;&gt;"",Data!C2140&lt;&gt;""),Data!D2140,"")</f>
        <v/>
      </c>
    </row>
    <row r="2140" spans="1:3">
      <c r="A2140" s="74" t="str">
        <f>IF(AND(Data!B2141&lt;&gt;"",Data!D2141&lt;&gt;""),Data!B2141,"")</f>
        <v/>
      </c>
      <c r="B2140" s="36" t="str">
        <f>IF(AND(Data!C2141&lt;&gt;"",Data!D2141&lt;&gt;""),Data!C2141,"")</f>
        <v/>
      </c>
      <c r="C2140" s="36" t="str">
        <f>IF(AND(Data!B2141&lt;&gt;"",Data!C2141&lt;&gt;""),Data!D2141,"")</f>
        <v/>
      </c>
    </row>
    <row r="2141" spans="1:3">
      <c r="A2141" s="74" t="str">
        <f>IF(AND(Data!B2142&lt;&gt;"",Data!D2142&lt;&gt;""),Data!B2142,"")</f>
        <v/>
      </c>
      <c r="B2141" s="36" t="str">
        <f>IF(AND(Data!C2142&lt;&gt;"",Data!D2142&lt;&gt;""),Data!C2142,"")</f>
        <v/>
      </c>
      <c r="C2141" s="36" t="str">
        <f>IF(AND(Data!B2142&lt;&gt;"",Data!C2142&lt;&gt;""),Data!D2142,"")</f>
        <v/>
      </c>
    </row>
    <row r="2142" spans="1:3">
      <c r="A2142" s="74" t="str">
        <f>IF(AND(Data!B2143&lt;&gt;"",Data!D2143&lt;&gt;""),Data!B2143,"")</f>
        <v/>
      </c>
      <c r="B2142" s="36" t="str">
        <f>IF(AND(Data!C2143&lt;&gt;"",Data!D2143&lt;&gt;""),Data!C2143,"")</f>
        <v/>
      </c>
      <c r="C2142" s="36" t="str">
        <f>IF(AND(Data!B2143&lt;&gt;"",Data!C2143&lt;&gt;""),Data!D2143,"")</f>
        <v/>
      </c>
    </row>
    <row r="2143" spans="1:3">
      <c r="A2143" s="74" t="str">
        <f>IF(AND(Data!B2144&lt;&gt;"",Data!D2144&lt;&gt;""),Data!B2144,"")</f>
        <v/>
      </c>
      <c r="B2143" s="36" t="str">
        <f>IF(AND(Data!C2144&lt;&gt;"",Data!D2144&lt;&gt;""),Data!C2144,"")</f>
        <v/>
      </c>
      <c r="C2143" s="36" t="str">
        <f>IF(AND(Data!B2144&lt;&gt;"",Data!C2144&lt;&gt;""),Data!D2144,"")</f>
        <v/>
      </c>
    </row>
    <row r="2144" spans="1:3">
      <c r="A2144" s="74" t="str">
        <f>IF(AND(Data!B2145&lt;&gt;"",Data!D2145&lt;&gt;""),Data!B2145,"")</f>
        <v/>
      </c>
      <c r="B2144" s="36" t="str">
        <f>IF(AND(Data!C2145&lt;&gt;"",Data!D2145&lt;&gt;""),Data!C2145,"")</f>
        <v/>
      </c>
      <c r="C2144" s="36" t="str">
        <f>IF(AND(Data!B2145&lt;&gt;"",Data!C2145&lt;&gt;""),Data!D2145,"")</f>
        <v/>
      </c>
    </row>
    <row r="2145" spans="1:3">
      <c r="A2145" s="74" t="str">
        <f>IF(AND(Data!B2146&lt;&gt;"",Data!D2146&lt;&gt;""),Data!B2146,"")</f>
        <v/>
      </c>
      <c r="B2145" s="36" t="str">
        <f>IF(AND(Data!C2146&lt;&gt;"",Data!D2146&lt;&gt;""),Data!C2146,"")</f>
        <v/>
      </c>
      <c r="C2145" s="36" t="str">
        <f>IF(AND(Data!B2146&lt;&gt;"",Data!C2146&lt;&gt;""),Data!D2146,"")</f>
        <v/>
      </c>
    </row>
    <row r="2146" spans="1:3">
      <c r="A2146" s="74" t="str">
        <f>IF(AND(Data!B2147&lt;&gt;"",Data!D2147&lt;&gt;""),Data!B2147,"")</f>
        <v/>
      </c>
      <c r="B2146" s="36" t="str">
        <f>IF(AND(Data!C2147&lt;&gt;"",Data!D2147&lt;&gt;""),Data!C2147,"")</f>
        <v/>
      </c>
      <c r="C2146" s="36" t="str">
        <f>IF(AND(Data!B2147&lt;&gt;"",Data!C2147&lt;&gt;""),Data!D2147,"")</f>
        <v/>
      </c>
    </row>
    <row r="2147" spans="1:3">
      <c r="A2147" s="74" t="str">
        <f>IF(AND(Data!B2148&lt;&gt;"",Data!D2148&lt;&gt;""),Data!B2148,"")</f>
        <v/>
      </c>
      <c r="B2147" s="36" t="str">
        <f>IF(AND(Data!C2148&lt;&gt;"",Data!D2148&lt;&gt;""),Data!C2148,"")</f>
        <v/>
      </c>
      <c r="C2147" s="36" t="str">
        <f>IF(AND(Data!B2148&lt;&gt;"",Data!C2148&lt;&gt;""),Data!D2148,"")</f>
        <v/>
      </c>
    </row>
    <row r="2148" spans="1:3">
      <c r="A2148" s="74" t="str">
        <f>IF(AND(Data!B2149&lt;&gt;"",Data!D2149&lt;&gt;""),Data!B2149,"")</f>
        <v/>
      </c>
      <c r="B2148" s="36" t="str">
        <f>IF(AND(Data!C2149&lt;&gt;"",Data!D2149&lt;&gt;""),Data!C2149,"")</f>
        <v/>
      </c>
      <c r="C2148" s="36" t="str">
        <f>IF(AND(Data!B2149&lt;&gt;"",Data!C2149&lt;&gt;""),Data!D2149,"")</f>
        <v/>
      </c>
    </row>
    <row r="2149" spans="1:3">
      <c r="A2149" s="74" t="str">
        <f>IF(AND(Data!B2150&lt;&gt;"",Data!D2150&lt;&gt;""),Data!B2150,"")</f>
        <v/>
      </c>
      <c r="B2149" s="36" t="str">
        <f>IF(AND(Data!C2150&lt;&gt;"",Data!D2150&lt;&gt;""),Data!C2150,"")</f>
        <v/>
      </c>
      <c r="C2149" s="36" t="str">
        <f>IF(AND(Data!B2150&lt;&gt;"",Data!C2150&lt;&gt;""),Data!D2150,"")</f>
        <v/>
      </c>
    </row>
    <row r="2150" spans="1:3">
      <c r="A2150" s="74" t="str">
        <f>IF(AND(Data!B2151&lt;&gt;"",Data!D2151&lt;&gt;""),Data!B2151,"")</f>
        <v/>
      </c>
      <c r="B2150" s="36" t="str">
        <f>IF(AND(Data!C2151&lt;&gt;"",Data!D2151&lt;&gt;""),Data!C2151,"")</f>
        <v/>
      </c>
      <c r="C2150" s="36" t="str">
        <f>IF(AND(Data!B2151&lt;&gt;"",Data!C2151&lt;&gt;""),Data!D2151,"")</f>
        <v/>
      </c>
    </row>
    <row r="2151" spans="1:3">
      <c r="A2151" s="74" t="str">
        <f>IF(AND(Data!B2152&lt;&gt;"",Data!D2152&lt;&gt;""),Data!B2152,"")</f>
        <v/>
      </c>
      <c r="B2151" s="36" t="str">
        <f>IF(AND(Data!C2152&lt;&gt;"",Data!D2152&lt;&gt;""),Data!C2152,"")</f>
        <v/>
      </c>
      <c r="C2151" s="36" t="str">
        <f>IF(AND(Data!B2152&lt;&gt;"",Data!C2152&lt;&gt;""),Data!D2152,"")</f>
        <v/>
      </c>
    </row>
    <row r="2152" spans="1:3">
      <c r="A2152" s="74" t="str">
        <f>IF(AND(Data!B2153&lt;&gt;"",Data!D2153&lt;&gt;""),Data!B2153,"")</f>
        <v/>
      </c>
      <c r="B2152" s="36" t="str">
        <f>IF(AND(Data!C2153&lt;&gt;"",Data!D2153&lt;&gt;""),Data!C2153,"")</f>
        <v/>
      </c>
      <c r="C2152" s="36" t="str">
        <f>IF(AND(Data!B2153&lt;&gt;"",Data!C2153&lt;&gt;""),Data!D2153,"")</f>
        <v/>
      </c>
    </row>
    <row r="2153" spans="1:3">
      <c r="A2153" s="74" t="str">
        <f>IF(AND(Data!B2154&lt;&gt;"",Data!D2154&lt;&gt;""),Data!B2154,"")</f>
        <v/>
      </c>
      <c r="B2153" s="36" t="str">
        <f>IF(AND(Data!C2154&lt;&gt;"",Data!D2154&lt;&gt;""),Data!C2154,"")</f>
        <v/>
      </c>
      <c r="C2153" s="36" t="str">
        <f>IF(AND(Data!B2154&lt;&gt;"",Data!C2154&lt;&gt;""),Data!D2154,"")</f>
        <v/>
      </c>
    </row>
    <row r="2154" spans="1:3">
      <c r="A2154" s="74" t="str">
        <f>IF(AND(Data!B2155&lt;&gt;"",Data!D2155&lt;&gt;""),Data!B2155,"")</f>
        <v/>
      </c>
      <c r="B2154" s="36" t="str">
        <f>IF(AND(Data!C2155&lt;&gt;"",Data!D2155&lt;&gt;""),Data!C2155,"")</f>
        <v/>
      </c>
      <c r="C2154" s="36" t="str">
        <f>IF(AND(Data!B2155&lt;&gt;"",Data!C2155&lt;&gt;""),Data!D2155,"")</f>
        <v/>
      </c>
    </row>
    <row r="2155" spans="1:3">
      <c r="A2155" s="74" t="str">
        <f>IF(AND(Data!B2156&lt;&gt;"",Data!D2156&lt;&gt;""),Data!B2156,"")</f>
        <v/>
      </c>
      <c r="B2155" s="36" t="str">
        <f>IF(AND(Data!C2156&lt;&gt;"",Data!D2156&lt;&gt;""),Data!C2156,"")</f>
        <v/>
      </c>
      <c r="C2155" s="36" t="str">
        <f>IF(AND(Data!B2156&lt;&gt;"",Data!C2156&lt;&gt;""),Data!D2156,"")</f>
        <v/>
      </c>
    </row>
    <row r="2156" spans="1:3">
      <c r="A2156" s="74" t="str">
        <f>IF(AND(Data!B2157&lt;&gt;"",Data!D2157&lt;&gt;""),Data!B2157,"")</f>
        <v/>
      </c>
      <c r="B2156" s="36" t="str">
        <f>IF(AND(Data!C2157&lt;&gt;"",Data!D2157&lt;&gt;""),Data!C2157,"")</f>
        <v/>
      </c>
      <c r="C2156" s="36" t="str">
        <f>IF(AND(Data!B2157&lt;&gt;"",Data!C2157&lt;&gt;""),Data!D2157,"")</f>
        <v/>
      </c>
    </row>
    <row r="2157" spans="1:3">
      <c r="A2157" s="74" t="str">
        <f>IF(AND(Data!B2158&lt;&gt;"",Data!D2158&lt;&gt;""),Data!B2158,"")</f>
        <v/>
      </c>
      <c r="B2157" s="36" t="str">
        <f>IF(AND(Data!C2158&lt;&gt;"",Data!D2158&lt;&gt;""),Data!C2158,"")</f>
        <v/>
      </c>
      <c r="C2157" s="36" t="str">
        <f>IF(AND(Data!B2158&lt;&gt;"",Data!C2158&lt;&gt;""),Data!D2158,"")</f>
        <v/>
      </c>
    </row>
    <row r="2158" spans="1:3">
      <c r="A2158" s="74" t="str">
        <f>IF(AND(Data!B2159&lt;&gt;"",Data!D2159&lt;&gt;""),Data!B2159,"")</f>
        <v/>
      </c>
      <c r="B2158" s="36" t="str">
        <f>IF(AND(Data!C2159&lt;&gt;"",Data!D2159&lt;&gt;""),Data!C2159,"")</f>
        <v/>
      </c>
      <c r="C2158" s="36" t="str">
        <f>IF(AND(Data!B2159&lt;&gt;"",Data!C2159&lt;&gt;""),Data!D2159,"")</f>
        <v/>
      </c>
    </row>
    <row r="2159" spans="1:3">
      <c r="A2159" s="74" t="str">
        <f>IF(AND(Data!B2160&lt;&gt;"",Data!D2160&lt;&gt;""),Data!B2160,"")</f>
        <v/>
      </c>
      <c r="B2159" s="36" t="str">
        <f>IF(AND(Data!C2160&lt;&gt;"",Data!D2160&lt;&gt;""),Data!C2160,"")</f>
        <v/>
      </c>
      <c r="C2159" s="36" t="str">
        <f>IF(AND(Data!B2160&lt;&gt;"",Data!C2160&lt;&gt;""),Data!D2160,"")</f>
        <v/>
      </c>
    </row>
    <row r="2160" spans="1:3">
      <c r="A2160" s="74" t="str">
        <f>IF(AND(Data!B2161&lt;&gt;"",Data!D2161&lt;&gt;""),Data!B2161,"")</f>
        <v/>
      </c>
      <c r="B2160" s="36" t="str">
        <f>IF(AND(Data!C2161&lt;&gt;"",Data!D2161&lt;&gt;""),Data!C2161,"")</f>
        <v/>
      </c>
      <c r="C2160" s="36" t="str">
        <f>IF(AND(Data!B2161&lt;&gt;"",Data!C2161&lt;&gt;""),Data!D2161,"")</f>
        <v/>
      </c>
    </row>
    <row r="2161" spans="1:3">
      <c r="A2161" s="74" t="str">
        <f>IF(AND(Data!B2162&lt;&gt;"",Data!D2162&lt;&gt;""),Data!B2162,"")</f>
        <v/>
      </c>
      <c r="B2161" s="36" t="str">
        <f>IF(AND(Data!C2162&lt;&gt;"",Data!D2162&lt;&gt;""),Data!C2162,"")</f>
        <v/>
      </c>
      <c r="C2161" s="36" t="str">
        <f>IF(AND(Data!B2162&lt;&gt;"",Data!C2162&lt;&gt;""),Data!D2162,"")</f>
        <v/>
      </c>
    </row>
    <row r="2162" spans="1:3">
      <c r="A2162" s="74" t="str">
        <f>IF(AND(Data!B2163&lt;&gt;"",Data!D2163&lt;&gt;""),Data!B2163,"")</f>
        <v/>
      </c>
      <c r="B2162" s="36" t="str">
        <f>IF(AND(Data!C2163&lt;&gt;"",Data!D2163&lt;&gt;""),Data!C2163,"")</f>
        <v/>
      </c>
      <c r="C2162" s="36" t="str">
        <f>IF(AND(Data!B2163&lt;&gt;"",Data!C2163&lt;&gt;""),Data!D2163,"")</f>
        <v/>
      </c>
    </row>
    <row r="2163" spans="1:3">
      <c r="A2163" s="74" t="str">
        <f>IF(AND(Data!B2164&lt;&gt;"",Data!D2164&lt;&gt;""),Data!B2164,"")</f>
        <v/>
      </c>
      <c r="B2163" s="36" t="str">
        <f>IF(AND(Data!C2164&lt;&gt;"",Data!D2164&lt;&gt;""),Data!C2164,"")</f>
        <v/>
      </c>
      <c r="C2163" s="36" t="str">
        <f>IF(AND(Data!B2164&lt;&gt;"",Data!C2164&lt;&gt;""),Data!D2164,"")</f>
        <v/>
      </c>
    </row>
    <row r="2164" spans="1:3">
      <c r="A2164" s="74" t="str">
        <f>IF(AND(Data!B2165&lt;&gt;"",Data!D2165&lt;&gt;""),Data!B2165,"")</f>
        <v/>
      </c>
      <c r="B2164" s="36" t="str">
        <f>IF(AND(Data!C2165&lt;&gt;"",Data!D2165&lt;&gt;""),Data!C2165,"")</f>
        <v/>
      </c>
      <c r="C2164" s="36" t="str">
        <f>IF(AND(Data!B2165&lt;&gt;"",Data!C2165&lt;&gt;""),Data!D2165,"")</f>
        <v/>
      </c>
    </row>
    <row r="2165" spans="1:3">
      <c r="A2165" s="74" t="str">
        <f>IF(AND(Data!B2166&lt;&gt;"",Data!D2166&lt;&gt;""),Data!B2166,"")</f>
        <v/>
      </c>
      <c r="B2165" s="36" t="str">
        <f>IF(AND(Data!C2166&lt;&gt;"",Data!D2166&lt;&gt;""),Data!C2166,"")</f>
        <v/>
      </c>
      <c r="C2165" s="36" t="str">
        <f>IF(AND(Data!B2166&lt;&gt;"",Data!C2166&lt;&gt;""),Data!D2166,"")</f>
        <v/>
      </c>
    </row>
    <row r="2166" spans="1:3">
      <c r="A2166" s="74" t="str">
        <f>IF(AND(Data!B2167&lt;&gt;"",Data!D2167&lt;&gt;""),Data!B2167,"")</f>
        <v/>
      </c>
      <c r="B2166" s="36" t="str">
        <f>IF(AND(Data!C2167&lt;&gt;"",Data!D2167&lt;&gt;""),Data!C2167,"")</f>
        <v/>
      </c>
      <c r="C2166" s="36" t="str">
        <f>IF(AND(Data!B2167&lt;&gt;"",Data!C2167&lt;&gt;""),Data!D2167,"")</f>
        <v/>
      </c>
    </row>
    <row r="2167" spans="1:3">
      <c r="A2167" s="74" t="str">
        <f>IF(AND(Data!B2168&lt;&gt;"",Data!D2168&lt;&gt;""),Data!B2168,"")</f>
        <v/>
      </c>
      <c r="B2167" s="36" t="str">
        <f>IF(AND(Data!C2168&lt;&gt;"",Data!D2168&lt;&gt;""),Data!C2168,"")</f>
        <v/>
      </c>
      <c r="C2167" s="36" t="str">
        <f>IF(AND(Data!B2168&lt;&gt;"",Data!C2168&lt;&gt;""),Data!D2168,"")</f>
        <v/>
      </c>
    </row>
    <row r="2168" spans="1:3">
      <c r="A2168" s="74" t="str">
        <f>IF(AND(Data!B2169&lt;&gt;"",Data!D2169&lt;&gt;""),Data!B2169,"")</f>
        <v/>
      </c>
      <c r="B2168" s="36" t="str">
        <f>IF(AND(Data!C2169&lt;&gt;"",Data!D2169&lt;&gt;""),Data!C2169,"")</f>
        <v/>
      </c>
      <c r="C2168" s="36" t="str">
        <f>IF(AND(Data!B2169&lt;&gt;"",Data!C2169&lt;&gt;""),Data!D2169,"")</f>
        <v/>
      </c>
    </row>
    <row r="2169" spans="1:3">
      <c r="A2169" s="74" t="str">
        <f>IF(AND(Data!B2170&lt;&gt;"",Data!D2170&lt;&gt;""),Data!B2170,"")</f>
        <v/>
      </c>
      <c r="B2169" s="36" t="str">
        <f>IF(AND(Data!C2170&lt;&gt;"",Data!D2170&lt;&gt;""),Data!C2170,"")</f>
        <v/>
      </c>
      <c r="C2169" s="36" t="str">
        <f>IF(AND(Data!B2170&lt;&gt;"",Data!C2170&lt;&gt;""),Data!D2170,"")</f>
        <v/>
      </c>
    </row>
    <row r="2170" spans="1:3">
      <c r="A2170" s="74" t="str">
        <f>IF(AND(Data!B2171&lt;&gt;"",Data!D2171&lt;&gt;""),Data!B2171,"")</f>
        <v/>
      </c>
      <c r="B2170" s="36" t="str">
        <f>IF(AND(Data!C2171&lt;&gt;"",Data!D2171&lt;&gt;""),Data!C2171,"")</f>
        <v/>
      </c>
      <c r="C2170" s="36" t="str">
        <f>IF(AND(Data!B2171&lt;&gt;"",Data!C2171&lt;&gt;""),Data!D2171,"")</f>
        <v/>
      </c>
    </row>
    <row r="2171" spans="1:3">
      <c r="A2171" s="74" t="str">
        <f>IF(AND(Data!B2172&lt;&gt;"",Data!D2172&lt;&gt;""),Data!B2172,"")</f>
        <v/>
      </c>
      <c r="B2171" s="36" t="str">
        <f>IF(AND(Data!C2172&lt;&gt;"",Data!D2172&lt;&gt;""),Data!C2172,"")</f>
        <v/>
      </c>
      <c r="C2171" s="36" t="str">
        <f>IF(AND(Data!B2172&lt;&gt;"",Data!C2172&lt;&gt;""),Data!D2172,"")</f>
        <v/>
      </c>
    </row>
    <row r="2172" spans="1:3">
      <c r="A2172" s="74" t="str">
        <f>IF(AND(Data!B2173&lt;&gt;"",Data!D2173&lt;&gt;""),Data!B2173,"")</f>
        <v/>
      </c>
      <c r="B2172" s="36" t="str">
        <f>IF(AND(Data!C2173&lt;&gt;"",Data!D2173&lt;&gt;""),Data!C2173,"")</f>
        <v/>
      </c>
      <c r="C2172" s="36" t="str">
        <f>IF(AND(Data!B2173&lt;&gt;"",Data!C2173&lt;&gt;""),Data!D2173,"")</f>
        <v/>
      </c>
    </row>
    <row r="2173" spans="1:3">
      <c r="A2173" s="74" t="str">
        <f>IF(AND(Data!B2174&lt;&gt;"",Data!D2174&lt;&gt;""),Data!B2174,"")</f>
        <v/>
      </c>
      <c r="B2173" s="36" t="str">
        <f>IF(AND(Data!C2174&lt;&gt;"",Data!D2174&lt;&gt;""),Data!C2174,"")</f>
        <v/>
      </c>
      <c r="C2173" s="36" t="str">
        <f>IF(AND(Data!B2174&lt;&gt;"",Data!C2174&lt;&gt;""),Data!D2174,"")</f>
        <v/>
      </c>
    </row>
    <row r="2174" spans="1:3">
      <c r="A2174" s="74" t="str">
        <f>IF(AND(Data!B2175&lt;&gt;"",Data!D2175&lt;&gt;""),Data!B2175,"")</f>
        <v/>
      </c>
      <c r="B2174" s="36" t="str">
        <f>IF(AND(Data!C2175&lt;&gt;"",Data!D2175&lt;&gt;""),Data!C2175,"")</f>
        <v/>
      </c>
      <c r="C2174" s="36" t="str">
        <f>IF(AND(Data!B2175&lt;&gt;"",Data!C2175&lt;&gt;""),Data!D2175,"")</f>
        <v/>
      </c>
    </row>
    <row r="2175" spans="1:3">
      <c r="A2175" s="74" t="str">
        <f>IF(AND(Data!B2176&lt;&gt;"",Data!D2176&lt;&gt;""),Data!B2176,"")</f>
        <v/>
      </c>
      <c r="B2175" s="36" t="str">
        <f>IF(AND(Data!C2176&lt;&gt;"",Data!D2176&lt;&gt;""),Data!C2176,"")</f>
        <v/>
      </c>
      <c r="C2175" s="36" t="str">
        <f>IF(AND(Data!B2176&lt;&gt;"",Data!C2176&lt;&gt;""),Data!D2176,"")</f>
        <v/>
      </c>
    </row>
    <row r="2176" spans="1:3">
      <c r="A2176" s="74" t="str">
        <f>IF(AND(Data!B2177&lt;&gt;"",Data!D2177&lt;&gt;""),Data!B2177,"")</f>
        <v/>
      </c>
      <c r="B2176" s="36" t="str">
        <f>IF(AND(Data!C2177&lt;&gt;"",Data!D2177&lt;&gt;""),Data!C2177,"")</f>
        <v/>
      </c>
      <c r="C2176" s="36" t="str">
        <f>IF(AND(Data!B2177&lt;&gt;"",Data!C2177&lt;&gt;""),Data!D2177,"")</f>
        <v/>
      </c>
    </row>
    <row r="2177" spans="1:3">
      <c r="A2177" s="74" t="str">
        <f>IF(AND(Data!B2178&lt;&gt;"",Data!D2178&lt;&gt;""),Data!B2178,"")</f>
        <v/>
      </c>
      <c r="B2177" s="36" t="str">
        <f>IF(AND(Data!C2178&lt;&gt;"",Data!D2178&lt;&gt;""),Data!C2178,"")</f>
        <v/>
      </c>
      <c r="C2177" s="36" t="str">
        <f>IF(AND(Data!B2178&lt;&gt;"",Data!C2178&lt;&gt;""),Data!D2178,"")</f>
        <v/>
      </c>
    </row>
    <row r="2178" spans="1:3">
      <c r="A2178" s="74" t="str">
        <f>IF(AND(Data!B2179&lt;&gt;"",Data!D2179&lt;&gt;""),Data!B2179,"")</f>
        <v/>
      </c>
      <c r="B2178" s="36" t="str">
        <f>IF(AND(Data!C2179&lt;&gt;"",Data!D2179&lt;&gt;""),Data!C2179,"")</f>
        <v/>
      </c>
      <c r="C2178" s="36" t="str">
        <f>IF(AND(Data!B2179&lt;&gt;"",Data!C2179&lt;&gt;""),Data!D2179,"")</f>
        <v/>
      </c>
    </row>
    <row r="2179" spans="1:3">
      <c r="A2179" s="74" t="str">
        <f>IF(AND(Data!B2180&lt;&gt;"",Data!D2180&lt;&gt;""),Data!B2180,"")</f>
        <v/>
      </c>
      <c r="B2179" s="36" t="str">
        <f>IF(AND(Data!C2180&lt;&gt;"",Data!D2180&lt;&gt;""),Data!C2180,"")</f>
        <v/>
      </c>
      <c r="C2179" s="36" t="str">
        <f>IF(AND(Data!B2180&lt;&gt;"",Data!C2180&lt;&gt;""),Data!D2180,"")</f>
        <v/>
      </c>
    </row>
    <row r="2180" spans="1:3">
      <c r="A2180" s="74" t="str">
        <f>IF(AND(Data!B2181&lt;&gt;"",Data!D2181&lt;&gt;""),Data!B2181,"")</f>
        <v/>
      </c>
      <c r="B2180" s="36" t="str">
        <f>IF(AND(Data!C2181&lt;&gt;"",Data!D2181&lt;&gt;""),Data!C2181,"")</f>
        <v/>
      </c>
      <c r="C2180" s="36" t="str">
        <f>IF(AND(Data!B2181&lt;&gt;"",Data!C2181&lt;&gt;""),Data!D2181,"")</f>
        <v/>
      </c>
    </row>
    <row r="2181" spans="1:3">
      <c r="A2181" s="74" t="str">
        <f>IF(AND(Data!B2182&lt;&gt;"",Data!D2182&lt;&gt;""),Data!B2182,"")</f>
        <v/>
      </c>
      <c r="B2181" s="36" t="str">
        <f>IF(AND(Data!C2182&lt;&gt;"",Data!D2182&lt;&gt;""),Data!C2182,"")</f>
        <v/>
      </c>
      <c r="C2181" s="36" t="str">
        <f>IF(AND(Data!B2182&lt;&gt;"",Data!C2182&lt;&gt;""),Data!D2182,"")</f>
        <v/>
      </c>
    </row>
    <row r="2182" spans="1:3">
      <c r="A2182" s="74" t="str">
        <f>IF(AND(Data!B2183&lt;&gt;"",Data!D2183&lt;&gt;""),Data!B2183,"")</f>
        <v/>
      </c>
      <c r="B2182" s="36" t="str">
        <f>IF(AND(Data!C2183&lt;&gt;"",Data!D2183&lt;&gt;""),Data!C2183,"")</f>
        <v/>
      </c>
      <c r="C2182" s="36" t="str">
        <f>IF(AND(Data!B2183&lt;&gt;"",Data!C2183&lt;&gt;""),Data!D2183,"")</f>
        <v/>
      </c>
    </row>
    <row r="2183" spans="1:3">
      <c r="A2183" s="74" t="str">
        <f>IF(AND(Data!B2184&lt;&gt;"",Data!D2184&lt;&gt;""),Data!B2184,"")</f>
        <v/>
      </c>
      <c r="B2183" s="36" t="str">
        <f>IF(AND(Data!C2184&lt;&gt;"",Data!D2184&lt;&gt;""),Data!C2184,"")</f>
        <v/>
      </c>
      <c r="C2183" s="36" t="str">
        <f>IF(AND(Data!B2184&lt;&gt;"",Data!C2184&lt;&gt;""),Data!D2184,"")</f>
        <v/>
      </c>
    </row>
    <row r="2184" spans="1:3">
      <c r="A2184" s="74" t="str">
        <f>IF(AND(Data!B2185&lt;&gt;"",Data!D2185&lt;&gt;""),Data!B2185,"")</f>
        <v/>
      </c>
      <c r="B2184" s="36" t="str">
        <f>IF(AND(Data!C2185&lt;&gt;"",Data!D2185&lt;&gt;""),Data!C2185,"")</f>
        <v/>
      </c>
      <c r="C2184" s="36" t="str">
        <f>IF(AND(Data!B2185&lt;&gt;"",Data!C2185&lt;&gt;""),Data!D2185,"")</f>
        <v/>
      </c>
    </row>
    <row r="2185" spans="1:3">
      <c r="A2185" s="74" t="str">
        <f>IF(AND(Data!B2186&lt;&gt;"",Data!D2186&lt;&gt;""),Data!B2186,"")</f>
        <v/>
      </c>
      <c r="B2185" s="36" t="str">
        <f>IF(AND(Data!C2186&lt;&gt;"",Data!D2186&lt;&gt;""),Data!C2186,"")</f>
        <v/>
      </c>
      <c r="C2185" s="36" t="str">
        <f>IF(AND(Data!B2186&lt;&gt;"",Data!C2186&lt;&gt;""),Data!D2186,"")</f>
        <v/>
      </c>
    </row>
    <row r="2186" spans="1:3">
      <c r="A2186" s="74" t="str">
        <f>IF(AND(Data!B2187&lt;&gt;"",Data!D2187&lt;&gt;""),Data!B2187,"")</f>
        <v/>
      </c>
      <c r="B2186" s="36" t="str">
        <f>IF(AND(Data!C2187&lt;&gt;"",Data!D2187&lt;&gt;""),Data!C2187,"")</f>
        <v/>
      </c>
      <c r="C2186" s="36" t="str">
        <f>IF(AND(Data!B2187&lt;&gt;"",Data!C2187&lt;&gt;""),Data!D2187,"")</f>
        <v/>
      </c>
    </row>
    <row r="2187" spans="1:3">
      <c r="A2187" s="74" t="str">
        <f>IF(AND(Data!B2188&lt;&gt;"",Data!D2188&lt;&gt;""),Data!B2188,"")</f>
        <v/>
      </c>
      <c r="B2187" s="36" t="str">
        <f>IF(AND(Data!C2188&lt;&gt;"",Data!D2188&lt;&gt;""),Data!C2188,"")</f>
        <v/>
      </c>
      <c r="C2187" s="36" t="str">
        <f>IF(AND(Data!B2188&lt;&gt;"",Data!C2188&lt;&gt;""),Data!D2188,"")</f>
        <v/>
      </c>
    </row>
    <row r="2188" spans="1:3">
      <c r="A2188" s="74" t="str">
        <f>IF(AND(Data!B2189&lt;&gt;"",Data!D2189&lt;&gt;""),Data!B2189,"")</f>
        <v/>
      </c>
      <c r="B2188" s="36" t="str">
        <f>IF(AND(Data!C2189&lt;&gt;"",Data!D2189&lt;&gt;""),Data!C2189,"")</f>
        <v/>
      </c>
      <c r="C2188" s="36" t="str">
        <f>IF(AND(Data!B2189&lt;&gt;"",Data!C2189&lt;&gt;""),Data!D2189,"")</f>
        <v/>
      </c>
    </row>
    <row r="2189" spans="1:3">
      <c r="A2189" s="74" t="str">
        <f>IF(AND(Data!B2190&lt;&gt;"",Data!D2190&lt;&gt;""),Data!B2190,"")</f>
        <v/>
      </c>
      <c r="B2189" s="36" t="str">
        <f>IF(AND(Data!C2190&lt;&gt;"",Data!D2190&lt;&gt;""),Data!C2190,"")</f>
        <v/>
      </c>
      <c r="C2189" s="36" t="str">
        <f>IF(AND(Data!B2190&lt;&gt;"",Data!C2190&lt;&gt;""),Data!D2190,"")</f>
        <v/>
      </c>
    </row>
    <row r="2190" spans="1:3">
      <c r="A2190" s="74" t="str">
        <f>IF(AND(Data!B2191&lt;&gt;"",Data!D2191&lt;&gt;""),Data!B2191,"")</f>
        <v/>
      </c>
      <c r="B2190" s="36" t="str">
        <f>IF(AND(Data!C2191&lt;&gt;"",Data!D2191&lt;&gt;""),Data!C2191,"")</f>
        <v/>
      </c>
      <c r="C2190" s="36" t="str">
        <f>IF(AND(Data!B2191&lt;&gt;"",Data!C2191&lt;&gt;""),Data!D2191,"")</f>
        <v/>
      </c>
    </row>
    <row r="2191" spans="1:3">
      <c r="A2191" s="74" t="str">
        <f>IF(AND(Data!B2192&lt;&gt;"",Data!D2192&lt;&gt;""),Data!B2192,"")</f>
        <v/>
      </c>
      <c r="B2191" s="36" t="str">
        <f>IF(AND(Data!C2192&lt;&gt;"",Data!D2192&lt;&gt;""),Data!C2192,"")</f>
        <v/>
      </c>
      <c r="C2191" s="36" t="str">
        <f>IF(AND(Data!B2192&lt;&gt;"",Data!C2192&lt;&gt;""),Data!D2192,"")</f>
        <v/>
      </c>
    </row>
    <row r="2192" spans="1:3">
      <c r="A2192" s="74" t="str">
        <f>IF(AND(Data!B2193&lt;&gt;"",Data!D2193&lt;&gt;""),Data!B2193,"")</f>
        <v/>
      </c>
      <c r="B2192" s="36" t="str">
        <f>IF(AND(Data!C2193&lt;&gt;"",Data!D2193&lt;&gt;""),Data!C2193,"")</f>
        <v/>
      </c>
      <c r="C2192" s="36" t="str">
        <f>IF(AND(Data!B2193&lt;&gt;"",Data!C2193&lt;&gt;""),Data!D2193,"")</f>
        <v/>
      </c>
    </row>
    <row r="2193" spans="1:3">
      <c r="A2193" s="74" t="str">
        <f>IF(AND(Data!B2194&lt;&gt;"",Data!D2194&lt;&gt;""),Data!B2194,"")</f>
        <v/>
      </c>
      <c r="B2193" s="36" t="str">
        <f>IF(AND(Data!C2194&lt;&gt;"",Data!D2194&lt;&gt;""),Data!C2194,"")</f>
        <v/>
      </c>
      <c r="C2193" s="36" t="str">
        <f>IF(AND(Data!B2194&lt;&gt;"",Data!C2194&lt;&gt;""),Data!D2194,"")</f>
        <v/>
      </c>
    </row>
    <row r="2194" spans="1:3">
      <c r="A2194" s="74" t="str">
        <f>IF(AND(Data!B2195&lt;&gt;"",Data!D2195&lt;&gt;""),Data!B2195,"")</f>
        <v/>
      </c>
      <c r="B2194" s="36" t="str">
        <f>IF(AND(Data!C2195&lt;&gt;"",Data!D2195&lt;&gt;""),Data!C2195,"")</f>
        <v/>
      </c>
      <c r="C2194" s="36" t="str">
        <f>IF(AND(Data!B2195&lt;&gt;"",Data!C2195&lt;&gt;""),Data!D2195,"")</f>
        <v/>
      </c>
    </row>
    <row r="2195" spans="1:3">
      <c r="A2195" s="74" t="str">
        <f>IF(AND(Data!B2196&lt;&gt;"",Data!D2196&lt;&gt;""),Data!B2196,"")</f>
        <v/>
      </c>
      <c r="B2195" s="36" t="str">
        <f>IF(AND(Data!C2196&lt;&gt;"",Data!D2196&lt;&gt;""),Data!C2196,"")</f>
        <v/>
      </c>
      <c r="C2195" s="36" t="str">
        <f>IF(AND(Data!B2196&lt;&gt;"",Data!C2196&lt;&gt;""),Data!D2196,"")</f>
        <v/>
      </c>
    </row>
    <row r="2196" spans="1:3">
      <c r="A2196" s="74" t="str">
        <f>IF(AND(Data!B2197&lt;&gt;"",Data!D2197&lt;&gt;""),Data!B2197,"")</f>
        <v/>
      </c>
      <c r="B2196" s="36" t="str">
        <f>IF(AND(Data!C2197&lt;&gt;"",Data!D2197&lt;&gt;""),Data!C2197,"")</f>
        <v/>
      </c>
      <c r="C2196" s="36" t="str">
        <f>IF(AND(Data!B2197&lt;&gt;"",Data!C2197&lt;&gt;""),Data!D2197,"")</f>
        <v/>
      </c>
    </row>
    <row r="2197" spans="1:3">
      <c r="A2197" s="74" t="str">
        <f>IF(AND(Data!B2198&lt;&gt;"",Data!D2198&lt;&gt;""),Data!B2198,"")</f>
        <v/>
      </c>
      <c r="B2197" s="36" t="str">
        <f>IF(AND(Data!C2198&lt;&gt;"",Data!D2198&lt;&gt;""),Data!C2198,"")</f>
        <v/>
      </c>
      <c r="C2197" s="36" t="str">
        <f>IF(AND(Data!B2198&lt;&gt;"",Data!C2198&lt;&gt;""),Data!D2198,"")</f>
        <v/>
      </c>
    </row>
    <row r="2198" spans="1:3">
      <c r="A2198" s="74" t="str">
        <f>IF(AND(Data!B2199&lt;&gt;"",Data!D2199&lt;&gt;""),Data!B2199,"")</f>
        <v/>
      </c>
      <c r="B2198" s="36" t="str">
        <f>IF(AND(Data!C2199&lt;&gt;"",Data!D2199&lt;&gt;""),Data!C2199,"")</f>
        <v/>
      </c>
      <c r="C2198" s="36" t="str">
        <f>IF(AND(Data!B2199&lt;&gt;"",Data!C2199&lt;&gt;""),Data!D2199,"")</f>
        <v/>
      </c>
    </row>
    <row r="2199" spans="1:3">
      <c r="A2199" s="74" t="str">
        <f>IF(AND(Data!B2200&lt;&gt;"",Data!D2200&lt;&gt;""),Data!B2200,"")</f>
        <v/>
      </c>
      <c r="B2199" s="36" t="str">
        <f>IF(AND(Data!C2200&lt;&gt;"",Data!D2200&lt;&gt;""),Data!C2200,"")</f>
        <v/>
      </c>
      <c r="C2199" s="36" t="str">
        <f>IF(AND(Data!B2200&lt;&gt;"",Data!C2200&lt;&gt;""),Data!D2200,"")</f>
        <v/>
      </c>
    </row>
    <row r="2200" spans="1:3">
      <c r="A2200" s="74" t="str">
        <f>IF(AND(Data!B2201&lt;&gt;"",Data!D2201&lt;&gt;""),Data!B2201,"")</f>
        <v/>
      </c>
      <c r="B2200" s="36" t="str">
        <f>IF(AND(Data!C2201&lt;&gt;"",Data!D2201&lt;&gt;""),Data!C2201,"")</f>
        <v/>
      </c>
      <c r="C2200" s="36" t="str">
        <f>IF(AND(Data!B2201&lt;&gt;"",Data!C2201&lt;&gt;""),Data!D2201,"")</f>
        <v/>
      </c>
    </row>
    <row r="2201" spans="1:3">
      <c r="A2201" s="74" t="str">
        <f>IF(AND(Data!B2202&lt;&gt;"",Data!D2202&lt;&gt;""),Data!B2202,"")</f>
        <v/>
      </c>
      <c r="B2201" s="36" t="str">
        <f>IF(AND(Data!C2202&lt;&gt;"",Data!D2202&lt;&gt;""),Data!C2202,"")</f>
        <v/>
      </c>
      <c r="C2201" s="36" t="str">
        <f>IF(AND(Data!B2202&lt;&gt;"",Data!C2202&lt;&gt;""),Data!D2202,"")</f>
        <v/>
      </c>
    </row>
    <row r="2202" spans="1:3">
      <c r="A2202" s="74" t="str">
        <f>IF(AND(Data!B2203&lt;&gt;"",Data!D2203&lt;&gt;""),Data!B2203,"")</f>
        <v/>
      </c>
      <c r="B2202" s="36" t="str">
        <f>IF(AND(Data!C2203&lt;&gt;"",Data!D2203&lt;&gt;""),Data!C2203,"")</f>
        <v/>
      </c>
      <c r="C2202" s="36" t="str">
        <f>IF(AND(Data!B2203&lt;&gt;"",Data!C2203&lt;&gt;""),Data!D2203,"")</f>
        <v/>
      </c>
    </row>
    <row r="2203" spans="1:3">
      <c r="A2203" s="74" t="str">
        <f>IF(AND(Data!B2204&lt;&gt;"",Data!D2204&lt;&gt;""),Data!B2204,"")</f>
        <v/>
      </c>
      <c r="B2203" s="36" t="str">
        <f>IF(AND(Data!C2204&lt;&gt;"",Data!D2204&lt;&gt;""),Data!C2204,"")</f>
        <v/>
      </c>
      <c r="C2203" s="36" t="str">
        <f>IF(AND(Data!B2204&lt;&gt;"",Data!C2204&lt;&gt;""),Data!D2204,"")</f>
        <v/>
      </c>
    </row>
    <row r="2204" spans="1:3">
      <c r="A2204" s="74" t="str">
        <f>IF(AND(Data!B2205&lt;&gt;"",Data!D2205&lt;&gt;""),Data!B2205,"")</f>
        <v/>
      </c>
      <c r="B2204" s="36" t="str">
        <f>IF(AND(Data!C2205&lt;&gt;"",Data!D2205&lt;&gt;""),Data!C2205,"")</f>
        <v/>
      </c>
      <c r="C2204" s="36" t="str">
        <f>IF(AND(Data!B2205&lt;&gt;"",Data!C2205&lt;&gt;""),Data!D2205,"")</f>
        <v/>
      </c>
    </row>
    <row r="2205" spans="1:3">
      <c r="A2205" s="74" t="str">
        <f>IF(AND(Data!B2206&lt;&gt;"",Data!D2206&lt;&gt;""),Data!B2206,"")</f>
        <v/>
      </c>
      <c r="B2205" s="36" t="str">
        <f>IF(AND(Data!C2206&lt;&gt;"",Data!D2206&lt;&gt;""),Data!C2206,"")</f>
        <v/>
      </c>
      <c r="C2205" s="36" t="str">
        <f>IF(AND(Data!B2206&lt;&gt;"",Data!C2206&lt;&gt;""),Data!D2206,"")</f>
        <v/>
      </c>
    </row>
    <row r="2206" spans="1:3">
      <c r="A2206" s="74" t="str">
        <f>IF(AND(Data!B2207&lt;&gt;"",Data!D2207&lt;&gt;""),Data!B2207,"")</f>
        <v/>
      </c>
      <c r="B2206" s="36" t="str">
        <f>IF(AND(Data!C2207&lt;&gt;"",Data!D2207&lt;&gt;""),Data!C2207,"")</f>
        <v/>
      </c>
      <c r="C2206" s="36" t="str">
        <f>IF(AND(Data!B2207&lt;&gt;"",Data!C2207&lt;&gt;""),Data!D2207,"")</f>
        <v/>
      </c>
    </row>
    <row r="2207" spans="1:3">
      <c r="A2207" s="74" t="str">
        <f>IF(AND(Data!B2208&lt;&gt;"",Data!D2208&lt;&gt;""),Data!B2208,"")</f>
        <v/>
      </c>
      <c r="B2207" s="36" t="str">
        <f>IF(AND(Data!C2208&lt;&gt;"",Data!D2208&lt;&gt;""),Data!C2208,"")</f>
        <v/>
      </c>
      <c r="C2207" s="36" t="str">
        <f>IF(AND(Data!B2208&lt;&gt;"",Data!C2208&lt;&gt;""),Data!D2208,"")</f>
        <v/>
      </c>
    </row>
    <row r="2208" spans="1:3">
      <c r="A2208" s="74" t="str">
        <f>IF(AND(Data!B2209&lt;&gt;"",Data!D2209&lt;&gt;""),Data!B2209,"")</f>
        <v/>
      </c>
      <c r="B2208" s="36" t="str">
        <f>IF(AND(Data!C2209&lt;&gt;"",Data!D2209&lt;&gt;""),Data!C2209,"")</f>
        <v/>
      </c>
      <c r="C2208" s="36" t="str">
        <f>IF(AND(Data!B2209&lt;&gt;"",Data!C2209&lt;&gt;""),Data!D2209,"")</f>
        <v/>
      </c>
    </row>
    <row r="2209" spans="1:3">
      <c r="A2209" s="74" t="str">
        <f>IF(AND(Data!B2210&lt;&gt;"",Data!D2210&lt;&gt;""),Data!B2210,"")</f>
        <v/>
      </c>
      <c r="B2209" s="36" t="str">
        <f>IF(AND(Data!C2210&lt;&gt;"",Data!D2210&lt;&gt;""),Data!C2210,"")</f>
        <v/>
      </c>
      <c r="C2209" s="36" t="str">
        <f>IF(AND(Data!B2210&lt;&gt;"",Data!C2210&lt;&gt;""),Data!D2210,"")</f>
        <v/>
      </c>
    </row>
    <row r="2210" spans="1:3">
      <c r="A2210" s="74" t="str">
        <f>IF(AND(Data!B2211&lt;&gt;"",Data!D2211&lt;&gt;""),Data!B2211,"")</f>
        <v/>
      </c>
      <c r="B2210" s="36" t="str">
        <f>IF(AND(Data!C2211&lt;&gt;"",Data!D2211&lt;&gt;""),Data!C2211,"")</f>
        <v/>
      </c>
      <c r="C2210" s="36" t="str">
        <f>IF(AND(Data!B2211&lt;&gt;"",Data!C2211&lt;&gt;""),Data!D2211,"")</f>
        <v/>
      </c>
    </row>
    <row r="2211" spans="1:3">
      <c r="A2211" s="74" t="str">
        <f>IF(AND(Data!B2212&lt;&gt;"",Data!D2212&lt;&gt;""),Data!B2212,"")</f>
        <v/>
      </c>
      <c r="B2211" s="36" t="str">
        <f>IF(AND(Data!C2212&lt;&gt;"",Data!D2212&lt;&gt;""),Data!C2212,"")</f>
        <v/>
      </c>
      <c r="C2211" s="36" t="str">
        <f>IF(AND(Data!B2212&lt;&gt;"",Data!C2212&lt;&gt;""),Data!D2212,"")</f>
        <v/>
      </c>
    </row>
    <row r="2212" spans="1:3">
      <c r="A2212" s="74" t="str">
        <f>IF(AND(Data!B2213&lt;&gt;"",Data!D2213&lt;&gt;""),Data!B2213,"")</f>
        <v/>
      </c>
      <c r="B2212" s="36" t="str">
        <f>IF(AND(Data!C2213&lt;&gt;"",Data!D2213&lt;&gt;""),Data!C2213,"")</f>
        <v/>
      </c>
      <c r="C2212" s="36" t="str">
        <f>IF(AND(Data!B2213&lt;&gt;"",Data!C2213&lt;&gt;""),Data!D2213,"")</f>
        <v/>
      </c>
    </row>
    <row r="2213" spans="1:3">
      <c r="A2213" s="74" t="str">
        <f>IF(AND(Data!B2214&lt;&gt;"",Data!D2214&lt;&gt;""),Data!B2214,"")</f>
        <v/>
      </c>
      <c r="B2213" s="36" t="str">
        <f>IF(AND(Data!C2214&lt;&gt;"",Data!D2214&lt;&gt;""),Data!C2214,"")</f>
        <v/>
      </c>
      <c r="C2213" s="36" t="str">
        <f>IF(AND(Data!B2214&lt;&gt;"",Data!C2214&lt;&gt;""),Data!D2214,"")</f>
        <v/>
      </c>
    </row>
    <row r="2214" spans="1:3">
      <c r="A2214" s="74" t="str">
        <f>IF(AND(Data!B2215&lt;&gt;"",Data!D2215&lt;&gt;""),Data!B2215,"")</f>
        <v/>
      </c>
      <c r="B2214" s="36" t="str">
        <f>IF(AND(Data!C2215&lt;&gt;"",Data!D2215&lt;&gt;""),Data!C2215,"")</f>
        <v/>
      </c>
      <c r="C2214" s="36" t="str">
        <f>IF(AND(Data!B2215&lt;&gt;"",Data!C2215&lt;&gt;""),Data!D2215,"")</f>
        <v/>
      </c>
    </row>
    <row r="2215" spans="1:3">
      <c r="A2215" s="74" t="str">
        <f>IF(AND(Data!B2216&lt;&gt;"",Data!D2216&lt;&gt;""),Data!B2216,"")</f>
        <v/>
      </c>
      <c r="B2215" s="36" t="str">
        <f>IF(AND(Data!C2216&lt;&gt;"",Data!D2216&lt;&gt;""),Data!C2216,"")</f>
        <v/>
      </c>
      <c r="C2215" s="36" t="str">
        <f>IF(AND(Data!B2216&lt;&gt;"",Data!C2216&lt;&gt;""),Data!D2216,"")</f>
        <v/>
      </c>
    </row>
    <row r="2216" spans="1:3">
      <c r="A2216" s="74" t="str">
        <f>IF(AND(Data!B2217&lt;&gt;"",Data!D2217&lt;&gt;""),Data!B2217,"")</f>
        <v/>
      </c>
      <c r="B2216" s="36" t="str">
        <f>IF(AND(Data!C2217&lt;&gt;"",Data!D2217&lt;&gt;""),Data!C2217,"")</f>
        <v/>
      </c>
      <c r="C2216" s="36" t="str">
        <f>IF(AND(Data!B2217&lt;&gt;"",Data!C2217&lt;&gt;""),Data!D2217,"")</f>
        <v/>
      </c>
    </row>
    <row r="2217" spans="1:3">
      <c r="A2217" s="74" t="str">
        <f>IF(AND(Data!B2218&lt;&gt;"",Data!D2218&lt;&gt;""),Data!B2218,"")</f>
        <v/>
      </c>
      <c r="B2217" s="36" t="str">
        <f>IF(AND(Data!C2218&lt;&gt;"",Data!D2218&lt;&gt;""),Data!C2218,"")</f>
        <v/>
      </c>
      <c r="C2217" s="36" t="str">
        <f>IF(AND(Data!B2218&lt;&gt;"",Data!C2218&lt;&gt;""),Data!D2218,"")</f>
        <v/>
      </c>
    </row>
    <row r="2218" spans="1:3">
      <c r="A2218" s="74" t="str">
        <f>IF(AND(Data!B2219&lt;&gt;"",Data!D2219&lt;&gt;""),Data!B2219,"")</f>
        <v/>
      </c>
      <c r="B2218" s="36" t="str">
        <f>IF(AND(Data!C2219&lt;&gt;"",Data!D2219&lt;&gt;""),Data!C2219,"")</f>
        <v/>
      </c>
      <c r="C2218" s="36" t="str">
        <f>IF(AND(Data!B2219&lt;&gt;"",Data!C2219&lt;&gt;""),Data!D2219,"")</f>
        <v/>
      </c>
    </row>
    <row r="2219" spans="1:3">
      <c r="A2219" s="74" t="str">
        <f>IF(AND(Data!B2220&lt;&gt;"",Data!D2220&lt;&gt;""),Data!B2220,"")</f>
        <v/>
      </c>
      <c r="B2219" s="36" t="str">
        <f>IF(AND(Data!C2220&lt;&gt;"",Data!D2220&lt;&gt;""),Data!C2220,"")</f>
        <v/>
      </c>
      <c r="C2219" s="36" t="str">
        <f>IF(AND(Data!B2220&lt;&gt;"",Data!C2220&lt;&gt;""),Data!D2220,"")</f>
        <v/>
      </c>
    </row>
    <row r="2220" spans="1:3">
      <c r="A2220" s="74" t="str">
        <f>IF(AND(Data!B2221&lt;&gt;"",Data!D2221&lt;&gt;""),Data!B2221,"")</f>
        <v/>
      </c>
      <c r="B2220" s="36" t="str">
        <f>IF(AND(Data!C2221&lt;&gt;"",Data!D2221&lt;&gt;""),Data!C2221,"")</f>
        <v/>
      </c>
      <c r="C2220" s="36" t="str">
        <f>IF(AND(Data!B2221&lt;&gt;"",Data!C2221&lt;&gt;""),Data!D2221,"")</f>
        <v/>
      </c>
    </row>
    <row r="2221" spans="1:3">
      <c r="A2221" s="74" t="str">
        <f>IF(AND(Data!B2222&lt;&gt;"",Data!D2222&lt;&gt;""),Data!B2222,"")</f>
        <v/>
      </c>
      <c r="B2221" s="36" t="str">
        <f>IF(AND(Data!C2222&lt;&gt;"",Data!D2222&lt;&gt;""),Data!C2222,"")</f>
        <v/>
      </c>
      <c r="C2221" s="36" t="str">
        <f>IF(AND(Data!B2222&lt;&gt;"",Data!C2222&lt;&gt;""),Data!D2222,"")</f>
        <v/>
      </c>
    </row>
    <row r="2222" spans="1:3">
      <c r="A2222" s="74" t="str">
        <f>IF(AND(Data!B2223&lt;&gt;"",Data!D2223&lt;&gt;""),Data!B2223,"")</f>
        <v/>
      </c>
      <c r="B2222" s="36" t="str">
        <f>IF(AND(Data!C2223&lt;&gt;"",Data!D2223&lt;&gt;""),Data!C2223,"")</f>
        <v/>
      </c>
      <c r="C2222" s="36" t="str">
        <f>IF(AND(Data!B2223&lt;&gt;"",Data!C2223&lt;&gt;""),Data!D2223,"")</f>
        <v/>
      </c>
    </row>
    <row r="2223" spans="1:3">
      <c r="A2223" s="74" t="str">
        <f>IF(AND(Data!B2224&lt;&gt;"",Data!D2224&lt;&gt;""),Data!B2224,"")</f>
        <v/>
      </c>
      <c r="B2223" s="36" t="str">
        <f>IF(AND(Data!C2224&lt;&gt;"",Data!D2224&lt;&gt;""),Data!C2224,"")</f>
        <v/>
      </c>
      <c r="C2223" s="36" t="str">
        <f>IF(AND(Data!B2224&lt;&gt;"",Data!C2224&lt;&gt;""),Data!D2224,"")</f>
        <v/>
      </c>
    </row>
    <row r="2224" spans="1:3">
      <c r="A2224" s="74" t="str">
        <f>IF(AND(Data!B2225&lt;&gt;"",Data!D2225&lt;&gt;""),Data!B2225,"")</f>
        <v/>
      </c>
      <c r="B2224" s="36" t="str">
        <f>IF(AND(Data!C2225&lt;&gt;"",Data!D2225&lt;&gt;""),Data!C2225,"")</f>
        <v/>
      </c>
      <c r="C2224" s="36" t="str">
        <f>IF(AND(Data!B2225&lt;&gt;"",Data!C2225&lt;&gt;""),Data!D2225,"")</f>
        <v/>
      </c>
    </row>
    <row r="2225" spans="1:3">
      <c r="A2225" s="74" t="str">
        <f>IF(AND(Data!B2226&lt;&gt;"",Data!D2226&lt;&gt;""),Data!B2226,"")</f>
        <v/>
      </c>
      <c r="B2225" s="36" t="str">
        <f>IF(AND(Data!C2226&lt;&gt;"",Data!D2226&lt;&gt;""),Data!C2226,"")</f>
        <v/>
      </c>
      <c r="C2225" s="36" t="str">
        <f>IF(AND(Data!B2226&lt;&gt;"",Data!C2226&lt;&gt;""),Data!D2226,"")</f>
        <v/>
      </c>
    </row>
    <row r="2226" spans="1:3">
      <c r="A2226" s="74" t="str">
        <f>IF(AND(Data!B2227&lt;&gt;"",Data!D2227&lt;&gt;""),Data!B2227,"")</f>
        <v/>
      </c>
      <c r="B2226" s="36" t="str">
        <f>IF(AND(Data!C2227&lt;&gt;"",Data!D2227&lt;&gt;""),Data!C2227,"")</f>
        <v/>
      </c>
      <c r="C2226" s="36" t="str">
        <f>IF(AND(Data!B2227&lt;&gt;"",Data!C2227&lt;&gt;""),Data!D2227,"")</f>
        <v/>
      </c>
    </row>
    <row r="2227" spans="1:3">
      <c r="A2227" s="74" t="str">
        <f>IF(AND(Data!B2228&lt;&gt;"",Data!D2228&lt;&gt;""),Data!B2228,"")</f>
        <v/>
      </c>
      <c r="B2227" s="36" t="str">
        <f>IF(AND(Data!C2228&lt;&gt;"",Data!D2228&lt;&gt;""),Data!C2228,"")</f>
        <v/>
      </c>
      <c r="C2227" s="36" t="str">
        <f>IF(AND(Data!B2228&lt;&gt;"",Data!C2228&lt;&gt;""),Data!D2228,"")</f>
        <v/>
      </c>
    </row>
    <row r="2228" spans="1:3">
      <c r="A2228" s="74" t="str">
        <f>IF(AND(Data!B2229&lt;&gt;"",Data!D2229&lt;&gt;""),Data!B2229,"")</f>
        <v/>
      </c>
      <c r="B2228" s="36" t="str">
        <f>IF(AND(Data!C2229&lt;&gt;"",Data!D2229&lt;&gt;""),Data!C2229,"")</f>
        <v/>
      </c>
      <c r="C2228" s="36" t="str">
        <f>IF(AND(Data!B2229&lt;&gt;"",Data!C2229&lt;&gt;""),Data!D2229,"")</f>
        <v/>
      </c>
    </row>
    <row r="2229" spans="1:3">
      <c r="A2229" s="74" t="str">
        <f>IF(AND(Data!B2230&lt;&gt;"",Data!D2230&lt;&gt;""),Data!B2230,"")</f>
        <v/>
      </c>
      <c r="B2229" s="36" t="str">
        <f>IF(AND(Data!C2230&lt;&gt;"",Data!D2230&lt;&gt;""),Data!C2230,"")</f>
        <v/>
      </c>
      <c r="C2229" s="36" t="str">
        <f>IF(AND(Data!B2230&lt;&gt;"",Data!C2230&lt;&gt;""),Data!D2230,"")</f>
        <v/>
      </c>
    </row>
    <row r="2230" spans="1:3">
      <c r="A2230" s="74" t="str">
        <f>IF(AND(Data!B2231&lt;&gt;"",Data!D2231&lt;&gt;""),Data!B2231,"")</f>
        <v/>
      </c>
      <c r="B2230" s="36" t="str">
        <f>IF(AND(Data!C2231&lt;&gt;"",Data!D2231&lt;&gt;""),Data!C2231,"")</f>
        <v/>
      </c>
      <c r="C2230" s="36" t="str">
        <f>IF(AND(Data!B2231&lt;&gt;"",Data!C2231&lt;&gt;""),Data!D2231,"")</f>
        <v/>
      </c>
    </row>
    <row r="2231" spans="1:3">
      <c r="A2231" s="74" t="str">
        <f>IF(AND(Data!B2232&lt;&gt;"",Data!D2232&lt;&gt;""),Data!B2232,"")</f>
        <v/>
      </c>
      <c r="B2231" s="36" t="str">
        <f>IF(AND(Data!C2232&lt;&gt;"",Data!D2232&lt;&gt;""),Data!C2232,"")</f>
        <v/>
      </c>
      <c r="C2231" s="36" t="str">
        <f>IF(AND(Data!B2232&lt;&gt;"",Data!C2232&lt;&gt;""),Data!D2232,"")</f>
        <v/>
      </c>
    </row>
    <row r="2232" spans="1:3">
      <c r="A2232" s="74" t="str">
        <f>IF(AND(Data!B2233&lt;&gt;"",Data!D2233&lt;&gt;""),Data!B2233,"")</f>
        <v/>
      </c>
      <c r="B2232" s="36" t="str">
        <f>IF(AND(Data!C2233&lt;&gt;"",Data!D2233&lt;&gt;""),Data!C2233,"")</f>
        <v/>
      </c>
      <c r="C2232" s="36" t="str">
        <f>IF(AND(Data!B2233&lt;&gt;"",Data!C2233&lt;&gt;""),Data!D2233,"")</f>
        <v/>
      </c>
    </row>
    <row r="2233" spans="1:3">
      <c r="A2233" s="74" t="str">
        <f>IF(AND(Data!B2234&lt;&gt;"",Data!D2234&lt;&gt;""),Data!B2234,"")</f>
        <v/>
      </c>
      <c r="B2233" s="36" t="str">
        <f>IF(AND(Data!C2234&lt;&gt;"",Data!D2234&lt;&gt;""),Data!C2234,"")</f>
        <v/>
      </c>
      <c r="C2233" s="36" t="str">
        <f>IF(AND(Data!B2234&lt;&gt;"",Data!C2234&lt;&gt;""),Data!D2234,"")</f>
        <v/>
      </c>
    </row>
    <row r="2234" spans="1:3">
      <c r="A2234" s="74" t="str">
        <f>IF(AND(Data!B2235&lt;&gt;"",Data!D2235&lt;&gt;""),Data!B2235,"")</f>
        <v/>
      </c>
      <c r="B2234" s="36" t="str">
        <f>IF(AND(Data!C2235&lt;&gt;"",Data!D2235&lt;&gt;""),Data!C2235,"")</f>
        <v/>
      </c>
      <c r="C2234" s="36" t="str">
        <f>IF(AND(Data!B2235&lt;&gt;"",Data!C2235&lt;&gt;""),Data!D2235,"")</f>
        <v/>
      </c>
    </row>
    <row r="2235" spans="1:3">
      <c r="A2235" s="74" t="str">
        <f>IF(AND(Data!B2236&lt;&gt;"",Data!D2236&lt;&gt;""),Data!B2236,"")</f>
        <v/>
      </c>
      <c r="B2235" s="36" t="str">
        <f>IF(AND(Data!C2236&lt;&gt;"",Data!D2236&lt;&gt;""),Data!C2236,"")</f>
        <v/>
      </c>
      <c r="C2235" s="36" t="str">
        <f>IF(AND(Data!B2236&lt;&gt;"",Data!C2236&lt;&gt;""),Data!D2236,"")</f>
        <v/>
      </c>
    </row>
    <row r="2236" spans="1:3">
      <c r="A2236" s="74" t="str">
        <f>IF(AND(Data!B2237&lt;&gt;"",Data!D2237&lt;&gt;""),Data!B2237,"")</f>
        <v/>
      </c>
      <c r="B2236" s="36" t="str">
        <f>IF(AND(Data!C2237&lt;&gt;"",Data!D2237&lt;&gt;""),Data!C2237,"")</f>
        <v/>
      </c>
      <c r="C2236" s="36" t="str">
        <f>IF(AND(Data!B2237&lt;&gt;"",Data!C2237&lt;&gt;""),Data!D2237,"")</f>
        <v/>
      </c>
    </row>
    <row r="2237" spans="1:3">
      <c r="A2237" s="74" t="str">
        <f>IF(AND(Data!B2238&lt;&gt;"",Data!D2238&lt;&gt;""),Data!B2238,"")</f>
        <v/>
      </c>
      <c r="B2237" s="36" t="str">
        <f>IF(AND(Data!C2238&lt;&gt;"",Data!D2238&lt;&gt;""),Data!C2238,"")</f>
        <v/>
      </c>
      <c r="C2237" s="36" t="str">
        <f>IF(AND(Data!B2238&lt;&gt;"",Data!C2238&lt;&gt;""),Data!D2238,"")</f>
        <v/>
      </c>
    </row>
    <row r="2238" spans="1:3">
      <c r="A2238" s="74" t="str">
        <f>IF(AND(Data!B2239&lt;&gt;"",Data!D2239&lt;&gt;""),Data!B2239,"")</f>
        <v/>
      </c>
      <c r="B2238" s="36" t="str">
        <f>IF(AND(Data!C2239&lt;&gt;"",Data!D2239&lt;&gt;""),Data!C2239,"")</f>
        <v/>
      </c>
      <c r="C2238" s="36" t="str">
        <f>IF(AND(Data!B2239&lt;&gt;"",Data!C2239&lt;&gt;""),Data!D2239,"")</f>
        <v/>
      </c>
    </row>
    <row r="2239" spans="1:3">
      <c r="A2239" s="74" t="str">
        <f>IF(AND(Data!B2240&lt;&gt;"",Data!D2240&lt;&gt;""),Data!B2240,"")</f>
        <v/>
      </c>
      <c r="B2239" s="36" t="str">
        <f>IF(AND(Data!C2240&lt;&gt;"",Data!D2240&lt;&gt;""),Data!C2240,"")</f>
        <v/>
      </c>
      <c r="C2239" s="36" t="str">
        <f>IF(AND(Data!B2240&lt;&gt;"",Data!C2240&lt;&gt;""),Data!D2240,"")</f>
        <v/>
      </c>
    </row>
    <row r="2240" spans="1:3">
      <c r="A2240" s="74" t="str">
        <f>IF(AND(Data!B2241&lt;&gt;"",Data!D2241&lt;&gt;""),Data!B2241,"")</f>
        <v/>
      </c>
      <c r="B2240" s="36" t="str">
        <f>IF(AND(Data!C2241&lt;&gt;"",Data!D2241&lt;&gt;""),Data!C2241,"")</f>
        <v/>
      </c>
      <c r="C2240" s="36" t="str">
        <f>IF(AND(Data!B2241&lt;&gt;"",Data!C2241&lt;&gt;""),Data!D2241,"")</f>
        <v/>
      </c>
    </row>
    <row r="2241" spans="1:3">
      <c r="A2241" s="74" t="str">
        <f>IF(AND(Data!B2242&lt;&gt;"",Data!D2242&lt;&gt;""),Data!B2242,"")</f>
        <v/>
      </c>
      <c r="B2241" s="36" t="str">
        <f>IF(AND(Data!C2242&lt;&gt;"",Data!D2242&lt;&gt;""),Data!C2242,"")</f>
        <v/>
      </c>
      <c r="C2241" s="36" t="str">
        <f>IF(AND(Data!B2242&lt;&gt;"",Data!C2242&lt;&gt;""),Data!D2242,"")</f>
        <v/>
      </c>
    </row>
    <row r="2242" spans="1:3">
      <c r="A2242" s="74" t="str">
        <f>IF(AND(Data!B2243&lt;&gt;"",Data!D2243&lt;&gt;""),Data!B2243,"")</f>
        <v/>
      </c>
      <c r="B2242" s="36" t="str">
        <f>IF(AND(Data!C2243&lt;&gt;"",Data!D2243&lt;&gt;""),Data!C2243,"")</f>
        <v/>
      </c>
      <c r="C2242" s="36" t="str">
        <f>IF(AND(Data!B2243&lt;&gt;"",Data!C2243&lt;&gt;""),Data!D2243,"")</f>
        <v/>
      </c>
    </row>
    <row r="2243" spans="1:3">
      <c r="A2243" s="74" t="str">
        <f>IF(AND(Data!B2244&lt;&gt;"",Data!D2244&lt;&gt;""),Data!B2244,"")</f>
        <v/>
      </c>
      <c r="B2243" s="36" t="str">
        <f>IF(AND(Data!C2244&lt;&gt;"",Data!D2244&lt;&gt;""),Data!C2244,"")</f>
        <v/>
      </c>
      <c r="C2243" s="36" t="str">
        <f>IF(AND(Data!B2244&lt;&gt;"",Data!C2244&lt;&gt;""),Data!D2244,"")</f>
        <v/>
      </c>
    </row>
    <row r="2244" spans="1:3">
      <c r="A2244" s="74" t="str">
        <f>IF(AND(Data!B2245&lt;&gt;"",Data!D2245&lt;&gt;""),Data!B2245,"")</f>
        <v/>
      </c>
      <c r="B2244" s="36" t="str">
        <f>IF(AND(Data!C2245&lt;&gt;"",Data!D2245&lt;&gt;""),Data!C2245,"")</f>
        <v/>
      </c>
      <c r="C2244" s="36" t="str">
        <f>IF(AND(Data!B2245&lt;&gt;"",Data!C2245&lt;&gt;""),Data!D2245,"")</f>
        <v/>
      </c>
    </row>
    <row r="2245" spans="1:3">
      <c r="A2245" s="74" t="str">
        <f>IF(AND(Data!B2246&lt;&gt;"",Data!D2246&lt;&gt;""),Data!B2246,"")</f>
        <v/>
      </c>
      <c r="B2245" s="36" t="str">
        <f>IF(AND(Data!C2246&lt;&gt;"",Data!D2246&lt;&gt;""),Data!C2246,"")</f>
        <v/>
      </c>
      <c r="C2245" s="36" t="str">
        <f>IF(AND(Data!B2246&lt;&gt;"",Data!C2246&lt;&gt;""),Data!D2246,"")</f>
        <v/>
      </c>
    </row>
    <row r="2246" spans="1:3">
      <c r="A2246" s="74" t="str">
        <f>IF(AND(Data!B2247&lt;&gt;"",Data!D2247&lt;&gt;""),Data!B2247,"")</f>
        <v/>
      </c>
      <c r="B2246" s="36" t="str">
        <f>IF(AND(Data!C2247&lt;&gt;"",Data!D2247&lt;&gt;""),Data!C2247,"")</f>
        <v/>
      </c>
      <c r="C2246" s="36" t="str">
        <f>IF(AND(Data!B2247&lt;&gt;"",Data!C2247&lt;&gt;""),Data!D2247,"")</f>
        <v/>
      </c>
    </row>
    <row r="2247" spans="1:3">
      <c r="A2247" s="74" t="str">
        <f>IF(AND(Data!B2248&lt;&gt;"",Data!D2248&lt;&gt;""),Data!B2248,"")</f>
        <v/>
      </c>
      <c r="B2247" s="36" t="str">
        <f>IF(AND(Data!C2248&lt;&gt;"",Data!D2248&lt;&gt;""),Data!C2248,"")</f>
        <v/>
      </c>
      <c r="C2247" s="36" t="str">
        <f>IF(AND(Data!B2248&lt;&gt;"",Data!C2248&lt;&gt;""),Data!D2248,"")</f>
        <v/>
      </c>
    </row>
    <row r="2248" spans="1:3">
      <c r="A2248" s="74" t="str">
        <f>IF(AND(Data!B2249&lt;&gt;"",Data!D2249&lt;&gt;""),Data!B2249,"")</f>
        <v/>
      </c>
      <c r="B2248" s="36" t="str">
        <f>IF(AND(Data!C2249&lt;&gt;"",Data!D2249&lt;&gt;""),Data!C2249,"")</f>
        <v/>
      </c>
      <c r="C2248" s="36" t="str">
        <f>IF(AND(Data!B2249&lt;&gt;"",Data!C2249&lt;&gt;""),Data!D2249,"")</f>
        <v/>
      </c>
    </row>
    <row r="2249" spans="1:3">
      <c r="A2249" s="74" t="str">
        <f>IF(AND(Data!B2250&lt;&gt;"",Data!D2250&lt;&gt;""),Data!B2250,"")</f>
        <v/>
      </c>
      <c r="B2249" s="36" t="str">
        <f>IF(AND(Data!C2250&lt;&gt;"",Data!D2250&lt;&gt;""),Data!C2250,"")</f>
        <v/>
      </c>
      <c r="C2249" s="36" t="str">
        <f>IF(AND(Data!B2250&lt;&gt;"",Data!C2250&lt;&gt;""),Data!D2250,"")</f>
        <v/>
      </c>
    </row>
    <row r="2250" spans="1:3">
      <c r="A2250" s="74" t="str">
        <f>IF(AND(Data!B2251&lt;&gt;"",Data!D2251&lt;&gt;""),Data!B2251,"")</f>
        <v/>
      </c>
      <c r="B2250" s="36" t="str">
        <f>IF(AND(Data!C2251&lt;&gt;"",Data!D2251&lt;&gt;""),Data!C2251,"")</f>
        <v/>
      </c>
      <c r="C2250" s="36" t="str">
        <f>IF(AND(Data!B2251&lt;&gt;"",Data!C2251&lt;&gt;""),Data!D2251,"")</f>
        <v/>
      </c>
    </row>
    <row r="2251" spans="1:3">
      <c r="A2251" s="74" t="str">
        <f>IF(AND(Data!B2252&lt;&gt;"",Data!D2252&lt;&gt;""),Data!B2252,"")</f>
        <v/>
      </c>
      <c r="B2251" s="36" t="str">
        <f>IF(AND(Data!C2252&lt;&gt;"",Data!D2252&lt;&gt;""),Data!C2252,"")</f>
        <v/>
      </c>
      <c r="C2251" s="36" t="str">
        <f>IF(AND(Data!B2252&lt;&gt;"",Data!C2252&lt;&gt;""),Data!D2252,"")</f>
        <v/>
      </c>
    </row>
    <row r="2252" spans="1:3">
      <c r="A2252" s="74" t="str">
        <f>IF(AND(Data!B2253&lt;&gt;"",Data!D2253&lt;&gt;""),Data!B2253,"")</f>
        <v/>
      </c>
      <c r="B2252" s="36" t="str">
        <f>IF(AND(Data!C2253&lt;&gt;"",Data!D2253&lt;&gt;""),Data!C2253,"")</f>
        <v/>
      </c>
      <c r="C2252" s="36" t="str">
        <f>IF(AND(Data!B2253&lt;&gt;"",Data!C2253&lt;&gt;""),Data!D2253,"")</f>
        <v/>
      </c>
    </row>
    <row r="2253" spans="1:3">
      <c r="A2253" s="74" t="str">
        <f>IF(AND(Data!B2254&lt;&gt;"",Data!D2254&lt;&gt;""),Data!B2254,"")</f>
        <v/>
      </c>
      <c r="B2253" s="36" t="str">
        <f>IF(AND(Data!C2254&lt;&gt;"",Data!D2254&lt;&gt;""),Data!C2254,"")</f>
        <v/>
      </c>
      <c r="C2253" s="36" t="str">
        <f>IF(AND(Data!B2254&lt;&gt;"",Data!C2254&lt;&gt;""),Data!D2254,"")</f>
        <v/>
      </c>
    </row>
    <row r="2254" spans="1:3">
      <c r="A2254" s="74" t="str">
        <f>IF(AND(Data!B2255&lt;&gt;"",Data!D2255&lt;&gt;""),Data!B2255,"")</f>
        <v/>
      </c>
      <c r="B2254" s="36" t="str">
        <f>IF(AND(Data!C2255&lt;&gt;"",Data!D2255&lt;&gt;""),Data!C2255,"")</f>
        <v/>
      </c>
      <c r="C2254" s="36" t="str">
        <f>IF(AND(Data!B2255&lt;&gt;"",Data!C2255&lt;&gt;""),Data!D2255,"")</f>
        <v/>
      </c>
    </row>
    <row r="2255" spans="1:3">
      <c r="A2255" s="74" t="str">
        <f>IF(AND(Data!B2256&lt;&gt;"",Data!D2256&lt;&gt;""),Data!B2256,"")</f>
        <v/>
      </c>
      <c r="B2255" s="36" t="str">
        <f>IF(AND(Data!C2256&lt;&gt;"",Data!D2256&lt;&gt;""),Data!C2256,"")</f>
        <v/>
      </c>
      <c r="C2255" s="36" t="str">
        <f>IF(AND(Data!B2256&lt;&gt;"",Data!C2256&lt;&gt;""),Data!D2256,"")</f>
        <v/>
      </c>
    </row>
    <row r="2256" spans="1:3">
      <c r="A2256" s="74" t="str">
        <f>IF(AND(Data!B2257&lt;&gt;"",Data!D2257&lt;&gt;""),Data!B2257,"")</f>
        <v/>
      </c>
      <c r="B2256" s="36" t="str">
        <f>IF(AND(Data!C2257&lt;&gt;"",Data!D2257&lt;&gt;""),Data!C2257,"")</f>
        <v/>
      </c>
      <c r="C2256" s="36" t="str">
        <f>IF(AND(Data!B2257&lt;&gt;"",Data!C2257&lt;&gt;""),Data!D2257,"")</f>
        <v/>
      </c>
    </row>
    <row r="2257" spans="1:3">
      <c r="A2257" s="74" t="str">
        <f>IF(AND(Data!B2258&lt;&gt;"",Data!D2258&lt;&gt;""),Data!B2258,"")</f>
        <v/>
      </c>
      <c r="B2257" s="36" t="str">
        <f>IF(AND(Data!C2258&lt;&gt;"",Data!D2258&lt;&gt;""),Data!C2258,"")</f>
        <v/>
      </c>
      <c r="C2257" s="36" t="str">
        <f>IF(AND(Data!B2258&lt;&gt;"",Data!C2258&lt;&gt;""),Data!D2258,"")</f>
        <v/>
      </c>
    </row>
    <row r="2258" spans="1:3">
      <c r="A2258" s="74" t="str">
        <f>IF(AND(Data!B2259&lt;&gt;"",Data!D2259&lt;&gt;""),Data!B2259,"")</f>
        <v/>
      </c>
      <c r="B2258" s="36" t="str">
        <f>IF(AND(Data!C2259&lt;&gt;"",Data!D2259&lt;&gt;""),Data!C2259,"")</f>
        <v/>
      </c>
      <c r="C2258" s="36" t="str">
        <f>IF(AND(Data!B2259&lt;&gt;"",Data!C2259&lt;&gt;""),Data!D2259,"")</f>
        <v/>
      </c>
    </row>
    <row r="2259" spans="1:3">
      <c r="A2259" s="74" t="str">
        <f>IF(AND(Data!B2260&lt;&gt;"",Data!D2260&lt;&gt;""),Data!B2260,"")</f>
        <v/>
      </c>
      <c r="B2259" s="36" t="str">
        <f>IF(AND(Data!C2260&lt;&gt;"",Data!D2260&lt;&gt;""),Data!C2260,"")</f>
        <v/>
      </c>
      <c r="C2259" s="36" t="str">
        <f>IF(AND(Data!B2260&lt;&gt;"",Data!C2260&lt;&gt;""),Data!D2260,"")</f>
        <v/>
      </c>
    </row>
    <row r="2260" spans="1:3">
      <c r="A2260" s="74" t="str">
        <f>IF(AND(Data!B2261&lt;&gt;"",Data!D2261&lt;&gt;""),Data!B2261,"")</f>
        <v/>
      </c>
      <c r="B2260" s="36" t="str">
        <f>IF(AND(Data!C2261&lt;&gt;"",Data!D2261&lt;&gt;""),Data!C2261,"")</f>
        <v/>
      </c>
      <c r="C2260" s="36" t="str">
        <f>IF(AND(Data!B2261&lt;&gt;"",Data!C2261&lt;&gt;""),Data!D2261,"")</f>
        <v/>
      </c>
    </row>
    <row r="2261" spans="1:3">
      <c r="A2261" s="74" t="str">
        <f>IF(AND(Data!B2262&lt;&gt;"",Data!D2262&lt;&gt;""),Data!B2262,"")</f>
        <v/>
      </c>
      <c r="B2261" s="36" t="str">
        <f>IF(AND(Data!C2262&lt;&gt;"",Data!D2262&lt;&gt;""),Data!C2262,"")</f>
        <v/>
      </c>
      <c r="C2261" s="36" t="str">
        <f>IF(AND(Data!B2262&lt;&gt;"",Data!C2262&lt;&gt;""),Data!D2262,"")</f>
        <v/>
      </c>
    </row>
    <row r="2262" spans="1:3">
      <c r="A2262" s="74" t="str">
        <f>IF(AND(Data!B2263&lt;&gt;"",Data!D2263&lt;&gt;""),Data!B2263,"")</f>
        <v/>
      </c>
      <c r="B2262" s="36" t="str">
        <f>IF(AND(Data!C2263&lt;&gt;"",Data!D2263&lt;&gt;""),Data!C2263,"")</f>
        <v/>
      </c>
      <c r="C2262" s="36" t="str">
        <f>IF(AND(Data!B2263&lt;&gt;"",Data!C2263&lt;&gt;""),Data!D2263,"")</f>
        <v/>
      </c>
    </row>
    <row r="2263" spans="1:3">
      <c r="A2263" s="74" t="str">
        <f>IF(AND(Data!B2264&lt;&gt;"",Data!D2264&lt;&gt;""),Data!B2264,"")</f>
        <v/>
      </c>
      <c r="B2263" s="36" t="str">
        <f>IF(AND(Data!C2264&lt;&gt;"",Data!D2264&lt;&gt;""),Data!C2264,"")</f>
        <v/>
      </c>
      <c r="C2263" s="36" t="str">
        <f>IF(AND(Data!B2264&lt;&gt;"",Data!C2264&lt;&gt;""),Data!D2264,"")</f>
        <v/>
      </c>
    </row>
    <row r="2264" spans="1:3">
      <c r="A2264" s="74" t="str">
        <f>IF(AND(Data!B2265&lt;&gt;"",Data!D2265&lt;&gt;""),Data!B2265,"")</f>
        <v/>
      </c>
      <c r="B2264" s="36" t="str">
        <f>IF(AND(Data!C2265&lt;&gt;"",Data!D2265&lt;&gt;""),Data!C2265,"")</f>
        <v/>
      </c>
      <c r="C2264" s="36" t="str">
        <f>IF(AND(Data!B2265&lt;&gt;"",Data!C2265&lt;&gt;""),Data!D2265,"")</f>
        <v/>
      </c>
    </row>
    <row r="2265" spans="1:3">
      <c r="A2265" s="74" t="str">
        <f>IF(AND(Data!B2266&lt;&gt;"",Data!D2266&lt;&gt;""),Data!B2266,"")</f>
        <v/>
      </c>
      <c r="B2265" s="36" t="str">
        <f>IF(AND(Data!C2266&lt;&gt;"",Data!D2266&lt;&gt;""),Data!C2266,"")</f>
        <v/>
      </c>
      <c r="C2265" s="36" t="str">
        <f>IF(AND(Data!B2266&lt;&gt;"",Data!C2266&lt;&gt;""),Data!D2266,"")</f>
        <v/>
      </c>
    </row>
    <row r="2266" spans="1:3">
      <c r="A2266" s="74" t="str">
        <f>IF(AND(Data!B2267&lt;&gt;"",Data!D2267&lt;&gt;""),Data!B2267,"")</f>
        <v/>
      </c>
      <c r="B2266" s="36" t="str">
        <f>IF(AND(Data!C2267&lt;&gt;"",Data!D2267&lt;&gt;""),Data!C2267,"")</f>
        <v/>
      </c>
      <c r="C2266" s="36" t="str">
        <f>IF(AND(Data!B2267&lt;&gt;"",Data!C2267&lt;&gt;""),Data!D2267,"")</f>
        <v/>
      </c>
    </row>
    <row r="2267" spans="1:3">
      <c r="A2267" s="74" t="str">
        <f>IF(AND(Data!B2268&lt;&gt;"",Data!D2268&lt;&gt;""),Data!B2268,"")</f>
        <v/>
      </c>
      <c r="B2267" s="36" t="str">
        <f>IF(AND(Data!C2268&lt;&gt;"",Data!D2268&lt;&gt;""),Data!C2268,"")</f>
        <v/>
      </c>
      <c r="C2267" s="36" t="str">
        <f>IF(AND(Data!B2268&lt;&gt;"",Data!C2268&lt;&gt;""),Data!D2268,"")</f>
        <v/>
      </c>
    </row>
    <row r="2268" spans="1:3">
      <c r="A2268" s="74" t="str">
        <f>IF(AND(Data!B2269&lt;&gt;"",Data!D2269&lt;&gt;""),Data!B2269,"")</f>
        <v/>
      </c>
      <c r="B2268" s="36" t="str">
        <f>IF(AND(Data!C2269&lt;&gt;"",Data!D2269&lt;&gt;""),Data!C2269,"")</f>
        <v/>
      </c>
      <c r="C2268" s="36" t="str">
        <f>IF(AND(Data!B2269&lt;&gt;"",Data!C2269&lt;&gt;""),Data!D2269,"")</f>
        <v/>
      </c>
    </row>
    <row r="2269" spans="1:3">
      <c r="A2269" s="74" t="str">
        <f>IF(AND(Data!B2270&lt;&gt;"",Data!D2270&lt;&gt;""),Data!B2270,"")</f>
        <v/>
      </c>
      <c r="B2269" s="36" t="str">
        <f>IF(AND(Data!C2270&lt;&gt;"",Data!D2270&lt;&gt;""),Data!C2270,"")</f>
        <v/>
      </c>
      <c r="C2269" s="36" t="str">
        <f>IF(AND(Data!B2270&lt;&gt;"",Data!C2270&lt;&gt;""),Data!D2270,"")</f>
        <v/>
      </c>
    </row>
    <row r="2270" spans="1:3">
      <c r="A2270" s="74" t="str">
        <f>IF(AND(Data!B2271&lt;&gt;"",Data!D2271&lt;&gt;""),Data!B2271,"")</f>
        <v/>
      </c>
      <c r="B2270" s="36" t="str">
        <f>IF(AND(Data!C2271&lt;&gt;"",Data!D2271&lt;&gt;""),Data!C2271,"")</f>
        <v/>
      </c>
      <c r="C2270" s="36" t="str">
        <f>IF(AND(Data!B2271&lt;&gt;"",Data!C2271&lt;&gt;""),Data!D2271,"")</f>
        <v/>
      </c>
    </row>
    <row r="2271" spans="1:3">
      <c r="A2271" s="74" t="str">
        <f>IF(AND(Data!B2272&lt;&gt;"",Data!D2272&lt;&gt;""),Data!B2272,"")</f>
        <v/>
      </c>
      <c r="B2271" s="36" t="str">
        <f>IF(AND(Data!C2272&lt;&gt;"",Data!D2272&lt;&gt;""),Data!C2272,"")</f>
        <v/>
      </c>
      <c r="C2271" s="36" t="str">
        <f>IF(AND(Data!B2272&lt;&gt;"",Data!C2272&lt;&gt;""),Data!D2272,"")</f>
        <v/>
      </c>
    </row>
    <row r="2272" spans="1:3">
      <c r="A2272" s="74" t="str">
        <f>IF(AND(Data!B2273&lt;&gt;"",Data!D2273&lt;&gt;""),Data!B2273,"")</f>
        <v/>
      </c>
      <c r="B2272" s="36" t="str">
        <f>IF(AND(Data!C2273&lt;&gt;"",Data!D2273&lt;&gt;""),Data!C2273,"")</f>
        <v/>
      </c>
      <c r="C2272" s="36" t="str">
        <f>IF(AND(Data!B2273&lt;&gt;"",Data!C2273&lt;&gt;""),Data!D2273,"")</f>
        <v/>
      </c>
    </row>
    <row r="2273" spans="1:3">
      <c r="A2273" s="74" t="str">
        <f>IF(AND(Data!B2274&lt;&gt;"",Data!D2274&lt;&gt;""),Data!B2274,"")</f>
        <v/>
      </c>
      <c r="B2273" s="36" t="str">
        <f>IF(AND(Data!C2274&lt;&gt;"",Data!D2274&lt;&gt;""),Data!C2274,"")</f>
        <v/>
      </c>
      <c r="C2273" s="36" t="str">
        <f>IF(AND(Data!B2274&lt;&gt;"",Data!C2274&lt;&gt;""),Data!D2274,"")</f>
        <v/>
      </c>
    </row>
    <row r="2274" spans="1:3">
      <c r="A2274" s="74" t="str">
        <f>IF(AND(Data!B2275&lt;&gt;"",Data!D2275&lt;&gt;""),Data!B2275,"")</f>
        <v/>
      </c>
      <c r="B2274" s="36" t="str">
        <f>IF(AND(Data!C2275&lt;&gt;"",Data!D2275&lt;&gt;""),Data!C2275,"")</f>
        <v/>
      </c>
      <c r="C2274" s="36" t="str">
        <f>IF(AND(Data!B2275&lt;&gt;"",Data!C2275&lt;&gt;""),Data!D2275,"")</f>
        <v/>
      </c>
    </row>
    <row r="2275" spans="1:3">
      <c r="A2275" s="74" t="str">
        <f>IF(AND(Data!B2276&lt;&gt;"",Data!D2276&lt;&gt;""),Data!B2276,"")</f>
        <v/>
      </c>
      <c r="B2275" s="36" t="str">
        <f>IF(AND(Data!C2276&lt;&gt;"",Data!D2276&lt;&gt;""),Data!C2276,"")</f>
        <v/>
      </c>
      <c r="C2275" s="36" t="str">
        <f>IF(AND(Data!B2276&lt;&gt;"",Data!C2276&lt;&gt;""),Data!D2276,"")</f>
        <v/>
      </c>
    </row>
    <row r="2276" spans="1:3">
      <c r="A2276" s="74" t="str">
        <f>IF(AND(Data!B2277&lt;&gt;"",Data!D2277&lt;&gt;""),Data!B2277,"")</f>
        <v/>
      </c>
      <c r="B2276" s="36" t="str">
        <f>IF(AND(Data!C2277&lt;&gt;"",Data!D2277&lt;&gt;""),Data!C2277,"")</f>
        <v/>
      </c>
      <c r="C2276" s="36" t="str">
        <f>IF(AND(Data!B2277&lt;&gt;"",Data!C2277&lt;&gt;""),Data!D2277,"")</f>
        <v/>
      </c>
    </row>
    <row r="2277" spans="1:3">
      <c r="A2277" s="74" t="str">
        <f>IF(AND(Data!B2278&lt;&gt;"",Data!D2278&lt;&gt;""),Data!B2278,"")</f>
        <v/>
      </c>
      <c r="B2277" s="36" t="str">
        <f>IF(AND(Data!C2278&lt;&gt;"",Data!D2278&lt;&gt;""),Data!C2278,"")</f>
        <v/>
      </c>
      <c r="C2277" s="36" t="str">
        <f>IF(AND(Data!B2278&lt;&gt;"",Data!C2278&lt;&gt;""),Data!D2278,"")</f>
        <v/>
      </c>
    </row>
    <row r="2278" spans="1:3">
      <c r="A2278" s="74" t="str">
        <f>IF(AND(Data!B2279&lt;&gt;"",Data!D2279&lt;&gt;""),Data!B2279,"")</f>
        <v/>
      </c>
      <c r="B2278" s="36" t="str">
        <f>IF(AND(Data!C2279&lt;&gt;"",Data!D2279&lt;&gt;""),Data!C2279,"")</f>
        <v/>
      </c>
      <c r="C2278" s="36" t="str">
        <f>IF(AND(Data!B2279&lt;&gt;"",Data!C2279&lt;&gt;""),Data!D2279,"")</f>
        <v/>
      </c>
    </row>
    <row r="2279" spans="1:3">
      <c r="A2279" s="74" t="str">
        <f>IF(AND(Data!B2280&lt;&gt;"",Data!D2280&lt;&gt;""),Data!B2280,"")</f>
        <v/>
      </c>
      <c r="B2279" s="36" t="str">
        <f>IF(AND(Data!C2280&lt;&gt;"",Data!D2280&lt;&gt;""),Data!C2280,"")</f>
        <v/>
      </c>
      <c r="C2279" s="36" t="str">
        <f>IF(AND(Data!B2280&lt;&gt;"",Data!C2280&lt;&gt;""),Data!D2280,"")</f>
        <v/>
      </c>
    </row>
    <row r="2280" spans="1:3">
      <c r="A2280" s="74" t="str">
        <f>IF(AND(Data!B2281&lt;&gt;"",Data!D2281&lt;&gt;""),Data!B2281,"")</f>
        <v/>
      </c>
      <c r="B2280" s="36" t="str">
        <f>IF(AND(Data!C2281&lt;&gt;"",Data!D2281&lt;&gt;""),Data!C2281,"")</f>
        <v/>
      </c>
      <c r="C2280" s="36" t="str">
        <f>IF(AND(Data!B2281&lt;&gt;"",Data!C2281&lt;&gt;""),Data!D2281,"")</f>
        <v/>
      </c>
    </row>
    <row r="2281" spans="1:3">
      <c r="A2281" s="74" t="str">
        <f>IF(AND(Data!B2282&lt;&gt;"",Data!D2282&lt;&gt;""),Data!B2282,"")</f>
        <v/>
      </c>
      <c r="B2281" s="36" t="str">
        <f>IF(AND(Data!C2282&lt;&gt;"",Data!D2282&lt;&gt;""),Data!C2282,"")</f>
        <v/>
      </c>
      <c r="C2281" s="36" t="str">
        <f>IF(AND(Data!B2282&lt;&gt;"",Data!C2282&lt;&gt;""),Data!D2282,"")</f>
        <v/>
      </c>
    </row>
    <row r="2282" spans="1:3">
      <c r="A2282" s="74" t="str">
        <f>IF(AND(Data!B2283&lt;&gt;"",Data!D2283&lt;&gt;""),Data!B2283,"")</f>
        <v/>
      </c>
      <c r="B2282" s="36" t="str">
        <f>IF(AND(Data!C2283&lt;&gt;"",Data!D2283&lt;&gt;""),Data!C2283,"")</f>
        <v/>
      </c>
      <c r="C2282" s="36" t="str">
        <f>IF(AND(Data!B2283&lt;&gt;"",Data!C2283&lt;&gt;""),Data!D2283,"")</f>
        <v/>
      </c>
    </row>
    <row r="2283" spans="1:3">
      <c r="A2283" s="74" t="str">
        <f>IF(AND(Data!B2284&lt;&gt;"",Data!D2284&lt;&gt;""),Data!B2284,"")</f>
        <v/>
      </c>
      <c r="B2283" s="36" t="str">
        <f>IF(AND(Data!C2284&lt;&gt;"",Data!D2284&lt;&gt;""),Data!C2284,"")</f>
        <v/>
      </c>
      <c r="C2283" s="36" t="str">
        <f>IF(AND(Data!B2284&lt;&gt;"",Data!C2284&lt;&gt;""),Data!D2284,"")</f>
        <v/>
      </c>
    </row>
    <row r="2284" spans="1:3">
      <c r="A2284" s="74" t="str">
        <f>IF(AND(Data!B2285&lt;&gt;"",Data!D2285&lt;&gt;""),Data!B2285,"")</f>
        <v/>
      </c>
      <c r="B2284" s="36" t="str">
        <f>IF(AND(Data!C2285&lt;&gt;"",Data!D2285&lt;&gt;""),Data!C2285,"")</f>
        <v/>
      </c>
      <c r="C2284" s="36" t="str">
        <f>IF(AND(Data!B2285&lt;&gt;"",Data!C2285&lt;&gt;""),Data!D2285,"")</f>
        <v/>
      </c>
    </row>
    <row r="2285" spans="1:3">
      <c r="A2285" s="74" t="str">
        <f>IF(AND(Data!B2286&lt;&gt;"",Data!D2286&lt;&gt;""),Data!B2286,"")</f>
        <v/>
      </c>
      <c r="B2285" s="36" t="str">
        <f>IF(AND(Data!C2286&lt;&gt;"",Data!D2286&lt;&gt;""),Data!C2286,"")</f>
        <v/>
      </c>
      <c r="C2285" s="36" t="str">
        <f>IF(AND(Data!B2286&lt;&gt;"",Data!C2286&lt;&gt;""),Data!D2286,"")</f>
        <v/>
      </c>
    </row>
    <row r="2286" spans="1:3">
      <c r="A2286" s="74" t="str">
        <f>IF(AND(Data!B2287&lt;&gt;"",Data!D2287&lt;&gt;""),Data!B2287,"")</f>
        <v/>
      </c>
      <c r="B2286" s="36" t="str">
        <f>IF(AND(Data!C2287&lt;&gt;"",Data!D2287&lt;&gt;""),Data!C2287,"")</f>
        <v/>
      </c>
      <c r="C2286" s="36" t="str">
        <f>IF(AND(Data!B2287&lt;&gt;"",Data!C2287&lt;&gt;""),Data!D2287,"")</f>
        <v/>
      </c>
    </row>
    <row r="2287" spans="1:3">
      <c r="A2287" s="74" t="str">
        <f>IF(AND(Data!B2288&lt;&gt;"",Data!D2288&lt;&gt;""),Data!B2288,"")</f>
        <v/>
      </c>
      <c r="B2287" s="36" t="str">
        <f>IF(AND(Data!C2288&lt;&gt;"",Data!D2288&lt;&gt;""),Data!C2288,"")</f>
        <v/>
      </c>
      <c r="C2287" s="36" t="str">
        <f>IF(AND(Data!B2288&lt;&gt;"",Data!C2288&lt;&gt;""),Data!D2288,"")</f>
        <v/>
      </c>
    </row>
    <row r="2288" spans="1:3">
      <c r="A2288" s="74" t="str">
        <f>IF(AND(Data!B2289&lt;&gt;"",Data!D2289&lt;&gt;""),Data!B2289,"")</f>
        <v/>
      </c>
      <c r="B2288" s="36" t="str">
        <f>IF(AND(Data!C2289&lt;&gt;"",Data!D2289&lt;&gt;""),Data!C2289,"")</f>
        <v/>
      </c>
      <c r="C2288" s="36" t="str">
        <f>IF(AND(Data!B2289&lt;&gt;"",Data!C2289&lt;&gt;""),Data!D2289,"")</f>
        <v/>
      </c>
    </row>
    <row r="2289" spans="1:3">
      <c r="A2289" s="74" t="str">
        <f>IF(AND(Data!B2290&lt;&gt;"",Data!D2290&lt;&gt;""),Data!B2290,"")</f>
        <v/>
      </c>
      <c r="B2289" s="36" t="str">
        <f>IF(AND(Data!C2290&lt;&gt;"",Data!D2290&lt;&gt;""),Data!C2290,"")</f>
        <v/>
      </c>
      <c r="C2289" s="36" t="str">
        <f>IF(AND(Data!B2290&lt;&gt;"",Data!C2290&lt;&gt;""),Data!D2290,"")</f>
        <v/>
      </c>
    </row>
    <row r="2290" spans="1:3">
      <c r="A2290" s="74" t="str">
        <f>IF(AND(Data!B2291&lt;&gt;"",Data!D2291&lt;&gt;""),Data!B2291,"")</f>
        <v/>
      </c>
      <c r="B2290" s="36" t="str">
        <f>IF(AND(Data!C2291&lt;&gt;"",Data!D2291&lt;&gt;""),Data!C2291,"")</f>
        <v/>
      </c>
      <c r="C2290" s="36" t="str">
        <f>IF(AND(Data!B2291&lt;&gt;"",Data!C2291&lt;&gt;""),Data!D2291,"")</f>
        <v/>
      </c>
    </row>
    <row r="2291" spans="1:3">
      <c r="A2291" s="74" t="str">
        <f>IF(AND(Data!B2292&lt;&gt;"",Data!D2292&lt;&gt;""),Data!B2292,"")</f>
        <v/>
      </c>
      <c r="B2291" s="36" t="str">
        <f>IF(AND(Data!C2292&lt;&gt;"",Data!D2292&lt;&gt;""),Data!C2292,"")</f>
        <v/>
      </c>
      <c r="C2291" s="36" t="str">
        <f>IF(AND(Data!B2292&lt;&gt;"",Data!C2292&lt;&gt;""),Data!D2292,"")</f>
        <v/>
      </c>
    </row>
    <row r="2292" spans="1:3">
      <c r="A2292" s="74" t="str">
        <f>IF(AND(Data!B2293&lt;&gt;"",Data!D2293&lt;&gt;""),Data!B2293,"")</f>
        <v/>
      </c>
      <c r="B2292" s="36" t="str">
        <f>IF(AND(Data!C2293&lt;&gt;"",Data!D2293&lt;&gt;""),Data!C2293,"")</f>
        <v/>
      </c>
      <c r="C2292" s="36" t="str">
        <f>IF(AND(Data!B2293&lt;&gt;"",Data!C2293&lt;&gt;""),Data!D2293,"")</f>
        <v/>
      </c>
    </row>
    <row r="2293" spans="1:3">
      <c r="A2293" s="74" t="str">
        <f>IF(AND(Data!B2294&lt;&gt;"",Data!D2294&lt;&gt;""),Data!B2294,"")</f>
        <v/>
      </c>
      <c r="B2293" s="36" t="str">
        <f>IF(AND(Data!C2294&lt;&gt;"",Data!D2294&lt;&gt;""),Data!C2294,"")</f>
        <v/>
      </c>
      <c r="C2293" s="36" t="str">
        <f>IF(AND(Data!B2294&lt;&gt;"",Data!C2294&lt;&gt;""),Data!D2294,"")</f>
        <v/>
      </c>
    </row>
    <row r="2294" spans="1:3">
      <c r="A2294" s="74" t="str">
        <f>IF(AND(Data!B2295&lt;&gt;"",Data!D2295&lt;&gt;""),Data!B2295,"")</f>
        <v/>
      </c>
      <c r="B2294" s="36" t="str">
        <f>IF(AND(Data!C2295&lt;&gt;"",Data!D2295&lt;&gt;""),Data!C2295,"")</f>
        <v/>
      </c>
      <c r="C2294" s="36" t="str">
        <f>IF(AND(Data!B2295&lt;&gt;"",Data!C2295&lt;&gt;""),Data!D2295,"")</f>
        <v/>
      </c>
    </row>
    <row r="2295" spans="1:3">
      <c r="A2295" s="74" t="str">
        <f>IF(AND(Data!B2296&lt;&gt;"",Data!D2296&lt;&gt;""),Data!B2296,"")</f>
        <v/>
      </c>
      <c r="B2295" s="36" t="str">
        <f>IF(AND(Data!C2296&lt;&gt;"",Data!D2296&lt;&gt;""),Data!C2296,"")</f>
        <v/>
      </c>
      <c r="C2295" s="36" t="str">
        <f>IF(AND(Data!B2296&lt;&gt;"",Data!C2296&lt;&gt;""),Data!D2296,"")</f>
        <v/>
      </c>
    </row>
    <row r="2296" spans="1:3">
      <c r="A2296" s="74" t="str">
        <f>IF(AND(Data!B2297&lt;&gt;"",Data!D2297&lt;&gt;""),Data!B2297,"")</f>
        <v/>
      </c>
      <c r="B2296" s="36" t="str">
        <f>IF(AND(Data!C2297&lt;&gt;"",Data!D2297&lt;&gt;""),Data!C2297,"")</f>
        <v/>
      </c>
      <c r="C2296" s="36" t="str">
        <f>IF(AND(Data!B2297&lt;&gt;"",Data!C2297&lt;&gt;""),Data!D2297,"")</f>
        <v/>
      </c>
    </row>
    <row r="2297" spans="1:3">
      <c r="A2297" s="74" t="str">
        <f>IF(AND(Data!B2298&lt;&gt;"",Data!D2298&lt;&gt;""),Data!B2298,"")</f>
        <v/>
      </c>
      <c r="B2297" s="36" t="str">
        <f>IF(AND(Data!C2298&lt;&gt;"",Data!D2298&lt;&gt;""),Data!C2298,"")</f>
        <v/>
      </c>
      <c r="C2297" s="36" t="str">
        <f>IF(AND(Data!B2298&lt;&gt;"",Data!C2298&lt;&gt;""),Data!D2298,"")</f>
        <v/>
      </c>
    </row>
    <row r="2298" spans="1:3">
      <c r="A2298" s="74" t="str">
        <f>IF(AND(Data!B2299&lt;&gt;"",Data!D2299&lt;&gt;""),Data!B2299,"")</f>
        <v/>
      </c>
      <c r="B2298" s="36" t="str">
        <f>IF(AND(Data!C2299&lt;&gt;"",Data!D2299&lt;&gt;""),Data!C2299,"")</f>
        <v/>
      </c>
      <c r="C2298" s="36" t="str">
        <f>IF(AND(Data!B2299&lt;&gt;"",Data!C2299&lt;&gt;""),Data!D2299,"")</f>
        <v/>
      </c>
    </row>
    <row r="2299" spans="1:3">
      <c r="A2299" s="74" t="str">
        <f>IF(AND(Data!B2300&lt;&gt;"",Data!D2300&lt;&gt;""),Data!B2300,"")</f>
        <v/>
      </c>
      <c r="B2299" s="36" t="str">
        <f>IF(AND(Data!C2300&lt;&gt;"",Data!D2300&lt;&gt;""),Data!C2300,"")</f>
        <v/>
      </c>
      <c r="C2299" s="36" t="str">
        <f>IF(AND(Data!B2300&lt;&gt;"",Data!C2300&lt;&gt;""),Data!D2300,"")</f>
        <v/>
      </c>
    </row>
    <row r="2300" spans="1:3">
      <c r="A2300" s="74" t="str">
        <f>IF(AND(Data!B2301&lt;&gt;"",Data!D2301&lt;&gt;""),Data!B2301,"")</f>
        <v/>
      </c>
      <c r="B2300" s="36" t="str">
        <f>IF(AND(Data!C2301&lt;&gt;"",Data!D2301&lt;&gt;""),Data!C2301,"")</f>
        <v/>
      </c>
      <c r="C2300" s="36" t="str">
        <f>IF(AND(Data!B2301&lt;&gt;"",Data!C2301&lt;&gt;""),Data!D2301,"")</f>
        <v/>
      </c>
    </row>
    <row r="2301" spans="1:3">
      <c r="A2301" s="74" t="str">
        <f>IF(AND(Data!B2302&lt;&gt;"",Data!D2302&lt;&gt;""),Data!B2302,"")</f>
        <v/>
      </c>
      <c r="B2301" s="36" t="str">
        <f>IF(AND(Data!C2302&lt;&gt;"",Data!D2302&lt;&gt;""),Data!C2302,"")</f>
        <v/>
      </c>
      <c r="C2301" s="36" t="str">
        <f>IF(AND(Data!B2302&lt;&gt;"",Data!C2302&lt;&gt;""),Data!D2302,"")</f>
        <v/>
      </c>
    </row>
    <row r="2302" spans="1:3">
      <c r="A2302" s="74" t="str">
        <f>IF(AND(Data!B2303&lt;&gt;"",Data!D2303&lt;&gt;""),Data!B2303,"")</f>
        <v/>
      </c>
      <c r="B2302" s="36" t="str">
        <f>IF(AND(Data!C2303&lt;&gt;"",Data!D2303&lt;&gt;""),Data!C2303,"")</f>
        <v/>
      </c>
      <c r="C2302" s="36" t="str">
        <f>IF(AND(Data!B2303&lt;&gt;"",Data!C2303&lt;&gt;""),Data!D2303,"")</f>
        <v/>
      </c>
    </row>
    <row r="2303" spans="1:3">
      <c r="A2303" s="74" t="str">
        <f>IF(AND(Data!B2304&lt;&gt;"",Data!D2304&lt;&gt;""),Data!B2304,"")</f>
        <v/>
      </c>
      <c r="B2303" s="36" t="str">
        <f>IF(AND(Data!C2304&lt;&gt;"",Data!D2304&lt;&gt;""),Data!C2304,"")</f>
        <v/>
      </c>
      <c r="C2303" s="36" t="str">
        <f>IF(AND(Data!B2304&lt;&gt;"",Data!C2304&lt;&gt;""),Data!D2304,"")</f>
        <v/>
      </c>
    </row>
    <row r="2304" spans="1:3">
      <c r="A2304" s="74" t="str">
        <f>IF(AND(Data!B2305&lt;&gt;"",Data!D2305&lt;&gt;""),Data!B2305,"")</f>
        <v/>
      </c>
      <c r="B2304" s="36" t="str">
        <f>IF(AND(Data!C2305&lt;&gt;"",Data!D2305&lt;&gt;""),Data!C2305,"")</f>
        <v/>
      </c>
      <c r="C2304" s="36" t="str">
        <f>IF(AND(Data!B2305&lt;&gt;"",Data!C2305&lt;&gt;""),Data!D2305,"")</f>
        <v/>
      </c>
    </row>
    <row r="2305" spans="1:3">
      <c r="A2305" s="74" t="str">
        <f>IF(AND(Data!B2306&lt;&gt;"",Data!D2306&lt;&gt;""),Data!B2306,"")</f>
        <v/>
      </c>
      <c r="B2305" s="36" t="str">
        <f>IF(AND(Data!C2306&lt;&gt;"",Data!D2306&lt;&gt;""),Data!C2306,"")</f>
        <v/>
      </c>
      <c r="C2305" s="36" t="str">
        <f>IF(AND(Data!B2306&lt;&gt;"",Data!C2306&lt;&gt;""),Data!D2306,"")</f>
        <v/>
      </c>
    </row>
    <row r="2306" spans="1:3">
      <c r="A2306" s="74" t="str">
        <f>IF(AND(Data!B2307&lt;&gt;"",Data!D2307&lt;&gt;""),Data!B2307,"")</f>
        <v/>
      </c>
      <c r="B2306" s="36" t="str">
        <f>IF(AND(Data!C2307&lt;&gt;"",Data!D2307&lt;&gt;""),Data!C2307,"")</f>
        <v/>
      </c>
      <c r="C2306" s="36" t="str">
        <f>IF(AND(Data!B2307&lt;&gt;"",Data!C2307&lt;&gt;""),Data!D2307,"")</f>
        <v/>
      </c>
    </row>
    <row r="2307" spans="1:3">
      <c r="A2307" s="74" t="str">
        <f>IF(AND(Data!B2308&lt;&gt;"",Data!D2308&lt;&gt;""),Data!B2308,"")</f>
        <v/>
      </c>
      <c r="B2307" s="36" t="str">
        <f>IF(AND(Data!C2308&lt;&gt;"",Data!D2308&lt;&gt;""),Data!C2308,"")</f>
        <v/>
      </c>
      <c r="C2307" s="36" t="str">
        <f>IF(AND(Data!B2308&lt;&gt;"",Data!C2308&lt;&gt;""),Data!D2308,"")</f>
        <v/>
      </c>
    </row>
    <row r="2308" spans="1:3">
      <c r="A2308" s="74" t="str">
        <f>IF(AND(Data!B2309&lt;&gt;"",Data!D2309&lt;&gt;""),Data!B2309,"")</f>
        <v/>
      </c>
      <c r="B2308" s="36" t="str">
        <f>IF(AND(Data!C2309&lt;&gt;"",Data!D2309&lt;&gt;""),Data!C2309,"")</f>
        <v/>
      </c>
      <c r="C2308" s="36" t="str">
        <f>IF(AND(Data!B2309&lt;&gt;"",Data!C2309&lt;&gt;""),Data!D2309,"")</f>
        <v/>
      </c>
    </row>
    <row r="2309" spans="1:3">
      <c r="A2309" s="74" t="str">
        <f>IF(AND(Data!B2310&lt;&gt;"",Data!D2310&lt;&gt;""),Data!B2310,"")</f>
        <v/>
      </c>
      <c r="B2309" s="36" t="str">
        <f>IF(AND(Data!C2310&lt;&gt;"",Data!D2310&lt;&gt;""),Data!C2310,"")</f>
        <v/>
      </c>
      <c r="C2309" s="36" t="str">
        <f>IF(AND(Data!B2310&lt;&gt;"",Data!C2310&lt;&gt;""),Data!D2310,"")</f>
        <v/>
      </c>
    </row>
    <row r="2310" spans="1:3">
      <c r="A2310" s="74" t="str">
        <f>IF(AND(Data!B2311&lt;&gt;"",Data!D2311&lt;&gt;""),Data!B2311,"")</f>
        <v/>
      </c>
      <c r="B2310" s="36" t="str">
        <f>IF(AND(Data!C2311&lt;&gt;"",Data!D2311&lt;&gt;""),Data!C2311,"")</f>
        <v/>
      </c>
      <c r="C2310" s="36" t="str">
        <f>IF(AND(Data!B2311&lt;&gt;"",Data!C2311&lt;&gt;""),Data!D2311,"")</f>
        <v/>
      </c>
    </row>
    <row r="2311" spans="1:3">
      <c r="A2311" s="74" t="str">
        <f>IF(AND(Data!B2312&lt;&gt;"",Data!D2312&lt;&gt;""),Data!B2312,"")</f>
        <v/>
      </c>
      <c r="B2311" s="36" t="str">
        <f>IF(AND(Data!C2312&lt;&gt;"",Data!D2312&lt;&gt;""),Data!C2312,"")</f>
        <v/>
      </c>
      <c r="C2311" s="36" t="str">
        <f>IF(AND(Data!B2312&lt;&gt;"",Data!C2312&lt;&gt;""),Data!D2312,"")</f>
        <v/>
      </c>
    </row>
    <row r="2312" spans="1:3">
      <c r="A2312" s="74" t="str">
        <f>IF(AND(Data!B2313&lt;&gt;"",Data!D2313&lt;&gt;""),Data!B2313,"")</f>
        <v/>
      </c>
      <c r="B2312" s="36" t="str">
        <f>IF(AND(Data!C2313&lt;&gt;"",Data!D2313&lt;&gt;""),Data!C2313,"")</f>
        <v/>
      </c>
      <c r="C2312" s="36" t="str">
        <f>IF(AND(Data!B2313&lt;&gt;"",Data!C2313&lt;&gt;""),Data!D2313,"")</f>
        <v/>
      </c>
    </row>
    <row r="2313" spans="1:3">
      <c r="A2313" s="74" t="str">
        <f>IF(AND(Data!B2314&lt;&gt;"",Data!D2314&lt;&gt;""),Data!B2314,"")</f>
        <v/>
      </c>
      <c r="B2313" s="36" t="str">
        <f>IF(AND(Data!C2314&lt;&gt;"",Data!D2314&lt;&gt;""),Data!C2314,"")</f>
        <v/>
      </c>
      <c r="C2313" s="36" t="str">
        <f>IF(AND(Data!B2314&lt;&gt;"",Data!C2314&lt;&gt;""),Data!D2314,"")</f>
        <v/>
      </c>
    </row>
    <row r="2314" spans="1:3">
      <c r="A2314" s="74" t="str">
        <f>IF(AND(Data!B2315&lt;&gt;"",Data!D2315&lt;&gt;""),Data!B2315,"")</f>
        <v/>
      </c>
      <c r="B2314" s="36" t="str">
        <f>IF(AND(Data!C2315&lt;&gt;"",Data!D2315&lt;&gt;""),Data!C2315,"")</f>
        <v/>
      </c>
      <c r="C2314" s="36" t="str">
        <f>IF(AND(Data!B2315&lt;&gt;"",Data!C2315&lt;&gt;""),Data!D2315,"")</f>
        <v/>
      </c>
    </row>
    <row r="2315" spans="1:3">
      <c r="A2315" s="74" t="str">
        <f>IF(AND(Data!B2316&lt;&gt;"",Data!D2316&lt;&gt;""),Data!B2316,"")</f>
        <v/>
      </c>
      <c r="B2315" s="36" t="str">
        <f>IF(AND(Data!C2316&lt;&gt;"",Data!D2316&lt;&gt;""),Data!C2316,"")</f>
        <v/>
      </c>
      <c r="C2315" s="36" t="str">
        <f>IF(AND(Data!B2316&lt;&gt;"",Data!C2316&lt;&gt;""),Data!D2316,"")</f>
        <v/>
      </c>
    </row>
    <row r="2316" spans="1:3">
      <c r="A2316" s="74" t="str">
        <f>IF(AND(Data!B2317&lt;&gt;"",Data!D2317&lt;&gt;""),Data!B2317,"")</f>
        <v/>
      </c>
      <c r="B2316" s="36" t="str">
        <f>IF(AND(Data!C2317&lt;&gt;"",Data!D2317&lt;&gt;""),Data!C2317,"")</f>
        <v/>
      </c>
      <c r="C2316" s="36" t="str">
        <f>IF(AND(Data!B2317&lt;&gt;"",Data!C2317&lt;&gt;""),Data!D2317,"")</f>
        <v/>
      </c>
    </row>
    <row r="2317" spans="1:3">
      <c r="A2317" s="74" t="str">
        <f>IF(AND(Data!B2318&lt;&gt;"",Data!D2318&lt;&gt;""),Data!B2318,"")</f>
        <v/>
      </c>
      <c r="B2317" s="36" t="str">
        <f>IF(AND(Data!C2318&lt;&gt;"",Data!D2318&lt;&gt;""),Data!C2318,"")</f>
        <v/>
      </c>
      <c r="C2317" s="36" t="str">
        <f>IF(AND(Data!B2318&lt;&gt;"",Data!C2318&lt;&gt;""),Data!D2318,"")</f>
        <v/>
      </c>
    </row>
    <row r="2318" spans="1:3">
      <c r="A2318" s="74" t="str">
        <f>IF(AND(Data!B2319&lt;&gt;"",Data!D2319&lt;&gt;""),Data!B2319,"")</f>
        <v/>
      </c>
      <c r="B2318" s="36" t="str">
        <f>IF(AND(Data!C2319&lt;&gt;"",Data!D2319&lt;&gt;""),Data!C2319,"")</f>
        <v/>
      </c>
      <c r="C2318" s="36" t="str">
        <f>IF(AND(Data!B2319&lt;&gt;"",Data!C2319&lt;&gt;""),Data!D2319,"")</f>
        <v/>
      </c>
    </row>
    <row r="2319" spans="1:3">
      <c r="A2319" s="74" t="str">
        <f>IF(AND(Data!B2320&lt;&gt;"",Data!D2320&lt;&gt;""),Data!B2320,"")</f>
        <v/>
      </c>
      <c r="B2319" s="36" t="str">
        <f>IF(AND(Data!C2320&lt;&gt;"",Data!D2320&lt;&gt;""),Data!C2320,"")</f>
        <v/>
      </c>
      <c r="C2319" s="36" t="str">
        <f>IF(AND(Data!B2320&lt;&gt;"",Data!C2320&lt;&gt;""),Data!D2320,"")</f>
        <v/>
      </c>
    </row>
    <row r="2320" spans="1:3">
      <c r="A2320" s="74" t="str">
        <f>IF(AND(Data!B2321&lt;&gt;"",Data!D2321&lt;&gt;""),Data!B2321,"")</f>
        <v/>
      </c>
      <c r="B2320" s="36" t="str">
        <f>IF(AND(Data!C2321&lt;&gt;"",Data!D2321&lt;&gt;""),Data!C2321,"")</f>
        <v/>
      </c>
      <c r="C2320" s="36" t="str">
        <f>IF(AND(Data!B2321&lt;&gt;"",Data!C2321&lt;&gt;""),Data!D2321,"")</f>
        <v/>
      </c>
    </row>
    <row r="2321" spans="1:3">
      <c r="A2321" s="74" t="str">
        <f>IF(AND(Data!B2322&lt;&gt;"",Data!D2322&lt;&gt;""),Data!B2322,"")</f>
        <v/>
      </c>
      <c r="B2321" s="36" t="str">
        <f>IF(AND(Data!C2322&lt;&gt;"",Data!D2322&lt;&gt;""),Data!C2322,"")</f>
        <v/>
      </c>
      <c r="C2321" s="36" t="str">
        <f>IF(AND(Data!B2322&lt;&gt;"",Data!C2322&lt;&gt;""),Data!D2322,"")</f>
        <v/>
      </c>
    </row>
    <row r="2322" spans="1:3">
      <c r="A2322" s="74" t="str">
        <f>IF(AND(Data!B2323&lt;&gt;"",Data!D2323&lt;&gt;""),Data!B2323,"")</f>
        <v/>
      </c>
      <c r="B2322" s="36" t="str">
        <f>IF(AND(Data!C2323&lt;&gt;"",Data!D2323&lt;&gt;""),Data!C2323,"")</f>
        <v/>
      </c>
      <c r="C2322" s="36" t="str">
        <f>IF(AND(Data!B2323&lt;&gt;"",Data!C2323&lt;&gt;""),Data!D2323,"")</f>
        <v/>
      </c>
    </row>
    <row r="2323" spans="1:3">
      <c r="A2323" s="74" t="str">
        <f>IF(AND(Data!B2324&lt;&gt;"",Data!D2324&lt;&gt;""),Data!B2324,"")</f>
        <v/>
      </c>
      <c r="B2323" s="36" t="str">
        <f>IF(AND(Data!C2324&lt;&gt;"",Data!D2324&lt;&gt;""),Data!C2324,"")</f>
        <v/>
      </c>
      <c r="C2323" s="36" t="str">
        <f>IF(AND(Data!B2324&lt;&gt;"",Data!C2324&lt;&gt;""),Data!D2324,"")</f>
        <v/>
      </c>
    </row>
    <row r="2324" spans="1:3">
      <c r="A2324" s="74" t="str">
        <f>IF(AND(Data!B2325&lt;&gt;"",Data!D2325&lt;&gt;""),Data!B2325,"")</f>
        <v/>
      </c>
      <c r="B2324" s="36" t="str">
        <f>IF(AND(Data!C2325&lt;&gt;"",Data!D2325&lt;&gt;""),Data!C2325,"")</f>
        <v/>
      </c>
      <c r="C2324" s="36" t="str">
        <f>IF(AND(Data!B2325&lt;&gt;"",Data!C2325&lt;&gt;""),Data!D2325,"")</f>
        <v/>
      </c>
    </row>
    <row r="2325" spans="1:3">
      <c r="A2325" s="74" t="str">
        <f>IF(AND(Data!B2326&lt;&gt;"",Data!D2326&lt;&gt;""),Data!B2326,"")</f>
        <v/>
      </c>
      <c r="B2325" s="36" t="str">
        <f>IF(AND(Data!C2326&lt;&gt;"",Data!D2326&lt;&gt;""),Data!C2326,"")</f>
        <v/>
      </c>
      <c r="C2325" s="36" t="str">
        <f>IF(AND(Data!B2326&lt;&gt;"",Data!C2326&lt;&gt;""),Data!D2326,"")</f>
        <v/>
      </c>
    </row>
    <row r="2326" spans="1:3">
      <c r="A2326" s="74" t="str">
        <f>IF(AND(Data!B2327&lt;&gt;"",Data!D2327&lt;&gt;""),Data!B2327,"")</f>
        <v/>
      </c>
      <c r="B2326" s="36" t="str">
        <f>IF(AND(Data!C2327&lt;&gt;"",Data!D2327&lt;&gt;""),Data!C2327,"")</f>
        <v/>
      </c>
      <c r="C2326" s="36" t="str">
        <f>IF(AND(Data!B2327&lt;&gt;"",Data!C2327&lt;&gt;""),Data!D2327,"")</f>
        <v/>
      </c>
    </row>
    <row r="2327" spans="1:3">
      <c r="A2327" s="74" t="str">
        <f>IF(AND(Data!B2328&lt;&gt;"",Data!D2328&lt;&gt;""),Data!B2328,"")</f>
        <v/>
      </c>
      <c r="B2327" s="36" t="str">
        <f>IF(AND(Data!C2328&lt;&gt;"",Data!D2328&lt;&gt;""),Data!C2328,"")</f>
        <v/>
      </c>
      <c r="C2327" s="36" t="str">
        <f>IF(AND(Data!B2328&lt;&gt;"",Data!C2328&lt;&gt;""),Data!D2328,"")</f>
        <v/>
      </c>
    </row>
    <row r="2328" spans="1:3">
      <c r="A2328" s="74" t="str">
        <f>IF(AND(Data!B2329&lt;&gt;"",Data!D2329&lt;&gt;""),Data!B2329,"")</f>
        <v/>
      </c>
      <c r="B2328" s="36" t="str">
        <f>IF(AND(Data!C2329&lt;&gt;"",Data!D2329&lt;&gt;""),Data!C2329,"")</f>
        <v/>
      </c>
      <c r="C2328" s="36" t="str">
        <f>IF(AND(Data!B2329&lt;&gt;"",Data!C2329&lt;&gt;""),Data!D2329,"")</f>
        <v/>
      </c>
    </row>
    <row r="2329" spans="1:3">
      <c r="A2329" s="74" t="str">
        <f>IF(AND(Data!B2330&lt;&gt;"",Data!D2330&lt;&gt;""),Data!B2330,"")</f>
        <v/>
      </c>
      <c r="B2329" s="36" t="str">
        <f>IF(AND(Data!C2330&lt;&gt;"",Data!D2330&lt;&gt;""),Data!C2330,"")</f>
        <v/>
      </c>
      <c r="C2329" s="36" t="str">
        <f>IF(AND(Data!B2330&lt;&gt;"",Data!C2330&lt;&gt;""),Data!D2330,"")</f>
        <v/>
      </c>
    </row>
    <row r="2330" spans="1:3">
      <c r="A2330" s="74" t="str">
        <f>IF(AND(Data!B2331&lt;&gt;"",Data!D2331&lt;&gt;""),Data!B2331,"")</f>
        <v/>
      </c>
      <c r="B2330" s="36" t="str">
        <f>IF(AND(Data!C2331&lt;&gt;"",Data!D2331&lt;&gt;""),Data!C2331,"")</f>
        <v/>
      </c>
      <c r="C2330" s="36" t="str">
        <f>IF(AND(Data!B2331&lt;&gt;"",Data!C2331&lt;&gt;""),Data!D2331,"")</f>
        <v/>
      </c>
    </row>
    <row r="2331" spans="1:3">
      <c r="A2331" s="74" t="str">
        <f>IF(AND(Data!B2332&lt;&gt;"",Data!D2332&lt;&gt;""),Data!B2332,"")</f>
        <v/>
      </c>
      <c r="B2331" s="36" t="str">
        <f>IF(AND(Data!C2332&lt;&gt;"",Data!D2332&lt;&gt;""),Data!C2332,"")</f>
        <v/>
      </c>
      <c r="C2331" s="36" t="str">
        <f>IF(AND(Data!B2332&lt;&gt;"",Data!C2332&lt;&gt;""),Data!D2332,"")</f>
        <v/>
      </c>
    </row>
    <row r="2332" spans="1:3">
      <c r="A2332" s="74" t="str">
        <f>IF(AND(Data!B2333&lt;&gt;"",Data!D2333&lt;&gt;""),Data!B2333,"")</f>
        <v/>
      </c>
      <c r="B2332" s="36" t="str">
        <f>IF(AND(Data!C2333&lt;&gt;"",Data!D2333&lt;&gt;""),Data!C2333,"")</f>
        <v/>
      </c>
      <c r="C2332" s="36" t="str">
        <f>IF(AND(Data!B2333&lt;&gt;"",Data!C2333&lt;&gt;""),Data!D2333,"")</f>
        <v/>
      </c>
    </row>
    <row r="2333" spans="1:3">
      <c r="A2333" s="74" t="str">
        <f>IF(AND(Data!B2334&lt;&gt;"",Data!D2334&lt;&gt;""),Data!B2334,"")</f>
        <v/>
      </c>
      <c r="B2333" s="36" t="str">
        <f>IF(AND(Data!C2334&lt;&gt;"",Data!D2334&lt;&gt;""),Data!C2334,"")</f>
        <v/>
      </c>
      <c r="C2333" s="36" t="str">
        <f>IF(AND(Data!B2334&lt;&gt;"",Data!C2334&lt;&gt;""),Data!D2334,"")</f>
        <v/>
      </c>
    </row>
    <row r="2334" spans="1:3">
      <c r="A2334" s="74" t="str">
        <f>IF(AND(Data!B2335&lt;&gt;"",Data!D2335&lt;&gt;""),Data!B2335,"")</f>
        <v/>
      </c>
      <c r="B2334" s="36" t="str">
        <f>IF(AND(Data!C2335&lt;&gt;"",Data!D2335&lt;&gt;""),Data!C2335,"")</f>
        <v/>
      </c>
      <c r="C2334" s="36" t="str">
        <f>IF(AND(Data!B2335&lt;&gt;"",Data!C2335&lt;&gt;""),Data!D2335,"")</f>
        <v/>
      </c>
    </row>
    <row r="2335" spans="1:3">
      <c r="A2335" s="74" t="str">
        <f>IF(AND(Data!B2336&lt;&gt;"",Data!D2336&lt;&gt;""),Data!B2336,"")</f>
        <v/>
      </c>
      <c r="B2335" s="36" t="str">
        <f>IF(AND(Data!C2336&lt;&gt;"",Data!D2336&lt;&gt;""),Data!C2336,"")</f>
        <v/>
      </c>
      <c r="C2335" s="36" t="str">
        <f>IF(AND(Data!B2336&lt;&gt;"",Data!C2336&lt;&gt;""),Data!D2336,"")</f>
        <v/>
      </c>
    </row>
    <row r="2336" spans="1:3">
      <c r="A2336" s="74" t="str">
        <f>IF(AND(Data!B2337&lt;&gt;"",Data!D2337&lt;&gt;""),Data!B2337,"")</f>
        <v/>
      </c>
      <c r="B2336" s="36" t="str">
        <f>IF(AND(Data!C2337&lt;&gt;"",Data!D2337&lt;&gt;""),Data!C2337,"")</f>
        <v/>
      </c>
      <c r="C2336" s="36" t="str">
        <f>IF(AND(Data!B2337&lt;&gt;"",Data!C2337&lt;&gt;""),Data!D2337,"")</f>
        <v/>
      </c>
    </row>
    <row r="2337" spans="1:3">
      <c r="A2337" s="74" t="str">
        <f>IF(AND(Data!B2338&lt;&gt;"",Data!D2338&lt;&gt;""),Data!B2338,"")</f>
        <v/>
      </c>
      <c r="B2337" s="36" t="str">
        <f>IF(AND(Data!C2338&lt;&gt;"",Data!D2338&lt;&gt;""),Data!C2338,"")</f>
        <v/>
      </c>
      <c r="C2337" s="36" t="str">
        <f>IF(AND(Data!B2338&lt;&gt;"",Data!C2338&lt;&gt;""),Data!D2338,"")</f>
        <v/>
      </c>
    </row>
    <row r="2338" spans="1:3">
      <c r="A2338" s="74" t="str">
        <f>IF(AND(Data!B2339&lt;&gt;"",Data!D2339&lt;&gt;""),Data!B2339,"")</f>
        <v/>
      </c>
      <c r="B2338" s="36" t="str">
        <f>IF(AND(Data!C2339&lt;&gt;"",Data!D2339&lt;&gt;""),Data!C2339,"")</f>
        <v/>
      </c>
      <c r="C2338" s="36" t="str">
        <f>IF(AND(Data!B2339&lt;&gt;"",Data!C2339&lt;&gt;""),Data!D2339,"")</f>
        <v/>
      </c>
    </row>
    <row r="2339" spans="1:3">
      <c r="A2339" s="74" t="str">
        <f>IF(AND(Data!B2340&lt;&gt;"",Data!D2340&lt;&gt;""),Data!B2340,"")</f>
        <v/>
      </c>
      <c r="B2339" s="36" t="str">
        <f>IF(AND(Data!C2340&lt;&gt;"",Data!D2340&lt;&gt;""),Data!C2340,"")</f>
        <v/>
      </c>
      <c r="C2339" s="36" t="str">
        <f>IF(AND(Data!B2340&lt;&gt;"",Data!C2340&lt;&gt;""),Data!D2340,"")</f>
        <v/>
      </c>
    </row>
    <row r="2340" spans="1:3">
      <c r="A2340" s="74" t="str">
        <f>IF(AND(Data!B2341&lt;&gt;"",Data!D2341&lt;&gt;""),Data!B2341,"")</f>
        <v/>
      </c>
      <c r="B2340" s="36" t="str">
        <f>IF(AND(Data!C2341&lt;&gt;"",Data!D2341&lt;&gt;""),Data!C2341,"")</f>
        <v/>
      </c>
      <c r="C2340" s="36" t="str">
        <f>IF(AND(Data!B2341&lt;&gt;"",Data!C2341&lt;&gt;""),Data!D2341,"")</f>
        <v/>
      </c>
    </row>
    <row r="2341" spans="1:3">
      <c r="A2341" s="74" t="str">
        <f>IF(AND(Data!B2342&lt;&gt;"",Data!D2342&lt;&gt;""),Data!B2342,"")</f>
        <v/>
      </c>
      <c r="B2341" s="36" t="str">
        <f>IF(AND(Data!C2342&lt;&gt;"",Data!D2342&lt;&gt;""),Data!C2342,"")</f>
        <v/>
      </c>
      <c r="C2341" s="36" t="str">
        <f>IF(AND(Data!B2342&lt;&gt;"",Data!C2342&lt;&gt;""),Data!D2342,"")</f>
        <v/>
      </c>
    </row>
    <row r="2342" spans="1:3">
      <c r="A2342" s="74" t="str">
        <f>IF(AND(Data!B2343&lt;&gt;"",Data!D2343&lt;&gt;""),Data!B2343,"")</f>
        <v/>
      </c>
      <c r="B2342" s="36" t="str">
        <f>IF(AND(Data!C2343&lt;&gt;"",Data!D2343&lt;&gt;""),Data!C2343,"")</f>
        <v/>
      </c>
      <c r="C2342" s="36" t="str">
        <f>IF(AND(Data!B2343&lt;&gt;"",Data!C2343&lt;&gt;""),Data!D2343,"")</f>
        <v/>
      </c>
    </row>
    <row r="2343" spans="1:3">
      <c r="A2343" s="74" t="str">
        <f>IF(AND(Data!B2344&lt;&gt;"",Data!D2344&lt;&gt;""),Data!B2344,"")</f>
        <v/>
      </c>
      <c r="B2343" s="36" t="str">
        <f>IF(AND(Data!C2344&lt;&gt;"",Data!D2344&lt;&gt;""),Data!C2344,"")</f>
        <v/>
      </c>
      <c r="C2343" s="36" t="str">
        <f>IF(AND(Data!B2344&lt;&gt;"",Data!C2344&lt;&gt;""),Data!D2344,"")</f>
        <v/>
      </c>
    </row>
    <row r="2344" spans="1:3">
      <c r="A2344" s="74" t="str">
        <f>IF(AND(Data!B2345&lt;&gt;"",Data!D2345&lt;&gt;""),Data!B2345,"")</f>
        <v/>
      </c>
      <c r="B2344" s="36" t="str">
        <f>IF(AND(Data!C2345&lt;&gt;"",Data!D2345&lt;&gt;""),Data!C2345,"")</f>
        <v/>
      </c>
      <c r="C2344" s="36" t="str">
        <f>IF(AND(Data!B2345&lt;&gt;"",Data!C2345&lt;&gt;""),Data!D2345,"")</f>
        <v/>
      </c>
    </row>
    <row r="2345" spans="1:3">
      <c r="A2345" s="74" t="str">
        <f>IF(AND(Data!B2346&lt;&gt;"",Data!D2346&lt;&gt;""),Data!B2346,"")</f>
        <v/>
      </c>
      <c r="B2345" s="36" t="str">
        <f>IF(AND(Data!C2346&lt;&gt;"",Data!D2346&lt;&gt;""),Data!C2346,"")</f>
        <v/>
      </c>
      <c r="C2345" s="36" t="str">
        <f>IF(AND(Data!B2346&lt;&gt;"",Data!C2346&lt;&gt;""),Data!D2346,"")</f>
        <v/>
      </c>
    </row>
    <row r="2346" spans="1:3">
      <c r="A2346" s="74" t="str">
        <f>IF(AND(Data!B2347&lt;&gt;"",Data!D2347&lt;&gt;""),Data!B2347,"")</f>
        <v/>
      </c>
      <c r="B2346" s="36" t="str">
        <f>IF(AND(Data!C2347&lt;&gt;"",Data!D2347&lt;&gt;""),Data!C2347,"")</f>
        <v/>
      </c>
      <c r="C2346" s="36" t="str">
        <f>IF(AND(Data!B2347&lt;&gt;"",Data!C2347&lt;&gt;""),Data!D2347,"")</f>
        <v/>
      </c>
    </row>
    <row r="2347" spans="1:3">
      <c r="A2347" s="74" t="str">
        <f>IF(AND(Data!B2348&lt;&gt;"",Data!D2348&lt;&gt;""),Data!B2348,"")</f>
        <v/>
      </c>
      <c r="B2347" s="36" t="str">
        <f>IF(AND(Data!C2348&lt;&gt;"",Data!D2348&lt;&gt;""),Data!C2348,"")</f>
        <v/>
      </c>
      <c r="C2347" s="36" t="str">
        <f>IF(AND(Data!B2348&lt;&gt;"",Data!C2348&lt;&gt;""),Data!D2348,"")</f>
        <v/>
      </c>
    </row>
    <row r="2348" spans="1:3">
      <c r="A2348" s="74" t="str">
        <f>IF(AND(Data!B2349&lt;&gt;"",Data!D2349&lt;&gt;""),Data!B2349,"")</f>
        <v/>
      </c>
      <c r="B2348" s="36" t="str">
        <f>IF(AND(Data!C2349&lt;&gt;"",Data!D2349&lt;&gt;""),Data!C2349,"")</f>
        <v/>
      </c>
      <c r="C2348" s="36" t="str">
        <f>IF(AND(Data!B2349&lt;&gt;"",Data!C2349&lt;&gt;""),Data!D2349,"")</f>
        <v/>
      </c>
    </row>
    <row r="2349" spans="1:3">
      <c r="A2349" s="74" t="str">
        <f>IF(AND(Data!B2350&lt;&gt;"",Data!D2350&lt;&gt;""),Data!B2350,"")</f>
        <v/>
      </c>
      <c r="B2349" s="36" t="str">
        <f>IF(AND(Data!C2350&lt;&gt;"",Data!D2350&lt;&gt;""),Data!C2350,"")</f>
        <v/>
      </c>
      <c r="C2349" s="36" t="str">
        <f>IF(AND(Data!B2350&lt;&gt;"",Data!C2350&lt;&gt;""),Data!D2350,"")</f>
        <v/>
      </c>
    </row>
    <row r="2350" spans="1:3">
      <c r="A2350" s="74" t="str">
        <f>IF(AND(Data!B2351&lt;&gt;"",Data!D2351&lt;&gt;""),Data!B2351,"")</f>
        <v/>
      </c>
      <c r="B2350" s="36" t="str">
        <f>IF(AND(Data!C2351&lt;&gt;"",Data!D2351&lt;&gt;""),Data!C2351,"")</f>
        <v/>
      </c>
      <c r="C2350" s="36" t="str">
        <f>IF(AND(Data!B2351&lt;&gt;"",Data!C2351&lt;&gt;""),Data!D2351,"")</f>
        <v/>
      </c>
    </row>
    <row r="2351" spans="1:3">
      <c r="A2351" s="74" t="str">
        <f>IF(AND(Data!B2352&lt;&gt;"",Data!D2352&lt;&gt;""),Data!B2352,"")</f>
        <v/>
      </c>
      <c r="B2351" s="36" t="str">
        <f>IF(AND(Data!C2352&lt;&gt;"",Data!D2352&lt;&gt;""),Data!C2352,"")</f>
        <v/>
      </c>
      <c r="C2351" s="36" t="str">
        <f>IF(AND(Data!B2352&lt;&gt;"",Data!C2352&lt;&gt;""),Data!D2352,"")</f>
        <v/>
      </c>
    </row>
    <row r="2352" spans="1:3">
      <c r="A2352" s="74" t="str">
        <f>IF(AND(Data!B2353&lt;&gt;"",Data!D2353&lt;&gt;""),Data!B2353,"")</f>
        <v/>
      </c>
      <c r="B2352" s="36" t="str">
        <f>IF(AND(Data!C2353&lt;&gt;"",Data!D2353&lt;&gt;""),Data!C2353,"")</f>
        <v/>
      </c>
      <c r="C2352" s="36" t="str">
        <f>IF(AND(Data!B2353&lt;&gt;"",Data!C2353&lt;&gt;""),Data!D2353,"")</f>
        <v/>
      </c>
    </row>
    <row r="2353" spans="1:3">
      <c r="A2353" s="74" t="str">
        <f>IF(AND(Data!B2354&lt;&gt;"",Data!D2354&lt;&gt;""),Data!B2354,"")</f>
        <v/>
      </c>
      <c r="B2353" s="36" t="str">
        <f>IF(AND(Data!C2354&lt;&gt;"",Data!D2354&lt;&gt;""),Data!C2354,"")</f>
        <v/>
      </c>
      <c r="C2353" s="36" t="str">
        <f>IF(AND(Data!B2354&lt;&gt;"",Data!C2354&lt;&gt;""),Data!D2354,"")</f>
        <v/>
      </c>
    </row>
    <row r="2354" spans="1:3">
      <c r="A2354" s="74" t="str">
        <f>IF(AND(Data!B2355&lt;&gt;"",Data!D2355&lt;&gt;""),Data!B2355,"")</f>
        <v/>
      </c>
      <c r="B2354" s="36" t="str">
        <f>IF(AND(Data!C2355&lt;&gt;"",Data!D2355&lt;&gt;""),Data!C2355,"")</f>
        <v/>
      </c>
      <c r="C2354" s="36" t="str">
        <f>IF(AND(Data!B2355&lt;&gt;"",Data!C2355&lt;&gt;""),Data!D2355,"")</f>
        <v/>
      </c>
    </row>
    <row r="2355" spans="1:3">
      <c r="A2355" s="74" t="str">
        <f>IF(AND(Data!B2356&lt;&gt;"",Data!D2356&lt;&gt;""),Data!B2356,"")</f>
        <v/>
      </c>
      <c r="B2355" s="36" t="str">
        <f>IF(AND(Data!C2356&lt;&gt;"",Data!D2356&lt;&gt;""),Data!C2356,"")</f>
        <v/>
      </c>
      <c r="C2355" s="36" t="str">
        <f>IF(AND(Data!B2356&lt;&gt;"",Data!C2356&lt;&gt;""),Data!D2356,"")</f>
        <v/>
      </c>
    </row>
    <row r="2356" spans="1:3">
      <c r="A2356" s="74" t="str">
        <f>IF(AND(Data!B2357&lt;&gt;"",Data!D2357&lt;&gt;""),Data!B2357,"")</f>
        <v/>
      </c>
      <c r="B2356" s="36" t="str">
        <f>IF(AND(Data!C2357&lt;&gt;"",Data!D2357&lt;&gt;""),Data!C2357,"")</f>
        <v/>
      </c>
      <c r="C2356" s="36" t="str">
        <f>IF(AND(Data!B2357&lt;&gt;"",Data!C2357&lt;&gt;""),Data!D2357,"")</f>
        <v/>
      </c>
    </row>
    <row r="2357" spans="1:3">
      <c r="A2357" s="74" t="str">
        <f>IF(AND(Data!B2358&lt;&gt;"",Data!D2358&lt;&gt;""),Data!B2358,"")</f>
        <v/>
      </c>
      <c r="B2357" s="36" t="str">
        <f>IF(AND(Data!C2358&lt;&gt;"",Data!D2358&lt;&gt;""),Data!C2358,"")</f>
        <v/>
      </c>
      <c r="C2357" s="36" t="str">
        <f>IF(AND(Data!B2358&lt;&gt;"",Data!C2358&lt;&gt;""),Data!D2358,"")</f>
        <v/>
      </c>
    </row>
    <row r="2358" spans="1:3">
      <c r="A2358" s="74" t="str">
        <f>IF(AND(Data!B2359&lt;&gt;"",Data!D2359&lt;&gt;""),Data!B2359,"")</f>
        <v/>
      </c>
      <c r="B2358" s="36" t="str">
        <f>IF(AND(Data!C2359&lt;&gt;"",Data!D2359&lt;&gt;""),Data!C2359,"")</f>
        <v/>
      </c>
      <c r="C2358" s="36" t="str">
        <f>IF(AND(Data!B2359&lt;&gt;"",Data!C2359&lt;&gt;""),Data!D2359,"")</f>
        <v/>
      </c>
    </row>
    <row r="2359" spans="1:3">
      <c r="A2359" s="74" t="str">
        <f>IF(AND(Data!B2360&lt;&gt;"",Data!D2360&lt;&gt;""),Data!B2360,"")</f>
        <v/>
      </c>
      <c r="B2359" s="36" t="str">
        <f>IF(AND(Data!C2360&lt;&gt;"",Data!D2360&lt;&gt;""),Data!C2360,"")</f>
        <v/>
      </c>
      <c r="C2359" s="36" t="str">
        <f>IF(AND(Data!B2360&lt;&gt;"",Data!C2360&lt;&gt;""),Data!D2360,"")</f>
        <v/>
      </c>
    </row>
    <row r="2360" spans="1:3">
      <c r="A2360" s="74" t="str">
        <f>IF(AND(Data!B2361&lt;&gt;"",Data!D2361&lt;&gt;""),Data!B2361,"")</f>
        <v/>
      </c>
      <c r="B2360" s="36" t="str">
        <f>IF(AND(Data!C2361&lt;&gt;"",Data!D2361&lt;&gt;""),Data!C2361,"")</f>
        <v/>
      </c>
      <c r="C2360" s="36" t="str">
        <f>IF(AND(Data!B2361&lt;&gt;"",Data!C2361&lt;&gt;""),Data!D2361,"")</f>
        <v/>
      </c>
    </row>
    <row r="2361" spans="1:3">
      <c r="A2361" s="74" t="str">
        <f>IF(AND(Data!B2362&lt;&gt;"",Data!D2362&lt;&gt;""),Data!B2362,"")</f>
        <v/>
      </c>
      <c r="B2361" s="36" t="str">
        <f>IF(AND(Data!C2362&lt;&gt;"",Data!D2362&lt;&gt;""),Data!C2362,"")</f>
        <v/>
      </c>
      <c r="C2361" s="36" t="str">
        <f>IF(AND(Data!B2362&lt;&gt;"",Data!C2362&lt;&gt;""),Data!D2362,"")</f>
        <v/>
      </c>
    </row>
    <row r="2362" spans="1:3">
      <c r="A2362" s="74" t="str">
        <f>IF(AND(Data!B2363&lt;&gt;"",Data!D2363&lt;&gt;""),Data!B2363,"")</f>
        <v/>
      </c>
      <c r="B2362" s="36" t="str">
        <f>IF(AND(Data!C2363&lt;&gt;"",Data!D2363&lt;&gt;""),Data!C2363,"")</f>
        <v/>
      </c>
      <c r="C2362" s="36" t="str">
        <f>IF(AND(Data!B2363&lt;&gt;"",Data!C2363&lt;&gt;""),Data!D2363,"")</f>
        <v/>
      </c>
    </row>
    <row r="2363" spans="1:3">
      <c r="A2363" s="74" t="str">
        <f>IF(AND(Data!B2364&lt;&gt;"",Data!D2364&lt;&gt;""),Data!B2364,"")</f>
        <v/>
      </c>
      <c r="B2363" s="36" t="str">
        <f>IF(AND(Data!C2364&lt;&gt;"",Data!D2364&lt;&gt;""),Data!C2364,"")</f>
        <v/>
      </c>
      <c r="C2363" s="36" t="str">
        <f>IF(AND(Data!B2364&lt;&gt;"",Data!C2364&lt;&gt;""),Data!D2364,"")</f>
        <v/>
      </c>
    </row>
    <row r="2364" spans="1:3">
      <c r="A2364" s="74" t="str">
        <f>IF(AND(Data!B2365&lt;&gt;"",Data!D2365&lt;&gt;""),Data!B2365,"")</f>
        <v/>
      </c>
      <c r="B2364" s="36" t="str">
        <f>IF(AND(Data!C2365&lt;&gt;"",Data!D2365&lt;&gt;""),Data!C2365,"")</f>
        <v/>
      </c>
      <c r="C2364" s="36" t="str">
        <f>IF(AND(Data!B2365&lt;&gt;"",Data!C2365&lt;&gt;""),Data!D2365,"")</f>
        <v/>
      </c>
    </row>
    <row r="2365" spans="1:3">
      <c r="A2365" s="74" t="str">
        <f>IF(AND(Data!B2366&lt;&gt;"",Data!D2366&lt;&gt;""),Data!B2366,"")</f>
        <v/>
      </c>
      <c r="B2365" s="36" t="str">
        <f>IF(AND(Data!C2366&lt;&gt;"",Data!D2366&lt;&gt;""),Data!C2366,"")</f>
        <v/>
      </c>
      <c r="C2365" s="36" t="str">
        <f>IF(AND(Data!B2366&lt;&gt;"",Data!C2366&lt;&gt;""),Data!D2366,"")</f>
        <v/>
      </c>
    </row>
    <row r="2366" spans="1:3">
      <c r="A2366" s="74" t="str">
        <f>IF(AND(Data!B2367&lt;&gt;"",Data!D2367&lt;&gt;""),Data!B2367,"")</f>
        <v/>
      </c>
      <c r="B2366" s="36" t="str">
        <f>IF(AND(Data!C2367&lt;&gt;"",Data!D2367&lt;&gt;""),Data!C2367,"")</f>
        <v/>
      </c>
      <c r="C2366" s="36" t="str">
        <f>IF(AND(Data!B2367&lt;&gt;"",Data!C2367&lt;&gt;""),Data!D2367,"")</f>
        <v/>
      </c>
    </row>
    <row r="2367" spans="1:3">
      <c r="A2367" s="74" t="str">
        <f>IF(AND(Data!B2368&lt;&gt;"",Data!D2368&lt;&gt;""),Data!B2368,"")</f>
        <v/>
      </c>
      <c r="B2367" s="36" t="str">
        <f>IF(AND(Data!C2368&lt;&gt;"",Data!D2368&lt;&gt;""),Data!C2368,"")</f>
        <v/>
      </c>
      <c r="C2367" s="36" t="str">
        <f>IF(AND(Data!B2368&lt;&gt;"",Data!C2368&lt;&gt;""),Data!D2368,"")</f>
        <v/>
      </c>
    </row>
    <row r="2368" spans="1:3">
      <c r="A2368" s="74" t="str">
        <f>IF(AND(Data!B2369&lt;&gt;"",Data!D2369&lt;&gt;""),Data!B2369,"")</f>
        <v/>
      </c>
      <c r="B2368" s="36" t="str">
        <f>IF(AND(Data!C2369&lt;&gt;"",Data!D2369&lt;&gt;""),Data!C2369,"")</f>
        <v/>
      </c>
      <c r="C2368" s="36" t="str">
        <f>IF(AND(Data!B2369&lt;&gt;"",Data!C2369&lt;&gt;""),Data!D2369,"")</f>
        <v/>
      </c>
    </row>
    <row r="2369" spans="1:3">
      <c r="A2369" s="74" t="str">
        <f>IF(AND(Data!B2370&lt;&gt;"",Data!D2370&lt;&gt;""),Data!B2370,"")</f>
        <v/>
      </c>
      <c r="B2369" s="36" t="str">
        <f>IF(AND(Data!C2370&lt;&gt;"",Data!D2370&lt;&gt;""),Data!C2370,"")</f>
        <v/>
      </c>
      <c r="C2369" s="36" t="str">
        <f>IF(AND(Data!B2370&lt;&gt;"",Data!C2370&lt;&gt;""),Data!D2370,"")</f>
        <v/>
      </c>
    </row>
    <row r="2370" spans="1:3">
      <c r="A2370" s="74" t="str">
        <f>IF(AND(Data!B2371&lt;&gt;"",Data!D2371&lt;&gt;""),Data!B2371,"")</f>
        <v/>
      </c>
      <c r="B2370" s="36" t="str">
        <f>IF(AND(Data!C2371&lt;&gt;"",Data!D2371&lt;&gt;""),Data!C2371,"")</f>
        <v/>
      </c>
      <c r="C2370" s="36" t="str">
        <f>IF(AND(Data!B2371&lt;&gt;"",Data!C2371&lt;&gt;""),Data!D2371,"")</f>
        <v/>
      </c>
    </row>
    <row r="2371" spans="1:3">
      <c r="A2371" s="74" t="str">
        <f>IF(AND(Data!B2372&lt;&gt;"",Data!D2372&lt;&gt;""),Data!B2372,"")</f>
        <v/>
      </c>
      <c r="B2371" s="36" t="str">
        <f>IF(AND(Data!C2372&lt;&gt;"",Data!D2372&lt;&gt;""),Data!C2372,"")</f>
        <v/>
      </c>
      <c r="C2371" s="36" t="str">
        <f>IF(AND(Data!B2372&lt;&gt;"",Data!C2372&lt;&gt;""),Data!D2372,"")</f>
        <v/>
      </c>
    </row>
    <row r="2372" spans="1:3">
      <c r="A2372" s="74" t="str">
        <f>IF(AND(Data!B2373&lt;&gt;"",Data!D2373&lt;&gt;""),Data!B2373,"")</f>
        <v/>
      </c>
      <c r="B2372" s="36" t="str">
        <f>IF(AND(Data!C2373&lt;&gt;"",Data!D2373&lt;&gt;""),Data!C2373,"")</f>
        <v/>
      </c>
      <c r="C2372" s="36" t="str">
        <f>IF(AND(Data!B2373&lt;&gt;"",Data!C2373&lt;&gt;""),Data!D2373,"")</f>
        <v/>
      </c>
    </row>
    <row r="2373" spans="1:3">
      <c r="A2373" s="74" t="str">
        <f>IF(AND(Data!B2374&lt;&gt;"",Data!D2374&lt;&gt;""),Data!B2374,"")</f>
        <v/>
      </c>
      <c r="B2373" s="36" t="str">
        <f>IF(AND(Data!C2374&lt;&gt;"",Data!D2374&lt;&gt;""),Data!C2374,"")</f>
        <v/>
      </c>
      <c r="C2373" s="36" t="str">
        <f>IF(AND(Data!B2374&lt;&gt;"",Data!C2374&lt;&gt;""),Data!D2374,"")</f>
        <v/>
      </c>
    </row>
    <row r="2374" spans="1:3">
      <c r="A2374" s="74" t="str">
        <f>IF(AND(Data!B2375&lt;&gt;"",Data!D2375&lt;&gt;""),Data!B2375,"")</f>
        <v/>
      </c>
      <c r="B2374" s="36" t="str">
        <f>IF(AND(Data!C2375&lt;&gt;"",Data!D2375&lt;&gt;""),Data!C2375,"")</f>
        <v/>
      </c>
      <c r="C2374" s="36" t="str">
        <f>IF(AND(Data!B2375&lt;&gt;"",Data!C2375&lt;&gt;""),Data!D2375,"")</f>
        <v/>
      </c>
    </row>
    <row r="2375" spans="1:3">
      <c r="A2375" s="74" t="str">
        <f>IF(AND(Data!B2376&lt;&gt;"",Data!D2376&lt;&gt;""),Data!B2376,"")</f>
        <v/>
      </c>
      <c r="B2375" s="36" t="str">
        <f>IF(AND(Data!C2376&lt;&gt;"",Data!D2376&lt;&gt;""),Data!C2376,"")</f>
        <v/>
      </c>
      <c r="C2375" s="36" t="str">
        <f>IF(AND(Data!B2376&lt;&gt;"",Data!C2376&lt;&gt;""),Data!D2376,"")</f>
        <v/>
      </c>
    </row>
    <row r="2376" spans="1:3">
      <c r="A2376" s="74" t="str">
        <f>IF(AND(Data!B2377&lt;&gt;"",Data!D2377&lt;&gt;""),Data!B2377,"")</f>
        <v/>
      </c>
      <c r="B2376" s="36" t="str">
        <f>IF(AND(Data!C2377&lt;&gt;"",Data!D2377&lt;&gt;""),Data!C2377,"")</f>
        <v/>
      </c>
      <c r="C2376" s="36" t="str">
        <f>IF(AND(Data!B2377&lt;&gt;"",Data!C2377&lt;&gt;""),Data!D2377,"")</f>
        <v/>
      </c>
    </row>
    <row r="2377" spans="1:3">
      <c r="A2377" s="74" t="str">
        <f>IF(AND(Data!B2378&lt;&gt;"",Data!D2378&lt;&gt;""),Data!B2378,"")</f>
        <v/>
      </c>
      <c r="B2377" s="36" t="str">
        <f>IF(AND(Data!C2378&lt;&gt;"",Data!D2378&lt;&gt;""),Data!C2378,"")</f>
        <v/>
      </c>
      <c r="C2377" s="36" t="str">
        <f>IF(AND(Data!B2378&lt;&gt;"",Data!C2378&lt;&gt;""),Data!D2378,"")</f>
        <v/>
      </c>
    </row>
    <row r="2378" spans="1:3">
      <c r="A2378" s="74" t="str">
        <f>IF(AND(Data!B2379&lt;&gt;"",Data!D2379&lt;&gt;""),Data!B2379,"")</f>
        <v/>
      </c>
      <c r="B2378" s="36" t="str">
        <f>IF(AND(Data!C2379&lt;&gt;"",Data!D2379&lt;&gt;""),Data!C2379,"")</f>
        <v/>
      </c>
      <c r="C2378" s="36" t="str">
        <f>IF(AND(Data!B2379&lt;&gt;"",Data!C2379&lt;&gt;""),Data!D2379,"")</f>
        <v/>
      </c>
    </row>
    <row r="2379" spans="1:3">
      <c r="A2379" s="74" t="str">
        <f>IF(AND(Data!B2380&lt;&gt;"",Data!D2380&lt;&gt;""),Data!B2380,"")</f>
        <v/>
      </c>
      <c r="B2379" s="36" t="str">
        <f>IF(AND(Data!C2380&lt;&gt;"",Data!D2380&lt;&gt;""),Data!C2380,"")</f>
        <v/>
      </c>
      <c r="C2379" s="36" t="str">
        <f>IF(AND(Data!B2380&lt;&gt;"",Data!C2380&lt;&gt;""),Data!D2380,"")</f>
        <v/>
      </c>
    </row>
    <row r="2380" spans="1:3">
      <c r="A2380" s="74" t="str">
        <f>IF(AND(Data!B2381&lt;&gt;"",Data!D2381&lt;&gt;""),Data!B2381,"")</f>
        <v/>
      </c>
      <c r="B2380" s="36" t="str">
        <f>IF(AND(Data!C2381&lt;&gt;"",Data!D2381&lt;&gt;""),Data!C2381,"")</f>
        <v/>
      </c>
      <c r="C2380" s="36" t="str">
        <f>IF(AND(Data!B2381&lt;&gt;"",Data!C2381&lt;&gt;""),Data!D2381,"")</f>
        <v/>
      </c>
    </row>
    <row r="2381" spans="1:3">
      <c r="A2381" s="74" t="str">
        <f>IF(AND(Data!B2382&lt;&gt;"",Data!D2382&lt;&gt;""),Data!B2382,"")</f>
        <v/>
      </c>
      <c r="B2381" s="36" t="str">
        <f>IF(AND(Data!C2382&lt;&gt;"",Data!D2382&lt;&gt;""),Data!C2382,"")</f>
        <v/>
      </c>
      <c r="C2381" s="36" t="str">
        <f>IF(AND(Data!B2382&lt;&gt;"",Data!C2382&lt;&gt;""),Data!D2382,"")</f>
        <v/>
      </c>
    </row>
    <row r="2382" spans="1:3">
      <c r="A2382" s="74" t="str">
        <f>IF(AND(Data!B2383&lt;&gt;"",Data!D2383&lt;&gt;""),Data!B2383,"")</f>
        <v/>
      </c>
      <c r="B2382" s="36" t="str">
        <f>IF(AND(Data!C2383&lt;&gt;"",Data!D2383&lt;&gt;""),Data!C2383,"")</f>
        <v/>
      </c>
      <c r="C2382" s="36" t="str">
        <f>IF(AND(Data!B2383&lt;&gt;"",Data!C2383&lt;&gt;""),Data!D2383,"")</f>
        <v/>
      </c>
    </row>
    <row r="2383" spans="1:3">
      <c r="A2383" s="74" t="str">
        <f>IF(AND(Data!B2384&lt;&gt;"",Data!D2384&lt;&gt;""),Data!B2384,"")</f>
        <v/>
      </c>
      <c r="B2383" s="36" t="str">
        <f>IF(AND(Data!C2384&lt;&gt;"",Data!D2384&lt;&gt;""),Data!C2384,"")</f>
        <v/>
      </c>
      <c r="C2383" s="36" t="str">
        <f>IF(AND(Data!B2384&lt;&gt;"",Data!C2384&lt;&gt;""),Data!D2384,"")</f>
        <v/>
      </c>
    </row>
    <row r="2384" spans="1:3">
      <c r="A2384" s="74" t="str">
        <f>IF(AND(Data!B2385&lt;&gt;"",Data!D2385&lt;&gt;""),Data!B2385,"")</f>
        <v/>
      </c>
      <c r="B2384" s="36" t="str">
        <f>IF(AND(Data!C2385&lt;&gt;"",Data!D2385&lt;&gt;""),Data!C2385,"")</f>
        <v/>
      </c>
      <c r="C2384" s="36" t="str">
        <f>IF(AND(Data!B2385&lt;&gt;"",Data!C2385&lt;&gt;""),Data!D2385,"")</f>
        <v/>
      </c>
    </row>
    <row r="2385" spans="1:3">
      <c r="A2385" s="74" t="str">
        <f>IF(AND(Data!B2386&lt;&gt;"",Data!D2386&lt;&gt;""),Data!B2386,"")</f>
        <v/>
      </c>
      <c r="B2385" s="36" t="str">
        <f>IF(AND(Data!C2386&lt;&gt;"",Data!D2386&lt;&gt;""),Data!C2386,"")</f>
        <v/>
      </c>
      <c r="C2385" s="36" t="str">
        <f>IF(AND(Data!B2386&lt;&gt;"",Data!C2386&lt;&gt;""),Data!D2386,"")</f>
        <v/>
      </c>
    </row>
    <row r="2386" spans="1:3">
      <c r="A2386" s="74" t="str">
        <f>IF(AND(Data!B2387&lt;&gt;"",Data!D2387&lt;&gt;""),Data!B2387,"")</f>
        <v/>
      </c>
      <c r="B2386" s="36" t="str">
        <f>IF(AND(Data!C2387&lt;&gt;"",Data!D2387&lt;&gt;""),Data!C2387,"")</f>
        <v/>
      </c>
      <c r="C2386" s="36" t="str">
        <f>IF(AND(Data!B2387&lt;&gt;"",Data!C2387&lt;&gt;""),Data!D2387,"")</f>
        <v/>
      </c>
    </row>
    <row r="2387" spans="1:3">
      <c r="A2387" s="74" t="str">
        <f>IF(AND(Data!B2388&lt;&gt;"",Data!D2388&lt;&gt;""),Data!B2388,"")</f>
        <v/>
      </c>
      <c r="B2387" s="36" t="str">
        <f>IF(AND(Data!C2388&lt;&gt;"",Data!D2388&lt;&gt;""),Data!C2388,"")</f>
        <v/>
      </c>
      <c r="C2387" s="36" t="str">
        <f>IF(AND(Data!B2388&lt;&gt;"",Data!C2388&lt;&gt;""),Data!D2388,"")</f>
        <v/>
      </c>
    </row>
    <row r="2388" spans="1:3">
      <c r="A2388" s="74" t="str">
        <f>IF(AND(Data!B2389&lt;&gt;"",Data!D2389&lt;&gt;""),Data!B2389,"")</f>
        <v/>
      </c>
      <c r="B2388" s="36" t="str">
        <f>IF(AND(Data!C2389&lt;&gt;"",Data!D2389&lt;&gt;""),Data!C2389,"")</f>
        <v/>
      </c>
      <c r="C2388" s="36" t="str">
        <f>IF(AND(Data!B2389&lt;&gt;"",Data!C2389&lt;&gt;""),Data!D2389,"")</f>
        <v/>
      </c>
    </row>
    <row r="2389" spans="1:3">
      <c r="A2389" s="74" t="str">
        <f>IF(AND(Data!B2390&lt;&gt;"",Data!D2390&lt;&gt;""),Data!B2390,"")</f>
        <v/>
      </c>
      <c r="B2389" s="36" t="str">
        <f>IF(AND(Data!C2390&lt;&gt;"",Data!D2390&lt;&gt;""),Data!C2390,"")</f>
        <v/>
      </c>
      <c r="C2389" s="36" t="str">
        <f>IF(AND(Data!B2390&lt;&gt;"",Data!C2390&lt;&gt;""),Data!D2390,"")</f>
        <v/>
      </c>
    </row>
    <row r="2390" spans="1:3">
      <c r="A2390" s="74" t="str">
        <f>IF(AND(Data!B2391&lt;&gt;"",Data!D2391&lt;&gt;""),Data!B2391,"")</f>
        <v/>
      </c>
      <c r="B2390" s="36" t="str">
        <f>IF(AND(Data!C2391&lt;&gt;"",Data!D2391&lt;&gt;""),Data!C2391,"")</f>
        <v/>
      </c>
      <c r="C2390" s="36" t="str">
        <f>IF(AND(Data!B2391&lt;&gt;"",Data!C2391&lt;&gt;""),Data!D2391,"")</f>
        <v/>
      </c>
    </row>
    <row r="2391" spans="1:3">
      <c r="A2391" s="74" t="str">
        <f>IF(AND(Data!B2392&lt;&gt;"",Data!D2392&lt;&gt;""),Data!B2392,"")</f>
        <v/>
      </c>
      <c r="B2391" s="36" t="str">
        <f>IF(AND(Data!C2392&lt;&gt;"",Data!D2392&lt;&gt;""),Data!C2392,"")</f>
        <v/>
      </c>
      <c r="C2391" s="36" t="str">
        <f>IF(AND(Data!B2392&lt;&gt;"",Data!C2392&lt;&gt;""),Data!D2392,"")</f>
        <v/>
      </c>
    </row>
    <row r="2392" spans="1:3">
      <c r="A2392" s="74" t="str">
        <f>IF(AND(Data!B2393&lt;&gt;"",Data!D2393&lt;&gt;""),Data!B2393,"")</f>
        <v/>
      </c>
      <c r="B2392" s="36" t="str">
        <f>IF(AND(Data!C2393&lt;&gt;"",Data!D2393&lt;&gt;""),Data!C2393,"")</f>
        <v/>
      </c>
      <c r="C2392" s="36" t="str">
        <f>IF(AND(Data!B2393&lt;&gt;"",Data!C2393&lt;&gt;""),Data!D2393,"")</f>
        <v/>
      </c>
    </row>
    <row r="2393" spans="1:3">
      <c r="A2393" s="74" t="str">
        <f>IF(AND(Data!B2394&lt;&gt;"",Data!D2394&lt;&gt;""),Data!B2394,"")</f>
        <v/>
      </c>
      <c r="B2393" s="36" t="str">
        <f>IF(AND(Data!C2394&lt;&gt;"",Data!D2394&lt;&gt;""),Data!C2394,"")</f>
        <v/>
      </c>
      <c r="C2393" s="36" t="str">
        <f>IF(AND(Data!B2394&lt;&gt;"",Data!C2394&lt;&gt;""),Data!D2394,"")</f>
        <v/>
      </c>
    </row>
    <row r="2394" spans="1:3">
      <c r="A2394" s="74" t="str">
        <f>IF(AND(Data!B2395&lt;&gt;"",Data!D2395&lt;&gt;""),Data!B2395,"")</f>
        <v/>
      </c>
      <c r="B2394" s="36" t="str">
        <f>IF(AND(Data!C2395&lt;&gt;"",Data!D2395&lt;&gt;""),Data!C2395,"")</f>
        <v/>
      </c>
      <c r="C2394" s="36" t="str">
        <f>IF(AND(Data!B2395&lt;&gt;"",Data!C2395&lt;&gt;""),Data!D2395,"")</f>
        <v/>
      </c>
    </row>
    <row r="2395" spans="1:3">
      <c r="A2395" s="74" t="str">
        <f>IF(AND(Data!B2396&lt;&gt;"",Data!D2396&lt;&gt;""),Data!B2396,"")</f>
        <v/>
      </c>
      <c r="B2395" s="36" t="str">
        <f>IF(AND(Data!C2396&lt;&gt;"",Data!D2396&lt;&gt;""),Data!C2396,"")</f>
        <v/>
      </c>
      <c r="C2395" s="36" t="str">
        <f>IF(AND(Data!B2396&lt;&gt;"",Data!C2396&lt;&gt;""),Data!D2396,"")</f>
        <v/>
      </c>
    </row>
    <row r="2396" spans="1:3">
      <c r="A2396" s="74" t="str">
        <f>IF(AND(Data!B2397&lt;&gt;"",Data!D2397&lt;&gt;""),Data!B2397,"")</f>
        <v/>
      </c>
      <c r="B2396" s="36" t="str">
        <f>IF(AND(Data!C2397&lt;&gt;"",Data!D2397&lt;&gt;""),Data!C2397,"")</f>
        <v/>
      </c>
      <c r="C2396" s="36" t="str">
        <f>IF(AND(Data!B2397&lt;&gt;"",Data!C2397&lt;&gt;""),Data!D2397,"")</f>
        <v/>
      </c>
    </row>
    <row r="2397" spans="1:3">
      <c r="A2397" s="74" t="str">
        <f>IF(AND(Data!B2398&lt;&gt;"",Data!D2398&lt;&gt;""),Data!B2398,"")</f>
        <v/>
      </c>
      <c r="B2397" s="36" t="str">
        <f>IF(AND(Data!C2398&lt;&gt;"",Data!D2398&lt;&gt;""),Data!C2398,"")</f>
        <v/>
      </c>
      <c r="C2397" s="36" t="str">
        <f>IF(AND(Data!B2398&lt;&gt;"",Data!C2398&lt;&gt;""),Data!D2398,"")</f>
        <v/>
      </c>
    </row>
    <row r="2398" spans="1:3">
      <c r="A2398" s="74" t="str">
        <f>IF(AND(Data!B2399&lt;&gt;"",Data!D2399&lt;&gt;""),Data!B2399,"")</f>
        <v/>
      </c>
      <c r="B2398" s="36" t="str">
        <f>IF(AND(Data!C2399&lt;&gt;"",Data!D2399&lt;&gt;""),Data!C2399,"")</f>
        <v/>
      </c>
      <c r="C2398" s="36" t="str">
        <f>IF(AND(Data!B2399&lt;&gt;"",Data!C2399&lt;&gt;""),Data!D2399,"")</f>
        <v/>
      </c>
    </row>
    <row r="2399" spans="1:3">
      <c r="A2399" s="74" t="str">
        <f>IF(AND(Data!B2400&lt;&gt;"",Data!D2400&lt;&gt;""),Data!B2400,"")</f>
        <v/>
      </c>
      <c r="B2399" s="36" t="str">
        <f>IF(AND(Data!C2400&lt;&gt;"",Data!D2400&lt;&gt;""),Data!C2400,"")</f>
        <v/>
      </c>
      <c r="C2399" s="36" t="str">
        <f>IF(AND(Data!B2400&lt;&gt;"",Data!C2400&lt;&gt;""),Data!D2400,"")</f>
        <v/>
      </c>
    </row>
    <row r="2400" spans="1:3">
      <c r="A2400" s="74" t="str">
        <f>IF(AND(Data!B2401&lt;&gt;"",Data!D2401&lt;&gt;""),Data!B2401,"")</f>
        <v/>
      </c>
      <c r="B2400" s="36" t="str">
        <f>IF(AND(Data!C2401&lt;&gt;"",Data!D2401&lt;&gt;""),Data!C2401,"")</f>
        <v/>
      </c>
      <c r="C2400" s="36" t="str">
        <f>IF(AND(Data!B2401&lt;&gt;"",Data!C2401&lt;&gt;""),Data!D2401,"")</f>
        <v/>
      </c>
    </row>
    <row r="2401" spans="1:3">
      <c r="A2401" s="74" t="str">
        <f>IF(AND(Data!B2402&lt;&gt;"",Data!D2402&lt;&gt;""),Data!B2402,"")</f>
        <v/>
      </c>
      <c r="B2401" s="36" t="str">
        <f>IF(AND(Data!C2402&lt;&gt;"",Data!D2402&lt;&gt;""),Data!C2402,"")</f>
        <v/>
      </c>
      <c r="C2401" s="36" t="str">
        <f>IF(AND(Data!B2402&lt;&gt;"",Data!C2402&lt;&gt;""),Data!D2402,"")</f>
        <v/>
      </c>
    </row>
    <row r="2402" spans="1:3">
      <c r="A2402" s="74" t="str">
        <f>IF(AND(Data!B2403&lt;&gt;"",Data!D2403&lt;&gt;""),Data!B2403,"")</f>
        <v/>
      </c>
      <c r="B2402" s="36" t="str">
        <f>IF(AND(Data!C2403&lt;&gt;"",Data!D2403&lt;&gt;""),Data!C2403,"")</f>
        <v/>
      </c>
      <c r="C2402" s="36" t="str">
        <f>IF(AND(Data!B2403&lt;&gt;"",Data!C2403&lt;&gt;""),Data!D2403,"")</f>
        <v/>
      </c>
    </row>
    <row r="2403" spans="1:3">
      <c r="A2403" s="74" t="str">
        <f>IF(AND(Data!B2404&lt;&gt;"",Data!D2404&lt;&gt;""),Data!B2404,"")</f>
        <v/>
      </c>
      <c r="B2403" s="36" t="str">
        <f>IF(AND(Data!C2404&lt;&gt;"",Data!D2404&lt;&gt;""),Data!C2404,"")</f>
        <v/>
      </c>
      <c r="C2403" s="36" t="str">
        <f>IF(AND(Data!B2404&lt;&gt;"",Data!C2404&lt;&gt;""),Data!D2404,"")</f>
        <v/>
      </c>
    </row>
    <row r="2404" spans="1:3">
      <c r="A2404" s="74" t="str">
        <f>IF(AND(Data!B2405&lt;&gt;"",Data!D2405&lt;&gt;""),Data!B2405,"")</f>
        <v/>
      </c>
      <c r="B2404" s="36" t="str">
        <f>IF(AND(Data!C2405&lt;&gt;"",Data!D2405&lt;&gt;""),Data!C2405,"")</f>
        <v/>
      </c>
      <c r="C2404" s="36" t="str">
        <f>IF(AND(Data!B2405&lt;&gt;"",Data!C2405&lt;&gt;""),Data!D2405,"")</f>
        <v/>
      </c>
    </row>
    <row r="2405" spans="1:3">
      <c r="A2405" s="74" t="str">
        <f>IF(AND(Data!B2406&lt;&gt;"",Data!D2406&lt;&gt;""),Data!B2406,"")</f>
        <v/>
      </c>
      <c r="B2405" s="36" t="str">
        <f>IF(AND(Data!C2406&lt;&gt;"",Data!D2406&lt;&gt;""),Data!C2406,"")</f>
        <v/>
      </c>
      <c r="C2405" s="36" t="str">
        <f>IF(AND(Data!B2406&lt;&gt;"",Data!C2406&lt;&gt;""),Data!D2406,"")</f>
        <v/>
      </c>
    </row>
    <row r="2406" spans="1:3">
      <c r="A2406" s="74" t="str">
        <f>IF(AND(Data!B2407&lt;&gt;"",Data!D2407&lt;&gt;""),Data!B2407,"")</f>
        <v/>
      </c>
      <c r="B2406" s="36" t="str">
        <f>IF(AND(Data!C2407&lt;&gt;"",Data!D2407&lt;&gt;""),Data!C2407,"")</f>
        <v/>
      </c>
      <c r="C2406" s="36" t="str">
        <f>IF(AND(Data!B2407&lt;&gt;"",Data!C2407&lt;&gt;""),Data!D2407,"")</f>
        <v/>
      </c>
    </row>
    <row r="2407" spans="1:3">
      <c r="A2407" s="74" t="str">
        <f>IF(AND(Data!B2408&lt;&gt;"",Data!D2408&lt;&gt;""),Data!B2408,"")</f>
        <v/>
      </c>
      <c r="B2407" s="36" t="str">
        <f>IF(AND(Data!C2408&lt;&gt;"",Data!D2408&lt;&gt;""),Data!C2408,"")</f>
        <v/>
      </c>
      <c r="C2407" s="36" t="str">
        <f>IF(AND(Data!B2408&lt;&gt;"",Data!C2408&lt;&gt;""),Data!D2408,"")</f>
        <v/>
      </c>
    </row>
    <row r="2408" spans="1:3">
      <c r="A2408" s="74" t="str">
        <f>IF(AND(Data!B2409&lt;&gt;"",Data!D2409&lt;&gt;""),Data!B2409,"")</f>
        <v/>
      </c>
      <c r="B2408" s="36" t="str">
        <f>IF(AND(Data!C2409&lt;&gt;"",Data!D2409&lt;&gt;""),Data!C2409,"")</f>
        <v/>
      </c>
      <c r="C2408" s="36" t="str">
        <f>IF(AND(Data!B2409&lt;&gt;"",Data!C2409&lt;&gt;""),Data!D2409,"")</f>
        <v/>
      </c>
    </row>
    <row r="2409" spans="1:3">
      <c r="A2409" s="74" t="str">
        <f>IF(AND(Data!B2410&lt;&gt;"",Data!D2410&lt;&gt;""),Data!B2410,"")</f>
        <v/>
      </c>
      <c r="B2409" s="36" t="str">
        <f>IF(AND(Data!C2410&lt;&gt;"",Data!D2410&lt;&gt;""),Data!C2410,"")</f>
        <v/>
      </c>
      <c r="C2409" s="36" t="str">
        <f>IF(AND(Data!B2410&lt;&gt;"",Data!C2410&lt;&gt;""),Data!D2410,"")</f>
        <v/>
      </c>
    </row>
    <row r="2410" spans="1:3">
      <c r="A2410" s="74" t="str">
        <f>IF(AND(Data!B2411&lt;&gt;"",Data!D2411&lt;&gt;""),Data!B2411,"")</f>
        <v/>
      </c>
      <c r="B2410" s="36" t="str">
        <f>IF(AND(Data!C2411&lt;&gt;"",Data!D2411&lt;&gt;""),Data!C2411,"")</f>
        <v/>
      </c>
      <c r="C2410" s="36" t="str">
        <f>IF(AND(Data!B2411&lt;&gt;"",Data!C2411&lt;&gt;""),Data!D2411,"")</f>
        <v/>
      </c>
    </row>
    <row r="2411" spans="1:3">
      <c r="A2411" s="74" t="str">
        <f>IF(AND(Data!B2412&lt;&gt;"",Data!D2412&lt;&gt;""),Data!B2412,"")</f>
        <v/>
      </c>
      <c r="B2411" s="36" t="str">
        <f>IF(AND(Data!C2412&lt;&gt;"",Data!D2412&lt;&gt;""),Data!C2412,"")</f>
        <v/>
      </c>
      <c r="C2411" s="36" t="str">
        <f>IF(AND(Data!B2412&lt;&gt;"",Data!C2412&lt;&gt;""),Data!D2412,"")</f>
        <v/>
      </c>
    </row>
    <row r="2412" spans="1:3">
      <c r="A2412" s="74" t="str">
        <f>IF(AND(Data!B2413&lt;&gt;"",Data!D2413&lt;&gt;""),Data!B2413,"")</f>
        <v/>
      </c>
      <c r="B2412" s="36" t="str">
        <f>IF(AND(Data!C2413&lt;&gt;"",Data!D2413&lt;&gt;""),Data!C2413,"")</f>
        <v/>
      </c>
      <c r="C2412" s="36" t="str">
        <f>IF(AND(Data!B2413&lt;&gt;"",Data!C2413&lt;&gt;""),Data!D2413,"")</f>
        <v/>
      </c>
    </row>
    <row r="2413" spans="1:3">
      <c r="A2413" s="74" t="str">
        <f>IF(AND(Data!B2414&lt;&gt;"",Data!D2414&lt;&gt;""),Data!B2414,"")</f>
        <v/>
      </c>
      <c r="B2413" s="36" t="str">
        <f>IF(AND(Data!C2414&lt;&gt;"",Data!D2414&lt;&gt;""),Data!C2414,"")</f>
        <v/>
      </c>
      <c r="C2413" s="36" t="str">
        <f>IF(AND(Data!B2414&lt;&gt;"",Data!C2414&lt;&gt;""),Data!D2414,"")</f>
        <v/>
      </c>
    </row>
    <row r="2414" spans="1:3">
      <c r="A2414" s="74" t="str">
        <f>IF(AND(Data!B2415&lt;&gt;"",Data!D2415&lt;&gt;""),Data!B2415,"")</f>
        <v/>
      </c>
      <c r="B2414" s="36" t="str">
        <f>IF(AND(Data!C2415&lt;&gt;"",Data!D2415&lt;&gt;""),Data!C2415,"")</f>
        <v/>
      </c>
      <c r="C2414" s="36" t="str">
        <f>IF(AND(Data!B2415&lt;&gt;"",Data!C2415&lt;&gt;""),Data!D2415,"")</f>
        <v/>
      </c>
    </row>
    <row r="2415" spans="1:3">
      <c r="A2415" s="74" t="str">
        <f>IF(AND(Data!B2416&lt;&gt;"",Data!D2416&lt;&gt;""),Data!B2416,"")</f>
        <v/>
      </c>
      <c r="B2415" s="36" t="str">
        <f>IF(AND(Data!C2416&lt;&gt;"",Data!D2416&lt;&gt;""),Data!C2416,"")</f>
        <v/>
      </c>
      <c r="C2415" s="36" t="str">
        <f>IF(AND(Data!B2416&lt;&gt;"",Data!C2416&lt;&gt;""),Data!D2416,"")</f>
        <v/>
      </c>
    </row>
    <row r="2416" spans="1:3">
      <c r="A2416" s="74" t="str">
        <f>IF(AND(Data!B2417&lt;&gt;"",Data!D2417&lt;&gt;""),Data!B2417,"")</f>
        <v/>
      </c>
      <c r="B2416" s="36" t="str">
        <f>IF(AND(Data!C2417&lt;&gt;"",Data!D2417&lt;&gt;""),Data!C2417,"")</f>
        <v/>
      </c>
      <c r="C2416" s="36" t="str">
        <f>IF(AND(Data!B2417&lt;&gt;"",Data!C2417&lt;&gt;""),Data!D2417,"")</f>
        <v/>
      </c>
    </row>
    <row r="2417" spans="1:3">
      <c r="A2417" s="74" t="str">
        <f>IF(AND(Data!B2418&lt;&gt;"",Data!D2418&lt;&gt;""),Data!B2418,"")</f>
        <v/>
      </c>
      <c r="B2417" s="36" t="str">
        <f>IF(AND(Data!C2418&lt;&gt;"",Data!D2418&lt;&gt;""),Data!C2418,"")</f>
        <v/>
      </c>
      <c r="C2417" s="36" t="str">
        <f>IF(AND(Data!B2418&lt;&gt;"",Data!C2418&lt;&gt;""),Data!D2418,"")</f>
        <v/>
      </c>
    </row>
    <row r="2418" spans="1:3">
      <c r="A2418" s="74" t="str">
        <f>IF(AND(Data!B2419&lt;&gt;"",Data!D2419&lt;&gt;""),Data!B2419,"")</f>
        <v/>
      </c>
      <c r="B2418" s="36" t="str">
        <f>IF(AND(Data!C2419&lt;&gt;"",Data!D2419&lt;&gt;""),Data!C2419,"")</f>
        <v/>
      </c>
      <c r="C2418" s="36" t="str">
        <f>IF(AND(Data!B2419&lt;&gt;"",Data!C2419&lt;&gt;""),Data!D2419,"")</f>
        <v/>
      </c>
    </row>
    <row r="2419" spans="1:3">
      <c r="A2419" s="74" t="str">
        <f>IF(AND(Data!B2420&lt;&gt;"",Data!D2420&lt;&gt;""),Data!B2420,"")</f>
        <v/>
      </c>
      <c r="B2419" s="36" t="str">
        <f>IF(AND(Data!C2420&lt;&gt;"",Data!D2420&lt;&gt;""),Data!C2420,"")</f>
        <v/>
      </c>
      <c r="C2419" s="36" t="str">
        <f>IF(AND(Data!B2420&lt;&gt;"",Data!C2420&lt;&gt;""),Data!D2420,"")</f>
        <v/>
      </c>
    </row>
    <row r="2420" spans="1:3">
      <c r="A2420" s="74" t="str">
        <f>IF(AND(Data!B2421&lt;&gt;"",Data!D2421&lt;&gt;""),Data!B2421,"")</f>
        <v/>
      </c>
      <c r="B2420" s="36" t="str">
        <f>IF(AND(Data!C2421&lt;&gt;"",Data!D2421&lt;&gt;""),Data!C2421,"")</f>
        <v/>
      </c>
      <c r="C2420" s="36" t="str">
        <f>IF(AND(Data!B2421&lt;&gt;"",Data!C2421&lt;&gt;""),Data!D2421,"")</f>
        <v/>
      </c>
    </row>
    <row r="2421" spans="1:3">
      <c r="A2421" s="74" t="str">
        <f>IF(AND(Data!B2422&lt;&gt;"",Data!D2422&lt;&gt;""),Data!B2422,"")</f>
        <v/>
      </c>
      <c r="B2421" s="36" t="str">
        <f>IF(AND(Data!C2422&lt;&gt;"",Data!D2422&lt;&gt;""),Data!C2422,"")</f>
        <v/>
      </c>
      <c r="C2421" s="36" t="str">
        <f>IF(AND(Data!B2422&lt;&gt;"",Data!C2422&lt;&gt;""),Data!D2422,"")</f>
        <v/>
      </c>
    </row>
    <row r="2422" spans="1:3">
      <c r="A2422" s="74" t="str">
        <f>IF(AND(Data!B2423&lt;&gt;"",Data!D2423&lt;&gt;""),Data!B2423,"")</f>
        <v/>
      </c>
      <c r="B2422" s="36" t="str">
        <f>IF(AND(Data!C2423&lt;&gt;"",Data!D2423&lt;&gt;""),Data!C2423,"")</f>
        <v/>
      </c>
      <c r="C2422" s="36" t="str">
        <f>IF(AND(Data!B2423&lt;&gt;"",Data!C2423&lt;&gt;""),Data!D2423,"")</f>
        <v/>
      </c>
    </row>
    <row r="2423" spans="1:3">
      <c r="A2423" s="74" t="str">
        <f>IF(AND(Data!B2424&lt;&gt;"",Data!D2424&lt;&gt;""),Data!B2424,"")</f>
        <v/>
      </c>
      <c r="B2423" s="36" t="str">
        <f>IF(AND(Data!C2424&lt;&gt;"",Data!D2424&lt;&gt;""),Data!C2424,"")</f>
        <v/>
      </c>
      <c r="C2423" s="36" t="str">
        <f>IF(AND(Data!B2424&lt;&gt;"",Data!C2424&lt;&gt;""),Data!D2424,"")</f>
        <v/>
      </c>
    </row>
    <row r="2424" spans="1:3">
      <c r="A2424" s="74" t="str">
        <f>IF(AND(Data!B2425&lt;&gt;"",Data!D2425&lt;&gt;""),Data!B2425,"")</f>
        <v/>
      </c>
      <c r="B2424" s="36" t="str">
        <f>IF(AND(Data!C2425&lt;&gt;"",Data!D2425&lt;&gt;""),Data!C2425,"")</f>
        <v/>
      </c>
      <c r="C2424" s="36" t="str">
        <f>IF(AND(Data!B2425&lt;&gt;"",Data!C2425&lt;&gt;""),Data!D2425,"")</f>
        <v/>
      </c>
    </row>
    <row r="2425" spans="1:3">
      <c r="A2425" s="74" t="str">
        <f>IF(AND(Data!B2426&lt;&gt;"",Data!D2426&lt;&gt;""),Data!B2426,"")</f>
        <v/>
      </c>
      <c r="B2425" s="36" t="str">
        <f>IF(AND(Data!C2426&lt;&gt;"",Data!D2426&lt;&gt;""),Data!C2426,"")</f>
        <v/>
      </c>
      <c r="C2425" s="36" t="str">
        <f>IF(AND(Data!B2426&lt;&gt;"",Data!C2426&lt;&gt;""),Data!D2426,"")</f>
        <v/>
      </c>
    </row>
    <row r="2426" spans="1:3">
      <c r="A2426" s="74" t="str">
        <f>IF(AND(Data!B2427&lt;&gt;"",Data!D2427&lt;&gt;""),Data!B2427,"")</f>
        <v/>
      </c>
      <c r="B2426" s="36" t="str">
        <f>IF(AND(Data!C2427&lt;&gt;"",Data!D2427&lt;&gt;""),Data!C2427,"")</f>
        <v/>
      </c>
      <c r="C2426" s="36" t="str">
        <f>IF(AND(Data!B2427&lt;&gt;"",Data!C2427&lt;&gt;""),Data!D2427,"")</f>
        <v/>
      </c>
    </row>
    <row r="2427" spans="1:3">
      <c r="A2427" s="74" t="str">
        <f>IF(AND(Data!B2428&lt;&gt;"",Data!D2428&lt;&gt;""),Data!B2428,"")</f>
        <v/>
      </c>
      <c r="B2427" s="36" t="str">
        <f>IF(AND(Data!C2428&lt;&gt;"",Data!D2428&lt;&gt;""),Data!C2428,"")</f>
        <v/>
      </c>
      <c r="C2427" s="36" t="str">
        <f>IF(AND(Data!B2428&lt;&gt;"",Data!C2428&lt;&gt;""),Data!D2428,"")</f>
        <v/>
      </c>
    </row>
    <row r="2428" spans="1:3">
      <c r="A2428" s="74" t="str">
        <f>IF(AND(Data!B2429&lt;&gt;"",Data!D2429&lt;&gt;""),Data!B2429,"")</f>
        <v/>
      </c>
      <c r="B2428" s="36" t="str">
        <f>IF(AND(Data!C2429&lt;&gt;"",Data!D2429&lt;&gt;""),Data!C2429,"")</f>
        <v/>
      </c>
      <c r="C2428" s="36" t="str">
        <f>IF(AND(Data!B2429&lt;&gt;"",Data!C2429&lt;&gt;""),Data!D2429,"")</f>
        <v/>
      </c>
    </row>
    <row r="2429" spans="1:3">
      <c r="A2429" s="74" t="str">
        <f>IF(AND(Data!B2430&lt;&gt;"",Data!D2430&lt;&gt;""),Data!B2430,"")</f>
        <v/>
      </c>
      <c r="B2429" s="36" t="str">
        <f>IF(AND(Data!C2430&lt;&gt;"",Data!D2430&lt;&gt;""),Data!C2430,"")</f>
        <v/>
      </c>
      <c r="C2429" s="36" t="str">
        <f>IF(AND(Data!B2430&lt;&gt;"",Data!C2430&lt;&gt;""),Data!D2430,"")</f>
        <v/>
      </c>
    </row>
    <row r="2430" spans="1:3">
      <c r="A2430" s="74" t="str">
        <f>IF(AND(Data!B2431&lt;&gt;"",Data!D2431&lt;&gt;""),Data!B2431,"")</f>
        <v/>
      </c>
      <c r="B2430" s="36" t="str">
        <f>IF(AND(Data!C2431&lt;&gt;"",Data!D2431&lt;&gt;""),Data!C2431,"")</f>
        <v/>
      </c>
      <c r="C2430" s="36" t="str">
        <f>IF(AND(Data!B2431&lt;&gt;"",Data!C2431&lt;&gt;""),Data!D2431,"")</f>
        <v/>
      </c>
    </row>
    <row r="2431" spans="1:3">
      <c r="A2431" s="74" t="str">
        <f>IF(AND(Data!B2432&lt;&gt;"",Data!D2432&lt;&gt;""),Data!B2432,"")</f>
        <v/>
      </c>
      <c r="B2431" s="36" t="str">
        <f>IF(AND(Data!C2432&lt;&gt;"",Data!D2432&lt;&gt;""),Data!C2432,"")</f>
        <v/>
      </c>
      <c r="C2431" s="36" t="str">
        <f>IF(AND(Data!B2432&lt;&gt;"",Data!C2432&lt;&gt;""),Data!D2432,"")</f>
        <v/>
      </c>
    </row>
    <row r="2432" spans="1:3">
      <c r="A2432" s="74" t="str">
        <f>IF(AND(Data!B2433&lt;&gt;"",Data!D2433&lt;&gt;""),Data!B2433,"")</f>
        <v/>
      </c>
      <c r="B2432" s="36" t="str">
        <f>IF(AND(Data!C2433&lt;&gt;"",Data!D2433&lt;&gt;""),Data!C2433,"")</f>
        <v/>
      </c>
      <c r="C2432" s="36" t="str">
        <f>IF(AND(Data!B2433&lt;&gt;"",Data!C2433&lt;&gt;""),Data!D2433,"")</f>
        <v/>
      </c>
    </row>
    <row r="2433" spans="1:3">
      <c r="A2433" s="74" t="str">
        <f>IF(AND(Data!B2434&lt;&gt;"",Data!D2434&lt;&gt;""),Data!B2434,"")</f>
        <v/>
      </c>
      <c r="B2433" s="36" t="str">
        <f>IF(AND(Data!C2434&lt;&gt;"",Data!D2434&lt;&gt;""),Data!C2434,"")</f>
        <v/>
      </c>
      <c r="C2433" s="36" t="str">
        <f>IF(AND(Data!B2434&lt;&gt;"",Data!C2434&lt;&gt;""),Data!D2434,"")</f>
        <v/>
      </c>
    </row>
    <row r="2434" spans="1:3">
      <c r="A2434" s="74" t="str">
        <f>IF(AND(Data!B2435&lt;&gt;"",Data!D2435&lt;&gt;""),Data!B2435,"")</f>
        <v/>
      </c>
      <c r="B2434" s="36" t="str">
        <f>IF(AND(Data!C2435&lt;&gt;"",Data!D2435&lt;&gt;""),Data!C2435,"")</f>
        <v/>
      </c>
      <c r="C2434" s="36" t="str">
        <f>IF(AND(Data!B2435&lt;&gt;"",Data!C2435&lt;&gt;""),Data!D2435,"")</f>
        <v/>
      </c>
    </row>
    <row r="2435" spans="1:3">
      <c r="A2435" s="74" t="str">
        <f>IF(AND(Data!B2436&lt;&gt;"",Data!D2436&lt;&gt;""),Data!B2436,"")</f>
        <v/>
      </c>
      <c r="B2435" s="36" t="str">
        <f>IF(AND(Data!C2436&lt;&gt;"",Data!D2436&lt;&gt;""),Data!C2436,"")</f>
        <v/>
      </c>
      <c r="C2435" s="36" t="str">
        <f>IF(AND(Data!B2436&lt;&gt;"",Data!C2436&lt;&gt;""),Data!D2436,"")</f>
        <v/>
      </c>
    </row>
    <row r="2436" spans="1:3">
      <c r="A2436" s="74" t="str">
        <f>IF(AND(Data!B2437&lt;&gt;"",Data!D2437&lt;&gt;""),Data!B2437,"")</f>
        <v/>
      </c>
      <c r="B2436" s="36" t="str">
        <f>IF(AND(Data!C2437&lt;&gt;"",Data!D2437&lt;&gt;""),Data!C2437,"")</f>
        <v/>
      </c>
      <c r="C2436" s="36" t="str">
        <f>IF(AND(Data!B2437&lt;&gt;"",Data!C2437&lt;&gt;""),Data!D2437,"")</f>
        <v/>
      </c>
    </row>
    <row r="2437" spans="1:3">
      <c r="A2437" s="74" t="str">
        <f>IF(AND(Data!B2438&lt;&gt;"",Data!D2438&lt;&gt;""),Data!B2438,"")</f>
        <v/>
      </c>
      <c r="B2437" s="36" t="str">
        <f>IF(AND(Data!C2438&lt;&gt;"",Data!D2438&lt;&gt;""),Data!C2438,"")</f>
        <v/>
      </c>
      <c r="C2437" s="36" t="str">
        <f>IF(AND(Data!B2438&lt;&gt;"",Data!C2438&lt;&gt;""),Data!D2438,"")</f>
        <v/>
      </c>
    </row>
    <row r="2438" spans="1:3">
      <c r="A2438" s="74" t="str">
        <f>IF(AND(Data!B2439&lt;&gt;"",Data!D2439&lt;&gt;""),Data!B2439,"")</f>
        <v/>
      </c>
      <c r="B2438" s="36" t="str">
        <f>IF(AND(Data!C2439&lt;&gt;"",Data!D2439&lt;&gt;""),Data!C2439,"")</f>
        <v/>
      </c>
      <c r="C2438" s="36" t="str">
        <f>IF(AND(Data!B2439&lt;&gt;"",Data!C2439&lt;&gt;""),Data!D2439,"")</f>
        <v/>
      </c>
    </row>
    <row r="2439" spans="1:3">
      <c r="A2439" s="74" t="str">
        <f>IF(AND(Data!B2440&lt;&gt;"",Data!D2440&lt;&gt;""),Data!B2440,"")</f>
        <v/>
      </c>
      <c r="B2439" s="36" t="str">
        <f>IF(AND(Data!C2440&lt;&gt;"",Data!D2440&lt;&gt;""),Data!C2440,"")</f>
        <v/>
      </c>
      <c r="C2439" s="36" t="str">
        <f>IF(AND(Data!B2440&lt;&gt;"",Data!C2440&lt;&gt;""),Data!D2440,"")</f>
        <v/>
      </c>
    </row>
    <row r="2440" spans="1:3">
      <c r="A2440" s="74" t="str">
        <f>IF(AND(Data!B2441&lt;&gt;"",Data!D2441&lt;&gt;""),Data!B2441,"")</f>
        <v/>
      </c>
      <c r="B2440" s="36" t="str">
        <f>IF(AND(Data!C2441&lt;&gt;"",Data!D2441&lt;&gt;""),Data!C2441,"")</f>
        <v/>
      </c>
      <c r="C2440" s="36" t="str">
        <f>IF(AND(Data!B2441&lt;&gt;"",Data!C2441&lt;&gt;""),Data!D2441,"")</f>
        <v/>
      </c>
    </row>
    <row r="2441" spans="1:3">
      <c r="A2441" s="74" t="str">
        <f>IF(AND(Data!B2442&lt;&gt;"",Data!D2442&lt;&gt;""),Data!B2442,"")</f>
        <v/>
      </c>
      <c r="B2441" s="36" t="str">
        <f>IF(AND(Data!C2442&lt;&gt;"",Data!D2442&lt;&gt;""),Data!C2442,"")</f>
        <v/>
      </c>
      <c r="C2441" s="36" t="str">
        <f>IF(AND(Data!B2442&lt;&gt;"",Data!C2442&lt;&gt;""),Data!D2442,"")</f>
        <v/>
      </c>
    </row>
    <row r="2442" spans="1:3">
      <c r="A2442" s="74" t="str">
        <f>IF(AND(Data!B2443&lt;&gt;"",Data!D2443&lt;&gt;""),Data!B2443,"")</f>
        <v/>
      </c>
      <c r="B2442" s="36" t="str">
        <f>IF(AND(Data!C2443&lt;&gt;"",Data!D2443&lt;&gt;""),Data!C2443,"")</f>
        <v/>
      </c>
      <c r="C2442" s="36" t="str">
        <f>IF(AND(Data!B2443&lt;&gt;"",Data!C2443&lt;&gt;""),Data!D2443,"")</f>
        <v/>
      </c>
    </row>
    <row r="2443" spans="1:3">
      <c r="A2443" s="74" t="str">
        <f>IF(AND(Data!B2444&lt;&gt;"",Data!D2444&lt;&gt;""),Data!B2444,"")</f>
        <v/>
      </c>
      <c r="B2443" s="36" t="str">
        <f>IF(AND(Data!C2444&lt;&gt;"",Data!D2444&lt;&gt;""),Data!C2444,"")</f>
        <v/>
      </c>
      <c r="C2443" s="36" t="str">
        <f>IF(AND(Data!B2444&lt;&gt;"",Data!C2444&lt;&gt;""),Data!D2444,"")</f>
        <v/>
      </c>
    </row>
    <row r="2444" spans="1:3">
      <c r="A2444" s="74" t="str">
        <f>IF(AND(Data!B2445&lt;&gt;"",Data!D2445&lt;&gt;""),Data!B2445,"")</f>
        <v/>
      </c>
      <c r="B2444" s="36" t="str">
        <f>IF(AND(Data!C2445&lt;&gt;"",Data!D2445&lt;&gt;""),Data!C2445,"")</f>
        <v/>
      </c>
      <c r="C2444" s="36" t="str">
        <f>IF(AND(Data!B2445&lt;&gt;"",Data!C2445&lt;&gt;""),Data!D2445,"")</f>
        <v/>
      </c>
    </row>
    <row r="2445" spans="1:3">
      <c r="A2445" s="74" t="str">
        <f>IF(AND(Data!B2446&lt;&gt;"",Data!D2446&lt;&gt;""),Data!B2446,"")</f>
        <v/>
      </c>
      <c r="B2445" s="36" t="str">
        <f>IF(AND(Data!C2446&lt;&gt;"",Data!D2446&lt;&gt;""),Data!C2446,"")</f>
        <v/>
      </c>
      <c r="C2445" s="36" t="str">
        <f>IF(AND(Data!B2446&lt;&gt;"",Data!C2446&lt;&gt;""),Data!D2446,"")</f>
        <v/>
      </c>
    </row>
    <row r="2446" spans="1:3">
      <c r="A2446" s="74" t="str">
        <f>IF(AND(Data!B2447&lt;&gt;"",Data!D2447&lt;&gt;""),Data!B2447,"")</f>
        <v/>
      </c>
      <c r="B2446" s="36" t="str">
        <f>IF(AND(Data!C2447&lt;&gt;"",Data!D2447&lt;&gt;""),Data!C2447,"")</f>
        <v/>
      </c>
      <c r="C2446" s="36" t="str">
        <f>IF(AND(Data!B2447&lt;&gt;"",Data!C2447&lt;&gt;""),Data!D2447,"")</f>
        <v/>
      </c>
    </row>
    <row r="2447" spans="1:3">
      <c r="A2447" s="74" t="str">
        <f>IF(AND(Data!B2448&lt;&gt;"",Data!D2448&lt;&gt;""),Data!B2448,"")</f>
        <v/>
      </c>
      <c r="B2447" s="36" t="str">
        <f>IF(AND(Data!C2448&lt;&gt;"",Data!D2448&lt;&gt;""),Data!C2448,"")</f>
        <v/>
      </c>
      <c r="C2447" s="36" t="str">
        <f>IF(AND(Data!B2448&lt;&gt;"",Data!C2448&lt;&gt;""),Data!D2448,"")</f>
        <v/>
      </c>
    </row>
    <row r="2448" spans="1:3">
      <c r="A2448" s="74" t="str">
        <f>IF(AND(Data!B2449&lt;&gt;"",Data!D2449&lt;&gt;""),Data!B2449,"")</f>
        <v/>
      </c>
      <c r="B2448" s="36" t="str">
        <f>IF(AND(Data!C2449&lt;&gt;"",Data!D2449&lt;&gt;""),Data!C2449,"")</f>
        <v/>
      </c>
      <c r="C2448" s="36" t="str">
        <f>IF(AND(Data!B2449&lt;&gt;"",Data!C2449&lt;&gt;""),Data!D2449,"")</f>
        <v/>
      </c>
    </row>
    <row r="2449" spans="1:3">
      <c r="A2449" s="74" t="str">
        <f>IF(AND(Data!B2450&lt;&gt;"",Data!D2450&lt;&gt;""),Data!B2450,"")</f>
        <v/>
      </c>
      <c r="B2449" s="36" t="str">
        <f>IF(AND(Data!C2450&lt;&gt;"",Data!D2450&lt;&gt;""),Data!C2450,"")</f>
        <v/>
      </c>
      <c r="C2449" s="36" t="str">
        <f>IF(AND(Data!B2450&lt;&gt;"",Data!C2450&lt;&gt;""),Data!D2450,"")</f>
        <v/>
      </c>
    </row>
    <row r="2450" spans="1:3">
      <c r="A2450" s="74" t="str">
        <f>IF(AND(Data!B2451&lt;&gt;"",Data!D2451&lt;&gt;""),Data!B2451,"")</f>
        <v/>
      </c>
      <c r="B2450" s="36" t="str">
        <f>IF(AND(Data!C2451&lt;&gt;"",Data!D2451&lt;&gt;""),Data!C2451,"")</f>
        <v/>
      </c>
      <c r="C2450" s="36" t="str">
        <f>IF(AND(Data!B2451&lt;&gt;"",Data!C2451&lt;&gt;""),Data!D2451,"")</f>
        <v/>
      </c>
    </row>
    <row r="2451" spans="1:3">
      <c r="A2451" s="74" t="str">
        <f>IF(AND(Data!B2452&lt;&gt;"",Data!D2452&lt;&gt;""),Data!B2452,"")</f>
        <v/>
      </c>
      <c r="B2451" s="36" t="str">
        <f>IF(AND(Data!C2452&lt;&gt;"",Data!D2452&lt;&gt;""),Data!C2452,"")</f>
        <v/>
      </c>
      <c r="C2451" s="36" t="str">
        <f>IF(AND(Data!B2452&lt;&gt;"",Data!C2452&lt;&gt;""),Data!D2452,"")</f>
        <v/>
      </c>
    </row>
    <row r="2452" spans="1:3">
      <c r="A2452" s="74" t="str">
        <f>IF(AND(Data!B2453&lt;&gt;"",Data!D2453&lt;&gt;""),Data!B2453,"")</f>
        <v/>
      </c>
      <c r="B2452" s="36" t="str">
        <f>IF(AND(Data!C2453&lt;&gt;"",Data!D2453&lt;&gt;""),Data!C2453,"")</f>
        <v/>
      </c>
      <c r="C2452" s="36" t="str">
        <f>IF(AND(Data!B2453&lt;&gt;"",Data!C2453&lt;&gt;""),Data!D2453,"")</f>
        <v/>
      </c>
    </row>
    <row r="2453" spans="1:3">
      <c r="A2453" s="74" t="str">
        <f>IF(AND(Data!B2454&lt;&gt;"",Data!D2454&lt;&gt;""),Data!B2454,"")</f>
        <v/>
      </c>
      <c r="B2453" s="36" t="str">
        <f>IF(AND(Data!C2454&lt;&gt;"",Data!D2454&lt;&gt;""),Data!C2454,"")</f>
        <v/>
      </c>
      <c r="C2453" s="36" t="str">
        <f>IF(AND(Data!B2454&lt;&gt;"",Data!C2454&lt;&gt;""),Data!D2454,"")</f>
        <v/>
      </c>
    </row>
    <row r="2454" spans="1:3">
      <c r="A2454" s="74" t="str">
        <f>IF(AND(Data!B2455&lt;&gt;"",Data!D2455&lt;&gt;""),Data!B2455,"")</f>
        <v/>
      </c>
      <c r="B2454" s="36" t="str">
        <f>IF(AND(Data!C2455&lt;&gt;"",Data!D2455&lt;&gt;""),Data!C2455,"")</f>
        <v/>
      </c>
      <c r="C2454" s="36" t="str">
        <f>IF(AND(Data!B2455&lt;&gt;"",Data!C2455&lt;&gt;""),Data!D2455,"")</f>
        <v/>
      </c>
    </row>
    <row r="2455" spans="1:3">
      <c r="A2455" s="74" t="str">
        <f>IF(AND(Data!B2456&lt;&gt;"",Data!D2456&lt;&gt;""),Data!B2456,"")</f>
        <v/>
      </c>
      <c r="B2455" s="36" t="str">
        <f>IF(AND(Data!C2456&lt;&gt;"",Data!D2456&lt;&gt;""),Data!C2456,"")</f>
        <v/>
      </c>
      <c r="C2455" s="36" t="str">
        <f>IF(AND(Data!B2456&lt;&gt;"",Data!C2456&lt;&gt;""),Data!D2456,"")</f>
        <v/>
      </c>
    </row>
    <row r="2456" spans="1:3">
      <c r="A2456" s="74" t="str">
        <f>IF(AND(Data!B2457&lt;&gt;"",Data!D2457&lt;&gt;""),Data!B2457,"")</f>
        <v/>
      </c>
      <c r="B2456" s="36" t="str">
        <f>IF(AND(Data!C2457&lt;&gt;"",Data!D2457&lt;&gt;""),Data!C2457,"")</f>
        <v/>
      </c>
      <c r="C2456" s="36" t="str">
        <f>IF(AND(Data!B2457&lt;&gt;"",Data!C2457&lt;&gt;""),Data!D2457,"")</f>
        <v/>
      </c>
    </row>
    <row r="2457" spans="1:3">
      <c r="A2457" s="74" t="str">
        <f>IF(AND(Data!B2458&lt;&gt;"",Data!D2458&lt;&gt;""),Data!B2458,"")</f>
        <v/>
      </c>
      <c r="B2457" s="36" t="str">
        <f>IF(AND(Data!C2458&lt;&gt;"",Data!D2458&lt;&gt;""),Data!C2458,"")</f>
        <v/>
      </c>
      <c r="C2457" s="36" t="str">
        <f>IF(AND(Data!B2458&lt;&gt;"",Data!C2458&lt;&gt;""),Data!D2458,"")</f>
        <v/>
      </c>
    </row>
    <row r="2458" spans="1:3">
      <c r="A2458" s="74" t="str">
        <f>IF(AND(Data!B2459&lt;&gt;"",Data!D2459&lt;&gt;""),Data!B2459,"")</f>
        <v/>
      </c>
      <c r="B2458" s="36" t="str">
        <f>IF(AND(Data!C2459&lt;&gt;"",Data!D2459&lt;&gt;""),Data!C2459,"")</f>
        <v/>
      </c>
      <c r="C2458" s="36" t="str">
        <f>IF(AND(Data!B2459&lt;&gt;"",Data!C2459&lt;&gt;""),Data!D2459,"")</f>
        <v/>
      </c>
    </row>
    <row r="2459" spans="1:3">
      <c r="A2459" s="74" t="str">
        <f>IF(AND(Data!B2460&lt;&gt;"",Data!D2460&lt;&gt;""),Data!B2460,"")</f>
        <v/>
      </c>
      <c r="B2459" s="36" t="str">
        <f>IF(AND(Data!C2460&lt;&gt;"",Data!D2460&lt;&gt;""),Data!C2460,"")</f>
        <v/>
      </c>
      <c r="C2459" s="36" t="str">
        <f>IF(AND(Data!B2460&lt;&gt;"",Data!C2460&lt;&gt;""),Data!D2460,"")</f>
        <v/>
      </c>
    </row>
    <row r="2460" spans="1:3">
      <c r="A2460" s="74" t="str">
        <f>IF(AND(Data!B2461&lt;&gt;"",Data!D2461&lt;&gt;""),Data!B2461,"")</f>
        <v/>
      </c>
      <c r="B2460" s="36" t="str">
        <f>IF(AND(Data!C2461&lt;&gt;"",Data!D2461&lt;&gt;""),Data!C2461,"")</f>
        <v/>
      </c>
      <c r="C2460" s="36" t="str">
        <f>IF(AND(Data!B2461&lt;&gt;"",Data!C2461&lt;&gt;""),Data!D2461,"")</f>
        <v/>
      </c>
    </row>
    <row r="2461" spans="1:3">
      <c r="A2461" s="74" t="str">
        <f>IF(AND(Data!B2462&lt;&gt;"",Data!D2462&lt;&gt;""),Data!B2462,"")</f>
        <v/>
      </c>
      <c r="B2461" s="36" t="str">
        <f>IF(AND(Data!C2462&lt;&gt;"",Data!D2462&lt;&gt;""),Data!C2462,"")</f>
        <v/>
      </c>
      <c r="C2461" s="36" t="str">
        <f>IF(AND(Data!B2462&lt;&gt;"",Data!C2462&lt;&gt;""),Data!D2462,"")</f>
        <v/>
      </c>
    </row>
    <row r="2462" spans="1:3">
      <c r="A2462" s="74" t="str">
        <f>IF(AND(Data!B2463&lt;&gt;"",Data!D2463&lt;&gt;""),Data!B2463,"")</f>
        <v/>
      </c>
      <c r="B2462" s="36" t="str">
        <f>IF(AND(Data!C2463&lt;&gt;"",Data!D2463&lt;&gt;""),Data!C2463,"")</f>
        <v/>
      </c>
      <c r="C2462" s="36" t="str">
        <f>IF(AND(Data!B2463&lt;&gt;"",Data!C2463&lt;&gt;""),Data!D2463,"")</f>
        <v/>
      </c>
    </row>
    <row r="2463" spans="1:3">
      <c r="A2463" s="74" t="str">
        <f>IF(AND(Data!B2464&lt;&gt;"",Data!D2464&lt;&gt;""),Data!B2464,"")</f>
        <v/>
      </c>
      <c r="B2463" s="36" t="str">
        <f>IF(AND(Data!C2464&lt;&gt;"",Data!D2464&lt;&gt;""),Data!C2464,"")</f>
        <v/>
      </c>
      <c r="C2463" s="36" t="str">
        <f>IF(AND(Data!B2464&lt;&gt;"",Data!C2464&lt;&gt;""),Data!D2464,"")</f>
        <v/>
      </c>
    </row>
    <row r="2464" spans="1:3">
      <c r="A2464" s="74" t="str">
        <f>IF(AND(Data!B2465&lt;&gt;"",Data!D2465&lt;&gt;""),Data!B2465,"")</f>
        <v/>
      </c>
      <c r="B2464" s="36" t="str">
        <f>IF(AND(Data!C2465&lt;&gt;"",Data!D2465&lt;&gt;""),Data!C2465,"")</f>
        <v/>
      </c>
      <c r="C2464" s="36" t="str">
        <f>IF(AND(Data!B2465&lt;&gt;"",Data!C2465&lt;&gt;""),Data!D2465,"")</f>
        <v/>
      </c>
    </row>
    <row r="2465" spans="1:3">
      <c r="A2465" s="74" t="str">
        <f>IF(AND(Data!B2466&lt;&gt;"",Data!D2466&lt;&gt;""),Data!B2466,"")</f>
        <v/>
      </c>
      <c r="B2465" s="36" t="str">
        <f>IF(AND(Data!C2466&lt;&gt;"",Data!D2466&lt;&gt;""),Data!C2466,"")</f>
        <v/>
      </c>
      <c r="C2465" s="36" t="str">
        <f>IF(AND(Data!B2466&lt;&gt;"",Data!C2466&lt;&gt;""),Data!D2466,"")</f>
        <v/>
      </c>
    </row>
    <row r="2466" spans="1:3">
      <c r="A2466" s="74" t="str">
        <f>IF(AND(Data!B2467&lt;&gt;"",Data!D2467&lt;&gt;""),Data!B2467,"")</f>
        <v/>
      </c>
      <c r="B2466" s="36" t="str">
        <f>IF(AND(Data!C2467&lt;&gt;"",Data!D2467&lt;&gt;""),Data!C2467,"")</f>
        <v/>
      </c>
      <c r="C2466" s="36" t="str">
        <f>IF(AND(Data!B2467&lt;&gt;"",Data!C2467&lt;&gt;""),Data!D2467,"")</f>
        <v/>
      </c>
    </row>
    <row r="2467" spans="1:3">
      <c r="A2467" s="74" t="str">
        <f>IF(AND(Data!B2468&lt;&gt;"",Data!D2468&lt;&gt;""),Data!B2468,"")</f>
        <v/>
      </c>
      <c r="B2467" s="36" t="str">
        <f>IF(AND(Data!C2468&lt;&gt;"",Data!D2468&lt;&gt;""),Data!C2468,"")</f>
        <v/>
      </c>
      <c r="C2467" s="36" t="str">
        <f>IF(AND(Data!B2468&lt;&gt;"",Data!C2468&lt;&gt;""),Data!D2468,"")</f>
        <v/>
      </c>
    </row>
    <row r="2468" spans="1:3">
      <c r="A2468" s="74" t="str">
        <f>IF(AND(Data!B2469&lt;&gt;"",Data!D2469&lt;&gt;""),Data!B2469,"")</f>
        <v/>
      </c>
      <c r="B2468" s="36" t="str">
        <f>IF(AND(Data!C2469&lt;&gt;"",Data!D2469&lt;&gt;""),Data!C2469,"")</f>
        <v/>
      </c>
      <c r="C2468" s="36" t="str">
        <f>IF(AND(Data!B2469&lt;&gt;"",Data!C2469&lt;&gt;""),Data!D2469,"")</f>
        <v/>
      </c>
    </row>
    <row r="2469" spans="1:3">
      <c r="A2469" s="74" t="str">
        <f>IF(AND(Data!B2470&lt;&gt;"",Data!D2470&lt;&gt;""),Data!B2470,"")</f>
        <v/>
      </c>
      <c r="B2469" s="36" t="str">
        <f>IF(AND(Data!C2470&lt;&gt;"",Data!D2470&lt;&gt;""),Data!C2470,"")</f>
        <v/>
      </c>
      <c r="C2469" s="36" t="str">
        <f>IF(AND(Data!B2470&lt;&gt;"",Data!C2470&lt;&gt;""),Data!D2470,"")</f>
        <v/>
      </c>
    </row>
    <row r="2470" spans="1:3">
      <c r="A2470" s="74" t="str">
        <f>IF(AND(Data!B2471&lt;&gt;"",Data!D2471&lt;&gt;""),Data!B2471,"")</f>
        <v/>
      </c>
      <c r="B2470" s="36" t="str">
        <f>IF(AND(Data!C2471&lt;&gt;"",Data!D2471&lt;&gt;""),Data!C2471,"")</f>
        <v/>
      </c>
      <c r="C2470" s="36" t="str">
        <f>IF(AND(Data!B2471&lt;&gt;"",Data!C2471&lt;&gt;""),Data!D2471,"")</f>
        <v/>
      </c>
    </row>
    <row r="2471" spans="1:3">
      <c r="A2471" s="74" t="str">
        <f>IF(AND(Data!B2472&lt;&gt;"",Data!D2472&lt;&gt;""),Data!B2472,"")</f>
        <v/>
      </c>
      <c r="B2471" s="36" t="str">
        <f>IF(AND(Data!C2472&lt;&gt;"",Data!D2472&lt;&gt;""),Data!C2472,"")</f>
        <v/>
      </c>
      <c r="C2471" s="36" t="str">
        <f>IF(AND(Data!B2472&lt;&gt;"",Data!C2472&lt;&gt;""),Data!D2472,"")</f>
        <v/>
      </c>
    </row>
    <row r="2472" spans="1:3">
      <c r="A2472" s="74" t="str">
        <f>IF(AND(Data!B2473&lt;&gt;"",Data!D2473&lt;&gt;""),Data!B2473,"")</f>
        <v/>
      </c>
      <c r="B2472" s="36" t="str">
        <f>IF(AND(Data!C2473&lt;&gt;"",Data!D2473&lt;&gt;""),Data!C2473,"")</f>
        <v/>
      </c>
      <c r="C2472" s="36" t="str">
        <f>IF(AND(Data!B2473&lt;&gt;"",Data!C2473&lt;&gt;""),Data!D2473,"")</f>
        <v/>
      </c>
    </row>
    <row r="2473" spans="1:3">
      <c r="A2473" s="74" t="str">
        <f>IF(AND(Data!B2474&lt;&gt;"",Data!D2474&lt;&gt;""),Data!B2474,"")</f>
        <v/>
      </c>
      <c r="B2473" s="36" t="str">
        <f>IF(AND(Data!C2474&lt;&gt;"",Data!D2474&lt;&gt;""),Data!C2474,"")</f>
        <v/>
      </c>
      <c r="C2473" s="36" t="str">
        <f>IF(AND(Data!B2474&lt;&gt;"",Data!C2474&lt;&gt;""),Data!D2474,"")</f>
        <v/>
      </c>
    </row>
    <row r="2474" spans="1:3">
      <c r="A2474" s="74" t="str">
        <f>IF(AND(Data!B2475&lt;&gt;"",Data!D2475&lt;&gt;""),Data!B2475,"")</f>
        <v/>
      </c>
      <c r="B2474" s="36" t="str">
        <f>IF(AND(Data!C2475&lt;&gt;"",Data!D2475&lt;&gt;""),Data!C2475,"")</f>
        <v/>
      </c>
      <c r="C2474" s="36" t="str">
        <f>IF(AND(Data!B2475&lt;&gt;"",Data!C2475&lt;&gt;""),Data!D2475,"")</f>
        <v/>
      </c>
    </row>
    <row r="2475" spans="1:3">
      <c r="A2475" s="74" t="str">
        <f>IF(AND(Data!B2476&lt;&gt;"",Data!D2476&lt;&gt;""),Data!B2476,"")</f>
        <v/>
      </c>
      <c r="B2475" s="36" t="str">
        <f>IF(AND(Data!C2476&lt;&gt;"",Data!D2476&lt;&gt;""),Data!C2476,"")</f>
        <v/>
      </c>
      <c r="C2475" s="36" t="str">
        <f>IF(AND(Data!B2476&lt;&gt;"",Data!C2476&lt;&gt;""),Data!D2476,"")</f>
        <v/>
      </c>
    </row>
    <row r="2476" spans="1:3">
      <c r="A2476" s="74" t="str">
        <f>IF(AND(Data!B2477&lt;&gt;"",Data!D2477&lt;&gt;""),Data!B2477,"")</f>
        <v/>
      </c>
      <c r="B2476" s="36" t="str">
        <f>IF(AND(Data!C2477&lt;&gt;"",Data!D2477&lt;&gt;""),Data!C2477,"")</f>
        <v/>
      </c>
      <c r="C2476" s="36" t="str">
        <f>IF(AND(Data!B2477&lt;&gt;"",Data!C2477&lt;&gt;""),Data!D2477,"")</f>
        <v/>
      </c>
    </row>
    <row r="2477" spans="1:3">
      <c r="A2477" s="74" t="str">
        <f>IF(AND(Data!B2478&lt;&gt;"",Data!D2478&lt;&gt;""),Data!B2478,"")</f>
        <v/>
      </c>
      <c r="B2477" s="36" t="str">
        <f>IF(AND(Data!C2478&lt;&gt;"",Data!D2478&lt;&gt;""),Data!C2478,"")</f>
        <v/>
      </c>
      <c r="C2477" s="36" t="str">
        <f>IF(AND(Data!B2478&lt;&gt;"",Data!C2478&lt;&gt;""),Data!D2478,"")</f>
        <v/>
      </c>
    </row>
    <row r="2478" spans="1:3">
      <c r="A2478" s="74" t="str">
        <f>IF(AND(Data!B2479&lt;&gt;"",Data!D2479&lt;&gt;""),Data!B2479,"")</f>
        <v/>
      </c>
      <c r="B2478" s="36" t="str">
        <f>IF(AND(Data!C2479&lt;&gt;"",Data!D2479&lt;&gt;""),Data!C2479,"")</f>
        <v/>
      </c>
      <c r="C2478" s="36" t="str">
        <f>IF(AND(Data!B2479&lt;&gt;"",Data!C2479&lt;&gt;""),Data!D2479,"")</f>
        <v/>
      </c>
    </row>
    <row r="2479" spans="1:3">
      <c r="A2479" s="74" t="str">
        <f>IF(AND(Data!B2480&lt;&gt;"",Data!D2480&lt;&gt;""),Data!B2480,"")</f>
        <v/>
      </c>
      <c r="B2479" s="36" t="str">
        <f>IF(AND(Data!C2480&lt;&gt;"",Data!D2480&lt;&gt;""),Data!C2480,"")</f>
        <v/>
      </c>
      <c r="C2479" s="36" t="str">
        <f>IF(AND(Data!B2480&lt;&gt;"",Data!C2480&lt;&gt;""),Data!D2480,"")</f>
        <v/>
      </c>
    </row>
    <row r="2480" spans="1:3">
      <c r="A2480" s="74" t="str">
        <f>IF(AND(Data!B2481&lt;&gt;"",Data!D2481&lt;&gt;""),Data!B2481,"")</f>
        <v/>
      </c>
      <c r="B2480" s="36" t="str">
        <f>IF(AND(Data!C2481&lt;&gt;"",Data!D2481&lt;&gt;""),Data!C2481,"")</f>
        <v/>
      </c>
      <c r="C2480" s="36" t="str">
        <f>IF(AND(Data!B2481&lt;&gt;"",Data!C2481&lt;&gt;""),Data!D2481,"")</f>
        <v/>
      </c>
    </row>
    <row r="2481" spans="1:3">
      <c r="A2481" s="74" t="str">
        <f>IF(AND(Data!B2482&lt;&gt;"",Data!D2482&lt;&gt;""),Data!B2482,"")</f>
        <v/>
      </c>
      <c r="B2481" s="36" t="str">
        <f>IF(AND(Data!C2482&lt;&gt;"",Data!D2482&lt;&gt;""),Data!C2482,"")</f>
        <v/>
      </c>
      <c r="C2481" s="36" t="str">
        <f>IF(AND(Data!B2482&lt;&gt;"",Data!C2482&lt;&gt;""),Data!D2482,"")</f>
        <v/>
      </c>
    </row>
    <row r="2482" spans="1:3">
      <c r="A2482" s="74" t="str">
        <f>IF(AND(Data!B2483&lt;&gt;"",Data!D2483&lt;&gt;""),Data!B2483,"")</f>
        <v/>
      </c>
      <c r="B2482" s="36" t="str">
        <f>IF(AND(Data!C2483&lt;&gt;"",Data!D2483&lt;&gt;""),Data!C2483,"")</f>
        <v/>
      </c>
      <c r="C2482" s="36" t="str">
        <f>IF(AND(Data!B2483&lt;&gt;"",Data!C2483&lt;&gt;""),Data!D2483,"")</f>
        <v/>
      </c>
    </row>
    <row r="2483" spans="1:3">
      <c r="A2483" s="74" t="str">
        <f>IF(AND(Data!B2484&lt;&gt;"",Data!D2484&lt;&gt;""),Data!B2484,"")</f>
        <v/>
      </c>
      <c r="B2483" s="36" t="str">
        <f>IF(AND(Data!C2484&lt;&gt;"",Data!D2484&lt;&gt;""),Data!C2484,"")</f>
        <v/>
      </c>
      <c r="C2483" s="36" t="str">
        <f>IF(AND(Data!B2484&lt;&gt;"",Data!C2484&lt;&gt;""),Data!D2484,"")</f>
        <v/>
      </c>
    </row>
    <row r="2484" spans="1:3">
      <c r="A2484" s="74" t="str">
        <f>IF(AND(Data!B2485&lt;&gt;"",Data!D2485&lt;&gt;""),Data!B2485,"")</f>
        <v/>
      </c>
      <c r="B2484" s="36" t="str">
        <f>IF(AND(Data!C2485&lt;&gt;"",Data!D2485&lt;&gt;""),Data!C2485,"")</f>
        <v/>
      </c>
      <c r="C2484" s="36" t="str">
        <f>IF(AND(Data!B2485&lt;&gt;"",Data!C2485&lt;&gt;""),Data!D2485,"")</f>
        <v/>
      </c>
    </row>
    <row r="2485" spans="1:3">
      <c r="A2485" s="74" t="str">
        <f>IF(AND(Data!B2486&lt;&gt;"",Data!D2486&lt;&gt;""),Data!B2486,"")</f>
        <v/>
      </c>
      <c r="B2485" s="36" t="str">
        <f>IF(AND(Data!C2486&lt;&gt;"",Data!D2486&lt;&gt;""),Data!C2486,"")</f>
        <v/>
      </c>
      <c r="C2485" s="36" t="str">
        <f>IF(AND(Data!B2486&lt;&gt;"",Data!C2486&lt;&gt;""),Data!D2486,"")</f>
        <v/>
      </c>
    </row>
    <row r="2486" spans="1:3">
      <c r="A2486" s="74" t="str">
        <f>IF(AND(Data!B2487&lt;&gt;"",Data!D2487&lt;&gt;""),Data!B2487,"")</f>
        <v/>
      </c>
      <c r="B2486" s="36" t="str">
        <f>IF(AND(Data!C2487&lt;&gt;"",Data!D2487&lt;&gt;""),Data!C2487,"")</f>
        <v/>
      </c>
      <c r="C2486" s="36" t="str">
        <f>IF(AND(Data!B2487&lt;&gt;"",Data!C2487&lt;&gt;""),Data!D2487,"")</f>
        <v/>
      </c>
    </row>
    <row r="2487" spans="1:3">
      <c r="A2487" s="74" t="str">
        <f>IF(AND(Data!B2488&lt;&gt;"",Data!D2488&lt;&gt;""),Data!B2488,"")</f>
        <v/>
      </c>
      <c r="B2487" s="36" t="str">
        <f>IF(AND(Data!C2488&lt;&gt;"",Data!D2488&lt;&gt;""),Data!C2488,"")</f>
        <v/>
      </c>
      <c r="C2487" s="36" t="str">
        <f>IF(AND(Data!B2488&lt;&gt;"",Data!C2488&lt;&gt;""),Data!D2488,"")</f>
        <v/>
      </c>
    </row>
    <row r="2488" spans="1:3">
      <c r="A2488" s="74" t="str">
        <f>IF(AND(Data!B2489&lt;&gt;"",Data!D2489&lt;&gt;""),Data!B2489,"")</f>
        <v/>
      </c>
      <c r="B2488" s="36" t="str">
        <f>IF(AND(Data!C2489&lt;&gt;"",Data!D2489&lt;&gt;""),Data!C2489,"")</f>
        <v/>
      </c>
      <c r="C2488" s="36" t="str">
        <f>IF(AND(Data!B2489&lt;&gt;"",Data!C2489&lt;&gt;""),Data!D2489,"")</f>
        <v/>
      </c>
    </row>
    <row r="2489" spans="1:3">
      <c r="A2489" s="74" t="str">
        <f>IF(AND(Data!B2490&lt;&gt;"",Data!D2490&lt;&gt;""),Data!B2490,"")</f>
        <v/>
      </c>
      <c r="B2489" s="36" t="str">
        <f>IF(AND(Data!C2490&lt;&gt;"",Data!D2490&lt;&gt;""),Data!C2490,"")</f>
        <v/>
      </c>
      <c r="C2489" s="36" t="str">
        <f>IF(AND(Data!B2490&lt;&gt;"",Data!C2490&lt;&gt;""),Data!D2490,"")</f>
        <v/>
      </c>
    </row>
    <row r="2490" spans="1:3">
      <c r="A2490" s="74" t="str">
        <f>IF(AND(Data!B2491&lt;&gt;"",Data!D2491&lt;&gt;""),Data!B2491,"")</f>
        <v/>
      </c>
      <c r="B2490" s="36" t="str">
        <f>IF(AND(Data!C2491&lt;&gt;"",Data!D2491&lt;&gt;""),Data!C2491,"")</f>
        <v/>
      </c>
      <c r="C2490" s="36" t="str">
        <f>IF(AND(Data!B2491&lt;&gt;"",Data!C2491&lt;&gt;""),Data!D2491,"")</f>
        <v/>
      </c>
    </row>
    <row r="2491" spans="1:3">
      <c r="A2491" s="74" t="str">
        <f>IF(AND(Data!B2492&lt;&gt;"",Data!D2492&lt;&gt;""),Data!B2492,"")</f>
        <v/>
      </c>
      <c r="B2491" s="36" t="str">
        <f>IF(AND(Data!C2492&lt;&gt;"",Data!D2492&lt;&gt;""),Data!C2492,"")</f>
        <v/>
      </c>
      <c r="C2491" s="36" t="str">
        <f>IF(AND(Data!B2492&lt;&gt;"",Data!C2492&lt;&gt;""),Data!D2492,"")</f>
        <v/>
      </c>
    </row>
    <row r="2492" spans="1:3">
      <c r="A2492" s="74" t="str">
        <f>IF(AND(Data!B2493&lt;&gt;"",Data!D2493&lt;&gt;""),Data!B2493,"")</f>
        <v/>
      </c>
      <c r="B2492" s="36" t="str">
        <f>IF(AND(Data!C2493&lt;&gt;"",Data!D2493&lt;&gt;""),Data!C2493,"")</f>
        <v/>
      </c>
      <c r="C2492" s="36" t="str">
        <f>IF(AND(Data!B2493&lt;&gt;"",Data!C2493&lt;&gt;""),Data!D2493,"")</f>
        <v/>
      </c>
    </row>
    <row r="2493" spans="1:3">
      <c r="A2493" s="74" t="str">
        <f>IF(AND(Data!B2494&lt;&gt;"",Data!D2494&lt;&gt;""),Data!B2494,"")</f>
        <v/>
      </c>
      <c r="B2493" s="36" t="str">
        <f>IF(AND(Data!C2494&lt;&gt;"",Data!D2494&lt;&gt;""),Data!C2494,"")</f>
        <v/>
      </c>
      <c r="C2493" s="36" t="str">
        <f>IF(AND(Data!B2494&lt;&gt;"",Data!C2494&lt;&gt;""),Data!D2494,"")</f>
        <v/>
      </c>
    </row>
    <row r="2494" spans="1:3">
      <c r="A2494" s="74" t="str">
        <f>IF(AND(Data!B2495&lt;&gt;"",Data!D2495&lt;&gt;""),Data!B2495,"")</f>
        <v/>
      </c>
      <c r="B2494" s="36" t="str">
        <f>IF(AND(Data!C2495&lt;&gt;"",Data!D2495&lt;&gt;""),Data!C2495,"")</f>
        <v/>
      </c>
      <c r="C2494" s="36" t="str">
        <f>IF(AND(Data!B2495&lt;&gt;"",Data!C2495&lt;&gt;""),Data!D2495,"")</f>
        <v/>
      </c>
    </row>
    <row r="2495" spans="1:3">
      <c r="A2495" s="74" t="str">
        <f>IF(AND(Data!B2496&lt;&gt;"",Data!D2496&lt;&gt;""),Data!B2496,"")</f>
        <v/>
      </c>
      <c r="B2495" s="36" t="str">
        <f>IF(AND(Data!C2496&lt;&gt;"",Data!D2496&lt;&gt;""),Data!C2496,"")</f>
        <v/>
      </c>
      <c r="C2495" s="36" t="str">
        <f>IF(AND(Data!B2496&lt;&gt;"",Data!C2496&lt;&gt;""),Data!D2496,"")</f>
        <v/>
      </c>
    </row>
    <row r="2496" spans="1:3">
      <c r="A2496" s="74" t="str">
        <f>IF(AND(Data!B2497&lt;&gt;"",Data!D2497&lt;&gt;""),Data!B2497,"")</f>
        <v/>
      </c>
      <c r="B2496" s="36" t="str">
        <f>IF(AND(Data!C2497&lt;&gt;"",Data!D2497&lt;&gt;""),Data!C2497,"")</f>
        <v/>
      </c>
      <c r="C2496" s="36" t="str">
        <f>IF(AND(Data!B2497&lt;&gt;"",Data!C2497&lt;&gt;""),Data!D2497,"")</f>
        <v/>
      </c>
    </row>
    <row r="2497" spans="1:3">
      <c r="A2497" s="74" t="str">
        <f>IF(AND(Data!B2498&lt;&gt;"",Data!D2498&lt;&gt;""),Data!B2498,"")</f>
        <v/>
      </c>
      <c r="B2497" s="36" t="str">
        <f>IF(AND(Data!C2498&lt;&gt;"",Data!D2498&lt;&gt;""),Data!C2498,"")</f>
        <v/>
      </c>
      <c r="C2497" s="36" t="str">
        <f>IF(AND(Data!B2498&lt;&gt;"",Data!C2498&lt;&gt;""),Data!D2498,"")</f>
        <v/>
      </c>
    </row>
    <row r="2498" spans="1:3">
      <c r="A2498" s="74" t="str">
        <f>IF(AND(Data!B2499&lt;&gt;"",Data!D2499&lt;&gt;""),Data!B2499,"")</f>
        <v/>
      </c>
      <c r="B2498" s="36" t="str">
        <f>IF(AND(Data!C2499&lt;&gt;"",Data!D2499&lt;&gt;""),Data!C2499,"")</f>
        <v/>
      </c>
      <c r="C2498" s="36" t="str">
        <f>IF(AND(Data!B2499&lt;&gt;"",Data!C2499&lt;&gt;""),Data!D2499,"")</f>
        <v/>
      </c>
    </row>
    <row r="2499" spans="1:3">
      <c r="A2499" s="74" t="str">
        <f>IF(AND(Data!B2500&lt;&gt;"",Data!D2500&lt;&gt;""),Data!B2500,"")</f>
        <v/>
      </c>
      <c r="B2499" s="36" t="str">
        <f>IF(AND(Data!C2500&lt;&gt;"",Data!D2500&lt;&gt;""),Data!C2500,"")</f>
        <v/>
      </c>
      <c r="C2499" s="36" t="str">
        <f>IF(AND(Data!B2500&lt;&gt;"",Data!C2500&lt;&gt;""),Data!D2500,"")</f>
        <v/>
      </c>
    </row>
    <row r="2500" spans="1:3">
      <c r="A2500" s="74" t="str">
        <f>IF(AND(Data!B2501&lt;&gt;"",Data!D2501&lt;&gt;""),Data!B2501,"")</f>
        <v/>
      </c>
      <c r="B2500" s="36" t="str">
        <f>IF(AND(Data!C2501&lt;&gt;"",Data!D2501&lt;&gt;""),Data!C2501,"")</f>
        <v/>
      </c>
      <c r="C2500" s="36" t="str">
        <f>IF(AND(Data!B2501&lt;&gt;"",Data!C2501&lt;&gt;""),Data!D2501,"")</f>
        <v/>
      </c>
    </row>
    <row r="2501" spans="1:3">
      <c r="A2501" s="74" t="str">
        <f>IF(AND(Data!B2502&lt;&gt;"",Data!D2502&lt;&gt;""),Data!B2502,"")</f>
        <v/>
      </c>
      <c r="B2501" s="36" t="str">
        <f>IF(AND(Data!C2502&lt;&gt;"",Data!D2502&lt;&gt;""),Data!C2502,"")</f>
        <v/>
      </c>
      <c r="C2501" s="36" t="str">
        <f>IF(AND(Data!B2502&lt;&gt;"",Data!C2502&lt;&gt;""),Data!D2502,"")</f>
        <v/>
      </c>
    </row>
    <row r="2502" spans="1:3">
      <c r="A2502" s="74" t="str">
        <f>IF(AND(Data!B2503&lt;&gt;"",Data!D2503&lt;&gt;""),Data!B2503,"")</f>
        <v/>
      </c>
      <c r="B2502" s="36" t="str">
        <f>IF(AND(Data!C2503&lt;&gt;"",Data!D2503&lt;&gt;""),Data!C2503,"")</f>
        <v/>
      </c>
      <c r="C2502" s="36" t="str">
        <f>IF(AND(Data!B2503&lt;&gt;"",Data!C2503&lt;&gt;""),Data!D2503,"")</f>
        <v/>
      </c>
    </row>
    <row r="2503" spans="1:3">
      <c r="A2503" s="74" t="str">
        <f>IF(AND(Data!B2504&lt;&gt;"",Data!D2504&lt;&gt;""),Data!B2504,"")</f>
        <v/>
      </c>
      <c r="B2503" s="36" t="str">
        <f>IF(AND(Data!C2504&lt;&gt;"",Data!D2504&lt;&gt;""),Data!C2504,"")</f>
        <v/>
      </c>
      <c r="C2503" s="36" t="str">
        <f>IF(AND(Data!B2504&lt;&gt;"",Data!C2504&lt;&gt;""),Data!D2504,"")</f>
        <v/>
      </c>
    </row>
    <row r="2504" spans="1:3">
      <c r="A2504" s="74" t="str">
        <f>IF(AND(Data!B2505&lt;&gt;"",Data!D2505&lt;&gt;""),Data!B2505,"")</f>
        <v/>
      </c>
      <c r="B2504" s="36" t="str">
        <f>IF(AND(Data!C2505&lt;&gt;"",Data!D2505&lt;&gt;""),Data!C2505,"")</f>
        <v/>
      </c>
      <c r="C2504" s="36" t="str">
        <f>IF(AND(Data!B2505&lt;&gt;"",Data!C2505&lt;&gt;""),Data!D2505,"")</f>
        <v/>
      </c>
    </row>
    <row r="2505" spans="1:3">
      <c r="A2505" s="74" t="str">
        <f>IF(AND(Data!B2506&lt;&gt;"",Data!D2506&lt;&gt;""),Data!B2506,"")</f>
        <v/>
      </c>
      <c r="B2505" s="36" t="str">
        <f>IF(AND(Data!C2506&lt;&gt;"",Data!D2506&lt;&gt;""),Data!C2506,"")</f>
        <v/>
      </c>
      <c r="C2505" s="36" t="str">
        <f>IF(AND(Data!B2506&lt;&gt;"",Data!C2506&lt;&gt;""),Data!D2506,"")</f>
        <v/>
      </c>
    </row>
    <row r="2506" spans="1:3">
      <c r="A2506" s="74" t="str">
        <f>IF(AND(Data!B2507&lt;&gt;"",Data!D2507&lt;&gt;""),Data!B2507,"")</f>
        <v/>
      </c>
      <c r="B2506" s="36" t="str">
        <f>IF(AND(Data!C2507&lt;&gt;"",Data!D2507&lt;&gt;""),Data!C2507,"")</f>
        <v/>
      </c>
      <c r="C2506" s="36" t="str">
        <f>IF(AND(Data!B2507&lt;&gt;"",Data!C2507&lt;&gt;""),Data!D2507,"")</f>
        <v/>
      </c>
    </row>
    <row r="2507" spans="1:3">
      <c r="A2507" s="74" t="str">
        <f>IF(AND(Data!B2508&lt;&gt;"",Data!D2508&lt;&gt;""),Data!B2508,"")</f>
        <v/>
      </c>
      <c r="B2507" s="36" t="str">
        <f>IF(AND(Data!C2508&lt;&gt;"",Data!D2508&lt;&gt;""),Data!C2508,"")</f>
        <v/>
      </c>
      <c r="C2507" s="36" t="str">
        <f>IF(AND(Data!B2508&lt;&gt;"",Data!C2508&lt;&gt;""),Data!D2508,"")</f>
        <v/>
      </c>
    </row>
    <row r="2508" spans="1:3">
      <c r="A2508" s="74" t="str">
        <f>IF(AND(Data!B2509&lt;&gt;"",Data!D2509&lt;&gt;""),Data!B2509,"")</f>
        <v/>
      </c>
      <c r="B2508" s="36" t="str">
        <f>IF(AND(Data!C2509&lt;&gt;"",Data!D2509&lt;&gt;""),Data!C2509,"")</f>
        <v/>
      </c>
      <c r="C2508" s="36" t="str">
        <f>IF(AND(Data!B2509&lt;&gt;"",Data!C2509&lt;&gt;""),Data!D2509,"")</f>
        <v/>
      </c>
    </row>
    <row r="2509" spans="1:3">
      <c r="A2509" s="74" t="str">
        <f>IF(AND(Data!B2510&lt;&gt;"",Data!D2510&lt;&gt;""),Data!B2510,"")</f>
        <v/>
      </c>
      <c r="B2509" s="36" t="str">
        <f>IF(AND(Data!C2510&lt;&gt;"",Data!D2510&lt;&gt;""),Data!C2510,"")</f>
        <v/>
      </c>
      <c r="C2509" s="36" t="str">
        <f>IF(AND(Data!B2510&lt;&gt;"",Data!C2510&lt;&gt;""),Data!D2510,"")</f>
        <v/>
      </c>
    </row>
    <row r="2510" spans="1:3">
      <c r="A2510" s="74" t="str">
        <f>IF(AND(Data!B2511&lt;&gt;"",Data!D2511&lt;&gt;""),Data!B2511,"")</f>
        <v/>
      </c>
      <c r="B2510" s="36" t="str">
        <f>IF(AND(Data!C2511&lt;&gt;"",Data!D2511&lt;&gt;""),Data!C2511,"")</f>
        <v/>
      </c>
      <c r="C2510" s="36" t="str">
        <f>IF(AND(Data!B2511&lt;&gt;"",Data!C2511&lt;&gt;""),Data!D2511,"")</f>
        <v/>
      </c>
    </row>
    <row r="2511" spans="1:3">
      <c r="A2511" s="74" t="str">
        <f>IF(AND(Data!B2512&lt;&gt;"",Data!D2512&lt;&gt;""),Data!B2512,"")</f>
        <v/>
      </c>
      <c r="B2511" s="36" t="str">
        <f>IF(AND(Data!C2512&lt;&gt;"",Data!D2512&lt;&gt;""),Data!C2512,"")</f>
        <v/>
      </c>
      <c r="C2511" s="36" t="str">
        <f>IF(AND(Data!B2512&lt;&gt;"",Data!C2512&lt;&gt;""),Data!D2512,"")</f>
        <v/>
      </c>
    </row>
    <row r="2512" spans="1:3">
      <c r="A2512" s="74" t="str">
        <f>IF(AND(Data!B2513&lt;&gt;"",Data!D2513&lt;&gt;""),Data!B2513,"")</f>
        <v/>
      </c>
      <c r="B2512" s="36" t="str">
        <f>IF(AND(Data!C2513&lt;&gt;"",Data!D2513&lt;&gt;""),Data!C2513,"")</f>
        <v/>
      </c>
      <c r="C2512" s="36" t="str">
        <f>IF(AND(Data!B2513&lt;&gt;"",Data!C2513&lt;&gt;""),Data!D2513,"")</f>
        <v/>
      </c>
    </row>
    <row r="2513" spans="1:3">
      <c r="A2513" s="74" t="str">
        <f>IF(AND(Data!B2514&lt;&gt;"",Data!D2514&lt;&gt;""),Data!B2514,"")</f>
        <v/>
      </c>
      <c r="B2513" s="36" t="str">
        <f>IF(AND(Data!C2514&lt;&gt;"",Data!D2514&lt;&gt;""),Data!C2514,"")</f>
        <v/>
      </c>
      <c r="C2513" s="36" t="str">
        <f>IF(AND(Data!B2514&lt;&gt;"",Data!C2514&lt;&gt;""),Data!D2514,"")</f>
        <v/>
      </c>
    </row>
    <row r="2514" spans="1:3">
      <c r="A2514" s="74" t="str">
        <f>IF(AND(Data!B2515&lt;&gt;"",Data!D2515&lt;&gt;""),Data!B2515,"")</f>
        <v/>
      </c>
      <c r="B2514" s="36" t="str">
        <f>IF(AND(Data!C2515&lt;&gt;"",Data!D2515&lt;&gt;""),Data!C2515,"")</f>
        <v/>
      </c>
      <c r="C2514" s="36" t="str">
        <f>IF(AND(Data!B2515&lt;&gt;"",Data!C2515&lt;&gt;""),Data!D2515,"")</f>
        <v/>
      </c>
    </row>
    <row r="2515" spans="1:3">
      <c r="A2515" s="74" t="str">
        <f>IF(AND(Data!B2516&lt;&gt;"",Data!D2516&lt;&gt;""),Data!B2516,"")</f>
        <v/>
      </c>
      <c r="B2515" s="36" t="str">
        <f>IF(AND(Data!C2516&lt;&gt;"",Data!D2516&lt;&gt;""),Data!C2516,"")</f>
        <v/>
      </c>
      <c r="C2515" s="36" t="str">
        <f>IF(AND(Data!B2516&lt;&gt;"",Data!C2516&lt;&gt;""),Data!D2516,"")</f>
        <v/>
      </c>
    </row>
    <row r="2516" spans="1:3">
      <c r="A2516" s="74" t="str">
        <f>IF(AND(Data!B2517&lt;&gt;"",Data!D2517&lt;&gt;""),Data!B2517,"")</f>
        <v/>
      </c>
      <c r="B2516" s="36" t="str">
        <f>IF(AND(Data!C2517&lt;&gt;"",Data!D2517&lt;&gt;""),Data!C2517,"")</f>
        <v/>
      </c>
      <c r="C2516" s="36" t="str">
        <f>IF(AND(Data!B2517&lt;&gt;"",Data!C2517&lt;&gt;""),Data!D2517,"")</f>
        <v/>
      </c>
    </row>
    <row r="2517" spans="1:3">
      <c r="A2517" s="74" t="str">
        <f>IF(AND(Data!B2518&lt;&gt;"",Data!D2518&lt;&gt;""),Data!B2518,"")</f>
        <v/>
      </c>
      <c r="B2517" s="36" t="str">
        <f>IF(AND(Data!C2518&lt;&gt;"",Data!D2518&lt;&gt;""),Data!C2518,"")</f>
        <v/>
      </c>
      <c r="C2517" s="36" t="str">
        <f>IF(AND(Data!B2518&lt;&gt;"",Data!C2518&lt;&gt;""),Data!D2518,"")</f>
        <v/>
      </c>
    </row>
    <row r="2518" spans="1:3">
      <c r="A2518" s="74" t="str">
        <f>IF(AND(Data!B2519&lt;&gt;"",Data!D2519&lt;&gt;""),Data!B2519,"")</f>
        <v/>
      </c>
      <c r="B2518" s="36" t="str">
        <f>IF(AND(Data!C2519&lt;&gt;"",Data!D2519&lt;&gt;""),Data!C2519,"")</f>
        <v/>
      </c>
      <c r="C2518" s="36" t="str">
        <f>IF(AND(Data!B2519&lt;&gt;"",Data!C2519&lt;&gt;""),Data!D2519,"")</f>
        <v/>
      </c>
    </row>
    <row r="2519" spans="1:3">
      <c r="A2519" s="74" t="str">
        <f>IF(AND(Data!B2520&lt;&gt;"",Data!D2520&lt;&gt;""),Data!B2520,"")</f>
        <v/>
      </c>
      <c r="B2519" s="36" t="str">
        <f>IF(AND(Data!C2520&lt;&gt;"",Data!D2520&lt;&gt;""),Data!C2520,"")</f>
        <v/>
      </c>
      <c r="C2519" s="36" t="str">
        <f>IF(AND(Data!B2520&lt;&gt;"",Data!C2520&lt;&gt;""),Data!D2520,"")</f>
        <v/>
      </c>
    </row>
    <row r="2520" spans="1:3">
      <c r="A2520" s="74" t="str">
        <f>IF(AND(Data!B2521&lt;&gt;"",Data!D2521&lt;&gt;""),Data!B2521,"")</f>
        <v/>
      </c>
      <c r="B2520" s="36" t="str">
        <f>IF(AND(Data!C2521&lt;&gt;"",Data!D2521&lt;&gt;""),Data!C2521,"")</f>
        <v/>
      </c>
      <c r="C2520" s="36" t="str">
        <f>IF(AND(Data!B2521&lt;&gt;"",Data!C2521&lt;&gt;""),Data!D2521,"")</f>
        <v/>
      </c>
    </row>
    <row r="2521" spans="1:3">
      <c r="A2521" s="74" t="str">
        <f>IF(AND(Data!B2522&lt;&gt;"",Data!D2522&lt;&gt;""),Data!B2522,"")</f>
        <v/>
      </c>
      <c r="B2521" s="36" t="str">
        <f>IF(AND(Data!C2522&lt;&gt;"",Data!D2522&lt;&gt;""),Data!C2522,"")</f>
        <v/>
      </c>
      <c r="C2521" s="36" t="str">
        <f>IF(AND(Data!B2522&lt;&gt;"",Data!C2522&lt;&gt;""),Data!D2522,"")</f>
        <v/>
      </c>
    </row>
    <row r="2522" spans="1:3">
      <c r="A2522" s="74" t="str">
        <f>IF(AND(Data!B2523&lt;&gt;"",Data!D2523&lt;&gt;""),Data!B2523,"")</f>
        <v/>
      </c>
      <c r="B2522" s="36" t="str">
        <f>IF(AND(Data!C2523&lt;&gt;"",Data!D2523&lt;&gt;""),Data!C2523,"")</f>
        <v/>
      </c>
      <c r="C2522" s="36" t="str">
        <f>IF(AND(Data!B2523&lt;&gt;"",Data!C2523&lt;&gt;""),Data!D2523,"")</f>
        <v/>
      </c>
    </row>
    <row r="2523" spans="1:3">
      <c r="A2523" s="74" t="str">
        <f>IF(AND(Data!B2524&lt;&gt;"",Data!D2524&lt;&gt;""),Data!B2524,"")</f>
        <v/>
      </c>
      <c r="B2523" s="36" t="str">
        <f>IF(AND(Data!C2524&lt;&gt;"",Data!D2524&lt;&gt;""),Data!C2524,"")</f>
        <v/>
      </c>
      <c r="C2523" s="36" t="str">
        <f>IF(AND(Data!B2524&lt;&gt;"",Data!C2524&lt;&gt;""),Data!D2524,"")</f>
        <v/>
      </c>
    </row>
    <row r="2524" spans="1:3">
      <c r="A2524" s="74" t="str">
        <f>IF(AND(Data!B2525&lt;&gt;"",Data!D2525&lt;&gt;""),Data!B2525,"")</f>
        <v/>
      </c>
      <c r="B2524" s="36" t="str">
        <f>IF(AND(Data!C2525&lt;&gt;"",Data!D2525&lt;&gt;""),Data!C2525,"")</f>
        <v/>
      </c>
      <c r="C2524" s="36" t="str">
        <f>IF(AND(Data!B2525&lt;&gt;"",Data!C2525&lt;&gt;""),Data!D2525,"")</f>
        <v/>
      </c>
    </row>
    <row r="2525" spans="1:3">
      <c r="A2525" s="74" t="str">
        <f>IF(AND(Data!B2526&lt;&gt;"",Data!D2526&lt;&gt;""),Data!B2526,"")</f>
        <v/>
      </c>
      <c r="B2525" s="36" t="str">
        <f>IF(AND(Data!C2526&lt;&gt;"",Data!D2526&lt;&gt;""),Data!C2526,"")</f>
        <v/>
      </c>
      <c r="C2525" s="36" t="str">
        <f>IF(AND(Data!B2526&lt;&gt;"",Data!C2526&lt;&gt;""),Data!D2526,"")</f>
        <v/>
      </c>
    </row>
    <row r="2526" spans="1:3">
      <c r="A2526" s="74" t="str">
        <f>IF(AND(Data!B2527&lt;&gt;"",Data!D2527&lt;&gt;""),Data!B2527,"")</f>
        <v/>
      </c>
      <c r="B2526" s="36" t="str">
        <f>IF(AND(Data!C2527&lt;&gt;"",Data!D2527&lt;&gt;""),Data!C2527,"")</f>
        <v/>
      </c>
      <c r="C2526" s="36" t="str">
        <f>IF(AND(Data!B2527&lt;&gt;"",Data!C2527&lt;&gt;""),Data!D2527,"")</f>
        <v/>
      </c>
    </row>
    <row r="2527" spans="1:3">
      <c r="A2527" s="74" t="str">
        <f>IF(AND(Data!B2528&lt;&gt;"",Data!D2528&lt;&gt;""),Data!B2528,"")</f>
        <v/>
      </c>
      <c r="B2527" s="36" t="str">
        <f>IF(AND(Data!C2528&lt;&gt;"",Data!D2528&lt;&gt;""),Data!C2528,"")</f>
        <v/>
      </c>
      <c r="C2527" s="36" t="str">
        <f>IF(AND(Data!B2528&lt;&gt;"",Data!C2528&lt;&gt;""),Data!D2528,"")</f>
        <v/>
      </c>
    </row>
    <row r="2528" spans="1:3">
      <c r="A2528" s="74" t="str">
        <f>IF(AND(Data!B2529&lt;&gt;"",Data!D2529&lt;&gt;""),Data!B2529,"")</f>
        <v/>
      </c>
      <c r="B2528" s="36" t="str">
        <f>IF(AND(Data!C2529&lt;&gt;"",Data!D2529&lt;&gt;""),Data!C2529,"")</f>
        <v/>
      </c>
      <c r="C2528" s="36" t="str">
        <f>IF(AND(Data!B2529&lt;&gt;"",Data!C2529&lt;&gt;""),Data!D2529,"")</f>
        <v/>
      </c>
    </row>
    <row r="2529" spans="1:3">
      <c r="A2529" s="74" t="str">
        <f>IF(AND(Data!B2530&lt;&gt;"",Data!D2530&lt;&gt;""),Data!B2530,"")</f>
        <v/>
      </c>
      <c r="B2529" s="36" t="str">
        <f>IF(AND(Data!C2530&lt;&gt;"",Data!D2530&lt;&gt;""),Data!C2530,"")</f>
        <v/>
      </c>
      <c r="C2529" s="36" t="str">
        <f>IF(AND(Data!B2530&lt;&gt;"",Data!C2530&lt;&gt;""),Data!D2530,"")</f>
        <v/>
      </c>
    </row>
    <row r="2530" spans="1:3">
      <c r="A2530" s="74" t="str">
        <f>IF(AND(Data!B2531&lt;&gt;"",Data!D2531&lt;&gt;""),Data!B2531,"")</f>
        <v/>
      </c>
      <c r="B2530" s="36" t="str">
        <f>IF(AND(Data!C2531&lt;&gt;"",Data!D2531&lt;&gt;""),Data!C2531,"")</f>
        <v/>
      </c>
      <c r="C2530" s="36" t="str">
        <f>IF(AND(Data!B2531&lt;&gt;"",Data!C2531&lt;&gt;""),Data!D2531,"")</f>
        <v/>
      </c>
    </row>
    <row r="2531" spans="1:3">
      <c r="A2531" s="74" t="str">
        <f>IF(AND(Data!B2532&lt;&gt;"",Data!D2532&lt;&gt;""),Data!B2532,"")</f>
        <v/>
      </c>
      <c r="B2531" s="36" t="str">
        <f>IF(AND(Data!C2532&lt;&gt;"",Data!D2532&lt;&gt;""),Data!C2532,"")</f>
        <v/>
      </c>
      <c r="C2531" s="36" t="str">
        <f>IF(AND(Data!B2532&lt;&gt;"",Data!C2532&lt;&gt;""),Data!D2532,"")</f>
        <v/>
      </c>
    </row>
    <row r="2532" spans="1:3">
      <c r="A2532" s="74" t="str">
        <f>IF(AND(Data!B2533&lt;&gt;"",Data!D2533&lt;&gt;""),Data!B2533,"")</f>
        <v/>
      </c>
      <c r="B2532" s="36" t="str">
        <f>IF(AND(Data!C2533&lt;&gt;"",Data!D2533&lt;&gt;""),Data!C2533,"")</f>
        <v/>
      </c>
      <c r="C2532" s="36" t="str">
        <f>IF(AND(Data!B2533&lt;&gt;"",Data!C2533&lt;&gt;""),Data!D2533,"")</f>
        <v/>
      </c>
    </row>
    <row r="2533" spans="1:3">
      <c r="A2533" s="74" t="str">
        <f>IF(AND(Data!B2534&lt;&gt;"",Data!D2534&lt;&gt;""),Data!B2534,"")</f>
        <v/>
      </c>
      <c r="B2533" s="36" t="str">
        <f>IF(AND(Data!C2534&lt;&gt;"",Data!D2534&lt;&gt;""),Data!C2534,"")</f>
        <v/>
      </c>
      <c r="C2533" s="36" t="str">
        <f>IF(AND(Data!B2534&lt;&gt;"",Data!C2534&lt;&gt;""),Data!D2534,"")</f>
        <v/>
      </c>
    </row>
    <row r="2534" spans="1:3">
      <c r="A2534" s="74" t="str">
        <f>IF(AND(Data!B2535&lt;&gt;"",Data!D2535&lt;&gt;""),Data!B2535,"")</f>
        <v/>
      </c>
      <c r="B2534" s="36" t="str">
        <f>IF(AND(Data!C2535&lt;&gt;"",Data!D2535&lt;&gt;""),Data!C2535,"")</f>
        <v/>
      </c>
      <c r="C2534" s="36" t="str">
        <f>IF(AND(Data!B2535&lt;&gt;"",Data!C2535&lt;&gt;""),Data!D2535,"")</f>
        <v/>
      </c>
    </row>
    <row r="2535" spans="1:3">
      <c r="A2535" s="74" t="str">
        <f>IF(AND(Data!B2536&lt;&gt;"",Data!D2536&lt;&gt;""),Data!B2536,"")</f>
        <v/>
      </c>
      <c r="B2535" s="36" t="str">
        <f>IF(AND(Data!C2536&lt;&gt;"",Data!D2536&lt;&gt;""),Data!C2536,"")</f>
        <v/>
      </c>
      <c r="C2535" s="36" t="str">
        <f>IF(AND(Data!B2536&lt;&gt;"",Data!C2536&lt;&gt;""),Data!D2536,"")</f>
        <v/>
      </c>
    </row>
    <row r="2536" spans="1:3">
      <c r="A2536" s="74" t="str">
        <f>IF(AND(Data!B2537&lt;&gt;"",Data!D2537&lt;&gt;""),Data!B2537,"")</f>
        <v/>
      </c>
      <c r="B2536" s="36" t="str">
        <f>IF(AND(Data!C2537&lt;&gt;"",Data!D2537&lt;&gt;""),Data!C2537,"")</f>
        <v/>
      </c>
      <c r="C2536" s="36" t="str">
        <f>IF(AND(Data!B2537&lt;&gt;"",Data!C2537&lt;&gt;""),Data!D2537,"")</f>
        <v/>
      </c>
    </row>
    <row r="2537" spans="1:3">
      <c r="A2537" s="74" t="str">
        <f>IF(AND(Data!B2538&lt;&gt;"",Data!D2538&lt;&gt;""),Data!B2538,"")</f>
        <v/>
      </c>
      <c r="B2537" s="36" t="str">
        <f>IF(AND(Data!C2538&lt;&gt;"",Data!D2538&lt;&gt;""),Data!C2538,"")</f>
        <v/>
      </c>
      <c r="C2537" s="36" t="str">
        <f>IF(AND(Data!B2538&lt;&gt;"",Data!C2538&lt;&gt;""),Data!D2538,"")</f>
        <v/>
      </c>
    </row>
    <row r="2538" spans="1:3">
      <c r="A2538" s="74" t="str">
        <f>IF(AND(Data!B2539&lt;&gt;"",Data!D2539&lt;&gt;""),Data!B2539,"")</f>
        <v/>
      </c>
      <c r="B2538" s="36" t="str">
        <f>IF(AND(Data!C2539&lt;&gt;"",Data!D2539&lt;&gt;""),Data!C2539,"")</f>
        <v/>
      </c>
      <c r="C2538" s="36" t="str">
        <f>IF(AND(Data!B2539&lt;&gt;"",Data!C2539&lt;&gt;""),Data!D2539,"")</f>
        <v/>
      </c>
    </row>
    <row r="2539" spans="1:3">
      <c r="A2539" s="74" t="str">
        <f>IF(AND(Data!B2540&lt;&gt;"",Data!D2540&lt;&gt;""),Data!B2540,"")</f>
        <v/>
      </c>
      <c r="B2539" s="36" t="str">
        <f>IF(AND(Data!C2540&lt;&gt;"",Data!D2540&lt;&gt;""),Data!C2540,"")</f>
        <v/>
      </c>
      <c r="C2539" s="36" t="str">
        <f>IF(AND(Data!B2540&lt;&gt;"",Data!C2540&lt;&gt;""),Data!D2540,"")</f>
        <v/>
      </c>
    </row>
    <row r="2540" spans="1:3">
      <c r="A2540" s="74" t="str">
        <f>IF(AND(Data!B2541&lt;&gt;"",Data!D2541&lt;&gt;""),Data!B2541,"")</f>
        <v/>
      </c>
      <c r="B2540" s="36" t="str">
        <f>IF(AND(Data!C2541&lt;&gt;"",Data!D2541&lt;&gt;""),Data!C2541,"")</f>
        <v/>
      </c>
      <c r="C2540" s="36" t="str">
        <f>IF(AND(Data!B2541&lt;&gt;"",Data!C2541&lt;&gt;""),Data!D2541,"")</f>
        <v/>
      </c>
    </row>
    <row r="2541" spans="1:3">
      <c r="A2541" s="74" t="str">
        <f>IF(AND(Data!B2542&lt;&gt;"",Data!D2542&lt;&gt;""),Data!B2542,"")</f>
        <v/>
      </c>
      <c r="B2541" s="36" t="str">
        <f>IF(AND(Data!C2542&lt;&gt;"",Data!D2542&lt;&gt;""),Data!C2542,"")</f>
        <v/>
      </c>
      <c r="C2541" s="36" t="str">
        <f>IF(AND(Data!B2542&lt;&gt;"",Data!C2542&lt;&gt;""),Data!D2542,"")</f>
        <v/>
      </c>
    </row>
    <row r="2542" spans="1:3">
      <c r="A2542" s="74" t="str">
        <f>IF(AND(Data!B2543&lt;&gt;"",Data!D2543&lt;&gt;""),Data!B2543,"")</f>
        <v/>
      </c>
      <c r="B2542" s="36" t="str">
        <f>IF(AND(Data!C2543&lt;&gt;"",Data!D2543&lt;&gt;""),Data!C2543,"")</f>
        <v/>
      </c>
      <c r="C2542" s="36" t="str">
        <f>IF(AND(Data!B2543&lt;&gt;"",Data!C2543&lt;&gt;""),Data!D2543,"")</f>
        <v/>
      </c>
    </row>
    <row r="2543" spans="1:3">
      <c r="A2543" s="74" t="str">
        <f>IF(AND(Data!B2544&lt;&gt;"",Data!D2544&lt;&gt;""),Data!B2544,"")</f>
        <v/>
      </c>
      <c r="B2543" s="36" t="str">
        <f>IF(AND(Data!C2544&lt;&gt;"",Data!D2544&lt;&gt;""),Data!C2544,"")</f>
        <v/>
      </c>
      <c r="C2543" s="36" t="str">
        <f>IF(AND(Data!B2544&lt;&gt;"",Data!C2544&lt;&gt;""),Data!D2544,"")</f>
        <v/>
      </c>
    </row>
    <row r="2544" spans="1:3">
      <c r="A2544" s="74" t="str">
        <f>IF(AND(Data!B2545&lt;&gt;"",Data!D2545&lt;&gt;""),Data!B2545,"")</f>
        <v/>
      </c>
      <c r="B2544" s="36" t="str">
        <f>IF(AND(Data!C2545&lt;&gt;"",Data!D2545&lt;&gt;""),Data!C2545,"")</f>
        <v/>
      </c>
      <c r="C2544" s="36" t="str">
        <f>IF(AND(Data!B2545&lt;&gt;"",Data!C2545&lt;&gt;""),Data!D2545,"")</f>
        <v/>
      </c>
    </row>
    <row r="2545" spans="1:3">
      <c r="A2545" s="74" t="str">
        <f>IF(AND(Data!B2546&lt;&gt;"",Data!D2546&lt;&gt;""),Data!B2546,"")</f>
        <v/>
      </c>
      <c r="B2545" s="36" t="str">
        <f>IF(AND(Data!C2546&lt;&gt;"",Data!D2546&lt;&gt;""),Data!C2546,"")</f>
        <v/>
      </c>
      <c r="C2545" s="36" t="str">
        <f>IF(AND(Data!B2546&lt;&gt;"",Data!C2546&lt;&gt;""),Data!D2546,"")</f>
        <v/>
      </c>
    </row>
    <row r="2546" spans="1:3">
      <c r="A2546" s="74" t="str">
        <f>IF(AND(Data!B2547&lt;&gt;"",Data!D2547&lt;&gt;""),Data!B2547,"")</f>
        <v/>
      </c>
      <c r="B2546" s="36" t="str">
        <f>IF(AND(Data!C2547&lt;&gt;"",Data!D2547&lt;&gt;""),Data!C2547,"")</f>
        <v/>
      </c>
      <c r="C2546" s="36" t="str">
        <f>IF(AND(Data!B2547&lt;&gt;"",Data!C2547&lt;&gt;""),Data!D2547,"")</f>
        <v/>
      </c>
    </row>
    <row r="2547" spans="1:3">
      <c r="A2547" s="74" t="str">
        <f>IF(AND(Data!B2548&lt;&gt;"",Data!D2548&lt;&gt;""),Data!B2548,"")</f>
        <v/>
      </c>
      <c r="B2547" s="36" t="str">
        <f>IF(AND(Data!C2548&lt;&gt;"",Data!D2548&lt;&gt;""),Data!C2548,"")</f>
        <v/>
      </c>
      <c r="C2547" s="36" t="str">
        <f>IF(AND(Data!B2548&lt;&gt;"",Data!C2548&lt;&gt;""),Data!D2548,"")</f>
        <v/>
      </c>
    </row>
    <row r="2548" spans="1:3">
      <c r="A2548" s="74" t="str">
        <f>IF(AND(Data!B2549&lt;&gt;"",Data!D2549&lt;&gt;""),Data!B2549,"")</f>
        <v/>
      </c>
      <c r="B2548" s="36" t="str">
        <f>IF(AND(Data!C2549&lt;&gt;"",Data!D2549&lt;&gt;""),Data!C2549,"")</f>
        <v/>
      </c>
      <c r="C2548" s="36" t="str">
        <f>IF(AND(Data!B2549&lt;&gt;"",Data!C2549&lt;&gt;""),Data!D2549,"")</f>
        <v/>
      </c>
    </row>
    <row r="2549" spans="1:3">
      <c r="A2549" s="74" t="str">
        <f>IF(AND(Data!B2550&lt;&gt;"",Data!D2550&lt;&gt;""),Data!B2550,"")</f>
        <v/>
      </c>
      <c r="B2549" s="36" t="str">
        <f>IF(AND(Data!C2550&lt;&gt;"",Data!D2550&lt;&gt;""),Data!C2550,"")</f>
        <v/>
      </c>
      <c r="C2549" s="36" t="str">
        <f>IF(AND(Data!B2550&lt;&gt;"",Data!C2550&lt;&gt;""),Data!D2550,"")</f>
        <v/>
      </c>
    </row>
    <row r="2550" spans="1:3">
      <c r="A2550" s="74" t="str">
        <f>IF(AND(Data!B2551&lt;&gt;"",Data!D2551&lt;&gt;""),Data!B2551,"")</f>
        <v/>
      </c>
      <c r="B2550" s="36" t="str">
        <f>IF(AND(Data!C2551&lt;&gt;"",Data!D2551&lt;&gt;""),Data!C2551,"")</f>
        <v/>
      </c>
      <c r="C2550" s="36" t="str">
        <f>IF(AND(Data!B2551&lt;&gt;"",Data!C2551&lt;&gt;""),Data!D2551,"")</f>
        <v/>
      </c>
    </row>
    <row r="2551" spans="1:3">
      <c r="A2551" s="74" t="str">
        <f>IF(AND(Data!B2552&lt;&gt;"",Data!D2552&lt;&gt;""),Data!B2552,"")</f>
        <v/>
      </c>
      <c r="B2551" s="36" t="str">
        <f>IF(AND(Data!C2552&lt;&gt;"",Data!D2552&lt;&gt;""),Data!C2552,"")</f>
        <v/>
      </c>
      <c r="C2551" s="36" t="str">
        <f>IF(AND(Data!B2552&lt;&gt;"",Data!C2552&lt;&gt;""),Data!D2552,"")</f>
        <v/>
      </c>
    </row>
    <row r="2552" spans="1:3">
      <c r="A2552" s="74" t="str">
        <f>IF(AND(Data!B2553&lt;&gt;"",Data!D2553&lt;&gt;""),Data!B2553,"")</f>
        <v/>
      </c>
      <c r="B2552" s="36" t="str">
        <f>IF(AND(Data!C2553&lt;&gt;"",Data!D2553&lt;&gt;""),Data!C2553,"")</f>
        <v/>
      </c>
      <c r="C2552" s="36" t="str">
        <f>IF(AND(Data!B2553&lt;&gt;"",Data!C2553&lt;&gt;""),Data!D2553,"")</f>
        <v/>
      </c>
    </row>
    <row r="2553" spans="1:3">
      <c r="A2553" s="74" t="str">
        <f>IF(AND(Data!B2554&lt;&gt;"",Data!D2554&lt;&gt;""),Data!B2554,"")</f>
        <v/>
      </c>
      <c r="B2553" s="36" t="str">
        <f>IF(AND(Data!C2554&lt;&gt;"",Data!D2554&lt;&gt;""),Data!C2554,"")</f>
        <v/>
      </c>
      <c r="C2553" s="36" t="str">
        <f>IF(AND(Data!B2554&lt;&gt;"",Data!C2554&lt;&gt;""),Data!D2554,"")</f>
        <v/>
      </c>
    </row>
    <row r="2554" spans="1:3">
      <c r="A2554" s="74" t="str">
        <f>IF(AND(Data!B2555&lt;&gt;"",Data!D2555&lt;&gt;""),Data!B2555,"")</f>
        <v/>
      </c>
      <c r="B2554" s="36" t="str">
        <f>IF(AND(Data!C2555&lt;&gt;"",Data!D2555&lt;&gt;""),Data!C2555,"")</f>
        <v/>
      </c>
      <c r="C2554" s="36" t="str">
        <f>IF(AND(Data!B2555&lt;&gt;"",Data!C2555&lt;&gt;""),Data!D2555,"")</f>
        <v/>
      </c>
    </row>
    <row r="2555" spans="1:3">
      <c r="A2555" s="74" t="str">
        <f>IF(AND(Data!B2556&lt;&gt;"",Data!D2556&lt;&gt;""),Data!B2556,"")</f>
        <v/>
      </c>
      <c r="B2555" s="36" t="str">
        <f>IF(AND(Data!C2556&lt;&gt;"",Data!D2556&lt;&gt;""),Data!C2556,"")</f>
        <v/>
      </c>
      <c r="C2555" s="36" t="str">
        <f>IF(AND(Data!B2556&lt;&gt;"",Data!C2556&lt;&gt;""),Data!D2556,"")</f>
        <v/>
      </c>
    </row>
    <row r="2556" spans="1:3">
      <c r="A2556" s="74" t="str">
        <f>IF(AND(Data!B2557&lt;&gt;"",Data!D2557&lt;&gt;""),Data!B2557,"")</f>
        <v/>
      </c>
      <c r="B2556" s="36" t="str">
        <f>IF(AND(Data!C2557&lt;&gt;"",Data!D2557&lt;&gt;""),Data!C2557,"")</f>
        <v/>
      </c>
      <c r="C2556" s="36" t="str">
        <f>IF(AND(Data!B2557&lt;&gt;"",Data!C2557&lt;&gt;""),Data!D2557,"")</f>
        <v/>
      </c>
    </row>
    <row r="2557" spans="1:3">
      <c r="A2557" s="74" t="str">
        <f>IF(AND(Data!B2558&lt;&gt;"",Data!D2558&lt;&gt;""),Data!B2558,"")</f>
        <v/>
      </c>
      <c r="B2557" s="36" t="str">
        <f>IF(AND(Data!C2558&lt;&gt;"",Data!D2558&lt;&gt;""),Data!C2558,"")</f>
        <v/>
      </c>
      <c r="C2557" s="36" t="str">
        <f>IF(AND(Data!B2558&lt;&gt;"",Data!C2558&lt;&gt;""),Data!D2558,"")</f>
        <v/>
      </c>
    </row>
    <row r="2558" spans="1:3">
      <c r="A2558" s="74" t="str">
        <f>IF(AND(Data!B2559&lt;&gt;"",Data!D2559&lt;&gt;""),Data!B2559,"")</f>
        <v/>
      </c>
      <c r="B2558" s="36" t="str">
        <f>IF(AND(Data!C2559&lt;&gt;"",Data!D2559&lt;&gt;""),Data!C2559,"")</f>
        <v/>
      </c>
      <c r="C2558" s="36" t="str">
        <f>IF(AND(Data!B2559&lt;&gt;"",Data!C2559&lt;&gt;""),Data!D2559,"")</f>
        <v/>
      </c>
    </row>
    <row r="2559" spans="1:3">
      <c r="A2559" s="74" t="str">
        <f>IF(AND(Data!B2560&lt;&gt;"",Data!D2560&lt;&gt;""),Data!B2560,"")</f>
        <v/>
      </c>
      <c r="B2559" s="36" t="str">
        <f>IF(AND(Data!C2560&lt;&gt;"",Data!D2560&lt;&gt;""),Data!C2560,"")</f>
        <v/>
      </c>
      <c r="C2559" s="36" t="str">
        <f>IF(AND(Data!B2560&lt;&gt;"",Data!C2560&lt;&gt;""),Data!D2560,"")</f>
        <v/>
      </c>
    </row>
    <row r="2560" spans="1:3">
      <c r="A2560" s="74" t="str">
        <f>IF(AND(Data!B2561&lt;&gt;"",Data!D2561&lt;&gt;""),Data!B2561,"")</f>
        <v/>
      </c>
      <c r="B2560" s="36" t="str">
        <f>IF(AND(Data!C2561&lt;&gt;"",Data!D2561&lt;&gt;""),Data!C2561,"")</f>
        <v/>
      </c>
      <c r="C2560" s="36" t="str">
        <f>IF(AND(Data!B2561&lt;&gt;"",Data!C2561&lt;&gt;""),Data!D2561,"")</f>
        <v/>
      </c>
    </row>
    <row r="2561" spans="1:3">
      <c r="A2561" s="74" t="str">
        <f>IF(AND(Data!B2562&lt;&gt;"",Data!D2562&lt;&gt;""),Data!B2562,"")</f>
        <v/>
      </c>
      <c r="B2561" s="36" t="str">
        <f>IF(AND(Data!C2562&lt;&gt;"",Data!D2562&lt;&gt;""),Data!C2562,"")</f>
        <v/>
      </c>
      <c r="C2561" s="36" t="str">
        <f>IF(AND(Data!B2562&lt;&gt;"",Data!C2562&lt;&gt;""),Data!D2562,"")</f>
        <v/>
      </c>
    </row>
    <row r="2562" spans="1:3">
      <c r="A2562" s="74" t="str">
        <f>IF(AND(Data!B2563&lt;&gt;"",Data!D2563&lt;&gt;""),Data!B2563,"")</f>
        <v/>
      </c>
      <c r="B2562" s="36" t="str">
        <f>IF(AND(Data!C2563&lt;&gt;"",Data!D2563&lt;&gt;""),Data!C2563,"")</f>
        <v/>
      </c>
      <c r="C2562" s="36" t="str">
        <f>IF(AND(Data!B2563&lt;&gt;"",Data!C2563&lt;&gt;""),Data!D2563,"")</f>
        <v/>
      </c>
    </row>
    <row r="2563" spans="1:3">
      <c r="A2563" s="74" t="str">
        <f>IF(AND(Data!B2564&lt;&gt;"",Data!D2564&lt;&gt;""),Data!B2564,"")</f>
        <v/>
      </c>
      <c r="B2563" s="36" t="str">
        <f>IF(AND(Data!C2564&lt;&gt;"",Data!D2564&lt;&gt;""),Data!C2564,"")</f>
        <v/>
      </c>
      <c r="C2563" s="36" t="str">
        <f>IF(AND(Data!B2564&lt;&gt;"",Data!C2564&lt;&gt;""),Data!D2564,"")</f>
        <v/>
      </c>
    </row>
    <row r="2564" spans="1:3">
      <c r="A2564" s="74" t="str">
        <f>IF(AND(Data!B2565&lt;&gt;"",Data!D2565&lt;&gt;""),Data!B2565,"")</f>
        <v/>
      </c>
      <c r="B2564" s="36" t="str">
        <f>IF(AND(Data!C2565&lt;&gt;"",Data!D2565&lt;&gt;""),Data!C2565,"")</f>
        <v/>
      </c>
      <c r="C2564" s="36" t="str">
        <f>IF(AND(Data!B2565&lt;&gt;"",Data!C2565&lt;&gt;""),Data!D2565,"")</f>
        <v/>
      </c>
    </row>
    <row r="2565" spans="1:3">
      <c r="A2565" s="74" t="str">
        <f>IF(AND(Data!B2566&lt;&gt;"",Data!D2566&lt;&gt;""),Data!B2566,"")</f>
        <v/>
      </c>
      <c r="B2565" s="36" t="str">
        <f>IF(AND(Data!C2566&lt;&gt;"",Data!D2566&lt;&gt;""),Data!C2566,"")</f>
        <v/>
      </c>
      <c r="C2565" s="36" t="str">
        <f>IF(AND(Data!B2566&lt;&gt;"",Data!C2566&lt;&gt;""),Data!D2566,"")</f>
        <v/>
      </c>
    </row>
    <row r="2566" spans="1:3">
      <c r="A2566" s="74" t="str">
        <f>IF(AND(Data!B2567&lt;&gt;"",Data!D2567&lt;&gt;""),Data!B2567,"")</f>
        <v/>
      </c>
      <c r="B2566" s="36" t="str">
        <f>IF(AND(Data!C2567&lt;&gt;"",Data!D2567&lt;&gt;""),Data!C2567,"")</f>
        <v/>
      </c>
      <c r="C2566" s="36" t="str">
        <f>IF(AND(Data!B2567&lt;&gt;"",Data!C2567&lt;&gt;""),Data!D2567,"")</f>
        <v/>
      </c>
    </row>
    <row r="2567" spans="1:3">
      <c r="A2567" s="74" t="str">
        <f>IF(AND(Data!B2568&lt;&gt;"",Data!D2568&lt;&gt;""),Data!B2568,"")</f>
        <v/>
      </c>
      <c r="B2567" s="36" t="str">
        <f>IF(AND(Data!C2568&lt;&gt;"",Data!D2568&lt;&gt;""),Data!C2568,"")</f>
        <v/>
      </c>
      <c r="C2567" s="36" t="str">
        <f>IF(AND(Data!B2568&lt;&gt;"",Data!C2568&lt;&gt;""),Data!D2568,"")</f>
        <v/>
      </c>
    </row>
    <row r="2568" spans="1:3">
      <c r="A2568" s="74" t="str">
        <f>IF(AND(Data!B2569&lt;&gt;"",Data!D2569&lt;&gt;""),Data!B2569,"")</f>
        <v/>
      </c>
      <c r="B2568" s="36" t="str">
        <f>IF(AND(Data!C2569&lt;&gt;"",Data!D2569&lt;&gt;""),Data!C2569,"")</f>
        <v/>
      </c>
      <c r="C2568" s="36" t="str">
        <f>IF(AND(Data!B2569&lt;&gt;"",Data!C2569&lt;&gt;""),Data!D2569,"")</f>
        <v/>
      </c>
    </row>
    <row r="2569" spans="1:3">
      <c r="A2569" s="74" t="str">
        <f>IF(AND(Data!B2570&lt;&gt;"",Data!D2570&lt;&gt;""),Data!B2570,"")</f>
        <v/>
      </c>
      <c r="B2569" s="36" t="str">
        <f>IF(AND(Data!C2570&lt;&gt;"",Data!D2570&lt;&gt;""),Data!C2570,"")</f>
        <v/>
      </c>
      <c r="C2569" s="36" t="str">
        <f>IF(AND(Data!B2570&lt;&gt;"",Data!C2570&lt;&gt;""),Data!D2570,"")</f>
        <v/>
      </c>
    </row>
    <row r="2570" spans="1:3">
      <c r="A2570" s="74" t="str">
        <f>IF(AND(Data!B2571&lt;&gt;"",Data!D2571&lt;&gt;""),Data!B2571,"")</f>
        <v/>
      </c>
      <c r="B2570" s="36" t="str">
        <f>IF(AND(Data!C2571&lt;&gt;"",Data!D2571&lt;&gt;""),Data!C2571,"")</f>
        <v/>
      </c>
      <c r="C2570" s="36" t="str">
        <f>IF(AND(Data!B2571&lt;&gt;"",Data!C2571&lt;&gt;""),Data!D2571,"")</f>
        <v/>
      </c>
    </row>
    <row r="2571" spans="1:3">
      <c r="A2571" s="74" t="str">
        <f>IF(AND(Data!B2572&lt;&gt;"",Data!D2572&lt;&gt;""),Data!B2572,"")</f>
        <v/>
      </c>
      <c r="B2571" s="36" t="str">
        <f>IF(AND(Data!C2572&lt;&gt;"",Data!D2572&lt;&gt;""),Data!C2572,"")</f>
        <v/>
      </c>
      <c r="C2571" s="36" t="str">
        <f>IF(AND(Data!B2572&lt;&gt;"",Data!C2572&lt;&gt;""),Data!D2572,"")</f>
        <v/>
      </c>
    </row>
    <row r="2572" spans="1:3">
      <c r="A2572" s="74" t="str">
        <f>IF(AND(Data!B2573&lt;&gt;"",Data!D2573&lt;&gt;""),Data!B2573,"")</f>
        <v/>
      </c>
      <c r="B2572" s="36" t="str">
        <f>IF(AND(Data!C2573&lt;&gt;"",Data!D2573&lt;&gt;""),Data!C2573,"")</f>
        <v/>
      </c>
      <c r="C2572" s="36" t="str">
        <f>IF(AND(Data!B2573&lt;&gt;"",Data!C2573&lt;&gt;""),Data!D2573,"")</f>
        <v/>
      </c>
    </row>
    <row r="2573" spans="1:3">
      <c r="A2573" s="74" t="str">
        <f>IF(AND(Data!B2574&lt;&gt;"",Data!D2574&lt;&gt;""),Data!B2574,"")</f>
        <v/>
      </c>
      <c r="B2573" s="36" t="str">
        <f>IF(AND(Data!C2574&lt;&gt;"",Data!D2574&lt;&gt;""),Data!C2574,"")</f>
        <v/>
      </c>
      <c r="C2573" s="36" t="str">
        <f>IF(AND(Data!B2574&lt;&gt;"",Data!C2574&lt;&gt;""),Data!D2574,"")</f>
        <v/>
      </c>
    </row>
    <row r="2574" spans="1:3">
      <c r="A2574" s="74" t="str">
        <f>IF(AND(Data!B2575&lt;&gt;"",Data!D2575&lt;&gt;""),Data!B2575,"")</f>
        <v/>
      </c>
      <c r="B2574" s="36" t="str">
        <f>IF(AND(Data!C2575&lt;&gt;"",Data!D2575&lt;&gt;""),Data!C2575,"")</f>
        <v/>
      </c>
      <c r="C2574" s="36" t="str">
        <f>IF(AND(Data!B2575&lt;&gt;"",Data!C2575&lt;&gt;""),Data!D2575,"")</f>
        <v/>
      </c>
    </row>
    <row r="2575" spans="1:3">
      <c r="A2575" s="74" t="str">
        <f>IF(AND(Data!B2576&lt;&gt;"",Data!D2576&lt;&gt;""),Data!B2576,"")</f>
        <v/>
      </c>
      <c r="B2575" s="36" t="str">
        <f>IF(AND(Data!C2576&lt;&gt;"",Data!D2576&lt;&gt;""),Data!C2576,"")</f>
        <v/>
      </c>
      <c r="C2575" s="36" t="str">
        <f>IF(AND(Data!B2576&lt;&gt;"",Data!C2576&lt;&gt;""),Data!D2576,"")</f>
        <v/>
      </c>
    </row>
    <row r="2576" spans="1:3">
      <c r="A2576" s="74" t="str">
        <f>IF(AND(Data!B2577&lt;&gt;"",Data!D2577&lt;&gt;""),Data!B2577,"")</f>
        <v/>
      </c>
      <c r="B2576" s="36" t="str">
        <f>IF(AND(Data!C2577&lt;&gt;"",Data!D2577&lt;&gt;""),Data!C2577,"")</f>
        <v/>
      </c>
      <c r="C2576" s="36" t="str">
        <f>IF(AND(Data!B2577&lt;&gt;"",Data!C2577&lt;&gt;""),Data!D2577,"")</f>
        <v/>
      </c>
    </row>
    <row r="2577" spans="1:3">
      <c r="A2577" s="74" t="str">
        <f>IF(AND(Data!B2578&lt;&gt;"",Data!D2578&lt;&gt;""),Data!B2578,"")</f>
        <v/>
      </c>
      <c r="B2577" s="36" t="str">
        <f>IF(AND(Data!C2578&lt;&gt;"",Data!D2578&lt;&gt;""),Data!C2578,"")</f>
        <v/>
      </c>
      <c r="C2577" s="36" t="str">
        <f>IF(AND(Data!B2578&lt;&gt;"",Data!C2578&lt;&gt;""),Data!D2578,"")</f>
        <v/>
      </c>
    </row>
    <row r="2578" spans="1:3">
      <c r="A2578" s="74" t="str">
        <f>IF(AND(Data!B2579&lt;&gt;"",Data!D2579&lt;&gt;""),Data!B2579,"")</f>
        <v/>
      </c>
      <c r="B2578" s="36" t="str">
        <f>IF(AND(Data!C2579&lt;&gt;"",Data!D2579&lt;&gt;""),Data!C2579,"")</f>
        <v/>
      </c>
      <c r="C2578" s="36" t="str">
        <f>IF(AND(Data!B2579&lt;&gt;"",Data!C2579&lt;&gt;""),Data!D2579,"")</f>
        <v/>
      </c>
    </row>
    <row r="2579" spans="1:3">
      <c r="A2579" s="74" t="str">
        <f>IF(AND(Data!B2580&lt;&gt;"",Data!D2580&lt;&gt;""),Data!B2580,"")</f>
        <v/>
      </c>
      <c r="B2579" s="36" t="str">
        <f>IF(AND(Data!C2580&lt;&gt;"",Data!D2580&lt;&gt;""),Data!C2580,"")</f>
        <v/>
      </c>
      <c r="C2579" s="36" t="str">
        <f>IF(AND(Data!B2580&lt;&gt;"",Data!C2580&lt;&gt;""),Data!D2580,"")</f>
        <v/>
      </c>
    </row>
    <row r="2580" spans="1:3">
      <c r="A2580" s="74" t="str">
        <f>IF(AND(Data!B2581&lt;&gt;"",Data!D2581&lt;&gt;""),Data!B2581,"")</f>
        <v/>
      </c>
      <c r="B2580" s="36" t="str">
        <f>IF(AND(Data!C2581&lt;&gt;"",Data!D2581&lt;&gt;""),Data!C2581,"")</f>
        <v/>
      </c>
      <c r="C2580" s="36" t="str">
        <f>IF(AND(Data!B2581&lt;&gt;"",Data!C2581&lt;&gt;""),Data!D2581,"")</f>
        <v/>
      </c>
    </row>
    <row r="2581" spans="1:3">
      <c r="A2581" s="74" t="str">
        <f>IF(AND(Data!B2582&lt;&gt;"",Data!D2582&lt;&gt;""),Data!B2582,"")</f>
        <v/>
      </c>
      <c r="B2581" s="36" t="str">
        <f>IF(AND(Data!C2582&lt;&gt;"",Data!D2582&lt;&gt;""),Data!C2582,"")</f>
        <v/>
      </c>
      <c r="C2581" s="36" t="str">
        <f>IF(AND(Data!B2582&lt;&gt;"",Data!C2582&lt;&gt;""),Data!D2582,"")</f>
        <v/>
      </c>
    </row>
    <row r="2582" spans="1:3">
      <c r="A2582" s="74" t="str">
        <f>IF(AND(Data!B2583&lt;&gt;"",Data!D2583&lt;&gt;""),Data!B2583,"")</f>
        <v/>
      </c>
      <c r="B2582" s="36" t="str">
        <f>IF(AND(Data!C2583&lt;&gt;"",Data!D2583&lt;&gt;""),Data!C2583,"")</f>
        <v/>
      </c>
      <c r="C2582" s="36" t="str">
        <f>IF(AND(Data!B2583&lt;&gt;"",Data!C2583&lt;&gt;""),Data!D2583,"")</f>
        <v/>
      </c>
    </row>
    <row r="2583" spans="1:3">
      <c r="A2583" s="74" t="str">
        <f>IF(AND(Data!B2584&lt;&gt;"",Data!D2584&lt;&gt;""),Data!B2584,"")</f>
        <v/>
      </c>
      <c r="B2583" s="36" t="str">
        <f>IF(AND(Data!C2584&lt;&gt;"",Data!D2584&lt;&gt;""),Data!C2584,"")</f>
        <v/>
      </c>
      <c r="C2583" s="36" t="str">
        <f>IF(AND(Data!B2584&lt;&gt;"",Data!C2584&lt;&gt;""),Data!D2584,"")</f>
        <v/>
      </c>
    </row>
    <row r="2584" spans="1:3">
      <c r="A2584" s="74" t="str">
        <f>IF(AND(Data!B2585&lt;&gt;"",Data!D2585&lt;&gt;""),Data!B2585,"")</f>
        <v/>
      </c>
      <c r="B2584" s="36" t="str">
        <f>IF(AND(Data!C2585&lt;&gt;"",Data!D2585&lt;&gt;""),Data!C2585,"")</f>
        <v/>
      </c>
      <c r="C2584" s="36" t="str">
        <f>IF(AND(Data!B2585&lt;&gt;"",Data!C2585&lt;&gt;""),Data!D2585,"")</f>
        <v/>
      </c>
    </row>
    <row r="2585" spans="1:3">
      <c r="A2585" s="74" t="str">
        <f>IF(AND(Data!B2586&lt;&gt;"",Data!D2586&lt;&gt;""),Data!B2586,"")</f>
        <v/>
      </c>
      <c r="B2585" s="36" t="str">
        <f>IF(AND(Data!C2586&lt;&gt;"",Data!D2586&lt;&gt;""),Data!C2586,"")</f>
        <v/>
      </c>
      <c r="C2585" s="36" t="str">
        <f>IF(AND(Data!B2586&lt;&gt;"",Data!C2586&lt;&gt;""),Data!D2586,"")</f>
        <v/>
      </c>
    </row>
    <row r="2586" spans="1:3">
      <c r="A2586" s="74" t="str">
        <f>IF(AND(Data!B2587&lt;&gt;"",Data!D2587&lt;&gt;""),Data!B2587,"")</f>
        <v/>
      </c>
      <c r="B2586" s="36" t="str">
        <f>IF(AND(Data!C2587&lt;&gt;"",Data!D2587&lt;&gt;""),Data!C2587,"")</f>
        <v/>
      </c>
      <c r="C2586" s="36" t="str">
        <f>IF(AND(Data!B2587&lt;&gt;"",Data!C2587&lt;&gt;""),Data!D2587,"")</f>
        <v/>
      </c>
    </row>
    <row r="2587" spans="1:3">
      <c r="A2587" s="74" t="str">
        <f>IF(AND(Data!B2588&lt;&gt;"",Data!D2588&lt;&gt;""),Data!B2588,"")</f>
        <v/>
      </c>
      <c r="B2587" s="36" t="str">
        <f>IF(AND(Data!C2588&lt;&gt;"",Data!D2588&lt;&gt;""),Data!C2588,"")</f>
        <v/>
      </c>
      <c r="C2587" s="36" t="str">
        <f>IF(AND(Data!B2588&lt;&gt;"",Data!C2588&lt;&gt;""),Data!D2588,"")</f>
        <v/>
      </c>
    </row>
    <row r="2588" spans="1:3">
      <c r="A2588" s="74" t="str">
        <f>IF(AND(Data!B2589&lt;&gt;"",Data!D2589&lt;&gt;""),Data!B2589,"")</f>
        <v/>
      </c>
      <c r="B2588" s="36" t="str">
        <f>IF(AND(Data!C2589&lt;&gt;"",Data!D2589&lt;&gt;""),Data!C2589,"")</f>
        <v/>
      </c>
      <c r="C2588" s="36" t="str">
        <f>IF(AND(Data!B2589&lt;&gt;"",Data!C2589&lt;&gt;""),Data!D2589,"")</f>
        <v/>
      </c>
    </row>
    <row r="2589" spans="1:3">
      <c r="A2589" s="74" t="str">
        <f>IF(AND(Data!B2590&lt;&gt;"",Data!D2590&lt;&gt;""),Data!B2590,"")</f>
        <v/>
      </c>
      <c r="B2589" s="36" t="str">
        <f>IF(AND(Data!C2590&lt;&gt;"",Data!D2590&lt;&gt;""),Data!C2590,"")</f>
        <v/>
      </c>
      <c r="C2589" s="36" t="str">
        <f>IF(AND(Data!B2590&lt;&gt;"",Data!C2590&lt;&gt;""),Data!D2590,"")</f>
        <v/>
      </c>
    </row>
    <row r="2590" spans="1:3">
      <c r="A2590" s="74" t="str">
        <f>IF(AND(Data!B2591&lt;&gt;"",Data!D2591&lt;&gt;""),Data!B2591,"")</f>
        <v/>
      </c>
      <c r="B2590" s="36" t="str">
        <f>IF(AND(Data!C2591&lt;&gt;"",Data!D2591&lt;&gt;""),Data!C2591,"")</f>
        <v/>
      </c>
      <c r="C2590" s="36" t="str">
        <f>IF(AND(Data!B2591&lt;&gt;"",Data!C2591&lt;&gt;""),Data!D2591,"")</f>
        <v/>
      </c>
    </row>
    <row r="2591" spans="1:3">
      <c r="A2591" s="74" t="str">
        <f>IF(AND(Data!B2592&lt;&gt;"",Data!D2592&lt;&gt;""),Data!B2592,"")</f>
        <v/>
      </c>
      <c r="B2591" s="36" t="str">
        <f>IF(AND(Data!C2592&lt;&gt;"",Data!D2592&lt;&gt;""),Data!C2592,"")</f>
        <v/>
      </c>
      <c r="C2591" s="36" t="str">
        <f>IF(AND(Data!B2592&lt;&gt;"",Data!C2592&lt;&gt;""),Data!D2592,"")</f>
        <v/>
      </c>
    </row>
    <row r="2592" spans="1:3">
      <c r="A2592" s="74" t="str">
        <f>IF(AND(Data!B2593&lt;&gt;"",Data!D2593&lt;&gt;""),Data!B2593,"")</f>
        <v/>
      </c>
      <c r="B2592" s="36" t="str">
        <f>IF(AND(Data!C2593&lt;&gt;"",Data!D2593&lt;&gt;""),Data!C2593,"")</f>
        <v/>
      </c>
      <c r="C2592" s="36" t="str">
        <f>IF(AND(Data!B2593&lt;&gt;"",Data!C2593&lt;&gt;""),Data!D2593,"")</f>
        <v/>
      </c>
    </row>
    <row r="2593" spans="1:3">
      <c r="A2593" s="74" t="str">
        <f>IF(AND(Data!B2594&lt;&gt;"",Data!D2594&lt;&gt;""),Data!B2594,"")</f>
        <v/>
      </c>
      <c r="B2593" s="36" t="str">
        <f>IF(AND(Data!C2594&lt;&gt;"",Data!D2594&lt;&gt;""),Data!C2594,"")</f>
        <v/>
      </c>
      <c r="C2593" s="36" t="str">
        <f>IF(AND(Data!B2594&lt;&gt;"",Data!C2594&lt;&gt;""),Data!D2594,"")</f>
        <v/>
      </c>
    </row>
    <row r="2594" spans="1:3">
      <c r="A2594" s="74" t="str">
        <f>IF(AND(Data!B2595&lt;&gt;"",Data!D2595&lt;&gt;""),Data!B2595,"")</f>
        <v/>
      </c>
      <c r="B2594" s="36" t="str">
        <f>IF(AND(Data!C2595&lt;&gt;"",Data!D2595&lt;&gt;""),Data!C2595,"")</f>
        <v/>
      </c>
      <c r="C2594" s="36" t="str">
        <f>IF(AND(Data!B2595&lt;&gt;"",Data!C2595&lt;&gt;""),Data!D2595,"")</f>
        <v/>
      </c>
    </row>
    <row r="2595" spans="1:3">
      <c r="A2595" s="74" t="str">
        <f>IF(AND(Data!B2596&lt;&gt;"",Data!D2596&lt;&gt;""),Data!B2596,"")</f>
        <v/>
      </c>
      <c r="B2595" s="36" t="str">
        <f>IF(AND(Data!C2596&lt;&gt;"",Data!D2596&lt;&gt;""),Data!C2596,"")</f>
        <v/>
      </c>
      <c r="C2595" s="36" t="str">
        <f>IF(AND(Data!B2596&lt;&gt;"",Data!C2596&lt;&gt;""),Data!D2596,"")</f>
        <v/>
      </c>
    </row>
    <row r="2596" spans="1:3">
      <c r="A2596" s="74" t="str">
        <f>IF(AND(Data!B2597&lt;&gt;"",Data!D2597&lt;&gt;""),Data!B2597,"")</f>
        <v/>
      </c>
      <c r="B2596" s="36" t="str">
        <f>IF(AND(Data!C2597&lt;&gt;"",Data!D2597&lt;&gt;""),Data!C2597,"")</f>
        <v/>
      </c>
      <c r="C2596" s="36" t="str">
        <f>IF(AND(Data!B2597&lt;&gt;"",Data!C2597&lt;&gt;""),Data!D2597,"")</f>
        <v/>
      </c>
    </row>
    <row r="2597" spans="1:3">
      <c r="A2597" s="74" t="str">
        <f>IF(AND(Data!B2598&lt;&gt;"",Data!D2598&lt;&gt;""),Data!B2598,"")</f>
        <v/>
      </c>
      <c r="B2597" s="36" t="str">
        <f>IF(AND(Data!C2598&lt;&gt;"",Data!D2598&lt;&gt;""),Data!C2598,"")</f>
        <v/>
      </c>
      <c r="C2597" s="36" t="str">
        <f>IF(AND(Data!B2598&lt;&gt;"",Data!C2598&lt;&gt;""),Data!D2598,"")</f>
        <v/>
      </c>
    </row>
    <row r="2598" spans="1:3">
      <c r="A2598" s="74" t="str">
        <f>IF(AND(Data!B2599&lt;&gt;"",Data!D2599&lt;&gt;""),Data!B2599,"")</f>
        <v/>
      </c>
      <c r="B2598" s="36" t="str">
        <f>IF(AND(Data!C2599&lt;&gt;"",Data!D2599&lt;&gt;""),Data!C2599,"")</f>
        <v/>
      </c>
      <c r="C2598" s="36" t="str">
        <f>IF(AND(Data!B2599&lt;&gt;"",Data!C2599&lt;&gt;""),Data!D2599,"")</f>
        <v/>
      </c>
    </row>
    <row r="2599" spans="1:3">
      <c r="A2599" s="74" t="str">
        <f>IF(AND(Data!B2600&lt;&gt;"",Data!D2600&lt;&gt;""),Data!B2600,"")</f>
        <v/>
      </c>
      <c r="B2599" s="36" t="str">
        <f>IF(AND(Data!C2600&lt;&gt;"",Data!D2600&lt;&gt;""),Data!C2600,"")</f>
        <v/>
      </c>
      <c r="C2599" s="36" t="str">
        <f>IF(AND(Data!B2600&lt;&gt;"",Data!C2600&lt;&gt;""),Data!D2600,"")</f>
        <v/>
      </c>
    </row>
    <row r="2600" spans="1:3">
      <c r="A2600" s="74" t="str">
        <f>IF(AND(Data!B2601&lt;&gt;"",Data!D2601&lt;&gt;""),Data!B2601,"")</f>
        <v/>
      </c>
      <c r="B2600" s="36" t="str">
        <f>IF(AND(Data!C2601&lt;&gt;"",Data!D2601&lt;&gt;""),Data!C2601,"")</f>
        <v/>
      </c>
      <c r="C2600" s="36" t="str">
        <f>IF(AND(Data!B2601&lt;&gt;"",Data!C2601&lt;&gt;""),Data!D2601,"")</f>
        <v/>
      </c>
    </row>
    <row r="2601" spans="1:3">
      <c r="A2601" s="74" t="str">
        <f>IF(AND(Data!B2602&lt;&gt;"",Data!D2602&lt;&gt;""),Data!B2602,"")</f>
        <v/>
      </c>
      <c r="B2601" s="36" t="str">
        <f>IF(AND(Data!C2602&lt;&gt;"",Data!D2602&lt;&gt;""),Data!C2602,"")</f>
        <v/>
      </c>
      <c r="C2601" s="36" t="str">
        <f>IF(AND(Data!B2602&lt;&gt;"",Data!C2602&lt;&gt;""),Data!D2602,"")</f>
        <v/>
      </c>
    </row>
    <row r="2602" spans="1:3">
      <c r="A2602" s="74" t="str">
        <f>IF(AND(Data!B2603&lt;&gt;"",Data!D2603&lt;&gt;""),Data!B2603,"")</f>
        <v/>
      </c>
      <c r="B2602" s="36" t="str">
        <f>IF(AND(Data!C2603&lt;&gt;"",Data!D2603&lt;&gt;""),Data!C2603,"")</f>
        <v/>
      </c>
      <c r="C2602" s="36" t="str">
        <f>IF(AND(Data!B2603&lt;&gt;"",Data!C2603&lt;&gt;""),Data!D2603,"")</f>
        <v/>
      </c>
    </row>
    <row r="2603" spans="1:3">
      <c r="A2603" s="74" t="str">
        <f>IF(AND(Data!B2604&lt;&gt;"",Data!D2604&lt;&gt;""),Data!B2604,"")</f>
        <v/>
      </c>
      <c r="B2603" s="36" t="str">
        <f>IF(AND(Data!C2604&lt;&gt;"",Data!D2604&lt;&gt;""),Data!C2604,"")</f>
        <v/>
      </c>
      <c r="C2603" s="36" t="str">
        <f>IF(AND(Data!B2604&lt;&gt;"",Data!C2604&lt;&gt;""),Data!D2604,"")</f>
        <v/>
      </c>
    </row>
    <row r="2604" spans="1:3">
      <c r="A2604" s="74" t="str">
        <f>IF(AND(Data!B2605&lt;&gt;"",Data!D2605&lt;&gt;""),Data!B2605,"")</f>
        <v/>
      </c>
      <c r="B2604" s="36" t="str">
        <f>IF(AND(Data!C2605&lt;&gt;"",Data!D2605&lt;&gt;""),Data!C2605,"")</f>
        <v/>
      </c>
      <c r="C2604" s="36" t="str">
        <f>IF(AND(Data!B2605&lt;&gt;"",Data!C2605&lt;&gt;""),Data!D2605,"")</f>
        <v/>
      </c>
    </row>
    <row r="2605" spans="1:3">
      <c r="A2605" s="74" t="str">
        <f>IF(AND(Data!B2606&lt;&gt;"",Data!D2606&lt;&gt;""),Data!B2606,"")</f>
        <v/>
      </c>
      <c r="B2605" s="36" t="str">
        <f>IF(AND(Data!C2606&lt;&gt;"",Data!D2606&lt;&gt;""),Data!C2606,"")</f>
        <v/>
      </c>
      <c r="C2605" s="36" t="str">
        <f>IF(AND(Data!B2606&lt;&gt;"",Data!C2606&lt;&gt;""),Data!D2606,"")</f>
        <v/>
      </c>
    </row>
    <row r="2606" spans="1:3">
      <c r="A2606" s="74" t="str">
        <f>IF(AND(Data!B2607&lt;&gt;"",Data!D2607&lt;&gt;""),Data!B2607,"")</f>
        <v/>
      </c>
      <c r="B2606" s="36" t="str">
        <f>IF(AND(Data!C2607&lt;&gt;"",Data!D2607&lt;&gt;""),Data!C2607,"")</f>
        <v/>
      </c>
      <c r="C2606" s="36" t="str">
        <f>IF(AND(Data!B2607&lt;&gt;"",Data!C2607&lt;&gt;""),Data!D2607,"")</f>
        <v/>
      </c>
    </row>
    <row r="2607" spans="1:3">
      <c r="A2607" s="74" t="str">
        <f>IF(AND(Data!B2608&lt;&gt;"",Data!D2608&lt;&gt;""),Data!B2608,"")</f>
        <v/>
      </c>
      <c r="B2607" s="36" t="str">
        <f>IF(AND(Data!C2608&lt;&gt;"",Data!D2608&lt;&gt;""),Data!C2608,"")</f>
        <v/>
      </c>
      <c r="C2607" s="36" t="str">
        <f>IF(AND(Data!B2608&lt;&gt;"",Data!C2608&lt;&gt;""),Data!D2608,"")</f>
        <v/>
      </c>
    </row>
    <row r="2608" spans="1:3">
      <c r="A2608" s="74" t="str">
        <f>IF(AND(Data!B2609&lt;&gt;"",Data!D2609&lt;&gt;""),Data!B2609,"")</f>
        <v/>
      </c>
      <c r="B2608" s="36" t="str">
        <f>IF(AND(Data!C2609&lt;&gt;"",Data!D2609&lt;&gt;""),Data!C2609,"")</f>
        <v/>
      </c>
      <c r="C2608" s="36" t="str">
        <f>IF(AND(Data!B2609&lt;&gt;"",Data!C2609&lt;&gt;""),Data!D2609,"")</f>
        <v/>
      </c>
    </row>
    <row r="2609" spans="1:3">
      <c r="A2609" s="74" t="str">
        <f>IF(AND(Data!B2610&lt;&gt;"",Data!D2610&lt;&gt;""),Data!B2610,"")</f>
        <v/>
      </c>
      <c r="B2609" s="36" t="str">
        <f>IF(AND(Data!C2610&lt;&gt;"",Data!D2610&lt;&gt;""),Data!C2610,"")</f>
        <v/>
      </c>
      <c r="C2609" s="36" t="str">
        <f>IF(AND(Data!B2610&lt;&gt;"",Data!C2610&lt;&gt;""),Data!D2610,"")</f>
        <v/>
      </c>
    </row>
    <row r="2610" spans="1:3">
      <c r="A2610" s="74" t="str">
        <f>IF(AND(Data!B2611&lt;&gt;"",Data!D2611&lt;&gt;""),Data!B2611,"")</f>
        <v/>
      </c>
      <c r="B2610" s="36" t="str">
        <f>IF(AND(Data!C2611&lt;&gt;"",Data!D2611&lt;&gt;""),Data!C2611,"")</f>
        <v/>
      </c>
      <c r="C2610" s="36" t="str">
        <f>IF(AND(Data!B2611&lt;&gt;"",Data!C2611&lt;&gt;""),Data!D2611,"")</f>
        <v/>
      </c>
    </row>
    <row r="2611" spans="1:3">
      <c r="A2611" s="74" t="str">
        <f>IF(AND(Data!B2612&lt;&gt;"",Data!D2612&lt;&gt;""),Data!B2612,"")</f>
        <v/>
      </c>
      <c r="B2611" s="36" t="str">
        <f>IF(AND(Data!C2612&lt;&gt;"",Data!D2612&lt;&gt;""),Data!C2612,"")</f>
        <v/>
      </c>
      <c r="C2611" s="36" t="str">
        <f>IF(AND(Data!B2612&lt;&gt;"",Data!C2612&lt;&gt;""),Data!D2612,"")</f>
        <v/>
      </c>
    </row>
    <row r="2612" spans="1:3">
      <c r="A2612" s="74" t="str">
        <f>IF(AND(Data!B2613&lt;&gt;"",Data!D2613&lt;&gt;""),Data!B2613,"")</f>
        <v/>
      </c>
      <c r="B2612" s="36" t="str">
        <f>IF(AND(Data!C2613&lt;&gt;"",Data!D2613&lt;&gt;""),Data!C2613,"")</f>
        <v/>
      </c>
      <c r="C2612" s="36" t="str">
        <f>IF(AND(Data!B2613&lt;&gt;"",Data!C2613&lt;&gt;""),Data!D2613,"")</f>
        <v/>
      </c>
    </row>
    <row r="2613" spans="1:3">
      <c r="A2613" s="74" t="str">
        <f>IF(AND(Data!B2614&lt;&gt;"",Data!D2614&lt;&gt;""),Data!B2614,"")</f>
        <v/>
      </c>
      <c r="B2613" s="36" t="str">
        <f>IF(AND(Data!C2614&lt;&gt;"",Data!D2614&lt;&gt;""),Data!C2614,"")</f>
        <v/>
      </c>
      <c r="C2613" s="36" t="str">
        <f>IF(AND(Data!B2614&lt;&gt;"",Data!C2614&lt;&gt;""),Data!D2614,"")</f>
        <v/>
      </c>
    </row>
    <row r="2614" spans="1:3">
      <c r="A2614" s="74" t="str">
        <f>IF(AND(Data!B2615&lt;&gt;"",Data!D2615&lt;&gt;""),Data!B2615,"")</f>
        <v/>
      </c>
      <c r="B2614" s="36" t="str">
        <f>IF(AND(Data!C2615&lt;&gt;"",Data!D2615&lt;&gt;""),Data!C2615,"")</f>
        <v/>
      </c>
      <c r="C2614" s="36" t="str">
        <f>IF(AND(Data!B2615&lt;&gt;"",Data!C2615&lt;&gt;""),Data!D2615,"")</f>
        <v/>
      </c>
    </row>
    <row r="2615" spans="1:3">
      <c r="A2615" s="74" t="str">
        <f>IF(AND(Data!B2616&lt;&gt;"",Data!D2616&lt;&gt;""),Data!B2616,"")</f>
        <v/>
      </c>
      <c r="B2615" s="36" t="str">
        <f>IF(AND(Data!C2616&lt;&gt;"",Data!D2616&lt;&gt;""),Data!C2616,"")</f>
        <v/>
      </c>
      <c r="C2615" s="36" t="str">
        <f>IF(AND(Data!B2616&lt;&gt;"",Data!C2616&lt;&gt;""),Data!D2616,"")</f>
        <v/>
      </c>
    </row>
    <row r="2616" spans="1:3">
      <c r="A2616" s="74" t="str">
        <f>IF(AND(Data!B2617&lt;&gt;"",Data!D2617&lt;&gt;""),Data!B2617,"")</f>
        <v/>
      </c>
      <c r="B2616" s="36" t="str">
        <f>IF(AND(Data!C2617&lt;&gt;"",Data!D2617&lt;&gt;""),Data!C2617,"")</f>
        <v/>
      </c>
      <c r="C2616" s="36" t="str">
        <f>IF(AND(Data!B2617&lt;&gt;"",Data!C2617&lt;&gt;""),Data!D2617,"")</f>
        <v/>
      </c>
    </row>
    <row r="2617" spans="1:3">
      <c r="A2617" s="74" t="str">
        <f>IF(AND(Data!B2618&lt;&gt;"",Data!D2618&lt;&gt;""),Data!B2618,"")</f>
        <v/>
      </c>
      <c r="B2617" s="36" t="str">
        <f>IF(AND(Data!C2618&lt;&gt;"",Data!D2618&lt;&gt;""),Data!C2618,"")</f>
        <v/>
      </c>
      <c r="C2617" s="36" t="str">
        <f>IF(AND(Data!B2618&lt;&gt;"",Data!C2618&lt;&gt;""),Data!D2618,"")</f>
        <v/>
      </c>
    </row>
    <row r="2618" spans="1:3">
      <c r="A2618" s="74" t="str">
        <f>IF(AND(Data!B2619&lt;&gt;"",Data!D2619&lt;&gt;""),Data!B2619,"")</f>
        <v/>
      </c>
      <c r="B2618" s="36" t="str">
        <f>IF(AND(Data!C2619&lt;&gt;"",Data!D2619&lt;&gt;""),Data!C2619,"")</f>
        <v/>
      </c>
      <c r="C2618" s="36" t="str">
        <f>IF(AND(Data!B2619&lt;&gt;"",Data!C2619&lt;&gt;""),Data!D2619,"")</f>
        <v/>
      </c>
    </row>
    <row r="2619" spans="1:3">
      <c r="A2619" s="74" t="str">
        <f>IF(AND(Data!B2620&lt;&gt;"",Data!D2620&lt;&gt;""),Data!B2620,"")</f>
        <v/>
      </c>
      <c r="B2619" s="36" t="str">
        <f>IF(AND(Data!C2620&lt;&gt;"",Data!D2620&lt;&gt;""),Data!C2620,"")</f>
        <v/>
      </c>
      <c r="C2619" s="36" t="str">
        <f>IF(AND(Data!B2620&lt;&gt;"",Data!C2620&lt;&gt;""),Data!D2620,"")</f>
        <v/>
      </c>
    </row>
    <row r="2620" spans="1:3">
      <c r="A2620" s="74" t="str">
        <f>IF(AND(Data!B2621&lt;&gt;"",Data!D2621&lt;&gt;""),Data!B2621,"")</f>
        <v/>
      </c>
      <c r="B2620" s="36" t="str">
        <f>IF(AND(Data!C2621&lt;&gt;"",Data!D2621&lt;&gt;""),Data!C2621,"")</f>
        <v/>
      </c>
      <c r="C2620" s="36" t="str">
        <f>IF(AND(Data!B2621&lt;&gt;"",Data!C2621&lt;&gt;""),Data!D2621,"")</f>
        <v/>
      </c>
    </row>
    <row r="2621" spans="1:3">
      <c r="A2621" s="74" t="str">
        <f>IF(AND(Data!B2622&lt;&gt;"",Data!D2622&lt;&gt;""),Data!B2622,"")</f>
        <v/>
      </c>
      <c r="B2621" s="36" t="str">
        <f>IF(AND(Data!C2622&lt;&gt;"",Data!D2622&lt;&gt;""),Data!C2622,"")</f>
        <v/>
      </c>
      <c r="C2621" s="36" t="str">
        <f>IF(AND(Data!B2622&lt;&gt;"",Data!C2622&lt;&gt;""),Data!D2622,"")</f>
        <v/>
      </c>
    </row>
    <row r="2622" spans="1:3">
      <c r="A2622" s="74" t="str">
        <f>IF(AND(Data!B2623&lt;&gt;"",Data!D2623&lt;&gt;""),Data!B2623,"")</f>
        <v/>
      </c>
      <c r="B2622" s="36" t="str">
        <f>IF(AND(Data!C2623&lt;&gt;"",Data!D2623&lt;&gt;""),Data!C2623,"")</f>
        <v/>
      </c>
      <c r="C2622" s="36" t="str">
        <f>IF(AND(Data!B2623&lt;&gt;"",Data!C2623&lt;&gt;""),Data!D2623,"")</f>
        <v/>
      </c>
    </row>
    <row r="2623" spans="1:3">
      <c r="A2623" s="74" t="str">
        <f>IF(AND(Data!B2624&lt;&gt;"",Data!D2624&lt;&gt;""),Data!B2624,"")</f>
        <v/>
      </c>
      <c r="B2623" s="36" t="str">
        <f>IF(AND(Data!C2624&lt;&gt;"",Data!D2624&lt;&gt;""),Data!C2624,"")</f>
        <v/>
      </c>
      <c r="C2623" s="36" t="str">
        <f>IF(AND(Data!B2624&lt;&gt;"",Data!C2624&lt;&gt;""),Data!D2624,"")</f>
        <v/>
      </c>
    </row>
    <row r="2624" spans="1:3">
      <c r="A2624" s="74" t="str">
        <f>IF(AND(Data!B2625&lt;&gt;"",Data!D2625&lt;&gt;""),Data!B2625,"")</f>
        <v/>
      </c>
      <c r="B2624" s="36" t="str">
        <f>IF(AND(Data!C2625&lt;&gt;"",Data!D2625&lt;&gt;""),Data!C2625,"")</f>
        <v/>
      </c>
      <c r="C2624" s="36" t="str">
        <f>IF(AND(Data!B2625&lt;&gt;"",Data!C2625&lt;&gt;""),Data!D2625,"")</f>
        <v/>
      </c>
    </row>
    <row r="2625" spans="1:3">
      <c r="A2625" s="74" t="str">
        <f>IF(AND(Data!B2626&lt;&gt;"",Data!D2626&lt;&gt;""),Data!B2626,"")</f>
        <v/>
      </c>
      <c r="B2625" s="36" t="str">
        <f>IF(AND(Data!C2626&lt;&gt;"",Data!D2626&lt;&gt;""),Data!C2626,"")</f>
        <v/>
      </c>
      <c r="C2625" s="36" t="str">
        <f>IF(AND(Data!B2626&lt;&gt;"",Data!C2626&lt;&gt;""),Data!D2626,"")</f>
        <v/>
      </c>
    </row>
    <row r="2626" spans="1:3">
      <c r="A2626" s="74" t="str">
        <f>IF(AND(Data!B2627&lt;&gt;"",Data!D2627&lt;&gt;""),Data!B2627,"")</f>
        <v/>
      </c>
      <c r="B2626" s="36" t="str">
        <f>IF(AND(Data!C2627&lt;&gt;"",Data!D2627&lt;&gt;""),Data!C2627,"")</f>
        <v/>
      </c>
      <c r="C2626" s="36" t="str">
        <f>IF(AND(Data!B2627&lt;&gt;"",Data!C2627&lt;&gt;""),Data!D2627,"")</f>
        <v/>
      </c>
    </row>
    <row r="2627" spans="1:3">
      <c r="A2627" s="74" t="str">
        <f>IF(AND(Data!B2628&lt;&gt;"",Data!D2628&lt;&gt;""),Data!B2628,"")</f>
        <v/>
      </c>
      <c r="B2627" s="36" t="str">
        <f>IF(AND(Data!C2628&lt;&gt;"",Data!D2628&lt;&gt;""),Data!C2628,"")</f>
        <v/>
      </c>
      <c r="C2627" s="36" t="str">
        <f>IF(AND(Data!B2628&lt;&gt;"",Data!C2628&lt;&gt;""),Data!D2628,"")</f>
        <v/>
      </c>
    </row>
    <row r="2628" spans="1:3">
      <c r="A2628" s="74" t="str">
        <f>IF(AND(Data!B2629&lt;&gt;"",Data!D2629&lt;&gt;""),Data!B2629,"")</f>
        <v/>
      </c>
      <c r="B2628" s="36" t="str">
        <f>IF(AND(Data!C2629&lt;&gt;"",Data!D2629&lt;&gt;""),Data!C2629,"")</f>
        <v/>
      </c>
      <c r="C2628" s="36" t="str">
        <f>IF(AND(Data!B2629&lt;&gt;"",Data!C2629&lt;&gt;""),Data!D2629,"")</f>
        <v/>
      </c>
    </row>
    <row r="2629" spans="1:3">
      <c r="A2629" s="74" t="str">
        <f>IF(AND(Data!B2630&lt;&gt;"",Data!D2630&lt;&gt;""),Data!B2630,"")</f>
        <v/>
      </c>
      <c r="B2629" s="36" t="str">
        <f>IF(AND(Data!C2630&lt;&gt;"",Data!D2630&lt;&gt;""),Data!C2630,"")</f>
        <v/>
      </c>
      <c r="C2629" s="36" t="str">
        <f>IF(AND(Data!B2630&lt;&gt;"",Data!C2630&lt;&gt;""),Data!D2630,"")</f>
        <v/>
      </c>
    </row>
    <row r="2630" spans="1:3">
      <c r="A2630" s="74" t="str">
        <f>IF(AND(Data!B2631&lt;&gt;"",Data!D2631&lt;&gt;""),Data!B2631,"")</f>
        <v/>
      </c>
      <c r="B2630" s="36" t="str">
        <f>IF(AND(Data!C2631&lt;&gt;"",Data!D2631&lt;&gt;""),Data!C2631,"")</f>
        <v/>
      </c>
      <c r="C2630" s="36" t="str">
        <f>IF(AND(Data!B2631&lt;&gt;"",Data!C2631&lt;&gt;""),Data!D2631,"")</f>
        <v/>
      </c>
    </row>
    <row r="2631" spans="1:3">
      <c r="A2631" s="74" t="str">
        <f>IF(AND(Data!B2632&lt;&gt;"",Data!D2632&lt;&gt;""),Data!B2632,"")</f>
        <v/>
      </c>
      <c r="B2631" s="36" t="str">
        <f>IF(AND(Data!C2632&lt;&gt;"",Data!D2632&lt;&gt;""),Data!C2632,"")</f>
        <v/>
      </c>
      <c r="C2631" s="36" t="str">
        <f>IF(AND(Data!B2632&lt;&gt;"",Data!C2632&lt;&gt;""),Data!D2632,"")</f>
        <v/>
      </c>
    </row>
    <row r="2632" spans="1:3">
      <c r="A2632" s="74" t="str">
        <f>IF(AND(Data!B2633&lt;&gt;"",Data!D2633&lt;&gt;""),Data!B2633,"")</f>
        <v/>
      </c>
      <c r="B2632" s="36" t="str">
        <f>IF(AND(Data!C2633&lt;&gt;"",Data!D2633&lt;&gt;""),Data!C2633,"")</f>
        <v/>
      </c>
      <c r="C2632" s="36" t="str">
        <f>IF(AND(Data!B2633&lt;&gt;"",Data!C2633&lt;&gt;""),Data!D2633,"")</f>
        <v/>
      </c>
    </row>
    <row r="2633" spans="1:3">
      <c r="A2633" s="74" t="str">
        <f>IF(AND(Data!B2634&lt;&gt;"",Data!D2634&lt;&gt;""),Data!B2634,"")</f>
        <v/>
      </c>
      <c r="B2633" s="36" t="str">
        <f>IF(AND(Data!C2634&lt;&gt;"",Data!D2634&lt;&gt;""),Data!C2634,"")</f>
        <v/>
      </c>
      <c r="C2633" s="36" t="str">
        <f>IF(AND(Data!B2634&lt;&gt;"",Data!C2634&lt;&gt;""),Data!D2634,"")</f>
        <v/>
      </c>
    </row>
    <row r="2634" spans="1:3">
      <c r="A2634" s="74" t="str">
        <f>IF(AND(Data!B2635&lt;&gt;"",Data!D2635&lt;&gt;""),Data!B2635,"")</f>
        <v/>
      </c>
      <c r="B2634" s="36" t="str">
        <f>IF(AND(Data!C2635&lt;&gt;"",Data!D2635&lt;&gt;""),Data!C2635,"")</f>
        <v/>
      </c>
      <c r="C2634" s="36" t="str">
        <f>IF(AND(Data!B2635&lt;&gt;"",Data!C2635&lt;&gt;""),Data!D2635,"")</f>
        <v/>
      </c>
    </row>
    <row r="2635" spans="1:3">
      <c r="A2635" s="74" t="str">
        <f>IF(AND(Data!B2636&lt;&gt;"",Data!D2636&lt;&gt;""),Data!B2636,"")</f>
        <v/>
      </c>
      <c r="B2635" s="36" t="str">
        <f>IF(AND(Data!C2636&lt;&gt;"",Data!D2636&lt;&gt;""),Data!C2636,"")</f>
        <v/>
      </c>
      <c r="C2635" s="36" t="str">
        <f>IF(AND(Data!B2636&lt;&gt;"",Data!C2636&lt;&gt;""),Data!D2636,"")</f>
        <v/>
      </c>
    </row>
    <row r="2636" spans="1:3">
      <c r="A2636" s="74" t="str">
        <f>IF(AND(Data!B2637&lt;&gt;"",Data!D2637&lt;&gt;""),Data!B2637,"")</f>
        <v/>
      </c>
      <c r="B2636" s="36" t="str">
        <f>IF(AND(Data!C2637&lt;&gt;"",Data!D2637&lt;&gt;""),Data!C2637,"")</f>
        <v/>
      </c>
      <c r="C2636" s="36" t="str">
        <f>IF(AND(Data!B2637&lt;&gt;"",Data!C2637&lt;&gt;""),Data!D2637,"")</f>
        <v/>
      </c>
    </row>
    <row r="2637" spans="1:3">
      <c r="A2637" s="74" t="str">
        <f>IF(AND(Data!B2638&lt;&gt;"",Data!D2638&lt;&gt;""),Data!B2638,"")</f>
        <v/>
      </c>
      <c r="B2637" s="36" t="str">
        <f>IF(AND(Data!C2638&lt;&gt;"",Data!D2638&lt;&gt;""),Data!C2638,"")</f>
        <v/>
      </c>
      <c r="C2637" s="36" t="str">
        <f>IF(AND(Data!B2638&lt;&gt;"",Data!C2638&lt;&gt;""),Data!D2638,"")</f>
        <v/>
      </c>
    </row>
    <row r="2638" spans="1:3">
      <c r="A2638" s="74" t="str">
        <f>IF(AND(Data!B2639&lt;&gt;"",Data!D2639&lt;&gt;""),Data!B2639,"")</f>
        <v/>
      </c>
      <c r="B2638" s="36" t="str">
        <f>IF(AND(Data!C2639&lt;&gt;"",Data!D2639&lt;&gt;""),Data!C2639,"")</f>
        <v/>
      </c>
      <c r="C2638" s="36" t="str">
        <f>IF(AND(Data!B2639&lt;&gt;"",Data!C2639&lt;&gt;""),Data!D2639,"")</f>
        <v/>
      </c>
    </row>
    <row r="2639" spans="1:3">
      <c r="A2639" s="74" t="str">
        <f>IF(AND(Data!B2640&lt;&gt;"",Data!D2640&lt;&gt;""),Data!B2640,"")</f>
        <v/>
      </c>
      <c r="B2639" s="36" t="str">
        <f>IF(AND(Data!C2640&lt;&gt;"",Data!D2640&lt;&gt;""),Data!C2640,"")</f>
        <v/>
      </c>
      <c r="C2639" s="36" t="str">
        <f>IF(AND(Data!B2640&lt;&gt;"",Data!C2640&lt;&gt;""),Data!D2640,"")</f>
        <v/>
      </c>
    </row>
    <row r="2640" spans="1:3">
      <c r="A2640" s="74" t="str">
        <f>IF(AND(Data!B2641&lt;&gt;"",Data!D2641&lt;&gt;""),Data!B2641,"")</f>
        <v/>
      </c>
      <c r="B2640" s="36" t="str">
        <f>IF(AND(Data!C2641&lt;&gt;"",Data!D2641&lt;&gt;""),Data!C2641,"")</f>
        <v/>
      </c>
      <c r="C2640" s="36" t="str">
        <f>IF(AND(Data!B2641&lt;&gt;"",Data!C2641&lt;&gt;""),Data!D2641,"")</f>
        <v/>
      </c>
    </row>
    <row r="2641" spans="1:3">
      <c r="A2641" s="74" t="str">
        <f>IF(AND(Data!B2642&lt;&gt;"",Data!D2642&lt;&gt;""),Data!B2642,"")</f>
        <v/>
      </c>
      <c r="B2641" s="36" t="str">
        <f>IF(AND(Data!C2642&lt;&gt;"",Data!D2642&lt;&gt;""),Data!C2642,"")</f>
        <v/>
      </c>
      <c r="C2641" s="36" t="str">
        <f>IF(AND(Data!B2642&lt;&gt;"",Data!C2642&lt;&gt;""),Data!D2642,"")</f>
        <v/>
      </c>
    </row>
    <row r="2642" spans="1:3">
      <c r="A2642" s="74" t="str">
        <f>IF(AND(Data!B2643&lt;&gt;"",Data!D2643&lt;&gt;""),Data!B2643,"")</f>
        <v/>
      </c>
      <c r="B2642" s="36" t="str">
        <f>IF(AND(Data!C2643&lt;&gt;"",Data!D2643&lt;&gt;""),Data!C2643,"")</f>
        <v/>
      </c>
      <c r="C2642" s="36" t="str">
        <f>IF(AND(Data!B2643&lt;&gt;"",Data!C2643&lt;&gt;""),Data!D2643,"")</f>
        <v/>
      </c>
    </row>
    <row r="2643" spans="1:3">
      <c r="A2643" s="74" t="str">
        <f>IF(AND(Data!B2644&lt;&gt;"",Data!D2644&lt;&gt;""),Data!B2644,"")</f>
        <v/>
      </c>
      <c r="B2643" s="36" t="str">
        <f>IF(AND(Data!C2644&lt;&gt;"",Data!D2644&lt;&gt;""),Data!C2644,"")</f>
        <v/>
      </c>
      <c r="C2643" s="36" t="str">
        <f>IF(AND(Data!B2644&lt;&gt;"",Data!C2644&lt;&gt;""),Data!D2644,"")</f>
        <v/>
      </c>
    </row>
    <row r="2644" spans="1:3">
      <c r="A2644" s="74" t="str">
        <f>IF(AND(Data!B2645&lt;&gt;"",Data!D2645&lt;&gt;""),Data!B2645,"")</f>
        <v/>
      </c>
      <c r="B2644" s="36" t="str">
        <f>IF(AND(Data!C2645&lt;&gt;"",Data!D2645&lt;&gt;""),Data!C2645,"")</f>
        <v/>
      </c>
      <c r="C2644" s="36" t="str">
        <f>IF(AND(Data!B2645&lt;&gt;"",Data!C2645&lt;&gt;""),Data!D2645,"")</f>
        <v/>
      </c>
    </row>
    <row r="2645" spans="1:3">
      <c r="A2645" s="74" t="str">
        <f>IF(AND(Data!B2646&lt;&gt;"",Data!D2646&lt;&gt;""),Data!B2646,"")</f>
        <v/>
      </c>
      <c r="B2645" s="36" t="str">
        <f>IF(AND(Data!C2646&lt;&gt;"",Data!D2646&lt;&gt;""),Data!C2646,"")</f>
        <v/>
      </c>
      <c r="C2645" s="36" t="str">
        <f>IF(AND(Data!B2646&lt;&gt;"",Data!C2646&lt;&gt;""),Data!D2646,"")</f>
        <v/>
      </c>
    </row>
    <row r="2646" spans="1:3">
      <c r="A2646" s="74" t="str">
        <f>IF(AND(Data!B2647&lt;&gt;"",Data!D2647&lt;&gt;""),Data!B2647,"")</f>
        <v/>
      </c>
      <c r="B2646" s="36" t="str">
        <f>IF(AND(Data!C2647&lt;&gt;"",Data!D2647&lt;&gt;""),Data!C2647,"")</f>
        <v/>
      </c>
      <c r="C2646" s="36" t="str">
        <f>IF(AND(Data!B2647&lt;&gt;"",Data!C2647&lt;&gt;""),Data!D2647,"")</f>
        <v/>
      </c>
    </row>
    <row r="2647" spans="1:3">
      <c r="A2647" s="74" t="str">
        <f>IF(AND(Data!B2648&lt;&gt;"",Data!D2648&lt;&gt;""),Data!B2648,"")</f>
        <v/>
      </c>
      <c r="B2647" s="36" t="str">
        <f>IF(AND(Data!C2648&lt;&gt;"",Data!D2648&lt;&gt;""),Data!C2648,"")</f>
        <v/>
      </c>
      <c r="C2647" s="36" t="str">
        <f>IF(AND(Data!B2648&lt;&gt;"",Data!C2648&lt;&gt;""),Data!D2648,"")</f>
        <v/>
      </c>
    </row>
    <row r="2648" spans="1:3">
      <c r="A2648" s="74" t="str">
        <f>IF(AND(Data!B2649&lt;&gt;"",Data!D2649&lt;&gt;""),Data!B2649,"")</f>
        <v/>
      </c>
      <c r="B2648" s="36" t="str">
        <f>IF(AND(Data!C2649&lt;&gt;"",Data!D2649&lt;&gt;""),Data!C2649,"")</f>
        <v/>
      </c>
      <c r="C2648" s="36" t="str">
        <f>IF(AND(Data!B2649&lt;&gt;"",Data!C2649&lt;&gt;""),Data!D2649,"")</f>
        <v/>
      </c>
    </row>
    <row r="2649" spans="1:3">
      <c r="A2649" s="74" t="str">
        <f>IF(AND(Data!B2650&lt;&gt;"",Data!D2650&lt;&gt;""),Data!B2650,"")</f>
        <v/>
      </c>
      <c r="B2649" s="36" t="str">
        <f>IF(AND(Data!C2650&lt;&gt;"",Data!D2650&lt;&gt;""),Data!C2650,"")</f>
        <v/>
      </c>
      <c r="C2649" s="36" t="str">
        <f>IF(AND(Data!B2650&lt;&gt;"",Data!C2650&lt;&gt;""),Data!D2650,"")</f>
        <v/>
      </c>
    </row>
    <row r="2650" spans="1:3">
      <c r="A2650" s="74" t="str">
        <f>IF(AND(Data!B2651&lt;&gt;"",Data!D2651&lt;&gt;""),Data!B2651,"")</f>
        <v/>
      </c>
      <c r="B2650" s="36" t="str">
        <f>IF(AND(Data!C2651&lt;&gt;"",Data!D2651&lt;&gt;""),Data!C2651,"")</f>
        <v/>
      </c>
      <c r="C2650" s="36" t="str">
        <f>IF(AND(Data!B2651&lt;&gt;"",Data!C2651&lt;&gt;""),Data!D2651,"")</f>
        <v/>
      </c>
    </row>
    <row r="2651" spans="1:3">
      <c r="A2651" s="74" t="str">
        <f>IF(AND(Data!B2652&lt;&gt;"",Data!D2652&lt;&gt;""),Data!B2652,"")</f>
        <v/>
      </c>
      <c r="B2651" s="36" t="str">
        <f>IF(AND(Data!C2652&lt;&gt;"",Data!D2652&lt;&gt;""),Data!C2652,"")</f>
        <v/>
      </c>
      <c r="C2651" s="36" t="str">
        <f>IF(AND(Data!B2652&lt;&gt;"",Data!C2652&lt;&gt;""),Data!D2652,"")</f>
        <v/>
      </c>
    </row>
    <row r="2652" spans="1:3">
      <c r="A2652" s="74" t="str">
        <f>IF(AND(Data!B2653&lt;&gt;"",Data!D2653&lt;&gt;""),Data!B2653,"")</f>
        <v/>
      </c>
      <c r="B2652" s="36" t="str">
        <f>IF(AND(Data!C2653&lt;&gt;"",Data!D2653&lt;&gt;""),Data!C2653,"")</f>
        <v/>
      </c>
      <c r="C2652" s="36" t="str">
        <f>IF(AND(Data!B2653&lt;&gt;"",Data!C2653&lt;&gt;""),Data!D2653,"")</f>
        <v/>
      </c>
    </row>
    <row r="2653" spans="1:3">
      <c r="A2653" s="74" t="str">
        <f>IF(AND(Data!B2654&lt;&gt;"",Data!D2654&lt;&gt;""),Data!B2654,"")</f>
        <v/>
      </c>
      <c r="B2653" s="36" t="str">
        <f>IF(AND(Data!C2654&lt;&gt;"",Data!D2654&lt;&gt;""),Data!C2654,"")</f>
        <v/>
      </c>
      <c r="C2653" s="36" t="str">
        <f>IF(AND(Data!B2654&lt;&gt;"",Data!C2654&lt;&gt;""),Data!D2654,"")</f>
        <v/>
      </c>
    </row>
    <row r="2654" spans="1:3">
      <c r="A2654" s="74" t="str">
        <f>IF(AND(Data!B2655&lt;&gt;"",Data!D2655&lt;&gt;""),Data!B2655,"")</f>
        <v/>
      </c>
      <c r="B2654" s="36" t="str">
        <f>IF(AND(Data!C2655&lt;&gt;"",Data!D2655&lt;&gt;""),Data!C2655,"")</f>
        <v/>
      </c>
      <c r="C2654" s="36" t="str">
        <f>IF(AND(Data!B2655&lt;&gt;"",Data!C2655&lt;&gt;""),Data!D2655,"")</f>
        <v/>
      </c>
    </row>
    <row r="2655" spans="1:3">
      <c r="A2655" s="74" t="str">
        <f>IF(AND(Data!B2656&lt;&gt;"",Data!D2656&lt;&gt;""),Data!B2656,"")</f>
        <v/>
      </c>
      <c r="B2655" s="36" t="str">
        <f>IF(AND(Data!C2656&lt;&gt;"",Data!D2656&lt;&gt;""),Data!C2656,"")</f>
        <v/>
      </c>
      <c r="C2655" s="36" t="str">
        <f>IF(AND(Data!B2656&lt;&gt;"",Data!C2656&lt;&gt;""),Data!D2656,"")</f>
        <v/>
      </c>
    </row>
    <row r="2656" spans="1:3">
      <c r="A2656" s="74" t="str">
        <f>IF(AND(Data!B2657&lt;&gt;"",Data!D2657&lt;&gt;""),Data!B2657,"")</f>
        <v/>
      </c>
      <c r="B2656" s="36" t="str">
        <f>IF(AND(Data!C2657&lt;&gt;"",Data!D2657&lt;&gt;""),Data!C2657,"")</f>
        <v/>
      </c>
      <c r="C2656" s="36" t="str">
        <f>IF(AND(Data!B2657&lt;&gt;"",Data!C2657&lt;&gt;""),Data!D2657,"")</f>
        <v/>
      </c>
    </row>
    <row r="2657" spans="1:3">
      <c r="A2657" s="74" t="str">
        <f>IF(AND(Data!B2658&lt;&gt;"",Data!D2658&lt;&gt;""),Data!B2658,"")</f>
        <v/>
      </c>
      <c r="B2657" s="36" t="str">
        <f>IF(AND(Data!C2658&lt;&gt;"",Data!D2658&lt;&gt;""),Data!C2658,"")</f>
        <v/>
      </c>
      <c r="C2657" s="36" t="str">
        <f>IF(AND(Data!B2658&lt;&gt;"",Data!C2658&lt;&gt;""),Data!D2658,"")</f>
        <v/>
      </c>
    </row>
    <row r="2658" spans="1:3">
      <c r="A2658" s="74" t="str">
        <f>IF(AND(Data!B2659&lt;&gt;"",Data!D2659&lt;&gt;""),Data!B2659,"")</f>
        <v/>
      </c>
      <c r="B2658" s="36" t="str">
        <f>IF(AND(Data!C2659&lt;&gt;"",Data!D2659&lt;&gt;""),Data!C2659,"")</f>
        <v/>
      </c>
      <c r="C2658" s="36" t="str">
        <f>IF(AND(Data!B2659&lt;&gt;"",Data!C2659&lt;&gt;""),Data!D2659,"")</f>
        <v/>
      </c>
    </row>
    <row r="2659" spans="1:3">
      <c r="A2659" s="74" t="str">
        <f>IF(AND(Data!B2660&lt;&gt;"",Data!D2660&lt;&gt;""),Data!B2660,"")</f>
        <v/>
      </c>
      <c r="B2659" s="36" t="str">
        <f>IF(AND(Data!C2660&lt;&gt;"",Data!D2660&lt;&gt;""),Data!C2660,"")</f>
        <v/>
      </c>
      <c r="C2659" s="36" t="str">
        <f>IF(AND(Data!B2660&lt;&gt;"",Data!C2660&lt;&gt;""),Data!D2660,"")</f>
        <v/>
      </c>
    </row>
    <row r="2660" spans="1:3">
      <c r="A2660" s="74" t="str">
        <f>IF(AND(Data!B2661&lt;&gt;"",Data!D2661&lt;&gt;""),Data!B2661,"")</f>
        <v/>
      </c>
      <c r="B2660" s="36" t="str">
        <f>IF(AND(Data!C2661&lt;&gt;"",Data!D2661&lt;&gt;""),Data!C2661,"")</f>
        <v/>
      </c>
      <c r="C2660" s="36" t="str">
        <f>IF(AND(Data!B2661&lt;&gt;"",Data!C2661&lt;&gt;""),Data!D2661,"")</f>
        <v/>
      </c>
    </row>
    <row r="2661" spans="1:3">
      <c r="A2661" s="74" t="str">
        <f>IF(AND(Data!B2662&lt;&gt;"",Data!D2662&lt;&gt;""),Data!B2662,"")</f>
        <v/>
      </c>
      <c r="B2661" s="36" t="str">
        <f>IF(AND(Data!C2662&lt;&gt;"",Data!D2662&lt;&gt;""),Data!C2662,"")</f>
        <v/>
      </c>
      <c r="C2661" s="36" t="str">
        <f>IF(AND(Data!B2662&lt;&gt;"",Data!C2662&lt;&gt;""),Data!D2662,"")</f>
        <v/>
      </c>
    </row>
    <row r="2662" spans="1:3">
      <c r="A2662" s="74" t="str">
        <f>IF(AND(Data!B2663&lt;&gt;"",Data!D2663&lt;&gt;""),Data!B2663,"")</f>
        <v/>
      </c>
      <c r="B2662" s="36" t="str">
        <f>IF(AND(Data!C2663&lt;&gt;"",Data!D2663&lt;&gt;""),Data!C2663,"")</f>
        <v/>
      </c>
      <c r="C2662" s="36" t="str">
        <f>IF(AND(Data!B2663&lt;&gt;"",Data!C2663&lt;&gt;""),Data!D2663,"")</f>
        <v/>
      </c>
    </row>
    <row r="2663" spans="1:3">
      <c r="A2663" s="74" t="str">
        <f>IF(AND(Data!B2664&lt;&gt;"",Data!D2664&lt;&gt;""),Data!B2664,"")</f>
        <v/>
      </c>
      <c r="B2663" s="36" t="str">
        <f>IF(AND(Data!C2664&lt;&gt;"",Data!D2664&lt;&gt;""),Data!C2664,"")</f>
        <v/>
      </c>
      <c r="C2663" s="36" t="str">
        <f>IF(AND(Data!B2664&lt;&gt;"",Data!C2664&lt;&gt;""),Data!D2664,"")</f>
        <v/>
      </c>
    </row>
    <row r="2664" spans="1:3">
      <c r="A2664" s="74" t="str">
        <f>IF(AND(Data!B2665&lt;&gt;"",Data!D2665&lt;&gt;""),Data!B2665,"")</f>
        <v/>
      </c>
      <c r="B2664" s="36" t="str">
        <f>IF(AND(Data!C2665&lt;&gt;"",Data!D2665&lt;&gt;""),Data!C2665,"")</f>
        <v/>
      </c>
      <c r="C2664" s="36" t="str">
        <f>IF(AND(Data!B2665&lt;&gt;"",Data!C2665&lt;&gt;""),Data!D2665,"")</f>
        <v/>
      </c>
    </row>
    <row r="2665" spans="1:3">
      <c r="A2665" s="74" t="str">
        <f>IF(AND(Data!B2666&lt;&gt;"",Data!D2666&lt;&gt;""),Data!B2666,"")</f>
        <v/>
      </c>
      <c r="B2665" s="36" t="str">
        <f>IF(AND(Data!C2666&lt;&gt;"",Data!D2666&lt;&gt;""),Data!C2666,"")</f>
        <v/>
      </c>
      <c r="C2665" s="36" t="str">
        <f>IF(AND(Data!B2666&lt;&gt;"",Data!C2666&lt;&gt;""),Data!D2666,"")</f>
        <v/>
      </c>
    </row>
    <row r="2666" spans="1:3">
      <c r="A2666" s="74" t="str">
        <f>IF(AND(Data!B2667&lt;&gt;"",Data!D2667&lt;&gt;""),Data!B2667,"")</f>
        <v/>
      </c>
      <c r="B2666" s="36" t="str">
        <f>IF(AND(Data!C2667&lt;&gt;"",Data!D2667&lt;&gt;""),Data!C2667,"")</f>
        <v/>
      </c>
      <c r="C2666" s="36" t="str">
        <f>IF(AND(Data!B2667&lt;&gt;"",Data!C2667&lt;&gt;""),Data!D2667,"")</f>
        <v/>
      </c>
    </row>
    <row r="2667" spans="1:3">
      <c r="A2667" s="74" t="str">
        <f>IF(AND(Data!B2668&lt;&gt;"",Data!D2668&lt;&gt;""),Data!B2668,"")</f>
        <v/>
      </c>
      <c r="B2667" s="36" t="str">
        <f>IF(AND(Data!C2668&lt;&gt;"",Data!D2668&lt;&gt;""),Data!C2668,"")</f>
        <v/>
      </c>
      <c r="C2667" s="36" t="str">
        <f>IF(AND(Data!B2668&lt;&gt;"",Data!C2668&lt;&gt;""),Data!D2668,"")</f>
        <v/>
      </c>
    </row>
    <row r="2668" spans="1:3">
      <c r="A2668" s="74" t="str">
        <f>IF(AND(Data!B2669&lt;&gt;"",Data!D2669&lt;&gt;""),Data!B2669,"")</f>
        <v/>
      </c>
      <c r="B2668" s="36" t="str">
        <f>IF(AND(Data!C2669&lt;&gt;"",Data!D2669&lt;&gt;""),Data!C2669,"")</f>
        <v/>
      </c>
      <c r="C2668" s="36" t="str">
        <f>IF(AND(Data!B2669&lt;&gt;"",Data!C2669&lt;&gt;""),Data!D2669,"")</f>
        <v/>
      </c>
    </row>
    <row r="2669" spans="1:3">
      <c r="A2669" s="74" t="str">
        <f>IF(AND(Data!B2670&lt;&gt;"",Data!D2670&lt;&gt;""),Data!B2670,"")</f>
        <v/>
      </c>
      <c r="B2669" s="36" t="str">
        <f>IF(AND(Data!C2670&lt;&gt;"",Data!D2670&lt;&gt;""),Data!C2670,"")</f>
        <v/>
      </c>
      <c r="C2669" s="36" t="str">
        <f>IF(AND(Data!B2670&lt;&gt;"",Data!C2670&lt;&gt;""),Data!D2670,"")</f>
        <v/>
      </c>
    </row>
    <row r="2670" spans="1:3">
      <c r="A2670" s="74" t="str">
        <f>IF(AND(Data!B2671&lt;&gt;"",Data!D2671&lt;&gt;""),Data!B2671,"")</f>
        <v/>
      </c>
      <c r="B2670" s="36" t="str">
        <f>IF(AND(Data!C2671&lt;&gt;"",Data!D2671&lt;&gt;""),Data!C2671,"")</f>
        <v/>
      </c>
      <c r="C2670" s="36" t="str">
        <f>IF(AND(Data!B2671&lt;&gt;"",Data!C2671&lt;&gt;""),Data!D2671,"")</f>
        <v/>
      </c>
    </row>
    <row r="2671" spans="1:3">
      <c r="A2671" s="74" t="str">
        <f>IF(AND(Data!B2672&lt;&gt;"",Data!D2672&lt;&gt;""),Data!B2672,"")</f>
        <v/>
      </c>
      <c r="B2671" s="36" t="str">
        <f>IF(AND(Data!C2672&lt;&gt;"",Data!D2672&lt;&gt;""),Data!C2672,"")</f>
        <v/>
      </c>
      <c r="C2671" s="36" t="str">
        <f>IF(AND(Data!B2672&lt;&gt;"",Data!C2672&lt;&gt;""),Data!D2672,"")</f>
        <v/>
      </c>
    </row>
    <row r="2672" spans="1:3">
      <c r="A2672" s="74" t="str">
        <f>IF(AND(Data!B2673&lt;&gt;"",Data!D2673&lt;&gt;""),Data!B2673,"")</f>
        <v/>
      </c>
      <c r="B2672" s="36" t="str">
        <f>IF(AND(Data!C2673&lt;&gt;"",Data!D2673&lt;&gt;""),Data!C2673,"")</f>
        <v/>
      </c>
      <c r="C2672" s="36" t="str">
        <f>IF(AND(Data!B2673&lt;&gt;"",Data!C2673&lt;&gt;""),Data!D2673,"")</f>
        <v/>
      </c>
    </row>
    <row r="2673" spans="1:3">
      <c r="A2673" s="74" t="str">
        <f>IF(AND(Data!B2674&lt;&gt;"",Data!D2674&lt;&gt;""),Data!B2674,"")</f>
        <v/>
      </c>
      <c r="B2673" s="36" t="str">
        <f>IF(AND(Data!C2674&lt;&gt;"",Data!D2674&lt;&gt;""),Data!C2674,"")</f>
        <v/>
      </c>
      <c r="C2673" s="36" t="str">
        <f>IF(AND(Data!B2674&lt;&gt;"",Data!C2674&lt;&gt;""),Data!D2674,"")</f>
        <v/>
      </c>
    </row>
    <row r="2674" spans="1:3">
      <c r="A2674" s="74" t="str">
        <f>IF(AND(Data!B2675&lt;&gt;"",Data!D2675&lt;&gt;""),Data!B2675,"")</f>
        <v/>
      </c>
      <c r="B2674" s="36" t="str">
        <f>IF(AND(Data!C2675&lt;&gt;"",Data!D2675&lt;&gt;""),Data!C2675,"")</f>
        <v/>
      </c>
      <c r="C2674" s="36" t="str">
        <f>IF(AND(Data!B2675&lt;&gt;"",Data!C2675&lt;&gt;""),Data!D2675,"")</f>
        <v/>
      </c>
    </row>
    <row r="2675" spans="1:3">
      <c r="A2675" s="74" t="str">
        <f>IF(AND(Data!B2676&lt;&gt;"",Data!D2676&lt;&gt;""),Data!B2676,"")</f>
        <v/>
      </c>
      <c r="B2675" s="36" t="str">
        <f>IF(AND(Data!C2676&lt;&gt;"",Data!D2676&lt;&gt;""),Data!C2676,"")</f>
        <v/>
      </c>
      <c r="C2675" s="36" t="str">
        <f>IF(AND(Data!B2676&lt;&gt;"",Data!C2676&lt;&gt;""),Data!D2676,"")</f>
        <v/>
      </c>
    </row>
    <row r="2676" spans="1:3">
      <c r="A2676" s="74" t="str">
        <f>IF(AND(Data!B2677&lt;&gt;"",Data!D2677&lt;&gt;""),Data!B2677,"")</f>
        <v/>
      </c>
      <c r="B2676" s="36" t="str">
        <f>IF(AND(Data!C2677&lt;&gt;"",Data!D2677&lt;&gt;""),Data!C2677,"")</f>
        <v/>
      </c>
      <c r="C2676" s="36" t="str">
        <f>IF(AND(Data!B2677&lt;&gt;"",Data!C2677&lt;&gt;""),Data!D2677,"")</f>
        <v/>
      </c>
    </row>
    <row r="2677" spans="1:3">
      <c r="A2677" s="74" t="str">
        <f>IF(AND(Data!B2678&lt;&gt;"",Data!D2678&lt;&gt;""),Data!B2678,"")</f>
        <v/>
      </c>
      <c r="B2677" s="36" t="str">
        <f>IF(AND(Data!C2678&lt;&gt;"",Data!D2678&lt;&gt;""),Data!C2678,"")</f>
        <v/>
      </c>
      <c r="C2677" s="36" t="str">
        <f>IF(AND(Data!B2678&lt;&gt;"",Data!C2678&lt;&gt;""),Data!D2678,"")</f>
        <v/>
      </c>
    </row>
    <row r="2678" spans="1:3">
      <c r="A2678" s="74" t="str">
        <f>IF(AND(Data!B2679&lt;&gt;"",Data!D2679&lt;&gt;""),Data!B2679,"")</f>
        <v/>
      </c>
      <c r="B2678" s="36" t="str">
        <f>IF(AND(Data!C2679&lt;&gt;"",Data!D2679&lt;&gt;""),Data!C2679,"")</f>
        <v/>
      </c>
      <c r="C2678" s="36" t="str">
        <f>IF(AND(Data!B2679&lt;&gt;"",Data!C2679&lt;&gt;""),Data!D2679,"")</f>
        <v/>
      </c>
    </row>
    <row r="2679" spans="1:3">
      <c r="A2679" s="74" t="str">
        <f>IF(AND(Data!B2680&lt;&gt;"",Data!D2680&lt;&gt;""),Data!B2680,"")</f>
        <v/>
      </c>
      <c r="B2679" s="36" t="str">
        <f>IF(AND(Data!C2680&lt;&gt;"",Data!D2680&lt;&gt;""),Data!C2680,"")</f>
        <v/>
      </c>
      <c r="C2679" s="36" t="str">
        <f>IF(AND(Data!B2680&lt;&gt;"",Data!C2680&lt;&gt;""),Data!D2680,"")</f>
        <v/>
      </c>
    </row>
    <row r="2680" spans="1:3">
      <c r="A2680" s="74" t="str">
        <f>IF(AND(Data!B2681&lt;&gt;"",Data!D2681&lt;&gt;""),Data!B2681,"")</f>
        <v/>
      </c>
      <c r="B2680" s="36" t="str">
        <f>IF(AND(Data!C2681&lt;&gt;"",Data!D2681&lt;&gt;""),Data!C2681,"")</f>
        <v/>
      </c>
      <c r="C2680" s="36" t="str">
        <f>IF(AND(Data!B2681&lt;&gt;"",Data!C2681&lt;&gt;""),Data!D2681,"")</f>
        <v/>
      </c>
    </row>
    <row r="2681" spans="1:3">
      <c r="A2681" s="74" t="str">
        <f>IF(AND(Data!B2682&lt;&gt;"",Data!D2682&lt;&gt;""),Data!B2682,"")</f>
        <v/>
      </c>
      <c r="B2681" s="36" t="str">
        <f>IF(AND(Data!C2682&lt;&gt;"",Data!D2682&lt;&gt;""),Data!C2682,"")</f>
        <v/>
      </c>
      <c r="C2681" s="36" t="str">
        <f>IF(AND(Data!B2682&lt;&gt;"",Data!C2682&lt;&gt;""),Data!D2682,"")</f>
        <v/>
      </c>
    </row>
    <row r="2682" spans="1:3">
      <c r="A2682" s="74" t="str">
        <f>IF(AND(Data!B2683&lt;&gt;"",Data!D2683&lt;&gt;""),Data!B2683,"")</f>
        <v/>
      </c>
      <c r="B2682" s="36" t="str">
        <f>IF(AND(Data!C2683&lt;&gt;"",Data!D2683&lt;&gt;""),Data!C2683,"")</f>
        <v/>
      </c>
      <c r="C2682" s="36" t="str">
        <f>IF(AND(Data!B2683&lt;&gt;"",Data!C2683&lt;&gt;""),Data!D2683,"")</f>
        <v/>
      </c>
    </row>
    <row r="2683" spans="1:3">
      <c r="A2683" s="74" t="str">
        <f>IF(AND(Data!B2684&lt;&gt;"",Data!D2684&lt;&gt;""),Data!B2684,"")</f>
        <v/>
      </c>
      <c r="B2683" s="36" t="str">
        <f>IF(AND(Data!C2684&lt;&gt;"",Data!D2684&lt;&gt;""),Data!C2684,"")</f>
        <v/>
      </c>
      <c r="C2683" s="36" t="str">
        <f>IF(AND(Data!B2684&lt;&gt;"",Data!C2684&lt;&gt;""),Data!D2684,"")</f>
        <v/>
      </c>
    </row>
    <row r="2684" spans="1:3">
      <c r="A2684" s="74" t="str">
        <f>IF(AND(Data!B2685&lt;&gt;"",Data!D2685&lt;&gt;""),Data!B2685,"")</f>
        <v/>
      </c>
      <c r="B2684" s="36" t="str">
        <f>IF(AND(Data!C2685&lt;&gt;"",Data!D2685&lt;&gt;""),Data!C2685,"")</f>
        <v/>
      </c>
      <c r="C2684" s="36" t="str">
        <f>IF(AND(Data!B2685&lt;&gt;"",Data!C2685&lt;&gt;""),Data!D2685,"")</f>
        <v/>
      </c>
    </row>
    <row r="2685" spans="1:3">
      <c r="A2685" s="74" t="str">
        <f>IF(AND(Data!B2686&lt;&gt;"",Data!D2686&lt;&gt;""),Data!B2686,"")</f>
        <v/>
      </c>
      <c r="B2685" s="36" t="str">
        <f>IF(AND(Data!C2686&lt;&gt;"",Data!D2686&lt;&gt;""),Data!C2686,"")</f>
        <v/>
      </c>
      <c r="C2685" s="36" t="str">
        <f>IF(AND(Data!B2686&lt;&gt;"",Data!C2686&lt;&gt;""),Data!D2686,"")</f>
        <v/>
      </c>
    </row>
    <row r="2686" spans="1:3">
      <c r="A2686" s="74" t="str">
        <f>IF(AND(Data!B2687&lt;&gt;"",Data!D2687&lt;&gt;""),Data!B2687,"")</f>
        <v/>
      </c>
      <c r="B2686" s="36" t="str">
        <f>IF(AND(Data!C2687&lt;&gt;"",Data!D2687&lt;&gt;""),Data!C2687,"")</f>
        <v/>
      </c>
      <c r="C2686" s="36" t="str">
        <f>IF(AND(Data!B2687&lt;&gt;"",Data!C2687&lt;&gt;""),Data!D2687,"")</f>
        <v/>
      </c>
    </row>
    <row r="2687" spans="1:3">
      <c r="A2687" s="74" t="str">
        <f>IF(AND(Data!B2688&lt;&gt;"",Data!D2688&lt;&gt;""),Data!B2688,"")</f>
        <v/>
      </c>
      <c r="B2687" s="36" t="str">
        <f>IF(AND(Data!C2688&lt;&gt;"",Data!D2688&lt;&gt;""),Data!C2688,"")</f>
        <v/>
      </c>
      <c r="C2687" s="36" t="str">
        <f>IF(AND(Data!B2688&lt;&gt;"",Data!C2688&lt;&gt;""),Data!D2688,"")</f>
        <v/>
      </c>
    </row>
    <row r="2688" spans="1:3">
      <c r="A2688" s="74" t="str">
        <f>IF(AND(Data!B2689&lt;&gt;"",Data!D2689&lt;&gt;""),Data!B2689,"")</f>
        <v/>
      </c>
      <c r="B2688" s="36" t="str">
        <f>IF(AND(Data!C2689&lt;&gt;"",Data!D2689&lt;&gt;""),Data!C2689,"")</f>
        <v/>
      </c>
      <c r="C2688" s="36" t="str">
        <f>IF(AND(Data!B2689&lt;&gt;"",Data!C2689&lt;&gt;""),Data!D2689,"")</f>
        <v/>
      </c>
    </row>
    <row r="2689" spans="1:3">
      <c r="A2689" s="74" t="str">
        <f>IF(AND(Data!B2690&lt;&gt;"",Data!D2690&lt;&gt;""),Data!B2690,"")</f>
        <v/>
      </c>
      <c r="B2689" s="36" t="str">
        <f>IF(AND(Data!C2690&lt;&gt;"",Data!D2690&lt;&gt;""),Data!C2690,"")</f>
        <v/>
      </c>
      <c r="C2689" s="36" t="str">
        <f>IF(AND(Data!B2690&lt;&gt;"",Data!C2690&lt;&gt;""),Data!D2690,"")</f>
        <v/>
      </c>
    </row>
    <row r="2690" spans="1:3">
      <c r="A2690" s="74" t="str">
        <f>IF(AND(Data!B2691&lt;&gt;"",Data!D2691&lt;&gt;""),Data!B2691,"")</f>
        <v/>
      </c>
      <c r="B2690" s="36" t="str">
        <f>IF(AND(Data!C2691&lt;&gt;"",Data!D2691&lt;&gt;""),Data!C2691,"")</f>
        <v/>
      </c>
      <c r="C2690" s="36" t="str">
        <f>IF(AND(Data!B2691&lt;&gt;"",Data!C2691&lt;&gt;""),Data!D2691,"")</f>
        <v/>
      </c>
    </row>
    <row r="2691" spans="1:3">
      <c r="A2691" s="74" t="str">
        <f>IF(AND(Data!B2692&lt;&gt;"",Data!D2692&lt;&gt;""),Data!B2692,"")</f>
        <v/>
      </c>
      <c r="B2691" s="36" t="str">
        <f>IF(AND(Data!C2692&lt;&gt;"",Data!D2692&lt;&gt;""),Data!C2692,"")</f>
        <v/>
      </c>
      <c r="C2691" s="36" t="str">
        <f>IF(AND(Data!B2692&lt;&gt;"",Data!C2692&lt;&gt;""),Data!D2692,"")</f>
        <v/>
      </c>
    </row>
    <row r="2692" spans="1:3">
      <c r="A2692" s="74" t="str">
        <f>IF(AND(Data!B2693&lt;&gt;"",Data!D2693&lt;&gt;""),Data!B2693,"")</f>
        <v/>
      </c>
      <c r="B2692" s="36" t="str">
        <f>IF(AND(Data!C2693&lt;&gt;"",Data!D2693&lt;&gt;""),Data!C2693,"")</f>
        <v/>
      </c>
      <c r="C2692" s="36" t="str">
        <f>IF(AND(Data!B2693&lt;&gt;"",Data!C2693&lt;&gt;""),Data!D2693,"")</f>
        <v/>
      </c>
    </row>
    <row r="2693" spans="1:3">
      <c r="A2693" s="74" t="str">
        <f>IF(AND(Data!B2694&lt;&gt;"",Data!D2694&lt;&gt;""),Data!B2694,"")</f>
        <v/>
      </c>
      <c r="B2693" s="36" t="str">
        <f>IF(AND(Data!C2694&lt;&gt;"",Data!D2694&lt;&gt;""),Data!C2694,"")</f>
        <v/>
      </c>
      <c r="C2693" s="36" t="str">
        <f>IF(AND(Data!B2694&lt;&gt;"",Data!C2694&lt;&gt;""),Data!D2694,"")</f>
        <v/>
      </c>
    </row>
    <row r="2694" spans="1:3">
      <c r="A2694" s="74" t="str">
        <f>IF(AND(Data!B2695&lt;&gt;"",Data!D2695&lt;&gt;""),Data!B2695,"")</f>
        <v/>
      </c>
      <c r="B2694" s="36" t="str">
        <f>IF(AND(Data!C2695&lt;&gt;"",Data!D2695&lt;&gt;""),Data!C2695,"")</f>
        <v/>
      </c>
      <c r="C2694" s="36" t="str">
        <f>IF(AND(Data!B2695&lt;&gt;"",Data!C2695&lt;&gt;""),Data!D2695,"")</f>
        <v/>
      </c>
    </row>
    <row r="2695" spans="1:3">
      <c r="A2695" s="74" t="str">
        <f>IF(AND(Data!B2696&lt;&gt;"",Data!D2696&lt;&gt;""),Data!B2696,"")</f>
        <v/>
      </c>
      <c r="B2695" s="36" t="str">
        <f>IF(AND(Data!C2696&lt;&gt;"",Data!D2696&lt;&gt;""),Data!C2696,"")</f>
        <v/>
      </c>
      <c r="C2695" s="36" t="str">
        <f>IF(AND(Data!B2696&lt;&gt;"",Data!C2696&lt;&gt;""),Data!D2696,"")</f>
        <v/>
      </c>
    </row>
    <row r="2696" spans="1:3">
      <c r="A2696" s="74" t="str">
        <f>IF(AND(Data!B2697&lt;&gt;"",Data!D2697&lt;&gt;""),Data!B2697,"")</f>
        <v/>
      </c>
      <c r="B2696" s="36" t="str">
        <f>IF(AND(Data!C2697&lt;&gt;"",Data!D2697&lt;&gt;""),Data!C2697,"")</f>
        <v/>
      </c>
      <c r="C2696" s="36" t="str">
        <f>IF(AND(Data!B2697&lt;&gt;"",Data!C2697&lt;&gt;""),Data!D2697,"")</f>
        <v/>
      </c>
    </row>
    <row r="2697" spans="1:3">
      <c r="A2697" s="74" t="str">
        <f>IF(AND(Data!B2698&lt;&gt;"",Data!D2698&lt;&gt;""),Data!B2698,"")</f>
        <v/>
      </c>
      <c r="B2697" s="36" t="str">
        <f>IF(AND(Data!C2698&lt;&gt;"",Data!D2698&lt;&gt;""),Data!C2698,"")</f>
        <v/>
      </c>
      <c r="C2697" s="36" t="str">
        <f>IF(AND(Data!B2698&lt;&gt;"",Data!C2698&lt;&gt;""),Data!D2698,"")</f>
        <v/>
      </c>
    </row>
    <row r="2698" spans="1:3">
      <c r="A2698" s="74" t="str">
        <f>IF(AND(Data!B2699&lt;&gt;"",Data!D2699&lt;&gt;""),Data!B2699,"")</f>
        <v/>
      </c>
      <c r="B2698" s="36" t="str">
        <f>IF(AND(Data!C2699&lt;&gt;"",Data!D2699&lt;&gt;""),Data!C2699,"")</f>
        <v/>
      </c>
      <c r="C2698" s="36" t="str">
        <f>IF(AND(Data!B2699&lt;&gt;"",Data!C2699&lt;&gt;""),Data!D2699,"")</f>
        <v/>
      </c>
    </row>
    <row r="2699" spans="1:3">
      <c r="A2699" s="74" t="str">
        <f>IF(AND(Data!B2700&lt;&gt;"",Data!D2700&lt;&gt;""),Data!B2700,"")</f>
        <v/>
      </c>
      <c r="B2699" s="36" t="str">
        <f>IF(AND(Data!C2700&lt;&gt;"",Data!D2700&lt;&gt;""),Data!C2700,"")</f>
        <v/>
      </c>
      <c r="C2699" s="36" t="str">
        <f>IF(AND(Data!B2700&lt;&gt;"",Data!C2700&lt;&gt;""),Data!D2700,"")</f>
        <v/>
      </c>
    </row>
    <row r="2700" spans="1:3">
      <c r="A2700" s="74" t="str">
        <f>IF(AND(Data!B2701&lt;&gt;"",Data!D2701&lt;&gt;""),Data!B2701,"")</f>
        <v/>
      </c>
      <c r="B2700" s="36" t="str">
        <f>IF(AND(Data!C2701&lt;&gt;"",Data!D2701&lt;&gt;""),Data!C2701,"")</f>
        <v/>
      </c>
      <c r="C2700" s="36" t="str">
        <f>IF(AND(Data!B2701&lt;&gt;"",Data!C2701&lt;&gt;""),Data!D2701,"")</f>
        <v/>
      </c>
    </row>
    <row r="2701" spans="1:3">
      <c r="A2701" s="74" t="str">
        <f>IF(AND(Data!B2702&lt;&gt;"",Data!D2702&lt;&gt;""),Data!B2702,"")</f>
        <v/>
      </c>
      <c r="B2701" s="36" t="str">
        <f>IF(AND(Data!C2702&lt;&gt;"",Data!D2702&lt;&gt;""),Data!C2702,"")</f>
        <v/>
      </c>
      <c r="C2701" s="36" t="str">
        <f>IF(AND(Data!B2702&lt;&gt;"",Data!C2702&lt;&gt;""),Data!D2702,"")</f>
        <v/>
      </c>
    </row>
    <row r="2702" spans="1:3">
      <c r="A2702" s="74" t="str">
        <f>IF(AND(Data!B2703&lt;&gt;"",Data!D2703&lt;&gt;""),Data!B2703,"")</f>
        <v/>
      </c>
      <c r="B2702" s="36" t="str">
        <f>IF(AND(Data!C2703&lt;&gt;"",Data!D2703&lt;&gt;""),Data!C2703,"")</f>
        <v/>
      </c>
      <c r="C2702" s="36" t="str">
        <f>IF(AND(Data!B2703&lt;&gt;"",Data!C2703&lt;&gt;""),Data!D2703,"")</f>
        <v/>
      </c>
    </row>
    <row r="2703" spans="1:3">
      <c r="A2703" s="74" t="str">
        <f>IF(AND(Data!B2704&lt;&gt;"",Data!D2704&lt;&gt;""),Data!B2704,"")</f>
        <v/>
      </c>
      <c r="B2703" s="36" t="str">
        <f>IF(AND(Data!C2704&lt;&gt;"",Data!D2704&lt;&gt;""),Data!C2704,"")</f>
        <v/>
      </c>
      <c r="C2703" s="36" t="str">
        <f>IF(AND(Data!B2704&lt;&gt;"",Data!C2704&lt;&gt;""),Data!D2704,"")</f>
        <v/>
      </c>
    </row>
    <row r="2704" spans="1:3">
      <c r="A2704" s="74" t="str">
        <f>IF(AND(Data!B2705&lt;&gt;"",Data!D2705&lt;&gt;""),Data!B2705,"")</f>
        <v/>
      </c>
      <c r="B2704" s="36" t="str">
        <f>IF(AND(Data!C2705&lt;&gt;"",Data!D2705&lt;&gt;""),Data!C2705,"")</f>
        <v/>
      </c>
      <c r="C2704" s="36" t="str">
        <f>IF(AND(Data!B2705&lt;&gt;"",Data!C2705&lt;&gt;""),Data!D2705,"")</f>
        <v/>
      </c>
    </row>
    <row r="2705" spans="1:3">
      <c r="A2705" s="74" t="str">
        <f>IF(AND(Data!B2706&lt;&gt;"",Data!D2706&lt;&gt;""),Data!B2706,"")</f>
        <v/>
      </c>
      <c r="B2705" s="36" t="str">
        <f>IF(AND(Data!C2706&lt;&gt;"",Data!D2706&lt;&gt;""),Data!C2706,"")</f>
        <v/>
      </c>
      <c r="C2705" s="36" t="str">
        <f>IF(AND(Data!B2706&lt;&gt;"",Data!C2706&lt;&gt;""),Data!D2706,"")</f>
        <v/>
      </c>
    </row>
    <row r="2706" spans="1:3">
      <c r="A2706" s="74" t="str">
        <f>IF(AND(Data!B2707&lt;&gt;"",Data!D2707&lt;&gt;""),Data!B2707,"")</f>
        <v/>
      </c>
      <c r="B2706" s="36" t="str">
        <f>IF(AND(Data!C2707&lt;&gt;"",Data!D2707&lt;&gt;""),Data!C2707,"")</f>
        <v/>
      </c>
      <c r="C2706" s="36" t="str">
        <f>IF(AND(Data!B2707&lt;&gt;"",Data!C2707&lt;&gt;""),Data!D2707,"")</f>
        <v/>
      </c>
    </row>
    <row r="2707" spans="1:3">
      <c r="A2707" s="74" t="str">
        <f>IF(AND(Data!B2708&lt;&gt;"",Data!D2708&lt;&gt;""),Data!B2708,"")</f>
        <v/>
      </c>
      <c r="B2707" s="36" t="str">
        <f>IF(AND(Data!C2708&lt;&gt;"",Data!D2708&lt;&gt;""),Data!C2708,"")</f>
        <v/>
      </c>
      <c r="C2707" s="36" t="str">
        <f>IF(AND(Data!B2708&lt;&gt;"",Data!C2708&lt;&gt;""),Data!D2708,"")</f>
        <v/>
      </c>
    </row>
    <row r="2708" spans="1:3">
      <c r="A2708" s="74" t="str">
        <f>IF(AND(Data!B2709&lt;&gt;"",Data!D2709&lt;&gt;""),Data!B2709,"")</f>
        <v/>
      </c>
      <c r="B2708" s="36" t="str">
        <f>IF(AND(Data!C2709&lt;&gt;"",Data!D2709&lt;&gt;""),Data!C2709,"")</f>
        <v/>
      </c>
      <c r="C2708" s="36" t="str">
        <f>IF(AND(Data!B2709&lt;&gt;"",Data!C2709&lt;&gt;""),Data!D2709,"")</f>
        <v/>
      </c>
    </row>
    <row r="2709" spans="1:3">
      <c r="A2709" s="74" t="str">
        <f>IF(AND(Data!B2710&lt;&gt;"",Data!D2710&lt;&gt;""),Data!B2710,"")</f>
        <v/>
      </c>
      <c r="B2709" s="36" t="str">
        <f>IF(AND(Data!C2710&lt;&gt;"",Data!D2710&lt;&gt;""),Data!C2710,"")</f>
        <v/>
      </c>
      <c r="C2709" s="36" t="str">
        <f>IF(AND(Data!B2710&lt;&gt;"",Data!C2710&lt;&gt;""),Data!D2710,"")</f>
        <v/>
      </c>
    </row>
    <row r="2710" spans="1:3">
      <c r="A2710" s="74" t="str">
        <f>IF(AND(Data!B2711&lt;&gt;"",Data!D2711&lt;&gt;""),Data!B2711,"")</f>
        <v/>
      </c>
      <c r="B2710" s="36" t="str">
        <f>IF(AND(Data!C2711&lt;&gt;"",Data!D2711&lt;&gt;""),Data!C2711,"")</f>
        <v/>
      </c>
      <c r="C2710" s="36" t="str">
        <f>IF(AND(Data!B2711&lt;&gt;"",Data!C2711&lt;&gt;""),Data!D2711,"")</f>
        <v/>
      </c>
    </row>
    <row r="2711" spans="1:3">
      <c r="A2711" s="74" t="str">
        <f>IF(AND(Data!B2712&lt;&gt;"",Data!D2712&lt;&gt;""),Data!B2712,"")</f>
        <v/>
      </c>
      <c r="B2711" s="36" t="str">
        <f>IF(AND(Data!C2712&lt;&gt;"",Data!D2712&lt;&gt;""),Data!C2712,"")</f>
        <v/>
      </c>
      <c r="C2711" s="36" t="str">
        <f>IF(AND(Data!B2712&lt;&gt;"",Data!C2712&lt;&gt;""),Data!D2712,"")</f>
        <v/>
      </c>
    </row>
    <row r="2712" spans="1:3">
      <c r="A2712" s="74" t="str">
        <f>IF(AND(Data!B2713&lt;&gt;"",Data!D2713&lt;&gt;""),Data!B2713,"")</f>
        <v/>
      </c>
      <c r="B2712" s="36" t="str">
        <f>IF(AND(Data!C2713&lt;&gt;"",Data!D2713&lt;&gt;""),Data!C2713,"")</f>
        <v/>
      </c>
      <c r="C2712" s="36" t="str">
        <f>IF(AND(Data!B2713&lt;&gt;"",Data!C2713&lt;&gt;""),Data!D2713,"")</f>
        <v/>
      </c>
    </row>
    <row r="2713" spans="1:3">
      <c r="A2713" s="74" t="str">
        <f>IF(AND(Data!B2714&lt;&gt;"",Data!D2714&lt;&gt;""),Data!B2714,"")</f>
        <v/>
      </c>
      <c r="B2713" s="36" t="str">
        <f>IF(AND(Data!C2714&lt;&gt;"",Data!D2714&lt;&gt;""),Data!C2714,"")</f>
        <v/>
      </c>
      <c r="C2713" s="36" t="str">
        <f>IF(AND(Data!B2714&lt;&gt;"",Data!C2714&lt;&gt;""),Data!D2714,"")</f>
        <v/>
      </c>
    </row>
    <row r="2714" spans="1:3">
      <c r="A2714" s="74" t="str">
        <f>IF(AND(Data!B2715&lt;&gt;"",Data!D2715&lt;&gt;""),Data!B2715,"")</f>
        <v/>
      </c>
      <c r="B2714" s="36" t="str">
        <f>IF(AND(Data!C2715&lt;&gt;"",Data!D2715&lt;&gt;""),Data!C2715,"")</f>
        <v/>
      </c>
      <c r="C2714" s="36" t="str">
        <f>IF(AND(Data!B2715&lt;&gt;"",Data!C2715&lt;&gt;""),Data!D2715,"")</f>
        <v/>
      </c>
    </row>
    <row r="2715" spans="1:3">
      <c r="A2715" s="74" t="str">
        <f>IF(AND(Data!B2716&lt;&gt;"",Data!D2716&lt;&gt;""),Data!B2716,"")</f>
        <v/>
      </c>
      <c r="B2715" s="36" t="str">
        <f>IF(AND(Data!C2716&lt;&gt;"",Data!D2716&lt;&gt;""),Data!C2716,"")</f>
        <v/>
      </c>
      <c r="C2715" s="36" t="str">
        <f>IF(AND(Data!B2716&lt;&gt;"",Data!C2716&lt;&gt;""),Data!D2716,"")</f>
        <v/>
      </c>
    </row>
    <row r="2716" spans="1:3">
      <c r="A2716" s="74" t="str">
        <f>IF(AND(Data!B2717&lt;&gt;"",Data!D2717&lt;&gt;""),Data!B2717,"")</f>
        <v/>
      </c>
      <c r="B2716" s="36" t="str">
        <f>IF(AND(Data!C2717&lt;&gt;"",Data!D2717&lt;&gt;""),Data!C2717,"")</f>
        <v/>
      </c>
      <c r="C2716" s="36" t="str">
        <f>IF(AND(Data!B2717&lt;&gt;"",Data!C2717&lt;&gt;""),Data!D2717,"")</f>
        <v/>
      </c>
    </row>
    <row r="2717" spans="1:3">
      <c r="A2717" s="74" t="str">
        <f>IF(AND(Data!B2718&lt;&gt;"",Data!D2718&lt;&gt;""),Data!B2718,"")</f>
        <v/>
      </c>
      <c r="B2717" s="36" t="str">
        <f>IF(AND(Data!C2718&lt;&gt;"",Data!D2718&lt;&gt;""),Data!C2718,"")</f>
        <v/>
      </c>
      <c r="C2717" s="36" t="str">
        <f>IF(AND(Data!B2718&lt;&gt;"",Data!C2718&lt;&gt;""),Data!D2718,"")</f>
        <v/>
      </c>
    </row>
    <row r="2718" spans="1:3">
      <c r="A2718" s="74" t="str">
        <f>IF(AND(Data!B2719&lt;&gt;"",Data!D2719&lt;&gt;""),Data!B2719,"")</f>
        <v/>
      </c>
      <c r="B2718" s="36" t="str">
        <f>IF(AND(Data!C2719&lt;&gt;"",Data!D2719&lt;&gt;""),Data!C2719,"")</f>
        <v/>
      </c>
      <c r="C2718" s="36" t="str">
        <f>IF(AND(Data!B2719&lt;&gt;"",Data!C2719&lt;&gt;""),Data!D2719,"")</f>
        <v/>
      </c>
    </row>
    <row r="2719" spans="1:3">
      <c r="A2719" s="74" t="str">
        <f>IF(AND(Data!B2720&lt;&gt;"",Data!D2720&lt;&gt;""),Data!B2720,"")</f>
        <v/>
      </c>
      <c r="B2719" s="36" t="str">
        <f>IF(AND(Data!C2720&lt;&gt;"",Data!D2720&lt;&gt;""),Data!C2720,"")</f>
        <v/>
      </c>
      <c r="C2719" s="36" t="str">
        <f>IF(AND(Data!B2720&lt;&gt;"",Data!C2720&lt;&gt;""),Data!D2720,"")</f>
        <v/>
      </c>
    </row>
    <row r="2720" spans="1:3">
      <c r="A2720" s="74" t="str">
        <f>IF(AND(Data!B2721&lt;&gt;"",Data!D2721&lt;&gt;""),Data!B2721,"")</f>
        <v/>
      </c>
      <c r="B2720" s="36" t="str">
        <f>IF(AND(Data!C2721&lt;&gt;"",Data!D2721&lt;&gt;""),Data!C2721,"")</f>
        <v/>
      </c>
      <c r="C2720" s="36" t="str">
        <f>IF(AND(Data!B2721&lt;&gt;"",Data!C2721&lt;&gt;""),Data!D2721,"")</f>
        <v/>
      </c>
    </row>
    <row r="2721" spans="1:3">
      <c r="A2721" s="74" t="str">
        <f>IF(AND(Data!B2722&lt;&gt;"",Data!D2722&lt;&gt;""),Data!B2722,"")</f>
        <v/>
      </c>
      <c r="B2721" s="36" t="str">
        <f>IF(AND(Data!C2722&lt;&gt;"",Data!D2722&lt;&gt;""),Data!C2722,"")</f>
        <v/>
      </c>
      <c r="C2721" s="36" t="str">
        <f>IF(AND(Data!B2722&lt;&gt;"",Data!C2722&lt;&gt;""),Data!D2722,"")</f>
        <v/>
      </c>
    </row>
    <row r="2722" spans="1:3">
      <c r="A2722" s="74" t="str">
        <f>IF(AND(Data!B2723&lt;&gt;"",Data!D2723&lt;&gt;""),Data!B2723,"")</f>
        <v/>
      </c>
      <c r="B2722" s="36" t="str">
        <f>IF(AND(Data!C2723&lt;&gt;"",Data!D2723&lt;&gt;""),Data!C2723,"")</f>
        <v/>
      </c>
      <c r="C2722" s="36" t="str">
        <f>IF(AND(Data!B2723&lt;&gt;"",Data!C2723&lt;&gt;""),Data!D2723,"")</f>
        <v/>
      </c>
    </row>
    <row r="2723" spans="1:3">
      <c r="A2723" s="74" t="str">
        <f>IF(AND(Data!B2724&lt;&gt;"",Data!D2724&lt;&gt;""),Data!B2724,"")</f>
        <v/>
      </c>
      <c r="B2723" s="36" t="str">
        <f>IF(AND(Data!C2724&lt;&gt;"",Data!D2724&lt;&gt;""),Data!C2724,"")</f>
        <v/>
      </c>
      <c r="C2723" s="36" t="str">
        <f>IF(AND(Data!B2724&lt;&gt;"",Data!C2724&lt;&gt;""),Data!D2724,"")</f>
        <v/>
      </c>
    </row>
    <row r="2724" spans="1:3">
      <c r="A2724" s="74" t="str">
        <f>IF(AND(Data!B2725&lt;&gt;"",Data!D2725&lt;&gt;""),Data!B2725,"")</f>
        <v/>
      </c>
      <c r="B2724" s="36" t="str">
        <f>IF(AND(Data!C2725&lt;&gt;"",Data!D2725&lt;&gt;""),Data!C2725,"")</f>
        <v/>
      </c>
      <c r="C2724" s="36" t="str">
        <f>IF(AND(Data!B2725&lt;&gt;"",Data!C2725&lt;&gt;""),Data!D2725,"")</f>
        <v/>
      </c>
    </row>
    <row r="2725" spans="1:3">
      <c r="A2725" s="74" t="str">
        <f>IF(AND(Data!B2726&lt;&gt;"",Data!D2726&lt;&gt;""),Data!B2726,"")</f>
        <v/>
      </c>
      <c r="B2725" s="36" t="str">
        <f>IF(AND(Data!C2726&lt;&gt;"",Data!D2726&lt;&gt;""),Data!C2726,"")</f>
        <v/>
      </c>
      <c r="C2725" s="36" t="str">
        <f>IF(AND(Data!B2726&lt;&gt;"",Data!C2726&lt;&gt;""),Data!D2726,"")</f>
        <v/>
      </c>
    </row>
    <row r="2726" spans="1:3">
      <c r="A2726" s="74" t="str">
        <f>IF(AND(Data!B2727&lt;&gt;"",Data!D2727&lt;&gt;""),Data!B2727,"")</f>
        <v/>
      </c>
      <c r="B2726" s="36" t="str">
        <f>IF(AND(Data!C2727&lt;&gt;"",Data!D2727&lt;&gt;""),Data!C2727,"")</f>
        <v/>
      </c>
      <c r="C2726" s="36" t="str">
        <f>IF(AND(Data!B2727&lt;&gt;"",Data!C2727&lt;&gt;""),Data!D2727,"")</f>
        <v/>
      </c>
    </row>
    <row r="2727" spans="1:3">
      <c r="A2727" s="74" t="str">
        <f>IF(AND(Data!B2728&lt;&gt;"",Data!D2728&lt;&gt;""),Data!B2728,"")</f>
        <v/>
      </c>
      <c r="B2727" s="36" t="str">
        <f>IF(AND(Data!C2728&lt;&gt;"",Data!D2728&lt;&gt;""),Data!C2728,"")</f>
        <v/>
      </c>
      <c r="C2727" s="36" t="str">
        <f>IF(AND(Data!B2728&lt;&gt;"",Data!C2728&lt;&gt;""),Data!D2728,"")</f>
        <v/>
      </c>
    </row>
    <row r="2728" spans="1:3">
      <c r="A2728" s="74" t="str">
        <f>IF(AND(Data!B2729&lt;&gt;"",Data!D2729&lt;&gt;""),Data!B2729,"")</f>
        <v/>
      </c>
      <c r="B2728" s="36" t="str">
        <f>IF(AND(Data!C2729&lt;&gt;"",Data!D2729&lt;&gt;""),Data!C2729,"")</f>
        <v/>
      </c>
      <c r="C2728" s="36" t="str">
        <f>IF(AND(Data!B2729&lt;&gt;"",Data!C2729&lt;&gt;""),Data!D2729,"")</f>
        <v/>
      </c>
    </row>
    <row r="2729" spans="1:3">
      <c r="A2729" s="74" t="str">
        <f>IF(AND(Data!B2730&lt;&gt;"",Data!D2730&lt;&gt;""),Data!B2730,"")</f>
        <v/>
      </c>
      <c r="B2729" s="36" t="str">
        <f>IF(AND(Data!C2730&lt;&gt;"",Data!D2730&lt;&gt;""),Data!C2730,"")</f>
        <v/>
      </c>
      <c r="C2729" s="36" t="str">
        <f>IF(AND(Data!B2730&lt;&gt;"",Data!C2730&lt;&gt;""),Data!D2730,"")</f>
        <v/>
      </c>
    </row>
    <row r="2730" spans="1:3">
      <c r="A2730" s="74" t="str">
        <f>IF(AND(Data!B2731&lt;&gt;"",Data!D2731&lt;&gt;""),Data!B2731,"")</f>
        <v/>
      </c>
      <c r="B2730" s="36" t="str">
        <f>IF(AND(Data!C2731&lt;&gt;"",Data!D2731&lt;&gt;""),Data!C2731,"")</f>
        <v/>
      </c>
      <c r="C2730" s="36" t="str">
        <f>IF(AND(Data!B2731&lt;&gt;"",Data!C2731&lt;&gt;""),Data!D2731,"")</f>
        <v/>
      </c>
    </row>
    <row r="2731" spans="1:3">
      <c r="A2731" s="74" t="str">
        <f>IF(AND(Data!B2732&lt;&gt;"",Data!D2732&lt;&gt;""),Data!B2732,"")</f>
        <v/>
      </c>
      <c r="B2731" s="36" t="str">
        <f>IF(AND(Data!C2732&lt;&gt;"",Data!D2732&lt;&gt;""),Data!C2732,"")</f>
        <v/>
      </c>
      <c r="C2731" s="36" t="str">
        <f>IF(AND(Data!B2732&lt;&gt;"",Data!C2732&lt;&gt;""),Data!D2732,"")</f>
        <v/>
      </c>
    </row>
    <row r="2732" spans="1:3">
      <c r="A2732" s="74" t="str">
        <f>IF(AND(Data!B2733&lt;&gt;"",Data!D2733&lt;&gt;""),Data!B2733,"")</f>
        <v/>
      </c>
      <c r="B2732" s="36" t="str">
        <f>IF(AND(Data!C2733&lt;&gt;"",Data!D2733&lt;&gt;""),Data!C2733,"")</f>
        <v/>
      </c>
      <c r="C2732" s="36" t="str">
        <f>IF(AND(Data!B2733&lt;&gt;"",Data!C2733&lt;&gt;""),Data!D2733,"")</f>
        <v/>
      </c>
    </row>
    <row r="2733" spans="1:3">
      <c r="A2733" s="74" t="str">
        <f>IF(AND(Data!B2734&lt;&gt;"",Data!D2734&lt;&gt;""),Data!B2734,"")</f>
        <v/>
      </c>
      <c r="B2733" s="36" t="str">
        <f>IF(AND(Data!C2734&lt;&gt;"",Data!D2734&lt;&gt;""),Data!C2734,"")</f>
        <v/>
      </c>
      <c r="C2733" s="36" t="str">
        <f>IF(AND(Data!B2734&lt;&gt;"",Data!C2734&lt;&gt;""),Data!D2734,"")</f>
        <v/>
      </c>
    </row>
    <row r="2734" spans="1:3">
      <c r="A2734" s="74" t="str">
        <f>IF(AND(Data!B2735&lt;&gt;"",Data!D2735&lt;&gt;""),Data!B2735,"")</f>
        <v/>
      </c>
      <c r="B2734" s="36" t="str">
        <f>IF(AND(Data!C2735&lt;&gt;"",Data!D2735&lt;&gt;""),Data!C2735,"")</f>
        <v/>
      </c>
      <c r="C2734" s="36" t="str">
        <f>IF(AND(Data!B2735&lt;&gt;"",Data!C2735&lt;&gt;""),Data!D2735,"")</f>
        <v/>
      </c>
    </row>
    <row r="2735" spans="1:3">
      <c r="A2735" s="74" t="str">
        <f>IF(AND(Data!B2736&lt;&gt;"",Data!D2736&lt;&gt;""),Data!B2736,"")</f>
        <v/>
      </c>
      <c r="B2735" s="36" t="str">
        <f>IF(AND(Data!C2736&lt;&gt;"",Data!D2736&lt;&gt;""),Data!C2736,"")</f>
        <v/>
      </c>
      <c r="C2735" s="36" t="str">
        <f>IF(AND(Data!B2736&lt;&gt;"",Data!C2736&lt;&gt;""),Data!D2736,"")</f>
        <v/>
      </c>
    </row>
    <row r="2736" spans="1:3">
      <c r="A2736" s="74" t="str">
        <f>IF(AND(Data!B2737&lt;&gt;"",Data!D2737&lt;&gt;""),Data!B2737,"")</f>
        <v/>
      </c>
      <c r="B2736" s="36" t="str">
        <f>IF(AND(Data!C2737&lt;&gt;"",Data!D2737&lt;&gt;""),Data!C2737,"")</f>
        <v/>
      </c>
      <c r="C2736" s="36" t="str">
        <f>IF(AND(Data!B2737&lt;&gt;"",Data!C2737&lt;&gt;""),Data!D2737,"")</f>
        <v/>
      </c>
    </row>
    <row r="2737" spans="1:3">
      <c r="A2737" s="74" t="str">
        <f>IF(AND(Data!B2738&lt;&gt;"",Data!D2738&lt;&gt;""),Data!B2738,"")</f>
        <v/>
      </c>
      <c r="B2737" s="36" t="str">
        <f>IF(AND(Data!C2738&lt;&gt;"",Data!D2738&lt;&gt;""),Data!C2738,"")</f>
        <v/>
      </c>
      <c r="C2737" s="36" t="str">
        <f>IF(AND(Data!B2738&lt;&gt;"",Data!C2738&lt;&gt;""),Data!D2738,"")</f>
        <v/>
      </c>
    </row>
    <row r="2738" spans="1:3">
      <c r="A2738" s="74" t="str">
        <f>IF(AND(Data!B2739&lt;&gt;"",Data!D2739&lt;&gt;""),Data!B2739,"")</f>
        <v/>
      </c>
      <c r="B2738" s="36" t="str">
        <f>IF(AND(Data!C2739&lt;&gt;"",Data!D2739&lt;&gt;""),Data!C2739,"")</f>
        <v/>
      </c>
      <c r="C2738" s="36" t="str">
        <f>IF(AND(Data!B2739&lt;&gt;"",Data!C2739&lt;&gt;""),Data!D2739,"")</f>
        <v/>
      </c>
    </row>
    <row r="2739" spans="1:3">
      <c r="A2739" s="74" t="str">
        <f>IF(AND(Data!B2740&lt;&gt;"",Data!D2740&lt;&gt;""),Data!B2740,"")</f>
        <v/>
      </c>
      <c r="B2739" s="36" t="str">
        <f>IF(AND(Data!C2740&lt;&gt;"",Data!D2740&lt;&gt;""),Data!C2740,"")</f>
        <v/>
      </c>
      <c r="C2739" s="36" t="str">
        <f>IF(AND(Data!B2740&lt;&gt;"",Data!C2740&lt;&gt;""),Data!D2740,"")</f>
        <v/>
      </c>
    </row>
    <row r="2740" spans="1:3">
      <c r="A2740" s="74" t="str">
        <f>IF(AND(Data!B2741&lt;&gt;"",Data!D2741&lt;&gt;""),Data!B2741,"")</f>
        <v/>
      </c>
      <c r="B2740" s="36" t="str">
        <f>IF(AND(Data!C2741&lt;&gt;"",Data!D2741&lt;&gt;""),Data!C2741,"")</f>
        <v/>
      </c>
      <c r="C2740" s="36" t="str">
        <f>IF(AND(Data!B2741&lt;&gt;"",Data!C2741&lt;&gt;""),Data!D2741,"")</f>
        <v/>
      </c>
    </row>
    <row r="2741" spans="1:3">
      <c r="A2741" s="74" t="str">
        <f>IF(AND(Data!B2742&lt;&gt;"",Data!D2742&lt;&gt;""),Data!B2742,"")</f>
        <v/>
      </c>
      <c r="B2741" s="36" t="str">
        <f>IF(AND(Data!C2742&lt;&gt;"",Data!D2742&lt;&gt;""),Data!C2742,"")</f>
        <v/>
      </c>
      <c r="C2741" s="36" t="str">
        <f>IF(AND(Data!B2742&lt;&gt;"",Data!C2742&lt;&gt;""),Data!D2742,"")</f>
        <v/>
      </c>
    </row>
    <row r="2742" spans="1:3">
      <c r="A2742" s="74" t="str">
        <f>IF(AND(Data!B2743&lt;&gt;"",Data!D2743&lt;&gt;""),Data!B2743,"")</f>
        <v/>
      </c>
      <c r="B2742" s="36" t="str">
        <f>IF(AND(Data!C2743&lt;&gt;"",Data!D2743&lt;&gt;""),Data!C2743,"")</f>
        <v/>
      </c>
      <c r="C2742" s="36" t="str">
        <f>IF(AND(Data!B2743&lt;&gt;"",Data!C2743&lt;&gt;""),Data!D2743,"")</f>
        <v/>
      </c>
    </row>
    <row r="2743" spans="1:3">
      <c r="A2743" s="74" t="str">
        <f>IF(AND(Data!B2744&lt;&gt;"",Data!D2744&lt;&gt;""),Data!B2744,"")</f>
        <v/>
      </c>
      <c r="B2743" s="36" t="str">
        <f>IF(AND(Data!C2744&lt;&gt;"",Data!D2744&lt;&gt;""),Data!C2744,"")</f>
        <v/>
      </c>
      <c r="C2743" s="36" t="str">
        <f>IF(AND(Data!B2744&lt;&gt;"",Data!C2744&lt;&gt;""),Data!D2744,"")</f>
        <v/>
      </c>
    </row>
    <row r="2744" spans="1:3">
      <c r="A2744" s="74" t="str">
        <f>IF(AND(Data!B2745&lt;&gt;"",Data!D2745&lt;&gt;""),Data!B2745,"")</f>
        <v/>
      </c>
      <c r="B2744" s="36" t="str">
        <f>IF(AND(Data!C2745&lt;&gt;"",Data!D2745&lt;&gt;""),Data!C2745,"")</f>
        <v/>
      </c>
      <c r="C2744" s="36" t="str">
        <f>IF(AND(Data!B2745&lt;&gt;"",Data!C2745&lt;&gt;""),Data!D2745,"")</f>
        <v/>
      </c>
    </row>
    <row r="2745" spans="1:3">
      <c r="A2745" s="74" t="str">
        <f>IF(AND(Data!B2746&lt;&gt;"",Data!D2746&lt;&gt;""),Data!B2746,"")</f>
        <v/>
      </c>
      <c r="B2745" s="36" t="str">
        <f>IF(AND(Data!C2746&lt;&gt;"",Data!D2746&lt;&gt;""),Data!C2746,"")</f>
        <v/>
      </c>
      <c r="C2745" s="36" t="str">
        <f>IF(AND(Data!B2746&lt;&gt;"",Data!C2746&lt;&gt;""),Data!D2746,"")</f>
        <v/>
      </c>
    </row>
    <row r="2746" spans="1:3">
      <c r="A2746" s="74" t="str">
        <f>IF(AND(Data!B2747&lt;&gt;"",Data!D2747&lt;&gt;""),Data!B2747,"")</f>
        <v/>
      </c>
      <c r="B2746" s="36" t="str">
        <f>IF(AND(Data!C2747&lt;&gt;"",Data!D2747&lt;&gt;""),Data!C2747,"")</f>
        <v/>
      </c>
      <c r="C2746" s="36" t="str">
        <f>IF(AND(Data!B2747&lt;&gt;"",Data!C2747&lt;&gt;""),Data!D2747,"")</f>
        <v/>
      </c>
    </row>
    <row r="2747" spans="1:3">
      <c r="A2747" s="74" t="str">
        <f>IF(AND(Data!B2748&lt;&gt;"",Data!D2748&lt;&gt;""),Data!B2748,"")</f>
        <v/>
      </c>
      <c r="B2747" s="36" t="str">
        <f>IF(AND(Data!C2748&lt;&gt;"",Data!D2748&lt;&gt;""),Data!C2748,"")</f>
        <v/>
      </c>
      <c r="C2747" s="36" t="str">
        <f>IF(AND(Data!B2748&lt;&gt;"",Data!C2748&lt;&gt;""),Data!D2748,"")</f>
        <v/>
      </c>
    </row>
    <row r="2748" spans="1:3">
      <c r="A2748" s="74" t="str">
        <f>IF(AND(Data!B2749&lt;&gt;"",Data!D2749&lt;&gt;""),Data!B2749,"")</f>
        <v/>
      </c>
      <c r="B2748" s="36" t="str">
        <f>IF(AND(Data!C2749&lt;&gt;"",Data!D2749&lt;&gt;""),Data!C2749,"")</f>
        <v/>
      </c>
      <c r="C2748" s="36" t="str">
        <f>IF(AND(Data!B2749&lt;&gt;"",Data!C2749&lt;&gt;""),Data!D2749,"")</f>
        <v/>
      </c>
    </row>
    <row r="2749" spans="1:3">
      <c r="A2749" s="74" t="str">
        <f>IF(AND(Data!B2750&lt;&gt;"",Data!D2750&lt;&gt;""),Data!B2750,"")</f>
        <v/>
      </c>
      <c r="B2749" s="36" t="str">
        <f>IF(AND(Data!C2750&lt;&gt;"",Data!D2750&lt;&gt;""),Data!C2750,"")</f>
        <v/>
      </c>
      <c r="C2749" s="36" t="str">
        <f>IF(AND(Data!B2750&lt;&gt;"",Data!C2750&lt;&gt;""),Data!D2750,"")</f>
        <v/>
      </c>
    </row>
    <row r="2750" spans="1:3">
      <c r="A2750" s="74" t="str">
        <f>IF(AND(Data!B2751&lt;&gt;"",Data!D2751&lt;&gt;""),Data!B2751,"")</f>
        <v/>
      </c>
      <c r="B2750" s="36" t="str">
        <f>IF(AND(Data!C2751&lt;&gt;"",Data!D2751&lt;&gt;""),Data!C2751,"")</f>
        <v/>
      </c>
      <c r="C2750" s="36" t="str">
        <f>IF(AND(Data!B2751&lt;&gt;"",Data!C2751&lt;&gt;""),Data!D2751,"")</f>
        <v/>
      </c>
    </row>
    <row r="2751" spans="1:3">
      <c r="A2751" s="74" t="str">
        <f>IF(AND(Data!B2752&lt;&gt;"",Data!D2752&lt;&gt;""),Data!B2752,"")</f>
        <v/>
      </c>
      <c r="B2751" s="36" t="str">
        <f>IF(AND(Data!C2752&lt;&gt;"",Data!D2752&lt;&gt;""),Data!C2752,"")</f>
        <v/>
      </c>
      <c r="C2751" s="36" t="str">
        <f>IF(AND(Data!B2752&lt;&gt;"",Data!C2752&lt;&gt;""),Data!D2752,"")</f>
        <v/>
      </c>
    </row>
    <row r="2752" spans="1:3">
      <c r="A2752" s="74" t="str">
        <f>IF(AND(Data!B2753&lt;&gt;"",Data!D2753&lt;&gt;""),Data!B2753,"")</f>
        <v/>
      </c>
      <c r="B2752" s="36" t="str">
        <f>IF(AND(Data!C2753&lt;&gt;"",Data!D2753&lt;&gt;""),Data!C2753,"")</f>
        <v/>
      </c>
      <c r="C2752" s="36" t="str">
        <f>IF(AND(Data!B2753&lt;&gt;"",Data!C2753&lt;&gt;""),Data!D2753,"")</f>
        <v/>
      </c>
    </row>
    <row r="2753" spans="1:3">
      <c r="A2753" s="74" t="str">
        <f>IF(AND(Data!B2754&lt;&gt;"",Data!D2754&lt;&gt;""),Data!B2754,"")</f>
        <v/>
      </c>
      <c r="B2753" s="36" t="str">
        <f>IF(AND(Data!C2754&lt;&gt;"",Data!D2754&lt;&gt;""),Data!C2754,"")</f>
        <v/>
      </c>
      <c r="C2753" s="36" t="str">
        <f>IF(AND(Data!B2754&lt;&gt;"",Data!C2754&lt;&gt;""),Data!D2754,"")</f>
        <v/>
      </c>
    </row>
    <row r="2754" spans="1:3">
      <c r="A2754" s="74" t="str">
        <f>IF(AND(Data!B2755&lt;&gt;"",Data!D2755&lt;&gt;""),Data!B2755,"")</f>
        <v/>
      </c>
      <c r="B2754" s="36" t="str">
        <f>IF(AND(Data!C2755&lt;&gt;"",Data!D2755&lt;&gt;""),Data!C2755,"")</f>
        <v/>
      </c>
      <c r="C2754" s="36" t="str">
        <f>IF(AND(Data!B2755&lt;&gt;"",Data!C2755&lt;&gt;""),Data!D2755,"")</f>
        <v/>
      </c>
    </row>
    <row r="2755" spans="1:3">
      <c r="A2755" s="74" t="str">
        <f>IF(AND(Data!B2756&lt;&gt;"",Data!D2756&lt;&gt;""),Data!B2756,"")</f>
        <v/>
      </c>
      <c r="B2755" s="36" t="str">
        <f>IF(AND(Data!C2756&lt;&gt;"",Data!D2756&lt;&gt;""),Data!C2756,"")</f>
        <v/>
      </c>
      <c r="C2755" s="36" t="str">
        <f>IF(AND(Data!B2756&lt;&gt;"",Data!C2756&lt;&gt;""),Data!D2756,"")</f>
        <v/>
      </c>
    </row>
    <row r="2756" spans="1:3">
      <c r="A2756" s="74" t="str">
        <f>IF(AND(Data!B2757&lt;&gt;"",Data!D2757&lt;&gt;""),Data!B2757,"")</f>
        <v/>
      </c>
      <c r="B2756" s="36" t="str">
        <f>IF(AND(Data!C2757&lt;&gt;"",Data!D2757&lt;&gt;""),Data!C2757,"")</f>
        <v/>
      </c>
      <c r="C2756" s="36" t="str">
        <f>IF(AND(Data!B2757&lt;&gt;"",Data!C2757&lt;&gt;""),Data!D2757,"")</f>
        <v/>
      </c>
    </row>
    <row r="2757" spans="1:3">
      <c r="A2757" s="74" t="str">
        <f>IF(AND(Data!B2758&lt;&gt;"",Data!D2758&lt;&gt;""),Data!B2758,"")</f>
        <v/>
      </c>
      <c r="B2757" s="36" t="str">
        <f>IF(AND(Data!C2758&lt;&gt;"",Data!D2758&lt;&gt;""),Data!C2758,"")</f>
        <v/>
      </c>
      <c r="C2757" s="36" t="str">
        <f>IF(AND(Data!B2758&lt;&gt;"",Data!C2758&lt;&gt;""),Data!D2758,"")</f>
        <v/>
      </c>
    </row>
    <row r="2758" spans="1:3">
      <c r="A2758" s="74" t="str">
        <f>IF(AND(Data!B2759&lt;&gt;"",Data!D2759&lt;&gt;""),Data!B2759,"")</f>
        <v/>
      </c>
      <c r="B2758" s="36" t="str">
        <f>IF(AND(Data!C2759&lt;&gt;"",Data!D2759&lt;&gt;""),Data!C2759,"")</f>
        <v/>
      </c>
      <c r="C2758" s="36" t="str">
        <f>IF(AND(Data!B2759&lt;&gt;"",Data!C2759&lt;&gt;""),Data!D2759,"")</f>
        <v/>
      </c>
    </row>
    <row r="2759" spans="1:3">
      <c r="A2759" s="74" t="str">
        <f>IF(AND(Data!B2760&lt;&gt;"",Data!D2760&lt;&gt;""),Data!B2760,"")</f>
        <v/>
      </c>
      <c r="B2759" s="36" t="str">
        <f>IF(AND(Data!C2760&lt;&gt;"",Data!D2760&lt;&gt;""),Data!C2760,"")</f>
        <v/>
      </c>
      <c r="C2759" s="36" t="str">
        <f>IF(AND(Data!B2760&lt;&gt;"",Data!C2760&lt;&gt;""),Data!D2760,"")</f>
        <v/>
      </c>
    </row>
    <row r="2760" spans="1:3">
      <c r="A2760" s="74" t="str">
        <f>IF(AND(Data!B2761&lt;&gt;"",Data!D2761&lt;&gt;""),Data!B2761,"")</f>
        <v/>
      </c>
      <c r="B2760" s="36" t="str">
        <f>IF(AND(Data!C2761&lt;&gt;"",Data!D2761&lt;&gt;""),Data!C2761,"")</f>
        <v/>
      </c>
      <c r="C2760" s="36" t="str">
        <f>IF(AND(Data!B2761&lt;&gt;"",Data!C2761&lt;&gt;""),Data!D2761,"")</f>
        <v/>
      </c>
    </row>
    <row r="2761" spans="1:3">
      <c r="A2761" s="74" t="str">
        <f>IF(AND(Data!B2762&lt;&gt;"",Data!D2762&lt;&gt;""),Data!B2762,"")</f>
        <v/>
      </c>
      <c r="B2761" s="36" t="str">
        <f>IF(AND(Data!C2762&lt;&gt;"",Data!D2762&lt;&gt;""),Data!C2762,"")</f>
        <v/>
      </c>
      <c r="C2761" s="36" t="str">
        <f>IF(AND(Data!B2762&lt;&gt;"",Data!C2762&lt;&gt;""),Data!D2762,"")</f>
        <v/>
      </c>
    </row>
    <row r="2762" spans="1:3">
      <c r="A2762" s="74" t="str">
        <f>IF(AND(Data!B2763&lt;&gt;"",Data!D2763&lt;&gt;""),Data!B2763,"")</f>
        <v/>
      </c>
      <c r="B2762" s="36" t="str">
        <f>IF(AND(Data!C2763&lt;&gt;"",Data!D2763&lt;&gt;""),Data!C2763,"")</f>
        <v/>
      </c>
      <c r="C2762" s="36" t="str">
        <f>IF(AND(Data!B2763&lt;&gt;"",Data!C2763&lt;&gt;""),Data!D2763,"")</f>
        <v/>
      </c>
    </row>
    <row r="2763" spans="1:3">
      <c r="A2763" s="74" t="str">
        <f>IF(AND(Data!B2764&lt;&gt;"",Data!D2764&lt;&gt;""),Data!B2764,"")</f>
        <v/>
      </c>
      <c r="B2763" s="36" t="str">
        <f>IF(AND(Data!C2764&lt;&gt;"",Data!D2764&lt;&gt;""),Data!C2764,"")</f>
        <v/>
      </c>
      <c r="C2763" s="36" t="str">
        <f>IF(AND(Data!B2764&lt;&gt;"",Data!C2764&lt;&gt;""),Data!D2764,"")</f>
        <v/>
      </c>
    </row>
    <row r="2764" spans="1:3">
      <c r="A2764" s="74" t="str">
        <f>IF(AND(Data!B2765&lt;&gt;"",Data!D2765&lt;&gt;""),Data!B2765,"")</f>
        <v/>
      </c>
      <c r="B2764" s="36" t="str">
        <f>IF(AND(Data!C2765&lt;&gt;"",Data!D2765&lt;&gt;""),Data!C2765,"")</f>
        <v/>
      </c>
      <c r="C2764" s="36" t="str">
        <f>IF(AND(Data!B2765&lt;&gt;"",Data!C2765&lt;&gt;""),Data!D2765,"")</f>
        <v/>
      </c>
    </row>
    <row r="2765" spans="1:3">
      <c r="A2765" s="74" t="str">
        <f>IF(AND(Data!B2766&lt;&gt;"",Data!D2766&lt;&gt;""),Data!B2766,"")</f>
        <v/>
      </c>
      <c r="B2765" s="36" t="str">
        <f>IF(AND(Data!C2766&lt;&gt;"",Data!D2766&lt;&gt;""),Data!C2766,"")</f>
        <v/>
      </c>
      <c r="C2765" s="36" t="str">
        <f>IF(AND(Data!B2766&lt;&gt;"",Data!C2766&lt;&gt;""),Data!D2766,"")</f>
        <v/>
      </c>
    </row>
    <row r="2766" spans="1:3">
      <c r="A2766" s="74" t="str">
        <f>IF(AND(Data!B2767&lt;&gt;"",Data!D2767&lt;&gt;""),Data!B2767,"")</f>
        <v/>
      </c>
      <c r="B2766" s="36" t="str">
        <f>IF(AND(Data!C2767&lt;&gt;"",Data!D2767&lt;&gt;""),Data!C2767,"")</f>
        <v/>
      </c>
      <c r="C2766" s="36" t="str">
        <f>IF(AND(Data!B2767&lt;&gt;"",Data!C2767&lt;&gt;""),Data!D2767,"")</f>
        <v/>
      </c>
    </row>
    <row r="2767" spans="1:3">
      <c r="A2767" s="74" t="str">
        <f>IF(AND(Data!B2768&lt;&gt;"",Data!D2768&lt;&gt;""),Data!B2768,"")</f>
        <v/>
      </c>
      <c r="B2767" s="36" t="str">
        <f>IF(AND(Data!C2768&lt;&gt;"",Data!D2768&lt;&gt;""),Data!C2768,"")</f>
        <v/>
      </c>
      <c r="C2767" s="36" t="str">
        <f>IF(AND(Data!B2768&lt;&gt;"",Data!C2768&lt;&gt;""),Data!D2768,"")</f>
        <v/>
      </c>
    </row>
    <row r="2768" spans="1:3">
      <c r="A2768" s="74" t="str">
        <f>IF(AND(Data!B2769&lt;&gt;"",Data!D2769&lt;&gt;""),Data!B2769,"")</f>
        <v/>
      </c>
      <c r="B2768" s="36" t="str">
        <f>IF(AND(Data!C2769&lt;&gt;"",Data!D2769&lt;&gt;""),Data!C2769,"")</f>
        <v/>
      </c>
      <c r="C2768" s="36" t="str">
        <f>IF(AND(Data!B2769&lt;&gt;"",Data!C2769&lt;&gt;""),Data!D2769,"")</f>
        <v/>
      </c>
    </row>
    <row r="2769" spans="1:3">
      <c r="A2769" s="74" t="str">
        <f>IF(AND(Data!B2770&lt;&gt;"",Data!D2770&lt;&gt;""),Data!B2770,"")</f>
        <v/>
      </c>
      <c r="B2769" s="36" t="str">
        <f>IF(AND(Data!C2770&lt;&gt;"",Data!D2770&lt;&gt;""),Data!C2770,"")</f>
        <v/>
      </c>
      <c r="C2769" s="36" t="str">
        <f>IF(AND(Data!B2770&lt;&gt;"",Data!C2770&lt;&gt;""),Data!D2770,"")</f>
        <v/>
      </c>
    </row>
    <row r="2770" spans="1:3">
      <c r="A2770" s="74" t="str">
        <f>IF(AND(Data!B2771&lt;&gt;"",Data!D2771&lt;&gt;""),Data!B2771,"")</f>
        <v/>
      </c>
      <c r="B2770" s="36" t="str">
        <f>IF(AND(Data!C2771&lt;&gt;"",Data!D2771&lt;&gt;""),Data!C2771,"")</f>
        <v/>
      </c>
      <c r="C2770" s="36" t="str">
        <f>IF(AND(Data!B2771&lt;&gt;"",Data!C2771&lt;&gt;""),Data!D2771,"")</f>
        <v/>
      </c>
    </row>
    <row r="2771" spans="1:3">
      <c r="A2771" s="74" t="str">
        <f>IF(AND(Data!B2772&lt;&gt;"",Data!D2772&lt;&gt;""),Data!B2772,"")</f>
        <v/>
      </c>
      <c r="B2771" s="36" t="str">
        <f>IF(AND(Data!C2772&lt;&gt;"",Data!D2772&lt;&gt;""),Data!C2772,"")</f>
        <v/>
      </c>
      <c r="C2771" s="36" t="str">
        <f>IF(AND(Data!B2772&lt;&gt;"",Data!C2772&lt;&gt;""),Data!D2772,"")</f>
        <v/>
      </c>
    </row>
    <row r="2772" spans="1:3">
      <c r="A2772" s="74" t="str">
        <f>IF(AND(Data!B2773&lt;&gt;"",Data!D2773&lt;&gt;""),Data!B2773,"")</f>
        <v/>
      </c>
      <c r="B2772" s="36" t="str">
        <f>IF(AND(Data!C2773&lt;&gt;"",Data!D2773&lt;&gt;""),Data!C2773,"")</f>
        <v/>
      </c>
      <c r="C2772" s="36" t="str">
        <f>IF(AND(Data!B2773&lt;&gt;"",Data!C2773&lt;&gt;""),Data!D2773,"")</f>
        <v/>
      </c>
    </row>
    <row r="2773" spans="1:3">
      <c r="A2773" s="74" t="str">
        <f>IF(AND(Data!B2774&lt;&gt;"",Data!D2774&lt;&gt;""),Data!B2774,"")</f>
        <v/>
      </c>
      <c r="B2773" s="36" t="str">
        <f>IF(AND(Data!C2774&lt;&gt;"",Data!D2774&lt;&gt;""),Data!C2774,"")</f>
        <v/>
      </c>
      <c r="C2773" s="36" t="str">
        <f>IF(AND(Data!B2774&lt;&gt;"",Data!C2774&lt;&gt;""),Data!D2774,"")</f>
        <v/>
      </c>
    </row>
    <row r="2774" spans="1:3">
      <c r="A2774" s="74" t="str">
        <f>IF(AND(Data!B2775&lt;&gt;"",Data!D2775&lt;&gt;""),Data!B2775,"")</f>
        <v/>
      </c>
      <c r="B2774" s="36" t="str">
        <f>IF(AND(Data!C2775&lt;&gt;"",Data!D2775&lt;&gt;""),Data!C2775,"")</f>
        <v/>
      </c>
      <c r="C2774" s="36" t="str">
        <f>IF(AND(Data!B2775&lt;&gt;"",Data!C2775&lt;&gt;""),Data!D2775,"")</f>
        <v/>
      </c>
    </row>
    <row r="2775" spans="1:3">
      <c r="A2775" s="74" t="str">
        <f>IF(AND(Data!B2776&lt;&gt;"",Data!D2776&lt;&gt;""),Data!B2776,"")</f>
        <v/>
      </c>
      <c r="B2775" s="36" t="str">
        <f>IF(AND(Data!C2776&lt;&gt;"",Data!D2776&lt;&gt;""),Data!C2776,"")</f>
        <v/>
      </c>
      <c r="C2775" s="36" t="str">
        <f>IF(AND(Data!B2776&lt;&gt;"",Data!C2776&lt;&gt;""),Data!D2776,"")</f>
        <v/>
      </c>
    </row>
    <row r="2776" spans="1:3">
      <c r="A2776" s="74" t="str">
        <f>IF(AND(Data!B2777&lt;&gt;"",Data!D2777&lt;&gt;""),Data!B2777,"")</f>
        <v/>
      </c>
      <c r="B2776" s="36" t="str">
        <f>IF(AND(Data!C2777&lt;&gt;"",Data!D2777&lt;&gt;""),Data!C2777,"")</f>
        <v/>
      </c>
      <c r="C2776" s="36" t="str">
        <f>IF(AND(Data!B2777&lt;&gt;"",Data!C2777&lt;&gt;""),Data!D2777,"")</f>
        <v/>
      </c>
    </row>
    <row r="2777" spans="1:3">
      <c r="A2777" s="74" t="str">
        <f>IF(AND(Data!B2778&lt;&gt;"",Data!D2778&lt;&gt;""),Data!B2778,"")</f>
        <v/>
      </c>
      <c r="B2777" s="36" t="str">
        <f>IF(AND(Data!C2778&lt;&gt;"",Data!D2778&lt;&gt;""),Data!C2778,"")</f>
        <v/>
      </c>
      <c r="C2777" s="36" t="str">
        <f>IF(AND(Data!B2778&lt;&gt;"",Data!C2778&lt;&gt;""),Data!D2778,"")</f>
        <v/>
      </c>
    </row>
    <row r="2778" spans="1:3">
      <c r="A2778" s="74" t="str">
        <f>IF(AND(Data!B2779&lt;&gt;"",Data!D2779&lt;&gt;""),Data!B2779,"")</f>
        <v/>
      </c>
      <c r="B2778" s="36" t="str">
        <f>IF(AND(Data!C2779&lt;&gt;"",Data!D2779&lt;&gt;""),Data!C2779,"")</f>
        <v/>
      </c>
      <c r="C2778" s="36" t="str">
        <f>IF(AND(Data!B2779&lt;&gt;"",Data!C2779&lt;&gt;""),Data!D2779,"")</f>
        <v/>
      </c>
    </row>
    <row r="2779" spans="1:3">
      <c r="A2779" s="74" t="str">
        <f>IF(AND(Data!B2780&lt;&gt;"",Data!D2780&lt;&gt;""),Data!B2780,"")</f>
        <v/>
      </c>
      <c r="B2779" s="36" t="str">
        <f>IF(AND(Data!C2780&lt;&gt;"",Data!D2780&lt;&gt;""),Data!C2780,"")</f>
        <v/>
      </c>
      <c r="C2779" s="36" t="str">
        <f>IF(AND(Data!B2780&lt;&gt;"",Data!C2780&lt;&gt;""),Data!D2780,"")</f>
        <v/>
      </c>
    </row>
    <row r="2780" spans="1:3">
      <c r="A2780" s="74" t="str">
        <f>IF(AND(Data!B2781&lt;&gt;"",Data!D2781&lt;&gt;""),Data!B2781,"")</f>
        <v/>
      </c>
      <c r="B2780" s="36" t="str">
        <f>IF(AND(Data!C2781&lt;&gt;"",Data!D2781&lt;&gt;""),Data!C2781,"")</f>
        <v/>
      </c>
      <c r="C2780" s="36" t="str">
        <f>IF(AND(Data!B2781&lt;&gt;"",Data!C2781&lt;&gt;""),Data!D2781,"")</f>
        <v/>
      </c>
    </row>
    <row r="2781" spans="1:3">
      <c r="A2781" s="74" t="str">
        <f>IF(AND(Data!B2782&lt;&gt;"",Data!D2782&lt;&gt;""),Data!B2782,"")</f>
        <v/>
      </c>
      <c r="B2781" s="36" t="str">
        <f>IF(AND(Data!C2782&lt;&gt;"",Data!D2782&lt;&gt;""),Data!C2782,"")</f>
        <v/>
      </c>
      <c r="C2781" s="36" t="str">
        <f>IF(AND(Data!B2782&lt;&gt;"",Data!C2782&lt;&gt;""),Data!D2782,"")</f>
        <v/>
      </c>
    </row>
    <row r="2782" spans="1:3">
      <c r="A2782" s="74" t="str">
        <f>IF(AND(Data!B2783&lt;&gt;"",Data!D2783&lt;&gt;""),Data!B2783,"")</f>
        <v/>
      </c>
      <c r="B2782" s="36" t="str">
        <f>IF(AND(Data!C2783&lt;&gt;"",Data!D2783&lt;&gt;""),Data!C2783,"")</f>
        <v/>
      </c>
      <c r="C2782" s="36" t="str">
        <f>IF(AND(Data!B2783&lt;&gt;"",Data!C2783&lt;&gt;""),Data!D2783,"")</f>
        <v/>
      </c>
    </row>
    <row r="2783" spans="1:3">
      <c r="A2783" s="74" t="str">
        <f>IF(AND(Data!B2784&lt;&gt;"",Data!D2784&lt;&gt;""),Data!B2784,"")</f>
        <v/>
      </c>
      <c r="B2783" s="36" t="str">
        <f>IF(AND(Data!C2784&lt;&gt;"",Data!D2784&lt;&gt;""),Data!C2784,"")</f>
        <v/>
      </c>
      <c r="C2783" s="36" t="str">
        <f>IF(AND(Data!B2784&lt;&gt;"",Data!C2784&lt;&gt;""),Data!D2784,"")</f>
        <v/>
      </c>
    </row>
    <row r="2784" spans="1:3">
      <c r="A2784" s="74" t="str">
        <f>IF(AND(Data!B2785&lt;&gt;"",Data!D2785&lt;&gt;""),Data!B2785,"")</f>
        <v/>
      </c>
      <c r="B2784" s="36" t="str">
        <f>IF(AND(Data!C2785&lt;&gt;"",Data!D2785&lt;&gt;""),Data!C2785,"")</f>
        <v/>
      </c>
      <c r="C2784" s="36" t="str">
        <f>IF(AND(Data!B2785&lt;&gt;"",Data!C2785&lt;&gt;""),Data!D2785,"")</f>
        <v/>
      </c>
    </row>
    <row r="2785" spans="1:3">
      <c r="A2785" s="74" t="str">
        <f>IF(AND(Data!B2786&lt;&gt;"",Data!D2786&lt;&gt;""),Data!B2786,"")</f>
        <v/>
      </c>
      <c r="B2785" s="36" t="str">
        <f>IF(AND(Data!C2786&lt;&gt;"",Data!D2786&lt;&gt;""),Data!C2786,"")</f>
        <v/>
      </c>
      <c r="C2785" s="36" t="str">
        <f>IF(AND(Data!B2786&lt;&gt;"",Data!C2786&lt;&gt;""),Data!D2786,"")</f>
        <v/>
      </c>
    </row>
    <row r="2786" spans="1:3">
      <c r="A2786" s="74" t="str">
        <f>IF(AND(Data!B2787&lt;&gt;"",Data!D2787&lt;&gt;""),Data!B2787,"")</f>
        <v/>
      </c>
      <c r="B2786" s="36" t="str">
        <f>IF(AND(Data!C2787&lt;&gt;"",Data!D2787&lt;&gt;""),Data!C2787,"")</f>
        <v/>
      </c>
      <c r="C2786" s="36" t="str">
        <f>IF(AND(Data!B2787&lt;&gt;"",Data!C2787&lt;&gt;""),Data!D2787,"")</f>
        <v/>
      </c>
    </row>
    <row r="2787" spans="1:3">
      <c r="A2787" s="74" t="str">
        <f>IF(AND(Data!B2788&lt;&gt;"",Data!D2788&lt;&gt;""),Data!B2788,"")</f>
        <v/>
      </c>
      <c r="B2787" s="36" t="str">
        <f>IF(AND(Data!C2788&lt;&gt;"",Data!D2788&lt;&gt;""),Data!C2788,"")</f>
        <v/>
      </c>
      <c r="C2787" s="36" t="str">
        <f>IF(AND(Data!B2788&lt;&gt;"",Data!C2788&lt;&gt;""),Data!D2788,"")</f>
        <v/>
      </c>
    </row>
    <row r="2788" spans="1:3">
      <c r="A2788" s="74" t="str">
        <f>IF(AND(Data!B2789&lt;&gt;"",Data!D2789&lt;&gt;""),Data!B2789,"")</f>
        <v/>
      </c>
      <c r="B2788" s="36" t="str">
        <f>IF(AND(Data!C2789&lt;&gt;"",Data!D2789&lt;&gt;""),Data!C2789,"")</f>
        <v/>
      </c>
      <c r="C2788" s="36" t="str">
        <f>IF(AND(Data!B2789&lt;&gt;"",Data!C2789&lt;&gt;""),Data!D2789,"")</f>
        <v/>
      </c>
    </row>
    <row r="2789" spans="1:3">
      <c r="A2789" s="74" t="str">
        <f>IF(AND(Data!B2790&lt;&gt;"",Data!D2790&lt;&gt;""),Data!B2790,"")</f>
        <v/>
      </c>
      <c r="B2789" s="36" t="str">
        <f>IF(AND(Data!C2790&lt;&gt;"",Data!D2790&lt;&gt;""),Data!C2790,"")</f>
        <v/>
      </c>
      <c r="C2789" s="36" t="str">
        <f>IF(AND(Data!B2790&lt;&gt;"",Data!C2790&lt;&gt;""),Data!D2790,"")</f>
        <v/>
      </c>
    </row>
    <row r="2790" spans="1:3">
      <c r="A2790" s="74" t="str">
        <f>IF(AND(Data!B2791&lt;&gt;"",Data!D2791&lt;&gt;""),Data!B2791,"")</f>
        <v/>
      </c>
      <c r="B2790" s="36" t="str">
        <f>IF(AND(Data!C2791&lt;&gt;"",Data!D2791&lt;&gt;""),Data!C2791,"")</f>
        <v/>
      </c>
      <c r="C2790" s="36" t="str">
        <f>IF(AND(Data!B2791&lt;&gt;"",Data!C2791&lt;&gt;""),Data!D2791,"")</f>
        <v/>
      </c>
    </row>
    <row r="2791" spans="1:3">
      <c r="A2791" s="74" t="str">
        <f>IF(AND(Data!B2792&lt;&gt;"",Data!D2792&lt;&gt;""),Data!B2792,"")</f>
        <v/>
      </c>
      <c r="B2791" s="36" t="str">
        <f>IF(AND(Data!C2792&lt;&gt;"",Data!D2792&lt;&gt;""),Data!C2792,"")</f>
        <v/>
      </c>
      <c r="C2791" s="36" t="str">
        <f>IF(AND(Data!B2792&lt;&gt;"",Data!C2792&lt;&gt;""),Data!D2792,"")</f>
        <v/>
      </c>
    </row>
    <row r="2792" spans="1:3">
      <c r="A2792" s="74" t="str">
        <f>IF(AND(Data!B2793&lt;&gt;"",Data!D2793&lt;&gt;""),Data!B2793,"")</f>
        <v/>
      </c>
      <c r="B2792" s="36" t="str">
        <f>IF(AND(Data!C2793&lt;&gt;"",Data!D2793&lt;&gt;""),Data!C2793,"")</f>
        <v/>
      </c>
      <c r="C2792" s="36" t="str">
        <f>IF(AND(Data!B2793&lt;&gt;"",Data!C2793&lt;&gt;""),Data!D2793,"")</f>
        <v/>
      </c>
    </row>
    <row r="2793" spans="1:3">
      <c r="A2793" s="74" t="str">
        <f>IF(AND(Data!B2794&lt;&gt;"",Data!D2794&lt;&gt;""),Data!B2794,"")</f>
        <v/>
      </c>
      <c r="B2793" s="36" t="str">
        <f>IF(AND(Data!C2794&lt;&gt;"",Data!D2794&lt;&gt;""),Data!C2794,"")</f>
        <v/>
      </c>
      <c r="C2793" s="36" t="str">
        <f>IF(AND(Data!B2794&lt;&gt;"",Data!C2794&lt;&gt;""),Data!D2794,"")</f>
        <v/>
      </c>
    </row>
    <row r="2794" spans="1:3">
      <c r="A2794" s="74" t="str">
        <f>IF(AND(Data!B2795&lt;&gt;"",Data!D2795&lt;&gt;""),Data!B2795,"")</f>
        <v/>
      </c>
      <c r="B2794" s="36" t="str">
        <f>IF(AND(Data!C2795&lt;&gt;"",Data!D2795&lt;&gt;""),Data!C2795,"")</f>
        <v/>
      </c>
      <c r="C2794" s="36" t="str">
        <f>IF(AND(Data!B2795&lt;&gt;"",Data!C2795&lt;&gt;""),Data!D2795,"")</f>
        <v/>
      </c>
    </row>
    <row r="2795" spans="1:3">
      <c r="A2795" s="74" t="str">
        <f>IF(AND(Data!B2796&lt;&gt;"",Data!D2796&lt;&gt;""),Data!B2796,"")</f>
        <v/>
      </c>
      <c r="B2795" s="36" t="str">
        <f>IF(AND(Data!C2796&lt;&gt;"",Data!D2796&lt;&gt;""),Data!C2796,"")</f>
        <v/>
      </c>
      <c r="C2795" s="36" t="str">
        <f>IF(AND(Data!B2796&lt;&gt;"",Data!C2796&lt;&gt;""),Data!D2796,"")</f>
        <v/>
      </c>
    </row>
    <row r="2796" spans="1:3">
      <c r="A2796" s="74" t="str">
        <f>IF(AND(Data!B2797&lt;&gt;"",Data!D2797&lt;&gt;""),Data!B2797,"")</f>
        <v/>
      </c>
      <c r="B2796" s="36" t="str">
        <f>IF(AND(Data!C2797&lt;&gt;"",Data!D2797&lt;&gt;""),Data!C2797,"")</f>
        <v/>
      </c>
      <c r="C2796" s="36" t="str">
        <f>IF(AND(Data!B2797&lt;&gt;"",Data!C2797&lt;&gt;""),Data!D2797,"")</f>
        <v/>
      </c>
    </row>
    <row r="2797" spans="1:3">
      <c r="A2797" s="74" t="str">
        <f>IF(AND(Data!B2798&lt;&gt;"",Data!D2798&lt;&gt;""),Data!B2798,"")</f>
        <v/>
      </c>
      <c r="B2797" s="36" t="str">
        <f>IF(AND(Data!C2798&lt;&gt;"",Data!D2798&lt;&gt;""),Data!C2798,"")</f>
        <v/>
      </c>
      <c r="C2797" s="36" t="str">
        <f>IF(AND(Data!B2798&lt;&gt;"",Data!C2798&lt;&gt;""),Data!D2798,"")</f>
        <v/>
      </c>
    </row>
    <row r="2798" spans="1:3">
      <c r="A2798" s="74" t="str">
        <f>IF(AND(Data!B2799&lt;&gt;"",Data!D2799&lt;&gt;""),Data!B2799,"")</f>
        <v/>
      </c>
      <c r="B2798" s="36" t="str">
        <f>IF(AND(Data!C2799&lt;&gt;"",Data!D2799&lt;&gt;""),Data!C2799,"")</f>
        <v/>
      </c>
      <c r="C2798" s="36" t="str">
        <f>IF(AND(Data!B2799&lt;&gt;"",Data!C2799&lt;&gt;""),Data!D2799,"")</f>
        <v/>
      </c>
    </row>
    <row r="2799" spans="1:3">
      <c r="A2799" s="74" t="str">
        <f>IF(AND(Data!B2800&lt;&gt;"",Data!D2800&lt;&gt;""),Data!B2800,"")</f>
        <v/>
      </c>
      <c r="B2799" s="36" t="str">
        <f>IF(AND(Data!C2800&lt;&gt;"",Data!D2800&lt;&gt;""),Data!C2800,"")</f>
        <v/>
      </c>
      <c r="C2799" s="36" t="str">
        <f>IF(AND(Data!B2800&lt;&gt;"",Data!C2800&lt;&gt;""),Data!D2800,"")</f>
        <v/>
      </c>
    </row>
    <row r="2800" spans="1:3">
      <c r="A2800" s="74" t="str">
        <f>IF(AND(Data!B2801&lt;&gt;"",Data!D2801&lt;&gt;""),Data!B2801,"")</f>
        <v/>
      </c>
      <c r="B2800" s="36" t="str">
        <f>IF(AND(Data!C2801&lt;&gt;"",Data!D2801&lt;&gt;""),Data!C2801,"")</f>
        <v/>
      </c>
      <c r="C2800" s="36" t="str">
        <f>IF(AND(Data!B2801&lt;&gt;"",Data!C2801&lt;&gt;""),Data!D2801,"")</f>
        <v/>
      </c>
    </row>
    <row r="2801" spans="1:3">
      <c r="A2801" s="74" t="str">
        <f>IF(AND(Data!B2802&lt;&gt;"",Data!D2802&lt;&gt;""),Data!B2802,"")</f>
        <v/>
      </c>
      <c r="B2801" s="36" t="str">
        <f>IF(AND(Data!C2802&lt;&gt;"",Data!D2802&lt;&gt;""),Data!C2802,"")</f>
        <v/>
      </c>
      <c r="C2801" s="36" t="str">
        <f>IF(AND(Data!B2802&lt;&gt;"",Data!C2802&lt;&gt;""),Data!D2802,"")</f>
        <v/>
      </c>
    </row>
    <row r="2802" spans="1:3">
      <c r="A2802" s="74" t="str">
        <f>IF(AND(Data!B2803&lt;&gt;"",Data!D2803&lt;&gt;""),Data!B2803,"")</f>
        <v/>
      </c>
      <c r="B2802" s="36" t="str">
        <f>IF(AND(Data!C2803&lt;&gt;"",Data!D2803&lt;&gt;""),Data!C2803,"")</f>
        <v/>
      </c>
      <c r="C2802" s="36" t="str">
        <f>IF(AND(Data!B2803&lt;&gt;"",Data!C2803&lt;&gt;""),Data!D2803,"")</f>
        <v/>
      </c>
    </row>
    <row r="2803" spans="1:3">
      <c r="A2803" s="74" t="str">
        <f>IF(AND(Data!B2804&lt;&gt;"",Data!D2804&lt;&gt;""),Data!B2804,"")</f>
        <v/>
      </c>
      <c r="B2803" s="36" t="str">
        <f>IF(AND(Data!C2804&lt;&gt;"",Data!D2804&lt;&gt;""),Data!C2804,"")</f>
        <v/>
      </c>
      <c r="C2803" s="36" t="str">
        <f>IF(AND(Data!B2804&lt;&gt;"",Data!C2804&lt;&gt;""),Data!D2804,"")</f>
        <v/>
      </c>
    </row>
    <row r="2804" spans="1:3">
      <c r="A2804" s="74" t="str">
        <f>IF(AND(Data!B2805&lt;&gt;"",Data!D2805&lt;&gt;""),Data!B2805,"")</f>
        <v/>
      </c>
      <c r="B2804" s="36" t="str">
        <f>IF(AND(Data!C2805&lt;&gt;"",Data!D2805&lt;&gt;""),Data!C2805,"")</f>
        <v/>
      </c>
      <c r="C2804" s="36" t="str">
        <f>IF(AND(Data!B2805&lt;&gt;"",Data!C2805&lt;&gt;""),Data!D2805,"")</f>
        <v/>
      </c>
    </row>
    <row r="2805" spans="1:3">
      <c r="A2805" s="74" t="str">
        <f>IF(AND(Data!B2806&lt;&gt;"",Data!D2806&lt;&gt;""),Data!B2806,"")</f>
        <v/>
      </c>
      <c r="B2805" s="36" t="str">
        <f>IF(AND(Data!C2806&lt;&gt;"",Data!D2806&lt;&gt;""),Data!C2806,"")</f>
        <v/>
      </c>
      <c r="C2805" s="36" t="str">
        <f>IF(AND(Data!B2806&lt;&gt;"",Data!C2806&lt;&gt;""),Data!D2806,"")</f>
        <v/>
      </c>
    </row>
    <row r="2806" spans="1:3">
      <c r="A2806" s="74" t="str">
        <f>IF(AND(Data!B2807&lt;&gt;"",Data!D2807&lt;&gt;""),Data!B2807,"")</f>
        <v/>
      </c>
      <c r="B2806" s="36" t="str">
        <f>IF(AND(Data!C2807&lt;&gt;"",Data!D2807&lt;&gt;""),Data!C2807,"")</f>
        <v/>
      </c>
      <c r="C2806" s="36" t="str">
        <f>IF(AND(Data!B2807&lt;&gt;"",Data!C2807&lt;&gt;""),Data!D2807,"")</f>
        <v/>
      </c>
    </row>
    <row r="2807" spans="1:3">
      <c r="A2807" s="74" t="str">
        <f>IF(AND(Data!B2808&lt;&gt;"",Data!D2808&lt;&gt;""),Data!B2808,"")</f>
        <v/>
      </c>
      <c r="B2807" s="36" t="str">
        <f>IF(AND(Data!C2808&lt;&gt;"",Data!D2808&lt;&gt;""),Data!C2808,"")</f>
        <v/>
      </c>
      <c r="C2807" s="36" t="str">
        <f>IF(AND(Data!B2808&lt;&gt;"",Data!C2808&lt;&gt;""),Data!D2808,"")</f>
        <v/>
      </c>
    </row>
    <row r="2808" spans="1:3">
      <c r="A2808" s="74" t="str">
        <f>IF(AND(Data!B2809&lt;&gt;"",Data!D2809&lt;&gt;""),Data!B2809,"")</f>
        <v/>
      </c>
      <c r="B2808" s="36" t="str">
        <f>IF(AND(Data!C2809&lt;&gt;"",Data!D2809&lt;&gt;""),Data!C2809,"")</f>
        <v/>
      </c>
      <c r="C2808" s="36" t="str">
        <f>IF(AND(Data!B2809&lt;&gt;"",Data!C2809&lt;&gt;""),Data!D2809,"")</f>
        <v/>
      </c>
    </row>
    <row r="2809" spans="1:3">
      <c r="A2809" s="74" t="str">
        <f>IF(AND(Data!B2810&lt;&gt;"",Data!D2810&lt;&gt;""),Data!B2810,"")</f>
        <v/>
      </c>
      <c r="B2809" s="36" t="str">
        <f>IF(AND(Data!C2810&lt;&gt;"",Data!D2810&lt;&gt;""),Data!C2810,"")</f>
        <v/>
      </c>
      <c r="C2809" s="36" t="str">
        <f>IF(AND(Data!B2810&lt;&gt;"",Data!C2810&lt;&gt;""),Data!D2810,"")</f>
        <v/>
      </c>
    </row>
    <row r="2810" spans="1:3">
      <c r="A2810" s="74" t="str">
        <f>IF(AND(Data!B2811&lt;&gt;"",Data!D2811&lt;&gt;""),Data!B2811,"")</f>
        <v/>
      </c>
      <c r="B2810" s="36" t="str">
        <f>IF(AND(Data!C2811&lt;&gt;"",Data!D2811&lt;&gt;""),Data!C2811,"")</f>
        <v/>
      </c>
      <c r="C2810" s="36" t="str">
        <f>IF(AND(Data!B2811&lt;&gt;"",Data!C2811&lt;&gt;""),Data!D2811,"")</f>
        <v/>
      </c>
    </row>
    <row r="2811" spans="1:3">
      <c r="A2811" s="74" t="str">
        <f>IF(AND(Data!B2812&lt;&gt;"",Data!D2812&lt;&gt;""),Data!B2812,"")</f>
        <v/>
      </c>
      <c r="B2811" s="36" t="str">
        <f>IF(AND(Data!C2812&lt;&gt;"",Data!D2812&lt;&gt;""),Data!C2812,"")</f>
        <v/>
      </c>
      <c r="C2811" s="36" t="str">
        <f>IF(AND(Data!B2812&lt;&gt;"",Data!C2812&lt;&gt;""),Data!D2812,"")</f>
        <v/>
      </c>
    </row>
    <row r="2812" spans="1:3">
      <c r="A2812" s="74" t="str">
        <f>IF(AND(Data!B2813&lt;&gt;"",Data!D2813&lt;&gt;""),Data!B2813,"")</f>
        <v/>
      </c>
      <c r="B2812" s="36" t="str">
        <f>IF(AND(Data!C2813&lt;&gt;"",Data!D2813&lt;&gt;""),Data!C2813,"")</f>
        <v/>
      </c>
      <c r="C2812" s="36" t="str">
        <f>IF(AND(Data!B2813&lt;&gt;"",Data!C2813&lt;&gt;""),Data!D2813,"")</f>
        <v/>
      </c>
    </row>
    <row r="2813" spans="1:3">
      <c r="A2813" s="74" t="str">
        <f>IF(AND(Data!B2814&lt;&gt;"",Data!D2814&lt;&gt;""),Data!B2814,"")</f>
        <v/>
      </c>
      <c r="B2813" s="36" t="str">
        <f>IF(AND(Data!C2814&lt;&gt;"",Data!D2814&lt;&gt;""),Data!C2814,"")</f>
        <v/>
      </c>
      <c r="C2813" s="36" t="str">
        <f>IF(AND(Data!B2814&lt;&gt;"",Data!C2814&lt;&gt;""),Data!D2814,"")</f>
        <v/>
      </c>
    </row>
    <row r="2814" spans="1:3">
      <c r="A2814" s="74" t="str">
        <f>IF(AND(Data!B2815&lt;&gt;"",Data!D2815&lt;&gt;""),Data!B2815,"")</f>
        <v/>
      </c>
      <c r="B2814" s="36" t="str">
        <f>IF(AND(Data!C2815&lt;&gt;"",Data!D2815&lt;&gt;""),Data!C2815,"")</f>
        <v/>
      </c>
      <c r="C2814" s="36" t="str">
        <f>IF(AND(Data!B2815&lt;&gt;"",Data!C2815&lt;&gt;""),Data!D2815,"")</f>
        <v/>
      </c>
    </row>
    <row r="2815" spans="1:3">
      <c r="A2815" s="74" t="str">
        <f>IF(AND(Data!B2816&lt;&gt;"",Data!D2816&lt;&gt;""),Data!B2816,"")</f>
        <v/>
      </c>
      <c r="B2815" s="36" t="str">
        <f>IF(AND(Data!C2816&lt;&gt;"",Data!D2816&lt;&gt;""),Data!C2816,"")</f>
        <v/>
      </c>
      <c r="C2815" s="36" t="str">
        <f>IF(AND(Data!B2816&lt;&gt;"",Data!C2816&lt;&gt;""),Data!D2816,"")</f>
        <v/>
      </c>
    </row>
    <row r="2816" spans="1:3">
      <c r="A2816" s="74" t="str">
        <f>IF(AND(Data!B2817&lt;&gt;"",Data!D2817&lt;&gt;""),Data!B2817,"")</f>
        <v/>
      </c>
      <c r="B2816" s="36" t="str">
        <f>IF(AND(Data!C2817&lt;&gt;"",Data!D2817&lt;&gt;""),Data!C2817,"")</f>
        <v/>
      </c>
      <c r="C2816" s="36" t="str">
        <f>IF(AND(Data!B2817&lt;&gt;"",Data!C2817&lt;&gt;""),Data!D2817,"")</f>
        <v/>
      </c>
    </row>
    <row r="2817" spans="1:3">
      <c r="A2817" s="74" t="str">
        <f>IF(AND(Data!B2818&lt;&gt;"",Data!D2818&lt;&gt;""),Data!B2818,"")</f>
        <v/>
      </c>
      <c r="B2817" s="36" t="str">
        <f>IF(AND(Data!C2818&lt;&gt;"",Data!D2818&lt;&gt;""),Data!C2818,"")</f>
        <v/>
      </c>
      <c r="C2817" s="36" t="str">
        <f>IF(AND(Data!B2818&lt;&gt;"",Data!C2818&lt;&gt;""),Data!D2818,"")</f>
        <v/>
      </c>
    </row>
    <row r="2818" spans="1:3">
      <c r="A2818" s="74" t="str">
        <f>IF(AND(Data!B2819&lt;&gt;"",Data!D2819&lt;&gt;""),Data!B2819,"")</f>
        <v/>
      </c>
      <c r="B2818" s="36" t="str">
        <f>IF(AND(Data!C2819&lt;&gt;"",Data!D2819&lt;&gt;""),Data!C2819,"")</f>
        <v/>
      </c>
      <c r="C2818" s="36" t="str">
        <f>IF(AND(Data!B2819&lt;&gt;"",Data!C2819&lt;&gt;""),Data!D2819,"")</f>
        <v/>
      </c>
    </row>
    <row r="2819" spans="1:3">
      <c r="A2819" s="74" t="str">
        <f>IF(AND(Data!B2820&lt;&gt;"",Data!D2820&lt;&gt;""),Data!B2820,"")</f>
        <v/>
      </c>
      <c r="B2819" s="36" t="str">
        <f>IF(AND(Data!C2820&lt;&gt;"",Data!D2820&lt;&gt;""),Data!C2820,"")</f>
        <v/>
      </c>
      <c r="C2819" s="36" t="str">
        <f>IF(AND(Data!B2820&lt;&gt;"",Data!C2820&lt;&gt;""),Data!D2820,"")</f>
        <v/>
      </c>
    </row>
    <row r="2820" spans="1:3">
      <c r="A2820" s="74" t="str">
        <f>IF(AND(Data!B2821&lt;&gt;"",Data!D2821&lt;&gt;""),Data!B2821,"")</f>
        <v/>
      </c>
      <c r="B2820" s="36" t="str">
        <f>IF(AND(Data!C2821&lt;&gt;"",Data!D2821&lt;&gt;""),Data!C2821,"")</f>
        <v/>
      </c>
      <c r="C2820" s="36" t="str">
        <f>IF(AND(Data!B2821&lt;&gt;"",Data!C2821&lt;&gt;""),Data!D2821,"")</f>
        <v/>
      </c>
    </row>
    <row r="2821" spans="1:3">
      <c r="A2821" s="74" t="str">
        <f>IF(AND(Data!B2822&lt;&gt;"",Data!D2822&lt;&gt;""),Data!B2822,"")</f>
        <v/>
      </c>
      <c r="B2821" s="36" t="str">
        <f>IF(AND(Data!C2822&lt;&gt;"",Data!D2822&lt;&gt;""),Data!C2822,"")</f>
        <v/>
      </c>
      <c r="C2821" s="36" t="str">
        <f>IF(AND(Data!B2822&lt;&gt;"",Data!C2822&lt;&gt;""),Data!D2822,"")</f>
        <v/>
      </c>
    </row>
    <row r="2822" spans="1:3">
      <c r="A2822" s="74" t="str">
        <f>IF(AND(Data!B2823&lt;&gt;"",Data!D2823&lt;&gt;""),Data!B2823,"")</f>
        <v/>
      </c>
      <c r="B2822" s="36" t="str">
        <f>IF(AND(Data!C2823&lt;&gt;"",Data!D2823&lt;&gt;""),Data!C2823,"")</f>
        <v/>
      </c>
      <c r="C2822" s="36" t="str">
        <f>IF(AND(Data!B2823&lt;&gt;"",Data!C2823&lt;&gt;""),Data!D2823,"")</f>
        <v/>
      </c>
    </row>
    <row r="2823" spans="1:3">
      <c r="A2823" s="74" t="str">
        <f>IF(AND(Data!B2824&lt;&gt;"",Data!D2824&lt;&gt;""),Data!B2824,"")</f>
        <v/>
      </c>
      <c r="B2823" s="36" t="str">
        <f>IF(AND(Data!C2824&lt;&gt;"",Data!D2824&lt;&gt;""),Data!C2824,"")</f>
        <v/>
      </c>
      <c r="C2823" s="36" t="str">
        <f>IF(AND(Data!B2824&lt;&gt;"",Data!C2824&lt;&gt;""),Data!D2824,"")</f>
        <v/>
      </c>
    </row>
    <row r="2824" spans="1:3">
      <c r="A2824" s="74" t="str">
        <f>IF(AND(Data!B2825&lt;&gt;"",Data!D2825&lt;&gt;""),Data!B2825,"")</f>
        <v/>
      </c>
      <c r="B2824" s="36" t="str">
        <f>IF(AND(Data!C2825&lt;&gt;"",Data!D2825&lt;&gt;""),Data!C2825,"")</f>
        <v/>
      </c>
      <c r="C2824" s="36" t="str">
        <f>IF(AND(Data!B2825&lt;&gt;"",Data!C2825&lt;&gt;""),Data!D2825,"")</f>
        <v/>
      </c>
    </row>
    <row r="2825" spans="1:3">
      <c r="A2825" s="74" t="str">
        <f>IF(AND(Data!B2826&lt;&gt;"",Data!D2826&lt;&gt;""),Data!B2826,"")</f>
        <v/>
      </c>
      <c r="B2825" s="36" t="str">
        <f>IF(AND(Data!C2826&lt;&gt;"",Data!D2826&lt;&gt;""),Data!C2826,"")</f>
        <v/>
      </c>
      <c r="C2825" s="36" t="str">
        <f>IF(AND(Data!B2826&lt;&gt;"",Data!C2826&lt;&gt;""),Data!D2826,"")</f>
        <v/>
      </c>
    </row>
    <row r="2826" spans="1:3">
      <c r="A2826" s="74" t="str">
        <f>IF(AND(Data!B2827&lt;&gt;"",Data!D2827&lt;&gt;""),Data!B2827,"")</f>
        <v/>
      </c>
      <c r="B2826" s="36" t="str">
        <f>IF(AND(Data!C2827&lt;&gt;"",Data!D2827&lt;&gt;""),Data!C2827,"")</f>
        <v/>
      </c>
      <c r="C2826" s="36" t="str">
        <f>IF(AND(Data!B2827&lt;&gt;"",Data!C2827&lt;&gt;""),Data!D2827,"")</f>
        <v/>
      </c>
    </row>
    <row r="2827" spans="1:3">
      <c r="A2827" s="74" t="str">
        <f>IF(AND(Data!B2828&lt;&gt;"",Data!D2828&lt;&gt;""),Data!B2828,"")</f>
        <v/>
      </c>
      <c r="B2827" s="36" t="str">
        <f>IF(AND(Data!C2828&lt;&gt;"",Data!D2828&lt;&gt;""),Data!C2828,"")</f>
        <v/>
      </c>
      <c r="C2827" s="36" t="str">
        <f>IF(AND(Data!B2828&lt;&gt;"",Data!C2828&lt;&gt;""),Data!D2828,"")</f>
        <v/>
      </c>
    </row>
    <row r="2828" spans="1:3">
      <c r="A2828" s="74" t="str">
        <f>IF(AND(Data!B2829&lt;&gt;"",Data!D2829&lt;&gt;""),Data!B2829,"")</f>
        <v/>
      </c>
      <c r="B2828" s="36" t="str">
        <f>IF(AND(Data!C2829&lt;&gt;"",Data!D2829&lt;&gt;""),Data!C2829,"")</f>
        <v/>
      </c>
      <c r="C2828" s="36" t="str">
        <f>IF(AND(Data!B2829&lt;&gt;"",Data!C2829&lt;&gt;""),Data!D2829,"")</f>
        <v/>
      </c>
    </row>
    <row r="2829" spans="1:3">
      <c r="A2829" s="74" t="str">
        <f>IF(AND(Data!B2830&lt;&gt;"",Data!D2830&lt;&gt;""),Data!B2830,"")</f>
        <v/>
      </c>
      <c r="B2829" s="36" t="str">
        <f>IF(AND(Data!C2830&lt;&gt;"",Data!D2830&lt;&gt;""),Data!C2830,"")</f>
        <v/>
      </c>
      <c r="C2829" s="36" t="str">
        <f>IF(AND(Data!B2830&lt;&gt;"",Data!C2830&lt;&gt;""),Data!D2830,"")</f>
        <v/>
      </c>
    </row>
    <row r="2830" spans="1:3">
      <c r="A2830" s="74" t="str">
        <f>IF(AND(Data!B2831&lt;&gt;"",Data!D2831&lt;&gt;""),Data!B2831,"")</f>
        <v/>
      </c>
      <c r="B2830" s="36" t="str">
        <f>IF(AND(Data!C2831&lt;&gt;"",Data!D2831&lt;&gt;""),Data!C2831,"")</f>
        <v/>
      </c>
      <c r="C2830" s="36" t="str">
        <f>IF(AND(Data!B2831&lt;&gt;"",Data!C2831&lt;&gt;""),Data!D2831,"")</f>
        <v/>
      </c>
    </row>
    <row r="2831" spans="1:3">
      <c r="A2831" s="74" t="str">
        <f>IF(AND(Data!B2832&lt;&gt;"",Data!D2832&lt;&gt;""),Data!B2832,"")</f>
        <v/>
      </c>
      <c r="B2831" s="36" t="str">
        <f>IF(AND(Data!C2832&lt;&gt;"",Data!D2832&lt;&gt;""),Data!C2832,"")</f>
        <v/>
      </c>
      <c r="C2831" s="36" t="str">
        <f>IF(AND(Data!B2832&lt;&gt;"",Data!C2832&lt;&gt;""),Data!D2832,"")</f>
        <v/>
      </c>
    </row>
    <row r="2832" spans="1:3">
      <c r="A2832" s="74" t="str">
        <f>IF(AND(Data!B2833&lt;&gt;"",Data!D2833&lt;&gt;""),Data!B2833,"")</f>
        <v/>
      </c>
      <c r="B2832" s="36" t="str">
        <f>IF(AND(Data!C2833&lt;&gt;"",Data!D2833&lt;&gt;""),Data!C2833,"")</f>
        <v/>
      </c>
      <c r="C2832" s="36" t="str">
        <f>IF(AND(Data!B2833&lt;&gt;"",Data!C2833&lt;&gt;""),Data!D2833,"")</f>
        <v/>
      </c>
    </row>
    <row r="2833" spans="1:3">
      <c r="A2833" s="74" t="str">
        <f>IF(AND(Data!B2834&lt;&gt;"",Data!D2834&lt;&gt;""),Data!B2834,"")</f>
        <v/>
      </c>
      <c r="B2833" s="36" t="str">
        <f>IF(AND(Data!C2834&lt;&gt;"",Data!D2834&lt;&gt;""),Data!C2834,"")</f>
        <v/>
      </c>
      <c r="C2833" s="36" t="str">
        <f>IF(AND(Data!B2834&lt;&gt;"",Data!C2834&lt;&gt;""),Data!D2834,"")</f>
        <v/>
      </c>
    </row>
    <row r="2834" spans="1:3">
      <c r="A2834" s="74" t="str">
        <f>IF(AND(Data!B2835&lt;&gt;"",Data!D2835&lt;&gt;""),Data!B2835,"")</f>
        <v/>
      </c>
      <c r="B2834" s="36" t="str">
        <f>IF(AND(Data!C2835&lt;&gt;"",Data!D2835&lt;&gt;""),Data!C2835,"")</f>
        <v/>
      </c>
      <c r="C2834" s="36" t="str">
        <f>IF(AND(Data!B2835&lt;&gt;"",Data!C2835&lt;&gt;""),Data!D2835,"")</f>
        <v/>
      </c>
    </row>
    <row r="2835" spans="1:3">
      <c r="A2835" s="74" t="str">
        <f>IF(AND(Data!B2836&lt;&gt;"",Data!D2836&lt;&gt;""),Data!B2836,"")</f>
        <v/>
      </c>
      <c r="B2835" s="36" t="str">
        <f>IF(AND(Data!C2836&lt;&gt;"",Data!D2836&lt;&gt;""),Data!C2836,"")</f>
        <v/>
      </c>
      <c r="C2835" s="36" t="str">
        <f>IF(AND(Data!B2836&lt;&gt;"",Data!C2836&lt;&gt;""),Data!D2836,"")</f>
        <v/>
      </c>
    </row>
    <row r="2836" spans="1:3">
      <c r="A2836" s="74" t="str">
        <f>IF(AND(Data!B2837&lt;&gt;"",Data!D2837&lt;&gt;""),Data!B2837,"")</f>
        <v/>
      </c>
      <c r="B2836" s="36" t="str">
        <f>IF(AND(Data!C2837&lt;&gt;"",Data!D2837&lt;&gt;""),Data!C2837,"")</f>
        <v/>
      </c>
      <c r="C2836" s="36" t="str">
        <f>IF(AND(Data!B2837&lt;&gt;"",Data!C2837&lt;&gt;""),Data!D2837,"")</f>
        <v/>
      </c>
    </row>
    <row r="2837" spans="1:3">
      <c r="A2837" s="74" t="str">
        <f>IF(AND(Data!B2838&lt;&gt;"",Data!D2838&lt;&gt;""),Data!B2838,"")</f>
        <v/>
      </c>
      <c r="B2837" s="36" t="str">
        <f>IF(AND(Data!C2838&lt;&gt;"",Data!D2838&lt;&gt;""),Data!C2838,"")</f>
        <v/>
      </c>
      <c r="C2837" s="36" t="str">
        <f>IF(AND(Data!B2838&lt;&gt;"",Data!C2838&lt;&gt;""),Data!D2838,"")</f>
        <v/>
      </c>
    </row>
    <row r="2838" spans="1:3">
      <c r="A2838" s="74" t="str">
        <f>IF(AND(Data!B2839&lt;&gt;"",Data!D2839&lt;&gt;""),Data!B2839,"")</f>
        <v/>
      </c>
      <c r="B2838" s="36" t="str">
        <f>IF(AND(Data!C2839&lt;&gt;"",Data!D2839&lt;&gt;""),Data!C2839,"")</f>
        <v/>
      </c>
      <c r="C2838" s="36" t="str">
        <f>IF(AND(Data!B2839&lt;&gt;"",Data!C2839&lt;&gt;""),Data!D2839,"")</f>
        <v/>
      </c>
    </row>
    <row r="2839" spans="1:3">
      <c r="A2839" s="74" t="str">
        <f>IF(AND(Data!B2840&lt;&gt;"",Data!D2840&lt;&gt;""),Data!B2840,"")</f>
        <v/>
      </c>
      <c r="B2839" s="36" t="str">
        <f>IF(AND(Data!C2840&lt;&gt;"",Data!D2840&lt;&gt;""),Data!C2840,"")</f>
        <v/>
      </c>
      <c r="C2839" s="36" t="str">
        <f>IF(AND(Data!B2840&lt;&gt;"",Data!C2840&lt;&gt;""),Data!D2840,"")</f>
        <v/>
      </c>
    </row>
    <row r="2840" spans="1:3">
      <c r="A2840" s="74" t="str">
        <f>IF(AND(Data!B2841&lt;&gt;"",Data!D2841&lt;&gt;""),Data!B2841,"")</f>
        <v/>
      </c>
      <c r="B2840" s="36" t="str">
        <f>IF(AND(Data!C2841&lt;&gt;"",Data!D2841&lt;&gt;""),Data!C2841,"")</f>
        <v/>
      </c>
      <c r="C2840" s="36" t="str">
        <f>IF(AND(Data!B2841&lt;&gt;"",Data!C2841&lt;&gt;""),Data!D2841,"")</f>
        <v/>
      </c>
    </row>
    <row r="2841" spans="1:3">
      <c r="A2841" s="74" t="str">
        <f>IF(AND(Data!B2842&lt;&gt;"",Data!D2842&lt;&gt;""),Data!B2842,"")</f>
        <v/>
      </c>
      <c r="B2841" s="36" t="str">
        <f>IF(AND(Data!C2842&lt;&gt;"",Data!D2842&lt;&gt;""),Data!C2842,"")</f>
        <v/>
      </c>
      <c r="C2841" s="36" t="str">
        <f>IF(AND(Data!B2842&lt;&gt;"",Data!C2842&lt;&gt;""),Data!D2842,"")</f>
        <v/>
      </c>
    </row>
    <row r="2842" spans="1:3">
      <c r="A2842" s="74" t="str">
        <f>IF(AND(Data!B2843&lt;&gt;"",Data!D2843&lt;&gt;""),Data!B2843,"")</f>
        <v/>
      </c>
      <c r="B2842" s="36" t="str">
        <f>IF(AND(Data!C2843&lt;&gt;"",Data!D2843&lt;&gt;""),Data!C2843,"")</f>
        <v/>
      </c>
      <c r="C2842" s="36" t="str">
        <f>IF(AND(Data!B2843&lt;&gt;"",Data!C2843&lt;&gt;""),Data!D2843,"")</f>
        <v/>
      </c>
    </row>
    <row r="2843" spans="1:3">
      <c r="A2843" s="74" t="str">
        <f>IF(AND(Data!B2844&lt;&gt;"",Data!D2844&lt;&gt;""),Data!B2844,"")</f>
        <v/>
      </c>
      <c r="B2843" s="36" t="str">
        <f>IF(AND(Data!C2844&lt;&gt;"",Data!D2844&lt;&gt;""),Data!C2844,"")</f>
        <v/>
      </c>
      <c r="C2843" s="36" t="str">
        <f>IF(AND(Data!B2844&lt;&gt;"",Data!C2844&lt;&gt;""),Data!D2844,"")</f>
        <v/>
      </c>
    </row>
    <row r="2844" spans="1:3">
      <c r="A2844" s="74" t="str">
        <f>IF(AND(Data!B2845&lt;&gt;"",Data!D2845&lt;&gt;""),Data!B2845,"")</f>
        <v/>
      </c>
      <c r="B2844" s="36" t="str">
        <f>IF(AND(Data!C2845&lt;&gt;"",Data!D2845&lt;&gt;""),Data!C2845,"")</f>
        <v/>
      </c>
      <c r="C2844" s="36" t="str">
        <f>IF(AND(Data!B2845&lt;&gt;"",Data!C2845&lt;&gt;""),Data!D2845,"")</f>
        <v/>
      </c>
    </row>
    <row r="2845" spans="1:3">
      <c r="A2845" s="74" t="str">
        <f>IF(AND(Data!B2846&lt;&gt;"",Data!D2846&lt;&gt;""),Data!B2846,"")</f>
        <v/>
      </c>
      <c r="B2845" s="36" t="str">
        <f>IF(AND(Data!C2846&lt;&gt;"",Data!D2846&lt;&gt;""),Data!C2846,"")</f>
        <v/>
      </c>
      <c r="C2845" s="36" t="str">
        <f>IF(AND(Data!B2846&lt;&gt;"",Data!C2846&lt;&gt;""),Data!D2846,"")</f>
        <v/>
      </c>
    </row>
    <row r="2846" spans="1:3">
      <c r="A2846" s="74" t="str">
        <f>IF(AND(Data!B2847&lt;&gt;"",Data!D2847&lt;&gt;""),Data!B2847,"")</f>
        <v/>
      </c>
      <c r="B2846" s="36" t="str">
        <f>IF(AND(Data!C2847&lt;&gt;"",Data!D2847&lt;&gt;""),Data!C2847,"")</f>
        <v/>
      </c>
      <c r="C2846" s="36" t="str">
        <f>IF(AND(Data!B2847&lt;&gt;"",Data!C2847&lt;&gt;""),Data!D2847,"")</f>
        <v/>
      </c>
    </row>
    <row r="2847" spans="1:3">
      <c r="A2847" s="74" t="str">
        <f>IF(AND(Data!B2848&lt;&gt;"",Data!D2848&lt;&gt;""),Data!B2848,"")</f>
        <v/>
      </c>
      <c r="B2847" s="36" t="str">
        <f>IF(AND(Data!C2848&lt;&gt;"",Data!D2848&lt;&gt;""),Data!C2848,"")</f>
        <v/>
      </c>
      <c r="C2847" s="36" t="str">
        <f>IF(AND(Data!B2848&lt;&gt;"",Data!C2848&lt;&gt;""),Data!D2848,"")</f>
        <v/>
      </c>
    </row>
    <row r="2848" spans="1:3">
      <c r="A2848" s="74" t="str">
        <f>IF(AND(Data!B2849&lt;&gt;"",Data!D2849&lt;&gt;""),Data!B2849,"")</f>
        <v/>
      </c>
      <c r="B2848" s="36" t="str">
        <f>IF(AND(Data!C2849&lt;&gt;"",Data!D2849&lt;&gt;""),Data!C2849,"")</f>
        <v/>
      </c>
      <c r="C2848" s="36" t="str">
        <f>IF(AND(Data!B2849&lt;&gt;"",Data!C2849&lt;&gt;""),Data!D2849,"")</f>
        <v/>
      </c>
    </row>
    <row r="2849" spans="1:3">
      <c r="A2849" s="74" t="str">
        <f>IF(AND(Data!B2850&lt;&gt;"",Data!D2850&lt;&gt;""),Data!B2850,"")</f>
        <v/>
      </c>
      <c r="B2849" s="36" t="str">
        <f>IF(AND(Data!C2850&lt;&gt;"",Data!D2850&lt;&gt;""),Data!C2850,"")</f>
        <v/>
      </c>
      <c r="C2849" s="36" t="str">
        <f>IF(AND(Data!B2850&lt;&gt;"",Data!C2850&lt;&gt;""),Data!D2850,"")</f>
        <v/>
      </c>
    </row>
    <row r="2850" spans="1:3">
      <c r="A2850" s="74" t="str">
        <f>IF(AND(Data!B2851&lt;&gt;"",Data!D2851&lt;&gt;""),Data!B2851,"")</f>
        <v/>
      </c>
      <c r="B2850" s="36" t="str">
        <f>IF(AND(Data!C2851&lt;&gt;"",Data!D2851&lt;&gt;""),Data!C2851,"")</f>
        <v/>
      </c>
      <c r="C2850" s="36" t="str">
        <f>IF(AND(Data!B2851&lt;&gt;"",Data!C2851&lt;&gt;""),Data!D2851,"")</f>
        <v/>
      </c>
    </row>
    <row r="2851" spans="1:3">
      <c r="A2851" s="74" t="str">
        <f>IF(AND(Data!B2852&lt;&gt;"",Data!D2852&lt;&gt;""),Data!B2852,"")</f>
        <v/>
      </c>
      <c r="B2851" s="36" t="str">
        <f>IF(AND(Data!C2852&lt;&gt;"",Data!D2852&lt;&gt;""),Data!C2852,"")</f>
        <v/>
      </c>
      <c r="C2851" s="36" t="str">
        <f>IF(AND(Data!B2852&lt;&gt;"",Data!C2852&lt;&gt;""),Data!D2852,"")</f>
        <v/>
      </c>
    </row>
    <row r="2852" spans="1:3">
      <c r="A2852" s="74" t="str">
        <f>IF(AND(Data!B2853&lt;&gt;"",Data!D2853&lt;&gt;""),Data!B2853,"")</f>
        <v/>
      </c>
      <c r="B2852" s="36" t="str">
        <f>IF(AND(Data!C2853&lt;&gt;"",Data!D2853&lt;&gt;""),Data!C2853,"")</f>
        <v/>
      </c>
      <c r="C2852" s="36" t="str">
        <f>IF(AND(Data!B2853&lt;&gt;"",Data!C2853&lt;&gt;""),Data!D2853,"")</f>
        <v/>
      </c>
    </row>
    <row r="2853" spans="1:3">
      <c r="A2853" s="74" t="str">
        <f>IF(AND(Data!B2854&lt;&gt;"",Data!D2854&lt;&gt;""),Data!B2854,"")</f>
        <v/>
      </c>
      <c r="B2853" s="36" t="str">
        <f>IF(AND(Data!C2854&lt;&gt;"",Data!D2854&lt;&gt;""),Data!C2854,"")</f>
        <v/>
      </c>
      <c r="C2853" s="36" t="str">
        <f>IF(AND(Data!B2854&lt;&gt;"",Data!C2854&lt;&gt;""),Data!D2854,"")</f>
        <v/>
      </c>
    </row>
    <row r="2854" spans="1:3">
      <c r="A2854" s="74" t="str">
        <f>IF(AND(Data!B2855&lt;&gt;"",Data!D2855&lt;&gt;""),Data!B2855,"")</f>
        <v/>
      </c>
      <c r="B2854" s="36" t="str">
        <f>IF(AND(Data!C2855&lt;&gt;"",Data!D2855&lt;&gt;""),Data!C2855,"")</f>
        <v/>
      </c>
      <c r="C2854" s="36" t="str">
        <f>IF(AND(Data!B2855&lt;&gt;"",Data!C2855&lt;&gt;""),Data!D2855,"")</f>
        <v/>
      </c>
    </row>
    <row r="2855" spans="1:3">
      <c r="A2855" s="74" t="str">
        <f>IF(AND(Data!B2856&lt;&gt;"",Data!D2856&lt;&gt;""),Data!B2856,"")</f>
        <v/>
      </c>
      <c r="B2855" s="36" t="str">
        <f>IF(AND(Data!C2856&lt;&gt;"",Data!D2856&lt;&gt;""),Data!C2856,"")</f>
        <v/>
      </c>
      <c r="C2855" s="36" t="str">
        <f>IF(AND(Data!B2856&lt;&gt;"",Data!C2856&lt;&gt;""),Data!D2856,"")</f>
        <v/>
      </c>
    </row>
    <row r="2856" spans="1:3">
      <c r="A2856" s="74" t="str">
        <f>IF(AND(Data!B2857&lt;&gt;"",Data!D2857&lt;&gt;""),Data!B2857,"")</f>
        <v/>
      </c>
      <c r="B2856" s="36" t="str">
        <f>IF(AND(Data!C2857&lt;&gt;"",Data!D2857&lt;&gt;""),Data!C2857,"")</f>
        <v/>
      </c>
      <c r="C2856" s="36" t="str">
        <f>IF(AND(Data!B2857&lt;&gt;"",Data!C2857&lt;&gt;""),Data!D2857,"")</f>
        <v/>
      </c>
    </row>
    <row r="2857" spans="1:3">
      <c r="A2857" s="74" t="str">
        <f>IF(AND(Data!B2858&lt;&gt;"",Data!D2858&lt;&gt;""),Data!B2858,"")</f>
        <v/>
      </c>
      <c r="B2857" s="36" t="str">
        <f>IF(AND(Data!C2858&lt;&gt;"",Data!D2858&lt;&gt;""),Data!C2858,"")</f>
        <v/>
      </c>
      <c r="C2857" s="36" t="str">
        <f>IF(AND(Data!B2858&lt;&gt;"",Data!C2858&lt;&gt;""),Data!D2858,"")</f>
        <v/>
      </c>
    </row>
    <row r="2858" spans="1:3">
      <c r="A2858" s="74" t="str">
        <f>IF(AND(Data!B2859&lt;&gt;"",Data!D2859&lt;&gt;""),Data!B2859,"")</f>
        <v/>
      </c>
      <c r="B2858" s="36" t="str">
        <f>IF(AND(Data!C2859&lt;&gt;"",Data!D2859&lt;&gt;""),Data!C2859,"")</f>
        <v/>
      </c>
      <c r="C2858" s="36" t="str">
        <f>IF(AND(Data!B2859&lt;&gt;"",Data!C2859&lt;&gt;""),Data!D2859,"")</f>
        <v/>
      </c>
    </row>
    <row r="2859" spans="1:3">
      <c r="A2859" s="74" t="str">
        <f>IF(AND(Data!B2860&lt;&gt;"",Data!D2860&lt;&gt;""),Data!B2860,"")</f>
        <v/>
      </c>
      <c r="B2859" s="36" t="str">
        <f>IF(AND(Data!C2860&lt;&gt;"",Data!D2860&lt;&gt;""),Data!C2860,"")</f>
        <v/>
      </c>
      <c r="C2859" s="36" t="str">
        <f>IF(AND(Data!B2860&lt;&gt;"",Data!C2860&lt;&gt;""),Data!D2860,"")</f>
        <v/>
      </c>
    </row>
    <row r="2860" spans="1:3">
      <c r="A2860" s="74" t="str">
        <f>IF(AND(Data!B2861&lt;&gt;"",Data!D2861&lt;&gt;""),Data!B2861,"")</f>
        <v/>
      </c>
      <c r="B2860" s="36" t="str">
        <f>IF(AND(Data!C2861&lt;&gt;"",Data!D2861&lt;&gt;""),Data!C2861,"")</f>
        <v/>
      </c>
      <c r="C2860" s="36" t="str">
        <f>IF(AND(Data!B2861&lt;&gt;"",Data!C2861&lt;&gt;""),Data!D2861,"")</f>
        <v/>
      </c>
    </row>
    <row r="2861" spans="1:3">
      <c r="A2861" s="74" t="str">
        <f>IF(AND(Data!B2862&lt;&gt;"",Data!D2862&lt;&gt;""),Data!B2862,"")</f>
        <v/>
      </c>
      <c r="B2861" s="36" t="str">
        <f>IF(AND(Data!C2862&lt;&gt;"",Data!D2862&lt;&gt;""),Data!C2862,"")</f>
        <v/>
      </c>
      <c r="C2861" s="36" t="str">
        <f>IF(AND(Data!B2862&lt;&gt;"",Data!C2862&lt;&gt;""),Data!D2862,"")</f>
        <v/>
      </c>
    </row>
    <row r="2862" spans="1:3">
      <c r="A2862" s="74" t="str">
        <f>IF(AND(Data!B2863&lt;&gt;"",Data!D2863&lt;&gt;""),Data!B2863,"")</f>
        <v/>
      </c>
      <c r="B2862" s="36" t="str">
        <f>IF(AND(Data!C2863&lt;&gt;"",Data!D2863&lt;&gt;""),Data!C2863,"")</f>
        <v/>
      </c>
      <c r="C2862" s="36" t="str">
        <f>IF(AND(Data!B2863&lt;&gt;"",Data!C2863&lt;&gt;""),Data!D2863,"")</f>
        <v/>
      </c>
    </row>
    <row r="2863" spans="1:3">
      <c r="A2863" s="74" t="str">
        <f>IF(AND(Data!B2864&lt;&gt;"",Data!D2864&lt;&gt;""),Data!B2864,"")</f>
        <v/>
      </c>
      <c r="B2863" s="36" t="str">
        <f>IF(AND(Data!C2864&lt;&gt;"",Data!D2864&lt;&gt;""),Data!C2864,"")</f>
        <v/>
      </c>
      <c r="C2863" s="36" t="str">
        <f>IF(AND(Data!B2864&lt;&gt;"",Data!C2864&lt;&gt;""),Data!D2864,"")</f>
        <v/>
      </c>
    </row>
    <row r="2864" spans="1:3">
      <c r="A2864" s="74" t="str">
        <f>IF(AND(Data!B2865&lt;&gt;"",Data!D2865&lt;&gt;""),Data!B2865,"")</f>
        <v/>
      </c>
      <c r="B2864" s="36" t="str">
        <f>IF(AND(Data!C2865&lt;&gt;"",Data!D2865&lt;&gt;""),Data!C2865,"")</f>
        <v/>
      </c>
      <c r="C2864" s="36" t="str">
        <f>IF(AND(Data!B2865&lt;&gt;"",Data!C2865&lt;&gt;""),Data!D2865,"")</f>
        <v/>
      </c>
    </row>
    <row r="2865" spans="1:3">
      <c r="A2865" s="74" t="str">
        <f>IF(AND(Data!B2866&lt;&gt;"",Data!D2866&lt;&gt;""),Data!B2866,"")</f>
        <v/>
      </c>
      <c r="B2865" s="36" t="str">
        <f>IF(AND(Data!C2866&lt;&gt;"",Data!D2866&lt;&gt;""),Data!C2866,"")</f>
        <v/>
      </c>
      <c r="C2865" s="36" t="str">
        <f>IF(AND(Data!B2866&lt;&gt;"",Data!C2866&lt;&gt;""),Data!D2866,"")</f>
        <v/>
      </c>
    </row>
    <row r="2866" spans="1:3">
      <c r="A2866" s="74" t="str">
        <f>IF(AND(Data!B2867&lt;&gt;"",Data!D2867&lt;&gt;""),Data!B2867,"")</f>
        <v/>
      </c>
      <c r="B2866" s="36" t="str">
        <f>IF(AND(Data!C2867&lt;&gt;"",Data!D2867&lt;&gt;""),Data!C2867,"")</f>
        <v/>
      </c>
      <c r="C2866" s="36" t="str">
        <f>IF(AND(Data!B2867&lt;&gt;"",Data!C2867&lt;&gt;""),Data!D2867,"")</f>
        <v/>
      </c>
    </row>
    <row r="2867" spans="1:3">
      <c r="A2867" s="74" t="str">
        <f>IF(AND(Data!B2868&lt;&gt;"",Data!D2868&lt;&gt;""),Data!B2868,"")</f>
        <v/>
      </c>
      <c r="B2867" s="36" t="str">
        <f>IF(AND(Data!C2868&lt;&gt;"",Data!D2868&lt;&gt;""),Data!C2868,"")</f>
        <v/>
      </c>
      <c r="C2867" s="36" t="str">
        <f>IF(AND(Data!B2868&lt;&gt;"",Data!C2868&lt;&gt;""),Data!D2868,"")</f>
        <v/>
      </c>
    </row>
    <row r="2868" spans="1:3">
      <c r="A2868" s="74" t="str">
        <f>IF(AND(Data!B2869&lt;&gt;"",Data!D2869&lt;&gt;""),Data!B2869,"")</f>
        <v/>
      </c>
      <c r="B2868" s="36" t="str">
        <f>IF(AND(Data!C2869&lt;&gt;"",Data!D2869&lt;&gt;""),Data!C2869,"")</f>
        <v/>
      </c>
      <c r="C2868" s="36" t="str">
        <f>IF(AND(Data!B2869&lt;&gt;"",Data!C2869&lt;&gt;""),Data!D2869,"")</f>
        <v/>
      </c>
    </row>
    <row r="2869" spans="1:3">
      <c r="A2869" s="74" t="str">
        <f>IF(AND(Data!B2870&lt;&gt;"",Data!D2870&lt;&gt;""),Data!B2870,"")</f>
        <v/>
      </c>
      <c r="B2869" s="36" t="str">
        <f>IF(AND(Data!C2870&lt;&gt;"",Data!D2870&lt;&gt;""),Data!C2870,"")</f>
        <v/>
      </c>
      <c r="C2869" s="36" t="str">
        <f>IF(AND(Data!B2870&lt;&gt;"",Data!C2870&lt;&gt;""),Data!D2870,"")</f>
        <v/>
      </c>
    </row>
    <row r="2870" spans="1:3">
      <c r="A2870" s="74" t="str">
        <f>IF(AND(Data!B2871&lt;&gt;"",Data!D2871&lt;&gt;""),Data!B2871,"")</f>
        <v/>
      </c>
      <c r="B2870" s="36" t="str">
        <f>IF(AND(Data!C2871&lt;&gt;"",Data!D2871&lt;&gt;""),Data!C2871,"")</f>
        <v/>
      </c>
      <c r="C2870" s="36" t="str">
        <f>IF(AND(Data!B2871&lt;&gt;"",Data!C2871&lt;&gt;""),Data!D2871,"")</f>
        <v/>
      </c>
    </row>
    <row r="2871" spans="1:3">
      <c r="A2871" s="74" t="str">
        <f>IF(AND(Data!B2872&lt;&gt;"",Data!D2872&lt;&gt;""),Data!B2872,"")</f>
        <v/>
      </c>
      <c r="B2871" s="36" t="str">
        <f>IF(AND(Data!C2872&lt;&gt;"",Data!D2872&lt;&gt;""),Data!C2872,"")</f>
        <v/>
      </c>
      <c r="C2871" s="36" t="str">
        <f>IF(AND(Data!B2872&lt;&gt;"",Data!C2872&lt;&gt;""),Data!D2872,"")</f>
        <v/>
      </c>
    </row>
    <row r="2872" spans="1:3">
      <c r="A2872" s="74" t="str">
        <f>IF(AND(Data!B2873&lt;&gt;"",Data!D2873&lt;&gt;""),Data!B2873,"")</f>
        <v/>
      </c>
      <c r="B2872" s="36" t="str">
        <f>IF(AND(Data!C2873&lt;&gt;"",Data!D2873&lt;&gt;""),Data!C2873,"")</f>
        <v/>
      </c>
      <c r="C2872" s="36" t="str">
        <f>IF(AND(Data!B2873&lt;&gt;"",Data!C2873&lt;&gt;""),Data!D2873,"")</f>
        <v/>
      </c>
    </row>
    <row r="2873" spans="1:3">
      <c r="A2873" s="74" t="str">
        <f>IF(AND(Data!B2874&lt;&gt;"",Data!D2874&lt;&gt;""),Data!B2874,"")</f>
        <v/>
      </c>
      <c r="B2873" s="36" t="str">
        <f>IF(AND(Data!C2874&lt;&gt;"",Data!D2874&lt;&gt;""),Data!C2874,"")</f>
        <v/>
      </c>
      <c r="C2873" s="36" t="str">
        <f>IF(AND(Data!B2874&lt;&gt;"",Data!C2874&lt;&gt;""),Data!D2874,"")</f>
        <v/>
      </c>
    </row>
    <row r="2874" spans="1:3">
      <c r="A2874" s="74" t="str">
        <f>IF(AND(Data!B2875&lt;&gt;"",Data!D2875&lt;&gt;""),Data!B2875,"")</f>
        <v/>
      </c>
      <c r="B2874" s="36" t="str">
        <f>IF(AND(Data!C2875&lt;&gt;"",Data!D2875&lt;&gt;""),Data!C2875,"")</f>
        <v/>
      </c>
      <c r="C2874" s="36" t="str">
        <f>IF(AND(Data!B2875&lt;&gt;"",Data!C2875&lt;&gt;""),Data!D2875,"")</f>
        <v/>
      </c>
    </row>
    <row r="2875" spans="1:3">
      <c r="A2875" s="74" t="str">
        <f>IF(AND(Data!B2876&lt;&gt;"",Data!D2876&lt;&gt;""),Data!B2876,"")</f>
        <v/>
      </c>
      <c r="B2875" s="36" t="str">
        <f>IF(AND(Data!C2876&lt;&gt;"",Data!D2876&lt;&gt;""),Data!C2876,"")</f>
        <v/>
      </c>
      <c r="C2875" s="36" t="str">
        <f>IF(AND(Data!B2876&lt;&gt;"",Data!C2876&lt;&gt;""),Data!D2876,"")</f>
        <v/>
      </c>
    </row>
    <row r="2876" spans="1:3">
      <c r="A2876" s="74" t="str">
        <f>IF(AND(Data!B2877&lt;&gt;"",Data!D2877&lt;&gt;""),Data!B2877,"")</f>
        <v/>
      </c>
      <c r="B2876" s="36" t="str">
        <f>IF(AND(Data!C2877&lt;&gt;"",Data!D2877&lt;&gt;""),Data!C2877,"")</f>
        <v/>
      </c>
      <c r="C2876" s="36" t="str">
        <f>IF(AND(Data!B2877&lt;&gt;"",Data!C2877&lt;&gt;""),Data!D2877,"")</f>
        <v/>
      </c>
    </row>
    <row r="2877" spans="1:3">
      <c r="A2877" s="74" t="str">
        <f>IF(AND(Data!B2878&lt;&gt;"",Data!D2878&lt;&gt;""),Data!B2878,"")</f>
        <v/>
      </c>
      <c r="B2877" s="36" t="str">
        <f>IF(AND(Data!C2878&lt;&gt;"",Data!D2878&lt;&gt;""),Data!C2878,"")</f>
        <v/>
      </c>
      <c r="C2877" s="36" t="str">
        <f>IF(AND(Data!B2878&lt;&gt;"",Data!C2878&lt;&gt;""),Data!D2878,"")</f>
        <v/>
      </c>
    </row>
    <row r="2878" spans="1:3">
      <c r="A2878" s="74" t="str">
        <f>IF(AND(Data!B2879&lt;&gt;"",Data!D2879&lt;&gt;""),Data!B2879,"")</f>
        <v/>
      </c>
      <c r="B2878" s="36" t="str">
        <f>IF(AND(Data!C2879&lt;&gt;"",Data!D2879&lt;&gt;""),Data!C2879,"")</f>
        <v/>
      </c>
      <c r="C2878" s="36" t="str">
        <f>IF(AND(Data!B2879&lt;&gt;"",Data!C2879&lt;&gt;""),Data!D2879,"")</f>
        <v/>
      </c>
    </row>
    <row r="2879" spans="1:3">
      <c r="A2879" s="74" t="str">
        <f>IF(AND(Data!B2880&lt;&gt;"",Data!D2880&lt;&gt;""),Data!B2880,"")</f>
        <v/>
      </c>
      <c r="B2879" s="36" t="str">
        <f>IF(AND(Data!C2880&lt;&gt;"",Data!D2880&lt;&gt;""),Data!C2880,"")</f>
        <v/>
      </c>
      <c r="C2879" s="36" t="str">
        <f>IF(AND(Data!B2880&lt;&gt;"",Data!C2880&lt;&gt;""),Data!D2880,"")</f>
        <v/>
      </c>
    </row>
    <row r="2880" spans="1:3">
      <c r="A2880" s="74" t="str">
        <f>IF(AND(Data!B2881&lt;&gt;"",Data!D2881&lt;&gt;""),Data!B2881,"")</f>
        <v/>
      </c>
      <c r="B2880" s="36" t="str">
        <f>IF(AND(Data!C2881&lt;&gt;"",Data!D2881&lt;&gt;""),Data!C2881,"")</f>
        <v/>
      </c>
      <c r="C2880" s="36" t="str">
        <f>IF(AND(Data!B2881&lt;&gt;"",Data!C2881&lt;&gt;""),Data!D2881,"")</f>
        <v/>
      </c>
    </row>
    <row r="2881" spans="1:3">
      <c r="A2881" s="74" t="str">
        <f>IF(AND(Data!B2882&lt;&gt;"",Data!D2882&lt;&gt;""),Data!B2882,"")</f>
        <v/>
      </c>
      <c r="B2881" s="36" t="str">
        <f>IF(AND(Data!C2882&lt;&gt;"",Data!D2882&lt;&gt;""),Data!C2882,"")</f>
        <v/>
      </c>
      <c r="C2881" s="36" t="str">
        <f>IF(AND(Data!B2882&lt;&gt;"",Data!C2882&lt;&gt;""),Data!D2882,"")</f>
        <v/>
      </c>
    </row>
    <row r="2882" spans="1:3">
      <c r="A2882" s="74" t="str">
        <f>IF(AND(Data!B2883&lt;&gt;"",Data!D2883&lt;&gt;""),Data!B2883,"")</f>
        <v/>
      </c>
      <c r="B2882" s="36" t="str">
        <f>IF(AND(Data!C2883&lt;&gt;"",Data!D2883&lt;&gt;""),Data!C2883,"")</f>
        <v/>
      </c>
      <c r="C2882" s="36" t="str">
        <f>IF(AND(Data!B2883&lt;&gt;"",Data!C2883&lt;&gt;""),Data!D2883,"")</f>
        <v/>
      </c>
    </row>
    <row r="2883" spans="1:3">
      <c r="A2883" s="74" t="str">
        <f>IF(AND(Data!B2884&lt;&gt;"",Data!D2884&lt;&gt;""),Data!B2884,"")</f>
        <v/>
      </c>
      <c r="B2883" s="36" t="str">
        <f>IF(AND(Data!C2884&lt;&gt;"",Data!D2884&lt;&gt;""),Data!C2884,"")</f>
        <v/>
      </c>
      <c r="C2883" s="36" t="str">
        <f>IF(AND(Data!B2884&lt;&gt;"",Data!C2884&lt;&gt;""),Data!D2884,"")</f>
        <v/>
      </c>
    </row>
    <row r="2884" spans="1:3">
      <c r="A2884" s="74" t="str">
        <f>IF(AND(Data!B2885&lt;&gt;"",Data!D2885&lt;&gt;""),Data!B2885,"")</f>
        <v/>
      </c>
      <c r="B2884" s="36" t="str">
        <f>IF(AND(Data!C2885&lt;&gt;"",Data!D2885&lt;&gt;""),Data!C2885,"")</f>
        <v/>
      </c>
      <c r="C2884" s="36" t="str">
        <f>IF(AND(Data!B2885&lt;&gt;"",Data!C2885&lt;&gt;""),Data!D2885,"")</f>
        <v/>
      </c>
    </row>
    <row r="2885" spans="1:3">
      <c r="A2885" s="74" t="str">
        <f>IF(AND(Data!B2886&lt;&gt;"",Data!D2886&lt;&gt;""),Data!B2886,"")</f>
        <v/>
      </c>
      <c r="B2885" s="36" t="str">
        <f>IF(AND(Data!C2886&lt;&gt;"",Data!D2886&lt;&gt;""),Data!C2886,"")</f>
        <v/>
      </c>
      <c r="C2885" s="36" t="str">
        <f>IF(AND(Data!B2886&lt;&gt;"",Data!C2886&lt;&gt;""),Data!D2886,"")</f>
        <v/>
      </c>
    </row>
    <row r="2886" spans="1:3">
      <c r="A2886" s="74" t="str">
        <f>IF(AND(Data!B2887&lt;&gt;"",Data!D2887&lt;&gt;""),Data!B2887,"")</f>
        <v/>
      </c>
      <c r="B2886" s="36" t="str">
        <f>IF(AND(Data!C2887&lt;&gt;"",Data!D2887&lt;&gt;""),Data!C2887,"")</f>
        <v/>
      </c>
      <c r="C2886" s="36" t="str">
        <f>IF(AND(Data!B2887&lt;&gt;"",Data!C2887&lt;&gt;""),Data!D2887,"")</f>
        <v/>
      </c>
    </row>
    <row r="2887" spans="1:3">
      <c r="A2887" s="74" t="str">
        <f>IF(AND(Data!B2888&lt;&gt;"",Data!D2888&lt;&gt;""),Data!B2888,"")</f>
        <v/>
      </c>
      <c r="B2887" s="36" t="str">
        <f>IF(AND(Data!C2888&lt;&gt;"",Data!D2888&lt;&gt;""),Data!C2888,"")</f>
        <v/>
      </c>
      <c r="C2887" s="36" t="str">
        <f>IF(AND(Data!B2888&lt;&gt;"",Data!C2888&lt;&gt;""),Data!D2888,"")</f>
        <v/>
      </c>
    </row>
    <row r="2888" spans="1:3">
      <c r="A2888" s="74" t="str">
        <f>IF(AND(Data!B2889&lt;&gt;"",Data!D2889&lt;&gt;""),Data!B2889,"")</f>
        <v/>
      </c>
      <c r="B2888" s="36" t="str">
        <f>IF(AND(Data!C2889&lt;&gt;"",Data!D2889&lt;&gt;""),Data!C2889,"")</f>
        <v/>
      </c>
      <c r="C2888" s="36" t="str">
        <f>IF(AND(Data!B2889&lt;&gt;"",Data!C2889&lt;&gt;""),Data!D2889,"")</f>
        <v/>
      </c>
    </row>
    <row r="2889" spans="1:3">
      <c r="A2889" s="74" t="str">
        <f>IF(AND(Data!B2890&lt;&gt;"",Data!D2890&lt;&gt;""),Data!B2890,"")</f>
        <v/>
      </c>
      <c r="B2889" s="36" t="str">
        <f>IF(AND(Data!C2890&lt;&gt;"",Data!D2890&lt;&gt;""),Data!C2890,"")</f>
        <v/>
      </c>
      <c r="C2889" s="36" t="str">
        <f>IF(AND(Data!B2890&lt;&gt;"",Data!C2890&lt;&gt;""),Data!D2890,"")</f>
        <v/>
      </c>
    </row>
    <row r="2890" spans="1:3">
      <c r="A2890" s="74" t="str">
        <f>IF(AND(Data!B2891&lt;&gt;"",Data!D2891&lt;&gt;""),Data!B2891,"")</f>
        <v/>
      </c>
      <c r="B2890" s="36" t="str">
        <f>IF(AND(Data!C2891&lt;&gt;"",Data!D2891&lt;&gt;""),Data!C2891,"")</f>
        <v/>
      </c>
      <c r="C2890" s="36" t="str">
        <f>IF(AND(Data!B2891&lt;&gt;"",Data!C2891&lt;&gt;""),Data!D2891,"")</f>
        <v/>
      </c>
    </row>
    <row r="2891" spans="1:3">
      <c r="A2891" s="74" t="str">
        <f>IF(AND(Data!B2892&lt;&gt;"",Data!D2892&lt;&gt;""),Data!B2892,"")</f>
        <v/>
      </c>
      <c r="B2891" s="36" t="str">
        <f>IF(AND(Data!C2892&lt;&gt;"",Data!D2892&lt;&gt;""),Data!C2892,"")</f>
        <v/>
      </c>
      <c r="C2891" s="36" t="str">
        <f>IF(AND(Data!B2892&lt;&gt;"",Data!C2892&lt;&gt;""),Data!D2892,"")</f>
        <v/>
      </c>
    </row>
    <row r="2892" spans="1:3">
      <c r="A2892" s="74" t="str">
        <f>IF(AND(Data!B2893&lt;&gt;"",Data!D2893&lt;&gt;""),Data!B2893,"")</f>
        <v/>
      </c>
      <c r="B2892" s="36" t="str">
        <f>IF(AND(Data!C2893&lt;&gt;"",Data!D2893&lt;&gt;""),Data!C2893,"")</f>
        <v/>
      </c>
      <c r="C2892" s="36" t="str">
        <f>IF(AND(Data!B2893&lt;&gt;"",Data!C2893&lt;&gt;""),Data!D2893,"")</f>
        <v/>
      </c>
    </row>
    <row r="2893" spans="1:3">
      <c r="A2893" s="74" t="str">
        <f>IF(AND(Data!B2894&lt;&gt;"",Data!D2894&lt;&gt;""),Data!B2894,"")</f>
        <v/>
      </c>
      <c r="B2893" s="36" t="str">
        <f>IF(AND(Data!C2894&lt;&gt;"",Data!D2894&lt;&gt;""),Data!C2894,"")</f>
        <v/>
      </c>
      <c r="C2893" s="36" t="str">
        <f>IF(AND(Data!B2894&lt;&gt;"",Data!C2894&lt;&gt;""),Data!D2894,"")</f>
        <v/>
      </c>
    </row>
    <row r="2894" spans="1:3">
      <c r="A2894" s="74" t="str">
        <f>IF(AND(Data!B2895&lt;&gt;"",Data!D2895&lt;&gt;""),Data!B2895,"")</f>
        <v/>
      </c>
      <c r="B2894" s="36" t="str">
        <f>IF(AND(Data!C2895&lt;&gt;"",Data!D2895&lt;&gt;""),Data!C2895,"")</f>
        <v/>
      </c>
      <c r="C2894" s="36" t="str">
        <f>IF(AND(Data!B2895&lt;&gt;"",Data!C2895&lt;&gt;""),Data!D2895,"")</f>
        <v/>
      </c>
    </row>
    <row r="2895" spans="1:3">
      <c r="A2895" s="74" t="str">
        <f>IF(AND(Data!B2896&lt;&gt;"",Data!D2896&lt;&gt;""),Data!B2896,"")</f>
        <v/>
      </c>
      <c r="B2895" s="36" t="str">
        <f>IF(AND(Data!C2896&lt;&gt;"",Data!D2896&lt;&gt;""),Data!C2896,"")</f>
        <v/>
      </c>
      <c r="C2895" s="36" t="str">
        <f>IF(AND(Data!B2896&lt;&gt;"",Data!C2896&lt;&gt;""),Data!D2896,"")</f>
        <v/>
      </c>
    </row>
    <row r="2896" spans="1:3">
      <c r="A2896" s="74" t="str">
        <f>IF(AND(Data!B2897&lt;&gt;"",Data!D2897&lt;&gt;""),Data!B2897,"")</f>
        <v/>
      </c>
      <c r="B2896" s="36" t="str">
        <f>IF(AND(Data!C2897&lt;&gt;"",Data!D2897&lt;&gt;""),Data!C2897,"")</f>
        <v/>
      </c>
      <c r="C2896" s="36" t="str">
        <f>IF(AND(Data!B2897&lt;&gt;"",Data!C2897&lt;&gt;""),Data!D2897,"")</f>
        <v/>
      </c>
    </row>
    <row r="2897" spans="1:3">
      <c r="A2897" s="74" t="str">
        <f>IF(AND(Data!B2898&lt;&gt;"",Data!D2898&lt;&gt;""),Data!B2898,"")</f>
        <v/>
      </c>
      <c r="B2897" s="36" t="str">
        <f>IF(AND(Data!C2898&lt;&gt;"",Data!D2898&lt;&gt;""),Data!C2898,"")</f>
        <v/>
      </c>
      <c r="C2897" s="36" t="str">
        <f>IF(AND(Data!B2898&lt;&gt;"",Data!C2898&lt;&gt;""),Data!D2898,"")</f>
        <v/>
      </c>
    </row>
    <row r="2898" spans="1:3">
      <c r="A2898" s="74" t="str">
        <f>IF(AND(Data!B2899&lt;&gt;"",Data!D2899&lt;&gt;""),Data!B2899,"")</f>
        <v/>
      </c>
      <c r="B2898" s="36" t="str">
        <f>IF(AND(Data!C2899&lt;&gt;"",Data!D2899&lt;&gt;""),Data!C2899,"")</f>
        <v/>
      </c>
      <c r="C2898" s="36" t="str">
        <f>IF(AND(Data!B2899&lt;&gt;"",Data!C2899&lt;&gt;""),Data!D2899,"")</f>
        <v/>
      </c>
    </row>
    <row r="2899" spans="1:3">
      <c r="A2899" s="74" t="str">
        <f>IF(AND(Data!B2900&lt;&gt;"",Data!D2900&lt;&gt;""),Data!B2900,"")</f>
        <v/>
      </c>
      <c r="B2899" s="36" t="str">
        <f>IF(AND(Data!C2900&lt;&gt;"",Data!D2900&lt;&gt;""),Data!C2900,"")</f>
        <v/>
      </c>
      <c r="C2899" s="36" t="str">
        <f>IF(AND(Data!B2900&lt;&gt;"",Data!C2900&lt;&gt;""),Data!D2900,"")</f>
        <v/>
      </c>
    </row>
    <row r="2900" spans="1:3">
      <c r="A2900" s="74" t="str">
        <f>IF(AND(Data!B2901&lt;&gt;"",Data!D2901&lt;&gt;""),Data!B2901,"")</f>
        <v/>
      </c>
      <c r="B2900" s="36" t="str">
        <f>IF(AND(Data!C2901&lt;&gt;"",Data!D2901&lt;&gt;""),Data!C2901,"")</f>
        <v/>
      </c>
      <c r="C2900" s="36" t="str">
        <f>IF(AND(Data!B2901&lt;&gt;"",Data!C2901&lt;&gt;""),Data!D2901,"")</f>
        <v/>
      </c>
    </row>
    <row r="2901" spans="1:3">
      <c r="A2901" s="74" t="str">
        <f>IF(AND(Data!B2902&lt;&gt;"",Data!D2902&lt;&gt;""),Data!B2902,"")</f>
        <v/>
      </c>
      <c r="B2901" s="36" t="str">
        <f>IF(AND(Data!C2902&lt;&gt;"",Data!D2902&lt;&gt;""),Data!C2902,"")</f>
        <v/>
      </c>
      <c r="C2901" s="36" t="str">
        <f>IF(AND(Data!B2902&lt;&gt;"",Data!C2902&lt;&gt;""),Data!D2902,"")</f>
        <v/>
      </c>
    </row>
    <row r="2902" spans="1:3">
      <c r="A2902" s="74" t="str">
        <f>IF(AND(Data!B2903&lt;&gt;"",Data!D2903&lt;&gt;""),Data!B2903,"")</f>
        <v/>
      </c>
      <c r="B2902" s="36" t="str">
        <f>IF(AND(Data!C2903&lt;&gt;"",Data!D2903&lt;&gt;""),Data!C2903,"")</f>
        <v/>
      </c>
      <c r="C2902" s="36" t="str">
        <f>IF(AND(Data!B2903&lt;&gt;"",Data!C2903&lt;&gt;""),Data!D2903,"")</f>
        <v/>
      </c>
    </row>
    <row r="2903" spans="1:3">
      <c r="A2903" s="74" t="str">
        <f>IF(AND(Data!B2904&lt;&gt;"",Data!D2904&lt;&gt;""),Data!B2904,"")</f>
        <v/>
      </c>
      <c r="B2903" s="36" t="str">
        <f>IF(AND(Data!C2904&lt;&gt;"",Data!D2904&lt;&gt;""),Data!C2904,"")</f>
        <v/>
      </c>
      <c r="C2903" s="36" t="str">
        <f>IF(AND(Data!B2904&lt;&gt;"",Data!C2904&lt;&gt;""),Data!D2904,"")</f>
        <v/>
      </c>
    </row>
    <row r="2904" spans="1:3">
      <c r="A2904" s="74" t="str">
        <f>IF(AND(Data!B2905&lt;&gt;"",Data!D2905&lt;&gt;""),Data!B2905,"")</f>
        <v/>
      </c>
      <c r="B2904" s="36" t="str">
        <f>IF(AND(Data!C2905&lt;&gt;"",Data!D2905&lt;&gt;""),Data!C2905,"")</f>
        <v/>
      </c>
      <c r="C2904" s="36" t="str">
        <f>IF(AND(Data!B2905&lt;&gt;"",Data!C2905&lt;&gt;""),Data!D2905,"")</f>
        <v/>
      </c>
    </row>
    <row r="2905" spans="1:3">
      <c r="A2905" s="74" t="str">
        <f>IF(AND(Data!B2906&lt;&gt;"",Data!D2906&lt;&gt;""),Data!B2906,"")</f>
        <v/>
      </c>
      <c r="B2905" s="36" t="str">
        <f>IF(AND(Data!C2906&lt;&gt;"",Data!D2906&lt;&gt;""),Data!C2906,"")</f>
        <v/>
      </c>
      <c r="C2905" s="36" t="str">
        <f>IF(AND(Data!B2906&lt;&gt;"",Data!C2906&lt;&gt;""),Data!D2906,"")</f>
        <v/>
      </c>
    </row>
    <row r="2906" spans="1:3">
      <c r="A2906" s="74" t="str">
        <f>IF(AND(Data!B2907&lt;&gt;"",Data!D2907&lt;&gt;""),Data!B2907,"")</f>
        <v/>
      </c>
      <c r="B2906" s="36" t="str">
        <f>IF(AND(Data!C2907&lt;&gt;"",Data!D2907&lt;&gt;""),Data!C2907,"")</f>
        <v/>
      </c>
      <c r="C2906" s="36" t="str">
        <f>IF(AND(Data!B2907&lt;&gt;"",Data!C2907&lt;&gt;""),Data!D2907,"")</f>
        <v/>
      </c>
    </row>
    <row r="2907" spans="1:3">
      <c r="A2907" s="74" t="str">
        <f>IF(AND(Data!B2908&lt;&gt;"",Data!D2908&lt;&gt;""),Data!B2908,"")</f>
        <v/>
      </c>
      <c r="B2907" s="36" t="str">
        <f>IF(AND(Data!C2908&lt;&gt;"",Data!D2908&lt;&gt;""),Data!C2908,"")</f>
        <v/>
      </c>
      <c r="C2907" s="36" t="str">
        <f>IF(AND(Data!B2908&lt;&gt;"",Data!C2908&lt;&gt;""),Data!D2908,"")</f>
        <v/>
      </c>
    </row>
    <row r="2908" spans="1:3">
      <c r="A2908" s="74" t="str">
        <f>IF(AND(Data!B2909&lt;&gt;"",Data!D2909&lt;&gt;""),Data!B2909,"")</f>
        <v/>
      </c>
      <c r="B2908" s="36" t="str">
        <f>IF(AND(Data!C2909&lt;&gt;"",Data!D2909&lt;&gt;""),Data!C2909,"")</f>
        <v/>
      </c>
      <c r="C2908" s="36" t="str">
        <f>IF(AND(Data!B2909&lt;&gt;"",Data!C2909&lt;&gt;""),Data!D2909,"")</f>
        <v/>
      </c>
    </row>
    <row r="2909" spans="1:3">
      <c r="A2909" s="74" t="str">
        <f>IF(AND(Data!B2910&lt;&gt;"",Data!D2910&lt;&gt;""),Data!B2910,"")</f>
        <v/>
      </c>
      <c r="B2909" s="36" t="str">
        <f>IF(AND(Data!C2910&lt;&gt;"",Data!D2910&lt;&gt;""),Data!C2910,"")</f>
        <v/>
      </c>
      <c r="C2909" s="36" t="str">
        <f>IF(AND(Data!B2910&lt;&gt;"",Data!C2910&lt;&gt;""),Data!D2910,"")</f>
        <v/>
      </c>
    </row>
    <row r="2910" spans="1:3">
      <c r="A2910" s="74" t="str">
        <f>IF(AND(Data!B2911&lt;&gt;"",Data!D2911&lt;&gt;""),Data!B2911,"")</f>
        <v/>
      </c>
      <c r="B2910" s="36" t="str">
        <f>IF(AND(Data!C2911&lt;&gt;"",Data!D2911&lt;&gt;""),Data!C2911,"")</f>
        <v/>
      </c>
      <c r="C2910" s="36" t="str">
        <f>IF(AND(Data!B2911&lt;&gt;"",Data!C2911&lt;&gt;""),Data!D2911,"")</f>
        <v/>
      </c>
    </row>
    <row r="2911" spans="1:3">
      <c r="A2911" s="74" t="str">
        <f>IF(AND(Data!B2912&lt;&gt;"",Data!D2912&lt;&gt;""),Data!B2912,"")</f>
        <v/>
      </c>
      <c r="B2911" s="36" t="str">
        <f>IF(AND(Data!C2912&lt;&gt;"",Data!D2912&lt;&gt;""),Data!C2912,"")</f>
        <v/>
      </c>
      <c r="C2911" s="36" t="str">
        <f>IF(AND(Data!B2912&lt;&gt;"",Data!C2912&lt;&gt;""),Data!D2912,"")</f>
        <v/>
      </c>
    </row>
    <row r="2912" spans="1:3">
      <c r="A2912" s="74" t="str">
        <f>IF(AND(Data!B2913&lt;&gt;"",Data!D2913&lt;&gt;""),Data!B2913,"")</f>
        <v/>
      </c>
      <c r="B2912" s="36" t="str">
        <f>IF(AND(Data!C2913&lt;&gt;"",Data!D2913&lt;&gt;""),Data!C2913,"")</f>
        <v/>
      </c>
      <c r="C2912" s="36" t="str">
        <f>IF(AND(Data!B2913&lt;&gt;"",Data!C2913&lt;&gt;""),Data!D2913,"")</f>
        <v/>
      </c>
    </row>
    <row r="2913" spans="1:3">
      <c r="A2913" s="74" t="str">
        <f>IF(AND(Data!B2914&lt;&gt;"",Data!D2914&lt;&gt;""),Data!B2914,"")</f>
        <v/>
      </c>
      <c r="B2913" s="36" t="str">
        <f>IF(AND(Data!C2914&lt;&gt;"",Data!D2914&lt;&gt;""),Data!C2914,"")</f>
        <v/>
      </c>
      <c r="C2913" s="36" t="str">
        <f>IF(AND(Data!B2914&lt;&gt;"",Data!C2914&lt;&gt;""),Data!D2914,"")</f>
        <v/>
      </c>
    </row>
    <row r="2914" spans="1:3">
      <c r="A2914" s="74" t="str">
        <f>IF(AND(Data!B2915&lt;&gt;"",Data!D2915&lt;&gt;""),Data!B2915,"")</f>
        <v/>
      </c>
      <c r="B2914" s="36" t="str">
        <f>IF(AND(Data!C2915&lt;&gt;"",Data!D2915&lt;&gt;""),Data!C2915,"")</f>
        <v/>
      </c>
      <c r="C2914" s="36" t="str">
        <f>IF(AND(Data!B2915&lt;&gt;"",Data!C2915&lt;&gt;""),Data!D2915,"")</f>
        <v/>
      </c>
    </row>
    <row r="2915" spans="1:3">
      <c r="A2915" s="74" t="str">
        <f>IF(AND(Data!B2916&lt;&gt;"",Data!D2916&lt;&gt;""),Data!B2916,"")</f>
        <v/>
      </c>
      <c r="B2915" s="36" t="str">
        <f>IF(AND(Data!C2916&lt;&gt;"",Data!D2916&lt;&gt;""),Data!C2916,"")</f>
        <v/>
      </c>
      <c r="C2915" s="36" t="str">
        <f>IF(AND(Data!B2916&lt;&gt;"",Data!C2916&lt;&gt;""),Data!D2916,"")</f>
        <v/>
      </c>
    </row>
    <row r="2916" spans="1:3">
      <c r="A2916" s="74" t="str">
        <f>IF(AND(Data!B2917&lt;&gt;"",Data!D2917&lt;&gt;""),Data!B2917,"")</f>
        <v/>
      </c>
      <c r="B2916" s="36" t="str">
        <f>IF(AND(Data!C2917&lt;&gt;"",Data!D2917&lt;&gt;""),Data!C2917,"")</f>
        <v/>
      </c>
      <c r="C2916" s="36" t="str">
        <f>IF(AND(Data!B2917&lt;&gt;"",Data!C2917&lt;&gt;""),Data!D2917,"")</f>
        <v/>
      </c>
    </row>
    <row r="2917" spans="1:3">
      <c r="A2917" s="74" t="str">
        <f>IF(AND(Data!B2918&lt;&gt;"",Data!D2918&lt;&gt;""),Data!B2918,"")</f>
        <v/>
      </c>
      <c r="B2917" s="36" t="str">
        <f>IF(AND(Data!C2918&lt;&gt;"",Data!D2918&lt;&gt;""),Data!C2918,"")</f>
        <v/>
      </c>
      <c r="C2917" s="36" t="str">
        <f>IF(AND(Data!B2918&lt;&gt;"",Data!C2918&lt;&gt;""),Data!D2918,"")</f>
        <v/>
      </c>
    </row>
    <row r="2918" spans="1:3">
      <c r="A2918" s="74" t="str">
        <f>IF(AND(Data!B2919&lt;&gt;"",Data!D2919&lt;&gt;""),Data!B2919,"")</f>
        <v/>
      </c>
      <c r="B2918" s="36" t="str">
        <f>IF(AND(Data!C2919&lt;&gt;"",Data!D2919&lt;&gt;""),Data!C2919,"")</f>
        <v/>
      </c>
      <c r="C2918" s="36" t="str">
        <f>IF(AND(Data!B2919&lt;&gt;"",Data!C2919&lt;&gt;""),Data!D2919,"")</f>
        <v/>
      </c>
    </row>
    <row r="2919" spans="1:3">
      <c r="A2919" s="74" t="str">
        <f>IF(AND(Data!B2920&lt;&gt;"",Data!D2920&lt;&gt;""),Data!B2920,"")</f>
        <v/>
      </c>
      <c r="B2919" s="36" t="str">
        <f>IF(AND(Data!C2920&lt;&gt;"",Data!D2920&lt;&gt;""),Data!C2920,"")</f>
        <v/>
      </c>
      <c r="C2919" s="36" t="str">
        <f>IF(AND(Data!B2920&lt;&gt;"",Data!C2920&lt;&gt;""),Data!D2920,"")</f>
        <v/>
      </c>
    </row>
    <row r="2920" spans="1:3">
      <c r="A2920" s="74" t="str">
        <f>IF(AND(Data!B2921&lt;&gt;"",Data!D2921&lt;&gt;""),Data!B2921,"")</f>
        <v/>
      </c>
      <c r="B2920" s="36" t="str">
        <f>IF(AND(Data!C2921&lt;&gt;"",Data!D2921&lt;&gt;""),Data!C2921,"")</f>
        <v/>
      </c>
      <c r="C2920" s="36" t="str">
        <f>IF(AND(Data!B2921&lt;&gt;"",Data!C2921&lt;&gt;""),Data!D2921,"")</f>
        <v/>
      </c>
    </row>
    <row r="2921" spans="1:3">
      <c r="A2921" s="74" t="str">
        <f>IF(AND(Data!B2922&lt;&gt;"",Data!D2922&lt;&gt;""),Data!B2922,"")</f>
        <v/>
      </c>
      <c r="B2921" s="36" t="str">
        <f>IF(AND(Data!C2922&lt;&gt;"",Data!D2922&lt;&gt;""),Data!C2922,"")</f>
        <v/>
      </c>
      <c r="C2921" s="36" t="str">
        <f>IF(AND(Data!B2922&lt;&gt;"",Data!C2922&lt;&gt;""),Data!D2922,"")</f>
        <v/>
      </c>
    </row>
    <row r="2922" spans="1:3">
      <c r="A2922" s="74" t="str">
        <f>IF(AND(Data!B2923&lt;&gt;"",Data!D2923&lt;&gt;""),Data!B2923,"")</f>
        <v/>
      </c>
      <c r="B2922" s="36" t="str">
        <f>IF(AND(Data!C2923&lt;&gt;"",Data!D2923&lt;&gt;""),Data!C2923,"")</f>
        <v/>
      </c>
      <c r="C2922" s="36" t="str">
        <f>IF(AND(Data!B2923&lt;&gt;"",Data!C2923&lt;&gt;""),Data!D2923,"")</f>
        <v/>
      </c>
    </row>
    <row r="2923" spans="1:3">
      <c r="A2923" s="74" t="str">
        <f>IF(AND(Data!B2924&lt;&gt;"",Data!D2924&lt;&gt;""),Data!B2924,"")</f>
        <v/>
      </c>
      <c r="B2923" s="36" t="str">
        <f>IF(AND(Data!C2924&lt;&gt;"",Data!D2924&lt;&gt;""),Data!C2924,"")</f>
        <v/>
      </c>
      <c r="C2923" s="36" t="str">
        <f>IF(AND(Data!B2924&lt;&gt;"",Data!C2924&lt;&gt;""),Data!D2924,"")</f>
        <v/>
      </c>
    </row>
    <row r="2924" spans="1:3">
      <c r="A2924" s="74" t="str">
        <f>IF(AND(Data!B2925&lt;&gt;"",Data!D2925&lt;&gt;""),Data!B2925,"")</f>
        <v/>
      </c>
      <c r="B2924" s="36" t="str">
        <f>IF(AND(Data!C2925&lt;&gt;"",Data!D2925&lt;&gt;""),Data!C2925,"")</f>
        <v/>
      </c>
      <c r="C2924" s="36" t="str">
        <f>IF(AND(Data!B2925&lt;&gt;"",Data!C2925&lt;&gt;""),Data!D2925,"")</f>
        <v/>
      </c>
    </row>
    <row r="2925" spans="1:3">
      <c r="A2925" s="74" t="str">
        <f>IF(AND(Data!B2926&lt;&gt;"",Data!D2926&lt;&gt;""),Data!B2926,"")</f>
        <v/>
      </c>
      <c r="B2925" s="36" t="str">
        <f>IF(AND(Data!C2926&lt;&gt;"",Data!D2926&lt;&gt;""),Data!C2926,"")</f>
        <v/>
      </c>
      <c r="C2925" s="36" t="str">
        <f>IF(AND(Data!B2926&lt;&gt;"",Data!C2926&lt;&gt;""),Data!D2926,"")</f>
        <v/>
      </c>
    </row>
    <row r="2926" spans="1:3">
      <c r="A2926" s="74" t="str">
        <f>IF(AND(Data!B2927&lt;&gt;"",Data!D2927&lt;&gt;""),Data!B2927,"")</f>
        <v/>
      </c>
      <c r="B2926" s="36" t="str">
        <f>IF(AND(Data!C2927&lt;&gt;"",Data!D2927&lt;&gt;""),Data!C2927,"")</f>
        <v/>
      </c>
      <c r="C2926" s="36" t="str">
        <f>IF(AND(Data!B2927&lt;&gt;"",Data!C2927&lt;&gt;""),Data!D2927,"")</f>
        <v/>
      </c>
    </row>
    <row r="2927" spans="1:3">
      <c r="A2927" s="74" t="str">
        <f>IF(AND(Data!B2928&lt;&gt;"",Data!D2928&lt;&gt;""),Data!B2928,"")</f>
        <v/>
      </c>
      <c r="B2927" s="36" t="str">
        <f>IF(AND(Data!C2928&lt;&gt;"",Data!D2928&lt;&gt;""),Data!C2928,"")</f>
        <v/>
      </c>
      <c r="C2927" s="36" t="str">
        <f>IF(AND(Data!B2928&lt;&gt;"",Data!C2928&lt;&gt;""),Data!D2928,"")</f>
        <v/>
      </c>
    </row>
    <row r="2928" spans="1:3">
      <c r="A2928" s="74" t="str">
        <f>IF(AND(Data!B2929&lt;&gt;"",Data!D2929&lt;&gt;""),Data!B2929,"")</f>
        <v/>
      </c>
      <c r="B2928" s="36" t="str">
        <f>IF(AND(Data!C2929&lt;&gt;"",Data!D2929&lt;&gt;""),Data!C2929,"")</f>
        <v/>
      </c>
      <c r="C2928" s="36" t="str">
        <f>IF(AND(Data!B2929&lt;&gt;"",Data!C2929&lt;&gt;""),Data!D2929,"")</f>
        <v/>
      </c>
    </row>
    <row r="2929" spans="1:3">
      <c r="A2929" s="74" t="str">
        <f>IF(AND(Data!B2930&lt;&gt;"",Data!D2930&lt;&gt;""),Data!B2930,"")</f>
        <v/>
      </c>
      <c r="B2929" s="36" t="str">
        <f>IF(AND(Data!C2930&lt;&gt;"",Data!D2930&lt;&gt;""),Data!C2930,"")</f>
        <v/>
      </c>
      <c r="C2929" s="36" t="str">
        <f>IF(AND(Data!B2930&lt;&gt;"",Data!C2930&lt;&gt;""),Data!D2930,"")</f>
        <v/>
      </c>
    </row>
    <row r="2930" spans="1:3">
      <c r="A2930" s="74" t="str">
        <f>IF(AND(Data!B2931&lt;&gt;"",Data!D2931&lt;&gt;""),Data!B2931,"")</f>
        <v/>
      </c>
      <c r="B2930" s="36" t="str">
        <f>IF(AND(Data!C2931&lt;&gt;"",Data!D2931&lt;&gt;""),Data!C2931,"")</f>
        <v/>
      </c>
      <c r="C2930" s="36" t="str">
        <f>IF(AND(Data!B2931&lt;&gt;"",Data!C2931&lt;&gt;""),Data!D2931,"")</f>
        <v/>
      </c>
    </row>
    <row r="2931" spans="1:3">
      <c r="A2931" s="74" t="str">
        <f>IF(AND(Data!B2932&lt;&gt;"",Data!D2932&lt;&gt;""),Data!B2932,"")</f>
        <v/>
      </c>
      <c r="B2931" s="36" t="str">
        <f>IF(AND(Data!C2932&lt;&gt;"",Data!D2932&lt;&gt;""),Data!C2932,"")</f>
        <v/>
      </c>
      <c r="C2931" s="36" t="str">
        <f>IF(AND(Data!B2932&lt;&gt;"",Data!C2932&lt;&gt;""),Data!D2932,"")</f>
        <v/>
      </c>
    </row>
    <row r="2932" spans="1:3">
      <c r="A2932" s="74" t="str">
        <f>IF(AND(Data!B2933&lt;&gt;"",Data!D2933&lt;&gt;""),Data!B2933,"")</f>
        <v/>
      </c>
      <c r="B2932" s="36" t="str">
        <f>IF(AND(Data!C2933&lt;&gt;"",Data!D2933&lt;&gt;""),Data!C2933,"")</f>
        <v/>
      </c>
      <c r="C2932" s="36" t="str">
        <f>IF(AND(Data!B2933&lt;&gt;"",Data!C2933&lt;&gt;""),Data!D2933,"")</f>
        <v/>
      </c>
    </row>
    <row r="2933" spans="1:3">
      <c r="A2933" s="74" t="str">
        <f>IF(AND(Data!B2934&lt;&gt;"",Data!D2934&lt;&gt;""),Data!B2934,"")</f>
        <v/>
      </c>
      <c r="B2933" s="36" t="str">
        <f>IF(AND(Data!C2934&lt;&gt;"",Data!D2934&lt;&gt;""),Data!C2934,"")</f>
        <v/>
      </c>
      <c r="C2933" s="36" t="str">
        <f>IF(AND(Data!B2934&lt;&gt;"",Data!C2934&lt;&gt;""),Data!D2934,"")</f>
        <v/>
      </c>
    </row>
    <row r="2934" spans="1:3">
      <c r="A2934" s="74" t="str">
        <f>IF(AND(Data!B2935&lt;&gt;"",Data!D2935&lt;&gt;""),Data!B2935,"")</f>
        <v/>
      </c>
      <c r="B2934" s="36" t="str">
        <f>IF(AND(Data!C2935&lt;&gt;"",Data!D2935&lt;&gt;""),Data!C2935,"")</f>
        <v/>
      </c>
      <c r="C2934" s="36" t="str">
        <f>IF(AND(Data!B2935&lt;&gt;"",Data!C2935&lt;&gt;""),Data!D2935,"")</f>
        <v/>
      </c>
    </row>
    <row r="2935" spans="1:3">
      <c r="A2935" s="74" t="str">
        <f>IF(AND(Data!B2936&lt;&gt;"",Data!D2936&lt;&gt;""),Data!B2936,"")</f>
        <v/>
      </c>
      <c r="B2935" s="36" t="str">
        <f>IF(AND(Data!C2936&lt;&gt;"",Data!D2936&lt;&gt;""),Data!C2936,"")</f>
        <v/>
      </c>
      <c r="C2935" s="36" t="str">
        <f>IF(AND(Data!B2936&lt;&gt;"",Data!C2936&lt;&gt;""),Data!D2936,"")</f>
        <v/>
      </c>
    </row>
    <row r="2936" spans="1:3">
      <c r="A2936" s="74" t="str">
        <f>IF(AND(Data!B2937&lt;&gt;"",Data!D2937&lt;&gt;""),Data!B2937,"")</f>
        <v/>
      </c>
      <c r="B2936" s="36" t="str">
        <f>IF(AND(Data!C2937&lt;&gt;"",Data!D2937&lt;&gt;""),Data!C2937,"")</f>
        <v/>
      </c>
      <c r="C2936" s="36" t="str">
        <f>IF(AND(Data!B2937&lt;&gt;"",Data!C2937&lt;&gt;""),Data!D2937,"")</f>
        <v/>
      </c>
    </row>
    <row r="2937" spans="1:3">
      <c r="A2937" s="74" t="str">
        <f>IF(AND(Data!B2938&lt;&gt;"",Data!D2938&lt;&gt;""),Data!B2938,"")</f>
        <v/>
      </c>
      <c r="B2937" s="36" t="str">
        <f>IF(AND(Data!C2938&lt;&gt;"",Data!D2938&lt;&gt;""),Data!C2938,"")</f>
        <v/>
      </c>
      <c r="C2937" s="36" t="str">
        <f>IF(AND(Data!B2938&lt;&gt;"",Data!C2938&lt;&gt;""),Data!D2938,"")</f>
        <v/>
      </c>
    </row>
    <row r="2938" spans="1:3">
      <c r="A2938" s="74" t="str">
        <f>IF(AND(Data!B2939&lt;&gt;"",Data!D2939&lt;&gt;""),Data!B2939,"")</f>
        <v/>
      </c>
      <c r="B2938" s="36" t="str">
        <f>IF(AND(Data!C2939&lt;&gt;"",Data!D2939&lt;&gt;""),Data!C2939,"")</f>
        <v/>
      </c>
      <c r="C2938" s="36" t="str">
        <f>IF(AND(Data!B2939&lt;&gt;"",Data!C2939&lt;&gt;""),Data!D2939,"")</f>
        <v/>
      </c>
    </row>
    <row r="2939" spans="1:3">
      <c r="A2939" s="74" t="str">
        <f>IF(AND(Data!B2940&lt;&gt;"",Data!D2940&lt;&gt;""),Data!B2940,"")</f>
        <v/>
      </c>
      <c r="B2939" s="36" t="str">
        <f>IF(AND(Data!C2940&lt;&gt;"",Data!D2940&lt;&gt;""),Data!C2940,"")</f>
        <v/>
      </c>
      <c r="C2939" s="36" t="str">
        <f>IF(AND(Data!B2940&lt;&gt;"",Data!C2940&lt;&gt;""),Data!D2940,"")</f>
        <v/>
      </c>
    </row>
    <row r="2940" spans="1:3">
      <c r="A2940" s="74" t="str">
        <f>IF(AND(Data!B2941&lt;&gt;"",Data!D2941&lt;&gt;""),Data!B2941,"")</f>
        <v/>
      </c>
      <c r="B2940" s="36" t="str">
        <f>IF(AND(Data!C2941&lt;&gt;"",Data!D2941&lt;&gt;""),Data!C2941,"")</f>
        <v/>
      </c>
      <c r="C2940" s="36" t="str">
        <f>IF(AND(Data!B2941&lt;&gt;"",Data!C2941&lt;&gt;""),Data!D2941,"")</f>
        <v/>
      </c>
    </row>
    <row r="2941" spans="1:3">
      <c r="A2941" s="74" t="str">
        <f>IF(AND(Data!B2942&lt;&gt;"",Data!D2942&lt;&gt;""),Data!B2942,"")</f>
        <v/>
      </c>
      <c r="B2941" s="36" t="str">
        <f>IF(AND(Data!C2942&lt;&gt;"",Data!D2942&lt;&gt;""),Data!C2942,"")</f>
        <v/>
      </c>
      <c r="C2941" s="36" t="str">
        <f>IF(AND(Data!B2942&lt;&gt;"",Data!C2942&lt;&gt;""),Data!D2942,"")</f>
        <v/>
      </c>
    </row>
    <row r="2942" spans="1:3">
      <c r="A2942" s="74" t="str">
        <f>IF(AND(Data!B2943&lt;&gt;"",Data!D2943&lt;&gt;""),Data!B2943,"")</f>
        <v/>
      </c>
      <c r="B2942" s="36" t="str">
        <f>IF(AND(Data!C2943&lt;&gt;"",Data!D2943&lt;&gt;""),Data!C2943,"")</f>
        <v/>
      </c>
      <c r="C2942" s="36" t="str">
        <f>IF(AND(Data!B2943&lt;&gt;"",Data!C2943&lt;&gt;""),Data!D2943,"")</f>
        <v/>
      </c>
    </row>
    <row r="2943" spans="1:3">
      <c r="A2943" s="74" t="str">
        <f>IF(AND(Data!B2944&lt;&gt;"",Data!D2944&lt;&gt;""),Data!B2944,"")</f>
        <v/>
      </c>
      <c r="B2943" s="36" t="str">
        <f>IF(AND(Data!C2944&lt;&gt;"",Data!D2944&lt;&gt;""),Data!C2944,"")</f>
        <v/>
      </c>
      <c r="C2943" s="36" t="str">
        <f>IF(AND(Data!B2944&lt;&gt;"",Data!C2944&lt;&gt;""),Data!D2944,"")</f>
        <v/>
      </c>
    </row>
    <row r="2944" spans="1:3">
      <c r="A2944" s="74" t="str">
        <f>IF(AND(Data!B2945&lt;&gt;"",Data!D2945&lt;&gt;""),Data!B2945,"")</f>
        <v/>
      </c>
      <c r="B2944" s="36" t="str">
        <f>IF(AND(Data!C2945&lt;&gt;"",Data!D2945&lt;&gt;""),Data!C2945,"")</f>
        <v/>
      </c>
      <c r="C2944" s="36" t="str">
        <f>IF(AND(Data!B2945&lt;&gt;"",Data!C2945&lt;&gt;""),Data!D2945,"")</f>
        <v/>
      </c>
    </row>
    <row r="2945" spans="1:3">
      <c r="A2945" s="74" t="str">
        <f>IF(AND(Data!B2946&lt;&gt;"",Data!D2946&lt;&gt;""),Data!B2946,"")</f>
        <v/>
      </c>
      <c r="B2945" s="36" t="str">
        <f>IF(AND(Data!C2946&lt;&gt;"",Data!D2946&lt;&gt;""),Data!C2946,"")</f>
        <v/>
      </c>
      <c r="C2945" s="36" t="str">
        <f>IF(AND(Data!B2946&lt;&gt;"",Data!C2946&lt;&gt;""),Data!D2946,"")</f>
        <v/>
      </c>
    </row>
    <row r="2946" spans="1:3">
      <c r="A2946" s="74" t="str">
        <f>IF(AND(Data!B2947&lt;&gt;"",Data!D2947&lt;&gt;""),Data!B2947,"")</f>
        <v/>
      </c>
      <c r="B2946" s="36" t="str">
        <f>IF(AND(Data!C2947&lt;&gt;"",Data!D2947&lt;&gt;""),Data!C2947,"")</f>
        <v/>
      </c>
      <c r="C2946" s="36" t="str">
        <f>IF(AND(Data!B2947&lt;&gt;"",Data!C2947&lt;&gt;""),Data!D2947,"")</f>
        <v/>
      </c>
    </row>
    <row r="2947" spans="1:3">
      <c r="A2947" s="74" t="str">
        <f>IF(AND(Data!B2948&lt;&gt;"",Data!D2948&lt;&gt;""),Data!B2948,"")</f>
        <v/>
      </c>
      <c r="B2947" s="36" t="str">
        <f>IF(AND(Data!C2948&lt;&gt;"",Data!D2948&lt;&gt;""),Data!C2948,"")</f>
        <v/>
      </c>
      <c r="C2947" s="36" t="str">
        <f>IF(AND(Data!B2948&lt;&gt;"",Data!C2948&lt;&gt;""),Data!D2948,"")</f>
        <v/>
      </c>
    </row>
    <row r="2948" spans="1:3">
      <c r="A2948" s="74" t="str">
        <f>IF(AND(Data!B2949&lt;&gt;"",Data!D2949&lt;&gt;""),Data!B2949,"")</f>
        <v/>
      </c>
      <c r="B2948" s="36" t="str">
        <f>IF(AND(Data!C2949&lt;&gt;"",Data!D2949&lt;&gt;""),Data!C2949,"")</f>
        <v/>
      </c>
      <c r="C2948" s="36" t="str">
        <f>IF(AND(Data!B2949&lt;&gt;"",Data!C2949&lt;&gt;""),Data!D2949,"")</f>
        <v/>
      </c>
    </row>
    <row r="2949" spans="1:3">
      <c r="A2949" s="74" t="str">
        <f>IF(AND(Data!B2950&lt;&gt;"",Data!D2950&lt;&gt;""),Data!B2950,"")</f>
        <v/>
      </c>
      <c r="B2949" s="36" t="str">
        <f>IF(AND(Data!C2950&lt;&gt;"",Data!D2950&lt;&gt;""),Data!C2950,"")</f>
        <v/>
      </c>
      <c r="C2949" s="36" t="str">
        <f>IF(AND(Data!B2950&lt;&gt;"",Data!C2950&lt;&gt;""),Data!D2950,"")</f>
        <v/>
      </c>
    </row>
    <row r="2950" spans="1:3">
      <c r="A2950" s="74" t="str">
        <f>IF(AND(Data!B2951&lt;&gt;"",Data!D2951&lt;&gt;""),Data!B2951,"")</f>
        <v/>
      </c>
      <c r="B2950" s="36" t="str">
        <f>IF(AND(Data!C2951&lt;&gt;"",Data!D2951&lt;&gt;""),Data!C2951,"")</f>
        <v/>
      </c>
      <c r="C2950" s="36" t="str">
        <f>IF(AND(Data!B2951&lt;&gt;"",Data!C2951&lt;&gt;""),Data!D2951,"")</f>
        <v/>
      </c>
    </row>
    <row r="2951" spans="1:3">
      <c r="A2951" s="74" t="str">
        <f>IF(AND(Data!B2952&lt;&gt;"",Data!D2952&lt;&gt;""),Data!B2952,"")</f>
        <v/>
      </c>
      <c r="B2951" s="36" t="str">
        <f>IF(AND(Data!C2952&lt;&gt;"",Data!D2952&lt;&gt;""),Data!C2952,"")</f>
        <v/>
      </c>
      <c r="C2951" s="36" t="str">
        <f>IF(AND(Data!B2952&lt;&gt;"",Data!C2952&lt;&gt;""),Data!D2952,"")</f>
        <v/>
      </c>
    </row>
    <row r="2952" spans="1:3">
      <c r="A2952" s="74" t="str">
        <f>IF(AND(Data!B2953&lt;&gt;"",Data!D2953&lt;&gt;""),Data!B2953,"")</f>
        <v/>
      </c>
      <c r="B2952" s="36" t="str">
        <f>IF(AND(Data!C2953&lt;&gt;"",Data!D2953&lt;&gt;""),Data!C2953,"")</f>
        <v/>
      </c>
      <c r="C2952" s="36" t="str">
        <f>IF(AND(Data!B2953&lt;&gt;"",Data!C2953&lt;&gt;""),Data!D2953,"")</f>
        <v/>
      </c>
    </row>
    <row r="2953" spans="1:3">
      <c r="A2953" s="74" t="str">
        <f>IF(AND(Data!B2954&lt;&gt;"",Data!D2954&lt;&gt;""),Data!B2954,"")</f>
        <v/>
      </c>
      <c r="B2953" s="36" t="str">
        <f>IF(AND(Data!C2954&lt;&gt;"",Data!D2954&lt;&gt;""),Data!C2954,"")</f>
        <v/>
      </c>
      <c r="C2953" s="36" t="str">
        <f>IF(AND(Data!B2954&lt;&gt;"",Data!C2954&lt;&gt;""),Data!D2954,"")</f>
        <v/>
      </c>
    </row>
    <row r="2954" spans="1:3">
      <c r="A2954" s="74" t="str">
        <f>IF(AND(Data!B2955&lt;&gt;"",Data!D2955&lt;&gt;""),Data!B2955,"")</f>
        <v/>
      </c>
      <c r="B2954" s="36" t="str">
        <f>IF(AND(Data!C2955&lt;&gt;"",Data!D2955&lt;&gt;""),Data!C2955,"")</f>
        <v/>
      </c>
      <c r="C2954" s="36" t="str">
        <f>IF(AND(Data!B2955&lt;&gt;"",Data!C2955&lt;&gt;""),Data!D2955,"")</f>
        <v/>
      </c>
    </row>
    <row r="2955" spans="1:3">
      <c r="A2955" s="74" t="str">
        <f>IF(AND(Data!B2956&lt;&gt;"",Data!D2956&lt;&gt;""),Data!B2956,"")</f>
        <v/>
      </c>
      <c r="B2955" s="36" t="str">
        <f>IF(AND(Data!C2956&lt;&gt;"",Data!D2956&lt;&gt;""),Data!C2956,"")</f>
        <v/>
      </c>
      <c r="C2955" s="36" t="str">
        <f>IF(AND(Data!B2956&lt;&gt;"",Data!C2956&lt;&gt;""),Data!D2956,"")</f>
        <v/>
      </c>
    </row>
    <row r="2956" spans="1:3">
      <c r="A2956" s="74" t="str">
        <f>IF(AND(Data!B2957&lt;&gt;"",Data!D2957&lt;&gt;""),Data!B2957,"")</f>
        <v/>
      </c>
      <c r="B2956" s="36" t="str">
        <f>IF(AND(Data!C2957&lt;&gt;"",Data!D2957&lt;&gt;""),Data!C2957,"")</f>
        <v/>
      </c>
      <c r="C2956" s="36" t="str">
        <f>IF(AND(Data!B2957&lt;&gt;"",Data!C2957&lt;&gt;""),Data!D2957,"")</f>
        <v/>
      </c>
    </row>
    <row r="2957" spans="1:3">
      <c r="A2957" s="74" t="str">
        <f>IF(AND(Data!B2958&lt;&gt;"",Data!D2958&lt;&gt;""),Data!B2958,"")</f>
        <v/>
      </c>
      <c r="B2957" s="36" t="str">
        <f>IF(AND(Data!C2958&lt;&gt;"",Data!D2958&lt;&gt;""),Data!C2958,"")</f>
        <v/>
      </c>
      <c r="C2957" s="36" t="str">
        <f>IF(AND(Data!B2958&lt;&gt;"",Data!C2958&lt;&gt;""),Data!D2958,"")</f>
        <v/>
      </c>
    </row>
    <row r="2958" spans="1:3">
      <c r="A2958" s="74" t="str">
        <f>IF(AND(Data!B2959&lt;&gt;"",Data!D2959&lt;&gt;""),Data!B2959,"")</f>
        <v/>
      </c>
      <c r="B2958" s="36" t="str">
        <f>IF(AND(Data!C2959&lt;&gt;"",Data!D2959&lt;&gt;""),Data!C2959,"")</f>
        <v/>
      </c>
      <c r="C2958" s="36" t="str">
        <f>IF(AND(Data!B2959&lt;&gt;"",Data!C2959&lt;&gt;""),Data!D2959,"")</f>
        <v/>
      </c>
    </row>
    <row r="2959" spans="1:3">
      <c r="A2959" s="74" t="str">
        <f>IF(AND(Data!B2960&lt;&gt;"",Data!D2960&lt;&gt;""),Data!B2960,"")</f>
        <v/>
      </c>
      <c r="B2959" s="36" t="str">
        <f>IF(AND(Data!C2960&lt;&gt;"",Data!D2960&lt;&gt;""),Data!C2960,"")</f>
        <v/>
      </c>
      <c r="C2959" s="36" t="str">
        <f>IF(AND(Data!B2960&lt;&gt;"",Data!C2960&lt;&gt;""),Data!D2960,"")</f>
        <v/>
      </c>
    </row>
    <row r="2960" spans="1:3">
      <c r="A2960" s="74" t="str">
        <f>IF(AND(Data!B2961&lt;&gt;"",Data!D2961&lt;&gt;""),Data!B2961,"")</f>
        <v/>
      </c>
      <c r="B2960" s="36" t="str">
        <f>IF(AND(Data!C2961&lt;&gt;"",Data!D2961&lt;&gt;""),Data!C2961,"")</f>
        <v/>
      </c>
      <c r="C2960" s="36" t="str">
        <f>IF(AND(Data!B2961&lt;&gt;"",Data!C2961&lt;&gt;""),Data!D2961,"")</f>
        <v/>
      </c>
    </row>
    <row r="2961" spans="1:3">
      <c r="A2961" s="74" t="str">
        <f>IF(AND(Data!B2962&lt;&gt;"",Data!D2962&lt;&gt;""),Data!B2962,"")</f>
        <v/>
      </c>
      <c r="B2961" s="36" t="str">
        <f>IF(AND(Data!C2962&lt;&gt;"",Data!D2962&lt;&gt;""),Data!C2962,"")</f>
        <v/>
      </c>
      <c r="C2961" s="36" t="str">
        <f>IF(AND(Data!B2962&lt;&gt;"",Data!C2962&lt;&gt;""),Data!D2962,"")</f>
        <v/>
      </c>
    </row>
    <row r="2962" spans="1:3">
      <c r="A2962" s="74" t="str">
        <f>IF(AND(Data!B2963&lt;&gt;"",Data!D2963&lt;&gt;""),Data!B2963,"")</f>
        <v/>
      </c>
      <c r="B2962" s="36" t="str">
        <f>IF(AND(Data!C2963&lt;&gt;"",Data!D2963&lt;&gt;""),Data!C2963,"")</f>
        <v/>
      </c>
      <c r="C2962" s="36" t="str">
        <f>IF(AND(Data!B2963&lt;&gt;"",Data!C2963&lt;&gt;""),Data!D2963,"")</f>
        <v/>
      </c>
    </row>
    <row r="2963" spans="1:3">
      <c r="A2963" s="74" t="str">
        <f>IF(AND(Data!B2964&lt;&gt;"",Data!D2964&lt;&gt;""),Data!B2964,"")</f>
        <v/>
      </c>
      <c r="B2963" s="36" t="str">
        <f>IF(AND(Data!C2964&lt;&gt;"",Data!D2964&lt;&gt;""),Data!C2964,"")</f>
        <v/>
      </c>
      <c r="C2963" s="36" t="str">
        <f>IF(AND(Data!B2964&lt;&gt;"",Data!C2964&lt;&gt;""),Data!D2964,"")</f>
        <v/>
      </c>
    </row>
    <row r="2964" spans="1:3">
      <c r="A2964" s="74" t="str">
        <f>IF(AND(Data!B2965&lt;&gt;"",Data!D2965&lt;&gt;""),Data!B2965,"")</f>
        <v/>
      </c>
      <c r="B2964" s="36" t="str">
        <f>IF(AND(Data!C2965&lt;&gt;"",Data!D2965&lt;&gt;""),Data!C2965,"")</f>
        <v/>
      </c>
      <c r="C2964" s="36" t="str">
        <f>IF(AND(Data!B2965&lt;&gt;"",Data!C2965&lt;&gt;""),Data!D2965,"")</f>
        <v/>
      </c>
    </row>
    <row r="2965" spans="1:3">
      <c r="A2965" s="74" t="str">
        <f>IF(AND(Data!B2966&lt;&gt;"",Data!D2966&lt;&gt;""),Data!B2966,"")</f>
        <v/>
      </c>
      <c r="B2965" s="36" t="str">
        <f>IF(AND(Data!C2966&lt;&gt;"",Data!D2966&lt;&gt;""),Data!C2966,"")</f>
        <v/>
      </c>
      <c r="C2965" s="36" t="str">
        <f>IF(AND(Data!B2966&lt;&gt;"",Data!C2966&lt;&gt;""),Data!D2966,"")</f>
        <v/>
      </c>
    </row>
    <row r="2966" spans="1:3">
      <c r="A2966" s="74" t="str">
        <f>IF(AND(Data!B2967&lt;&gt;"",Data!D2967&lt;&gt;""),Data!B2967,"")</f>
        <v/>
      </c>
      <c r="B2966" s="36" t="str">
        <f>IF(AND(Data!C2967&lt;&gt;"",Data!D2967&lt;&gt;""),Data!C2967,"")</f>
        <v/>
      </c>
      <c r="C2966" s="36" t="str">
        <f>IF(AND(Data!B2967&lt;&gt;"",Data!C2967&lt;&gt;""),Data!D2967,"")</f>
        <v/>
      </c>
    </row>
    <row r="2967" spans="1:3">
      <c r="A2967" s="74" t="str">
        <f>IF(AND(Data!B2968&lt;&gt;"",Data!D2968&lt;&gt;""),Data!B2968,"")</f>
        <v/>
      </c>
      <c r="B2967" s="36" t="str">
        <f>IF(AND(Data!C2968&lt;&gt;"",Data!D2968&lt;&gt;""),Data!C2968,"")</f>
        <v/>
      </c>
      <c r="C2967" s="36" t="str">
        <f>IF(AND(Data!B2968&lt;&gt;"",Data!C2968&lt;&gt;""),Data!D2968,"")</f>
        <v/>
      </c>
    </row>
    <row r="2968" spans="1:3">
      <c r="A2968" s="74" t="str">
        <f>IF(AND(Data!B2969&lt;&gt;"",Data!D2969&lt;&gt;""),Data!B2969,"")</f>
        <v/>
      </c>
      <c r="B2968" s="36" t="str">
        <f>IF(AND(Data!C2969&lt;&gt;"",Data!D2969&lt;&gt;""),Data!C2969,"")</f>
        <v/>
      </c>
      <c r="C2968" s="36" t="str">
        <f>IF(AND(Data!B2969&lt;&gt;"",Data!C2969&lt;&gt;""),Data!D2969,"")</f>
        <v/>
      </c>
    </row>
    <row r="2969" spans="1:3">
      <c r="A2969" s="74" t="str">
        <f>IF(AND(Data!B2970&lt;&gt;"",Data!D2970&lt;&gt;""),Data!B2970,"")</f>
        <v/>
      </c>
      <c r="B2969" s="36" t="str">
        <f>IF(AND(Data!C2970&lt;&gt;"",Data!D2970&lt;&gt;""),Data!C2970,"")</f>
        <v/>
      </c>
      <c r="C2969" s="36" t="str">
        <f>IF(AND(Data!B2970&lt;&gt;"",Data!C2970&lt;&gt;""),Data!D2970,"")</f>
        <v/>
      </c>
    </row>
    <row r="2970" spans="1:3">
      <c r="A2970" s="74" t="str">
        <f>IF(AND(Data!B2971&lt;&gt;"",Data!D2971&lt;&gt;""),Data!B2971,"")</f>
        <v/>
      </c>
      <c r="B2970" s="36" t="str">
        <f>IF(AND(Data!C2971&lt;&gt;"",Data!D2971&lt;&gt;""),Data!C2971,"")</f>
        <v/>
      </c>
      <c r="C2970" s="36" t="str">
        <f>IF(AND(Data!B2971&lt;&gt;"",Data!C2971&lt;&gt;""),Data!D2971,"")</f>
        <v/>
      </c>
    </row>
    <row r="2971" spans="1:3">
      <c r="A2971" s="74" t="str">
        <f>IF(AND(Data!B2972&lt;&gt;"",Data!D2972&lt;&gt;""),Data!B2972,"")</f>
        <v/>
      </c>
      <c r="B2971" s="36" t="str">
        <f>IF(AND(Data!C2972&lt;&gt;"",Data!D2972&lt;&gt;""),Data!C2972,"")</f>
        <v/>
      </c>
      <c r="C2971" s="36" t="str">
        <f>IF(AND(Data!B2972&lt;&gt;"",Data!C2972&lt;&gt;""),Data!D2972,"")</f>
        <v/>
      </c>
    </row>
    <row r="2972" spans="1:3">
      <c r="A2972" s="74" t="str">
        <f>IF(AND(Data!B2973&lt;&gt;"",Data!D2973&lt;&gt;""),Data!B2973,"")</f>
        <v/>
      </c>
      <c r="B2972" s="36" t="str">
        <f>IF(AND(Data!C2973&lt;&gt;"",Data!D2973&lt;&gt;""),Data!C2973,"")</f>
        <v/>
      </c>
      <c r="C2972" s="36" t="str">
        <f>IF(AND(Data!B2973&lt;&gt;"",Data!C2973&lt;&gt;""),Data!D2973,"")</f>
        <v/>
      </c>
    </row>
    <row r="2973" spans="1:3">
      <c r="A2973" s="74" t="str">
        <f>IF(AND(Data!B2974&lt;&gt;"",Data!D2974&lt;&gt;""),Data!B2974,"")</f>
        <v/>
      </c>
      <c r="B2973" s="36" t="str">
        <f>IF(AND(Data!C2974&lt;&gt;"",Data!D2974&lt;&gt;""),Data!C2974,"")</f>
        <v/>
      </c>
      <c r="C2973" s="36" t="str">
        <f>IF(AND(Data!B2974&lt;&gt;"",Data!C2974&lt;&gt;""),Data!D2974,"")</f>
        <v/>
      </c>
    </row>
    <row r="2974" spans="1:3">
      <c r="A2974" s="74" t="str">
        <f>IF(AND(Data!B2975&lt;&gt;"",Data!D2975&lt;&gt;""),Data!B2975,"")</f>
        <v/>
      </c>
      <c r="B2974" s="36" t="str">
        <f>IF(AND(Data!C2975&lt;&gt;"",Data!D2975&lt;&gt;""),Data!C2975,"")</f>
        <v/>
      </c>
      <c r="C2974" s="36" t="str">
        <f>IF(AND(Data!B2975&lt;&gt;"",Data!C2975&lt;&gt;""),Data!D2975,"")</f>
        <v/>
      </c>
    </row>
    <row r="2975" spans="1:3">
      <c r="A2975" s="74" t="str">
        <f>IF(AND(Data!B2976&lt;&gt;"",Data!D2976&lt;&gt;""),Data!B2976,"")</f>
        <v/>
      </c>
      <c r="B2975" s="36" t="str">
        <f>IF(AND(Data!C2976&lt;&gt;"",Data!D2976&lt;&gt;""),Data!C2976,"")</f>
        <v/>
      </c>
      <c r="C2975" s="36" t="str">
        <f>IF(AND(Data!B2976&lt;&gt;"",Data!C2976&lt;&gt;""),Data!D2976,"")</f>
        <v/>
      </c>
    </row>
    <row r="2976" spans="1:3">
      <c r="A2976" s="74" t="str">
        <f>IF(AND(Data!B2977&lt;&gt;"",Data!D2977&lt;&gt;""),Data!B2977,"")</f>
        <v/>
      </c>
      <c r="B2976" s="36" t="str">
        <f>IF(AND(Data!C2977&lt;&gt;"",Data!D2977&lt;&gt;""),Data!C2977,"")</f>
        <v/>
      </c>
      <c r="C2976" s="36" t="str">
        <f>IF(AND(Data!B2977&lt;&gt;"",Data!C2977&lt;&gt;""),Data!D2977,"")</f>
        <v/>
      </c>
    </row>
    <row r="2977" spans="1:3">
      <c r="A2977" s="74" t="str">
        <f>IF(AND(Data!B2978&lt;&gt;"",Data!D2978&lt;&gt;""),Data!B2978,"")</f>
        <v/>
      </c>
      <c r="B2977" s="36" t="str">
        <f>IF(AND(Data!C2978&lt;&gt;"",Data!D2978&lt;&gt;""),Data!C2978,"")</f>
        <v/>
      </c>
      <c r="C2977" s="36" t="str">
        <f>IF(AND(Data!B2978&lt;&gt;"",Data!C2978&lt;&gt;""),Data!D2978,"")</f>
        <v/>
      </c>
    </row>
    <row r="2978" spans="1:3">
      <c r="A2978" s="74" t="str">
        <f>IF(AND(Data!B2979&lt;&gt;"",Data!D2979&lt;&gt;""),Data!B2979,"")</f>
        <v/>
      </c>
      <c r="B2978" s="36" t="str">
        <f>IF(AND(Data!C2979&lt;&gt;"",Data!D2979&lt;&gt;""),Data!C2979,"")</f>
        <v/>
      </c>
      <c r="C2978" s="36" t="str">
        <f>IF(AND(Data!B2979&lt;&gt;"",Data!C2979&lt;&gt;""),Data!D2979,"")</f>
        <v/>
      </c>
    </row>
    <row r="2979" spans="1:3">
      <c r="A2979" s="74" t="str">
        <f>IF(AND(Data!B2980&lt;&gt;"",Data!D2980&lt;&gt;""),Data!B2980,"")</f>
        <v/>
      </c>
      <c r="B2979" s="36" t="str">
        <f>IF(AND(Data!C2980&lt;&gt;"",Data!D2980&lt;&gt;""),Data!C2980,"")</f>
        <v/>
      </c>
      <c r="C2979" s="36" t="str">
        <f>IF(AND(Data!B2980&lt;&gt;"",Data!C2980&lt;&gt;""),Data!D2980,"")</f>
        <v/>
      </c>
    </row>
    <row r="2980" spans="1:3">
      <c r="A2980" s="74" t="str">
        <f>IF(AND(Data!B2981&lt;&gt;"",Data!D2981&lt;&gt;""),Data!B2981,"")</f>
        <v/>
      </c>
      <c r="B2980" s="36" t="str">
        <f>IF(AND(Data!C2981&lt;&gt;"",Data!D2981&lt;&gt;""),Data!C2981,"")</f>
        <v/>
      </c>
      <c r="C2980" s="36" t="str">
        <f>IF(AND(Data!B2981&lt;&gt;"",Data!C2981&lt;&gt;""),Data!D2981,"")</f>
        <v/>
      </c>
    </row>
    <row r="2981" spans="1:3">
      <c r="A2981" s="74" t="str">
        <f>IF(AND(Data!B2982&lt;&gt;"",Data!D2982&lt;&gt;""),Data!B2982,"")</f>
        <v/>
      </c>
      <c r="B2981" s="36" t="str">
        <f>IF(AND(Data!C2982&lt;&gt;"",Data!D2982&lt;&gt;""),Data!C2982,"")</f>
        <v/>
      </c>
      <c r="C2981" s="36" t="str">
        <f>IF(AND(Data!B2982&lt;&gt;"",Data!C2982&lt;&gt;""),Data!D2982,"")</f>
        <v/>
      </c>
    </row>
    <row r="2982" spans="1:3">
      <c r="A2982" s="74" t="str">
        <f>IF(AND(Data!B2983&lt;&gt;"",Data!D2983&lt;&gt;""),Data!B2983,"")</f>
        <v/>
      </c>
      <c r="B2982" s="36" t="str">
        <f>IF(AND(Data!C2983&lt;&gt;"",Data!D2983&lt;&gt;""),Data!C2983,"")</f>
        <v/>
      </c>
      <c r="C2982" s="36" t="str">
        <f>IF(AND(Data!B2983&lt;&gt;"",Data!C2983&lt;&gt;""),Data!D2983,"")</f>
        <v/>
      </c>
    </row>
    <row r="2983" spans="1:3">
      <c r="A2983" s="74" t="str">
        <f>IF(AND(Data!B2984&lt;&gt;"",Data!D2984&lt;&gt;""),Data!B2984,"")</f>
        <v/>
      </c>
      <c r="B2983" s="36" t="str">
        <f>IF(AND(Data!C2984&lt;&gt;"",Data!D2984&lt;&gt;""),Data!C2984,"")</f>
        <v/>
      </c>
      <c r="C2983" s="36" t="str">
        <f>IF(AND(Data!B2984&lt;&gt;"",Data!C2984&lt;&gt;""),Data!D2984,"")</f>
        <v/>
      </c>
    </row>
    <row r="2984" spans="1:3">
      <c r="A2984" s="74" t="str">
        <f>IF(AND(Data!B2985&lt;&gt;"",Data!D2985&lt;&gt;""),Data!B2985,"")</f>
        <v/>
      </c>
      <c r="B2984" s="36" t="str">
        <f>IF(AND(Data!C2985&lt;&gt;"",Data!D2985&lt;&gt;""),Data!C2985,"")</f>
        <v/>
      </c>
      <c r="C2984" s="36" t="str">
        <f>IF(AND(Data!B2985&lt;&gt;"",Data!C2985&lt;&gt;""),Data!D2985,"")</f>
        <v/>
      </c>
    </row>
    <row r="2985" spans="1:3">
      <c r="A2985" s="74" t="str">
        <f>IF(AND(Data!B2986&lt;&gt;"",Data!D2986&lt;&gt;""),Data!B2986,"")</f>
        <v/>
      </c>
      <c r="B2985" s="36" t="str">
        <f>IF(AND(Data!C2986&lt;&gt;"",Data!D2986&lt;&gt;""),Data!C2986,"")</f>
        <v/>
      </c>
      <c r="C2985" s="36" t="str">
        <f>IF(AND(Data!B2986&lt;&gt;"",Data!C2986&lt;&gt;""),Data!D2986,"")</f>
        <v/>
      </c>
    </row>
    <row r="2986" spans="1:3">
      <c r="A2986" s="74" t="str">
        <f>IF(AND(Data!B2987&lt;&gt;"",Data!D2987&lt;&gt;""),Data!B2987,"")</f>
        <v/>
      </c>
      <c r="B2986" s="36" t="str">
        <f>IF(AND(Data!C2987&lt;&gt;"",Data!D2987&lt;&gt;""),Data!C2987,"")</f>
        <v/>
      </c>
      <c r="C2986" s="36" t="str">
        <f>IF(AND(Data!B2987&lt;&gt;"",Data!C2987&lt;&gt;""),Data!D2987,"")</f>
        <v/>
      </c>
    </row>
    <row r="2987" spans="1:3">
      <c r="A2987" s="74" t="str">
        <f>IF(AND(Data!B2988&lt;&gt;"",Data!D2988&lt;&gt;""),Data!B2988,"")</f>
        <v/>
      </c>
      <c r="B2987" s="36" t="str">
        <f>IF(AND(Data!C2988&lt;&gt;"",Data!D2988&lt;&gt;""),Data!C2988,"")</f>
        <v/>
      </c>
      <c r="C2987" s="36" t="str">
        <f>IF(AND(Data!B2988&lt;&gt;"",Data!C2988&lt;&gt;""),Data!D2988,"")</f>
        <v/>
      </c>
    </row>
    <row r="2988" spans="1:3">
      <c r="A2988" s="74" t="str">
        <f>IF(AND(Data!B2989&lt;&gt;"",Data!D2989&lt;&gt;""),Data!B2989,"")</f>
        <v/>
      </c>
      <c r="B2988" s="36" t="str">
        <f>IF(AND(Data!C2989&lt;&gt;"",Data!D2989&lt;&gt;""),Data!C2989,"")</f>
        <v/>
      </c>
      <c r="C2988" s="36" t="str">
        <f>IF(AND(Data!B2989&lt;&gt;"",Data!C2989&lt;&gt;""),Data!D2989,"")</f>
        <v/>
      </c>
    </row>
    <row r="2989" spans="1:3">
      <c r="A2989" s="74" t="str">
        <f>IF(AND(Data!B2990&lt;&gt;"",Data!D2990&lt;&gt;""),Data!B2990,"")</f>
        <v/>
      </c>
      <c r="B2989" s="36" t="str">
        <f>IF(AND(Data!C2990&lt;&gt;"",Data!D2990&lt;&gt;""),Data!C2990,"")</f>
        <v/>
      </c>
      <c r="C2989" s="36" t="str">
        <f>IF(AND(Data!B2990&lt;&gt;"",Data!C2990&lt;&gt;""),Data!D2990,"")</f>
        <v/>
      </c>
    </row>
    <row r="2990" spans="1:3">
      <c r="A2990" s="74" t="str">
        <f>IF(AND(Data!B2991&lt;&gt;"",Data!D2991&lt;&gt;""),Data!B2991,"")</f>
        <v/>
      </c>
      <c r="B2990" s="36" t="str">
        <f>IF(AND(Data!C2991&lt;&gt;"",Data!D2991&lt;&gt;""),Data!C2991,"")</f>
        <v/>
      </c>
      <c r="C2990" s="36" t="str">
        <f>IF(AND(Data!B2991&lt;&gt;"",Data!C2991&lt;&gt;""),Data!D2991,"")</f>
        <v/>
      </c>
    </row>
    <row r="2991" spans="1:3">
      <c r="A2991" s="74" t="str">
        <f>IF(AND(Data!B2992&lt;&gt;"",Data!D2992&lt;&gt;""),Data!B2992,"")</f>
        <v/>
      </c>
      <c r="B2991" s="36" t="str">
        <f>IF(AND(Data!C2992&lt;&gt;"",Data!D2992&lt;&gt;""),Data!C2992,"")</f>
        <v/>
      </c>
      <c r="C2991" s="36" t="str">
        <f>IF(AND(Data!B2992&lt;&gt;"",Data!C2992&lt;&gt;""),Data!D2992,"")</f>
        <v/>
      </c>
    </row>
    <row r="2992" spans="1:3">
      <c r="A2992" s="74" t="str">
        <f>IF(AND(Data!B2993&lt;&gt;"",Data!D2993&lt;&gt;""),Data!B2993,"")</f>
        <v/>
      </c>
      <c r="B2992" s="36" t="str">
        <f>IF(AND(Data!C2993&lt;&gt;"",Data!D2993&lt;&gt;""),Data!C2993,"")</f>
        <v/>
      </c>
      <c r="C2992" s="36" t="str">
        <f>IF(AND(Data!B2993&lt;&gt;"",Data!C2993&lt;&gt;""),Data!D2993,"")</f>
        <v/>
      </c>
    </row>
    <row r="2993" spans="1:3">
      <c r="A2993" s="74" t="str">
        <f>IF(AND(Data!B2994&lt;&gt;"",Data!D2994&lt;&gt;""),Data!B2994,"")</f>
        <v/>
      </c>
      <c r="B2993" s="36" t="str">
        <f>IF(AND(Data!C2994&lt;&gt;"",Data!D2994&lt;&gt;""),Data!C2994,"")</f>
        <v/>
      </c>
      <c r="C2993" s="36" t="str">
        <f>IF(AND(Data!B2994&lt;&gt;"",Data!C2994&lt;&gt;""),Data!D2994,"")</f>
        <v/>
      </c>
    </row>
    <row r="2994" spans="1:3">
      <c r="A2994" s="74" t="str">
        <f>IF(AND(Data!B2995&lt;&gt;"",Data!D2995&lt;&gt;""),Data!B2995,"")</f>
        <v/>
      </c>
      <c r="B2994" s="36" t="str">
        <f>IF(AND(Data!C2995&lt;&gt;"",Data!D2995&lt;&gt;""),Data!C2995,"")</f>
        <v/>
      </c>
      <c r="C2994" s="36" t="str">
        <f>IF(AND(Data!B2995&lt;&gt;"",Data!C2995&lt;&gt;""),Data!D2995,"")</f>
        <v/>
      </c>
    </row>
    <row r="2995" spans="1:3">
      <c r="A2995" s="74" t="str">
        <f>IF(AND(Data!B2996&lt;&gt;"",Data!D2996&lt;&gt;""),Data!B2996,"")</f>
        <v/>
      </c>
      <c r="B2995" s="36" t="str">
        <f>IF(AND(Data!C2996&lt;&gt;"",Data!D2996&lt;&gt;""),Data!C2996,"")</f>
        <v/>
      </c>
      <c r="C2995" s="36" t="str">
        <f>IF(AND(Data!B2996&lt;&gt;"",Data!C2996&lt;&gt;""),Data!D2996,"")</f>
        <v/>
      </c>
    </row>
    <row r="2996" spans="1:3">
      <c r="A2996" s="74" t="str">
        <f>IF(AND(Data!B2997&lt;&gt;"",Data!D2997&lt;&gt;""),Data!B2997,"")</f>
        <v/>
      </c>
      <c r="B2996" s="36" t="str">
        <f>IF(AND(Data!C2997&lt;&gt;"",Data!D2997&lt;&gt;""),Data!C2997,"")</f>
        <v/>
      </c>
      <c r="C2996" s="36" t="str">
        <f>IF(AND(Data!B2997&lt;&gt;"",Data!C2997&lt;&gt;""),Data!D2997,"")</f>
        <v/>
      </c>
    </row>
    <row r="2997" spans="1:3">
      <c r="A2997" s="74" t="str">
        <f>IF(AND(Data!B2998&lt;&gt;"",Data!D2998&lt;&gt;""),Data!B2998,"")</f>
        <v/>
      </c>
      <c r="B2997" s="36" t="str">
        <f>IF(AND(Data!C2998&lt;&gt;"",Data!D2998&lt;&gt;""),Data!C2998,"")</f>
        <v/>
      </c>
      <c r="C2997" s="36" t="str">
        <f>IF(AND(Data!B2998&lt;&gt;"",Data!C2998&lt;&gt;""),Data!D2998,"")</f>
        <v/>
      </c>
    </row>
    <row r="2998" spans="1:3">
      <c r="A2998" s="74" t="str">
        <f>IF(AND(Data!B2999&lt;&gt;"",Data!D2999&lt;&gt;""),Data!B2999,"")</f>
        <v/>
      </c>
      <c r="B2998" s="36" t="str">
        <f>IF(AND(Data!C2999&lt;&gt;"",Data!D2999&lt;&gt;""),Data!C2999,"")</f>
        <v/>
      </c>
      <c r="C2998" s="36" t="str">
        <f>IF(AND(Data!B2999&lt;&gt;"",Data!C2999&lt;&gt;""),Data!D2999,"")</f>
        <v/>
      </c>
    </row>
    <row r="2999" spans="1:3">
      <c r="A2999" s="74" t="str">
        <f>IF(AND(Data!B3000&lt;&gt;"",Data!D3000&lt;&gt;""),Data!B3000,"")</f>
        <v/>
      </c>
      <c r="B2999" s="36" t="str">
        <f>IF(AND(Data!C3000&lt;&gt;"",Data!D3000&lt;&gt;""),Data!C3000,"")</f>
        <v/>
      </c>
      <c r="C2999" s="36" t="str">
        <f>IF(AND(Data!B3000&lt;&gt;"",Data!C3000&lt;&gt;""),Data!D3000,"")</f>
        <v/>
      </c>
    </row>
    <row r="3000" spans="1:3">
      <c r="A3000" s="74" t="str">
        <f>IF(AND(Data!B3001&lt;&gt;"",Data!D3001&lt;&gt;""),Data!B3001,"")</f>
        <v/>
      </c>
      <c r="B3000" s="36" t="str">
        <f>IF(AND(Data!C3001&lt;&gt;"",Data!D3001&lt;&gt;""),Data!C3001,"")</f>
        <v/>
      </c>
      <c r="C3000" s="36" t="str">
        <f>IF(AND(Data!B3001&lt;&gt;"",Data!C3001&lt;&gt;""),Data!D3001,"")</f>
        <v/>
      </c>
    </row>
    <row r="3001" spans="1:3">
      <c r="A3001" s="74" t="str">
        <f>IF(AND(Data!B3002&lt;&gt;"",Data!D3002&lt;&gt;""),Data!B3002,"")</f>
        <v/>
      </c>
      <c r="B3001" s="36" t="str">
        <f>IF(AND(Data!C3002&lt;&gt;"",Data!D3002&lt;&gt;""),Data!C3002,"")</f>
        <v/>
      </c>
      <c r="C3001" s="36" t="str">
        <f>IF(AND(Data!B3002&lt;&gt;"",Data!C3002&lt;&gt;""),Data!D3002,"")</f>
        <v/>
      </c>
    </row>
    <row r="3002" spans="1:3">
      <c r="A3002" s="74" t="str">
        <f>IF(AND(Data!B3003&lt;&gt;"",Data!D3003&lt;&gt;""),Data!B3003,"")</f>
        <v/>
      </c>
      <c r="B3002" s="36" t="str">
        <f>IF(AND(Data!C3003&lt;&gt;"",Data!D3003&lt;&gt;""),Data!C3003,"")</f>
        <v/>
      </c>
      <c r="C3002" s="36" t="str">
        <f>IF(AND(Data!B3003&lt;&gt;"",Data!C3003&lt;&gt;""),Data!D3003,"")</f>
        <v/>
      </c>
    </row>
    <row r="3003" spans="1:3">
      <c r="A3003" s="74" t="str">
        <f>IF(AND(Data!B3004&lt;&gt;"",Data!D3004&lt;&gt;""),Data!B3004,"")</f>
        <v/>
      </c>
      <c r="B3003" s="36" t="str">
        <f>IF(AND(Data!C3004&lt;&gt;"",Data!D3004&lt;&gt;""),Data!C3004,"")</f>
        <v/>
      </c>
      <c r="C3003" s="36" t="str">
        <f>IF(AND(Data!B3004&lt;&gt;"",Data!C3004&lt;&gt;""),Data!D3004,"")</f>
        <v/>
      </c>
    </row>
    <row r="3004" spans="1:3">
      <c r="A3004" s="74" t="str">
        <f>IF(AND(Data!B3005&lt;&gt;"",Data!D3005&lt;&gt;""),Data!B3005,"")</f>
        <v/>
      </c>
      <c r="B3004" s="36" t="str">
        <f>IF(AND(Data!C3005&lt;&gt;"",Data!D3005&lt;&gt;""),Data!C3005,"")</f>
        <v/>
      </c>
      <c r="C3004" s="36" t="str">
        <f>IF(AND(Data!B3005&lt;&gt;"",Data!C3005&lt;&gt;""),Data!D3005,"")</f>
        <v/>
      </c>
    </row>
    <row r="3005" spans="1:3">
      <c r="A3005" s="74" t="str">
        <f>IF(AND(Data!B3006&lt;&gt;"",Data!D3006&lt;&gt;""),Data!B3006,"")</f>
        <v/>
      </c>
      <c r="B3005" s="36" t="str">
        <f>IF(AND(Data!C3006&lt;&gt;"",Data!D3006&lt;&gt;""),Data!C3006,"")</f>
        <v/>
      </c>
      <c r="C3005" s="36" t="str">
        <f>IF(AND(Data!B3006&lt;&gt;"",Data!C3006&lt;&gt;""),Data!D3006,"")</f>
        <v/>
      </c>
    </row>
    <row r="3006" spans="1:3">
      <c r="A3006" s="74" t="str">
        <f>IF(AND(Data!B3007&lt;&gt;"",Data!D3007&lt;&gt;""),Data!B3007,"")</f>
        <v/>
      </c>
      <c r="B3006" s="36" t="str">
        <f>IF(AND(Data!C3007&lt;&gt;"",Data!D3007&lt;&gt;""),Data!C3007,"")</f>
        <v/>
      </c>
      <c r="C3006" s="36" t="str">
        <f>IF(AND(Data!B3007&lt;&gt;"",Data!C3007&lt;&gt;""),Data!D3007,"")</f>
        <v/>
      </c>
    </row>
    <row r="3007" spans="1:3">
      <c r="A3007" s="74" t="str">
        <f>IF(AND(Data!B3008&lt;&gt;"",Data!D3008&lt;&gt;""),Data!B3008,"")</f>
        <v/>
      </c>
      <c r="B3007" s="36" t="str">
        <f>IF(AND(Data!C3008&lt;&gt;"",Data!D3008&lt;&gt;""),Data!C3008,"")</f>
        <v/>
      </c>
      <c r="C3007" s="36" t="str">
        <f>IF(AND(Data!B3008&lt;&gt;"",Data!C3008&lt;&gt;""),Data!D3008,"")</f>
        <v/>
      </c>
    </row>
    <row r="3008" spans="1:3">
      <c r="A3008" s="74" t="str">
        <f>IF(AND(Data!B3009&lt;&gt;"",Data!D3009&lt;&gt;""),Data!B3009,"")</f>
        <v/>
      </c>
      <c r="B3008" s="36" t="str">
        <f>IF(AND(Data!C3009&lt;&gt;"",Data!D3009&lt;&gt;""),Data!C3009,"")</f>
        <v/>
      </c>
      <c r="C3008" s="36" t="str">
        <f>IF(AND(Data!B3009&lt;&gt;"",Data!C3009&lt;&gt;""),Data!D3009,"")</f>
        <v/>
      </c>
    </row>
    <row r="3009" spans="1:3">
      <c r="A3009" s="74" t="str">
        <f>IF(AND(Data!B3010&lt;&gt;"",Data!D3010&lt;&gt;""),Data!B3010,"")</f>
        <v/>
      </c>
      <c r="B3009" s="36" t="str">
        <f>IF(AND(Data!C3010&lt;&gt;"",Data!D3010&lt;&gt;""),Data!C3010,"")</f>
        <v/>
      </c>
      <c r="C3009" s="36" t="str">
        <f>IF(AND(Data!B3010&lt;&gt;"",Data!C3010&lt;&gt;""),Data!D3010,"")</f>
        <v/>
      </c>
    </row>
    <row r="3010" spans="1:3">
      <c r="A3010" s="74" t="str">
        <f>IF(AND(Data!B3011&lt;&gt;"",Data!D3011&lt;&gt;""),Data!B3011,"")</f>
        <v/>
      </c>
      <c r="B3010" s="36" t="str">
        <f>IF(AND(Data!C3011&lt;&gt;"",Data!D3011&lt;&gt;""),Data!C3011,"")</f>
        <v/>
      </c>
      <c r="C3010" s="36" t="str">
        <f>IF(AND(Data!B3011&lt;&gt;"",Data!C3011&lt;&gt;""),Data!D3011,"")</f>
        <v/>
      </c>
    </row>
    <row r="3011" spans="1:3">
      <c r="A3011" s="74" t="str">
        <f>IF(AND(Data!B3012&lt;&gt;"",Data!D3012&lt;&gt;""),Data!B3012,"")</f>
        <v/>
      </c>
      <c r="B3011" s="36" t="str">
        <f>IF(AND(Data!C3012&lt;&gt;"",Data!D3012&lt;&gt;""),Data!C3012,"")</f>
        <v/>
      </c>
      <c r="C3011" s="36" t="str">
        <f>IF(AND(Data!B3012&lt;&gt;"",Data!C3012&lt;&gt;""),Data!D3012,"")</f>
        <v/>
      </c>
    </row>
    <row r="3012" spans="1:3">
      <c r="A3012" s="74" t="str">
        <f>IF(AND(Data!B3013&lt;&gt;"",Data!D3013&lt;&gt;""),Data!B3013,"")</f>
        <v/>
      </c>
      <c r="B3012" s="36" t="str">
        <f>IF(AND(Data!C3013&lt;&gt;"",Data!D3013&lt;&gt;""),Data!C3013,"")</f>
        <v/>
      </c>
      <c r="C3012" s="36" t="str">
        <f>IF(AND(Data!B3013&lt;&gt;"",Data!C3013&lt;&gt;""),Data!D3013,"")</f>
        <v/>
      </c>
    </row>
    <row r="3013" spans="1:3">
      <c r="A3013" s="74" t="str">
        <f>IF(AND(Data!B3014&lt;&gt;"",Data!D3014&lt;&gt;""),Data!B3014,"")</f>
        <v/>
      </c>
      <c r="B3013" s="36" t="str">
        <f>IF(AND(Data!C3014&lt;&gt;"",Data!D3014&lt;&gt;""),Data!C3014,"")</f>
        <v/>
      </c>
      <c r="C3013" s="36" t="str">
        <f>IF(AND(Data!B3014&lt;&gt;"",Data!C3014&lt;&gt;""),Data!D3014,"")</f>
        <v/>
      </c>
    </row>
    <row r="3014" spans="1:3">
      <c r="A3014" s="74" t="str">
        <f>IF(AND(Data!B3015&lt;&gt;"",Data!D3015&lt;&gt;""),Data!B3015,"")</f>
        <v/>
      </c>
      <c r="B3014" s="36" t="str">
        <f>IF(AND(Data!C3015&lt;&gt;"",Data!D3015&lt;&gt;""),Data!C3015,"")</f>
        <v/>
      </c>
      <c r="C3014" s="36" t="str">
        <f>IF(AND(Data!B3015&lt;&gt;"",Data!C3015&lt;&gt;""),Data!D3015,"")</f>
        <v/>
      </c>
    </row>
    <row r="3015" spans="1:3">
      <c r="A3015" s="74" t="str">
        <f>IF(AND(Data!B3016&lt;&gt;"",Data!D3016&lt;&gt;""),Data!B3016,"")</f>
        <v/>
      </c>
      <c r="B3015" s="36" t="str">
        <f>IF(AND(Data!C3016&lt;&gt;"",Data!D3016&lt;&gt;""),Data!C3016,"")</f>
        <v/>
      </c>
      <c r="C3015" s="36" t="str">
        <f>IF(AND(Data!B3016&lt;&gt;"",Data!C3016&lt;&gt;""),Data!D3016,"")</f>
        <v/>
      </c>
    </row>
    <row r="3016" spans="1:3">
      <c r="A3016" s="74" t="str">
        <f>IF(AND(Data!B3017&lt;&gt;"",Data!D3017&lt;&gt;""),Data!B3017,"")</f>
        <v/>
      </c>
      <c r="B3016" s="36" t="str">
        <f>IF(AND(Data!C3017&lt;&gt;"",Data!D3017&lt;&gt;""),Data!C3017,"")</f>
        <v/>
      </c>
      <c r="C3016" s="36" t="str">
        <f>IF(AND(Data!B3017&lt;&gt;"",Data!C3017&lt;&gt;""),Data!D3017,"")</f>
        <v/>
      </c>
    </row>
    <row r="3017" spans="1:3">
      <c r="A3017" s="74" t="str">
        <f>IF(AND(Data!B3018&lt;&gt;"",Data!D3018&lt;&gt;""),Data!B3018,"")</f>
        <v/>
      </c>
      <c r="B3017" s="36" t="str">
        <f>IF(AND(Data!C3018&lt;&gt;"",Data!D3018&lt;&gt;""),Data!C3018,"")</f>
        <v/>
      </c>
      <c r="C3017" s="36" t="str">
        <f>IF(AND(Data!B3018&lt;&gt;"",Data!C3018&lt;&gt;""),Data!D3018,"")</f>
        <v/>
      </c>
    </row>
    <row r="3018" spans="1:3">
      <c r="A3018" s="74" t="str">
        <f>IF(AND(Data!B3019&lt;&gt;"",Data!D3019&lt;&gt;""),Data!B3019,"")</f>
        <v/>
      </c>
      <c r="B3018" s="36" t="str">
        <f>IF(AND(Data!C3019&lt;&gt;"",Data!D3019&lt;&gt;""),Data!C3019,"")</f>
        <v/>
      </c>
      <c r="C3018" s="36" t="str">
        <f>IF(AND(Data!B3019&lt;&gt;"",Data!C3019&lt;&gt;""),Data!D3019,"")</f>
        <v/>
      </c>
    </row>
    <row r="3019" spans="1:3">
      <c r="A3019" s="74" t="str">
        <f>IF(AND(Data!B3020&lt;&gt;"",Data!D3020&lt;&gt;""),Data!B3020,"")</f>
        <v/>
      </c>
      <c r="B3019" s="36" t="str">
        <f>IF(AND(Data!C3020&lt;&gt;"",Data!D3020&lt;&gt;""),Data!C3020,"")</f>
        <v/>
      </c>
      <c r="C3019" s="36" t="str">
        <f>IF(AND(Data!B3020&lt;&gt;"",Data!C3020&lt;&gt;""),Data!D3020,"")</f>
        <v/>
      </c>
    </row>
    <row r="3020" spans="1:3">
      <c r="A3020" s="74" t="str">
        <f>IF(AND(Data!B3021&lt;&gt;"",Data!D3021&lt;&gt;""),Data!B3021,"")</f>
        <v/>
      </c>
      <c r="B3020" s="36" t="str">
        <f>IF(AND(Data!C3021&lt;&gt;"",Data!D3021&lt;&gt;""),Data!C3021,"")</f>
        <v/>
      </c>
      <c r="C3020" s="36" t="str">
        <f>IF(AND(Data!B3021&lt;&gt;"",Data!C3021&lt;&gt;""),Data!D3021,"")</f>
        <v/>
      </c>
    </row>
    <row r="3021" spans="1:3">
      <c r="A3021" s="74" t="str">
        <f>IF(AND(Data!B3022&lt;&gt;"",Data!D3022&lt;&gt;""),Data!B3022,"")</f>
        <v/>
      </c>
      <c r="B3021" s="36" t="str">
        <f>IF(AND(Data!C3022&lt;&gt;"",Data!D3022&lt;&gt;""),Data!C3022,"")</f>
        <v/>
      </c>
      <c r="C3021" s="36" t="str">
        <f>IF(AND(Data!B3022&lt;&gt;"",Data!C3022&lt;&gt;""),Data!D3022,"")</f>
        <v/>
      </c>
    </row>
    <row r="3022" spans="1:3">
      <c r="A3022" s="74" t="str">
        <f>IF(AND(Data!B3023&lt;&gt;"",Data!D3023&lt;&gt;""),Data!B3023,"")</f>
        <v/>
      </c>
      <c r="B3022" s="36" t="str">
        <f>IF(AND(Data!C3023&lt;&gt;"",Data!D3023&lt;&gt;""),Data!C3023,"")</f>
        <v/>
      </c>
      <c r="C3022" s="36" t="str">
        <f>IF(AND(Data!B3023&lt;&gt;"",Data!C3023&lt;&gt;""),Data!D3023,"")</f>
        <v/>
      </c>
    </row>
    <row r="3023" spans="1:3">
      <c r="A3023" s="74" t="str">
        <f>IF(AND(Data!B3024&lt;&gt;"",Data!D3024&lt;&gt;""),Data!B3024,"")</f>
        <v/>
      </c>
      <c r="B3023" s="36" t="str">
        <f>IF(AND(Data!C3024&lt;&gt;"",Data!D3024&lt;&gt;""),Data!C3024,"")</f>
        <v/>
      </c>
      <c r="C3023" s="36" t="str">
        <f>IF(AND(Data!B3024&lt;&gt;"",Data!C3024&lt;&gt;""),Data!D3024,"")</f>
        <v/>
      </c>
    </row>
    <row r="3024" spans="1:3">
      <c r="A3024" s="74" t="str">
        <f>IF(AND(Data!B3025&lt;&gt;"",Data!D3025&lt;&gt;""),Data!B3025,"")</f>
        <v/>
      </c>
      <c r="B3024" s="36" t="str">
        <f>IF(AND(Data!C3025&lt;&gt;"",Data!D3025&lt;&gt;""),Data!C3025,"")</f>
        <v/>
      </c>
      <c r="C3024" s="36" t="str">
        <f>IF(AND(Data!B3025&lt;&gt;"",Data!C3025&lt;&gt;""),Data!D3025,"")</f>
        <v/>
      </c>
    </row>
    <row r="3025" spans="1:3">
      <c r="A3025" s="74" t="str">
        <f>IF(AND(Data!B3026&lt;&gt;"",Data!D3026&lt;&gt;""),Data!B3026,"")</f>
        <v/>
      </c>
      <c r="B3025" s="36" t="str">
        <f>IF(AND(Data!C3026&lt;&gt;"",Data!D3026&lt;&gt;""),Data!C3026,"")</f>
        <v/>
      </c>
      <c r="C3025" s="36" t="str">
        <f>IF(AND(Data!B3026&lt;&gt;"",Data!C3026&lt;&gt;""),Data!D3026,"")</f>
        <v/>
      </c>
    </row>
    <row r="3026" spans="1:3">
      <c r="A3026" s="74" t="str">
        <f>IF(AND(Data!B3027&lt;&gt;"",Data!D3027&lt;&gt;""),Data!B3027,"")</f>
        <v/>
      </c>
      <c r="B3026" s="36" t="str">
        <f>IF(AND(Data!C3027&lt;&gt;"",Data!D3027&lt;&gt;""),Data!C3027,"")</f>
        <v/>
      </c>
      <c r="C3026" s="36" t="str">
        <f>IF(AND(Data!B3027&lt;&gt;"",Data!C3027&lt;&gt;""),Data!D3027,"")</f>
        <v/>
      </c>
    </row>
    <row r="3027" spans="1:3">
      <c r="A3027" s="74" t="str">
        <f>IF(AND(Data!B3028&lt;&gt;"",Data!D3028&lt;&gt;""),Data!B3028,"")</f>
        <v/>
      </c>
      <c r="B3027" s="36" t="str">
        <f>IF(AND(Data!C3028&lt;&gt;"",Data!D3028&lt;&gt;""),Data!C3028,"")</f>
        <v/>
      </c>
      <c r="C3027" s="36" t="str">
        <f>IF(AND(Data!B3028&lt;&gt;"",Data!C3028&lt;&gt;""),Data!D3028,"")</f>
        <v/>
      </c>
    </row>
    <row r="3028" spans="1:3">
      <c r="A3028" s="74" t="str">
        <f>IF(AND(Data!B3029&lt;&gt;"",Data!D3029&lt;&gt;""),Data!B3029,"")</f>
        <v/>
      </c>
      <c r="B3028" s="36" t="str">
        <f>IF(AND(Data!C3029&lt;&gt;"",Data!D3029&lt;&gt;""),Data!C3029,"")</f>
        <v/>
      </c>
      <c r="C3028" s="36" t="str">
        <f>IF(AND(Data!B3029&lt;&gt;"",Data!C3029&lt;&gt;""),Data!D3029,"")</f>
        <v/>
      </c>
    </row>
    <row r="3029" spans="1:3">
      <c r="A3029" s="74" t="str">
        <f>IF(AND(Data!B3030&lt;&gt;"",Data!D3030&lt;&gt;""),Data!B3030,"")</f>
        <v/>
      </c>
      <c r="B3029" s="36" t="str">
        <f>IF(AND(Data!C3030&lt;&gt;"",Data!D3030&lt;&gt;""),Data!C3030,"")</f>
        <v/>
      </c>
      <c r="C3029" s="36" t="str">
        <f>IF(AND(Data!B3030&lt;&gt;"",Data!C3030&lt;&gt;""),Data!D3030,"")</f>
        <v/>
      </c>
    </row>
    <row r="3030" spans="1:3">
      <c r="A3030" s="74" t="str">
        <f>IF(AND(Data!B3031&lt;&gt;"",Data!D3031&lt;&gt;""),Data!B3031,"")</f>
        <v/>
      </c>
      <c r="B3030" s="36" t="str">
        <f>IF(AND(Data!C3031&lt;&gt;"",Data!D3031&lt;&gt;""),Data!C3031,"")</f>
        <v/>
      </c>
      <c r="C3030" s="36" t="str">
        <f>IF(AND(Data!B3031&lt;&gt;"",Data!C3031&lt;&gt;""),Data!D3031,"")</f>
        <v/>
      </c>
    </row>
    <row r="3031" spans="1:3">
      <c r="A3031" s="74" t="str">
        <f>IF(AND(Data!B3032&lt;&gt;"",Data!D3032&lt;&gt;""),Data!B3032,"")</f>
        <v/>
      </c>
      <c r="B3031" s="36" t="str">
        <f>IF(AND(Data!C3032&lt;&gt;"",Data!D3032&lt;&gt;""),Data!C3032,"")</f>
        <v/>
      </c>
      <c r="C3031" s="36" t="str">
        <f>IF(AND(Data!B3032&lt;&gt;"",Data!C3032&lt;&gt;""),Data!D3032,"")</f>
        <v/>
      </c>
    </row>
    <row r="3032" spans="1:3">
      <c r="A3032" s="74" t="str">
        <f>IF(AND(Data!B3033&lt;&gt;"",Data!D3033&lt;&gt;""),Data!B3033,"")</f>
        <v/>
      </c>
      <c r="B3032" s="36" t="str">
        <f>IF(AND(Data!C3033&lt;&gt;"",Data!D3033&lt;&gt;""),Data!C3033,"")</f>
        <v/>
      </c>
      <c r="C3032" s="36" t="str">
        <f>IF(AND(Data!B3033&lt;&gt;"",Data!C3033&lt;&gt;""),Data!D3033,"")</f>
        <v/>
      </c>
    </row>
    <row r="3033" spans="1:3">
      <c r="A3033" s="74" t="str">
        <f>IF(AND(Data!B3034&lt;&gt;"",Data!D3034&lt;&gt;""),Data!B3034,"")</f>
        <v/>
      </c>
      <c r="B3033" s="36" t="str">
        <f>IF(AND(Data!C3034&lt;&gt;"",Data!D3034&lt;&gt;""),Data!C3034,"")</f>
        <v/>
      </c>
      <c r="C3033" s="36" t="str">
        <f>IF(AND(Data!B3034&lt;&gt;"",Data!C3034&lt;&gt;""),Data!D3034,"")</f>
        <v/>
      </c>
    </row>
    <row r="3034" spans="1:3">
      <c r="A3034" s="74" t="str">
        <f>IF(AND(Data!B3035&lt;&gt;"",Data!D3035&lt;&gt;""),Data!B3035,"")</f>
        <v/>
      </c>
      <c r="B3034" s="36" t="str">
        <f>IF(AND(Data!C3035&lt;&gt;"",Data!D3035&lt;&gt;""),Data!C3035,"")</f>
        <v/>
      </c>
      <c r="C3034" s="36" t="str">
        <f>IF(AND(Data!B3035&lt;&gt;"",Data!C3035&lt;&gt;""),Data!D3035,"")</f>
        <v/>
      </c>
    </row>
    <row r="3035" spans="1:3">
      <c r="A3035" s="74" t="str">
        <f>IF(AND(Data!B3036&lt;&gt;"",Data!D3036&lt;&gt;""),Data!B3036,"")</f>
        <v/>
      </c>
      <c r="B3035" s="36" t="str">
        <f>IF(AND(Data!C3036&lt;&gt;"",Data!D3036&lt;&gt;""),Data!C3036,"")</f>
        <v/>
      </c>
      <c r="C3035" s="36" t="str">
        <f>IF(AND(Data!B3036&lt;&gt;"",Data!C3036&lt;&gt;""),Data!D3036,"")</f>
        <v/>
      </c>
    </row>
    <row r="3036" spans="1:3">
      <c r="A3036" s="74" t="str">
        <f>IF(AND(Data!B3037&lt;&gt;"",Data!D3037&lt;&gt;""),Data!B3037,"")</f>
        <v/>
      </c>
      <c r="B3036" s="36" t="str">
        <f>IF(AND(Data!C3037&lt;&gt;"",Data!D3037&lt;&gt;""),Data!C3037,"")</f>
        <v/>
      </c>
      <c r="C3036" s="36" t="str">
        <f>IF(AND(Data!B3037&lt;&gt;"",Data!C3037&lt;&gt;""),Data!D3037,"")</f>
        <v/>
      </c>
    </row>
    <row r="3037" spans="1:3">
      <c r="A3037" s="74" t="str">
        <f>IF(AND(Data!B3038&lt;&gt;"",Data!D3038&lt;&gt;""),Data!B3038,"")</f>
        <v/>
      </c>
      <c r="B3037" s="36" t="str">
        <f>IF(AND(Data!C3038&lt;&gt;"",Data!D3038&lt;&gt;""),Data!C3038,"")</f>
        <v/>
      </c>
      <c r="C3037" s="36" t="str">
        <f>IF(AND(Data!B3038&lt;&gt;"",Data!C3038&lt;&gt;""),Data!D3038,"")</f>
        <v/>
      </c>
    </row>
    <row r="3038" spans="1:3">
      <c r="A3038" s="74" t="str">
        <f>IF(AND(Data!B3039&lt;&gt;"",Data!D3039&lt;&gt;""),Data!B3039,"")</f>
        <v/>
      </c>
      <c r="B3038" s="36" t="str">
        <f>IF(AND(Data!C3039&lt;&gt;"",Data!D3039&lt;&gt;""),Data!C3039,"")</f>
        <v/>
      </c>
      <c r="C3038" s="36" t="str">
        <f>IF(AND(Data!B3039&lt;&gt;"",Data!C3039&lt;&gt;""),Data!D3039,"")</f>
        <v/>
      </c>
    </row>
    <row r="3039" spans="1:3">
      <c r="A3039" s="74" t="str">
        <f>IF(AND(Data!B3040&lt;&gt;"",Data!D3040&lt;&gt;""),Data!B3040,"")</f>
        <v/>
      </c>
      <c r="B3039" s="36" t="str">
        <f>IF(AND(Data!C3040&lt;&gt;"",Data!D3040&lt;&gt;""),Data!C3040,"")</f>
        <v/>
      </c>
      <c r="C3039" s="36" t="str">
        <f>IF(AND(Data!B3040&lt;&gt;"",Data!C3040&lt;&gt;""),Data!D3040,"")</f>
        <v/>
      </c>
    </row>
    <row r="3040" spans="1:3">
      <c r="A3040" s="74" t="str">
        <f>IF(AND(Data!B3041&lt;&gt;"",Data!D3041&lt;&gt;""),Data!B3041,"")</f>
        <v/>
      </c>
      <c r="B3040" s="36" t="str">
        <f>IF(AND(Data!C3041&lt;&gt;"",Data!D3041&lt;&gt;""),Data!C3041,"")</f>
        <v/>
      </c>
      <c r="C3040" s="36" t="str">
        <f>IF(AND(Data!B3041&lt;&gt;"",Data!C3041&lt;&gt;""),Data!D3041,"")</f>
        <v/>
      </c>
    </row>
    <row r="3041" spans="1:3">
      <c r="A3041" s="74" t="str">
        <f>IF(AND(Data!B3042&lt;&gt;"",Data!D3042&lt;&gt;""),Data!B3042,"")</f>
        <v/>
      </c>
      <c r="B3041" s="36" t="str">
        <f>IF(AND(Data!C3042&lt;&gt;"",Data!D3042&lt;&gt;""),Data!C3042,"")</f>
        <v/>
      </c>
      <c r="C3041" s="36" t="str">
        <f>IF(AND(Data!B3042&lt;&gt;"",Data!C3042&lt;&gt;""),Data!D3042,"")</f>
        <v/>
      </c>
    </row>
    <row r="3042" spans="1:3">
      <c r="A3042" s="74" t="str">
        <f>IF(AND(Data!B3043&lt;&gt;"",Data!D3043&lt;&gt;""),Data!B3043,"")</f>
        <v/>
      </c>
      <c r="B3042" s="36" t="str">
        <f>IF(AND(Data!C3043&lt;&gt;"",Data!D3043&lt;&gt;""),Data!C3043,"")</f>
        <v/>
      </c>
      <c r="C3042" s="36" t="str">
        <f>IF(AND(Data!B3043&lt;&gt;"",Data!C3043&lt;&gt;""),Data!D3043,"")</f>
        <v/>
      </c>
    </row>
    <row r="3043" spans="1:3">
      <c r="A3043" s="74" t="str">
        <f>IF(AND(Data!B3044&lt;&gt;"",Data!D3044&lt;&gt;""),Data!B3044,"")</f>
        <v/>
      </c>
      <c r="B3043" s="36" t="str">
        <f>IF(AND(Data!C3044&lt;&gt;"",Data!D3044&lt;&gt;""),Data!C3044,"")</f>
        <v/>
      </c>
      <c r="C3043" s="36" t="str">
        <f>IF(AND(Data!B3044&lt;&gt;"",Data!C3044&lt;&gt;""),Data!D3044,"")</f>
        <v/>
      </c>
    </row>
    <row r="3044" spans="1:3">
      <c r="A3044" s="74" t="str">
        <f>IF(AND(Data!B3045&lt;&gt;"",Data!D3045&lt;&gt;""),Data!B3045,"")</f>
        <v/>
      </c>
      <c r="B3044" s="36" t="str">
        <f>IF(AND(Data!C3045&lt;&gt;"",Data!D3045&lt;&gt;""),Data!C3045,"")</f>
        <v/>
      </c>
      <c r="C3044" s="36" t="str">
        <f>IF(AND(Data!B3045&lt;&gt;"",Data!C3045&lt;&gt;""),Data!D3045,"")</f>
        <v/>
      </c>
    </row>
    <row r="3045" spans="1:3">
      <c r="A3045" s="74" t="str">
        <f>IF(AND(Data!B3046&lt;&gt;"",Data!D3046&lt;&gt;""),Data!B3046,"")</f>
        <v/>
      </c>
      <c r="B3045" s="36" t="str">
        <f>IF(AND(Data!C3046&lt;&gt;"",Data!D3046&lt;&gt;""),Data!C3046,"")</f>
        <v/>
      </c>
      <c r="C3045" s="36" t="str">
        <f>IF(AND(Data!B3046&lt;&gt;"",Data!C3046&lt;&gt;""),Data!D3046,"")</f>
        <v/>
      </c>
    </row>
    <row r="3046" spans="1:3">
      <c r="A3046" s="74" t="str">
        <f>IF(AND(Data!B3047&lt;&gt;"",Data!D3047&lt;&gt;""),Data!B3047,"")</f>
        <v/>
      </c>
      <c r="B3046" s="36" t="str">
        <f>IF(AND(Data!C3047&lt;&gt;"",Data!D3047&lt;&gt;""),Data!C3047,"")</f>
        <v/>
      </c>
      <c r="C3046" s="36" t="str">
        <f>IF(AND(Data!B3047&lt;&gt;"",Data!C3047&lt;&gt;""),Data!D3047,"")</f>
        <v/>
      </c>
    </row>
    <row r="3047" spans="1:3">
      <c r="A3047" s="74" t="str">
        <f>IF(AND(Data!B3048&lt;&gt;"",Data!D3048&lt;&gt;""),Data!B3048,"")</f>
        <v/>
      </c>
      <c r="B3047" s="36" t="str">
        <f>IF(AND(Data!C3048&lt;&gt;"",Data!D3048&lt;&gt;""),Data!C3048,"")</f>
        <v/>
      </c>
      <c r="C3047" s="36" t="str">
        <f>IF(AND(Data!B3048&lt;&gt;"",Data!C3048&lt;&gt;""),Data!D3048,"")</f>
        <v/>
      </c>
    </row>
    <row r="3048" spans="1:3">
      <c r="A3048" s="74" t="str">
        <f>IF(AND(Data!B3049&lt;&gt;"",Data!D3049&lt;&gt;""),Data!B3049,"")</f>
        <v/>
      </c>
      <c r="B3048" s="36" t="str">
        <f>IF(AND(Data!C3049&lt;&gt;"",Data!D3049&lt;&gt;""),Data!C3049,"")</f>
        <v/>
      </c>
      <c r="C3048" s="36" t="str">
        <f>IF(AND(Data!B3049&lt;&gt;"",Data!C3049&lt;&gt;""),Data!D3049,"")</f>
        <v/>
      </c>
    </row>
    <row r="3049" spans="1:3">
      <c r="A3049" s="74" t="str">
        <f>IF(AND(Data!B3050&lt;&gt;"",Data!D3050&lt;&gt;""),Data!B3050,"")</f>
        <v/>
      </c>
      <c r="B3049" s="36" t="str">
        <f>IF(AND(Data!C3050&lt;&gt;"",Data!D3050&lt;&gt;""),Data!C3050,"")</f>
        <v/>
      </c>
      <c r="C3049" s="36" t="str">
        <f>IF(AND(Data!B3050&lt;&gt;"",Data!C3050&lt;&gt;""),Data!D3050,"")</f>
        <v/>
      </c>
    </row>
    <row r="3050" spans="1:3">
      <c r="A3050" s="74" t="str">
        <f>IF(AND(Data!B3051&lt;&gt;"",Data!D3051&lt;&gt;""),Data!B3051,"")</f>
        <v/>
      </c>
      <c r="B3050" s="36" t="str">
        <f>IF(AND(Data!C3051&lt;&gt;"",Data!D3051&lt;&gt;""),Data!C3051,"")</f>
        <v/>
      </c>
      <c r="C3050" s="36" t="str">
        <f>IF(AND(Data!B3051&lt;&gt;"",Data!C3051&lt;&gt;""),Data!D3051,"")</f>
        <v/>
      </c>
    </row>
    <row r="3051" spans="1:3">
      <c r="A3051" s="74" t="str">
        <f>IF(AND(Data!B3052&lt;&gt;"",Data!D3052&lt;&gt;""),Data!B3052,"")</f>
        <v/>
      </c>
      <c r="B3051" s="36" t="str">
        <f>IF(AND(Data!C3052&lt;&gt;"",Data!D3052&lt;&gt;""),Data!C3052,"")</f>
        <v/>
      </c>
      <c r="C3051" s="36" t="str">
        <f>IF(AND(Data!B3052&lt;&gt;"",Data!C3052&lt;&gt;""),Data!D3052,"")</f>
        <v/>
      </c>
    </row>
    <row r="3052" spans="1:3">
      <c r="A3052" s="74" t="str">
        <f>IF(AND(Data!B3053&lt;&gt;"",Data!D3053&lt;&gt;""),Data!B3053,"")</f>
        <v/>
      </c>
      <c r="B3052" s="36" t="str">
        <f>IF(AND(Data!C3053&lt;&gt;"",Data!D3053&lt;&gt;""),Data!C3053,"")</f>
        <v/>
      </c>
      <c r="C3052" s="36" t="str">
        <f>IF(AND(Data!B3053&lt;&gt;"",Data!C3053&lt;&gt;""),Data!D3053,"")</f>
        <v/>
      </c>
    </row>
    <row r="3053" spans="1:3">
      <c r="A3053" s="74" t="str">
        <f>IF(AND(Data!B3054&lt;&gt;"",Data!D3054&lt;&gt;""),Data!B3054,"")</f>
        <v/>
      </c>
      <c r="B3053" s="36" t="str">
        <f>IF(AND(Data!C3054&lt;&gt;"",Data!D3054&lt;&gt;""),Data!C3054,"")</f>
        <v/>
      </c>
      <c r="C3053" s="36" t="str">
        <f>IF(AND(Data!B3054&lt;&gt;"",Data!C3054&lt;&gt;""),Data!D3054,"")</f>
        <v/>
      </c>
    </row>
    <row r="3054" spans="1:3">
      <c r="A3054" s="74" t="str">
        <f>IF(AND(Data!B3055&lt;&gt;"",Data!D3055&lt;&gt;""),Data!B3055,"")</f>
        <v/>
      </c>
      <c r="B3054" s="36" t="str">
        <f>IF(AND(Data!C3055&lt;&gt;"",Data!D3055&lt;&gt;""),Data!C3055,"")</f>
        <v/>
      </c>
      <c r="C3054" s="36" t="str">
        <f>IF(AND(Data!B3055&lt;&gt;"",Data!C3055&lt;&gt;""),Data!D3055,"")</f>
        <v/>
      </c>
    </row>
    <row r="3055" spans="1:3">
      <c r="A3055" s="74" t="str">
        <f>IF(AND(Data!B3056&lt;&gt;"",Data!D3056&lt;&gt;""),Data!B3056,"")</f>
        <v/>
      </c>
      <c r="B3055" s="36" t="str">
        <f>IF(AND(Data!C3056&lt;&gt;"",Data!D3056&lt;&gt;""),Data!C3056,"")</f>
        <v/>
      </c>
      <c r="C3055" s="36" t="str">
        <f>IF(AND(Data!B3056&lt;&gt;"",Data!C3056&lt;&gt;""),Data!D3056,"")</f>
        <v/>
      </c>
    </row>
    <row r="3056" spans="1:3">
      <c r="A3056" s="74" t="str">
        <f>IF(AND(Data!B3057&lt;&gt;"",Data!D3057&lt;&gt;""),Data!B3057,"")</f>
        <v/>
      </c>
      <c r="B3056" s="36" t="str">
        <f>IF(AND(Data!C3057&lt;&gt;"",Data!D3057&lt;&gt;""),Data!C3057,"")</f>
        <v/>
      </c>
      <c r="C3056" s="36" t="str">
        <f>IF(AND(Data!B3057&lt;&gt;"",Data!C3057&lt;&gt;""),Data!D3057,"")</f>
        <v/>
      </c>
    </row>
    <row r="3057" spans="1:3">
      <c r="A3057" s="74" t="str">
        <f>IF(AND(Data!B3058&lt;&gt;"",Data!D3058&lt;&gt;""),Data!B3058,"")</f>
        <v/>
      </c>
      <c r="B3057" s="36" t="str">
        <f>IF(AND(Data!C3058&lt;&gt;"",Data!D3058&lt;&gt;""),Data!C3058,"")</f>
        <v/>
      </c>
      <c r="C3057" s="36" t="str">
        <f>IF(AND(Data!B3058&lt;&gt;"",Data!C3058&lt;&gt;""),Data!D3058,"")</f>
        <v/>
      </c>
    </row>
    <row r="3058" spans="1:3">
      <c r="A3058" s="74" t="str">
        <f>IF(AND(Data!B3059&lt;&gt;"",Data!D3059&lt;&gt;""),Data!B3059,"")</f>
        <v/>
      </c>
      <c r="B3058" s="36" t="str">
        <f>IF(AND(Data!C3059&lt;&gt;"",Data!D3059&lt;&gt;""),Data!C3059,"")</f>
        <v/>
      </c>
      <c r="C3058" s="36" t="str">
        <f>IF(AND(Data!B3059&lt;&gt;"",Data!C3059&lt;&gt;""),Data!D3059,"")</f>
        <v/>
      </c>
    </row>
    <row r="3059" spans="1:3">
      <c r="A3059" s="74" t="str">
        <f>IF(AND(Data!B3060&lt;&gt;"",Data!D3060&lt;&gt;""),Data!B3060,"")</f>
        <v/>
      </c>
      <c r="B3059" s="36" t="str">
        <f>IF(AND(Data!C3060&lt;&gt;"",Data!D3060&lt;&gt;""),Data!C3060,"")</f>
        <v/>
      </c>
      <c r="C3059" s="36" t="str">
        <f>IF(AND(Data!B3060&lt;&gt;"",Data!C3060&lt;&gt;""),Data!D3060,"")</f>
        <v/>
      </c>
    </row>
    <row r="3060" spans="1:3">
      <c r="A3060" s="74" t="str">
        <f>IF(AND(Data!B3061&lt;&gt;"",Data!D3061&lt;&gt;""),Data!B3061,"")</f>
        <v/>
      </c>
      <c r="B3060" s="36" t="str">
        <f>IF(AND(Data!C3061&lt;&gt;"",Data!D3061&lt;&gt;""),Data!C3061,"")</f>
        <v/>
      </c>
      <c r="C3060" s="36" t="str">
        <f>IF(AND(Data!B3061&lt;&gt;"",Data!C3061&lt;&gt;""),Data!D3061,"")</f>
        <v/>
      </c>
    </row>
    <row r="3061" spans="1:3">
      <c r="A3061" s="74" t="str">
        <f>IF(AND(Data!B3062&lt;&gt;"",Data!D3062&lt;&gt;""),Data!B3062,"")</f>
        <v/>
      </c>
      <c r="B3061" s="36" t="str">
        <f>IF(AND(Data!C3062&lt;&gt;"",Data!D3062&lt;&gt;""),Data!C3062,"")</f>
        <v/>
      </c>
      <c r="C3061" s="36" t="str">
        <f>IF(AND(Data!B3062&lt;&gt;"",Data!C3062&lt;&gt;""),Data!D3062,"")</f>
        <v/>
      </c>
    </row>
    <row r="3062" spans="1:3">
      <c r="A3062" s="74" t="str">
        <f>IF(AND(Data!B3063&lt;&gt;"",Data!D3063&lt;&gt;""),Data!B3063,"")</f>
        <v/>
      </c>
      <c r="B3062" s="36" t="str">
        <f>IF(AND(Data!C3063&lt;&gt;"",Data!D3063&lt;&gt;""),Data!C3063,"")</f>
        <v/>
      </c>
      <c r="C3062" s="36" t="str">
        <f>IF(AND(Data!B3063&lt;&gt;"",Data!C3063&lt;&gt;""),Data!D3063,"")</f>
        <v/>
      </c>
    </row>
    <row r="3063" spans="1:3">
      <c r="A3063" s="74" t="str">
        <f>IF(AND(Data!B3064&lt;&gt;"",Data!D3064&lt;&gt;""),Data!B3064,"")</f>
        <v/>
      </c>
      <c r="B3063" s="36" t="str">
        <f>IF(AND(Data!C3064&lt;&gt;"",Data!D3064&lt;&gt;""),Data!C3064,"")</f>
        <v/>
      </c>
      <c r="C3063" s="36" t="str">
        <f>IF(AND(Data!B3064&lt;&gt;"",Data!C3064&lt;&gt;""),Data!D3064,"")</f>
        <v/>
      </c>
    </row>
    <row r="3064" spans="1:3">
      <c r="A3064" s="74" t="str">
        <f>IF(AND(Data!B3065&lt;&gt;"",Data!D3065&lt;&gt;""),Data!B3065,"")</f>
        <v/>
      </c>
      <c r="B3064" s="36" t="str">
        <f>IF(AND(Data!C3065&lt;&gt;"",Data!D3065&lt;&gt;""),Data!C3065,"")</f>
        <v/>
      </c>
      <c r="C3064" s="36" t="str">
        <f>IF(AND(Data!B3065&lt;&gt;"",Data!C3065&lt;&gt;""),Data!D3065,"")</f>
        <v/>
      </c>
    </row>
    <row r="3065" spans="1:3">
      <c r="A3065" s="74" t="str">
        <f>IF(AND(Data!B3066&lt;&gt;"",Data!D3066&lt;&gt;""),Data!B3066,"")</f>
        <v/>
      </c>
      <c r="B3065" s="36" t="str">
        <f>IF(AND(Data!C3066&lt;&gt;"",Data!D3066&lt;&gt;""),Data!C3066,"")</f>
        <v/>
      </c>
      <c r="C3065" s="36" t="str">
        <f>IF(AND(Data!B3066&lt;&gt;"",Data!C3066&lt;&gt;""),Data!D3066,"")</f>
        <v/>
      </c>
    </row>
    <row r="3066" spans="1:3">
      <c r="A3066" s="74" t="str">
        <f>IF(AND(Data!B3067&lt;&gt;"",Data!D3067&lt;&gt;""),Data!B3067,"")</f>
        <v/>
      </c>
      <c r="B3066" s="36" t="str">
        <f>IF(AND(Data!C3067&lt;&gt;"",Data!D3067&lt;&gt;""),Data!C3067,"")</f>
        <v/>
      </c>
      <c r="C3066" s="36" t="str">
        <f>IF(AND(Data!B3067&lt;&gt;"",Data!C3067&lt;&gt;""),Data!D3067,"")</f>
        <v/>
      </c>
    </row>
    <row r="3067" spans="1:3">
      <c r="A3067" s="74" t="str">
        <f>IF(AND(Data!B3068&lt;&gt;"",Data!D3068&lt;&gt;""),Data!B3068,"")</f>
        <v/>
      </c>
      <c r="B3067" s="36" t="str">
        <f>IF(AND(Data!C3068&lt;&gt;"",Data!D3068&lt;&gt;""),Data!C3068,"")</f>
        <v/>
      </c>
      <c r="C3067" s="36" t="str">
        <f>IF(AND(Data!B3068&lt;&gt;"",Data!C3068&lt;&gt;""),Data!D3068,"")</f>
        <v/>
      </c>
    </row>
    <row r="3068" spans="1:3">
      <c r="A3068" s="74" t="str">
        <f>IF(AND(Data!B3069&lt;&gt;"",Data!D3069&lt;&gt;""),Data!B3069,"")</f>
        <v/>
      </c>
      <c r="B3068" s="36" t="str">
        <f>IF(AND(Data!C3069&lt;&gt;"",Data!D3069&lt;&gt;""),Data!C3069,"")</f>
        <v/>
      </c>
      <c r="C3068" s="36" t="str">
        <f>IF(AND(Data!B3069&lt;&gt;"",Data!C3069&lt;&gt;""),Data!D3069,"")</f>
        <v/>
      </c>
    </row>
    <row r="3069" spans="1:3">
      <c r="A3069" s="74" t="str">
        <f>IF(AND(Data!B3070&lt;&gt;"",Data!D3070&lt;&gt;""),Data!B3070,"")</f>
        <v/>
      </c>
      <c r="B3069" s="36" t="str">
        <f>IF(AND(Data!C3070&lt;&gt;"",Data!D3070&lt;&gt;""),Data!C3070,"")</f>
        <v/>
      </c>
      <c r="C3069" s="36" t="str">
        <f>IF(AND(Data!B3070&lt;&gt;"",Data!C3070&lt;&gt;""),Data!D3070,"")</f>
        <v/>
      </c>
    </row>
    <row r="3070" spans="1:3">
      <c r="A3070" s="74" t="str">
        <f>IF(AND(Data!B3071&lt;&gt;"",Data!D3071&lt;&gt;""),Data!B3071,"")</f>
        <v/>
      </c>
      <c r="B3070" s="36" t="str">
        <f>IF(AND(Data!C3071&lt;&gt;"",Data!D3071&lt;&gt;""),Data!C3071,"")</f>
        <v/>
      </c>
      <c r="C3070" s="36" t="str">
        <f>IF(AND(Data!B3071&lt;&gt;"",Data!C3071&lt;&gt;""),Data!D3071,"")</f>
        <v/>
      </c>
    </row>
    <row r="3071" spans="1:3">
      <c r="A3071" s="74" t="str">
        <f>IF(AND(Data!B3072&lt;&gt;"",Data!D3072&lt;&gt;""),Data!B3072,"")</f>
        <v/>
      </c>
      <c r="B3071" s="36" t="str">
        <f>IF(AND(Data!C3072&lt;&gt;"",Data!D3072&lt;&gt;""),Data!C3072,"")</f>
        <v/>
      </c>
      <c r="C3071" s="36" t="str">
        <f>IF(AND(Data!B3072&lt;&gt;"",Data!C3072&lt;&gt;""),Data!D3072,"")</f>
        <v/>
      </c>
    </row>
    <row r="3072" spans="1:3">
      <c r="A3072" s="74" t="str">
        <f>IF(AND(Data!B3073&lt;&gt;"",Data!D3073&lt;&gt;""),Data!B3073,"")</f>
        <v/>
      </c>
      <c r="B3072" s="36" t="str">
        <f>IF(AND(Data!C3073&lt;&gt;"",Data!D3073&lt;&gt;""),Data!C3073,"")</f>
        <v/>
      </c>
      <c r="C3072" s="36" t="str">
        <f>IF(AND(Data!B3073&lt;&gt;"",Data!C3073&lt;&gt;""),Data!D3073,"")</f>
        <v/>
      </c>
    </row>
    <row r="3073" spans="1:3">
      <c r="A3073" s="74" t="str">
        <f>IF(AND(Data!B3074&lt;&gt;"",Data!D3074&lt;&gt;""),Data!B3074,"")</f>
        <v/>
      </c>
      <c r="B3073" s="36" t="str">
        <f>IF(AND(Data!C3074&lt;&gt;"",Data!D3074&lt;&gt;""),Data!C3074,"")</f>
        <v/>
      </c>
      <c r="C3073" s="36" t="str">
        <f>IF(AND(Data!B3074&lt;&gt;"",Data!C3074&lt;&gt;""),Data!D3074,"")</f>
        <v/>
      </c>
    </row>
    <row r="3074" spans="1:3">
      <c r="A3074" s="74" t="str">
        <f>IF(AND(Data!B3075&lt;&gt;"",Data!D3075&lt;&gt;""),Data!B3075,"")</f>
        <v/>
      </c>
      <c r="B3074" s="36" t="str">
        <f>IF(AND(Data!C3075&lt;&gt;"",Data!D3075&lt;&gt;""),Data!C3075,"")</f>
        <v/>
      </c>
      <c r="C3074" s="36" t="str">
        <f>IF(AND(Data!B3075&lt;&gt;"",Data!C3075&lt;&gt;""),Data!D3075,"")</f>
        <v/>
      </c>
    </row>
    <row r="3075" spans="1:3">
      <c r="A3075" s="74" t="str">
        <f>IF(AND(Data!B3076&lt;&gt;"",Data!D3076&lt;&gt;""),Data!B3076,"")</f>
        <v/>
      </c>
      <c r="B3075" s="36" t="str">
        <f>IF(AND(Data!C3076&lt;&gt;"",Data!D3076&lt;&gt;""),Data!C3076,"")</f>
        <v/>
      </c>
      <c r="C3075" s="36" t="str">
        <f>IF(AND(Data!B3076&lt;&gt;"",Data!C3076&lt;&gt;""),Data!D3076,"")</f>
        <v/>
      </c>
    </row>
    <row r="3076" spans="1:3">
      <c r="A3076" s="74" t="str">
        <f>IF(AND(Data!B3077&lt;&gt;"",Data!D3077&lt;&gt;""),Data!B3077,"")</f>
        <v/>
      </c>
      <c r="B3076" s="36" t="str">
        <f>IF(AND(Data!C3077&lt;&gt;"",Data!D3077&lt;&gt;""),Data!C3077,"")</f>
        <v/>
      </c>
      <c r="C3076" s="36" t="str">
        <f>IF(AND(Data!B3077&lt;&gt;"",Data!C3077&lt;&gt;""),Data!D3077,"")</f>
        <v/>
      </c>
    </row>
    <row r="3077" spans="1:3">
      <c r="A3077" s="74" t="str">
        <f>IF(AND(Data!B3078&lt;&gt;"",Data!D3078&lt;&gt;""),Data!B3078,"")</f>
        <v/>
      </c>
      <c r="B3077" s="36" t="str">
        <f>IF(AND(Data!C3078&lt;&gt;"",Data!D3078&lt;&gt;""),Data!C3078,"")</f>
        <v/>
      </c>
      <c r="C3077" s="36" t="str">
        <f>IF(AND(Data!B3078&lt;&gt;"",Data!C3078&lt;&gt;""),Data!D3078,"")</f>
        <v/>
      </c>
    </row>
    <row r="3078" spans="1:3">
      <c r="A3078" s="74" t="str">
        <f>IF(AND(Data!B3079&lt;&gt;"",Data!D3079&lt;&gt;""),Data!B3079,"")</f>
        <v/>
      </c>
      <c r="B3078" s="36" t="str">
        <f>IF(AND(Data!C3079&lt;&gt;"",Data!D3079&lt;&gt;""),Data!C3079,"")</f>
        <v/>
      </c>
      <c r="C3078" s="36" t="str">
        <f>IF(AND(Data!B3079&lt;&gt;"",Data!C3079&lt;&gt;""),Data!D3079,"")</f>
        <v/>
      </c>
    </row>
    <row r="3079" spans="1:3">
      <c r="A3079" s="74" t="str">
        <f>IF(AND(Data!B3080&lt;&gt;"",Data!D3080&lt;&gt;""),Data!B3080,"")</f>
        <v/>
      </c>
      <c r="B3079" s="36" t="str">
        <f>IF(AND(Data!C3080&lt;&gt;"",Data!D3080&lt;&gt;""),Data!C3080,"")</f>
        <v/>
      </c>
      <c r="C3079" s="36" t="str">
        <f>IF(AND(Data!B3080&lt;&gt;"",Data!C3080&lt;&gt;""),Data!D3080,"")</f>
        <v/>
      </c>
    </row>
    <row r="3080" spans="1:3">
      <c r="A3080" s="74" t="str">
        <f>IF(AND(Data!B3081&lt;&gt;"",Data!D3081&lt;&gt;""),Data!B3081,"")</f>
        <v/>
      </c>
      <c r="B3080" s="36" t="str">
        <f>IF(AND(Data!C3081&lt;&gt;"",Data!D3081&lt;&gt;""),Data!C3081,"")</f>
        <v/>
      </c>
      <c r="C3080" s="36" t="str">
        <f>IF(AND(Data!B3081&lt;&gt;"",Data!C3081&lt;&gt;""),Data!D3081,"")</f>
        <v/>
      </c>
    </row>
    <row r="3081" spans="1:3">
      <c r="A3081" s="74" t="str">
        <f>IF(AND(Data!B3082&lt;&gt;"",Data!D3082&lt;&gt;""),Data!B3082,"")</f>
        <v/>
      </c>
      <c r="B3081" s="36" t="str">
        <f>IF(AND(Data!C3082&lt;&gt;"",Data!D3082&lt;&gt;""),Data!C3082,"")</f>
        <v/>
      </c>
      <c r="C3081" s="36" t="str">
        <f>IF(AND(Data!B3082&lt;&gt;"",Data!C3082&lt;&gt;""),Data!D3082,"")</f>
        <v/>
      </c>
    </row>
    <row r="3082" spans="1:3">
      <c r="A3082" s="74" t="str">
        <f>IF(AND(Data!B3083&lt;&gt;"",Data!D3083&lt;&gt;""),Data!B3083,"")</f>
        <v/>
      </c>
      <c r="B3082" s="36" t="str">
        <f>IF(AND(Data!C3083&lt;&gt;"",Data!D3083&lt;&gt;""),Data!C3083,"")</f>
        <v/>
      </c>
      <c r="C3082" s="36" t="str">
        <f>IF(AND(Data!B3083&lt;&gt;"",Data!C3083&lt;&gt;""),Data!D3083,"")</f>
        <v/>
      </c>
    </row>
    <row r="3083" spans="1:3">
      <c r="A3083" s="74" t="str">
        <f>IF(AND(Data!B3084&lt;&gt;"",Data!D3084&lt;&gt;""),Data!B3084,"")</f>
        <v/>
      </c>
      <c r="B3083" s="36" t="str">
        <f>IF(AND(Data!C3084&lt;&gt;"",Data!D3084&lt;&gt;""),Data!C3084,"")</f>
        <v/>
      </c>
      <c r="C3083" s="36" t="str">
        <f>IF(AND(Data!B3084&lt;&gt;"",Data!C3084&lt;&gt;""),Data!D3084,"")</f>
        <v/>
      </c>
    </row>
    <row r="3084" spans="1:3">
      <c r="A3084" s="74" t="str">
        <f>IF(AND(Data!B3085&lt;&gt;"",Data!D3085&lt;&gt;""),Data!B3085,"")</f>
        <v/>
      </c>
      <c r="B3084" s="36" t="str">
        <f>IF(AND(Data!C3085&lt;&gt;"",Data!D3085&lt;&gt;""),Data!C3085,"")</f>
        <v/>
      </c>
      <c r="C3084" s="36" t="str">
        <f>IF(AND(Data!B3085&lt;&gt;"",Data!C3085&lt;&gt;""),Data!D3085,"")</f>
        <v/>
      </c>
    </row>
    <row r="3085" spans="1:3">
      <c r="A3085" s="74" t="str">
        <f>IF(AND(Data!B3086&lt;&gt;"",Data!D3086&lt;&gt;""),Data!B3086,"")</f>
        <v/>
      </c>
      <c r="B3085" s="36" t="str">
        <f>IF(AND(Data!C3086&lt;&gt;"",Data!D3086&lt;&gt;""),Data!C3086,"")</f>
        <v/>
      </c>
      <c r="C3085" s="36" t="str">
        <f>IF(AND(Data!B3086&lt;&gt;"",Data!C3086&lt;&gt;""),Data!D3086,"")</f>
        <v/>
      </c>
    </row>
    <row r="3086" spans="1:3">
      <c r="A3086" s="74" t="str">
        <f>IF(AND(Data!B3087&lt;&gt;"",Data!D3087&lt;&gt;""),Data!B3087,"")</f>
        <v/>
      </c>
      <c r="B3086" s="36" t="str">
        <f>IF(AND(Data!C3087&lt;&gt;"",Data!D3087&lt;&gt;""),Data!C3087,"")</f>
        <v/>
      </c>
      <c r="C3086" s="36" t="str">
        <f>IF(AND(Data!B3087&lt;&gt;"",Data!C3087&lt;&gt;""),Data!D3087,"")</f>
        <v/>
      </c>
    </row>
    <row r="3087" spans="1:3">
      <c r="A3087" s="74" t="str">
        <f>IF(AND(Data!B3088&lt;&gt;"",Data!D3088&lt;&gt;""),Data!B3088,"")</f>
        <v/>
      </c>
      <c r="B3087" s="36" t="str">
        <f>IF(AND(Data!C3088&lt;&gt;"",Data!D3088&lt;&gt;""),Data!C3088,"")</f>
        <v/>
      </c>
      <c r="C3087" s="36" t="str">
        <f>IF(AND(Data!B3088&lt;&gt;"",Data!C3088&lt;&gt;""),Data!D3088,"")</f>
        <v/>
      </c>
    </row>
    <row r="3088" spans="1:3">
      <c r="A3088" s="74" t="str">
        <f>IF(AND(Data!B3089&lt;&gt;"",Data!D3089&lt;&gt;""),Data!B3089,"")</f>
        <v/>
      </c>
      <c r="B3088" s="36" t="str">
        <f>IF(AND(Data!C3089&lt;&gt;"",Data!D3089&lt;&gt;""),Data!C3089,"")</f>
        <v/>
      </c>
      <c r="C3088" s="36" t="str">
        <f>IF(AND(Data!B3089&lt;&gt;"",Data!C3089&lt;&gt;""),Data!D3089,"")</f>
        <v/>
      </c>
    </row>
    <row r="3089" spans="1:3">
      <c r="A3089" s="74" t="str">
        <f>IF(AND(Data!B3090&lt;&gt;"",Data!D3090&lt;&gt;""),Data!B3090,"")</f>
        <v/>
      </c>
      <c r="B3089" s="36" t="str">
        <f>IF(AND(Data!C3090&lt;&gt;"",Data!D3090&lt;&gt;""),Data!C3090,"")</f>
        <v/>
      </c>
      <c r="C3089" s="36" t="str">
        <f>IF(AND(Data!B3090&lt;&gt;"",Data!C3090&lt;&gt;""),Data!D3090,"")</f>
        <v/>
      </c>
    </row>
    <row r="3090" spans="1:3">
      <c r="A3090" s="74" t="str">
        <f>IF(AND(Data!B3091&lt;&gt;"",Data!D3091&lt;&gt;""),Data!B3091,"")</f>
        <v/>
      </c>
      <c r="B3090" s="36" t="str">
        <f>IF(AND(Data!C3091&lt;&gt;"",Data!D3091&lt;&gt;""),Data!C3091,"")</f>
        <v/>
      </c>
      <c r="C3090" s="36" t="str">
        <f>IF(AND(Data!B3091&lt;&gt;"",Data!C3091&lt;&gt;""),Data!D3091,"")</f>
        <v/>
      </c>
    </row>
    <row r="3091" spans="1:3">
      <c r="A3091" s="74" t="str">
        <f>IF(AND(Data!B3092&lt;&gt;"",Data!D3092&lt;&gt;""),Data!B3092,"")</f>
        <v/>
      </c>
      <c r="B3091" s="36" t="str">
        <f>IF(AND(Data!C3092&lt;&gt;"",Data!D3092&lt;&gt;""),Data!C3092,"")</f>
        <v/>
      </c>
      <c r="C3091" s="36" t="str">
        <f>IF(AND(Data!B3092&lt;&gt;"",Data!C3092&lt;&gt;""),Data!D3092,"")</f>
        <v/>
      </c>
    </row>
    <row r="3092" spans="1:3">
      <c r="A3092" s="74" t="str">
        <f>IF(AND(Data!B3093&lt;&gt;"",Data!D3093&lt;&gt;""),Data!B3093,"")</f>
        <v/>
      </c>
      <c r="B3092" s="36" t="str">
        <f>IF(AND(Data!C3093&lt;&gt;"",Data!D3093&lt;&gt;""),Data!C3093,"")</f>
        <v/>
      </c>
      <c r="C3092" s="36" t="str">
        <f>IF(AND(Data!B3093&lt;&gt;"",Data!C3093&lt;&gt;""),Data!D3093,"")</f>
        <v/>
      </c>
    </row>
    <row r="3093" spans="1:3">
      <c r="A3093" s="74" t="str">
        <f>IF(AND(Data!B3094&lt;&gt;"",Data!D3094&lt;&gt;""),Data!B3094,"")</f>
        <v/>
      </c>
      <c r="B3093" s="36" t="str">
        <f>IF(AND(Data!C3094&lt;&gt;"",Data!D3094&lt;&gt;""),Data!C3094,"")</f>
        <v/>
      </c>
      <c r="C3093" s="36" t="str">
        <f>IF(AND(Data!B3094&lt;&gt;"",Data!C3094&lt;&gt;""),Data!D3094,"")</f>
        <v/>
      </c>
    </row>
    <row r="3094" spans="1:3">
      <c r="A3094" s="74" t="str">
        <f>IF(AND(Data!B3095&lt;&gt;"",Data!D3095&lt;&gt;""),Data!B3095,"")</f>
        <v/>
      </c>
      <c r="B3094" s="36" t="str">
        <f>IF(AND(Data!C3095&lt;&gt;"",Data!D3095&lt;&gt;""),Data!C3095,"")</f>
        <v/>
      </c>
      <c r="C3094" s="36" t="str">
        <f>IF(AND(Data!B3095&lt;&gt;"",Data!C3095&lt;&gt;""),Data!D3095,"")</f>
        <v/>
      </c>
    </row>
    <row r="3095" spans="1:3">
      <c r="A3095" s="74" t="str">
        <f>IF(AND(Data!B3096&lt;&gt;"",Data!D3096&lt;&gt;""),Data!B3096,"")</f>
        <v/>
      </c>
      <c r="B3095" s="36" t="str">
        <f>IF(AND(Data!C3096&lt;&gt;"",Data!D3096&lt;&gt;""),Data!C3096,"")</f>
        <v/>
      </c>
      <c r="C3095" s="36" t="str">
        <f>IF(AND(Data!B3096&lt;&gt;"",Data!C3096&lt;&gt;""),Data!D3096,"")</f>
        <v/>
      </c>
    </row>
    <row r="3096" spans="1:3">
      <c r="A3096" s="74" t="str">
        <f>IF(AND(Data!B3097&lt;&gt;"",Data!D3097&lt;&gt;""),Data!B3097,"")</f>
        <v/>
      </c>
      <c r="B3096" s="36" t="str">
        <f>IF(AND(Data!C3097&lt;&gt;"",Data!D3097&lt;&gt;""),Data!C3097,"")</f>
        <v/>
      </c>
      <c r="C3096" s="36" t="str">
        <f>IF(AND(Data!B3097&lt;&gt;"",Data!C3097&lt;&gt;""),Data!D3097,"")</f>
        <v/>
      </c>
    </row>
    <row r="3097" spans="1:3">
      <c r="A3097" s="74" t="str">
        <f>IF(AND(Data!B3098&lt;&gt;"",Data!D3098&lt;&gt;""),Data!B3098,"")</f>
        <v/>
      </c>
      <c r="B3097" s="36" t="str">
        <f>IF(AND(Data!C3098&lt;&gt;"",Data!D3098&lt;&gt;""),Data!C3098,"")</f>
        <v/>
      </c>
      <c r="C3097" s="36" t="str">
        <f>IF(AND(Data!B3098&lt;&gt;"",Data!C3098&lt;&gt;""),Data!D3098,"")</f>
        <v/>
      </c>
    </row>
    <row r="3098" spans="1:3">
      <c r="A3098" s="74" t="str">
        <f>IF(AND(Data!B3099&lt;&gt;"",Data!D3099&lt;&gt;""),Data!B3099,"")</f>
        <v/>
      </c>
      <c r="B3098" s="36" t="str">
        <f>IF(AND(Data!C3099&lt;&gt;"",Data!D3099&lt;&gt;""),Data!C3099,"")</f>
        <v/>
      </c>
      <c r="C3098" s="36" t="str">
        <f>IF(AND(Data!B3099&lt;&gt;"",Data!C3099&lt;&gt;""),Data!D3099,"")</f>
        <v/>
      </c>
    </row>
    <row r="3099" spans="1:3">
      <c r="A3099" s="74" t="str">
        <f>IF(AND(Data!B3100&lt;&gt;"",Data!D3100&lt;&gt;""),Data!B3100,"")</f>
        <v/>
      </c>
      <c r="B3099" s="36" t="str">
        <f>IF(AND(Data!C3100&lt;&gt;"",Data!D3100&lt;&gt;""),Data!C3100,"")</f>
        <v/>
      </c>
      <c r="C3099" s="36" t="str">
        <f>IF(AND(Data!B3100&lt;&gt;"",Data!C3100&lt;&gt;""),Data!D3100,"")</f>
        <v/>
      </c>
    </row>
    <row r="3100" spans="1:3">
      <c r="A3100" s="74" t="str">
        <f>IF(AND(Data!B3101&lt;&gt;"",Data!D3101&lt;&gt;""),Data!B3101,"")</f>
        <v/>
      </c>
      <c r="B3100" s="36" t="str">
        <f>IF(AND(Data!C3101&lt;&gt;"",Data!D3101&lt;&gt;""),Data!C3101,"")</f>
        <v/>
      </c>
      <c r="C3100" s="36" t="str">
        <f>IF(AND(Data!B3101&lt;&gt;"",Data!C3101&lt;&gt;""),Data!D3101,"")</f>
        <v/>
      </c>
    </row>
    <row r="3101" spans="1:3">
      <c r="A3101" s="74" t="str">
        <f>IF(AND(Data!B3102&lt;&gt;"",Data!D3102&lt;&gt;""),Data!B3102,"")</f>
        <v/>
      </c>
      <c r="B3101" s="36" t="str">
        <f>IF(AND(Data!C3102&lt;&gt;"",Data!D3102&lt;&gt;""),Data!C3102,"")</f>
        <v/>
      </c>
      <c r="C3101" s="36" t="str">
        <f>IF(AND(Data!B3102&lt;&gt;"",Data!C3102&lt;&gt;""),Data!D3102,"")</f>
        <v/>
      </c>
    </row>
    <row r="3102" spans="1:3">
      <c r="A3102" s="74" t="str">
        <f>IF(AND(Data!B3103&lt;&gt;"",Data!D3103&lt;&gt;""),Data!B3103,"")</f>
        <v/>
      </c>
      <c r="B3102" s="36" t="str">
        <f>IF(AND(Data!C3103&lt;&gt;"",Data!D3103&lt;&gt;""),Data!C3103,"")</f>
        <v/>
      </c>
      <c r="C3102" s="36" t="str">
        <f>IF(AND(Data!B3103&lt;&gt;"",Data!C3103&lt;&gt;""),Data!D3103,"")</f>
        <v/>
      </c>
    </row>
    <row r="3103" spans="1:3">
      <c r="A3103" s="74" t="str">
        <f>IF(AND(Data!B3104&lt;&gt;"",Data!D3104&lt;&gt;""),Data!B3104,"")</f>
        <v/>
      </c>
      <c r="B3103" s="36" t="str">
        <f>IF(AND(Data!C3104&lt;&gt;"",Data!D3104&lt;&gt;""),Data!C3104,"")</f>
        <v/>
      </c>
      <c r="C3103" s="36" t="str">
        <f>IF(AND(Data!B3104&lt;&gt;"",Data!C3104&lt;&gt;""),Data!D3104,"")</f>
        <v/>
      </c>
    </row>
    <row r="3104" spans="1:3">
      <c r="A3104" s="74" t="str">
        <f>IF(AND(Data!B3105&lt;&gt;"",Data!D3105&lt;&gt;""),Data!B3105,"")</f>
        <v/>
      </c>
      <c r="B3104" s="36" t="str">
        <f>IF(AND(Data!C3105&lt;&gt;"",Data!D3105&lt;&gt;""),Data!C3105,"")</f>
        <v/>
      </c>
      <c r="C3104" s="36" t="str">
        <f>IF(AND(Data!B3105&lt;&gt;"",Data!C3105&lt;&gt;""),Data!D3105,"")</f>
        <v/>
      </c>
    </row>
    <row r="3105" spans="1:3">
      <c r="A3105" s="74" t="str">
        <f>IF(AND(Data!B3106&lt;&gt;"",Data!D3106&lt;&gt;""),Data!B3106,"")</f>
        <v/>
      </c>
      <c r="B3105" s="36" t="str">
        <f>IF(AND(Data!C3106&lt;&gt;"",Data!D3106&lt;&gt;""),Data!C3106,"")</f>
        <v/>
      </c>
      <c r="C3105" s="36" t="str">
        <f>IF(AND(Data!B3106&lt;&gt;"",Data!C3106&lt;&gt;""),Data!D3106,"")</f>
        <v/>
      </c>
    </row>
    <row r="3106" spans="1:3">
      <c r="A3106" s="74" t="str">
        <f>IF(AND(Data!B3107&lt;&gt;"",Data!D3107&lt;&gt;""),Data!B3107,"")</f>
        <v/>
      </c>
      <c r="B3106" s="36" t="str">
        <f>IF(AND(Data!C3107&lt;&gt;"",Data!D3107&lt;&gt;""),Data!C3107,"")</f>
        <v/>
      </c>
      <c r="C3106" s="36" t="str">
        <f>IF(AND(Data!B3107&lt;&gt;"",Data!C3107&lt;&gt;""),Data!D3107,"")</f>
        <v/>
      </c>
    </row>
    <row r="3107" spans="1:3">
      <c r="A3107" s="74" t="str">
        <f>IF(AND(Data!B3108&lt;&gt;"",Data!D3108&lt;&gt;""),Data!B3108,"")</f>
        <v/>
      </c>
      <c r="B3107" s="36" t="str">
        <f>IF(AND(Data!C3108&lt;&gt;"",Data!D3108&lt;&gt;""),Data!C3108,"")</f>
        <v/>
      </c>
      <c r="C3107" s="36" t="str">
        <f>IF(AND(Data!B3108&lt;&gt;"",Data!C3108&lt;&gt;""),Data!D3108,"")</f>
        <v/>
      </c>
    </row>
    <row r="3108" spans="1:3">
      <c r="A3108" s="74" t="str">
        <f>IF(AND(Data!B3109&lt;&gt;"",Data!D3109&lt;&gt;""),Data!B3109,"")</f>
        <v/>
      </c>
      <c r="B3108" s="36" t="str">
        <f>IF(AND(Data!C3109&lt;&gt;"",Data!D3109&lt;&gt;""),Data!C3109,"")</f>
        <v/>
      </c>
      <c r="C3108" s="36" t="str">
        <f>IF(AND(Data!B3109&lt;&gt;"",Data!C3109&lt;&gt;""),Data!D3109,"")</f>
        <v/>
      </c>
    </row>
    <row r="3109" spans="1:3">
      <c r="A3109" s="74" t="str">
        <f>IF(AND(Data!B3110&lt;&gt;"",Data!D3110&lt;&gt;""),Data!B3110,"")</f>
        <v/>
      </c>
      <c r="B3109" s="36" t="str">
        <f>IF(AND(Data!C3110&lt;&gt;"",Data!D3110&lt;&gt;""),Data!C3110,"")</f>
        <v/>
      </c>
      <c r="C3109" s="36" t="str">
        <f>IF(AND(Data!B3110&lt;&gt;"",Data!C3110&lt;&gt;""),Data!D3110,"")</f>
        <v/>
      </c>
    </row>
    <row r="3110" spans="1:3">
      <c r="A3110" s="74" t="str">
        <f>IF(AND(Data!B3111&lt;&gt;"",Data!D3111&lt;&gt;""),Data!B3111,"")</f>
        <v/>
      </c>
      <c r="B3110" s="36" t="str">
        <f>IF(AND(Data!C3111&lt;&gt;"",Data!D3111&lt;&gt;""),Data!C3111,"")</f>
        <v/>
      </c>
      <c r="C3110" s="36" t="str">
        <f>IF(AND(Data!B3111&lt;&gt;"",Data!C3111&lt;&gt;""),Data!D3111,"")</f>
        <v/>
      </c>
    </row>
    <row r="3111" spans="1:3">
      <c r="A3111" s="74" t="str">
        <f>IF(AND(Data!B3112&lt;&gt;"",Data!D3112&lt;&gt;""),Data!B3112,"")</f>
        <v/>
      </c>
      <c r="B3111" s="36" t="str">
        <f>IF(AND(Data!C3112&lt;&gt;"",Data!D3112&lt;&gt;""),Data!C3112,"")</f>
        <v/>
      </c>
      <c r="C3111" s="36" t="str">
        <f>IF(AND(Data!B3112&lt;&gt;"",Data!C3112&lt;&gt;""),Data!D3112,"")</f>
        <v/>
      </c>
    </row>
    <row r="3112" spans="1:3">
      <c r="A3112" s="74" t="str">
        <f>IF(AND(Data!B3113&lt;&gt;"",Data!D3113&lt;&gt;""),Data!B3113,"")</f>
        <v/>
      </c>
      <c r="B3112" s="36" t="str">
        <f>IF(AND(Data!C3113&lt;&gt;"",Data!D3113&lt;&gt;""),Data!C3113,"")</f>
        <v/>
      </c>
      <c r="C3112" s="36" t="str">
        <f>IF(AND(Data!B3113&lt;&gt;"",Data!C3113&lt;&gt;""),Data!D3113,"")</f>
        <v/>
      </c>
    </row>
    <row r="3113" spans="1:3">
      <c r="A3113" s="74" t="str">
        <f>IF(AND(Data!B3114&lt;&gt;"",Data!D3114&lt;&gt;""),Data!B3114,"")</f>
        <v/>
      </c>
      <c r="B3113" s="36" t="str">
        <f>IF(AND(Data!C3114&lt;&gt;"",Data!D3114&lt;&gt;""),Data!C3114,"")</f>
        <v/>
      </c>
      <c r="C3113" s="36" t="str">
        <f>IF(AND(Data!B3114&lt;&gt;"",Data!C3114&lt;&gt;""),Data!D3114,"")</f>
        <v/>
      </c>
    </row>
    <row r="3114" spans="1:3">
      <c r="A3114" s="74" t="str">
        <f>IF(AND(Data!B3115&lt;&gt;"",Data!D3115&lt;&gt;""),Data!B3115,"")</f>
        <v/>
      </c>
      <c r="B3114" s="36" t="str">
        <f>IF(AND(Data!C3115&lt;&gt;"",Data!D3115&lt;&gt;""),Data!C3115,"")</f>
        <v/>
      </c>
      <c r="C3114" s="36" t="str">
        <f>IF(AND(Data!B3115&lt;&gt;"",Data!C3115&lt;&gt;""),Data!D3115,"")</f>
        <v/>
      </c>
    </row>
    <row r="3115" spans="1:3">
      <c r="A3115" s="74" t="str">
        <f>IF(AND(Data!B3116&lt;&gt;"",Data!D3116&lt;&gt;""),Data!B3116,"")</f>
        <v/>
      </c>
      <c r="B3115" s="36" t="str">
        <f>IF(AND(Data!C3116&lt;&gt;"",Data!D3116&lt;&gt;""),Data!C3116,"")</f>
        <v/>
      </c>
      <c r="C3115" s="36" t="str">
        <f>IF(AND(Data!B3116&lt;&gt;"",Data!C3116&lt;&gt;""),Data!D3116,"")</f>
        <v/>
      </c>
    </row>
    <row r="3116" spans="1:3">
      <c r="A3116" s="74" t="str">
        <f>IF(AND(Data!B3117&lt;&gt;"",Data!D3117&lt;&gt;""),Data!B3117,"")</f>
        <v/>
      </c>
      <c r="B3116" s="36" t="str">
        <f>IF(AND(Data!C3117&lt;&gt;"",Data!D3117&lt;&gt;""),Data!C3117,"")</f>
        <v/>
      </c>
      <c r="C3116" s="36" t="str">
        <f>IF(AND(Data!B3117&lt;&gt;"",Data!C3117&lt;&gt;""),Data!D3117,"")</f>
        <v/>
      </c>
    </row>
    <row r="3117" spans="1:3">
      <c r="A3117" s="74" t="str">
        <f>IF(AND(Data!B3118&lt;&gt;"",Data!D3118&lt;&gt;""),Data!B3118,"")</f>
        <v/>
      </c>
      <c r="B3117" s="36" t="str">
        <f>IF(AND(Data!C3118&lt;&gt;"",Data!D3118&lt;&gt;""),Data!C3118,"")</f>
        <v/>
      </c>
      <c r="C3117" s="36" t="str">
        <f>IF(AND(Data!B3118&lt;&gt;"",Data!C3118&lt;&gt;""),Data!D3118,"")</f>
        <v/>
      </c>
    </row>
    <row r="3118" spans="1:3">
      <c r="A3118" s="74" t="str">
        <f>IF(AND(Data!B3119&lt;&gt;"",Data!D3119&lt;&gt;""),Data!B3119,"")</f>
        <v/>
      </c>
      <c r="B3118" s="36" t="str">
        <f>IF(AND(Data!C3119&lt;&gt;"",Data!D3119&lt;&gt;""),Data!C3119,"")</f>
        <v/>
      </c>
      <c r="C3118" s="36" t="str">
        <f>IF(AND(Data!B3119&lt;&gt;"",Data!C3119&lt;&gt;""),Data!D3119,"")</f>
        <v/>
      </c>
    </row>
    <row r="3119" spans="1:3">
      <c r="A3119" s="74" t="str">
        <f>IF(AND(Data!B3120&lt;&gt;"",Data!D3120&lt;&gt;""),Data!B3120,"")</f>
        <v/>
      </c>
      <c r="B3119" s="36" t="str">
        <f>IF(AND(Data!C3120&lt;&gt;"",Data!D3120&lt;&gt;""),Data!C3120,"")</f>
        <v/>
      </c>
      <c r="C3119" s="36" t="str">
        <f>IF(AND(Data!B3120&lt;&gt;"",Data!C3120&lt;&gt;""),Data!D3120,"")</f>
        <v/>
      </c>
    </row>
    <row r="3120" spans="1:3">
      <c r="A3120" s="74" t="str">
        <f>IF(AND(Data!B3121&lt;&gt;"",Data!D3121&lt;&gt;""),Data!B3121,"")</f>
        <v/>
      </c>
      <c r="B3120" s="36" t="str">
        <f>IF(AND(Data!C3121&lt;&gt;"",Data!D3121&lt;&gt;""),Data!C3121,"")</f>
        <v/>
      </c>
      <c r="C3120" s="36" t="str">
        <f>IF(AND(Data!B3121&lt;&gt;"",Data!C3121&lt;&gt;""),Data!D3121,"")</f>
        <v/>
      </c>
    </row>
    <row r="3121" spans="1:3">
      <c r="A3121" s="74" t="str">
        <f>IF(AND(Data!B3122&lt;&gt;"",Data!D3122&lt;&gt;""),Data!B3122,"")</f>
        <v/>
      </c>
      <c r="B3121" s="36" t="str">
        <f>IF(AND(Data!C3122&lt;&gt;"",Data!D3122&lt;&gt;""),Data!C3122,"")</f>
        <v/>
      </c>
      <c r="C3121" s="36" t="str">
        <f>IF(AND(Data!B3122&lt;&gt;"",Data!C3122&lt;&gt;""),Data!D3122,"")</f>
        <v/>
      </c>
    </row>
    <row r="3122" spans="1:3">
      <c r="A3122" s="74" t="str">
        <f>IF(AND(Data!B3123&lt;&gt;"",Data!D3123&lt;&gt;""),Data!B3123,"")</f>
        <v/>
      </c>
      <c r="B3122" s="36" t="str">
        <f>IF(AND(Data!C3123&lt;&gt;"",Data!D3123&lt;&gt;""),Data!C3123,"")</f>
        <v/>
      </c>
      <c r="C3122" s="36" t="str">
        <f>IF(AND(Data!B3123&lt;&gt;"",Data!C3123&lt;&gt;""),Data!D3123,"")</f>
        <v/>
      </c>
    </row>
    <row r="3123" spans="1:3">
      <c r="A3123" s="74" t="str">
        <f>IF(AND(Data!B3124&lt;&gt;"",Data!D3124&lt;&gt;""),Data!B3124,"")</f>
        <v/>
      </c>
      <c r="B3123" s="36" t="str">
        <f>IF(AND(Data!C3124&lt;&gt;"",Data!D3124&lt;&gt;""),Data!C3124,"")</f>
        <v/>
      </c>
      <c r="C3123" s="36" t="str">
        <f>IF(AND(Data!B3124&lt;&gt;"",Data!C3124&lt;&gt;""),Data!D3124,"")</f>
        <v/>
      </c>
    </row>
    <row r="3124" spans="1:3">
      <c r="A3124" s="74" t="str">
        <f>IF(AND(Data!B3125&lt;&gt;"",Data!D3125&lt;&gt;""),Data!B3125,"")</f>
        <v/>
      </c>
      <c r="B3124" s="36" t="str">
        <f>IF(AND(Data!C3125&lt;&gt;"",Data!D3125&lt;&gt;""),Data!C3125,"")</f>
        <v/>
      </c>
      <c r="C3124" s="36" t="str">
        <f>IF(AND(Data!B3125&lt;&gt;"",Data!C3125&lt;&gt;""),Data!D3125,"")</f>
        <v/>
      </c>
    </row>
    <row r="3125" spans="1:3">
      <c r="A3125" s="74" t="str">
        <f>IF(AND(Data!B3126&lt;&gt;"",Data!D3126&lt;&gt;""),Data!B3126,"")</f>
        <v/>
      </c>
      <c r="B3125" s="36" t="str">
        <f>IF(AND(Data!C3126&lt;&gt;"",Data!D3126&lt;&gt;""),Data!C3126,"")</f>
        <v/>
      </c>
      <c r="C3125" s="36" t="str">
        <f>IF(AND(Data!B3126&lt;&gt;"",Data!C3126&lt;&gt;""),Data!D3126,"")</f>
        <v/>
      </c>
    </row>
    <row r="3126" spans="1:3">
      <c r="A3126" s="74" t="str">
        <f>IF(AND(Data!B3127&lt;&gt;"",Data!D3127&lt;&gt;""),Data!B3127,"")</f>
        <v/>
      </c>
      <c r="B3126" s="36" t="str">
        <f>IF(AND(Data!C3127&lt;&gt;"",Data!D3127&lt;&gt;""),Data!C3127,"")</f>
        <v/>
      </c>
      <c r="C3126" s="36" t="str">
        <f>IF(AND(Data!B3127&lt;&gt;"",Data!C3127&lt;&gt;""),Data!D3127,"")</f>
        <v/>
      </c>
    </row>
    <row r="3127" spans="1:3">
      <c r="A3127" s="74" t="str">
        <f>IF(AND(Data!B3128&lt;&gt;"",Data!D3128&lt;&gt;""),Data!B3128,"")</f>
        <v/>
      </c>
      <c r="B3127" s="36" t="str">
        <f>IF(AND(Data!C3128&lt;&gt;"",Data!D3128&lt;&gt;""),Data!C3128,"")</f>
        <v/>
      </c>
      <c r="C3127" s="36" t="str">
        <f>IF(AND(Data!B3128&lt;&gt;"",Data!C3128&lt;&gt;""),Data!D3128,"")</f>
        <v/>
      </c>
    </row>
    <row r="3128" spans="1:3">
      <c r="A3128" s="74" t="str">
        <f>IF(AND(Data!B3129&lt;&gt;"",Data!D3129&lt;&gt;""),Data!B3129,"")</f>
        <v/>
      </c>
      <c r="B3128" s="36" t="str">
        <f>IF(AND(Data!C3129&lt;&gt;"",Data!D3129&lt;&gt;""),Data!C3129,"")</f>
        <v/>
      </c>
      <c r="C3128" s="36" t="str">
        <f>IF(AND(Data!B3129&lt;&gt;"",Data!C3129&lt;&gt;""),Data!D3129,"")</f>
        <v/>
      </c>
    </row>
    <row r="3129" spans="1:3">
      <c r="A3129" s="74" t="str">
        <f>IF(AND(Data!B3130&lt;&gt;"",Data!D3130&lt;&gt;""),Data!B3130,"")</f>
        <v/>
      </c>
      <c r="B3129" s="36" t="str">
        <f>IF(AND(Data!C3130&lt;&gt;"",Data!D3130&lt;&gt;""),Data!C3130,"")</f>
        <v/>
      </c>
      <c r="C3129" s="36" t="str">
        <f>IF(AND(Data!B3130&lt;&gt;"",Data!C3130&lt;&gt;""),Data!D3130,"")</f>
        <v/>
      </c>
    </row>
    <row r="3130" spans="1:3">
      <c r="A3130" s="74" t="str">
        <f>IF(AND(Data!B3131&lt;&gt;"",Data!D3131&lt;&gt;""),Data!B3131,"")</f>
        <v/>
      </c>
      <c r="B3130" s="36" t="str">
        <f>IF(AND(Data!C3131&lt;&gt;"",Data!D3131&lt;&gt;""),Data!C3131,"")</f>
        <v/>
      </c>
      <c r="C3130" s="36" t="str">
        <f>IF(AND(Data!B3131&lt;&gt;"",Data!C3131&lt;&gt;""),Data!D3131,"")</f>
        <v/>
      </c>
    </row>
    <row r="3131" spans="1:3">
      <c r="A3131" s="74" t="str">
        <f>IF(AND(Data!B3132&lt;&gt;"",Data!D3132&lt;&gt;""),Data!B3132,"")</f>
        <v/>
      </c>
      <c r="B3131" s="36" t="str">
        <f>IF(AND(Data!C3132&lt;&gt;"",Data!D3132&lt;&gt;""),Data!C3132,"")</f>
        <v/>
      </c>
      <c r="C3131" s="36" t="str">
        <f>IF(AND(Data!B3132&lt;&gt;"",Data!C3132&lt;&gt;""),Data!D3132,"")</f>
        <v/>
      </c>
    </row>
    <row r="3132" spans="1:3">
      <c r="A3132" s="74" t="str">
        <f>IF(AND(Data!B3133&lt;&gt;"",Data!D3133&lt;&gt;""),Data!B3133,"")</f>
        <v/>
      </c>
      <c r="B3132" s="36" t="str">
        <f>IF(AND(Data!C3133&lt;&gt;"",Data!D3133&lt;&gt;""),Data!C3133,"")</f>
        <v/>
      </c>
      <c r="C3132" s="36" t="str">
        <f>IF(AND(Data!B3133&lt;&gt;"",Data!C3133&lt;&gt;""),Data!D3133,"")</f>
        <v/>
      </c>
    </row>
    <row r="3133" spans="1:3">
      <c r="A3133" s="74" t="str">
        <f>IF(AND(Data!B3134&lt;&gt;"",Data!D3134&lt;&gt;""),Data!B3134,"")</f>
        <v/>
      </c>
      <c r="B3133" s="36" t="str">
        <f>IF(AND(Data!C3134&lt;&gt;"",Data!D3134&lt;&gt;""),Data!C3134,"")</f>
        <v/>
      </c>
      <c r="C3133" s="36" t="str">
        <f>IF(AND(Data!B3134&lt;&gt;"",Data!C3134&lt;&gt;""),Data!D3134,"")</f>
        <v/>
      </c>
    </row>
    <row r="3134" spans="1:3">
      <c r="A3134" s="74" t="str">
        <f>IF(AND(Data!B3135&lt;&gt;"",Data!D3135&lt;&gt;""),Data!B3135,"")</f>
        <v/>
      </c>
      <c r="B3134" s="36" t="str">
        <f>IF(AND(Data!C3135&lt;&gt;"",Data!D3135&lt;&gt;""),Data!C3135,"")</f>
        <v/>
      </c>
      <c r="C3134" s="36" t="str">
        <f>IF(AND(Data!B3135&lt;&gt;"",Data!C3135&lt;&gt;""),Data!D3135,"")</f>
        <v/>
      </c>
    </row>
    <row r="3135" spans="1:3">
      <c r="A3135" s="74" t="str">
        <f>IF(AND(Data!B3136&lt;&gt;"",Data!D3136&lt;&gt;""),Data!B3136,"")</f>
        <v/>
      </c>
      <c r="B3135" s="36" t="str">
        <f>IF(AND(Data!C3136&lt;&gt;"",Data!D3136&lt;&gt;""),Data!C3136,"")</f>
        <v/>
      </c>
      <c r="C3135" s="36" t="str">
        <f>IF(AND(Data!B3136&lt;&gt;"",Data!C3136&lt;&gt;""),Data!D3136,"")</f>
        <v/>
      </c>
    </row>
    <row r="3136" spans="1:3">
      <c r="A3136" s="74" t="str">
        <f>IF(AND(Data!B3137&lt;&gt;"",Data!D3137&lt;&gt;""),Data!B3137,"")</f>
        <v/>
      </c>
      <c r="B3136" s="36" t="str">
        <f>IF(AND(Data!C3137&lt;&gt;"",Data!D3137&lt;&gt;""),Data!C3137,"")</f>
        <v/>
      </c>
      <c r="C3136" s="36" t="str">
        <f>IF(AND(Data!B3137&lt;&gt;"",Data!C3137&lt;&gt;""),Data!D3137,"")</f>
        <v/>
      </c>
    </row>
    <row r="3137" spans="1:3">
      <c r="A3137" s="74" t="str">
        <f>IF(AND(Data!B3138&lt;&gt;"",Data!D3138&lt;&gt;""),Data!B3138,"")</f>
        <v/>
      </c>
      <c r="B3137" s="36" t="str">
        <f>IF(AND(Data!C3138&lt;&gt;"",Data!D3138&lt;&gt;""),Data!C3138,"")</f>
        <v/>
      </c>
      <c r="C3137" s="36" t="str">
        <f>IF(AND(Data!B3138&lt;&gt;"",Data!C3138&lt;&gt;""),Data!D3138,"")</f>
        <v/>
      </c>
    </row>
    <row r="3138" spans="1:3">
      <c r="A3138" s="74" t="str">
        <f>IF(AND(Data!B3139&lt;&gt;"",Data!D3139&lt;&gt;""),Data!B3139,"")</f>
        <v/>
      </c>
      <c r="B3138" s="36" t="str">
        <f>IF(AND(Data!C3139&lt;&gt;"",Data!D3139&lt;&gt;""),Data!C3139,"")</f>
        <v/>
      </c>
      <c r="C3138" s="36" t="str">
        <f>IF(AND(Data!B3139&lt;&gt;"",Data!C3139&lt;&gt;""),Data!D3139,"")</f>
        <v/>
      </c>
    </row>
    <row r="3139" spans="1:3">
      <c r="A3139" s="74" t="str">
        <f>IF(AND(Data!B3140&lt;&gt;"",Data!D3140&lt;&gt;""),Data!B3140,"")</f>
        <v/>
      </c>
      <c r="B3139" s="36" t="str">
        <f>IF(AND(Data!C3140&lt;&gt;"",Data!D3140&lt;&gt;""),Data!C3140,"")</f>
        <v/>
      </c>
      <c r="C3139" s="36" t="str">
        <f>IF(AND(Data!B3140&lt;&gt;"",Data!C3140&lt;&gt;""),Data!D3140,"")</f>
        <v/>
      </c>
    </row>
    <row r="3140" spans="1:3">
      <c r="A3140" s="74" t="str">
        <f>IF(AND(Data!B3141&lt;&gt;"",Data!D3141&lt;&gt;""),Data!B3141,"")</f>
        <v/>
      </c>
      <c r="B3140" s="36" t="str">
        <f>IF(AND(Data!C3141&lt;&gt;"",Data!D3141&lt;&gt;""),Data!C3141,"")</f>
        <v/>
      </c>
      <c r="C3140" s="36" t="str">
        <f>IF(AND(Data!B3141&lt;&gt;"",Data!C3141&lt;&gt;""),Data!D3141,"")</f>
        <v/>
      </c>
    </row>
    <row r="3141" spans="1:3">
      <c r="A3141" s="74" t="str">
        <f>IF(AND(Data!B3142&lt;&gt;"",Data!D3142&lt;&gt;""),Data!B3142,"")</f>
        <v/>
      </c>
      <c r="B3141" s="36" t="str">
        <f>IF(AND(Data!C3142&lt;&gt;"",Data!D3142&lt;&gt;""),Data!C3142,"")</f>
        <v/>
      </c>
      <c r="C3141" s="36" t="str">
        <f>IF(AND(Data!B3142&lt;&gt;"",Data!C3142&lt;&gt;""),Data!D3142,"")</f>
        <v/>
      </c>
    </row>
    <row r="3142" spans="1:3">
      <c r="A3142" s="74" t="str">
        <f>IF(AND(Data!B3143&lt;&gt;"",Data!D3143&lt;&gt;""),Data!B3143,"")</f>
        <v/>
      </c>
      <c r="B3142" s="36" t="str">
        <f>IF(AND(Data!C3143&lt;&gt;"",Data!D3143&lt;&gt;""),Data!C3143,"")</f>
        <v/>
      </c>
      <c r="C3142" s="36" t="str">
        <f>IF(AND(Data!B3143&lt;&gt;"",Data!C3143&lt;&gt;""),Data!D3143,"")</f>
        <v/>
      </c>
    </row>
    <row r="3143" spans="1:3">
      <c r="A3143" s="74" t="str">
        <f>IF(AND(Data!B3144&lt;&gt;"",Data!D3144&lt;&gt;""),Data!B3144,"")</f>
        <v/>
      </c>
      <c r="B3143" s="36" t="str">
        <f>IF(AND(Data!C3144&lt;&gt;"",Data!D3144&lt;&gt;""),Data!C3144,"")</f>
        <v/>
      </c>
      <c r="C3143" s="36" t="str">
        <f>IF(AND(Data!B3144&lt;&gt;"",Data!C3144&lt;&gt;""),Data!D3144,"")</f>
        <v/>
      </c>
    </row>
    <row r="3144" spans="1:3">
      <c r="A3144" s="74" t="str">
        <f>IF(AND(Data!B3145&lt;&gt;"",Data!D3145&lt;&gt;""),Data!B3145,"")</f>
        <v/>
      </c>
      <c r="B3144" s="36" t="str">
        <f>IF(AND(Data!C3145&lt;&gt;"",Data!D3145&lt;&gt;""),Data!C3145,"")</f>
        <v/>
      </c>
      <c r="C3144" s="36" t="str">
        <f>IF(AND(Data!B3145&lt;&gt;"",Data!C3145&lt;&gt;""),Data!D3145,"")</f>
        <v/>
      </c>
    </row>
    <row r="3145" spans="1:3">
      <c r="A3145" s="74" t="str">
        <f>IF(AND(Data!B3146&lt;&gt;"",Data!D3146&lt;&gt;""),Data!B3146,"")</f>
        <v/>
      </c>
      <c r="B3145" s="36" t="str">
        <f>IF(AND(Data!C3146&lt;&gt;"",Data!D3146&lt;&gt;""),Data!C3146,"")</f>
        <v/>
      </c>
      <c r="C3145" s="36" t="str">
        <f>IF(AND(Data!B3146&lt;&gt;"",Data!C3146&lt;&gt;""),Data!D3146,"")</f>
        <v/>
      </c>
    </row>
    <row r="3146" spans="1:3">
      <c r="A3146" s="74" t="str">
        <f>IF(AND(Data!B3147&lt;&gt;"",Data!D3147&lt;&gt;""),Data!B3147,"")</f>
        <v/>
      </c>
      <c r="B3146" s="36" t="str">
        <f>IF(AND(Data!C3147&lt;&gt;"",Data!D3147&lt;&gt;""),Data!C3147,"")</f>
        <v/>
      </c>
      <c r="C3146" s="36" t="str">
        <f>IF(AND(Data!B3147&lt;&gt;"",Data!C3147&lt;&gt;""),Data!D3147,"")</f>
        <v/>
      </c>
    </row>
    <row r="3147" spans="1:3">
      <c r="A3147" s="74" t="str">
        <f>IF(AND(Data!B3148&lt;&gt;"",Data!D3148&lt;&gt;""),Data!B3148,"")</f>
        <v/>
      </c>
      <c r="B3147" s="36" t="str">
        <f>IF(AND(Data!C3148&lt;&gt;"",Data!D3148&lt;&gt;""),Data!C3148,"")</f>
        <v/>
      </c>
      <c r="C3147" s="36" t="str">
        <f>IF(AND(Data!B3148&lt;&gt;"",Data!C3148&lt;&gt;""),Data!D3148,"")</f>
        <v/>
      </c>
    </row>
    <row r="3148" spans="1:3">
      <c r="A3148" s="74" t="str">
        <f>IF(AND(Data!B3149&lt;&gt;"",Data!D3149&lt;&gt;""),Data!B3149,"")</f>
        <v/>
      </c>
      <c r="B3148" s="36" t="str">
        <f>IF(AND(Data!C3149&lt;&gt;"",Data!D3149&lt;&gt;""),Data!C3149,"")</f>
        <v/>
      </c>
      <c r="C3148" s="36" t="str">
        <f>IF(AND(Data!B3149&lt;&gt;"",Data!C3149&lt;&gt;""),Data!D3149,"")</f>
        <v/>
      </c>
    </row>
    <row r="3149" spans="1:3">
      <c r="A3149" s="74" t="str">
        <f>IF(AND(Data!B3150&lt;&gt;"",Data!D3150&lt;&gt;""),Data!B3150,"")</f>
        <v/>
      </c>
      <c r="B3149" s="36" t="str">
        <f>IF(AND(Data!C3150&lt;&gt;"",Data!D3150&lt;&gt;""),Data!C3150,"")</f>
        <v/>
      </c>
      <c r="C3149" s="36" t="str">
        <f>IF(AND(Data!B3150&lt;&gt;"",Data!C3150&lt;&gt;""),Data!D3150,"")</f>
        <v/>
      </c>
    </row>
    <row r="3150" spans="1:3">
      <c r="A3150" s="74" t="str">
        <f>IF(AND(Data!B3151&lt;&gt;"",Data!D3151&lt;&gt;""),Data!B3151,"")</f>
        <v/>
      </c>
      <c r="B3150" s="36" t="str">
        <f>IF(AND(Data!C3151&lt;&gt;"",Data!D3151&lt;&gt;""),Data!C3151,"")</f>
        <v/>
      </c>
      <c r="C3150" s="36" t="str">
        <f>IF(AND(Data!B3151&lt;&gt;"",Data!C3151&lt;&gt;""),Data!D3151,"")</f>
        <v/>
      </c>
    </row>
    <row r="3151" spans="1:3">
      <c r="A3151" s="74" t="str">
        <f>IF(AND(Data!B3152&lt;&gt;"",Data!D3152&lt;&gt;""),Data!B3152,"")</f>
        <v/>
      </c>
      <c r="B3151" s="36" t="str">
        <f>IF(AND(Data!C3152&lt;&gt;"",Data!D3152&lt;&gt;""),Data!C3152,"")</f>
        <v/>
      </c>
      <c r="C3151" s="36" t="str">
        <f>IF(AND(Data!B3152&lt;&gt;"",Data!C3152&lt;&gt;""),Data!D3152,"")</f>
        <v/>
      </c>
    </row>
    <row r="3152" spans="1:3">
      <c r="A3152" s="74" t="str">
        <f>IF(AND(Data!B3153&lt;&gt;"",Data!D3153&lt;&gt;""),Data!B3153,"")</f>
        <v/>
      </c>
      <c r="B3152" s="36" t="str">
        <f>IF(AND(Data!C3153&lt;&gt;"",Data!D3153&lt;&gt;""),Data!C3153,"")</f>
        <v/>
      </c>
      <c r="C3152" s="36" t="str">
        <f>IF(AND(Data!B3153&lt;&gt;"",Data!C3153&lt;&gt;""),Data!D3153,"")</f>
        <v/>
      </c>
    </row>
    <row r="3153" spans="1:3">
      <c r="A3153" s="74" t="str">
        <f>IF(AND(Data!B3154&lt;&gt;"",Data!D3154&lt;&gt;""),Data!B3154,"")</f>
        <v/>
      </c>
      <c r="B3153" s="36" t="str">
        <f>IF(AND(Data!C3154&lt;&gt;"",Data!D3154&lt;&gt;""),Data!C3154,"")</f>
        <v/>
      </c>
      <c r="C3153" s="36" t="str">
        <f>IF(AND(Data!B3154&lt;&gt;"",Data!C3154&lt;&gt;""),Data!D3154,"")</f>
        <v/>
      </c>
    </row>
    <row r="3154" spans="1:3">
      <c r="A3154" s="74" t="str">
        <f>IF(AND(Data!B3155&lt;&gt;"",Data!D3155&lt;&gt;""),Data!B3155,"")</f>
        <v/>
      </c>
      <c r="B3154" s="36" t="str">
        <f>IF(AND(Data!C3155&lt;&gt;"",Data!D3155&lt;&gt;""),Data!C3155,"")</f>
        <v/>
      </c>
      <c r="C3154" s="36" t="str">
        <f>IF(AND(Data!B3155&lt;&gt;"",Data!C3155&lt;&gt;""),Data!D3155,"")</f>
        <v/>
      </c>
    </row>
    <row r="3155" spans="1:3">
      <c r="A3155" s="74" t="str">
        <f>IF(AND(Data!B3156&lt;&gt;"",Data!D3156&lt;&gt;""),Data!B3156,"")</f>
        <v/>
      </c>
      <c r="B3155" s="36" t="str">
        <f>IF(AND(Data!C3156&lt;&gt;"",Data!D3156&lt;&gt;""),Data!C3156,"")</f>
        <v/>
      </c>
      <c r="C3155" s="36" t="str">
        <f>IF(AND(Data!B3156&lt;&gt;"",Data!C3156&lt;&gt;""),Data!D3156,"")</f>
        <v/>
      </c>
    </row>
    <row r="3156" spans="1:3">
      <c r="A3156" s="74" t="str">
        <f>IF(AND(Data!B3157&lt;&gt;"",Data!D3157&lt;&gt;""),Data!B3157,"")</f>
        <v/>
      </c>
      <c r="B3156" s="36" t="str">
        <f>IF(AND(Data!C3157&lt;&gt;"",Data!D3157&lt;&gt;""),Data!C3157,"")</f>
        <v/>
      </c>
      <c r="C3156" s="36" t="str">
        <f>IF(AND(Data!B3157&lt;&gt;"",Data!C3157&lt;&gt;""),Data!D3157,"")</f>
        <v/>
      </c>
    </row>
    <row r="3157" spans="1:3">
      <c r="A3157" s="74" t="str">
        <f>IF(AND(Data!B3158&lt;&gt;"",Data!D3158&lt;&gt;""),Data!B3158,"")</f>
        <v/>
      </c>
      <c r="B3157" s="36" t="str">
        <f>IF(AND(Data!C3158&lt;&gt;"",Data!D3158&lt;&gt;""),Data!C3158,"")</f>
        <v/>
      </c>
      <c r="C3157" s="36" t="str">
        <f>IF(AND(Data!B3158&lt;&gt;"",Data!C3158&lt;&gt;""),Data!D3158,"")</f>
        <v/>
      </c>
    </row>
    <row r="3158" spans="1:3">
      <c r="A3158" s="74" t="str">
        <f>IF(AND(Data!B3159&lt;&gt;"",Data!D3159&lt;&gt;""),Data!B3159,"")</f>
        <v/>
      </c>
      <c r="B3158" s="36" t="str">
        <f>IF(AND(Data!C3159&lt;&gt;"",Data!D3159&lt;&gt;""),Data!C3159,"")</f>
        <v/>
      </c>
      <c r="C3158" s="36" t="str">
        <f>IF(AND(Data!B3159&lt;&gt;"",Data!C3159&lt;&gt;""),Data!D3159,"")</f>
        <v/>
      </c>
    </row>
    <row r="3159" spans="1:3">
      <c r="A3159" s="74" t="str">
        <f>IF(AND(Data!B3160&lt;&gt;"",Data!D3160&lt;&gt;""),Data!B3160,"")</f>
        <v/>
      </c>
      <c r="B3159" s="36" t="str">
        <f>IF(AND(Data!C3160&lt;&gt;"",Data!D3160&lt;&gt;""),Data!C3160,"")</f>
        <v/>
      </c>
      <c r="C3159" s="36" t="str">
        <f>IF(AND(Data!B3160&lt;&gt;"",Data!C3160&lt;&gt;""),Data!D3160,"")</f>
        <v/>
      </c>
    </row>
    <row r="3160" spans="1:3">
      <c r="A3160" s="74" t="str">
        <f>IF(AND(Data!B3161&lt;&gt;"",Data!D3161&lt;&gt;""),Data!B3161,"")</f>
        <v/>
      </c>
      <c r="B3160" s="36" t="str">
        <f>IF(AND(Data!C3161&lt;&gt;"",Data!D3161&lt;&gt;""),Data!C3161,"")</f>
        <v/>
      </c>
      <c r="C3160" s="36" t="str">
        <f>IF(AND(Data!B3161&lt;&gt;"",Data!C3161&lt;&gt;""),Data!D3161,"")</f>
        <v/>
      </c>
    </row>
    <row r="3161" spans="1:3">
      <c r="A3161" s="74" t="str">
        <f>IF(AND(Data!B3162&lt;&gt;"",Data!D3162&lt;&gt;""),Data!B3162,"")</f>
        <v/>
      </c>
      <c r="B3161" s="36" t="str">
        <f>IF(AND(Data!C3162&lt;&gt;"",Data!D3162&lt;&gt;""),Data!C3162,"")</f>
        <v/>
      </c>
      <c r="C3161" s="36" t="str">
        <f>IF(AND(Data!B3162&lt;&gt;"",Data!C3162&lt;&gt;""),Data!D3162,"")</f>
        <v/>
      </c>
    </row>
    <row r="3162" spans="1:3">
      <c r="A3162" s="74" t="str">
        <f>IF(AND(Data!B3163&lt;&gt;"",Data!D3163&lt;&gt;""),Data!B3163,"")</f>
        <v/>
      </c>
      <c r="B3162" s="36" t="str">
        <f>IF(AND(Data!C3163&lt;&gt;"",Data!D3163&lt;&gt;""),Data!C3163,"")</f>
        <v/>
      </c>
      <c r="C3162" s="36" t="str">
        <f>IF(AND(Data!B3163&lt;&gt;"",Data!C3163&lt;&gt;""),Data!D3163,"")</f>
        <v/>
      </c>
    </row>
    <row r="3163" spans="1:3">
      <c r="A3163" s="74" t="str">
        <f>IF(AND(Data!B3164&lt;&gt;"",Data!D3164&lt;&gt;""),Data!B3164,"")</f>
        <v/>
      </c>
      <c r="B3163" s="36" t="str">
        <f>IF(AND(Data!C3164&lt;&gt;"",Data!D3164&lt;&gt;""),Data!C3164,"")</f>
        <v/>
      </c>
      <c r="C3163" s="36" t="str">
        <f>IF(AND(Data!B3164&lt;&gt;"",Data!C3164&lt;&gt;""),Data!D3164,"")</f>
        <v/>
      </c>
    </row>
    <row r="3164" spans="1:3">
      <c r="A3164" s="74" t="str">
        <f>IF(AND(Data!B3165&lt;&gt;"",Data!D3165&lt;&gt;""),Data!B3165,"")</f>
        <v/>
      </c>
      <c r="B3164" s="36" t="str">
        <f>IF(AND(Data!C3165&lt;&gt;"",Data!D3165&lt;&gt;""),Data!C3165,"")</f>
        <v/>
      </c>
      <c r="C3164" s="36" t="str">
        <f>IF(AND(Data!B3165&lt;&gt;"",Data!C3165&lt;&gt;""),Data!D3165,"")</f>
        <v/>
      </c>
    </row>
    <row r="3165" spans="1:3">
      <c r="A3165" s="74" t="str">
        <f>IF(AND(Data!B3166&lt;&gt;"",Data!D3166&lt;&gt;""),Data!B3166,"")</f>
        <v/>
      </c>
      <c r="B3165" s="36" t="str">
        <f>IF(AND(Data!C3166&lt;&gt;"",Data!D3166&lt;&gt;""),Data!C3166,"")</f>
        <v/>
      </c>
      <c r="C3165" s="36" t="str">
        <f>IF(AND(Data!B3166&lt;&gt;"",Data!C3166&lt;&gt;""),Data!D3166,"")</f>
        <v/>
      </c>
    </row>
    <row r="3166" spans="1:3">
      <c r="A3166" s="74" t="str">
        <f>IF(AND(Data!B3167&lt;&gt;"",Data!D3167&lt;&gt;""),Data!B3167,"")</f>
        <v/>
      </c>
      <c r="B3166" s="36" t="str">
        <f>IF(AND(Data!C3167&lt;&gt;"",Data!D3167&lt;&gt;""),Data!C3167,"")</f>
        <v/>
      </c>
      <c r="C3166" s="36" t="str">
        <f>IF(AND(Data!B3167&lt;&gt;"",Data!C3167&lt;&gt;""),Data!D3167,"")</f>
        <v/>
      </c>
    </row>
    <row r="3167" spans="1:3">
      <c r="A3167" s="74" t="str">
        <f>IF(AND(Data!B3168&lt;&gt;"",Data!D3168&lt;&gt;""),Data!B3168,"")</f>
        <v/>
      </c>
      <c r="B3167" s="36" t="str">
        <f>IF(AND(Data!C3168&lt;&gt;"",Data!D3168&lt;&gt;""),Data!C3168,"")</f>
        <v/>
      </c>
      <c r="C3167" s="36" t="str">
        <f>IF(AND(Data!B3168&lt;&gt;"",Data!C3168&lt;&gt;""),Data!D3168,"")</f>
        <v/>
      </c>
    </row>
    <row r="3168" spans="1:3">
      <c r="A3168" s="74" t="str">
        <f>IF(AND(Data!B3169&lt;&gt;"",Data!D3169&lt;&gt;""),Data!B3169,"")</f>
        <v/>
      </c>
      <c r="B3168" s="36" t="str">
        <f>IF(AND(Data!C3169&lt;&gt;"",Data!D3169&lt;&gt;""),Data!C3169,"")</f>
        <v/>
      </c>
      <c r="C3168" s="36" t="str">
        <f>IF(AND(Data!B3169&lt;&gt;"",Data!C3169&lt;&gt;""),Data!D3169,"")</f>
        <v/>
      </c>
    </row>
    <row r="3169" spans="1:3">
      <c r="A3169" s="74" t="str">
        <f>IF(AND(Data!B3170&lt;&gt;"",Data!D3170&lt;&gt;""),Data!B3170,"")</f>
        <v/>
      </c>
      <c r="B3169" s="36" t="str">
        <f>IF(AND(Data!C3170&lt;&gt;"",Data!D3170&lt;&gt;""),Data!C3170,"")</f>
        <v/>
      </c>
      <c r="C3169" s="36" t="str">
        <f>IF(AND(Data!B3170&lt;&gt;"",Data!C3170&lt;&gt;""),Data!D3170,"")</f>
        <v/>
      </c>
    </row>
    <row r="3170" spans="1:3">
      <c r="A3170" s="74" t="str">
        <f>IF(AND(Data!B3171&lt;&gt;"",Data!D3171&lt;&gt;""),Data!B3171,"")</f>
        <v/>
      </c>
      <c r="B3170" s="36" t="str">
        <f>IF(AND(Data!C3171&lt;&gt;"",Data!D3171&lt;&gt;""),Data!C3171,"")</f>
        <v/>
      </c>
      <c r="C3170" s="36" t="str">
        <f>IF(AND(Data!B3171&lt;&gt;"",Data!C3171&lt;&gt;""),Data!D3171,"")</f>
        <v/>
      </c>
    </row>
    <row r="3171" spans="1:3">
      <c r="A3171" s="74" t="str">
        <f>IF(AND(Data!B3172&lt;&gt;"",Data!D3172&lt;&gt;""),Data!B3172,"")</f>
        <v/>
      </c>
      <c r="B3171" s="36" t="str">
        <f>IF(AND(Data!C3172&lt;&gt;"",Data!D3172&lt;&gt;""),Data!C3172,"")</f>
        <v/>
      </c>
      <c r="C3171" s="36" t="str">
        <f>IF(AND(Data!B3172&lt;&gt;"",Data!C3172&lt;&gt;""),Data!D3172,"")</f>
        <v/>
      </c>
    </row>
    <row r="3172" spans="1:3">
      <c r="A3172" s="74" t="str">
        <f>IF(AND(Data!B3173&lt;&gt;"",Data!D3173&lt;&gt;""),Data!B3173,"")</f>
        <v/>
      </c>
      <c r="B3172" s="36" t="str">
        <f>IF(AND(Data!C3173&lt;&gt;"",Data!D3173&lt;&gt;""),Data!C3173,"")</f>
        <v/>
      </c>
      <c r="C3172" s="36" t="str">
        <f>IF(AND(Data!B3173&lt;&gt;"",Data!C3173&lt;&gt;""),Data!D3173,"")</f>
        <v/>
      </c>
    </row>
    <row r="3173" spans="1:3">
      <c r="A3173" s="74" t="str">
        <f>IF(AND(Data!B3174&lt;&gt;"",Data!D3174&lt;&gt;""),Data!B3174,"")</f>
        <v/>
      </c>
      <c r="B3173" s="36" t="str">
        <f>IF(AND(Data!C3174&lt;&gt;"",Data!D3174&lt;&gt;""),Data!C3174,"")</f>
        <v/>
      </c>
      <c r="C3173" s="36" t="str">
        <f>IF(AND(Data!B3174&lt;&gt;"",Data!C3174&lt;&gt;""),Data!D3174,"")</f>
        <v/>
      </c>
    </row>
    <row r="3174" spans="1:3">
      <c r="A3174" s="74" t="str">
        <f>IF(AND(Data!B3175&lt;&gt;"",Data!D3175&lt;&gt;""),Data!B3175,"")</f>
        <v/>
      </c>
      <c r="B3174" s="36" t="str">
        <f>IF(AND(Data!C3175&lt;&gt;"",Data!D3175&lt;&gt;""),Data!C3175,"")</f>
        <v/>
      </c>
      <c r="C3174" s="36" t="str">
        <f>IF(AND(Data!B3175&lt;&gt;"",Data!C3175&lt;&gt;""),Data!D3175,"")</f>
        <v/>
      </c>
    </row>
    <row r="3175" spans="1:3">
      <c r="A3175" s="74" t="str">
        <f>IF(AND(Data!B3176&lt;&gt;"",Data!D3176&lt;&gt;""),Data!B3176,"")</f>
        <v/>
      </c>
      <c r="B3175" s="36" t="str">
        <f>IF(AND(Data!C3176&lt;&gt;"",Data!D3176&lt;&gt;""),Data!C3176,"")</f>
        <v/>
      </c>
      <c r="C3175" s="36" t="str">
        <f>IF(AND(Data!B3176&lt;&gt;"",Data!C3176&lt;&gt;""),Data!D3176,"")</f>
        <v/>
      </c>
    </row>
    <row r="3176" spans="1:3">
      <c r="A3176" s="74" t="str">
        <f>IF(AND(Data!B3177&lt;&gt;"",Data!D3177&lt;&gt;""),Data!B3177,"")</f>
        <v/>
      </c>
      <c r="B3176" s="36" t="str">
        <f>IF(AND(Data!C3177&lt;&gt;"",Data!D3177&lt;&gt;""),Data!C3177,"")</f>
        <v/>
      </c>
      <c r="C3176" s="36" t="str">
        <f>IF(AND(Data!B3177&lt;&gt;"",Data!C3177&lt;&gt;""),Data!D3177,"")</f>
        <v/>
      </c>
    </row>
    <row r="3177" spans="1:3">
      <c r="A3177" s="74" t="str">
        <f>IF(AND(Data!B3178&lt;&gt;"",Data!D3178&lt;&gt;""),Data!B3178,"")</f>
        <v/>
      </c>
      <c r="B3177" s="36" t="str">
        <f>IF(AND(Data!C3178&lt;&gt;"",Data!D3178&lt;&gt;""),Data!C3178,"")</f>
        <v/>
      </c>
      <c r="C3177" s="36" t="str">
        <f>IF(AND(Data!B3178&lt;&gt;"",Data!C3178&lt;&gt;""),Data!D3178,"")</f>
        <v/>
      </c>
    </row>
    <row r="3178" spans="1:3">
      <c r="A3178" s="74" t="str">
        <f>IF(AND(Data!B3179&lt;&gt;"",Data!D3179&lt;&gt;""),Data!B3179,"")</f>
        <v/>
      </c>
      <c r="B3178" s="36" t="str">
        <f>IF(AND(Data!C3179&lt;&gt;"",Data!D3179&lt;&gt;""),Data!C3179,"")</f>
        <v/>
      </c>
      <c r="C3178" s="36" t="str">
        <f>IF(AND(Data!B3179&lt;&gt;"",Data!C3179&lt;&gt;""),Data!D3179,"")</f>
        <v/>
      </c>
    </row>
    <row r="3179" spans="1:3">
      <c r="A3179" s="74" t="str">
        <f>IF(AND(Data!B3180&lt;&gt;"",Data!D3180&lt;&gt;""),Data!B3180,"")</f>
        <v/>
      </c>
      <c r="B3179" s="36" t="str">
        <f>IF(AND(Data!C3180&lt;&gt;"",Data!D3180&lt;&gt;""),Data!C3180,"")</f>
        <v/>
      </c>
      <c r="C3179" s="36" t="str">
        <f>IF(AND(Data!B3180&lt;&gt;"",Data!C3180&lt;&gt;""),Data!D3180,"")</f>
        <v/>
      </c>
    </row>
    <row r="3180" spans="1:3">
      <c r="A3180" s="74" t="str">
        <f>IF(AND(Data!B3181&lt;&gt;"",Data!D3181&lt;&gt;""),Data!B3181,"")</f>
        <v/>
      </c>
      <c r="B3180" s="36" t="str">
        <f>IF(AND(Data!C3181&lt;&gt;"",Data!D3181&lt;&gt;""),Data!C3181,"")</f>
        <v/>
      </c>
      <c r="C3180" s="36" t="str">
        <f>IF(AND(Data!B3181&lt;&gt;"",Data!C3181&lt;&gt;""),Data!D3181,"")</f>
        <v/>
      </c>
    </row>
    <row r="3181" spans="1:3">
      <c r="A3181" s="74" t="str">
        <f>IF(AND(Data!B3182&lt;&gt;"",Data!D3182&lt;&gt;""),Data!B3182,"")</f>
        <v/>
      </c>
      <c r="B3181" s="36" t="str">
        <f>IF(AND(Data!C3182&lt;&gt;"",Data!D3182&lt;&gt;""),Data!C3182,"")</f>
        <v/>
      </c>
      <c r="C3181" s="36" t="str">
        <f>IF(AND(Data!B3182&lt;&gt;"",Data!C3182&lt;&gt;""),Data!D3182,"")</f>
        <v/>
      </c>
    </row>
    <row r="3182" spans="1:3">
      <c r="A3182" s="74" t="str">
        <f>IF(AND(Data!B3183&lt;&gt;"",Data!D3183&lt;&gt;""),Data!B3183,"")</f>
        <v/>
      </c>
      <c r="B3182" s="36" t="str">
        <f>IF(AND(Data!C3183&lt;&gt;"",Data!D3183&lt;&gt;""),Data!C3183,"")</f>
        <v/>
      </c>
      <c r="C3182" s="36" t="str">
        <f>IF(AND(Data!B3183&lt;&gt;"",Data!C3183&lt;&gt;""),Data!D3183,"")</f>
        <v/>
      </c>
    </row>
    <row r="3183" spans="1:3">
      <c r="A3183" s="74" t="str">
        <f>IF(AND(Data!B3184&lt;&gt;"",Data!D3184&lt;&gt;""),Data!B3184,"")</f>
        <v/>
      </c>
      <c r="B3183" s="36" t="str">
        <f>IF(AND(Data!C3184&lt;&gt;"",Data!D3184&lt;&gt;""),Data!C3184,"")</f>
        <v/>
      </c>
      <c r="C3183" s="36" t="str">
        <f>IF(AND(Data!B3184&lt;&gt;"",Data!C3184&lt;&gt;""),Data!D3184,"")</f>
        <v/>
      </c>
    </row>
    <row r="3184" spans="1:3">
      <c r="A3184" s="74" t="str">
        <f>IF(AND(Data!B3185&lt;&gt;"",Data!D3185&lt;&gt;""),Data!B3185,"")</f>
        <v/>
      </c>
      <c r="B3184" s="36" t="str">
        <f>IF(AND(Data!C3185&lt;&gt;"",Data!D3185&lt;&gt;""),Data!C3185,"")</f>
        <v/>
      </c>
      <c r="C3184" s="36" t="str">
        <f>IF(AND(Data!B3185&lt;&gt;"",Data!C3185&lt;&gt;""),Data!D3185,"")</f>
        <v/>
      </c>
    </row>
    <row r="3185" spans="1:3">
      <c r="A3185" s="74" t="str">
        <f>IF(AND(Data!B3186&lt;&gt;"",Data!D3186&lt;&gt;""),Data!B3186,"")</f>
        <v/>
      </c>
      <c r="B3185" s="36" t="str">
        <f>IF(AND(Data!C3186&lt;&gt;"",Data!D3186&lt;&gt;""),Data!C3186,"")</f>
        <v/>
      </c>
      <c r="C3185" s="36" t="str">
        <f>IF(AND(Data!B3186&lt;&gt;"",Data!C3186&lt;&gt;""),Data!D3186,"")</f>
        <v/>
      </c>
    </row>
    <row r="3186" spans="1:3">
      <c r="A3186" s="74" t="str">
        <f>IF(AND(Data!B3187&lt;&gt;"",Data!D3187&lt;&gt;""),Data!B3187,"")</f>
        <v/>
      </c>
      <c r="B3186" s="36" t="str">
        <f>IF(AND(Data!C3187&lt;&gt;"",Data!D3187&lt;&gt;""),Data!C3187,"")</f>
        <v/>
      </c>
      <c r="C3186" s="36" t="str">
        <f>IF(AND(Data!B3187&lt;&gt;"",Data!C3187&lt;&gt;""),Data!D3187,"")</f>
        <v/>
      </c>
    </row>
    <row r="3187" spans="1:3">
      <c r="A3187" s="74" t="str">
        <f>IF(AND(Data!B3188&lt;&gt;"",Data!D3188&lt;&gt;""),Data!B3188,"")</f>
        <v/>
      </c>
      <c r="B3187" s="36" t="str">
        <f>IF(AND(Data!C3188&lt;&gt;"",Data!D3188&lt;&gt;""),Data!C3188,"")</f>
        <v/>
      </c>
      <c r="C3187" s="36" t="str">
        <f>IF(AND(Data!B3188&lt;&gt;"",Data!C3188&lt;&gt;""),Data!D3188,"")</f>
        <v/>
      </c>
    </row>
    <row r="3188" spans="1:3">
      <c r="A3188" s="74" t="str">
        <f>IF(AND(Data!B3189&lt;&gt;"",Data!D3189&lt;&gt;""),Data!B3189,"")</f>
        <v/>
      </c>
      <c r="B3188" s="36" t="str">
        <f>IF(AND(Data!C3189&lt;&gt;"",Data!D3189&lt;&gt;""),Data!C3189,"")</f>
        <v/>
      </c>
      <c r="C3188" s="36" t="str">
        <f>IF(AND(Data!B3189&lt;&gt;"",Data!C3189&lt;&gt;""),Data!D3189,"")</f>
        <v/>
      </c>
    </row>
    <row r="3189" spans="1:3">
      <c r="A3189" s="74" t="str">
        <f>IF(AND(Data!B3190&lt;&gt;"",Data!D3190&lt;&gt;""),Data!B3190,"")</f>
        <v/>
      </c>
      <c r="B3189" s="36" t="str">
        <f>IF(AND(Data!C3190&lt;&gt;"",Data!D3190&lt;&gt;""),Data!C3190,"")</f>
        <v/>
      </c>
      <c r="C3189" s="36" t="str">
        <f>IF(AND(Data!B3190&lt;&gt;"",Data!C3190&lt;&gt;""),Data!D3190,"")</f>
        <v/>
      </c>
    </row>
    <row r="3190" spans="1:3">
      <c r="A3190" s="74" t="str">
        <f>IF(AND(Data!B3191&lt;&gt;"",Data!D3191&lt;&gt;""),Data!B3191,"")</f>
        <v/>
      </c>
      <c r="B3190" s="36" t="str">
        <f>IF(AND(Data!C3191&lt;&gt;"",Data!D3191&lt;&gt;""),Data!C3191,"")</f>
        <v/>
      </c>
      <c r="C3190" s="36" t="str">
        <f>IF(AND(Data!B3191&lt;&gt;"",Data!C3191&lt;&gt;""),Data!D3191,"")</f>
        <v/>
      </c>
    </row>
    <row r="3191" spans="1:3">
      <c r="A3191" s="74" t="str">
        <f>IF(AND(Data!B3192&lt;&gt;"",Data!D3192&lt;&gt;""),Data!B3192,"")</f>
        <v/>
      </c>
      <c r="B3191" s="36" t="str">
        <f>IF(AND(Data!C3192&lt;&gt;"",Data!D3192&lt;&gt;""),Data!C3192,"")</f>
        <v/>
      </c>
      <c r="C3191" s="36" t="str">
        <f>IF(AND(Data!B3192&lt;&gt;"",Data!C3192&lt;&gt;""),Data!D3192,"")</f>
        <v/>
      </c>
    </row>
    <row r="3192" spans="1:3">
      <c r="A3192" s="74" t="str">
        <f>IF(AND(Data!B3193&lt;&gt;"",Data!D3193&lt;&gt;""),Data!B3193,"")</f>
        <v/>
      </c>
      <c r="B3192" s="36" t="str">
        <f>IF(AND(Data!C3193&lt;&gt;"",Data!D3193&lt;&gt;""),Data!C3193,"")</f>
        <v/>
      </c>
      <c r="C3192" s="36" t="str">
        <f>IF(AND(Data!B3193&lt;&gt;"",Data!C3193&lt;&gt;""),Data!D3193,"")</f>
        <v/>
      </c>
    </row>
    <row r="3193" spans="1:3">
      <c r="A3193" s="74" t="str">
        <f>IF(AND(Data!B3194&lt;&gt;"",Data!D3194&lt;&gt;""),Data!B3194,"")</f>
        <v/>
      </c>
      <c r="B3193" s="36" t="str">
        <f>IF(AND(Data!C3194&lt;&gt;"",Data!D3194&lt;&gt;""),Data!C3194,"")</f>
        <v/>
      </c>
      <c r="C3193" s="36" t="str">
        <f>IF(AND(Data!B3194&lt;&gt;"",Data!C3194&lt;&gt;""),Data!D3194,"")</f>
        <v/>
      </c>
    </row>
    <row r="3194" spans="1:3">
      <c r="A3194" s="74" t="str">
        <f>IF(AND(Data!B3195&lt;&gt;"",Data!D3195&lt;&gt;""),Data!B3195,"")</f>
        <v/>
      </c>
      <c r="B3194" s="36" t="str">
        <f>IF(AND(Data!C3195&lt;&gt;"",Data!D3195&lt;&gt;""),Data!C3195,"")</f>
        <v/>
      </c>
      <c r="C3194" s="36" t="str">
        <f>IF(AND(Data!B3195&lt;&gt;"",Data!C3195&lt;&gt;""),Data!D3195,"")</f>
        <v/>
      </c>
    </row>
    <row r="3195" spans="1:3">
      <c r="A3195" s="74" t="str">
        <f>IF(AND(Data!B3196&lt;&gt;"",Data!D3196&lt;&gt;""),Data!B3196,"")</f>
        <v/>
      </c>
      <c r="B3195" s="36" t="str">
        <f>IF(AND(Data!C3196&lt;&gt;"",Data!D3196&lt;&gt;""),Data!C3196,"")</f>
        <v/>
      </c>
      <c r="C3195" s="36" t="str">
        <f>IF(AND(Data!B3196&lt;&gt;"",Data!C3196&lt;&gt;""),Data!D3196,"")</f>
        <v/>
      </c>
    </row>
    <row r="3196" spans="1:3">
      <c r="A3196" s="74" t="str">
        <f>IF(AND(Data!B3197&lt;&gt;"",Data!D3197&lt;&gt;""),Data!B3197,"")</f>
        <v/>
      </c>
      <c r="B3196" s="36" t="str">
        <f>IF(AND(Data!C3197&lt;&gt;"",Data!D3197&lt;&gt;""),Data!C3197,"")</f>
        <v/>
      </c>
      <c r="C3196" s="36" t="str">
        <f>IF(AND(Data!B3197&lt;&gt;"",Data!C3197&lt;&gt;""),Data!D3197,"")</f>
        <v/>
      </c>
    </row>
    <row r="3197" spans="1:3">
      <c r="A3197" s="74" t="str">
        <f>IF(AND(Data!B3198&lt;&gt;"",Data!D3198&lt;&gt;""),Data!B3198,"")</f>
        <v/>
      </c>
      <c r="B3197" s="36" t="str">
        <f>IF(AND(Data!C3198&lt;&gt;"",Data!D3198&lt;&gt;""),Data!C3198,"")</f>
        <v/>
      </c>
      <c r="C3197" s="36" t="str">
        <f>IF(AND(Data!B3198&lt;&gt;"",Data!C3198&lt;&gt;""),Data!D3198,"")</f>
        <v/>
      </c>
    </row>
    <row r="3198" spans="1:3">
      <c r="A3198" s="74" t="str">
        <f>IF(AND(Data!B3199&lt;&gt;"",Data!D3199&lt;&gt;""),Data!B3199,"")</f>
        <v/>
      </c>
      <c r="B3198" s="36" t="str">
        <f>IF(AND(Data!C3199&lt;&gt;"",Data!D3199&lt;&gt;""),Data!C3199,"")</f>
        <v/>
      </c>
      <c r="C3198" s="36" t="str">
        <f>IF(AND(Data!B3199&lt;&gt;"",Data!C3199&lt;&gt;""),Data!D3199,"")</f>
        <v/>
      </c>
    </row>
    <row r="3199" spans="1:3">
      <c r="A3199" s="74" t="str">
        <f>IF(AND(Data!B3200&lt;&gt;"",Data!D3200&lt;&gt;""),Data!B3200,"")</f>
        <v/>
      </c>
      <c r="B3199" s="36" t="str">
        <f>IF(AND(Data!C3200&lt;&gt;"",Data!D3200&lt;&gt;""),Data!C3200,"")</f>
        <v/>
      </c>
      <c r="C3199" s="36" t="str">
        <f>IF(AND(Data!B3200&lt;&gt;"",Data!C3200&lt;&gt;""),Data!D3200,"")</f>
        <v/>
      </c>
    </row>
    <row r="3200" spans="1:3">
      <c r="A3200" s="74" t="str">
        <f>IF(AND(Data!B3201&lt;&gt;"",Data!D3201&lt;&gt;""),Data!B3201,"")</f>
        <v/>
      </c>
      <c r="B3200" s="36" t="str">
        <f>IF(AND(Data!C3201&lt;&gt;"",Data!D3201&lt;&gt;""),Data!C3201,"")</f>
        <v/>
      </c>
      <c r="C3200" s="36" t="str">
        <f>IF(AND(Data!B3201&lt;&gt;"",Data!C3201&lt;&gt;""),Data!D3201,"")</f>
        <v/>
      </c>
    </row>
    <row r="3201" spans="1:3">
      <c r="A3201" s="74" t="str">
        <f>IF(AND(Data!B3202&lt;&gt;"",Data!D3202&lt;&gt;""),Data!B3202,"")</f>
        <v/>
      </c>
      <c r="B3201" s="36" t="str">
        <f>IF(AND(Data!C3202&lt;&gt;"",Data!D3202&lt;&gt;""),Data!C3202,"")</f>
        <v/>
      </c>
      <c r="C3201" s="36" t="str">
        <f>IF(AND(Data!B3202&lt;&gt;"",Data!C3202&lt;&gt;""),Data!D3202,"")</f>
        <v/>
      </c>
    </row>
    <row r="3202" spans="1:3">
      <c r="A3202" s="74" t="str">
        <f>IF(AND(Data!B3203&lt;&gt;"",Data!D3203&lt;&gt;""),Data!B3203,"")</f>
        <v/>
      </c>
      <c r="B3202" s="36" t="str">
        <f>IF(AND(Data!C3203&lt;&gt;"",Data!D3203&lt;&gt;""),Data!C3203,"")</f>
        <v/>
      </c>
      <c r="C3202" s="36" t="str">
        <f>IF(AND(Data!B3203&lt;&gt;"",Data!C3203&lt;&gt;""),Data!D3203,"")</f>
        <v/>
      </c>
    </row>
    <row r="3203" spans="1:3">
      <c r="A3203" s="74" t="str">
        <f>IF(AND(Data!B3204&lt;&gt;"",Data!D3204&lt;&gt;""),Data!B3204,"")</f>
        <v/>
      </c>
      <c r="B3203" s="36" t="str">
        <f>IF(AND(Data!C3204&lt;&gt;"",Data!D3204&lt;&gt;""),Data!C3204,"")</f>
        <v/>
      </c>
      <c r="C3203" s="36" t="str">
        <f>IF(AND(Data!B3204&lt;&gt;"",Data!C3204&lt;&gt;""),Data!D3204,"")</f>
        <v/>
      </c>
    </row>
    <row r="3204" spans="1:3">
      <c r="A3204" s="74" t="str">
        <f>IF(AND(Data!B3205&lt;&gt;"",Data!D3205&lt;&gt;""),Data!B3205,"")</f>
        <v/>
      </c>
      <c r="B3204" s="36" t="str">
        <f>IF(AND(Data!C3205&lt;&gt;"",Data!D3205&lt;&gt;""),Data!C3205,"")</f>
        <v/>
      </c>
      <c r="C3204" s="36" t="str">
        <f>IF(AND(Data!B3205&lt;&gt;"",Data!C3205&lt;&gt;""),Data!D3205,"")</f>
        <v/>
      </c>
    </row>
    <row r="3205" spans="1:3">
      <c r="A3205" s="74" t="str">
        <f>IF(AND(Data!B3206&lt;&gt;"",Data!D3206&lt;&gt;""),Data!B3206,"")</f>
        <v/>
      </c>
      <c r="B3205" s="36" t="str">
        <f>IF(AND(Data!C3206&lt;&gt;"",Data!D3206&lt;&gt;""),Data!C3206,"")</f>
        <v/>
      </c>
      <c r="C3205" s="36" t="str">
        <f>IF(AND(Data!B3206&lt;&gt;"",Data!C3206&lt;&gt;""),Data!D3206,"")</f>
        <v/>
      </c>
    </row>
    <row r="3206" spans="1:3">
      <c r="A3206" s="74" t="str">
        <f>IF(AND(Data!B3207&lt;&gt;"",Data!D3207&lt;&gt;""),Data!B3207,"")</f>
        <v/>
      </c>
      <c r="B3206" s="36" t="str">
        <f>IF(AND(Data!C3207&lt;&gt;"",Data!D3207&lt;&gt;""),Data!C3207,"")</f>
        <v/>
      </c>
      <c r="C3206" s="36" t="str">
        <f>IF(AND(Data!B3207&lt;&gt;"",Data!C3207&lt;&gt;""),Data!D3207,"")</f>
        <v/>
      </c>
    </row>
    <row r="3207" spans="1:3">
      <c r="A3207" s="74" t="str">
        <f>IF(AND(Data!B3208&lt;&gt;"",Data!D3208&lt;&gt;""),Data!B3208,"")</f>
        <v/>
      </c>
      <c r="B3207" s="36" t="str">
        <f>IF(AND(Data!C3208&lt;&gt;"",Data!D3208&lt;&gt;""),Data!C3208,"")</f>
        <v/>
      </c>
      <c r="C3207" s="36" t="str">
        <f>IF(AND(Data!B3208&lt;&gt;"",Data!C3208&lt;&gt;""),Data!D3208,"")</f>
        <v/>
      </c>
    </row>
    <row r="3208" spans="1:3">
      <c r="A3208" s="74" t="str">
        <f>IF(AND(Data!B3209&lt;&gt;"",Data!D3209&lt;&gt;""),Data!B3209,"")</f>
        <v/>
      </c>
      <c r="B3208" s="36" t="str">
        <f>IF(AND(Data!C3209&lt;&gt;"",Data!D3209&lt;&gt;""),Data!C3209,"")</f>
        <v/>
      </c>
      <c r="C3208" s="36" t="str">
        <f>IF(AND(Data!B3209&lt;&gt;"",Data!C3209&lt;&gt;""),Data!D3209,"")</f>
        <v/>
      </c>
    </row>
    <row r="3209" spans="1:3">
      <c r="A3209" s="74" t="str">
        <f>IF(AND(Data!B3210&lt;&gt;"",Data!D3210&lt;&gt;""),Data!B3210,"")</f>
        <v/>
      </c>
      <c r="B3209" s="36" t="str">
        <f>IF(AND(Data!C3210&lt;&gt;"",Data!D3210&lt;&gt;""),Data!C3210,"")</f>
        <v/>
      </c>
      <c r="C3209" s="36" t="str">
        <f>IF(AND(Data!B3210&lt;&gt;"",Data!C3210&lt;&gt;""),Data!D3210,"")</f>
        <v/>
      </c>
    </row>
    <row r="3210" spans="1:3">
      <c r="A3210" s="74" t="str">
        <f>IF(AND(Data!B3211&lt;&gt;"",Data!D3211&lt;&gt;""),Data!B3211,"")</f>
        <v/>
      </c>
      <c r="B3210" s="36" t="str">
        <f>IF(AND(Data!C3211&lt;&gt;"",Data!D3211&lt;&gt;""),Data!C3211,"")</f>
        <v/>
      </c>
      <c r="C3210" s="36" t="str">
        <f>IF(AND(Data!B3211&lt;&gt;"",Data!C3211&lt;&gt;""),Data!D3211,"")</f>
        <v/>
      </c>
    </row>
    <row r="3211" spans="1:3">
      <c r="A3211" s="74" t="str">
        <f>IF(AND(Data!B3212&lt;&gt;"",Data!D3212&lt;&gt;""),Data!B3212,"")</f>
        <v/>
      </c>
      <c r="B3211" s="36" t="str">
        <f>IF(AND(Data!C3212&lt;&gt;"",Data!D3212&lt;&gt;""),Data!C3212,"")</f>
        <v/>
      </c>
      <c r="C3211" s="36" t="str">
        <f>IF(AND(Data!B3212&lt;&gt;"",Data!C3212&lt;&gt;""),Data!D3212,"")</f>
        <v/>
      </c>
    </row>
    <row r="3212" spans="1:3">
      <c r="A3212" s="74" t="str">
        <f>IF(AND(Data!B3213&lt;&gt;"",Data!D3213&lt;&gt;""),Data!B3213,"")</f>
        <v/>
      </c>
      <c r="B3212" s="36" t="str">
        <f>IF(AND(Data!C3213&lt;&gt;"",Data!D3213&lt;&gt;""),Data!C3213,"")</f>
        <v/>
      </c>
      <c r="C3212" s="36" t="str">
        <f>IF(AND(Data!B3213&lt;&gt;"",Data!C3213&lt;&gt;""),Data!D3213,"")</f>
        <v/>
      </c>
    </row>
    <row r="3213" spans="1:3">
      <c r="A3213" s="74" t="str">
        <f>IF(AND(Data!B3214&lt;&gt;"",Data!D3214&lt;&gt;""),Data!B3214,"")</f>
        <v/>
      </c>
      <c r="B3213" s="36" t="str">
        <f>IF(AND(Data!C3214&lt;&gt;"",Data!D3214&lt;&gt;""),Data!C3214,"")</f>
        <v/>
      </c>
      <c r="C3213" s="36" t="str">
        <f>IF(AND(Data!B3214&lt;&gt;"",Data!C3214&lt;&gt;""),Data!D3214,"")</f>
        <v/>
      </c>
    </row>
    <row r="3214" spans="1:3">
      <c r="A3214" s="74" t="str">
        <f>IF(AND(Data!B3215&lt;&gt;"",Data!D3215&lt;&gt;""),Data!B3215,"")</f>
        <v/>
      </c>
      <c r="B3214" s="36" t="str">
        <f>IF(AND(Data!C3215&lt;&gt;"",Data!D3215&lt;&gt;""),Data!C3215,"")</f>
        <v/>
      </c>
      <c r="C3214" s="36" t="str">
        <f>IF(AND(Data!B3215&lt;&gt;"",Data!C3215&lt;&gt;""),Data!D3215,"")</f>
        <v/>
      </c>
    </row>
    <row r="3215" spans="1:3">
      <c r="A3215" s="74" t="str">
        <f>IF(AND(Data!B3216&lt;&gt;"",Data!D3216&lt;&gt;""),Data!B3216,"")</f>
        <v/>
      </c>
      <c r="B3215" s="36" t="str">
        <f>IF(AND(Data!C3216&lt;&gt;"",Data!D3216&lt;&gt;""),Data!C3216,"")</f>
        <v/>
      </c>
      <c r="C3215" s="36" t="str">
        <f>IF(AND(Data!B3216&lt;&gt;"",Data!C3216&lt;&gt;""),Data!D3216,"")</f>
        <v/>
      </c>
    </row>
    <row r="3216" spans="1:3">
      <c r="A3216" s="74" t="str">
        <f>IF(AND(Data!B3217&lt;&gt;"",Data!D3217&lt;&gt;""),Data!B3217,"")</f>
        <v/>
      </c>
      <c r="B3216" s="36" t="str">
        <f>IF(AND(Data!C3217&lt;&gt;"",Data!D3217&lt;&gt;""),Data!C3217,"")</f>
        <v/>
      </c>
      <c r="C3216" s="36" t="str">
        <f>IF(AND(Data!B3217&lt;&gt;"",Data!C3217&lt;&gt;""),Data!D3217,"")</f>
        <v/>
      </c>
    </row>
    <row r="3217" spans="1:3">
      <c r="A3217" s="74" t="str">
        <f>IF(AND(Data!B3218&lt;&gt;"",Data!D3218&lt;&gt;""),Data!B3218,"")</f>
        <v/>
      </c>
      <c r="B3217" s="36" t="str">
        <f>IF(AND(Data!C3218&lt;&gt;"",Data!D3218&lt;&gt;""),Data!C3218,"")</f>
        <v/>
      </c>
      <c r="C3217" s="36" t="str">
        <f>IF(AND(Data!B3218&lt;&gt;"",Data!C3218&lt;&gt;""),Data!D3218,"")</f>
        <v/>
      </c>
    </row>
    <row r="3218" spans="1:3">
      <c r="A3218" s="74" t="str">
        <f>IF(AND(Data!B3219&lt;&gt;"",Data!D3219&lt;&gt;""),Data!B3219,"")</f>
        <v/>
      </c>
      <c r="B3218" s="36" t="str">
        <f>IF(AND(Data!C3219&lt;&gt;"",Data!D3219&lt;&gt;""),Data!C3219,"")</f>
        <v/>
      </c>
      <c r="C3218" s="36" t="str">
        <f>IF(AND(Data!B3219&lt;&gt;"",Data!C3219&lt;&gt;""),Data!D3219,"")</f>
        <v/>
      </c>
    </row>
    <row r="3219" spans="1:3">
      <c r="A3219" s="74" t="str">
        <f>IF(AND(Data!B3220&lt;&gt;"",Data!D3220&lt;&gt;""),Data!B3220,"")</f>
        <v/>
      </c>
      <c r="B3219" s="36" t="str">
        <f>IF(AND(Data!C3220&lt;&gt;"",Data!D3220&lt;&gt;""),Data!C3220,"")</f>
        <v/>
      </c>
      <c r="C3219" s="36" t="str">
        <f>IF(AND(Data!B3220&lt;&gt;"",Data!C3220&lt;&gt;""),Data!D3220,"")</f>
        <v/>
      </c>
    </row>
    <row r="3220" spans="1:3">
      <c r="A3220" s="74" t="str">
        <f>IF(AND(Data!B3221&lt;&gt;"",Data!D3221&lt;&gt;""),Data!B3221,"")</f>
        <v/>
      </c>
      <c r="B3220" s="36" t="str">
        <f>IF(AND(Data!C3221&lt;&gt;"",Data!D3221&lt;&gt;""),Data!C3221,"")</f>
        <v/>
      </c>
      <c r="C3220" s="36" t="str">
        <f>IF(AND(Data!B3221&lt;&gt;"",Data!C3221&lt;&gt;""),Data!D3221,"")</f>
        <v/>
      </c>
    </row>
    <row r="3221" spans="1:3">
      <c r="A3221" s="74" t="str">
        <f>IF(AND(Data!B3222&lt;&gt;"",Data!D3222&lt;&gt;""),Data!B3222,"")</f>
        <v/>
      </c>
      <c r="B3221" s="36" t="str">
        <f>IF(AND(Data!C3222&lt;&gt;"",Data!D3222&lt;&gt;""),Data!C3222,"")</f>
        <v/>
      </c>
      <c r="C3221" s="36" t="str">
        <f>IF(AND(Data!B3222&lt;&gt;"",Data!C3222&lt;&gt;""),Data!D3222,"")</f>
        <v/>
      </c>
    </row>
    <row r="3222" spans="1:3">
      <c r="A3222" s="74" t="str">
        <f>IF(AND(Data!B3223&lt;&gt;"",Data!D3223&lt;&gt;""),Data!B3223,"")</f>
        <v/>
      </c>
      <c r="B3222" s="36" t="str">
        <f>IF(AND(Data!C3223&lt;&gt;"",Data!D3223&lt;&gt;""),Data!C3223,"")</f>
        <v/>
      </c>
      <c r="C3222" s="36" t="str">
        <f>IF(AND(Data!B3223&lt;&gt;"",Data!C3223&lt;&gt;""),Data!D3223,"")</f>
        <v/>
      </c>
    </row>
    <row r="3223" spans="1:3">
      <c r="A3223" s="74" t="str">
        <f>IF(AND(Data!B3224&lt;&gt;"",Data!D3224&lt;&gt;""),Data!B3224,"")</f>
        <v/>
      </c>
      <c r="B3223" s="36" t="str">
        <f>IF(AND(Data!C3224&lt;&gt;"",Data!D3224&lt;&gt;""),Data!C3224,"")</f>
        <v/>
      </c>
      <c r="C3223" s="36" t="str">
        <f>IF(AND(Data!B3224&lt;&gt;"",Data!C3224&lt;&gt;""),Data!D3224,"")</f>
        <v/>
      </c>
    </row>
    <row r="3224" spans="1:3">
      <c r="A3224" s="74" t="str">
        <f>IF(AND(Data!B3225&lt;&gt;"",Data!D3225&lt;&gt;""),Data!B3225,"")</f>
        <v/>
      </c>
      <c r="B3224" s="36" t="str">
        <f>IF(AND(Data!C3225&lt;&gt;"",Data!D3225&lt;&gt;""),Data!C3225,"")</f>
        <v/>
      </c>
      <c r="C3224" s="36" t="str">
        <f>IF(AND(Data!B3225&lt;&gt;"",Data!C3225&lt;&gt;""),Data!D3225,"")</f>
        <v/>
      </c>
    </row>
    <row r="3225" spans="1:3">
      <c r="A3225" s="74" t="str">
        <f>IF(AND(Data!B3226&lt;&gt;"",Data!D3226&lt;&gt;""),Data!B3226,"")</f>
        <v/>
      </c>
      <c r="B3225" s="36" t="str">
        <f>IF(AND(Data!C3226&lt;&gt;"",Data!D3226&lt;&gt;""),Data!C3226,"")</f>
        <v/>
      </c>
      <c r="C3225" s="36" t="str">
        <f>IF(AND(Data!B3226&lt;&gt;"",Data!C3226&lt;&gt;""),Data!D3226,"")</f>
        <v/>
      </c>
    </row>
    <row r="3226" spans="1:3">
      <c r="A3226" s="74" t="str">
        <f>IF(AND(Data!B3227&lt;&gt;"",Data!D3227&lt;&gt;""),Data!B3227,"")</f>
        <v/>
      </c>
      <c r="B3226" s="36" t="str">
        <f>IF(AND(Data!C3227&lt;&gt;"",Data!D3227&lt;&gt;""),Data!C3227,"")</f>
        <v/>
      </c>
      <c r="C3226" s="36" t="str">
        <f>IF(AND(Data!B3227&lt;&gt;"",Data!C3227&lt;&gt;""),Data!D3227,"")</f>
        <v/>
      </c>
    </row>
    <row r="3227" spans="1:3">
      <c r="A3227" s="74" t="str">
        <f>IF(AND(Data!B3228&lt;&gt;"",Data!D3228&lt;&gt;""),Data!B3228,"")</f>
        <v/>
      </c>
      <c r="B3227" s="36" t="str">
        <f>IF(AND(Data!C3228&lt;&gt;"",Data!D3228&lt;&gt;""),Data!C3228,"")</f>
        <v/>
      </c>
      <c r="C3227" s="36" t="str">
        <f>IF(AND(Data!B3228&lt;&gt;"",Data!C3228&lt;&gt;""),Data!D3228,"")</f>
        <v/>
      </c>
    </row>
    <row r="3228" spans="1:3">
      <c r="A3228" s="74" t="str">
        <f>IF(AND(Data!B3229&lt;&gt;"",Data!D3229&lt;&gt;""),Data!B3229,"")</f>
        <v/>
      </c>
      <c r="B3228" s="36" t="str">
        <f>IF(AND(Data!C3229&lt;&gt;"",Data!D3229&lt;&gt;""),Data!C3229,"")</f>
        <v/>
      </c>
      <c r="C3228" s="36" t="str">
        <f>IF(AND(Data!B3229&lt;&gt;"",Data!C3229&lt;&gt;""),Data!D3229,"")</f>
        <v/>
      </c>
    </row>
    <row r="3229" spans="1:3">
      <c r="A3229" s="74" t="str">
        <f>IF(AND(Data!B3230&lt;&gt;"",Data!D3230&lt;&gt;""),Data!B3230,"")</f>
        <v/>
      </c>
      <c r="B3229" s="36" t="str">
        <f>IF(AND(Data!C3230&lt;&gt;"",Data!D3230&lt;&gt;""),Data!C3230,"")</f>
        <v/>
      </c>
      <c r="C3229" s="36" t="str">
        <f>IF(AND(Data!B3230&lt;&gt;"",Data!C3230&lt;&gt;""),Data!D3230,"")</f>
        <v/>
      </c>
    </row>
    <row r="3230" spans="1:3">
      <c r="A3230" s="74" t="str">
        <f>IF(AND(Data!B3231&lt;&gt;"",Data!D3231&lt;&gt;""),Data!B3231,"")</f>
        <v/>
      </c>
      <c r="B3230" s="36" t="str">
        <f>IF(AND(Data!C3231&lt;&gt;"",Data!D3231&lt;&gt;""),Data!C3231,"")</f>
        <v/>
      </c>
      <c r="C3230" s="36" t="str">
        <f>IF(AND(Data!B3231&lt;&gt;"",Data!C3231&lt;&gt;""),Data!D3231,"")</f>
        <v/>
      </c>
    </row>
    <row r="3231" spans="1:3">
      <c r="A3231" s="74" t="str">
        <f>IF(AND(Data!B3232&lt;&gt;"",Data!D3232&lt;&gt;""),Data!B3232,"")</f>
        <v/>
      </c>
      <c r="B3231" s="36" t="str">
        <f>IF(AND(Data!C3232&lt;&gt;"",Data!D3232&lt;&gt;""),Data!C3232,"")</f>
        <v/>
      </c>
      <c r="C3231" s="36" t="str">
        <f>IF(AND(Data!B3232&lt;&gt;"",Data!C3232&lt;&gt;""),Data!D3232,"")</f>
        <v/>
      </c>
    </row>
    <row r="3232" spans="1:3">
      <c r="A3232" s="74" t="str">
        <f>IF(AND(Data!B3233&lt;&gt;"",Data!D3233&lt;&gt;""),Data!B3233,"")</f>
        <v/>
      </c>
      <c r="B3232" s="36" t="str">
        <f>IF(AND(Data!C3233&lt;&gt;"",Data!D3233&lt;&gt;""),Data!C3233,"")</f>
        <v/>
      </c>
      <c r="C3232" s="36" t="str">
        <f>IF(AND(Data!B3233&lt;&gt;"",Data!C3233&lt;&gt;""),Data!D3233,"")</f>
        <v/>
      </c>
    </row>
    <row r="3233" spans="1:3">
      <c r="A3233" s="74" t="str">
        <f>IF(AND(Data!B3234&lt;&gt;"",Data!D3234&lt;&gt;""),Data!B3234,"")</f>
        <v/>
      </c>
      <c r="B3233" s="36" t="str">
        <f>IF(AND(Data!C3234&lt;&gt;"",Data!D3234&lt;&gt;""),Data!C3234,"")</f>
        <v/>
      </c>
      <c r="C3233" s="36" t="str">
        <f>IF(AND(Data!B3234&lt;&gt;"",Data!C3234&lt;&gt;""),Data!D3234,"")</f>
        <v/>
      </c>
    </row>
    <row r="3234" spans="1:3">
      <c r="A3234" s="74" t="str">
        <f>IF(AND(Data!B3235&lt;&gt;"",Data!D3235&lt;&gt;""),Data!B3235,"")</f>
        <v/>
      </c>
      <c r="B3234" s="36" t="str">
        <f>IF(AND(Data!C3235&lt;&gt;"",Data!D3235&lt;&gt;""),Data!C3235,"")</f>
        <v/>
      </c>
      <c r="C3234" s="36" t="str">
        <f>IF(AND(Data!B3235&lt;&gt;"",Data!C3235&lt;&gt;""),Data!D3235,"")</f>
        <v/>
      </c>
    </row>
    <row r="3235" spans="1:3">
      <c r="A3235" s="74" t="str">
        <f>IF(AND(Data!B3236&lt;&gt;"",Data!D3236&lt;&gt;""),Data!B3236,"")</f>
        <v/>
      </c>
      <c r="B3235" s="36" t="str">
        <f>IF(AND(Data!C3236&lt;&gt;"",Data!D3236&lt;&gt;""),Data!C3236,"")</f>
        <v/>
      </c>
      <c r="C3235" s="36" t="str">
        <f>IF(AND(Data!B3236&lt;&gt;"",Data!C3236&lt;&gt;""),Data!D3236,"")</f>
        <v/>
      </c>
    </row>
    <row r="3236" spans="1:3">
      <c r="A3236" s="74" t="str">
        <f>IF(AND(Data!B3237&lt;&gt;"",Data!D3237&lt;&gt;""),Data!B3237,"")</f>
        <v/>
      </c>
      <c r="B3236" s="36" t="str">
        <f>IF(AND(Data!C3237&lt;&gt;"",Data!D3237&lt;&gt;""),Data!C3237,"")</f>
        <v/>
      </c>
      <c r="C3236" s="36" t="str">
        <f>IF(AND(Data!B3237&lt;&gt;"",Data!C3237&lt;&gt;""),Data!D3237,"")</f>
        <v/>
      </c>
    </row>
    <row r="3237" spans="1:3">
      <c r="A3237" s="74" t="str">
        <f>IF(AND(Data!B3238&lt;&gt;"",Data!D3238&lt;&gt;""),Data!B3238,"")</f>
        <v/>
      </c>
      <c r="B3237" s="36" t="str">
        <f>IF(AND(Data!C3238&lt;&gt;"",Data!D3238&lt;&gt;""),Data!C3238,"")</f>
        <v/>
      </c>
      <c r="C3237" s="36" t="str">
        <f>IF(AND(Data!B3238&lt;&gt;"",Data!C3238&lt;&gt;""),Data!D3238,"")</f>
        <v/>
      </c>
    </row>
    <row r="3238" spans="1:3">
      <c r="A3238" s="74" t="str">
        <f>IF(AND(Data!B3239&lt;&gt;"",Data!D3239&lt;&gt;""),Data!B3239,"")</f>
        <v/>
      </c>
      <c r="B3238" s="36" t="str">
        <f>IF(AND(Data!C3239&lt;&gt;"",Data!D3239&lt;&gt;""),Data!C3239,"")</f>
        <v/>
      </c>
      <c r="C3238" s="36" t="str">
        <f>IF(AND(Data!B3239&lt;&gt;"",Data!C3239&lt;&gt;""),Data!D3239,"")</f>
        <v/>
      </c>
    </row>
    <row r="3239" spans="1:3">
      <c r="A3239" s="74" t="str">
        <f>IF(AND(Data!B3240&lt;&gt;"",Data!D3240&lt;&gt;""),Data!B3240,"")</f>
        <v/>
      </c>
      <c r="B3239" s="36" t="str">
        <f>IF(AND(Data!C3240&lt;&gt;"",Data!D3240&lt;&gt;""),Data!C3240,"")</f>
        <v/>
      </c>
      <c r="C3239" s="36" t="str">
        <f>IF(AND(Data!B3240&lt;&gt;"",Data!C3240&lt;&gt;""),Data!D3240,"")</f>
        <v/>
      </c>
    </row>
    <row r="3240" spans="1:3">
      <c r="A3240" s="74" t="str">
        <f>IF(AND(Data!B3241&lt;&gt;"",Data!D3241&lt;&gt;""),Data!B3241,"")</f>
        <v/>
      </c>
      <c r="B3240" s="36" t="str">
        <f>IF(AND(Data!C3241&lt;&gt;"",Data!D3241&lt;&gt;""),Data!C3241,"")</f>
        <v/>
      </c>
      <c r="C3240" s="36" t="str">
        <f>IF(AND(Data!B3241&lt;&gt;"",Data!C3241&lt;&gt;""),Data!D3241,"")</f>
        <v/>
      </c>
    </row>
    <row r="3241" spans="1:3">
      <c r="A3241" s="74" t="str">
        <f>IF(AND(Data!B3242&lt;&gt;"",Data!D3242&lt;&gt;""),Data!B3242,"")</f>
        <v/>
      </c>
      <c r="B3241" s="36" t="str">
        <f>IF(AND(Data!C3242&lt;&gt;"",Data!D3242&lt;&gt;""),Data!C3242,"")</f>
        <v/>
      </c>
      <c r="C3241" s="36" t="str">
        <f>IF(AND(Data!B3242&lt;&gt;"",Data!C3242&lt;&gt;""),Data!D3242,"")</f>
        <v/>
      </c>
    </row>
    <row r="3242" spans="1:3">
      <c r="A3242" s="74" t="str">
        <f>IF(AND(Data!B3243&lt;&gt;"",Data!D3243&lt;&gt;""),Data!B3243,"")</f>
        <v/>
      </c>
      <c r="B3242" s="36" t="str">
        <f>IF(AND(Data!C3243&lt;&gt;"",Data!D3243&lt;&gt;""),Data!C3243,"")</f>
        <v/>
      </c>
      <c r="C3242" s="36" t="str">
        <f>IF(AND(Data!B3243&lt;&gt;"",Data!C3243&lt;&gt;""),Data!D3243,"")</f>
        <v/>
      </c>
    </row>
    <row r="3243" spans="1:3">
      <c r="A3243" s="74" t="str">
        <f>IF(AND(Data!B3244&lt;&gt;"",Data!D3244&lt;&gt;""),Data!B3244,"")</f>
        <v/>
      </c>
      <c r="B3243" s="36" t="str">
        <f>IF(AND(Data!C3244&lt;&gt;"",Data!D3244&lt;&gt;""),Data!C3244,"")</f>
        <v/>
      </c>
      <c r="C3243" s="36" t="str">
        <f>IF(AND(Data!B3244&lt;&gt;"",Data!C3244&lt;&gt;""),Data!D3244,"")</f>
        <v/>
      </c>
    </row>
    <row r="3244" spans="1:3">
      <c r="A3244" s="74" t="str">
        <f>IF(AND(Data!B3245&lt;&gt;"",Data!D3245&lt;&gt;""),Data!B3245,"")</f>
        <v/>
      </c>
      <c r="B3244" s="36" t="str">
        <f>IF(AND(Data!C3245&lt;&gt;"",Data!D3245&lt;&gt;""),Data!C3245,"")</f>
        <v/>
      </c>
      <c r="C3244" s="36" t="str">
        <f>IF(AND(Data!B3245&lt;&gt;"",Data!C3245&lt;&gt;""),Data!D3245,"")</f>
        <v/>
      </c>
    </row>
    <row r="3245" spans="1:3">
      <c r="A3245" s="74" t="str">
        <f>IF(AND(Data!B3246&lt;&gt;"",Data!D3246&lt;&gt;""),Data!B3246,"")</f>
        <v/>
      </c>
      <c r="B3245" s="36" t="str">
        <f>IF(AND(Data!C3246&lt;&gt;"",Data!D3246&lt;&gt;""),Data!C3246,"")</f>
        <v/>
      </c>
      <c r="C3245" s="36" t="str">
        <f>IF(AND(Data!B3246&lt;&gt;"",Data!C3246&lt;&gt;""),Data!D3246,"")</f>
        <v/>
      </c>
    </row>
    <row r="3246" spans="1:3">
      <c r="A3246" s="74" t="str">
        <f>IF(AND(Data!B3247&lt;&gt;"",Data!D3247&lt;&gt;""),Data!B3247,"")</f>
        <v/>
      </c>
      <c r="B3246" s="36" t="str">
        <f>IF(AND(Data!C3247&lt;&gt;"",Data!D3247&lt;&gt;""),Data!C3247,"")</f>
        <v/>
      </c>
      <c r="C3246" s="36" t="str">
        <f>IF(AND(Data!B3247&lt;&gt;"",Data!C3247&lt;&gt;""),Data!D3247,"")</f>
        <v/>
      </c>
    </row>
    <row r="3247" spans="1:3">
      <c r="A3247" s="74" t="str">
        <f>IF(AND(Data!B3248&lt;&gt;"",Data!D3248&lt;&gt;""),Data!B3248,"")</f>
        <v/>
      </c>
      <c r="B3247" s="36" t="str">
        <f>IF(AND(Data!C3248&lt;&gt;"",Data!D3248&lt;&gt;""),Data!C3248,"")</f>
        <v/>
      </c>
      <c r="C3247" s="36" t="str">
        <f>IF(AND(Data!B3248&lt;&gt;"",Data!C3248&lt;&gt;""),Data!D3248,"")</f>
        <v/>
      </c>
    </row>
    <row r="3248" spans="1:3">
      <c r="A3248" s="74" t="str">
        <f>IF(AND(Data!B3249&lt;&gt;"",Data!D3249&lt;&gt;""),Data!B3249,"")</f>
        <v/>
      </c>
      <c r="B3248" s="36" t="str">
        <f>IF(AND(Data!C3249&lt;&gt;"",Data!D3249&lt;&gt;""),Data!C3249,"")</f>
        <v/>
      </c>
      <c r="C3248" s="36" t="str">
        <f>IF(AND(Data!B3249&lt;&gt;"",Data!C3249&lt;&gt;""),Data!D3249,"")</f>
        <v/>
      </c>
    </row>
    <row r="3249" spans="1:3">
      <c r="A3249" s="74" t="str">
        <f>IF(AND(Data!B3250&lt;&gt;"",Data!D3250&lt;&gt;""),Data!B3250,"")</f>
        <v/>
      </c>
      <c r="B3249" s="36" t="str">
        <f>IF(AND(Data!C3250&lt;&gt;"",Data!D3250&lt;&gt;""),Data!C3250,"")</f>
        <v/>
      </c>
      <c r="C3249" s="36" t="str">
        <f>IF(AND(Data!B3250&lt;&gt;"",Data!C3250&lt;&gt;""),Data!D3250,"")</f>
        <v/>
      </c>
    </row>
    <row r="3250" spans="1:3">
      <c r="A3250" s="74" t="str">
        <f>IF(AND(Data!B3251&lt;&gt;"",Data!D3251&lt;&gt;""),Data!B3251,"")</f>
        <v/>
      </c>
      <c r="B3250" s="36" t="str">
        <f>IF(AND(Data!C3251&lt;&gt;"",Data!D3251&lt;&gt;""),Data!C3251,"")</f>
        <v/>
      </c>
      <c r="C3250" s="36" t="str">
        <f>IF(AND(Data!B3251&lt;&gt;"",Data!C3251&lt;&gt;""),Data!D3251,"")</f>
        <v/>
      </c>
    </row>
    <row r="3251" spans="1:3">
      <c r="A3251" s="74" t="str">
        <f>IF(AND(Data!B3252&lt;&gt;"",Data!D3252&lt;&gt;""),Data!B3252,"")</f>
        <v/>
      </c>
      <c r="B3251" s="36" t="str">
        <f>IF(AND(Data!C3252&lt;&gt;"",Data!D3252&lt;&gt;""),Data!C3252,"")</f>
        <v/>
      </c>
      <c r="C3251" s="36" t="str">
        <f>IF(AND(Data!B3252&lt;&gt;"",Data!C3252&lt;&gt;""),Data!D3252,"")</f>
        <v/>
      </c>
    </row>
    <row r="3252" spans="1:3">
      <c r="A3252" s="74" t="str">
        <f>IF(AND(Data!B3253&lt;&gt;"",Data!D3253&lt;&gt;""),Data!B3253,"")</f>
        <v/>
      </c>
      <c r="B3252" s="36" t="str">
        <f>IF(AND(Data!C3253&lt;&gt;"",Data!D3253&lt;&gt;""),Data!C3253,"")</f>
        <v/>
      </c>
      <c r="C3252" s="36" t="str">
        <f>IF(AND(Data!B3253&lt;&gt;"",Data!C3253&lt;&gt;""),Data!D3253,"")</f>
        <v/>
      </c>
    </row>
    <row r="3253" spans="1:3">
      <c r="A3253" s="74" t="str">
        <f>IF(AND(Data!B3254&lt;&gt;"",Data!D3254&lt;&gt;""),Data!B3254,"")</f>
        <v/>
      </c>
      <c r="B3253" s="36" t="str">
        <f>IF(AND(Data!C3254&lt;&gt;"",Data!D3254&lt;&gt;""),Data!C3254,"")</f>
        <v/>
      </c>
      <c r="C3253" s="36" t="str">
        <f>IF(AND(Data!B3254&lt;&gt;"",Data!C3254&lt;&gt;""),Data!D3254,"")</f>
        <v/>
      </c>
    </row>
    <row r="3254" spans="1:3">
      <c r="A3254" s="74" t="str">
        <f>IF(AND(Data!B3255&lt;&gt;"",Data!D3255&lt;&gt;""),Data!B3255,"")</f>
        <v/>
      </c>
      <c r="B3254" s="36" t="str">
        <f>IF(AND(Data!C3255&lt;&gt;"",Data!D3255&lt;&gt;""),Data!C3255,"")</f>
        <v/>
      </c>
      <c r="C3254" s="36" t="str">
        <f>IF(AND(Data!B3255&lt;&gt;"",Data!C3255&lt;&gt;""),Data!D3255,"")</f>
        <v/>
      </c>
    </row>
    <row r="3255" spans="1:3">
      <c r="A3255" s="74" t="str">
        <f>IF(AND(Data!B3256&lt;&gt;"",Data!D3256&lt;&gt;""),Data!B3256,"")</f>
        <v/>
      </c>
      <c r="B3255" s="36" t="str">
        <f>IF(AND(Data!C3256&lt;&gt;"",Data!D3256&lt;&gt;""),Data!C3256,"")</f>
        <v/>
      </c>
      <c r="C3255" s="36" t="str">
        <f>IF(AND(Data!B3256&lt;&gt;"",Data!C3256&lt;&gt;""),Data!D3256,"")</f>
        <v/>
      </c>
    </row>
    <row r="3256" spans="1:3">
      <c r="A3256" s="74" t="str">
        <f>IF(AND(Data!B3257&lt;&gt;"",Data!D3257&lt;&gt;""),Data!B3257,"")</f>
        <v/>
      </c>
      <c r="B3256" s="36" t="str">
        <f>IF(AND(Data!C3257&lt;&gt;"",Data!D3257&lt;&gt;""),Data!C3257,"")</f>
        <v/>
      </c>
      <c r="C3256" s="36" t="str">
        <f>IF(AND(Data!B3257&lt;&gt;"",Data!C3257&lt;&gt;""),Data!D3257,"")</f>
        <v/>
      </c>
    </row>
    <row r="3257" spans="1:3">
      <c r="A3257" s="74" t="str">
        <f>IF(AND(Data!B3258&lt;&gt;"",Data!D3258&lt;&gt;""),Data!B3258,"")</f>
        <v/>
      </c>
      <c r="B3257" s="36" t="str">
        <f>IF(AND(Data!C3258&lt;&gt;"",Data!D3258&lt;&gt;""),Data!C3258,"")</f>
        <v/>
      </c>
      <c r="C3257" s="36" t="str">
        <f>IF(AND(Data!B3258&lt;&gt;"",Data!C3258&lt;&gt;""),Data!D3258,"")</f>
        <v/>
      </c>
    </row>
    <row r="3258" spans="1:3">
      <c r="A3258" s="74" t="str">
        <f>IF(AND(Data!B3259&lt;&gt;"",Data!D3259&lt;&gt;""),Data!B3259,"")</f>
        <v/>
      </c>
      <c r="B3258" s="36" t="str">
        <f>IF(AND(Data!C3259&lt;&gt;"",Data!D3259&lt;&gt;""),Data!C3259,"")</f>
        <v/>
      </c>
      <c r="C3258" s="36" t="str">
        <f>IF(AND(Data!B3259&lt;&gt;"",Data!C3259&lt;&gt;""),Data!D3259,"")</f>
        <v/>
      </c>
    </row>
    <row r="3259" spans="1:3">
      <c r="A3259" s="74" t="str">
        <f>IF(AND(Data!B3260&lt;&gt;"",Data!D3260&lt;&gt;""),Data!B3260,"")</f>
        <v/>
      </c>
      <c r="B3259" s="36" t="str">
        <f>IF(AND(Data!C3260&lt;&gt;"",Data!D3260&lt;&gt;""),Data!C3260,"")</f>
        <v/>
      </c>
      <c r="C3259" s="36" t="str">
        <f>IF(AND(Data!B3260&lt;&gt;"",Data!C3260&lt;&gt;""),Data!D3260,"")</f>
        <v/>
      </c>
    </row>
    <row r="3260" spans="1:3">
      <c r="A3260" s="74" t="str">
        <f>IF(AND(Data!B3261&lt;&gt;"",Data!D3261&lt;&gt;""),Data!B3261,"")</f>
        <v/>
      </c>
      <c r="B3260" s="36" t="str">
        <f>IF(AND(Data!C3261&lt;&gt;"",Data!D3261&lt;&gt;""),Data!C3261,"")</f>
        <v/>
      </c>
      <c r="C3260" s="36" t="str">
        <f>IF(AND(Data!B3261&lt;&gt;"",Data!C3261&lt;&gt;""),Data!D3261,"")</f>
        <v/>
      </c>
    </row>
    <row r="3261" spans="1:3">
      <c r="A3261" s="74" t="str">
        <f>IF(AND(Data!B3262&lt;&gt;"",Data!D3262&lt;&gt;""),Data!B3262,"")</f>
        <v/>
      </c>
      <c r="B3261" s="36" t="str">
        <f>IF(AND(Data!C3262&lt;&gt;"",Data!D3262&lt;&gt;""),Data!C3262,"")</f>
        <v/>
      </c>
      <c r="C3261" s="36" t="str">
        <f>IF(AND(Data!B3262&lt;&gt;"",Data!C3262&lt;&gt;""),Data!D3262,"")</f>
        <v/>
      </c>
    </row>
    <row r="3262" spans="1:3">
      <c r="A3262" s="74" t="str">
        <f>IF(AND(Data!B3263&lt;&gt;"",Data!D3263&lt;&gt;""),Data!B3263,"")</f>
        <v/>
      </c>
      <c r="B3262" s="36" t="str">
        <f>IF(AND(Data!C3263&lt;&gt;"",Data!D3263&lt;&gt;""),Data!C3263,"")</f>
        <v/>
      </c>
      <c r="C3262" s="36" t="str">
        <f>IF(AND(Data!B3263&lt;&gt;"",Data!C3263&lt;&gt;""),Data!D3263,"")</f>
        <v/>
      </c>
    </row>
    <row r="3263" spans="1:3">
      <c r="A3263" s="74" t="str">
        <f>IF(AND(Data!B3264&lt;&gt;"",Data!D3264&lt;&gt;""),Data!B3264,"")</f>
        <v/>
      </c>
      <c r="B3263" s="36" t="str">
        <f>IF(AND(Data!C3264&lt;&gt;"",Data!D3264&lt;&gt;""),Data!C3264,"")</f>
        <v/>
      </c>
      <c r="C3263" s="36" t="str">
        <f>IF(AND(Data!B3264&lt;&gt;"",Data!C3264&lt;&gt;""),Data!D3264,"")</f>
        <v/>
      </c>
    </row>
    <row r="3264" spans="1:3">
      <c r="A3264" s="74" t="str">
        <f>IF(AND(Data!B3265&lt;&gt;"",Data!D3265&lt;&gt;""),Data!B3265,"")</f>
        <v/>
      </c>
      <c r="B3264" s="36" t="str">
        <f>IF(AND(Data!C3265&lt;&gt;"",Data!D3265&lt;&gt;""),Data!C3265,"")</f>
        <v/>
      </c>
      <c r="C3264" s="36" t="str">
        <f>IF(AND(Data!B3265&lt;&gt;"",Data!C3265&lt;&gt;""),Data!D3265,"")</f>
        <v/>
      </c>
    </row>
    <row r="3265" spans="1:3">
      <c r="A3265" s="74" t="str">
        <f>IF(AND(Data!B3266&lt;&gt;"",Data!D3266&lt;&gt;""),Data!B3266,"")</f>
        <v/>
      </c>
      <c r="B3265" s="36" t="str">
        <f>IF(AND(Data!C3266&lt;&gt;"",Data!D3266&lt;&gt;""),Data!C3266,"")</f>
        <v/>
      </c>
      <c r="C3265" s="36" t="str">
        <f>IF(AND(Data!B3266&lt;&gt;"",Data!C3266&lt;&gt;""),Data!D3266,"")</f>
        <v/>
      </c>
    </row>
    <row r="3266" spans="1:3">
      <c r="A3266" s="74" t="str">
        <f>IF(AND(Data!B3267&lt;&gt;"",Data!D3267&lt;&gt;""),Data!B3267,"")</f>
        <v/>
      </c>
      <c r="B3266" s="36" t="str">
        <f>IF(AND(Data!C3267&lt;&gt;"",Data!D3267&lt;&gt;""),Data!C3267,"")</f>
        <v/>
      </c>
      <c r="C3266" s="36" t="str">
        <f>IF(AND(Data!B3267&lt;&gt;"",Data!C3267&lt;&gt;""),Data!D3267,"")</f>
        <v/>
      </c>
    </row>
    <row r="3267" spans="1:3">
      <c r="A3267" s="74" t="str">
        <f>IF(AND(Data!B3268&lt;&gt;"",Data!D3268&lt;&gt;""),Data!B3268,"")</f>
        <v/>
      </c>
      <c r="B3267" s="36" t="str">
        <f>IF(AND(Data!C3268&lt;&gt;"",Data!D3268&lt;&gt;""),Data!C3268,"")</f>
        <v/>
      </c>
      <c r="C3267" s="36" t="str">
        <f>IF(AND(Data!B3268&lt;&gt;"",Data!C3268&lt;&gt;""),Data!D3268,"")</f>
        <v/>
      </c>
    </row>
    <row r="3268" spans="1:3">
      <c r="A3268" s="74" t="str">
        <f>IF(AND(Data!B3269&lt;&gt;"",Data!D3269&lt;&gt;""),Data!B3269,"")</f>
        <v/>
      </c>
      <c r="B3268" s="36" t="str">
        <f>IF(AND(Data!C3269&lt;&gt;"",Data!D3269&lt;&gt;""),Data!C3269,"")</f>
        <v/>
      </c>
      <c r="C3268" s="36" t="str">
        <f>IF(AND(Data!B3269&lt;&gt;"",Data!C3269&lt;&gt;""),Data!D3269,"")</f>
        <v/>
      </c>
    </row>
    <row r="3269" spans="1:3">
      <c r="A3269" s="74" t="str">
        <f>IF(AND(Data!B3270&lt;&gt;"",Data!D3270&lt;&gt;""),Data!B3270,"")</f>
        <v/>
      </c>
      <c r="B3269" s="36" t="str">
        <f>IF(AND(Data!C3270&lt;&gt;"",Data!D3270&lt;&gt;""),Data!C3270,"")</f>
        <v/>
      </c>
      <c r="C3269" s="36" t="str">
        <f>IF(AND(Data!B3270&lt;&gt;"",Data!C3270&lt;&gt;""),Data!D3270,"")</f>
        <v/>
      </c>
    </row>
    <row r="3270" spans="1:3">
      <c r="A3270" s="74" t="str">
        <f>IF(AND(Data!B3271&lt;&gt;"",Data!D3271&lt;&gt;""),Data!B3271,"")</f>
        <v/>
      </c>
      <c r="B3270" s="36" t="str">
        <f>IF(AND(Data!C3271&lt;&gt;"",Data!D3271&lt;&gt;""),Data!C3271,"")</f>
        <v/>
      </c>
      <c r="C3270" s="36" t="str">
        <f>IF(AND(Data!B3271&lt;&gt;"",Data!C3271&lt;&gt;""),Data!D3271,"")</f>
        <v/>
      </c>
    </row>
    <row r="3271" spans="1:3">
      <c r="A3271" s="74" t="str">
        <f>IF(AND(Data!B3272&lt;&gt;"",Data!D3272&lt;&gt;""),Data!B3272,"")</f>
        <v/>
      </c>
      <c r="B3271" s="36" t="str">
        <f>IF(AND(Data!C3272&lt;&gt;"",Data!D3272&lt;&gt;""),Data!C3272,"")</f>
        <v/>
      </c>
      <c r="C3271" s="36" t="str">
        <f>IF(AND(Data!B3272&lt;&gt;"",Data!C3272&lt;&gt;""),Data!D3272,"")</f>
        <v/>
      </c>
    </row>
    <row r="3272" spans="1:3">
      <c r="A3272" s="74" t="str">
        <f>IF(AND(Data!B3273&lt;&gt;"",Data!D3273&lt;&gt;""),Data!B3273,"")</f>
        <v/>
      </c>
      <c r="B3272" s="36" t="str">
        <f>IF(AND(Data!C3273&lt;&gt;"",Data!D3273&lt;&gt;""),Data!C3273,"")</f>
        <v/>
      </c>
      <c r="C3272" s="36" t="str">
        <f>IF(AND(Data!B3273&lt;&gt;"",Data!C3273&lt;&gt;""),Data!D3273,"")</f>
        <v/>
      </c>
    </row>
    <row r="3273" spans="1:3">
      <c r="A3273" s="74" t="str">
        <f>IF(AND(Data!B3274&lt;&gt;"",Data!D3274&lt;&gt;""),Data!B3274,"")</f>
        <v/>
      </c>
      <c r="B3273" s="36" t="str">
        <f>IF(AND(Data!C3274&lt;&gt;"",Data!D3274&lt;&gt;""),Data!C3274,"")</f>
        <v/>
      </c>
      <c r="C3273" s="36" t="str">
        <f>IF(AND(Data!B3274&lt;&gt;"",Data!C3274&lt;&gt;""),Data!D3274,"")</f>
        <v/>
      </c>
    </row>
    <row r="3274" spans="1:3">
      <c r="A3274" s="74" t="str">
        <f>IF(AND(Data!B3275&lt;&gt;"",Data!D3275&lt;&gt;""),Data!B3275,"")</f>
        <v/>
      </c>
      <c r="B3274" s="36" t="str">
        <f>IF(AND(Data!C3275&lt;&gt;"",Data!D3275&lt;&gt;""),Data!C3275,"")</f>
        <v/>
      </c>
      <c r="C3274" s="36" t="str">
        <f>IF(AND(Data!B3275&lt;&gt;"",Data!C3275&lt;&gt;""),Data!D3275,"")</f>
        <v/>
      </c>
    </row>
    <row r="3275" spans="1:3">
      <c r="A3275" s="74" t="str">
        <f>IF(AND(Data!B3276&lt;&gt;"",Data!D3276&lt;&gt;""),Data!B3276,"")</f>
        <v/>
      </c>
      <c r="B3275" s="36" t="str">
        <f>IF(AND(Data!C3276&lt;&gt;"",Data!D3276&lt;&gt;""),Data!C3276,"")</f>
        <v/>
      </c>
      <c r="C3275" s="36" t="str">
        <f>IF(AND(Data!B3276&lt;&gt;"",Data!C3276&lt;&gt;""),Data!D3276,"")</f>
        <v/>
      </c>
    </row>
    <row r="3276" spans="1:3">
      <c r="A3276" s="74" t="str">
        <f>IF(AND(Data!B3277&lt;&gt;"",Data!D3277&lt;&gt;""),Data!B3277,"")</f>
        <v/>
      </c>
      <c r="B3276" s="36" t="str">
        <f>IF(AND(Data!C3277&lt;&gt;"",Data!D3277&lt;&gt;""),Data!C3277,"")</f>
        <v/>
      </c>
      <c r="C3276" s="36" t="str">
        <f>IF(AND(Data!B3277&lt;&gt;"",Data!C3277&lt;&gt;""),Data!D3277,"")</f>
        <v/>
      </c>
    </row>
    <row r="3277" spans="1:3">
      <c r="A3277" s="74" t="str">
        <f>IF(AND(Data!B3278&lt;&gt;"",Data!D3278&lt;&gt;""),Data!B3278,"")</f>
        <v/>
      </c>
      <c r="B3277" s="36" t="str">
        <f>IF(AND(Data!C3278&lt;&gt;"",Data!D3278&lt;&gt;""),Data!C3278,"")</f>
        <v/>
      </c>
      <c r="C3277" s="36" t="str">
        <f>IF(AND(Data!B3278&lt;&gt;"",Data!C3278&lt;&gt;""),Data!D3278,"")</f>
        <v/>
      </c>
    </row>
    <row r="3278" spans="1:3">
      <c r="A3278" s="74" t="str">
        <f>IF(AND(Data!B3279&lt;&gt;"",Data!D3279&lt;&gt;""),Data!B3279,"")</f>
        <v/>
      </c>
      <c r="B3278" s="36" t="str">
        <f>IF(AND(Data!C3279&lt;&gt;"",Data!D3279&lt;&gt;""),Data!C3279,"")</f>
        <v/>
      </c>
      <c r="C3278" s="36" t="str">
        <f>IF(AND(Data!B3279&lt;&gt;"",Data!C3279&lt;&gt;""),Data!D3279,"")</f>
        <v/>
      </c>
    </row>
    <row r="3279" spans="1:3">
      <c r="A3279" s="74" t="str">
        <f>IF(AND(Data!B3280&lt;&gt;"",Data!D3280&lt;&gt;""),Data!B3280,"")</f>
        <v/>
      </c>
      <c r="B3279" s="36" t="str">
        <f>IF(AND(Data!C3280&lt;&gt;"",Data!D3280&lt;&gt;""),Data!C3280,"")</f>
        <v/>
      </c>
      <c r="C3279" s="36" t="str">
        <f>IF(AND(Data!B3280&lt;&gt;"",Data!C3280&lt;&gt;""),Data!D3280,"")</f>
        <v/>
      </c>
    </row>
    <row r="3280" spans="1:3">
      <c r="A3280" s="74" t="str">
        <f>IF(AND(Data!B3281&lt;&gt;"",Data!D3281&lt;&gt;""),Data!B3281,"")</f>
        <v/>
      </c>
      <c r="B3280" s="36" t="str">
        <f>IF(AND(Data!C3281&lt;&gt;"",Data!D3281&lt;&gt;""),Data!C3281,"")</f>
        <v/>
      </c>
      <c r="C3280" s="36" t="str">
        <f>IF(AND(Data!B3281&lt;&gt;"",Data!C3281&lt;&gt;""),Data!D3281,"")</f>
        <v/>
      </c>
    </row>
    <row r="3281" spans="1:3">
      <c r="A3281" s="74" t="str">
        <f>IF(AND(Data!B3282&lt;&gt;"",Data!D3282&lt;&gt;""),Data!B3282,"")</f>
        <v/>
      </c>
      <c r="B3281" s="36" t="str">
        <f>IF(AND(Data!C3282&lt;&gt;"",Data!D3282&lt;&gt;""),Data!C3282,"")</f>
        <v/>
      </c>
      <c r="C3281" s="36" t="str">
        <f>IF(AND(Data!B3282&lt;&gt;"",Data!C3282&lt;&gt;""),Data!D3282,"")</f>
        <v/>
      </c>
    </row>
    <row r="3282" spans="1:3">
      <c r="A3282" s="74" t="str">
        <f>IF(AND(Data!B3283&lt;&gt;"",Data!D3283&lt;&gt;""),Data!B3283,"")</f>
        <v/>
      </c>
      <c r="B3282" s="36" t="str">
        <f>IF(AND(Data!C3283&lt;&gt;"",Data!D3283&lt;&gt;""),Data!C3283,"")</f>
        <v/>
      </c>
      <c r="C3282" s="36" t="str">
        <f>IF(AND(Data!B3283&lt;&gt;"",Data!C3283&lt;&gt;""),Data!D3283,"")</f>
        <v/>
      </c>
    </row>
    <row r="3283" spans="1:3">
      <c r="A3283" s="74" t="str">
        <f>IF(AND(Data!B3284&lt;&gt;"",Data!D3284&lt;&gt;""),Data!B3284,"")</f>
        <v/>
      </c>
      <c r="B3283" s="36" t="str">
        <f>IF(AND(Data!C3284&lt;&gt;"",Data!D3284&lt;&gt;""),Data!C3284,"")</f>
        <v/>
      </c>
      <c r="C3283" s="36" t="str">
        <f>IF(AND(Data!B3284&lt;&gt;"",Data!C3284&lt;&gt;""),Data!D3284,"")</f>
        <v/>
      </c>
    </row>
    <row r="3284" spans="1:3">
      <c r="A3284" s="74" t="str">
        <f>IF(AND(Data!B3285&lt;&gt;"",Data!D3285&lt;&gt;""),Data!B3285,"")</f>
        <v/>
      </c>
      <c r="B3284" s="36" t="str">
        <f>IF(AND(Data!C3285&lt;&gt;"",Data!D3285&lt;&gt;""),Data!C3285,"")</f>
        <v/>
      </c>
      <c r="C3284" s="36" t="str">
        <f>IF(AND(Data!B3285&lt;&gt;"",Data!C3285&lt;&gt;""),Data!D3285,"")</f>
        <v/>
      </c>
    </row>
    <row r="3285" spans="1:3">
      <c r="A3285" s="74" t="str">
        <f>IF(AND(Data!B3286&lt;&gt;"",Data!D3286&lt;&gt;""),Data!B3286,"")</f>
        <v/>
      </c>
      <c r="B3285" s="36" t="str">
        <f>IF(AND(Data!C3286&lt;&gt;"",Data!D3286&lt;&gt;""),Data!C3286,"")</f>
        <v/>
      </c>
      <c r="C3285" s="36" t="str">
        <f>IF(AND(Data!B3286&lt;&gt;"",Data!C3286&lt;&gt;""),Data!D3286,"")</f>
        <v/>
      </c>
    </row>
    <row r="3286" spans="1:3">
      <c r="A3286" s="74" t="str">
        <f>IF(AND(Data!B3287&lt;&gt;"",Data!D3287&lt;&gt;""),Data!B3287,"")</f>
        <v/>
      </c>
      <c r="B3286" s="36" t="str">
        <f>IF(AND(Data!C3287&lt;&gt;"",Data!D3287&lt;&gt;""),Data!C3287,"")</f>
        <v/>
      </c>
      <c r="C3286" s="36" t="str">
        <f>IF(AND(Data!B3287&lt;&gt;"",Data!C3287&lt;&gt;""),Data!D3287,"")</f>
        <v/>
      </c>
    </row>
    <row r="3287" spans="1:3">
      <c r="A3287" s="74" t="str">
        <f>IF(AND(Data!B3288&lt;&gt;"",Data!D3288&lt;&gt;""),Data!B3288,"")</f>
        <v/>
      </c>
      <c r="B3287" s="36" t="str">
        <f>IF(AND(Data!C3288&lt;&gt;"",Data!D3288&lt;&gt;""),Data!C3288,"")</f>
        <v/>
      </c>
      <c r="C3287" s="36" t="str">
        <f>IF(AND(Data!B3288&lt;&gt;"",Data!C3288&lt;&gt;""),Data!D3288,"")</f>
        <v/>
      </c>
    </row>
    <row r="3288" spans="1:3">
      <c r="A3288" s="74" t="str">
        <f>IF(AND(Data!B3289&lt;&gt;"",Data!D3289&lt;&gt;""),Data!B3289,"")</f>
        <v/>
      </c>
      <c r="B3288" s="36" t="str">
        <f>IF(AND(Data!C3289&lt;&gt;"",Data!D3289&lt;&gt;""),Data!C3289,"")</f>
        <v/>
      </c>
      <c r="C3288" s="36" t="str">
        <f>IF(AND(Data!B3289&lt;&gt;"",Data!C3289&lt;&gt;""),Data!D3289,"")</f>
        <v/>
      </c>
    </row>
    <row r="3289" spans="1:3">
      <c r="A3289" s="74" t="str">
        <f>IF(AND(Data!B3290&lt;&gt;"",Data!D3290&lt;&gt;""),Data!B3290,"")</f>
        <v/>
      </c>
      <c r="B3289" s="36" t="str">
        <f>IF(AND(Data!C3290&lt;&gt;"",Data!D3290&lt;&gt;""),Data!C3290,"")</f>
        <v/>
      </c>
      <c r="C3289" s="36" t="str">
        <f>IF(AND(Data!B3290&lt;&gt;"",Data!C3290&lt;&gt;""),Data!D3290,"")</f>
        <v/>
      </c>
    </row>
    <row r="3290" spans="1:3">
      <c r="A3290" s="74" t="str">
        <f>IF(AND(Data!B3291&lt;&gt;"",Data!D3291&lt;&gt;""),Data!B3291,"")</f>
        <v/>
      </c>
      <c r="B3290" s="36" t="str">
        <f>IF(AND(Data!C3291&lt;&gt;"",Data!D3291&lt;&gt;""),Data!C3291,"")</f>
        <v/>
      </c>
      <c r="C3290" s="36" t="str">
        <f>IF(AND(Data!B3291&lt;&gt;"",Data!C3291&lt;&gt;""),Data!D3291,"")</f>
        <v/>
      </c>
    </row>
    <row r="3291" spans="1:3">
      <c r="A3291" s="74" t="str">
        <f>IF(AND(Data!B3292&lt;&gt;"",Data!D3292&lt;&gt;""),Data!B3292,"")</f>
        <v/>
      </c>
      <c r="B3291" s="36" t="str">
        <f>IF(AND(Data!C3292&lt;&gt;"",Data!D3292&lt;&gt;""),Data!C3292,"")</f>
        <v/>
      </c>
      <c r="C3291" s="36" t="str">
        <f>IF(AND(Data!B3292&lt;&gt;"",Data!C3292&lt;&gt;""),Data!D3292,"")</f>
        <v/>
      </c>
    </row>
    <row r="3292" spans="1:3">
      <c r="A3292" s="74" t="str">
        <f>IF(AND(Data!B3293&lt;&gt;"",Data!D3293&lt;&gt;""),Data!B3293,"")</f>
        <v/>
      </c>
      <c r="B3292" s="36" t="str">
        <f>IF(AND(Data!C3293&lt;&gt;"",Data!D3293&lt;&gt;""),Data!C3293,"")</f>
        <v/>
      </c>
      <c r="C3292" s="36" t="str">
        <f>IF(AND(Data!B3293&lt;&gt;"",Data!C3293&lt;&gt;""),Data!D3293,"")</f>
        <v/>
      </c>
    </row>
    <row r="3293" spans="1:3">
      <c r="A3293" s="74" t="str">
        <f>IF(AND(Data!B3294&lt;&gt;"",Data!D3294&lt;&gt;""),Data!B3294,"")</f>
        <v/>
      </c>
      <c r="B3293" s="36" t="str">
        <f>IF(AND(Data!C3294&lt;&gt;"",Data!D3294&lt;&gt;""),Data!C3294,"")</f>
        <v/>
      </c>
      <c r="C3293" s="36" t="str">
        <f>IF(AND(Data!B3294&lt;&gt;"",Data!C3294&lt;&gt;""),Data!D3294,"")</f>
        <v/>
      </c>
    </row>
    <row r="3294" spans="1:3">
      <c r="A3294" s="74" t="str">
        <f>IF(AND(Data!B3295&lt;&gt;"",Data!D3295&lt;&gt;""),Data!B3295,"")</f>
        <v/>
      </c>
      <c r="B3294" s="36" t="str">
        <f>IF(AND(Data!C3295&lt;&gt;"",Data!D3295&lt;&gt;""),Data!C3295,"")</f>
        <v/>
      </c>
      <c r="C3294" s="36" t="str">
        <f>IF(AND(Data!B3295&lt;&gt;"",Data!C3295&lt;&gt;""),Data!D3295,"")</f>
        <v/>
      </c>
    </row>
    <row r="3295" spans="1:3">
      <c r="A3295" s="74" t="str">
        <f>IF(AND(Data!B3296&lt;&gt;"",Data!D3296&lt;&gt;""),Data!B3296,"")</f>
        <v/>
      </c>
      <c r="B3295" s="36" t="str">
        <f>IF(AND(Data!C3296&lt;&gt;"",Data!D3296&lt;&gt;""),Data!C3296,"")</f>
        <v/>
      </c>
      <c r="C3295" s="36" t="str">
        <f>IF(AND(Data!B3296&lt;&gt;"",Data!C3296&lt;&gt;""),Data!D3296,"")</f>
        <v/>
      </c>
    </row>
    <row r="3296" spans="1:3">
      <c r="A3296" s="74" t="str">
        <f>IF(AND(Data!B3297&lt;&gt;"",Data!D3297&lt;&gt;""),Data!B3297,"")</f>
        <v/>
      </c>
      <c r="B3296" s="36" t="str">
        <f>IF(AND(Data!C3297&lt;&gt;"",Data!D3297&lt;&gt;""),Data!C3297,"")</f>
        <v/>
      </c>
      <c r="C3296" s="36" t="str">
        <f>IF(AND(Data!B3297&lt;&gt;"",Data!C3297&lt;&gt;""),Data!D3297,"")</f>
        <v/>
      </c>
    </row>
    <row r="3297" spans="1:3">
      <c r="A3297" s="74" t="str">
        <f>IF(AND(Data!B3298&lt;&gt;"",Data!D3298&lt;&gt;""),Data!B3298,"")</f>
        <v/>
      </c>
      <c r="B3297" s="36" t="str">
        <f>IF(AND(Data!C3298&lt;&gt;"",Data!D3298&lt;&gt;""),Data!C3298,"")</f>
        <v/>
      </c>
      <c r="C3297" s="36" t="str">
        <f>IF(AND(Data!B3298&lt;&gt;"",Data!C3298&lt;&gt;""),Data!D3298,"")</f>
        <v/>
      </c>
    </row>
    <row r="3298" spans="1:3">
      <c r="A3298" s="74" t="str">
        <f>IF(AND(Data!B3299&lt;&gt;"",Data!D3299&lt;&gt;""),Data!B3299,"")</f>
        <v/>
      </c>
      <c r="B3298" s="36" t="str">
        <f>IF(AND(Data!C3299&lt;&gt;"",Data!D3299&lt;&gt;""),Data!C3299,"")</f>
        <v/>
      </c>
      <c r="C3298" s="36" t="str">
        <f>IF(AND(Data!B3299&lt;&gt;"",Data!C3299&lt;&gt;""),Data!D3299,"")</f>
        <v/>
      </c>
    </row>
    <row r="3299" spans="1:3">
      <c r="A3299" s="74" t="str">
        <f>IF(AND(Data!B3300&lt;&gt;"",Data!D3300&lt;&gt;""),Data!B3300,"")</f>
        <v/>
      </c>
      <c r="B3299" s="36" t="str">
        <f>IF(AND(Data!C3300&lt;&gt;"",Data!D3300&lt;&gt;""),Data!C3300,"")</f>
        <v/>
      </c>
      <c r="C3299" s="36" t="str">
        <f>IF(AND(Data!B3300&lt;&gt;"",Data!C3300&lt;&gt;""),Data!D3300,"")</f>
        <v/>
      </c>
    </row>
    <row r="3300" spans="1:3">
      <c r="A3300" s="74" t="str">
        <f>IF(AND(Data!B3301&lt;&gt;"",Data!D3301&lt;&gt;""),Data!B3301,"")</f>
        <v/>
      </c>
      <c r="B3300" s="36" t="str">
        <f>IF(AND(Data!C3301&lt;&gt;"",Data!D3301&lt;&gt;""),Data!C3301,"")</f>
        <v/>
      </c>
      <c r="C3300" s="36" t="str">
        <f>IF(AND(Data!B3301&lt;&gt;"",Data!C3301&lt;&gt;""),Data!D3301,"")</f>
        <v/>
      </c>
    </row>
    <row r="3301" spans="1:3">
      <c r="A3301" s="74" t="str">
        <f>IF(AND(Data!B3302&lt;&gt;"",Data!D3302&lt;&gt;""),Data!B3302,"")</f>
        <v/>
      </c>
      <c r="B3301" s="36" t="str">
        <f>IF(AND(Data!C3302&lt;&gt;"",Data!D3302&lt;&gt;""),Data!C3302,"")</f>
        <v/>
      </c>
      <c r="C3301" s="36" t="str">
        <f>IF(AND(Data!B3302&lt;&gt;"",Data!C3302&lt;&gt;""),Data!D3302,"")</f>
        <v/>
      </c>
    </row>
    <row r="3302" spans="1:3">
      <c r="A3302" s="74" t="str">
        <f>IF(AND(Data!B3303&lt;&gt;"",Data!D3303&lt;&gt;""),Data!B3303,"")</f>
        <v/>
      </c>
      <c r="B3302" s="36" t="str">
        <f>IF(AND(Data!C3303&lt;&gt;"",Data!D3303&lt;&gt;""),Data!C3303,"")</f>
        <v/>
      </c>
      <c r="C3302" s="36" t="str">
        <f>IF(AND(Data!B3303&lt;&gt;"",Data!C3303&lt;&gt;""),Data!D3303,"")</f>
        <v/>
      </c>
    </row>
    <row r="3303" spans="1:3">
      <c r="A3303" s="74" t="str">
        <f>IF(AND(Data!B3304&lt;&gt;"",Data!D3304&lt;&gt;""),Data!B3304,"")</f>
        <v/>
      </c>
      <c r="B3303" s="36" t="str">
        <f>IF(AND(Data!C3304&lt;&gt;"",Data!D3304&lt;&gt;""),Data!C3304,"")</f>
        <v/>
      </c>
      <c r="C3303" s="36" t="str">
        <f>IF(AND(Data!B3304&lt;&gt;"",Data!C3304&lt;&gt;""),Data!D3304,"")</f>
        <v/>
      </c>
    </row>
    <row r="3304" spans="1:3">
      <c r="A3304" s="74" t="str">
        <f>IF(AND(Data!B3305&lt;&gt;"",Data!D3305&lt;&gt;""),Data!B3305,"")</f>
        <v/>
      </c>
      <c r="B3304" s="36" t="str">
        <f>IF(AND(Data!C3305&lt;&gt;"",Data!D3305&lt;&gt;""),Data!C3305,"")</f>
        <v/>
      </c>
      <c r="C3304" s="36" t="str">
        <f>IF(AND(Data!B3305&lt;&gt;"",Data!C3305&lt;&gt;""),Data!D3305,"")</f>
        <v/>
      </c>
    </row>
    <row r="3305" spans="1:3">
      <c r="A3305" s="74" t="str">
        <f>IF(AND(Data!B3306&lt;&gt;"",Data!D3306&lt;&gt;""),Data!B3306,"")</f>
        <v/>
      </c>
      <c r="B3305" s="36" t="str">
        <f>IF(AND(Data!C3306&lt;&gt;"",Data!D3306&lt;&gt;""),Data!C3306,"")</f>
        <v/>
      </c>
      <c r="C3305" s="36" t="str">
        <f>IF(AND(Data!B3306&lt;&gt;"",Data!C3306&lt;&gt;""),Data!D3306,"")</f>
        <v/>
      </c>
    </row>
    <row r="3306" spans="1:3">
      <c r="A3306" s="74" t="str">
        <f>IF(AND(Data!B3307&lt;&gt;"",Data!D3307&lt;&gt;""),Data!B3307,"")</f>
        <v/>
      </c>
      <c r="B3306" s="36" t="str">
        <f>IF(AND(Data!C3307&lt;&gt;"",Data!D3307&lt;&gt;""),Data!C3307,"")</f>
        <v/>
      </c>
      <c r="C3306" s="36" t="str">
        <f>IF(AND(Data!B3307&lt;&gt;"",Data!C3307&lt;&gt;""),Data!D3307,"")</f>
        <v/>
      </c>
    </row>
    <row r="3307" spans="1:3">
      <c r="A3307" s="74" t="str">
        <f>IF(AND(Data!B3308&lt;&gt;"",Data!D3308&lt;&gt;""),Data!B3308,"")</f>
        <v/>
      </c>
      <c r="B3307" s="36" t="str">
        <f>IF(AND(Data!C3308&lt;&gt;"",Data!D3308&lt;&gt;""),Data!C3308,"")</f>
        <v/>
      </c>
      <c r="C3307" s="36" t="str">
        <f>IF(AND(Data!B3308&lt;&gt;"",Data!C3308&lt;&gt;""),Data!D3308,"")</f>
        <v/>
      </c>
    </row>
    <row r="3308" spans="1:3">
      <c r="A3308" s="74" t="str">
        <f>IF(AND(Data!B3309&lt;&gt;"",Data!D3309&lt;&gt;""),Data!B3309,"")</f>
        <v/>
      </c>
      <c r="B3308" s="36" t="str">
        <f>IF(AND(Data!C3309&lt;&gt;"",Data!D3309&lt;&gt;""),Data!C3309,"")</f>
        <v/>
      </c>
      <c r="C3308" s="36" t="str">
        <f>IF(AND(Data!B3309&lt;&gt;"",Data!C3309&lt;&gt;""),Data!D3309,"")</f>
        <v/>
      </c>
    </row>
    <row r="3309" spans="1:3">
      <c r="A3309" s="74" t="str">
        <f>IF(AND(Data!B3310&lt;&gt;"",Data!D3310&lt;&gt;""),Data!B3310,"")</f>
        <v/>
      </c>
      <c r="B3309" s="36" t="str">
        <f>IF(AND(Data!C3310&lt;&gt;"",Data!D3310&lt;&gt;""),Data!C3310,"")</f>
        <v/>
      </c>
      <c r="C3309" s="36" t="str">
        <f>IF(AND(Data!B3310&lt;&gt;"",Data!C3310&lt;&gt;""),Data!D3310,"")</f>
        <v/>
      </c>
    </row>
    <row r="3310" spans="1:3">
      <c r="A3310" s="74" t="str">
        <f>IF(AND(Data!B3311&lt;&gt;"",Data!D3311&lt;&gt;""),Data!B3311,"")</f>
        <v/>
      </c>
      <c r="B3310" s="36" t="str">
        <f>IF(AND(Data!C3311&lt;&gt;"",Data!D3311&lt;&gt;""),Data!C3311,"")</f>
        <v/>
      </c>
      <c r="C3310" s="36" t="str">
        <f>IF(AND(Data!B3311&lt;&gt;"",Data!C3311&lt;&gt;""),Data!D3311,"")</f>
        <v/>
      </c>
    </row>
    <row r="3311" spans="1:3">
      <c r="A3311" s="74" t="str">
        <f>IF(AND(Data!B3312&lt;&gt;"",Data!D3312&lt;&gt;""),Data!B3312,"")</f>
        <v/>
      </c>
      <c r="B3311" s="36" t="str">
        <f>IF(AND(Data!C3312&lt;&gt;"",Data!D3312&lt;&gt;""),Data!C3312,"")</f>
        <v/>
      </c>
      <c r="C3311" s="36" t="str">
        <f>IF(AND(Data!B3312&lt;&gt;"",Data!C3312&lt;&gt;""),Data!D3312,"")</f>
        <v/>
      </c>
    </row>
    <row r="3312" spans="1:3">
      <c r="A3312" s="74" t="str">
        <f>IF(AND(Data!B3313&lt;&gt;"",Data!D3313&lt;&gt;""),Data!B3313,"")</f>
        <v/>
      </c>
      <c r="B3312" s="36" t="str">
        <f>IF(AND(Data!C3313&lt;&gt;"",Data!D3313&lt;&gt;""),Data!C3313,"")</f>
        <v/>
      </c>
      <c r="C3312" s="36" t="str">
        <f>IF(AND(Data!B3313&lt;&gt;"",Data!C3313&lt;&gt;""),Data!D3313,"")</f>
        <v/>
      </c>
    </row>
    <row r="3313" spans="1:3">
      <c r="A3313" s="74" t="str">
        <f>IF(AND(Data!B3314&lt;&gt;"",Data!D3314&lt;&gt;""),Data!B3314,"")</f>
        <v/>
      </c>
      <c r="B3313" s="36" t="str">
        <f>IF(AND(Data!C3314&lt;&gt;"",Data!D3314&lt;&gt;""),Data!C3314,"")</f>
        <v/>
      </c>
      <c r="C3313" s="36" t="str">
        <f>IF(AND(Data!B3314&lt;&gt;"",Data!C3314&lt;&gt;""),Data!D3314,"")</f>
        <v/>
      </c>
    </row>
    <row r="3314" spans="1:3">
      <c r="A3314" s="74" t="str">
        <f>IF(AND(Data!B3315&lt;&gt;"",Data!D3315&lt;&gt;""),Data!B3315,"")</f>
        <v/>
      </c>
      <c r="B3314" s="36" t="str">
        <f>IF(AND(Data!C3315&lt;&gt;"",Data!D3315&lt;&gt;""),Data!C3315,"")</f>
        <v/>
      </c>
      <c r="C3314" s="36" t="str">
        <f>IF(AND(Data!B3315&lt;&gt;"",Data!C3315&lt;&gt;""),Data!D3315,"")</f>
        <v/>
      </c>
    </row>
    <row r="3315" spans="1:3">
      <c r="A3315" s="74" t="str">
        <f>IF(AND(Data!B3316&lt;&gt;"",Data!D3316&lt;&gt;""),Data!B3316,"")</f>
        <v/>
      </c>
      <c r="B3315" s="36" t="str">
        <f>IF(AND(Data!C3316&lt;&gt;"",Data!D3316&lt;&gt;""),Data!C3316,"")</f>
        <v/>
      </c>
      <c r="C3315" s="36" t="str">
        <f>IF(AND(Data!B3316&lt;&gt;"",Data!C3316&lt;&gt;""),Data!D3316,"")</f>
        <v/>
      </c>
    </row>
    <row r="3316" spans="1:3">
      <c r="A3316" s="74" t="str">
        <f>IF(AND(Data!B3317&lt;&gt;"",Data!D3317&lt;&gt;""),Data!B3317,"")</f>
        <v/>
      </c>
      <c r="B3316" s="36" t="str">
        <f>IF(AND(Data!C3317&lt;&gt;"",Data!D3317&lt;&gt;""),Data!C3317,"")</f>
        <v/>
      </c>
      <c r="C3316" s="36" t="str">
        <f>IF(AND(Data!B3317&lt;&gt;"",Data!C3317&lt;&gt;""),Data!D3317,"")</f>
        <v/>
      </c>
    </row>
    <row r="3317" spans="1:3">
      <c r="A3317" s="74" t="str">
        <f>IF(AND(Data!B3318&lt;&gt;"",Data!D3318&lt;&gt;""),Data!B3318,"")</f>
        <v/>
      </c>
      <c r="B3317" s="36" t="str">
        <f>IF(AND(Data!C3318&lt;&gt;"",Data!D3318&lt;&gt;""),Data!C3318,"")</f>
        <v/>
      </c>
      <c r="C3317" s="36" t="str">
        <f>IF(AND(Data!B3318&lt;&gt;"",Data!C3318&lt;&gt;""),Data!D3318,"")</f>
        <v/>
      </c>
    </row>
    <row r="3318" spans="1:3">
      <c r="A3318" s="74" t="str">
        <f>IF(AND(Data!B3319&lt;&gt;"",Data!D3319&lt;&gt;""),Data!B3319,"")</f>
        <v/>
      </c>
      <c r="B3318" s="36" t="str">
        <f>IF(AND(Data!C3319&lt;&gt;"",Data!D3319&lt;&gt;""),Data!C3319,"")</f>
        <v/>
      </c>
      <c r="C3318" s="36" t="str">
        <f>IF(AND(Data!B3319&lt;&gt;"",Data!C3319&lt;&gt;""),Data!D3319,"")</f>
        <v/>
      </c>
    </row>
    <row r="3319" spans="1:3">
      <c r="A3319" s="74" t="str">
        <f>IF(AND(Data!B3320&lt;&gt;"",Data!D3320&lt;&gt;""),Data!B3320,"")</f>
        <v/>
      </c>
      <c r="B3319" s="36" t="str">
        <f>IF(AND(Data!C3320&lt;&gt;"",Data!D3320&lt;&gt;""),Data!C3320,"")</f>
        <v/>
      </c>
      <c r="C3319" s="36" t="str">
        <f>IF(AND(Data!B3320&lt;&gt;"",Data!C3320&lt;&gt;""),Data!D3320,"")</f>
        <v/>
      </c>
    </row>
    <row r="3320" spans="1:3">
      <c r="A3320" s="74" t="str">
        <f>IF(AND(Data!B3321&lt;&gt;"",Data!D3321&lt;&gt;""),Data!B3321,"")</f>
        <v/>
      </c>
      <c r="B3320" s="36" t="str">
        <f>IF(AND(Data!C3321&lt;&gt;"",Data!D3321&lt;&gt;""),Data!C3321,"")</f>
        <v/>
      </c>
      <c r="C3320" s="36" t="str">
        <f>IF(AND(Data!B3321&lt;&gt;"",Data!C3321&lt;&gt;""),Data!D3321,"")</f>
        <v/>
      </c>
    </row>
    <row r="3321" spans="1:3">
      <c r="A3321" s="74" t="str">
        <f>IF(AND(Data!B3322&lt;&gt;"",Data!D3322&lt;&gt;""),Data!B3322,"")</f>
        <v/>
      </c>
      <c r="B3321" s="36" t="str">
        <f>IF(AND(Data!C3322&lt;&gt;"",Data!D3322&lt;&gt;""),Data!C3322,"")</f>
        <v/>
      </c>
      <c r="C3321" s="36" t="str">
        <f>IF(AND(Data!B3322&lt;&gt;"",Data!C3322&lt;&gt;""),Data!D3322,"")</f>
        <v/>
      </c>
    </row>
    <row r="3322" spans="1:3">
      <c r="A3322" s="74" t="str">
        <f>IF(AND(Data!B3323&lt;&gt;"",Data!D3323&lt;&gt;""),Data!B3323,"")</f>
        <v/>
      </c>
      <c r="B3322" s="36" t="str">
        <f>IF(AND(Data!C3323&lt;&gt;"",Data!D3323&lt;&gt;""),Data!C3323,"")</f>
        <v/>
      </c>
      <c r="C3322" s="36" t="str">
        <f>IF(AND(Data!B3323&lt;&gt;"",Data!C3323&lt;&gt;""),Data!D3323,"")</f>
        <v/>
      </c>
    </row>
    <row r="3323" spans="1:3">
      <c r="A3323" s="74" t="str">
        <f>IF(AND(Data!B3324&lt;&gt;"",Data!D3324&lt;&gt;""),Data!B3324,"")</f>
        <v/>
      </c>
      <c r="B3323" s="36" t="str">
        <f>IF(AND(Data!C3324&lt;&gt;"",Data!D3324&lt;&gt;""),Data!C3324,"")</f>
        <v/>
      </c>
      <c r="C3323" s="36" t="str">
        <f>IF(AND(Data!B3324&lt;&gt;"",Data!C3324&lt;&gt;""),Data!D3324,"")</f>
        <v/>
      </c>
    </row>
    <row r="3324" spans="1:3">
      <c r="A3324" s="74" t="str">
        <f>IF(AND(Data!B3325&lt;&gt;"",Data!D3325&lt;&gt;""),Data!B3325,"")</f>
        <v/>
      </c>
      <c r="B3324" s="36" t="str">
        <f>IF(AND(Data!C3325&lt;&gt;"",Data!D3325&lt;&gt;""),Data!C3325,"")</f>
        <v/>
      </c>
      <c r="C3324" s="36" t="str">
        <f>IF(AND(Data!B3325&lt;&gt;"",Data!C3325&lt;&gt;""),Data!D3325,"")</f>
        <v/>
      </c>
    </row>
    <row r="3325" spans="1:3">
      <c r="A3325" s="74" t="str">
        <f>IF(AND(Data!B3326&lt;&gt;"",Data!D3326&lt;&gt;""),Data!B3326,"")</f>
        <v/>
      </c>
      <c r="B3325" s="36" t="str">
        <f>IF(AND(Data!C3326&lt;&gt;"",Data!D3326&lt;&gt;""),Data!C3326,"")</f>
        <v/>
      </c>
      <c r="C3325" s="36" t="str">
        <f>IF(AND(Data!B3326&lt;&gt;"",Data!C3326&lt;&gt;""),Data!D3326,"")</f>
        <v/>
      </c>
    </row>
    <row r="3326" spans="1:3">
      <c r="A3326" s="74" t="str">
        <f>IF(AND(Data!B3327&lt;&gt;"",Data!D3327&lt;&gt;""),Data!B3327,"")</f>
        <v/>
      </c>
      <c r="B3326" s="36" t="str">
        <f>IF(AND(Data!C3327&lt;&gt;"",Data!D3327&lt;&gt;""),Data!C3327,"")</f>
        <v/>
      </c>
      <c r="C3326" s="36" t="str">
        <f>IF(AND(Data!B3327&lt;&gt;"",Data!C3327&lt;&gt;""),Data!D3327,"")</f>
        <v/>
      </c>
    </row>
    <row r="3327" spans="1:3">
      <c r="A3327" s="74" t="str">
        <f>IF(AND(Data!B3328&lt;&gt;"",Data!D3328&lt;&gt;""),Data!B3328,"")</f>
        <v/>
      </c>
      <c r="B3327" s="36" t="str">
        <f>IF(AND(Data!C3328&lt;&gt;"",Data!D3328&lt;&gt;""),Data!C3328,"")</f>
        <v/>
      </c>
      <c r="C3327" s="36" t="str">
        <f>IF(AND(Data!B3328&lt;&gt;"",Data!C3328&lt;&gt;""),Data!D3328,"")</f>
        <v/>
      </c>
    </row>
    <row r="3328" spans="1:3">
      <c r="A3328" s="74" t="str">
        <f>IF(AND(Data!B3329&lt;&gt;"",Data!D3329&lt;&gt;""),Data!B3329,"")</f>
        <v/>
      </c>
      <c r="B3328" s="36" t="str">
        <f>IF(AND(Data!C3329&lt;&gt;"",Data!D3329&lt;&gt;""),Data!C3329,"")</f>
        <v/>
      </c>
      <c r="C3328" s="36" t="str">
        <f>IF(AND(Data!B3329&lt;&gt;"",Data!C3329&lt;&gt;""),Data!D3329,"")</f>
        <v/>
      </c>
    </row>
    <row r="3329" spans="1:3">
      <c r="A3329" s="74" t="str">
        <f>IF(AND(Data!B3330&lt;&gt;"",Data!D3330&lt;&gt;""),Data!B3330,"")</f>
        <v/>
      </c>
      <c r="B3329" s="36" t="str">
        <f>IF(AND(Data!C3330&lt;&gt;"",Data!D3330&lt;&gt;""),Data!C3330,"")</f>
        <v/>
      </c>
      <c r="C3329" s="36" t="str">
        <f>IF(AND(Data!B3330&lt;&gt;"",Data!C3330&lt;&gt;""),Data!D3330,"")</f>
        <v/>
      </c>
    </row>
    <row r="3330" spans="1:3">
      <c r="A3330" s="74" t="str">
        <f>IF(AND(Data!B3331&lt;&gt;"",Data!D3331&lt;&gt;""),Data!B3331,"")</f>
        <v/>
      </c>
      <c r="B3330" s="36" t="str">
        <f>IF(AND(Data!C3331&lt;&gt;"",Data!D3331&lt;&gt;""),Data!C3331,"")</f>
        <v/>
      </c>
      <c r="C3330" s="36" t="str">
        <f>IF(AND(Data!B3331&lt;&gt;"",Data!C3331&lt;&gt;""),Data!D3331,"")</f>
        <v/>
      </c>
    </row>
    <row r="3331" spans="1:3">
      <c r="A3331" s="74" t="str">
        <f>IF(AND(Data!B3332&lt;&gt;"",Data!D3332&lt;&gt;""),Data!B3332,"")</f>
        <v/>
      </c>
      <c r="B3331" s="36" t="str">
        <f>IF(AND(Data!C3332&lt;&gt;"",Data!D3332&lt;&gt;""),Data!C3332,"")</f>
        <v/>
      </c>
      <c r="C3331" s="36" t="str">
        <f>IF(AND(Data!B3332&lt;&gt;"",Data!C3332&lt;&gt;""),Data!D3332,"")</f>
        <v/>
      </c>
    </row>
    <row r="3332" spans="1:3">
      <c r="A3332" s="74" t="str">
        <f>IF(AND(Data!B3333&lt;&gt;"",Data!D3333&lt;&gt;""),Data!B3333,"")</f>
        <v/>
      </c>
      <c r="B3332" s="36" t="str">
        <f>IF(AND(Data!C3333&lt;&gt;"",Data!D3333&lt;&gt;""),Data!C3333,"")</f>
        <v/>
      </c>
      <c r="C3332" s="36" t="str">
        <f>IF(AND(Data!B3333&lt;&gt;"",Data!C3333&lt;&gt;""),Data!D3333,"")</f>
        <v/>
      </c>
    </row>
    <row r="3333" spans="1:3">
      <c r="A3333" s="74" t="str">
        <f>IF(AND(Data!B3334&lt;&gt;"",Data!D3334&lt;&gt;""),Data!B3334,"")</f>
        <v/>
      </c>
      <c r="B3333" s="36" t="str">
        <f>IF(AND(Data!C3334&lt;&gt;"",Data!D3334&lt;&gt;""),Data!C3334,"")</f>
        <v/>
      </c>
      <c r="C3333" s="36" t="str">
        <f>IF(AND(Data!B3334&lt;&gt;"",Data!C3334&lt;&gt;""),Data!D3334,"")</f>
        <v/>
      </c>
    </row>
    <row r="3334" spans="1:3">
      <c r="A3334" s="74" t="str">
        <f>IF(AND(Data!B3335&lt;&gt;"",Data!D3335&lt;&gt;""),Data!B3335,"")</f>
        <v/>
      </c>
      <c r="B3334" s="36" t="str">
        <f>IF(AND(Data!C3335&lt;&gt;"",Data!D3335&lt;&gt;""),Data!C3335,"")</f>
        <v/>
      </c>
      <c r="C3334" s="36" t="str">
        <f>IF(AND(Data!B3335&lt;&gt;"",Data!C3335&lt;&gt;""),Data!D3335,"")</f>
        <v/>
      </c>
    </row>
    <row r="3335" spans="1:3">
      <c r="A3335" s="74" t="str">
        <f>IF(AND(Data!B3336&lt;&gt;"",Data!D3336&lt;&gt;""),Data!B3336,"")</f>
        <v/>
      </c>
      <c r="B3335" s="36" t="str">
        <f>IF(AND(Data!C3336&lt;&gt;"",Data!D3336&lt;&gt;""),Data!C3336,"")</f>
        <v/>
      </c>
      <c r="C3335" s="36" t="str">
        <f>IF(AND(Data!B3336&lt;&gt;"",Data!C3336&lt;&gt;""),Data!D3336,"")</f>
        <v/>
      </c>
    </row>
    <row r="3336" spans="1:3">
      <c r="A3336" s="74" t="str">
        <f>IF(AND(Data!B3337&lt;&gt;"",Data!D3337&lt;&gt;""),Data!B3337,"")</f>
        <v/>
      </c>
      <c r="B3336" s="36" t="str">
        <f>IF(AND(Data!C3337&lt;&gt;"",Data!D3337&lt;&gt;""),Data!C3337,"")</f>
        <v/>
      </c>
      <c r="C3336" s="36" t="str">
        <f>IF(AND(Data!B3337&lt;&gt;"",Data!C3337&lt;&gt;""),Data!D3337,"")</f>
        <v/>
      </c>
    </row>
    <row r="3337" spans="1:3">
      <c r="A3337" s="74" t="str">
        <f>IF(AND(Data!B3338&lt;&gt;"",Data!D3338&lt;&gt;""),Data!B3338,"")</f>
        <v/>
      </c>
      <c r="B3337" s="36" t="str">
        <f>IF(AND(Data!C3338&lt;&gt;"",Data!D3338&lt;&gt;""),Data!C3338,"")</f>
        <v/>
      </c>
      <c r="C3337" s="36" t="str">
        <f>IF(AND(Data!B3338&lt;&gt;"",Data!C3338&lt;&gt;""),Data!D3338,"")</f>
        <v/>
      </c>
    </row>
    <row r="3338" spans="1:3">
      <c r="A3338" s="74" t="str">
        <f>IF(AND(Data!B3339&lt;&gt;"",Data!D3339&lt;&gt;""),Data!B3339,"")</f>
        <v/>
      </c>
      <c r="B3338" s="36" t="str">
        <f>IF(AND(Data!C3339&lt;&gt;"",Data!D3339&lt;&gt;""),Data!C3339,"")</f>
        <v/>
      </c>
      <c r="C3338" s="36" t="str">
        <f>IF(AND(Data!B3339&lt;&gt;"",Data!C3339&lt;&gt;""),Data!D3339,"")</f>
        <v/>
      </c>
    </row>
    <row r="3339" spans="1:3">
      <c r="A3339" s="74" t="str">
        <f>IF(AND(Data!B3340&lt;&gt;"",Data!D3340&lt;&gt;""),Data!B3340,"")</f>
        <v/>
      </c>
      <c r="B3339" s="36" t="str">
        <f>IF(AND(Data!C3340&lt;&gt;"",Data!D3340&lt;&gt;""),Data!C3340,"")</f>
        <v/>
      </c>
      <c r="C3339" s="36" t="str">
        <f>IF(AND(Data!B3340&lt;&gt;"",Data!C3340&lt;&gt;""),Data!D3340,"")</f>
        <v/>
      </c>
    </row>
    <row r="3340" spans="1:3">
      <c r="A3340" s="74" t="str">
        <f>IF(AND(Data!B3341&lt;&gt;"",Data!D3341&lt;&gt;""),Data!B3341,"")</f>
        <v/>
      </c>
      <c r="B3340" s="36" t="str">
        <f>IF(AND(Data!C3341&lt;&gt;"",Data!D3341&lt;&gt;""),Data!C3341,"")</f>
        <v/>
      </c>
      <c r="C3340" s="36" t="str">
        <f>IF(AND(Data!B3341&lt;&gt;"",Data!C3341&lt;&gt;""),Data!D3341,"")</f>
        <v/>
      </c>
    </row>
    <row r="3341" spans="1:3">
      <c r="A3341" s="74" t="str">
        <f>IF(AND(Data!B3342&lt;&gt;"",Data!D3342&lt;&gt;""),Data!B3342,"")</f>
        <v/>
      </c>
      <c r="B3341" s="36" t="str">
        <f>IF(AND(Data!C3342&lt;&gt;"",Data!D3342&lt;&gt;""),Data!C3342,"")</f>
        <v/>
      </c>
      <c r="C3341" s="36" t="str">
        <f>IF(AND(Data!B3342&lt;&gt;"",Data!C3342&lt;&gt;""),Data!D3342,"")</f>
        <v/>
      </c>
    </row>
    <row r="3342" spans="1:3">
      <c r="A3342" s="74" t="str">
        <f>IF(AND(Data!B3343&lt;&gt;"",Data!D3343&lt;&gt;""),Data!B3343,"")</f>
        <v/>
      </c>
      <c r="B3342" s="36" t="str">
        <f>IF(AND(Data!C3343&lt;&gt;"",Data!D3343&lt;&gt;""),Data!C3343,"")</f>
        <v/>
      </c>
      <c r="C3342" s="36" t="str">
        <f>IF(AND(Data!B3343&lt;&gt;"",Data!C3343&lt;&gt;""),Data!D3343,"")</f>
        <v/>
      </c>
    </row>
    <row r="3343" spans="1:3">
      <c r="A3343" s="74" t="str">
        <f>IF(AND(Data!B3344&lt;&gt;"",Data!D3344&lt;&gt;""),Data!B3344,"")</f>
        <v/>
      </c>
      <c r="B3343" s="36" t="str">
        <f>IF(AND(Data!C3344&lt;&gt;"",Data!D3344&lt;&gt;""),Data!C3344,"")</f>
        <v/>
      </c>
      <c r="C3343" s="36" t="str">
        <f>IF(AND(Data!B3344&lt;&gt;"",Data!C3344&lt;&gt;""),Data!D3344,"")</f>
        <v/>
      </c>
    </row>
    <row r="3344" spans="1:3">
      <c r="A3344" s="74" t="str">
        <f>IF(AND(Data!B3345&lt;&gt;"",Data!D3345&lt;&gt;""),Data!B3345,"")</f>
        <v/>
      </c>
      <c r="B3344" s="36" t="str">
        <f>IF(AND(Data!C3345&lt;&gt;"",Data!D3345&lt;&gt;""),Data!C3345,"")</f>
        <v/>
      </c>
      <c r="C3344" s="36" t="str">
        <f>IF(AND(Data!B3345&lt;&gt;"",Data!C3345&lt;&gt;""),Data!D3345,"")</f>
        <v/>
      </c>
    </row>
    <row r="3345" spans="1:3">
      <c r="A3345" s="74" t="str">
        <f>IF(AND(Data!B3346&lt;&gt;"",Data!D3346&lt;&gt;""),Data!B3346,"")</f>
        <v/>
      </c>
      <c r="B3345" s="36" t="str">
        <f>IF(AND(Data!C3346&lt;&gt;"",Data!D3346&lt;&gt;""),Data!C3346,"")</f>
        <v/>
      </c>
      <c r="C3345" s="36" t="str">
        <f>IF(AND(Data!B3346&lt;&gt;"",Data!C3346&lt;&gt;""),Data!D3346,"")</f>
        <v/>
      </c>
    </row>
    <row r="3346" spans="1:3">
      <c r="A3346" s="74" t="str">
        <f>IF(AND(Data!B3347&lt;&gt;"",Data!D3347&lt;&gt;""),Data!B3347,"")</f>
        <v/>
      </c>
      <c r="B3346" s="36" t="str">
        <f>IF(AND(Data!C3347&lt;&gt;"",Data!D3347&lt;&gt;""),Data!C3347,"")</f>
        <v/>
      </c>
      <c r="C3346" s="36" t="str">
        <f>IF(AND(Data!B3347&lt;&gt;"",Data!C3347&lt;&gt;""),Data!D3347,"")</f>
        <v/>
      </c>
    </row>
    <row r="3347" spans="1:3">
      <c r="A3347" s="74" t="str">
        <f>IF(AND(Data!B3348&lt;&gt;"",Data!D3348&lt;&gt;""),Data!B3348,"")</f>
        <v/>
      </c>
      <c r="B3347" s="36" t="str">
        <f>IF(AND(Data!C3348&lt;&gt;"",Data!D3348&lt;&gt;""),Data!C3348,"")</f>
        <v/>
      </c>
      <c r="C3347" s="36" t="str">
        <f>IF(AND(Data!B3348&lt;&gt;"",Data!C3348&lt;&gt;""),Data!D3348,"")</f>
        <v/>
      </c>
    </row>
    <row r="3348" spans="1:3">
      <c r="A3348" s="74" t="str">
        <f>IF(AND(Data!B3349&lt;&gt;"",Data!D3349&lt;&gt;""),Data!B3349,"")</f>
        <v/>
      </c>
      <c r="B3348" s="36" t="str">
        <f>IF(AND(Data!C3349&lt;&gt;"",Data!D3349&lt;&gt;""),Data!C3349,"")</f>
        <v/>
      </c>
      <c r="C3348" s="36" t="str">
        <f>IF(AND(Data!B3349&lt;&gt;"",Data!C3349&lt;&gt;""),Data!D3349,"")</f>
        <v/>
      </c>
    </row>
    <row r="3349" spans="1:3">
      <c r="A3349" s="74" t="str">
        <f>IF(AND(Data!B3350&lt;&gt;"",Data!D3350&lt;&gt;""),Data!B3350,"")</f>
        <v/>
      </c>
      <c r="B3349" s="36" t="str">
        <f>IF(AND(Data!C3350&lt;&gt;"",Data!D3350&lt;&gt;""),Data!C3350,"")</f>
        <v/>
      </c>
      <c r="C3349" s="36" t="str">
        <f>IF(AND(Data!B3350&lt;&gt;"",Data!C3350&lt;&gt;""),Data!D3350,"")</f>
        <v/>
      </c>
    </row>
    <row r="3350" spans="1:3">
      <c r="A3350" s="74" t="str">
        <f>IF(AND(Data!B3351&lt;&gt;"",Data!D3351&lt;&gt;""),Data!B3351,"")</f>
        <v/>
      </c>
      <c r="B3350" s="36" t="str">
        <f>IF(AND(Data!C3351&lt;&gt;"",Data!D3351&lt;&gt;""),Data!C3351,"")</f>
        <v/>
      </c>
      <c r="C3350" s="36" t="str">
        <f>IF(AND(Data!B3351&lt;&gt;"",Data!C3351&lt;&gt;""),Data!D3351,"")</f>
        <v/>
      </c>
    </row>
    <row r="3351" spans="1:3">
      <c r="A3351" s="74" t="str">
        <f>IF(AND(Data!B3352&lt;&gt;"",Data!D3352&lt;&gt;""),Data!B3352,"")</f>
        <v/>
      </c>
      <c r="B3351" s="36" t="str">
        <f>IF(AND(Data!C3352&lt;&gt;"",Data!D3352&lt;&gt;""),Data!C3352,"")</f>
        <v/>
      </c>
      <c r="C3351" s="36" t="str">
        <f>IF(AND(Data!B3352&lt;&gt;"",Data!C3352&lt;&gt;""),Data!D3352,"")</f>
        <v/>
      </c>
    </row>
    <row r="3352" spans="1:3">
      <c r="A3352" s="74" t="str">
        <f>IF(AND(Data!B3353&lt;&gt;"",Data!D3353&lt;&gt;""),Data!B3353,"")</f>
        <v/>
      </c>
      <c r="B3352" s="36" t="str">
        <f>IF(AND(Data!C3353&lt;&gt;"",Data!D3353&lt;&gt;""),Data!C3353,"")</f>
        <v/>
      </c>
      <c r="C3352" s="36" t="str">
        <f>IF(AND(Data!B3353&lt;&gt;"",Data!C3353&lt;&gt;""),Data!D3353,"")</f>
        <v/>
      </c>
    </row>
    <row r="3353" spans="1:3">
      <c r="A3353" s="74" t="str">
        <f>IF(AND(Data!B3354&lt;&gt;"",Data!D3354&lt;&gt;""),Data!B3354,"")</f>
        <v/>
      </c>
      <c r="B3353" s="36" t="str">
        <f>IF(AND(Data!C3354&lt;&gt;"",Data!D3354&lt;&gt;""),Data!C3354,"")</f>
        <v/>
      </c>
      <c r="C3353" s="36" t="str">
        <f>IF(AND(Data!B3354&lt;&gt;"",Data!C3354&lt;&gt;""),Data!D3354,"")</f>
        <v/>
      </c>
    </row>
    <row r="3354" spans="1:3">
      <c r="A3354" s="74" t="str">
        <f>IF(AND(Data!B3355&lt;&gt;"",Data!D3355&lt;&gt;""),Data!B3355,"")</f>
        <v/>
      </c>
      <c r="B3354" s="36" t="str">
        <f>IF(AND(Data!C3355&lt;&gt;"",Data!D3355&lt;&gt;""),Data!C3355,"")</f>
        <v/>
      </c>
      <c r="C3354" s="36" t="str">
        <f>IF(AND(Data!B3355&lt;&gt;"",Data!C3355&lt;&gt;""),Data!D3355,"")</f>
        <v/>
      </c>
    </row>
    <row r="3355" spans="1:3">
      <c r="A3355" s="74" t="str">
        <f>IF(AND(Data!B3356&lt;&gt;"",Data!D3356&lt;&gt;""),Data!B3356,"")</f>
        <v/>
      </c>
      <c r="B3355" s="36" t="str">
        <f>IF(AND(Data!C3356&lt;&gt;"",Data!D3356&lt;&gt;""),Data!C3356,"")</f>
        <v/>
      </c>
      <c r="C3355" s="36" t="str">
        <f>IF(AND(Data!B3356&lt;&gt;"",Data!C3356&lt;&gt;""),Data!D3356,"")</f>
        <v/>
      </c>
    </row>
    <row r="3356" spans="1:3">
      <c r="A3356" s="74" t="str">
        <f>IF(AND(Data!B3357&lt;&gt;"",Data!D3357&lt;&gt;""),Data!B3357,"")</f>
        <v/>
      </c>
      <c r="B3356" s="36" t="str">
        <f>IF(AND(Data!C3357&lt;&gt;"",Data!D3357&lt;&gt;""),Data!C3357,"")</f>
        <v/>
      </c>
      <c r="C3356" s="36" t="str">
        <f>IF(AND(Data!B3357&lt;&gt;"",Data!C3357&lt;&gt;""),Data!D3357,"")</f>
        <v/>
      </c>
    </row>
    <row r="3357" spans="1:3">
      <c r="A3357" s="74" t="str">
        <f>IF(AND(Data!B3358&lt;&gt;"",Data!D3358&lt;&gt;""),Data!B3358,"")</f>
        <v/>
      </c>
      <c r="B3357" s="36" t="str">
        <f>IF(AND(Data!C3358&lt;&gt;"",Data!D3358&lt;&gt;""),Data!C3358,"")</f>
        <v/>
      </c>
      <c r="C3357" s="36" t="str">
        <f>IF(AND(Data!B3358&lt;&gt;"",Data!C3358&lt;&gt;""),Data!D3358,"")</f>
        <v/>
      </c>
    </row>
    <row r="3358" spans="1:3">
      <c r="A3358" s="74" t="str">
        <f>IF(AND(Data!B3359&lt;&gt;"",Data!D3359&lt;&gt;""),Data!B3359,"")</f>
        <v/>
      </c>
      <c r="B3358" s="36" t="str">
        <f>IF(AND(Data!C3359&lt;&gt;"",Data!D3359&lt;&gt;""),Data!C3359,"")</f>
        <v/>
      </c>
      <c r="C3358" s="36" t="str">
        <f>IF(AND(Data!B3359&lt;&gt;"",Data!C3359&lt;&gt;""),Data!D3359,"")</f>
        <v/>
      </c>
    </row>
    <row r="3359" spans="1:3">
      <c r="A3359" s="74" t="str">
        <f>IF(AND(Data!B3360&lt;&gt;"",Data!D3360&lt;&gt;""),Data!B3360,"")</f>
        <v/>
      </c>
      <c r="B3359" s="36" t="str">
        <f>IF(AND(Data!C3360&lt;&gt;"",Data!D3360&lt;&gt;""),Data!C3360,"")</f>
        <v/>
      </c>
      <c r="C3359" s="36" t="str">
        <f>IF(AND(Data!B3360&lt;&gt;"",Data!C3360&lt;&gt;""),Data!D3360,"")</f>
        <v/>
      </c>
    </row>
    <row r="3360" spans="1:3">
      <c r="A3360" s="74" t="str">
        <f>IF(AND(Data!B3361&lt;&gt;"",Data!D3361&lt;&gt;""),Data!B3361,"")</f>
        <v/>
      </c>
      <c r="B3360" s="36" t="str">
        <f>IF(AND(Data!C3361&lt;&gt;"",Data!D3361&lt;&gt;""),Data!C3361,"")</f>
        <v/>
      </c>
      <c r="C3360" s="36" t="str">
        <f>IF(AND(Data!B3361&lt;&gt;"",Data!C3361&lt;&gt;""),Data!D3361,"")</f>
        <v/>
      </c>
    </row>
    <row r="3361" spans="1:3">
      <c r="A3361" s="74" t="str">
        <f>IF(AND(Data!B3362&lt;&gt;"",Data!D3362&lt;&gt;""),Data!B3362,"")</f>
        <v/>
      </c>
      <c r="B3361" s="36" t="str">
        <f>IF(AND(Data!C3362&lt;&gt;"",Data!D3362&lt;&gt;""),Data!C3362,"")</f>
        <v/>
      </c>
      <c r="C3361" s="36" t="str">
        <f>IF(AND(Data!B3362&lt;&gt;"",Data!C3362&lt;&gt;""),Data!D3362,"")</f>
        <v/>
      </c>
    </row>
    <row r="3362" spans="1:3">
      <c r="A3362" s="74" t="str">
        <f>IF(AND(Data!B3363&lt;&gt;"",Data!D3363&lt;&gt;""),Data!B3363,"")</f>
        <v/>
      </c>
      <c r="B3362" s="36" t="str">
        <f>IF(AND(Data!C3363&lt;&gt;"",Data!D3363&lt;&gt;""),Data!C3363,"")</f>
        <v/>
      </c>
      <c r="C3362" s="36" t="str">
        <f>IF(AND(Data!B3363&lt;&gt;"",Data!C3363&lt;&gt;""),Data!D3363,"")</f>
        <v/>
      </c>
    </row>
    <row r="3363" spans="1:3">
      <c r="A3363" s="74" t="str">
        <f>IF(AND(Data!B3364&lt;&gt;"",Data!D3364&lt;&gt;""),Data!B3364,"")</f>
        <v/>
      </c>
      <c r="B3363" s="36" t="str">
        <f>IF(AND(Data!C3364&lt;&gt;"",Data!D3364&lt;&gt;""),Data!C3364,"")</f>
        <v/>
      </c>
      <c r="C3363" s="36" t="str">
        <f>IF(AND(Data!B3364&lt;&gt;"",Data!C3364&lt;&gt;""),Data!D3364,"")</f>
        <v/>
      </c>
    </row>
    <row r="3364" spans="1:3">
      <c r="A3364" s="74" t="str">
        <f>IF(AND(Data!B3365&lt;&gt;"",Data!D3365&lt;&gt;""),Data!B3365,"")</f>
        <v/>
      </c>
      <c r="B3364" s="36" t="str">
        <f>IF(AND(Data!C3365&lt;&gt;"",Data!D3365&lt;&gt;""),Data!C3365,"")</f>
        <v/>
      </c>
      <c r="C3364" s="36" t="str">
        <f>IF(AND(Data!B3365&lt;&gt;"",Data!C3365&lt;&gt;""),Data!D3365,"")</f>
        <v/>
      </c>
    </row>
    <row r="3365" spans="1:3">
      <c r="A3365" s="74" t="str">
        <f>IF(AND(Data!B3366&lt;&gt;"",Data!D3366&lt;&gt;""),Data!B3366,"")</f>
        <v/>
      </c>
      <c r="B3365" s="36" t="str">
        <f>IF(AND(Data!C3366&lt;&gt;"",Data!D3366&lt;&gt;""),Data!C3366,"")</f>
        <v/>
      </c>
      <c r="C3365" s="36" t="str">
        <f>IF(AND(Data!B3366&lt;&gt;"",Data!C3366&lt;&gt;""),Data!D3366,"")</f>
        <v/>
      </c>
    </row>
    <row r="3366" spans="1:3">
      <c r="A3366" s="74" t="str">
        <f>IF(AND(Data!B3367&lt;&gt;"",Data!D3367&lt;&gt;""),Data!B3367,"")</f>
        <v/>
      </c>
      <c r="B3366" s="36" t="str">
        <f>IF(AND(Data!C3367&lt;&gt;"",Data!D3367&lt;&gt;""),Data!C3367,"")</f>
        <v/>
      </c>
      <c r="C3366" s="36" t="str">
        <f>IF(AND(Data!B3367&lt;&gt;"",Data!C3367&lt;&gt;""),Data!D3367,"")</f>
        <v/>
      </c>
    </row>
    <row r="3367" spans="1:3">
      <c r="A3367" s="74" t="str">
        <f>IF(AND(Data!B3368&lt;&gt;"",Data!D3368&lt;&gt;""),Data!B3368,"")</f>
        <v/>
      </c>
      <c r="B3367" s="36" t="str">
        <f>IF(AND(Data!C3368&lt;&gt;"",Data!D3368&lt;&gt;""),Data!C3368,"")</f>
        <v/>
      </c>
      <c r="C3367" s="36" t="str">
        <f>IF(AND(Data!B3368&lt;&gt;"",Data!C3368&lt;&gt;""),Data!D3368,"")</f>
        <v/>
      </c>
    </row>
    <row r="3368" spans="1:3">
      <c r="A3368" s="74" t="str">
        <f>IF(AND(Data!B3369&lt;&gt;"",Data!D3369&lt;&gt;""),Data!B3369,"")</f>
        <v/>
      </c>
      <c r="B3368" s="36" t="str">
        <f>IF(AND(Data!C3369&lt;&gt;"",Data!D3369&lt;&gt;""),Data!C3369,"")</f>
        <v/>
      </c>
      <c r="C3368" s="36" t="str">
        <f>IF(AND(Data!B3369&lt;&gt;"",Data!C3369&lt;&gt;""),Data!D3369,"")</f>
        <v/>
      </c>
    </row>
    <row r="3369" spans="1:3">
      <c r="A3369" s="74" t="str">
        <f>IF(AND(Data!B3370&lt;&gt;"",Data!D3370&lt;&gt;""),Data!B3370,"")</f>
        <v/>
      </c>
      <c r="B3369" s="36" t="str">
        <f>IF(AND(Data!C3370&lt;&gt;"",Data!D3370&lt;&gt;""),Data!C3370,"")</f>
        <v/>
      </c>
      <c r="C3369" s="36" t="str">
        <f>IF(AND(Data!B3370&lt;&gt;"",Data!C3370&lt;&gt;""),Data!D3370,"")</f>
        <v/>
      </c>
    </row>
    <row r="3370" spans="1:3">
      <c r="A3370" s="74" t="str">
        <f>IF(AND(Data!B3371&lt;&gt;"",Data!D3371&lt;&gt;""),Data!B3371,"")</f>
        <v/>
      </c>
      <c r="B3370" s="36" t="str">
        <f>IF(AND(Data!C3371&lt;&gt;"",Data!D3371&lt;&gt;""),Data!C3371,"")</f>
        <v/>
      </c>
      <c r="C3370" s="36" t="str">
        <f>IF(AND(Data!B3371&lt;&gt;"",Data!C3371&lt;&gt;""),Data!D3371,"")</f>
        <v/>
      </c>
    </row>
    <row r="3371" spans="1:3">
      <c r="A3371" s="74" t="str">
        <f>IF(AND(Data!B3372&lt;&gt;"",Data!D3372&lt;&gt;""),Data!B3372,"")</f>
        <v/>
      </c>
      <c r="B3371" s="36" t="str">
        <f>IF(AND(Data!C3372&lt;&gt;"",Data!D3372&lt;&gt;""),Data!C3372,"")</f>
        <v/>
      </c>
      <c r="C3371" s="36" t="str">
        <f>IF(AND(Data!B3372&lt;&gt;"",Data!C3372&lt;&gt;""),Data!D3372,"")</f>
        <v/>
      </c>
    </row>
    <row r="3372" spans="1:3">
      <c r="A3372" s="74" t="str">
        <f>IF(AND(Data!B3373&lt;&gt;"",Data!D3373&lt;&gt;""),Data!B3373,"")</f>
        <v/>
      </c>
      <c r="B3372" s="36" t="str">
        <f>IF(AND(Data!C3373&lt;&gt;"",Data!D3373&lt;&gt;""),Data!C3373,"")</f>
        <v/>
      </c>
      <c r="C3372" s="36" t="str">
        <f>IF(AND(Data!B3373&lt;&gt;"",Data!C3373&lt;&gt;""),Data!D3373,"")</f>
        <v/>
      </c>
    </row>
    <row r="3373" spans="1:3">
      <c r="A3373" s="74" t="str">
        <f>IF(AND(Data!B3374&lt;&gt;"",Data!D3374&lt;&gt;""),Data!B3374,"")</f>
        <v/>
      </c>
      <c r="B3373" s="36" t="str">
        <f>IF(AND(Data!C3374&lt;&gt;"",Data!D3374&lt;&gt;""),Data!C3374,"")</f>
        <v/>
      </c>
      <c r="C3373" s="36" t="str">
        <f>IF(AND(Data!B3374&lt;&gt;"",Data!C3374&lt;&gt;""),Data!D3374,"")</f>
        <v/>
      </c>
    </row>
    <row r="3374" spans="1:3">
      <c r="A3374" s="74" t="str">
        <f>IF(AND(Data!B3375&lt;&gt;"",Data!D3375&lt;&gt;""),Data!B3375,"")</f>
        <v/>
      </c>
      <c r="B3374" s="36" t="str">
        <f>IF(AND(Data!C3375&lt;&gt;"",Data!D3375&lt;&gt;""),Data!C3375,"")</f>
        <v/>
      </c>
      <c r="C3374" s="36" t="str">
        <f>IF(AND(Data!B3375&lt;&gt;"",Data!C3375&lt;&gt;""),Data!D3375,"")</f>
        <v/>
      </c>
    </row>
    <row r="3375" spans="1:3">
      <c r="A3375" s="74" t="str">
        <f>IF(AND(Data!B3376&lt;&gt;"",Data!D3376&lt;&gt;""),Data!B3376,"")</f>
        <v/>
      </c>
      <c r="B3375" s="36" t="str">
        <f>IF(AND(Data!C3376&lt;&gt;"",Data!D3376&lt;&gt;""),Data!C3376,"")</f>
        <v/>
      </c>
      <c r="C3375" s="36" t="str">
        <f>IF(AND(Data!B3376&lt;&gt;"",Data!C3376&lt;&gt;""),Data!D3376,"")</f>
        <v/>
      </c>
    </row>
    <row r="3376" spans="1:3">
      <c r="A3376" s="74" t="str">
        <f>IF(AND(Data!B3377&lt;&gt;"",Data!D3377&lt;&gt;""),Data!B3377,"")</f>
        <v/>
      </c>
      <c r="B3376" s="36" t="str">
        <f>IF(AND(Data!C3377&lt;&gt;"",Data!D3377&lt;&gt;""),Data!C3377,"")</f>
        <v/>
      </c>
      <c r="C3376" s="36" t="str">
        <f>IF(AND(Data!B3377&lt;&gt;"",Data!C3377&lt;&gt;""),Data!D3377,"")</f>
        <v/>
      </c>
    </row>
    <row r="3377" spans="1:3">
      <c r="A3377" s="74" t="str">
        <f>IF(AND(Data!B3378&lt;&gt;"",Data!D3378&lt;&gt;""),Data!B3378,"")</f>
        <v/>
      </c>
      <c r="B3377" s="36" t="str">
        <f>IF(AND(Data!C3378&lt;&gt;"",Data!D3378&lt;&gt;""),Data!C3378,"")</f>
        <v/>
      </c>
      <c r="C3377" s="36" t="str">
        <f>IF(AND(Data!B3378&lt;&gt;"",Data!C3378&lt;&gt;""),Data!D3378,"")</f>
        <v/>
      </c>
    </row>
    <row r="3378" spans="1:3">
      <c r="A3378" s="74" t="str">
        <f>IF(AND(Data!B3379&lt;&gt;"",Data!D3379&lt;&gt;""),Data!B3379,"")</f>
        <v/>
      </c>
      <c r="B3378" s="36" t="str">
        <f>IF(AND(Data!C3379&lt;&gt;"",Data!D3379&lt;&gt;""),Data!C3379,"")</f>
        <v/>
      </c>
      <c r="C3378" s="36" t="str">
        <f>IF(AND(Data!B3379&lt;&gt;"",Data!C3379&lt;&gt;""),Data!D3379,"")</f>
        <v/>
      </c>
    </row>
    <row r="3379" spans="1:3">
      <c r="A3379" s="74" t="str">
        <f>IF(AND(Data!B3380&lt;&gt;"",Data!D3380&lt;&gt;""),Data!B3380,"")</f>
        <v/>
      </c>
      <c r="B3379" s="36" t="str">
        <f>IF(AND(Data!C3380&lt;&gt;"",Data!D3380&lt;&gt;""),Data!C3380,"")</f>
        <v/>
      </c>
      <c r="C3379" s="36" t="str">
        <f>IF(AND(Data!B3380&lt;&gt;"",Data!C3380&lt;&gt;""),Data!D3380,"")</f>
        <v/>
      </c>
    </row>
    <row r="3380" spans="1:3">
      <c r="A3380" s="74" t="str">
        <f>IF(AND(Data!B3381&lt;&gt;"",Data!D3381&lt;&gt;""),Data!B3381,"")</f>
        <v/>
      </c>
      <c r="B3380" s="36" t="str">
        <f>IF(AND(Data!C3381&lt;&gt;"",Data!D3381&lt;&gt;""),Data!C3381,"")</f>
        <v/>
      </c>
      <c r="C3380" s="36" t="str">
        <f>IF(AND(Data!B3381&lt;&gt;"",Data!C3381&lt;&gt;""),Data!D3381,"")</f>
        <v/>
      </c>
    </row>
    <row r="3381" spans="1:3">
      <c r="A3381" s="74" t="str">
        <f>IF(AND(Data!B3382&lt;&gt;"",Data!D3382&lt;&gt;""),Data!B3382,"")</f>
        <v/>
      </c>
      <c r="B3381" s="36" t="str">
        <f>IF(AND(Data!C3382&lt;&gt;"",Data!D3382&lt;&gt;""),Data!C3382,"")</f>
        <v/>
      </c>
      <c r="C3381" s="36" t="str">
        <f>IF(AND(Data!B3382&lt;&gt;"",Data!C3382&lt;&gt;""),Data!D3382,"")</f>
        <v/>
      </c>
    </row>
    <row r="3382" spans="1:3">
      <c r="A3382" s="74" t="str">
        <f>IF(AND(Data!B3383&lt;&gt;"",Data!D3383&lt;&gt;""),Data!B3383,"")</f>
        <v/>
      </c>
      <c r="B3382" s="36" t="str">
        <f>IF(AND(Data!C3383&lt;&gt;"",Data!D3383&lt;&gt;""),Data!C3383,"")</f>
        <v/>
      </c>
      <c r="C3382" s="36" t="str">
        <f>IF(AND(Data!B3383&lt;&gt;"",Data!C3383&lt;&gt;""),Data!D3383,"")</f>
        <v/>
      </c>
    </row>
    <row r="3383" spans="1:3">
      <c r="A3383" s="74" t="str">
        <f>IF(AND(Data!B3384&lt;&gt;"",Data!D3384&lt;&gt;""),Data!B3384,"")</f>
        <v/>
      </c>
      <c r="B3383" s="36" t="str">
        <f>IF(AND(Data!C3384&lt;&gt;"",Data!D3384&lt;&gt;""),Data!C3384,"")</f>
        <v/>
      </c>
      <c r="C3383" s="36" t="str">
        <f>IF(AND(Data!B3384&lt;&gt;"",Data!C3384&lt;&gt;""),Data!D3384,"")</f>
        <v/>
      </c>
    </row>
    <row r="3384" spans="1:3">
      <c r="A3384" s="74" t="str">
        <f>IF(AND(Data!B3385&lt;&gt;"",Data!D3385&lt;&gt;""),Data!B3385,"")</f>
        <v/>
      </c>
      <c r="B3384" s="36" t="str">
        <f>IF(AND(Data!C3385&lt;&gt;"",Data!D3385&lt;&gt;""),Data!C3385,"")</f>
        <v/>
      </c>
      <c r="C3384" s="36" t="str">
        <f>IF(AND(Data!B3385&lt;&gt;"",Data!C3385&lt;&gt;""),Data!D3385,"")</f>
        <v/>
      </c>
    </row>
    <row r="3385" spans="1:3">
      <c r="A3385" s="74" t="str">
        <f>IF(AND(Data!B3386&lt;&gt;"",Data!D3386&lt;&gt;""),Data!B3386,"")</f>
        <v/>
      </c>
      <c r="B3385" s="36" t="str">
        <f>IF(AND(Data!C3386&lt;&gt;"",Data!D3386&lt;&gt;""),Data!C3386,"")</f>
        <v/>
      </c>
      <c r="C3385" s="36" t="str">
        <f>IF(AND(Data!B3386&lt;&gt;"",Data!C3386&lt;&gt;""),Data!D3386,"")</f>
        <v/>
      </c>
    </row>
    <row r="3386" spans="1:3">
      <c r="A3386" s="74" t="str">
        <f>IF(AND(Data!B3387&lt;&gt;"",Data!D3387&lt;&gt;""),Data!B3387,"")</f>
        <v/>
      </c>
      <c r="B3386" s="36" t="str">
        <f>IF(AND(Data!C3387&lt;&gt;"",Data!D3387&lt;&gt;""),Data!C3387,"")</f>
        <v/>
      </c>
      <c r="C3386" s="36" t="str">
        <f>IF(AND(Data!B3387&lt;&gt;"",Data!C3387&lt;&gt;""),Data!D3387,"")</f>
        <v/>
      </c>
    </row>
    <row r="3387" spans="1:3">
      <c r="A3387" s="74" t="str">
        <f>IF(AND(Data!B3388&lt;&gt;"",Data!D3388&lt;&gt;""),Data!B3388,"")</f>
        <v/>
      </c>
      <c r="B3387" s="36" t="str">
        <f>IF(AND(Data!C3388&lt;&gt;"",Data!D3388&lt;&gt;""),Data!C3388,"")</f>
        <v/>
      </c>
      <c r="C3387" s="36" t="str">
        <f>IF(AND(Data!B3388&lt;&gt;"",Data!C3388&lt;&gt;""),Data!D3388,"")</f>
        <v/>
      </c>
    </row>
    <row r="3388" spans="1:3">
      <c r="A3388" s="74" t="str">
        <f>IF(AND(Data!B3389&lt;&gt;"",Data!D3389&lt;&gt;""),Data!B3389,"")</f>
        <v/>
      </c>
      <c r="B3388" s="36" t="str">
        <f>IF(AND(Data!C3389&lt;&gt;"",Data!D3389&lt;&gt;""),Data!C3389,"")</f>
        <v/>
      </c>
      <c r="C3388" s="36" t="str">
        <f>IF(AND(Data!B3389&lt;&gt;"",Data!C3389&lt;&gt;""),Data!D3389,"")</f>
        <v/>
      </c>
    </row>
    <row r="3389" spans="1:3">
      <c r="A3389" s="74" t="str">
        <f>IF(AND(Data!B3390&lt;&gt;"",Data!D3390&lt;&gt;""),Data!B3390,"")</f>
        <v/>
      </c>
      <c r="B3389" s="36" t="str">
        <f>IF(AND(Data!C3390&lt;&gt;"",Data!D3390&lt;&gt;""),Data!C3390,"")</f>
        <v/>
      </c>
      <c r="C3389" s="36" t="str">
        <f>IF(AND(Data!B3390&lt;&gt;"",Data!C3390&lt;&gt;""),Data!D3390,"")</f>
        <v/>
      </c>
    </row>
    <row r="3390" spans="1:3">
      <c r="A3390" s="74" t="str">
        <f>IF(AND(Data!B3391&lt;&gt;"",Data!D3391&lt;&gt;""),Data!B3391,"")</f>
        <v/>
      </c>
      <c r="B3390" s="36" t="str">
        <f>IF(AND(Data!C3391&lt;&gt;"",Data!D3391&lt;&gt;""),Data!C3391,"")</f>
        <v/>
      </c>
      <c r="C3390" s="36" t="str">
        <f>IF(AND(Data!B3391&lt;&gt;"",Data!C3391&lt;&gt;""),Data!D3391,"")</f>
        <v/>
      </c>
    </row>
    <row r="3391" spans="1:3">
      <c r="A3391" s="74" t="str">
        <f>IF(AND(Data!B3392&lt;&gt;"",Data!D3392&lt;&gt;""),Data!B3392,"")</f>
        <v/>
      </c>
      <c r="B3391" s="36" t="str">
        <f>IF(AND(Data!C3392&lt;&gt;"",Data!D3392&lt;&gt;""),Data!C3392,"")</f>
        <v/>
      </c>
      <c r="C3391" s="36" t="str">
        <f>IF(AND(Data!B3392&lt;&gt;"",Data!C3392&lt;&gt;""),Data!D3392,"")</f>
        <v/>
      </c>
    </row>
    <row r="3392" spans="1:3">
      <c r="A3392" s="74" t="str">
        <f>IF(AND(Data!B3393&lt;&gt;"",Data!D3393&lt;&gt;""),Data!B3393,"")</f>
        <v/>
      </c>
      <c r="B3392" s="36" t="str">
        <f>IF(AND(Data!C3393&lt;&gt;"",Data!D3393&lt;&gt;""),Data!C3393,"")</f>
        <v/>
      </c>
      <c r="C3392" s="36" t="str">
        <f>IF(AND(Data!B3393&lt;&gt;"",Data!C3393&lt;&gt;""),Data!D3393,"")</f>
        <v/>
      </c>
    </row>
    <row r="3393" spans="1:3">
      <c r="A3393" s="74" t="str">
        <f>IF(AND(Data!B3394&lt;&gt;"",Data!D3394&lt;&gt;""),Data!B3394,"")</f>
        <v/>
      </c>
      <c r="B3393" s="36" t="str">
        <f>IF(AND(Data!C3394&lt;&gt;"",Data!D3394&lt;&gt;""),Data!C3394,"")</f>
        <v/>
      </c>
      <c r="C3393" s="36" t="str">
        <f>IF(AND(Data!B3394&lt;&gt;"",Data!C3394&lt;&gt;""),Data!D3394,"")</f>
        <v/>
      </c>
    </row>
    <row r="3394" spans="1:3">
      <c r="A3394" s="74" t="str">
        <f>IF(AND(Data!B3395&lt;&gt;"",Data!D3395&lt;&gt;""),Data!B3395,"")</f>
        <v/>
      </c>
      <c r="B3394" s="36" t="str">
        <f>IF(AND(Data!C3395&lt;&gt;"",Data!D3395&lt;&gt;""),Data!C3395,"")</f>
        <v/>
      </c>
      <c r="C3394" s="36" t="str">
        <f>IF(AND(Data!B3395&lt;&gt;"",Data!C3395&lt;&gt;""),Data!D3395,"")</f>
        <v/>
      </c>
    </row>
    <row r="3395" spans="1:3">
      <c r="A3395" s="74" t="str">
        <f>IF(AND(Data!B3396&lt;&gt;"",Data!D3396&lt;&gt;""),Data!B3396,"")</f>
        <v/>
      </c>
      <c r="B3395" s="36" t="str">
        <f>IF(AND(Data!C3396&lt;&gt;"",Data!D3396&lt;&gt;""),Data!C3396,"")</f>
        <v/>
      </c>
      <c r="C3395" s="36" t="str">
        <f>IF(AND(Data!B3396&lt;&gt;"",Data!C3396&lt;&gt;""),Data!D3396,"")</f>
        <v/>
      </c>
    </row>
    <row r="3396" spans="1:3">
      <c r="A3396" s="74" t="str">
        <f>IF(AND(Data!B3397&lt;&gt;"",Data!D3397&lt;&gt;""),Data!B3397,"")</f>
        <v/>
      </c>
      <c r="B3396" s="36" t="str">
        <f>IF(AND(Data!C3397&lt;&gt;"",Data!D3397&lt;&gt;""),Data!C3397,"")</f>
        <v/>
      </c>
      <c r="C3396" s="36" t="str">
        <f>IF(AND(Data!B3397&lt;&gt;"",Data!C3397&lt;&gt;""),Data!D3397,"")</f>
        <v/>
      </c>
    </row>
    <row r="3397" spans="1:3">
      <c r="A3397" s="74" t="str">
        <f>IF(AND(Data!B3398&lt;&gt;"",Data!D3398&lt;&gt;""),Data!B3398,"")</f>
        <v/>
      </c>
      <c r="B3397" s="36" t="str">
        <f>IF(AND(Data!C3398&lt;&gt;"",Data!D3398&lt;&gt;""),Data!C3398,"")</f>
        <v/>
      </c>
      <c r="C3397" s="36" t="str">
        <f>IF(AND(Data!B3398&lt;&gt;"",Data!C3398&lt;&gt;""),Data!D3398,"")</f>
        <v/>
      </c>
    </row>
    <row r="3398" spans="1:3">
      <c r="A3398" s="74" t="str">
        <f>IF(AND(Data!B3399&lt;&gt;"",Data!D3399&lt;&gt;""),Data!B3399,"")</f>
        <v/>
      </c>
      <c r="B3398" s="36" t="str">
        <f>IF(AND(Data!C3399&lt;&gt;"",Data!D3399&lt;&gt;""),Data!C3399,"")</f>
        <v/>
      </c>
      <c r="C3398" s="36" t="str">
        <f>IF(AND(Data!B3399&lt;&gt;"",Data!C3399&lt;&gt;""),Data!D3399,"")</f>
        <v/>
      </c>
    </row>
    <row r="3399" spans="1:3">
      <c r="A3399" s="74" t="str">
        <f>IF(AND(Data!B3400&lt;&gt;"",Data!D3400&lt;&gt;""),Data!B3400,"")</f>
        <v/>
      </c>
      <c r="B3399" s="36" t="str">
        <f>IF(AND(Data!C3400&lt;&gt;"",Data!D3400&lt;&gt;""),Data!C3400,"")</f>
        <v/>
      </c>
      <c r="C3399" s="36" t="str">
        <f>IF(AND(Data!B3400&lt;&gt;"",Data!C3400&lt;&gt;""),Data!D3400,"")</f>
        <v/>
      </c>
    </row>
    <row r="3400" spans="1:3">
      <c r="A3400" s="74" t="str">
        <f>IF(AND(Data!B3401&lt;&gt;"",Data!D3401&lt;&gt;""),Data!B3401,"")</f>
        <v/>
      </c>
      <c r="B3400" s="36" t="str">
        <f>IF(AND(Data!C3401&lt;&gt;"",Data!D3401&lt;&gt;""),Data!C3401,"")</f>
        <v/>
      </c>
      <c r="C3400" s="36" t="str">
        <f>IF(AND(Data!B3401&lt;&gt;"",Data!C3401&lt;&gt;""),Data!D3401,"")</f>
        <v/>
      </c>
    </row>
    <row r="3401" spans="1:3">
      <c r="A3401" s="74" t="str">
        <f>IF(AND(Data!B3402&lt;&gt;"",Data!D3402&lt;&gt;""),Data!B3402,"")</f>
        <v/>
      </c>
      <c r="B3401" s="36" t="str">
        <f>IF(AND(Data!C3402&lt;&gt;"",Data!D3402&lt;&gt;""),Data!C3402,"")</f>
        <v/>
      </c>
      <c r="C3401" s="36" t="str">
        <f>IF(AND(Data!B3402&lt;&gt;"",Data!C3402&lt;&gt;""),Data!D3402,"")</f>
        <v/>
      </c>
    </row>
    <row r="3402" spans="1:3">
      <c r="A3402" s="74" t="str">
        <f>IF(AND(Data!B3403&lt;&gt;"",Data!D3403&lt;&gt;""),Data!B3403,"")</f>
        <v/>
      </c>
      <c r="B3402" s="36" t="str">
        <f>IF(AND(Data!C3403&lt;&gt;"",Data!D3403&lt;&gt;""),Data!C3403,"")</f>
        <v/>
      </c>
      <c r="C3402" s="36" t="str">
        <f>IF(AND(Data!B3403&lt;&gt;"",Data!C3403&lt;&gt;""),Data!D3403,"")</f>
        <v/>
      </c>
    </row>
    <row r="3403" spans="1:3">
      <c r="A3403" s="74" t="str">
        <f>IF(AND(Data!B3404&lt;&gt;"",Data!D3404&lt;&gt;""),Data!B3404,"")</f>
        <v/>
      </c>
      <c r="B3403" s="36" t="str">
        <f>IF(AND(Data!C3404&lt;&gt;"",Data!D3404&lt;&gt;""),Data!C3404,"")</f>
        <v/>
      </c>
      <c r="C3403" s="36" t="str">
        <f>IF(AND(Data!B3404&lt;&gt;"",Data!C3404&lt;&gt;""),Data!D3404,"")</f>
        <v/>
      </c>
    </row>
    <row r="3404" spans="1:3">
      <c r="A3404" s="74" t="str">
        <f>IF(AND(Data!B3405&lt;&gt;"",Data!D3405&lt;&gt;""),Data!B3405,"")</f>
        <v/>
      </c>
      <c r="B3404" s="36" t="str">
        <f>IF(AND(Data!C3405&lt;&gt;"",Data!D3405&lt;&gt;""),Data!C3405,"")</f>
        <v/>
      </c>
      <c r="C3404" s="36" t="str">
        <f>IF(AND(Data!B3405&lt;&gt;"",Data!C3405&lt;&gt;""),Data!D3405,"")</f>
        <v/>
      </c>
    </row>
    <row r="3405" spans="1:3">
      <c r="A3405" s="74" t="str">
        <f>IF(AND(Data!B3406&lt;&gt;"",Data!D3406&lt;&gt;""),Data!B3406,"")</f>
        <v/>
      </c>
      <c r="B3405" s="36" t="str">
        <f>IF(AND(Data!C3406&lt;&gt;"",Data!D3406&lt;&gt;""),Data!C3406,"")</f>
        <v/>
      </c>
      <c r="C3405" s="36" t="str">
        <f>IF(AND(Data!B3406&lt;&gt;"",Data!C3406&lt;&gt;""),Data!D3406,"")</f>
        <v/>
      </c>
    </row>
    <row r="3406" spans="1:3">
      <c r="A3406" s="74" t="str">
        <f>IF(AND(Data!B3407&lt;&gt;"",Data!D3407&lt;&gt;""),Data!B3407,"")</f>
        <v/>
      </c>
      <c r="B3406" s="36" t="str">
        <f>IF(AND(Data!C3407&lt;&gt;"",Data!D3407&lt;&gt;""),Data!C3407,"")</f>
        <v/>
      </c>
      <c r="C3406" s="36" t="str">
        <f>IF(AND(Data!B3407&lt;&gt;"",Data!C3407&lt;&gt;""),Data!D3407,"")</f>
        <v/>
      </c>
    </row>
    <row r="3407" spans="1:3">
      <c r="A3407" s="74" t="str">
        <f>IF(AND(Data!B3408&lt;&gt;"",Data!D3408&lt;&gt;""),Data!B3408,"")</f>
        <v/>
      </c>
      <c r="B3407" s="36" t="str">
        <f>IF(AND(Data!C3408&lt;&gt;"",Data!D3408&lt;&gt;""),Data!C3408,"")</f>
        <v/>
      </c>
      <c r="C3407" s="36" t="str">
        <f>IF(AND(Data!B3408&lt;&gt;"",Data!C3408&lt;&gt;""),Data!D3408,"")</f>
        <v/>
      </c>
    </row>
    <row r="3408" spans="1:3">
      <c r="A3408" s="74" t="str">
        <f>IF(AND(Data!B3409&lt;&gt;"",Data!D3409&lt;&gt;""),Data!B3409,"")</f>
        <v/>
      </c>
      <c r="B3408" s="36" t="str">
        <f>IF(AND(Data!C3409&lt;&gt;"",Data!D3409&lt;&gt;""),Data!C3409,"")</f>
        <v/>
      </c>
      <c r="C3408" s="36" t="str">
        <f>IF(AND(Data!B3409&lt;&gt;"",Data!C3409&lt;&gt;""),Data!D3409,"")</f>
        <v/>
      </c>
    </row>
    <row r="3409" spans="1:3">
      <c r="A3409" s="74" t="str">
        <f>IF(AND(Data!B3410&lt;&gt;"",Data!D3410&lt;&gt;""),Data!B3410,"")</f>
        <v/>
      </c>
      <c r="B3409" s="36" t="str">
        <f>IF(AND(Data!C3410&lt;&gt;"",Data!D3410&lt;&gt;""),Data!C3410,"")</f>
        <v/>
      </c>
      <c r="C3409" s="36" t="str">
        <f>IF(AND(Data!B3410&lt;&gt;"",Data!C3410&lt;&gt;""),Data!D3410,"")</f>
        <v/>
      </c>
    </row>
    <row r="3410" spans="1:3">
      <c r="A3410" s="74" t="str">
        <f>IF(AND(Data!B3411&lt;&gt;"",Data!D3411&lt;&gt;""),Data!B3411,"")</f>
        <v/>
      </c>
      <c r="B3410" s="36" t="str">
        <f>IF(AND(Data!C3411&lt;&gt;"",Data!D3411&lt;&gt;""),Data!C3411,"")</f>
        <v/>
      </c>
      <c r="C3410" s="36" t="str">
        <f>IF(AND(Data!B3411&lt;&gt;"",Data!C3411&lt;&gt;""),Data!D3411,"")</f>
        <v/>
      </c>
    </row>
    <row r="3411" spans="1:3">
      <c r="A3411" s="74" t="str">
        <f>IF(AND(Data!B3412&lt;&gt;"",Data!D3412&lt;&gt;""),Data!B3412,"")</f>
        <v/>
      </c>
      <c r="B3411" s="36" t="str">
        <f>IF(AND(Data!C3412&lt;&gt;"",Data!D3412&lt;&gt;""),Data!C3412,"")</f>
        <v/>
      </c>
      <c r="C3411" s="36" t="str">
        <f>IF(AND(Data!B3412&lt;&gt;"",Data!C3412&lt;&gt;""),Data!D3412,"")</f>
        <v/>
      </c>
    </row>
    <row r="3412" spans="1:3">
      <c r="A3412" s="74" t="str">
        <f>IF(AND(Data!B3413&lt;&gt;"",Data!D3413&lt;&gt;""),Data!B3413,"")</f>
        <v/>
      </c>
      <c r="B3412" s="36" t="str">
        <f>IF(AND(Data!C3413&lt;&gt;"",Data!D3413&lt;&gt;""),Data!C3413,"")</f>
        <v/>
      </c>
      <c r="C3412" s="36" t="str">
        <f>IF(AND(Data!B3413&lt;&gt;"",Data!C3413&lt;&gt;""),Data!D3413,"")</f>
        <v/>
      </c>
    </row>
    <row r="3413" spans="1:3">
      <c r="A3413" s="74" t="str">
        <f>IF(AND(Data!B3414&lt;&gt;"",Data!D3414&lt;&gt;""),Data!B3414,"")</f>
        <v/>
      </c>
      <c r="B3413" s="36" t="str">
        <f>IF(AND(Data!C3414&lt;&gt;"",Data!D3414&lt;&gt;""),Data!C3414,"")</f>
        <v/>
      </c>
      <c r="C3413" s="36" t="str">
        <f>IF(AND(Data!B3414&lt;&gt;"",Data!C3414&lt;&gt;""),Data!D3414,"")</f>
        <v/>
      </c>
    </row>
    <row r="3414" spans="1:3">
      <c r="A3414" s="74" t="str">
        <f>IF(AND(Data!B3415&lt;&gt;"",Data!D3415&lt;&gt;""),Data!B3415,"")</f>
        <v/>
      </c>
      <c r="B3414" s="36" t="str">
        <f>IF(AND(Data!C3415&lt;&gt;"",Data!D3415&lt;&gt;""),Data!C3415,"")</f>
        <v/>
      </c>
      <c r="C3414" s="36" t="str">
        <f>IF(AND(Data!B3415&lt;&gt;"",Data!C3415&lt;&gt;""),Data!D3415,"")</f>
        <v/>
      </c>
    </row>
    <row r="3415" spans="1:3">
      <c r="A3415" s="74" t="str">
        <f>IF(AND(Data!B3416&lt;&gt;"",Data!D3416&lt;&gt;""),Data!B3416,"")</f>
        <v/>
      </c>
      <c r="B3415" s="36" t="str">
        <f>IF(AND(Data!C3416&lt;&gt;"",Data!D3416&lt;&gt;""),Data!C3416,"")</f>
        <v/>
      </c>
      <c r="C3415" s="36" t="str">
        <f>IF(AND(Data!B3416&lt;&gt;"",Data!C3416&lt;&gt;""),Data!D3416,"")</f>
        <v/>
      </c>
    </row>
    <row r="3416" spans="1:3">
      <c r="A3416" s="74" t="str">
        <f>IF(AND(Data!B3417&lt;&gt;"",Data!D3417&lt;&gt;""),Data!B3417,"")</f>
        <v/>
      </c>
      <c r="B3416" s="36" t="str">
        <f>IF(AND(Data!C3417&lt;&gt;"",Data!D3417&lt;&gt;""),Data!C3417,"")</f>
        <v/>
      </c>
      <c r="C3416" s="36" t="str">
        <f>IF(AND(Data!B3417&lt;&gt;"",Data!C3417&lt;&gt;""),Data!D3417,"")</f>
        <v/>
      </c>
    </row>
    <row r="3417" spans="1:3">
      <c r="A3417" s="74" t="str">
        <f>IF(AND(Data!B3418&lt;&gt;"",Data!D3418&lt;&gt;""),Data!B3418,"")</f>
        <v/>
      </c>
      <c r="B3417" s="36" t="str">
        <f>IF(AND(Data!C3418&lt;&gt;"",Data!D3418&lt;&gt;""),Data!C3418,"")</f>
        <v/>
      </c>
      <c r="C3417" s="36" t="str">
        <f>IF(AND(Data!B3418&lt;&gt;"",Data!C3418&lt;&gt;""),Data!D3418,"")</f>
        <v/>
      </c>
    </row>
    <row r="3418" spans="1:3">
      <c r="A3418" s="74" t="str">
        <f>IF(AND(Data!B3419&lt;&gt;"",Data!D3419&lt;&gt;""),Data!B3419,"")</f>
        <v/>
      </c>
      <c r="B3418" s="36" t="str">
        <f>IF(AND(Data!C3419&lt;&gt;"",Data!D3419&lt;&gt;""),Data!C3419,"")</f>
        <v/>
      </c>
      <c r="C3418" s="36" t="str">
        <f>IF(AND(Data!B3419&lt;&gt;"",Data!C3419&lt;&gt;""),Data!D3419,"")</f>
        <v/>
      </c>
    </row>
    <row r="3419" spans="1:3">
      <c r="A3419" s="74" t="str">
        <f>IF(AND(Data!B3420&lt;&gt;"",Data!D3420&lt;&gt;""),Data!B3420,"")</f>
        <v/>
      </c>
      <c r="B3419" s="36" t="str">
        <f>IF(AND(Data!C3420&lt;&gt;"",Data!D3420&lt;&gt;""),Data!C3420,"")</f>
        <v/>
      </c>
      <c r="C3419" s="36" t="str">
        <f>IF(AND(Data!B3420&lt;&gt;"",Data!C3420&lt;&gt;""),Data!D3420,"")</f>
        <v/>
      </c>
    </row>
    <row r="3420" spans="1:3">
      <c r="A3420" s="74" t="str">
        <f>IF(AND(Data!B3421&lt;&gt;"",Data!D3421&lt;&gt;""),Data!B3421,"")</f>
        <v/>
      </c>
      <c r="B3420" s="36" t="str">
        <f>IF(AND(Data!C3421&lt;&gt;"",Data!D3421&lt;&gt;""),Data!C3421,"")</f>
        <v/>
      </c>
      <c r="C3420" s="36" t="str">
        <f>IF(AND(Data!B3421&lt;&gt;"",Data!C3421&lt;&gt;""),Data!D3421,"")</f>
        <v/>
      </c>
    </row>
    <row r="3421" spans="1:3">
      <c r="A3421" s="74" t="str">
        <f>IF(AND(Data!B3422&lt;&gt;"",Data!D3422&lt;&gt;""),Data!B3422,"")</f>
        <v/>
      </c>
      <c r="B3421" s="36" t="str">
        <f>IF(AND(Data!C3422&lt;&gt;"",Data!D3422&lt;&gt;""),Data!C3422,"")</f>
        <v/>
      </c>
      <c r="C3421" s="36" t="str">
        <f>IF(AND(Data!B3422&lt;&gt;"",Data!C3422&lt;&gt;""),Data!D3422,"")</f>
        <v/>
      </c>
    </row>
    <row r="3422" spans="1:3">
      <c r="A3422" s="74" t="str">
        <f>IF(AND(Data!B3423&lt;&gt;"",Data!D3423&lt;&gt;""),Data!B3423,"")</f>
        <v/>
      </c>
      <c r="B3422" s="36" t="str">
        <f>IF(AND(Data!C3423&lt;&gt;"",Data!D3423&lt;&gt;""),Data!C3423,"")</f>
        <v/>
      </c>
      <c r="C3422" s="36" t="str">
        <f>IF(AND(Data!B3423&lt;&gt;"",Data!C3423&lt;&gt;""),Data!D3423,"")</f>
        <v/>
      </c>
    </row>
    <row r="3423" spans="1:3">
      <c r="A3423" s="74" t="str">
        <f>IF(AND(Data!B3424&lt;&gt;"",Data!D3424&lt;&gt;""),Data!B3424,"")</f>
        <v/>
      </c>
      <c r="B3423" s="36" t="str">
        <f>IF(AND(Data!C3424&lt;&gt;"",Data!D3424&lt;&gt;""),Data!C3424,"")</f>
        <v/>
      </c>
      <c r="C3423" s="36" t="str">
        <f>IF(AND(Data!B3424&lt;&gt;"",Data!C3424&lt;&gt;""),Data!D3424,"")</f>
        <v/>
      </c>
    </row>
    <row r="3424" spans="1:3">
      <c r="A3424" s="74" t="str">
        <f>IF(AND(Data!B3425&lt;&gt;"",Data!D3425&lt;&gt;""),Data!B3425,"")</f>
        <v/>
      </c>
      <c r="B3424" s="36" t="str">
        <f>IF(AND(Data!C3425&lt;&gt;"",Data!D3425&lt;&gt;""),Data!C3425,"")</f>
        <v/>
      </c>
      <c r="C3424" s="36" t="str">
        <f>IF(AND(Data!B3425&lt;&gt;"",Data!C3425&lt;&gt;""),Data!D3425,"")</f>
        <v/>
      </c>
    </row>
    <row r="3425" spans="1:3">
      <c r="A3425" s="74" t="str">
        <f>IF(AND(Data!B3426&lt;&gt;"",Data!D3426&lt;&gt;""),Data!B3426,"")</f>
        <v/>
      </c>
      <c r="B3425" s="36" t="str">
        <f>IF(AND(Data!C3426&lt;&gt;"",Data!D3426&lt;&gt;""),Data!C3426,"")</f>
        <v/>
      </c>
      <c r="C3425" s="36" t="str">
        <f>IF(AND(Data!B3426&lt;&gt;"",Data!C3426&lt;&gt;""),Data!D3426,"")</f>
        <v/>
      </c>
    </row>
    <row r="3426" spans="1:3">
      <c r="A3426" s="74" t="str">
        <f>IF(AND(Data!B3427&lt;&gt;"",Data!D3427&lt;&gt;""),Data!B3427,"")</f>
        <v/>
      </c>
      <c r="B3426" s="36" t="str">
        <f>IF(AND(Data!C3427&lt;&gt;"",Data!D3427&lt;&gt;""),Data!C3427,"")</f>
        <v/>
      </c>
      <c r="C3426" s="36" t="str">
        <f>IF(AND(Data!B3427&lt;&gt;"",Data!C3427&lt;&gt;""),Data!D3427,"")</f>
        <v/>
      </c>
    </row>
    <row r="3427" spans="1:3">
      <c r="A3427" s="74" t="str">
        <f>IF(AND(Data!B3428&lt;&gt;"",Data!D3428&lt;&gt;""),Data!B3428,"")</f>
        <v/>
      </c>
      <c r="B3427" s="36" t="str">
        <f>IF(AND(Data!C3428&lt;&gt;"",Data!D3428&lt;&gt;""),Data!C3428,"")</f>
        <v/>
      </c>
      <c r="C3427" s="36" t="str">
        <f>IF(AND(Data!B3428&lt;&gt;"",Data!C3428&lt;&gt;""),Data!D3428,"")</f>
        <v/>
      </c>
    </row>
    <row r="3428" spans="1:3">
      <c r="A3428" s="74" t="str">
        <f>IF(AND(Data!B3429&lt;&gt;"",Data!D3429&lt;&gt;""),Data!B3429,"")</f>
        <v/>
      </c>
      <c r="B3428" s="36" t="str">
        <f>IF(AND(Data!C3429&lt;&gt;"",Data!D3429&lt;&gt;""),Data!C3429,"")</f>
        <v/>
      </c>
      <c r="C3428" s="36" t="str">
        <f>IF(AND(Data!B3429&lt;&gt;"",Data!C3429&lt;&gt;""),Data!D3429,"")</f>
        <v/>
      </c>
    </row>
    <row r="3429" spans="1:3">
      <c r="A3429" s="74" t="str">
        <f>IF(AND(Data!B3430&lt;&gt;"",Data!D3430&lt;&gt;""),Data!B3430,"")</f>
        <v/>
      </c>
      <c r="B3429" s="36" t="str">
        <f>IF(AND(Data!C3430&lt;&gt;"",Data!D3430&lt;&gt;""),Data!C3430,"")</f>
        <v/>
      </c>
      <c r="C3429" s="36" t="str">
        <f>IF(AND(Data!B3430&lt;&gt;"",Data!C3430&lt;&gt;""),Data!D3430,"")</f>
        <v/>
      </c>
    </row>
    <row r="3430" spans="1:3">
      <c r="A3430" s="74" t="str">
        <f>IF(AND(Data!B3431&lt;&gt;"",Data!D3431&lt;&gt;""),Data!B3431,"")</f>
        <v/>
      </c>
      <c r="B3430" s="36" t="str">
        <f>IF(AND(Data!C3431&lt;&gt;"",Data!D3431&lt;&gt;""),Data!C3431,"")</f>
        <v/>
      </c>
      <c r="C3430" s="36" t="str">
        <f>IF(AND(Data!B3431&lt;&gt;"",Data!C3431&lt;&gt;""),Data!D3431,"")</f>
        <v/>
      </c>
    </row>
    <row r="3431" spans="1:3">
      <c r="A3431" s="74" t="str">
        <f>IF(AND(Data!B3432&lt;&gt;"",Data!D3432&lt;&gt;""),Data!B3432,"")</f>
        <v/>
      </c>
      <c r="B3431" s="36" t="str">
        <f>IF(AND(Data!C3432&lt;&gt;"",Data!D3432&lt;&gt;""),Data!C3432,"")</f>
        <v/>
      </c>
      <c r="C3431" s="36" t="str">
        <f>IF(AND(Data!B3432&lt;&gt;"",Data!C3432&lt;&gt;""),Data!D3432,"")</f>
        <v/>
      </c>
    </row>
    <row r="3432" spans="1:3">
      <c r="A3432" s="74" t="str">
        <f>IF(AND(Data!B3433&lt;&gt;"",Data!D3433&lt;&gt;""),Data!B3433,"")</f>
        <v/>
      </c>
      <c r="B3432" s="36" t="str">
        <f>IF(AND(Data!C3433&lt;&gt;"",Data!D3433&lt;&gt;""),Data!C3433,"")</f>
        <v/>
      </c>
      <c r="C3432" s="36" t="str">
        <f>IF(AND(Data!B3433&lt;&gt;"",Data!C3433&lt;&gt;""),Data!D3433,"")</f>
        <v/>
      </c>
    </row>
    <row r="3433" spans="1:3">
      <c r="A3433" s="74" t="str">
        <f>IF(AND(Data!B3434&lt;&gt;"",Data!D3434&lt;&gt;""),Data!B3434,"")</f>
        <v/>
      </c>
      <c r="B3433" s="36" t="str">
        <f>IF(AND(Data!C3434&lt;&gt;"",Data!D3434&lt;&gt;""),Data!C3434,"")</f>
        <v/>
      </c>
      <c r="C3433" s="36" t="str">
        <f>IF(AND(Data!B3434&lt;&gt;"",Data!C3434&lt;&gt;""),Data!D3434,"")</f>
        <v/>
      </c>
    </row>
    <row r="3434" spans="1:3">
      <c r="A3434" s="74" t="str">
        <f>IF(AND(Data!B3435&lt;&gt;"",Data!D3435&lt;&gt;""),Data!B3435,"")</f>
        <v/>
      </c>
      <c r="B3434" s="36" t="str">
        <f>IF(AND(Data!C3435&lt;&gt;"",Data!D3435&lt;&gt;""),Data!C3435,"")</f>
        <v/>
      </c>
      <c r="C3434" s="36" t="str">
        <f>IF(AND(Data!B3435&lt;&gt;"",Data!C3435&lt;&gt;""),Data!D3435,"")</f>
        <v/>
      </c>
    </row>
    <row r="3435" spans="1:3">
      <c r="A3435" s="74" t="str">
        <f>IF(AND(Data!B3436&lt;&gt;"",Data!D3436&lt;&gt;""),Data!B3436,"")</f>
        <v/>
      </c>
      <c r="B3435" s="36" t="str">
        <f>IF(AND(Data!C3436&lt;&gt;"",Data!D3436&lt;&gt;""),Data!C3436,"")</f>
        <v/>
      </c>
      <c r="C3435" s="36" t="str">
        <f>IF(AND(Data!B3436&lt;&gt;"",Data!C3436&lt;&gt;""),Data!D3436,"")</f>
        <v/>
      </c>
    </row>
    <row r="3436" spans="1:3">
      <c r="A3436" s="74" t="str">
        <f>IF(AND(Data!B3437&lt;&gt;"",Data!D3437&lt;&gt;""),Data!B3437,"")</f>
        <v/>
      </c>
      <c r="B3436" s="36" t="str">
        <f>IF(AND(Data!C3437&lt;&gt;"",Data!D3437&lt;&gt;""),Data!C3437,"")</f>
        <v/>
      </c>
      <c r="C3436" s="36" t="str">
        <f>IF(AND(Data!B3437&lt;&gt;"",Data!C3437&lt;&gt;""),Data!D3437,"")</f>
        <v/>
      </c>
    </row>
    <row r="3437" spans="1:3">
      <c r="A3437" s="74" t="str">
        <f>IF(AND(Data!B3438&lt;&gt;"",Data!D3438&lt;&gt;""),Data!B3438,"")</f>
        <v/>
      </c>
      <c r="B3437" s="36" t="str">
        <f>IF(AND(Data!C3438&lt;&gt;"",Data!D3438&lt;&gt;""),Data!C3438,"")</f>
        <v/>
      </c>
      <c r="C3437" s="36" t="str">
        <f>IF(AND(Data!B3438&lt;&gt;"",Data!C3438&lt;&gt;""),Data!D3438,"")</f>
        <v/>
      </c>
    </row>
    <row r="3438" spans="1:3">
      <c r="A3438" s="74" t="str">
        <f>IF(AND(Data!B3439&lt;&gt;"",Data!D3439&lt;&gt;""),Data!B3439,"")</f>
        <v/>
      </c>
      <c r="B3438" s="36" t="str">
        <f>IF(AND(Data!C3439&lt;&gt;"",Data!D3439&lt;&gt;""),Data!C3439,"")</f>
        <v/>
      </c>
      <c r="C3438" s="36" t="str">
        <f>IF(AND(Data!B3439&lt;&gt;"",Data!C3439&lt;&gt;""),Data!D3439,"")</f>
        <v/>
      </c>
    </row>
    <row r="3439" spans="1:3">
      <c r="A3439" s="74" t="str">
        <f>IF(AND(Data!B3440&lt;&gt;"",Data!D3440&lt;&gt;""),Data!B3440,"")</f>
        <v/>
      </c>
      <c r="B3439" s="36" t="str">
        <f>IF(AND(Data!C3440&lt;&gt;"",Data!D3440&lt;&gt;""),Data!C3440,"")</f>
        <v/>
      </c>
      <c r="C3439" s="36" t="str">
        <f>IF(AND(Data!B3440&lt;&gt;"",Data!C3440&lt;&gt;""),Data!D3440,"")</f>
        <v/>
      </c>
    </row>
    <row r="3440" spans="1:3">
      <c r="A3440" s="74" t="str">
        <f>IF(AND(Data!B3441&lt;&gt;"",Data!D3441&lt;&gt;""),Data!B3441,"")</f>
        <v/>
      </c>
      <c r="B3440" s="36" t="str">
        <f>IF(AND(Data!C3441&lt;&gt;"",Data!D3441&lt;&gt;""),Data!C3441,"")</f>
        <v/>
      </c>
      <c r="C3440" s="36" t="str">
        <f>IF(AND(Data!B3441&lt;&gt;"",Data!C3441&lt;&gt;""),Data!D3441,"")</f>
        <v/>
      </c>
    </row>
    <row r="3441" spans="1:3">
      <c r="A3441" s="74" t="str">
        <f>IF(AND(Data!B3442&lt;&gt;"",Data!D3442&lt;&gt;""),Data!B3442,"")</f>
        <v/>
      </c>
      <c r="B3441" s="36" t="str">
        <f>IF(AND(Data!C3442&lt;&gt;"",Data!D3442&lt;&gt;""),Data!C3442,"")</f>
        <v/>
      </c>
      <c r="C3441" s="36" t="str">
        <f>IF(AND(Data!B3442&lt;&gt;"",Data!C3442&lt;&gt;""),Data!D3442,"")</f>
        <v/>
      </c>
    </row>
    <row r="3442" spans="1:3">
      <c r="A3442" s="74" t="str">
        <f>IF(AND(Data!B3443&lt;&gt;"",Data!D3443&lt;&gt;""),Data!B3443,"")</f>
        <v/>
      </c>
      <c r="B3442" s="36" t="str">
        <f>IF(AND(Data!C3443&lt;&gt;"",Data!D3443&lt;&gt;""),Data!C3443,"")</f>
        <v/>
      </c>
      <c r="C3442" s="36" t="str">
        <f>IF(AND(Data!B3443&lt;&gt;"",Data!C3443&lt;&gt;""),Data!D3443,"")</f>
        <v/>
      </c>
    </row>
    <row r="3443" spans="1:3">
      <c r="A3443" s="74" t="str">
        <f>IF(AND(Data!B3444&lt;&gt;"",Data!D3444&lt;&gt;""),Data!B3444,"")</f>
        <v/>
      </c>
      <c r="B3443" s="36" t="str">
        <f>IF(AND(Data!C3444&lt;&gt;"",Data!D3444&lt;&gt;""),Data!C3444,"")</f>
        <v/>
      </c>
      <c r="C3443" s="36" t="str">
        <f>IF(AND(Data!B3444&lt;&gt;"",Data!C3444&lt;&gt;""),Data!D3444,"")</f>
        <v/>
      </c>
    </row>
    <row r="3444" spans="1:3">
      <c r="A3444" s="74" t="str">
        <f>IF(AND(Data!B3445&lt;&gt;"",Data!D3445&lt;&gt;""),Data!B3445,"")</f>
        <v/>
      </c>
      <c r="B3444" s="36" t="str">
        <f>IF(AND(Data!C3445&lt;&gt;"",Data!D3445&lt;&gt;""),Data!C3445,"")</f>
        <v/>
      </c>
      <c r="C3444" s="36" t="str">
        <f>IF(AND(Data!B3445&lt;&gt;"",Data!C3445&lt;&gt;""),Data!D3445,"")</f>
        <v/>
      </c>
    </row>
    <row r="3445" spans="1:3">
      <c r="A3445" s="74" t="str">
        <f>IF(AND(Data!B3446&lt;&gt;"",Data!D3446&lt;&gt;""),Data!B3446,"")</f>
        <v/>
      </c>
      <c r="B3445" s="36" t="str">
        <f>IF(AND(Data!C3446&lt;&gt;"",Data!D3446&lt;&gt;""),Data!C3446,"")</f>
        <v/>
      </c>
      <c r="C3445" s="36" t="str">
        <f>IF(AND(Data!B3446&lt;&gt;"",Data!C3446&lt;&gt;""),Data!D3446,"")</f>
        <v/>
      </c>
    </row>
    <row r="3446" spans="1:3">
      <c r="A3446" s="74" t="str">
        <f>IF(AND(Data!B3447&lt;&gt;"",Data!D3447&lt;&gt;""),Data!B3447,"")</f>
        <v/>
      </c>
      <c r="B3446" s="36" t="str">
        <f>IF(AND(Data!C3447&lt;&gt;"",Data!D3447&lt;&gt;""),Data!C3447,"")</f>
        <v/>
      </c>
      <c r="C3446" s="36" t="str">
        <f>IF(AND(Data!B3447&lt;&gt;"",Data!C3447&lt;&gt;""),Data!D3447,"")</f>
        <v/>
      </c>
    </row>
    <row r="3447" spans="1:3">
      <c r="A3447" s="74" t="str">
        <f>IF(AND(Data!B3448&lt;&gt;"",Data!D3448&lt;&gt;""),Data!B3448,"")</f>
        <v/>
      </c>
      <c r="B3447" s="36" t="str">
        <f>IF(AND(Data!C3448&lt;&gt;"",Data!D3448&lt;&gt;""),Data!C3448,"")</f>
        <v/>
      </c>
      <c r="C3447" s="36" t="str">
        <f>IF(AND(Data!B3448&lt;&gt;"",Data!C3448&lt;&gt;""),Data!D3448,"")</f>
        <v/>
      </c>
    </row>
    <row r="3448" spans="1:3">
      <c r="A3448" s="74" t="str">
        <f>IF(AND(Data!B3449&lt;&gt;"",Data!D3449&lt;&gt;""),Data!B3449,"")</f>
        <v/>
      </c>
      <c r="B3448" s="36" t="str">
        <f>IF(AND(Data!C3449&lt;&gt;"",Data!D3449&lt;&gt;""),Data!C3449,"")</f>
        <v/>
      </c>
      <c r="C3448" s="36" t="str">
        <f>IF(AND(Data!B3449&lt;&gt;"",Data!C3449&lt;&gt;""),Data!D3449,"")</f>
        <v/>
      </c>
    </row>
    <row r="3449" spans="1:3">
      <c r="A3449" s="74" t="str">
        <f>IF(AND(Data!B3450&lt;&gt;"",Data!D3450&lt;&gt;""),Data!B3450,"")</f>
        <v/>
      </c>
      <c r="B3449" s="36" t="str">
        <f>IF(AND(Data!C3450&lt;&gt;"",Data!D3450&lt;&gt;""),Data!C3450,"")</f>
        <v/>
      </c>
      <c r="C3449" s="36" t="str">
        <f>IF(AND(Data!B3450&lt;&gt;"",Data!C3450&lt;&gt;""),Data!D3450,"")</f>
        <v/>
      </c>
    </row>
    <row r="3450" spans="1:3">
      <c r="A3450" s="74" t="str">
        <f>IF(AND(Data!B3451&lt;&gt;"",Data!D3451&lt;&gt;""),Data!B3451,"")</f>
        <v/>
      </c>
      <c r="B3450" s="36" t="str">
        <f>IF(AND(Data!C3451&lt;&gt;"",Data!D3451&lt;&gt;""),Data!C3451,"")</f>
        <v/>
      </c>
      <c r="C3450" s="36" t="str">
        <f>IF(AND(Data!B3451&lt;&gt;"",Data!C3451&lt;&gt;""),Data!D3451,"")</f>
        <v/>
      </c>
    </row>
    <row r="3451" spans="1:3">
      <c r="A3451" s="74" t="str">
        <f>IF(AND(Data!B3452&lt;&gt;"",Data!D3452&lt;&gt;""),Data!B3452,"")</f>
        <v/>
      </c>
      <c r="B3451" s="36" t="str">
        <f>IF(AND(Data!C3452&lt;&gt;"",Data!D3452&lt;&gt;""),Data!C3452,"")</f>
        <v/>
      </c>
      <c r="C3451" s="36" t="str">
        <f>IF(AND(Data!B3452&lt;&gt;"",Data!C3452&lt;&gt;""),Data!D3452,"")</f>
        <v/>
      </c>
    </row>
    <row r="3452" spans="1:3">
      <c r="A3452" s="74" t="str">
        <f>IF(AND(Data!B3453&lt;&gt;"",Data!D3453&lt;&gt;""),Data!B3453,"")</f>
        <v/>
      </c>
      <c r="B3452" s="36" t="str">
        <f>IF(AND(Data!C3453&lt;&gt;"",Data!D3453&lt;&gt;""),Data!C3453,"")</f>
        <v/>
      </c>
      <c r="C3452" s="36" t="str">
        <f>IF(AND(Data!B3453&lt;&gt;"",Data!C3453&lt;&gt;""),Data!D3453,"")</f>
        <v/>
      </c>
    </row>
    <row r="3453" spans="1:3">
      <c r="A3453" s="74" t="str">
        <f>IF(AND(Data!B3454&lt;&gt;"",Data!D3454&lt;&gt;""),Data!B3454,"")</f>
        <v/>
      </c>
      <c r="B3453" s="36" t="str">
        <f>IF(AND(Data!C3454&lt;&gt;"",Data!D3454&lt;&gt;""),Data!C3454,"")</f>
        <v/>
      </c>
      <c r="C3453" s="36" t="str">
        <f>IF(AND(Data!B3454&lt;&gt;"",Data!C3454&lt;&gt;""),Data!D3454,"")</f>
        <v/>
      </c>
    </row>
    <row r="3454" spans="1:3">
      <c r="A3454" s="74" t="str">
        <f>IF(AND(Data!B3455&lt;&gt;"",Data!D3455&lt;&gt;""),Data!B3455,"")</f>
        <v/>
      </c>
      <c r="B3454" s="36" t="str">
        <f>IF(AND(Data!C3455&lt;&gt;"",Data!D3455&lt;&gt;""),Data!C3455,"")</f>
        <v/>
      </c>
      <c r="C3454" s="36" t="str">
        <f>IF(AND(Data!B3455&lt;&gt;"",Data!C3455&lt;&gt;""),Data!D3455,"")</f>
        <v/>
      </c>
    </row>
    <row r="3455" spans="1:3">
      <c r="A3455" s="74" t="str">
        <f>IF(AND(Data!B3456&lt;&gt;"",Data!D3456&lt;&gt;""),Data!B3456,"")</f>
        <v/>
      </c>
      <c r="B3455" s="36" t="str">
        <f>IF(AND(Data!C3456&lt;&gt;"",Data!D3456&lt;&gt;""),Data!C3456,"")</f>
        <v/>
      </c>
      <c r="C3455" s="36" t="str">
        <f>IF(AND(Data!B3456&lt;&gt;"",Data!C3456&lt;&gt;""),Data!D3456,"")</f>
        <v/>
      </c>
    </row>
    <row r="3456" spans="1:3">
      <c r="A3456" s="74" t="str">
        <f>IF(AND(Data!B3457&lt;&gt;"",Data!D3457&lt;&gt;""),Data!B3457,"")</f>
        <v/>
      </c>
      <c r="B3456" s="36" t="str">
        <f>IF(AND(Data!C3457&lt;&gt;"",Data!D3457&lt;&gt;""),Data!C3457,"")</f>
        <v/>
      </c>
      <c r="C3456" s="36" t="str">
        <f>IF(AND(Data!B3457&lt;&gt;"",Data!C3457&lt;&gt;""),Data!D3457,"")</f>
        <v/>
      </c>
    </row>
    <row r="3457" spans="1:3">
      <c r="A3457" s="74" t="str">
        <f>IF(AND(Data!B3458&lt;&gt;"",Data!D3458&lt;&gt;""),Data!B3458,"")</f>
        <v/>
      </c>
      <c r="B3457" s="36" t="str">
        <f>IF(AND(Data!C3458&lt;&gt;"",Data!D3458&lt;&gt;""),Data!C3458,"")</f>
        <v/>
      </c>
      <c r="C3457" s="36" t="str">
        <f>IF(AND(Data!B3458&lt;&gt;"",Data!C3458&lt;&gt;""),Data!D3458,"")</f>
        <v/>
      </c>
    </row>
    <row r="3458" spans="1:3">
      <c r="A3458" s="74" t="str">
        <f>IF(AND(Data!B3459&lt;&gt;"",Data!D3459&lt;&gt;""),Data!B3459,"")</f>
        <v/>
      </c>
      <c r="B3458" s="36" t="str">
        <f>IF(AND(Data!C3459&lt;&gt;"",Data!D3459&lt;&gt;""),Data!C3459,"")</f>
        <v/>
      </c>
      <c r="C3458" s="36" t="str">
        <f>IF(AND(Data!B3459&lt;&gt;"",Data!C3459&lt;&gt;""),Data!D3459,"")</f>
        <v/>
      </c>
    </row>
    <row r="3459" spans="1:3">
      <c r="A3459" s="74" t="str">
        <f>IF(AND(Data!B3460&lt;&gt;"",Data!D3460&lt;&gt;""),Data!B3460,"")</f>
        <v/>
      </c>
      <c r="B3459" s="36" t="str">
        <f>IF(AND(Data!C3460&lt;&gt;"",Data!D3460&lt;&gt;""),Data!C3460,"")</f>
        <v/>
      </c>
      <c r="C3459" s="36" t="str">
        <f>IF(AND(Data!B3460&lt;&gt;"",Data!C3460&lt;&gt;""),Data!D3460,"")</f>
        <v/>
      </c>
    </row>
    <row r="3460" spans="1:3">
      <c r="A3460" s="74" t="str">
        <f>IF(AND(Data!B3461&lt;&gt;"",Data!D3461&lt;&gt;""),Data!B3461,"")</f>
        <v/>
      </c>
      <c r="B3460" s="36" t="str">
        <f>IF(AND(Data!C3461&lt;&gt;"",Data!D3461&lt;&gt;""),Data!C3461,"")</f>
        <v/>
      </c>
      <c r="C3460" s="36" t="str">
        <f>IF(AND(Data!B3461&lt;&gt;"",Data!C3461&lt;&gt;""),Data!D3461,"")</f>
        <v/>
      </c>
    </row>
    <row r="3461" spans="1:3">
      <c r="A3461" s="74" t="str">
        <f>IF(AND(Data!B3462&lt;&gt;"",Data!D3462&lt;&gt;""),Data!B3462,"")</f>
        <v/>
      </c>
      <c r="B3461" s="36" t="str">
        <f>IF(AND(Data!C3462&lt;&gt;"",Data!D3462&lt;&gt;""),Data!C3462,"")</f>
        <v/>
      </c>
      <c r="C3461" s="36" t="str">
        <f>IF(AND(Data!B3462&lt;&gt;"",Data!C3462&lt;&gt;""),Data!D3462,"")</f>
        <v/>
      </c>
    </row>
    <row r="3462" spans="1:3">
      <c r="A3462" s="74" t="str">
        <f>IF(AND(Data!B3463&lt;&gt;"",Data!D3463&lt;&gt;""),Data!B3463,"")</f>
        <v/>
      </c>
      <c r="B3462" s="36" t="str">
        <f>IF(AND(Data!C3463&lt;&gt;"",Data!D3463&lt;&gt;""),Data!C3463,"")</f>
        <v/>
      </c>
      <c r="C3462" s="36" t="str">
        <f>IF(AND(Data!B3463&lt;&gt;"",Data!C3463&lt;&gt;""),Data!D3463,"")</f>
        <v/>
      </c>
    </row>
    <row r="3463" spans="1:3">
      <c r="A3463" s="74" t="str">
        <f>IF(AND(Data!B3464&lt;&gt;"",Data!D3464&lt;&gt;""),Data!B3464,"")</f>
        <v/>
      </c>
      <c r="B3463" s="36" t="str">
        <f>IF(AND(Data!C3464&lt;&gt;"",Data!D3464&lt;&gt;""),Data!C3464,"")</f>
        <v/>
      </c>
      <c r="C3463" s="36" t="str">
        <f>IF(AND(Data!B3464&lt;&gt;"",Data!C3464&lt;&gt;""),Data!D3464,"")</f>
        <v/>
      </c>
    </row>
    <row r="3464" spans="1:3">
      <c r="A3464" s="74" t="str">
        <f>IF(AND(Data!B3465&lt;&gt;"",Data!D3465&lt;&gt;""),Data!B3465,"")</f>
        <v/>
      </c>
      <c r="B3464" s="36" t="str">
        <f>IF(AND(Data!C3465&lt;&gt;"",Data!D3465&lt;&gt;""),Data!C3465,"")</f>
        <v/>
      </c>
      <c r="C3464" s="36" t="str">
        <f>IF(AND(Data!B3465&lt;&gt;"",Data!C3465&lt;&gt;""),Data!D3465,"")</f>
        <v/>
      </c>
    </row>
    <row r="3465" spans="1:3">
      <c r="A3465" s="74" t="str">
        <f>IF(AND(Data!B3466&lt;&gt;"",Data!D3466&lt;&gt;""),Data!B3466,"")</f>
        <v/>
      </c>
      <c r="B3465" s="36" t="str">
        <f>IF(AND(Data!C3466&lt;&gt;"",Data!D3466&lt;&gt;""),Data!C3466,"")</f>
        <v/>
      </c>
      <c r="C3465" s="36" t="str">
        <f>IF(AND(Data!B3466&lt;&gt;"",Data!C3466&lt;&gt;""),Data!D3466,"")</f>
        <v/>
      </c>
    </row>
    <row r="3466" spans="1:3">
      <c r="A3466" s="74" t="str">
        <f>IF(AND(Data!B3467&lt;&gt;"",Data!D3467&lt;&gt;""),Data!B3467,"")</f>
        <v/>
      </c>
      <c r="B3466" s="36" t="str">
        <f>IF(AND(Data!C3467&lt;&gt;"",Data!D3467&lt;&gt;""),Data!C3467,"")</f>
        <v/>
      </c>
      <c r="C3466" s="36" t="str">
        <f>IF(AND(Data!B3467&lt;&gt;"",Data!C3467&lt;&gt;""),Data!D3467,"")</f>
        <v/>
      </c>
    </row>
    <row r="3467" spans="1:3">
      <c r="A3467" s="74" t="str">
        <f>IF(AND(Data!B3468&lt;&gt;"",Data!D3468&lt;&gt;""),Data!B3468,"")</f>
        <v/>
      </c>
      <c r="B3467" s="36" t="str">
        <f>IF(AND(Data!C3468&lt;&gt;"",Data!D3468&lt;&gt;""),Data!C3468,"")</f>
        <v/>
      </c>
      <c r="C3467" s="36" t="str">
        <f>IF(AND(Data!B3468&lt;&gt;"",Data!C3468&lt;&gt;""),Data!D3468,"")</f>
        <v/>
      </c>
    </row>
    <row r="3468" spans="1:3">
      <c r="A3468" s="74" t="str">
        <f>IF(AND(Data!B3469&lt;&gt;"",Data!D3469&lt;&gt;""),Data!B3469,"")</f>
        <v/>
      </c>
      <c r="B3468" s="36" t="str">
        <f>IF(AND(Data!C3469&lt;&gt;"",Data!D3469&lt;&gt;""),Data!C3469,"")</f>
        <v/>
      </c>
      <c r="C3468" s="36" t="str">
        <f>IF(AND(Data!B3469&lt;&gt;"",Data!C3469&lt;&gt;""),Data!D3469,"")</f>
        <v/>
      </c>
    </row>
    <row r="3469" spans="1:3">
      <c r="A3469" s="74" t="str">
        <f>IF(AND(Data!B3470&lt;&gt;"",Data!D3470&lt;&gt;""),Data!B3470,"")</f>
        <v/>
      </c>
      <c r="B3469" s="36" t="str">
        <f>IF(AND(Data!C3470&lt;&gt;"",Data!D3470&lt;&gt;""),Data!C3470,"")</f>
        <v/>
      </c>
      <c r="C3469" s="36" t="str">
        <f>IF(AND(Data!B3470&lt;&gt;"",Data!C3470&lt;&gt;""),Data!D3470,"")</f>
        <v/>
      </c>
    </row>
    <row r="3470" spans="1:3">
      <c r="A3470" s="74" t="str">
        <f>IF(AND(Data!B3471&lt;&gt;"",Data!D3471&lt;&gt;""),Data!B3471,"")</f>
        <v/>
      </c>
      <c r="B3470" s="36" t="str">
        <f>IF(AND(Data!C3471&lt;&gt;"",Data!D3471&lt;&gt;""),Data!C3471,"")</f>
        <v/>
      </c>
      <c r="C3470" s="36" t="str">
        <f>IF(AND(Data!B3471&lt;&gt;"",Data!C3471&lt;&gt;""),Data!D3471,"")</f>
        <v/>
      </c>
    </row>
    <row r="3471" spans="1:3">
      <c r="A3471" s="74" t="str">
        <f>IF(AND(Data!B3472&lt;&gt;"",Data!D3472&lt;&gt;""),Data!B3472,"")</f>
        <v/>
      </c>
      <c r="B3471" s="36" t="str">
        <f>IF(AND(Data!C3472&lt;&gt;"",Data!D3472&lt;&gt;""),Data!C3472,"")</f>
        <v/>
      </c>
      <c r="C3471" s="36" t="str">
        <f>IF(AND(Data!B3472&lt;&gt;"",Data!C3472&lt;&gt;""),Data!D3472,"")</f>
        <v/>
      </c>
    </row>
    <row r="3472" spans="1:3">
      <c r="A3472" s="74" t="str">
        <f>IF(AND(Data!B3473&lt;&gt;"",Data!D3473&lt;&gt;""),Data!B3473,"")</f>
        <v/>
      </c>
      <c r="B3472" s="36" t="str">
        <f>IF(AND(Data!C3473&lt;&gt;"",Data!D3473&lt;&gt;""),Data!C3473,"")</f>
        <v/>
      </c>
      <c r="C3472" s="36" t="str">
        <f>IF(AND(Data!B3473&lt;&gt;"",Data!C3473&lt;&gt;""),Data!D3473,"")</f>
        <v/>
      </c>
    </row>
    <row r="3473" spans="1:3">
      <c r="A3473" s="74" t="str">
        <f>IF(AND(Data!B3474&lt;&gt;"",Data!D3474&lt;&gt;""),Data!B3474,"")</f>
        <v/>
      </c>
      <c r="B3473" s="36" t="str">
        <f>IF(AND(Data!C3474&lt;&gt;"",Data!D3474&lt;&gt;""),Data!C3474,"")</f>
        <v/>
      </c>
      <c r="C3473" s="36" t="str">
        <f>IF(AND(Data!B3474&lt;&gt;"",Data!C3474&lt;&gt;""),Data!D3474,"")</f>
        <v/>
      </c>
    </row>
    <row r="3474" spans="1:3">
      <c r="A3474" s="74" t="str">
        <f>IF(AND(Data!B3475&lt;&gt;"",Data!D3475&lt;&gt;""),Data!B3475,"")</f>
        <v/>
      </c>
      <c r="B3474" s="36" t="str">
        <f>IF(AND(Data!C3475&lt;&gt;"",Data!D3475&lt;&gt;""),Data!C3475,"")</f>
        <v/>
      </c>
      <c r="C3474" s="36" t="str">
        <f>IF(AND(Data!B3475&lt;&gt;"",Data!C3475&lt;&gt;""),Data!D3475,"")</f>
        <v/>
      </c>
    </row>
    <row r="3475" spans="1:3">
      <c r="A3475" s="74" t="str">
        <f>IF(AND(Data!B3476&lt;&gt;"",Data!D3476&lt;&gt;""),Data!B3476,"")</f>
        <v/>
      </c>
      <c r="B3475" s="36" t="str">
        <f>IF(AND(Data!C3476&lt;&gt;"",Data!D3476&lt;&gt;""),Data!C3476,"")</f>
        <v/>
      </c>
      <c r="C3475" s="36" t="str">
        <f>IF(AND(Data!B3476&lt;&gt;"",Data!C3476&lt;&gt;""),Data!D3476,"")</f>
        <v/>
      </c>
    </row>
    <row r="3476" spans="1:3">
      <c r="A3476" s="74" t="str">
        <f>IF(AND(Data!B3477&lt;&gt;"",Data!D3477&lt;&gt;""),Data!B3477,"")</f>
        <v/>
      </c>
      <c r="B3476" s="36" t="str">
        <f>IF(AND(Data!C3477&lt;&gt;"",Data!D3477&lt;&gt;""),Data!C3477,"")</f>
        <v/>
      </c>
      <c r="C3476" s="36" t="str">
        <f>IF(AND(Data!B3477&lt;&gt;"",Data!C3477&lt;&gt;""),Data!D3477,"")</f>
        <v/>
      </c>
    </row>
    <row r="3477" spans="1:3">
      <c r="A3477" s="74" t="str">
        <f>IF(AND(Data!B3478&lt;&gt;"",Data!D3478&lt;&gt;""),Data!B3478,"")</f>
        <v/>
      </c>
      <c r="B3477" s="36" t="str">
        <f>IF(AND(Data!C3478&lt;&gt;"",Data!D3478&lt;&gt;""),Data!C3478,"")</f>
        <v/>
      </c>
      <c r="C3477" s="36" t="str">
        <f>IF(AND(Data!B3478&lt;&gt;"",Data!C3478&lt;&gt;""),Data!D3478,"")</f>
        <v/>
      </c>
    </row>
    <row r="3478" spans="1:3">
      <c r="A3478" s="74" t="str">
        <f>IF(AND(Data!B3479&lt;&gt;"",Data!D3479&lt;&gt;""),Data!B3479,"")</f>
        <v/>
      </c>
      <c r="B3478" s="36" t="str">
        <f>IF(AND(Data!C3479&lt;&gt;"",Data!D3479&lt;&gt;""),Data!C3479,"")</f>
        <v/>
      </c>
      <c r="C3478" s="36" t="str">
        <f>IF(AND(Data!B3479&lt;&gt;"",Data!C3479&lt;&gt;""),Data!D3479,"")</f>
        <v/>
      </c>
    </row>
    <row r="3479" spans="1:3">
      <c r="A3479" s="74" t="str">
        <f>IF(AND(Data!B3480&lt;&gt;"",Data!D3480&lt;&gt;""),Data!B3480,"")</f>
        <v/>
      </c>
      <c r="B3479" s="36" t="str">
        <f>IF(AND(Data!C3480&lt;&gt;"",Data!D3480&lt;&gt;""),Data!C3480,"")</f>
        <v/>
      </c>
      <c r="C3479" s="36" t="str">
        <f>IF(AND(Data!B3480&lt;&gt;"",Data!C3480&lt;&gt;""),Data!D3480,"")</f>
        <v/>
      </c>
    </row>
    <row r="3480" spans="1:3">
      <c r="A3480" s="74" t="str">
        <f>IF(AND(Data!B3481&lt;&gt;"",Data!D3481&lt;&gt;""),Data!B3481,"")</f>
        <v/>
      </c>
      <c r="B3480" s="36" t="str">
        <f>IF(AND(Data!C3481&lt;&gt;"",Data!D3481&lt;&gt;""),Data!C3481,"")</f>
        <v/>
      </c>
      <c r="C3480" s="36" t="str">
        <f>IF(AND(Data!B3481&lt;&gt;"",Data!C3481&lt;&gt;""),Data!D3481,"")</f>
        <v/>
      </c>
    </row>
    <row r="3481" spans="1:3">
      <c r="A3481" s="74" t="str">
        <f>IF(AND(Data!B3482&lt;&gt;"",Data!D3482&lt;&gt;""),Data!B3482,"")</f>
        <v/>
      </c>
      <c r="B3481" s="36" t="str">
        <f>IF(AND(Data!C3482&lt;&gt;"",Data!D3482&lt;&gt;""),Data!C3482,"")</f>
        <v/>
      </c>
      <c r="C3481" s="36" t="str">
        <f>IF(AND(Data!B3482&lt;&gt;"",Data!C3482&lt;&gt;""),Data!D3482,"")</f>
        <v/>
      </c>
    </row>
    <row r="3482" spans="1:3">
      <c r="A3482" s="74" t="str">
        <f>IF(AND(Data!B3483&lt;&gt;"",Data!D3483&lt;&gt;""),Data!B3483,"")</f>
        <v/>
      </c>
      <c r="B3482" s="36" t="str">
        <f>IF(AND(Data!C3483&lt;&gt;"",Data!D3483&lt;&gt;""),Data!C3483,"")</f>
        <v/>
      </c>
      <c r="C3482" s="36" t="str">
        <f>IF(AND(Data!B3483&lt;&gt;"",Data!C3483&lt;&gt;""),Data!D3483,"")</f>
        <v/>
      </c>
    </row>
    <row r="3483" spans="1:3">
      <c r="A3483" s="74" t="str">
        <f>IF(AND(Data!B3484&lt;&gt;"",Data!D3484&lt;&gt;""),Data!B3484,"")</f>
        <v/>
      </c>
      <c r="B3483" s="36" t="str">
        <f>IF(AND(Data!C3484&lt;&gt;"",Data!D3484&lt;&gt;""),Data!C3484,"")</f>
        <v/>
      </c>
      <c r="C3483" s="36" t="str">
        <f>IF(AND(Data!B3484&lt;&gt;"",Data!C3484&lt;&gt;""),Data!D3484,"")</f>
        <v/>
      </c>
    </row>
    <row r="3484" spans="1:3">
      <c r="A3484" s="74" t="str">
        <f>IF(AND(Data!B3485&lt;&gt;"",Data!D3485&lt;&gt;""),Data!B3485,"")</f>
        <v/>
      </c>
      <c r="B3484" s="36" t="str">
        <f>IF(AND(Data!C3485&lt;&gt;"",Data!D3485&lt;&gt;""),Data!C3485,"")</f>
        <v/>
      </c>
      <c r="C3484" s="36" t="str">
        <f>IF(AND(Data!B3485&lt;&gt;"",Data!C3485&lt;&gt;""),Data!D3485,"")</f>
        <v/>
      </c>
    </row>
    <row r="3485" spans="1:3">
      <c r="A3485" s="74" t="str">
        <f>IF(AND(Data!B3486&lt;&gt;"",Data!D3486&lt;&gt;""),Data!B3486,"")</f>
        <v/>
      </c>
      <c r="B3485" s="36" t="str">
        <f>IF(AND(Data!C3486&lt;&gt;"",Data!D3486&lt;&gt;""),Data!C3486,"")</f>
        <v/>
      </c>
      <c r="C3485" s="36" t="str">
        <f>IF(AND(Data!B3486&lt;&gt;"",Data!C3486&lt;&gt;""),Data!D3486,"")</f>
        <v/>
      </c>
    </row>
    <row r="3486" spans="1:3">
      <c r="A3486" s="74" t="str">
        <f>IF(AND(Data!B3487&lt;&gt;"",Data!D3487&lt;&gt;""),Data!B3487,"")</f>
        <v/>
      </c>
      <c r="B3486" s="36" t="str">
        <f>IF(AND(Data!C3487&lt;&gt;"",Data!D3487&lt;&gt;""),Data!C3487,"")</f>
        <v/>
      </c>
      <c r="C3486" s="36" t="str">
        <f>IF(AND(Data!B3487&lt;&gt;"",Data!C3487&lt;&gt;""),Data!D3487,"")</f>
        <v/>
      </c>
    </row>
    <row r="3487" spans="1:3">
      <c r="A3487" s="74" t="str">
        <f>IF(AND(Data!B3488&lt;&gt;"",Data!D3488&lt;&gt;""),Data!B3488,"")</f>
        <v/>
      </c>
      <c r="B3487" s="36" t="str">
        <f>IF(AND(Data!C3488&lt;&gt;"",Data!D3488&lt;&gt;""),Data!C3488,"")</f>
        <v/>
      </c>
      <c r="C3487" s="36" t="str">
        <f>IF(AND(Data!B3488&lt;&gt;"",Data!C3488&lt;&gt;""),Data!D3488,"")</f>
        <v/>
      </c>
    </row>
    <row r="3488" spans="1:3">
      <c r="A3488" s="74" t="str">
        <f>IF(AND(Data!B3489&lt;&gt;"",Data!D3489&lt;&gt;""),Data!B3489,"")</f>
        <v/>
      </c>
      <c r="B3488" s="36" t="str">
        <f>IF(AND(Data!C3489&lt;&gt;"",Data!D3489&lt;&gt;""),Data!C3489,"")</f>
        <v/>
      </c>
      <c r="C3488" s="36" t="str">
        <f>IF(AND(Data!B3489&lt;&gt;"",Data!C3489&lt;&gt;""),Data!D3489,"")</f>
        <v/>
      </c>
    </row>
    <row r="3489" spans="1:3">
      <c r="A3489" s="74" t="str">
        <f>IF(AND(Data!B3490&lt;&gt;"",Data!D3490&lt;&gt;""),Data!B3490,"")</f>
        <v/>
      </c>
      <c r="B3489" s="36" t="str">
        <f>IF(AND(Data!C3490&lt;&gt;"",Data!D3490&lt;&gt;""),Data!C3490,"")</f>
        <v/>
      </c>
      <c r="C3489" s="36" t="str">
        <f>IF(AND(Data!B3490&lt;&gt;"",Data!C3490&lt;&gt;""),Data!D3490,"")</f>
        <v/>
      </c>
    </row>
    <row r="3490" spans="1:3">
      <c r="A3490" s="74" t="str">
        <f>IF(AND(Data!B3491&lt;&gt;"",Data!D3491&lt;&gt;""),Data!B3491,"")</f>
        <v/>
      </c>
      <c r="B3490" s="36" t="str">
        <f>IF(AND(Data!C3491&lt;&gt;"",Data!D3491&lt;&gt;""),Data!C3491,"")</f>
        <v/>
      </c>
      <c r="C3490" s="36" t="str">
        <f>IF(AND(Data!B3491&lt;&gt;"",Data!C3491&lt;&gt;""),Data!D3491,"")</f>
        <v/>
      </c>
    </row>
    <row r="3491" spans="1:3">
      <c r="A3491" s="74" t="str">
        <f>IF(AND(Data!B3492&lt;&gt;"",Data!D3492&lt;&gt;""),Data!B3492,"")</f>
        <v/>
      </c>
      <c r="B3491" s="36" t="str">
        <f>IF(AND(Data!C3492&lt;&gt;"",Data!D3492&lt;&gt;""),Data!C3492,"")</f>
        <v/>
      </c>
      <c r="C3491" s="36" t="str">
        <f>IF(AND(Data!B3492&lt;&gt;"",Data!C3492&lt;&gt;""),Data!D3492,"")</f>
        <v/>
      </c>
    </row>
    <row r="3492" spans="1:3">
      <c r="A3492" s="74" t="str">
        <f>IF(AND(Data!B3493&lt;&gt;"",Data!D3493&lt;&gt;""),Data!B3493,"")</f>
        <v/>
      </c>
      <c r="B3492" s="36" t="str">
        <f>IF(AND(Data!C3493&lt;&gt;"",Data!D3493&lt;&gt;""),Data!C3493,"")</f>
        <v/>
      </c>
      <c r="C3492" s="36" t="str">
        <f>IF(AND(Data!B3493&lt;&gt;"",Data!C3493&lt;&gt;""),Data!D3493,"")</f>
        <v/>
      </c>
    </row>
    <row r="3493" spans="1:3">
      <c r="A3493" s="74" t="str">
        <f>IF(AND(Data!B3494&lt;&gt;"",Data!D3494&lt;&gt;""),Data!B3494,"")</f>
        <v/>
      </c>
      <c r="B3493" s="36" t="str">
        <f>IF(AND(Data!C3494&lt;&gt;"",Data!D3494&lt;&gt;""),Data!C3494,"")</f>
        <v/>
      </c>
      <c r="C3493" s="36" t="str">
        <f>IF(AND(Data!B3494&lt;&gt;"",Data!C3494&lt;&gt;""),Data!D3494,"")</f>
        <v/>
      </c>
    </row>
    <row r="3494" spans="1:3">
      <c r="A3494" s="74" t="str">
        <f>IF(AND(Data!B3495&lt;&gt;"",Data!D3495&lt;&gt;""),Data!B3495,"")</f>
        <v/>
      </c>
      <c r="B3494" s="36" t="str">
        <f>IF(AND(Data!C3495&lt;&gt;"",Data!D3495&lt;&gt;""),Data!C3495,"")</f>
        <v/>
      </c>
      <c r="C3494" s="36" t="str">
        <f>IF(AND(Data!B3495&lt;&gt;"",Data!C3495&lt;&gt;""),Data!D3495,"")</f>
        <v/>
      </c>
    </row>
    <row r="3495" spans="1:3">
      <c r="A3495" s="74" t="str">
        <f>IF(AND(Data!B3496&lt;&gt;"",Data!D3496&lt;&gt;""),Data!B3496,"")</f>
        <v/>
      </c>
      <c r="B3495" s="36" t="str">
        <f>IF(AND(Data!C3496&lt;&gt;"",Data!D3496&lt;&gt;""),Data!C3496,"")</f>
        <v/>
      </c>
      <c r="C3495" s="36" t="str">
        <f>IF(AND(Data!B3496&lt;&gt;"",Data!C3496&lt;&gt;""),Data!D3496,"")</f>
        <v/>
      </c>
    </row>
    <row r="3496" spans="1:3">
      <c r="A3496" s="74" t="str">
        <f>IF(AND(Data!B3497&lt;&gt;"",Data!D3497&lt;&gt;""),Data!B3497,"")</f>
        <v/>
      </c>
      <c r="B3496" s="36" t="str">
        <f>IF(AND(Data!C3497&lt;&gt;"",Data!D3497&lt;&gt;""),Data!C3497,"")</f>
        <v/>
      </c>
      <c r="C3496" s="36" t="str">
        <f>IF(AND(Data!B3497&lt;&gt;"",Data!C3497&lt;&gt;""),Data!D3497,"")</f>
        <v/>
      </c>
    </row>
    <row r="3497" spans="1:3">
      <c r="A3497" s="74" t="str">
        <f>IF(AND(Data!B3498&lt;&gt;"",Data!D3498&lt;&gt;""),Data!B3498,"")</f>
        <v/>
      </c>
      <c r="B3497" s="36" t="str">
        <f>IF(AND(Data!C3498&lt;&gt;"",Data!D3498&lt;&gt;""),Data!C3498,"")</f>
        <v/>
      </c>
      <c r="C3497" s="36" t="str">
        <f>IF(AND(Data!B3498&lt;&gt;"",Data!C3498&lt;&gt;""),Data!D3498,"")</f>
        <v/>
      </c>
    </row>
    <row r="3498" spans="1:3">
      <c r="A3498" s="74" t="str">
        <f>IF(AND(Data!B3499&lt;&gt;"",Data!D3499&lt;&gt;""),Data!B3499,"")</f>
        <v/>
      </c>
      <c r="B3498" s="36" t="str">
        <f>IF(AND(Data!C3499&lt;&gt;"",Data!D3499&lt;&gt;""),Data!C3499,"")</f>
        <v/>
      </c>
      <c r="C3498" s="36" t="str">
        <f>IF(AND(Data!B3499&lt;&gt;"",Data!C3499&lt;&gt;""),Data!D3499,"")</f>
        <v/>
      </c>
    </row>
    <row r="3499" spans="1:3">
      <c r="A3499" s="74" t="str">
        <f>IF(AND(Data!B3500&lt;&gt;"",Data!D3500&lt;&gt;""),Data!B3500,"")</f>
        <v/>
      </c>
      <c r="B3499" s="36" t="str">
        <f>IF(AND(Data!C3500&lt;&gt;"",Data!D3500&lt;&gt;""),Data!C3500,"")</f>
        <v/>
      </c>
      <c r="C3499" s="36" t="str">
        <f>IF(AND(Data!B3500&lt;&gt;"",Data!C3500&lt;&gt;""),Data!D3500,"")</f>
        <v/>
      </c>
    </row>
    <row r="3500" spans="1:3">
      <c r="A3500" s="74" t="str">
        <f>IF(AND(Data!B3501&lt;&gt;"",Data!D3501&lt;&gt;""),Data!B3501,"")</f>
        <v/>
      </c>
      <c r="B3500" s="36" t="str">
        <f>IF(AND(Data!C3501&lt;&gt;"",Data!D3501&lt;&gt;""),Data!C3501,"")</f>
        <v/>
      </c>
      <c r="C3500" s="36" t="str">
        <f>IF(AND(Data!B3501&lt;&gt;"",Data!C3501&lt;&gt;""),Data!D3501,"")</f>
        <v/>
      </c>
    </row>
    <row r="3501" spans="1:3">
      <c r="A3501" s="74" t="str">
        <f>IF(AND(Data!B3502&lt;&gt;"",Data!D3502&lt;&gt;""),Data!B3502,"")</f>
        <v/>
      </c>
      <c r="B3501" s="36" t="str">
        <f>IF(AND(Data!C3502&lt;&gt;"",Data!D3502&lt;&gt;""),Data!C3502,"")</f>
        <v/>
      </c>
      <c r="C3501" s="36" t="str">
        <f>IF(AND(Data!B3502&lt;&gt;"",Data!C3502&lt;&gt;""),Data!D3502,"")</f>
        <v/>
      </c>
    </row>
    <row r="3502" spans="1:3">
      <c r="A3502" s="74" t="str">
        <f>IF(AND(Data!B3503&lt;&gt;"",Data!D3503&lt;&gt;""),Data!B3503,"")</f>
        <v/>
      </c>
      <c r="B3502" s="36" t="str">
        <f>IF(AND(Data!C3503&lt;&gt;"",Data!D3503&lt;&gt;""),Data!C3503,"")</f>
        <v/>
      </c>
      <c r="C3502" s="36" t="str">
        <f>IF(AND(Data!B3503&lt;&gt;"",Data!C3503&lt;&gt;""),Data!D3503,"")</f>
        <v/>
      </c>
    </row>
    <row r="3503" spans="1:3">
      <c r="A3503" s="74" t="str">
        <f>IF(AND(Data!B3504&lt;&gt;"",Data!D3504&lt;&gt;""),Data!B3504,"")</f>
        <v/>
      </c>
      <c r="B3503" s="36" t="str">
        <f>IF(AND(Data!C3504&lt;&gt;"",Data!D3504&lt;&gt;""),Data!C3504,"")</f>
        <v/>
      </c>
      <c r="C3503" s="36" t="str">
        <f>IF(AND(Data!B3504&lt;&gt;"",Data!C3504&lt;&gt;""),Data!D3504,"")</f>
        <v/>
      </c>
    </row>
    <row r="3504" spans="1:3">
      <c r="A3504" s="74" t="str">
        <f>IF(AND(Data!B3505&lt;&gt;"",Data!D3505&lt;&gt;""),Data!B3505,"")</f>
        <v/>
      </c>
      <c r="B3504" s="36" t="str">
        <f>IF(AND(Data!C3505&lt;&gt;"",Data!D3505&lt;&gt;""),Data!C3505,"")</f>
        <v/>
      </c>
      <c r="C3504" s="36" t="str">
        <f>IF(AND(Data!B3505&lt;&gt;"",Data!C3505&lt;&gt;""),Data!D3505,"")</f>
        <v/>
      </c>
    </row>
    <row r="3505" spans="1:3">
      <c r="A3505" s="74" t="str">
        <f>IF(AND(Data!B3506&lt;&gt;"",Data!D3506&lt;&gt;""),Data!B3506,"")</f>
        <v/>
      </c>
      <c r="B3505" s="36" t="str">
        <f>IF(AND(Data!C3506&lt;&gt;"",Data!D3506&lt;&gt;""),Data!C3506,"")</f>
        <v/>
      </c>
      <c r="C3505" s="36" t="str">
        <f>IF(AND(Data!B3506&lt;&gt;"",Data!C3506&lt;&gt;""),Data!D3506,"")</f>
        <v/>
      </c>
    </row>
    <row r="3506" spans="1:3">
      <c r="A3506" s="74" t="str">
        <f>IF(AND(Data!B3507&lt;&gt;"",Data!D3507&lt;&gt;""),Data!B3507,"")</f>
        <v/>
      </c>
      <c r="B3506" s="36" t="str">
        <f>IF(AND(Data!C3507&lt;&gt;"",Data!D3507&lt;&gt;""),Data!C3507,"")</f>
        <v/>
      </c>
      <c r="C3506" s="36" t="str">
        <f>IF(AND(Data!B3507&lt;&gt;"",Data!C3507&lt;&gt;""),Data!D3507,"")</f>
        <v/>
      </c>
    </row>
    <row r="3507" spans="1:3">
      <c r="A3507" s="74" t="str">
        <f>IF(AND(Data!B3508&lt;&gt;"",Data!D3508&lt;&gt;""),Data!B3508,"")</f>
        <v/>
      </c>
      <c r="B3507" s="36" t="str">
        <f>IF(AND(Data!C3508&lt;&gt;"",Data!D3508&lt;&gt;""),Data!C3508,"")</f>
        <v/>
      </c>
      <c r="C3507" s="36" t="str">
        <f>IF(AND(Data!B3508&lt;&gt;"",Data!C3508&lt;&gt;""),Data!D3508,"")</f>
        <v/>
      </c>
    </row>
    <row r="3508" spans="1:3">
      <c r="A3508" s="74" t="str">
        <f>IF(AND(Data!B3509&lt;&gt;"",Data!D3509&lt;&gt;""),Data!B3509,"")</f>
        <v/>
      </c>
      <c r="B3508" s="36" t="str">
        <f>IF(AND(Data!C3509&lt;&gt;"",Data!D3509&lt;&gt;""),Data!C3509,"")</f>
        <v/>
      </c>
      <c r="C3508" s="36" t="str">
        <f>IF(AND(Data!B3509&lt;&gt;"",Data!C3509&lt;&gt;""),Data!D3509,"")</f>
        <v/>
      </c>
    </row>
    <row r="3509" spans="1:3">
      <c r="A3509" s="74" t="str">
        <f>IF(AND(Data!B3510&lt;&gt;"",Data!D3510&lt;&gt;""),Data!B3510,"")</f>
        <v/>
      </c>
      <c r="B3509" s="36" t="str">
        <f>IF(AND(Data!C3510&lt;&gt;"",Data!D3510&lt;&gt;""),Data!C3510,"")</f>
        <v/>
      </c>
      <c r="C3509" s="36" t="str">
        <f>IF(AND(Data!B3510&lt;&gt;"",Data!C3510&lt;&gt;""),Data!D3510,"")</f>
        <v/>
      </c>
    </row>
    <row r="3510" spans="1:3">
      <c r="A3510" s="74" t="str">
        <f>IF(AND(Data!B3511&lt;&gt;"",Data!D3511&lt;&gt;""),Data!B3511,"")</f>
        <v/>
      </c>
      <c r="B3510" s="36" t="str">
        <f>IF(AND(Data!C3511&lt;&gt;"",Data!D3511&lt;&gt;""),Data!C3511,"")</f>
        <v/>
      </c>
      <c r="C3510" s="36" t="str">
        <f>IF(AND(Data!B3511&lt;&gt;"",Data!C3511&lt;&gt;""),Data!D3511,"")</f>
        <v/>
      </c>
    </row>
    <row r="3511" spans="1:3">
      <c r="A3511" s="74" t="str">
        <f>IF(AND(Data!B3512&lt;&gt;"",Data!D3512&lt;&gt;""),Data!B3512,"")</f>
        <v/>
      </c>
      <c r="B3511" s="36" t="str">
        <f>IF(AND(Data!C3512&lt;&gt;"",Data!D3512&lt;&gt;""),Data!C3512,"")</f>
        <v/>
      </c>
      <c r="C3511" s="36" t="str">
        <f>IF(AND(Data!B3512&lt;&gt;"",Data!C3512&lt;&gt;""),Data!D3512,"")</f>
        <v/>
      </c>
    </row>
    <row r="3512" spans="1:3">
      <c r="A3512" s="74" t="str">
        <f>IF(AND(Data!B3513&lt;&gt;"",Data!D3513&lt;&gt;""),Data!B3513,"")</f>
        <v/>
      </c>
      <c r="B3512" s="36" t="str">
        <f>IF(AND(Data!C3513&lt;&gt;"",Data!D3513&lt;&gt;""),Data!C3513,"")</f>
        <v/>
      </c>
      <c r="C3512" s="36" t="str">
        <f>IF(AND(Data!B3513&lt;&gt;"",Data!C3513&lt;&gt;""),Data!D3513,"")</f>
        <v/>
      </c>
    </row>
    <row r="3513" spans="1:3">
      <c r="A3513" s="74" t="str">
        <f>IF(AND(Data!B3514&lt;&gt;"",Data!D3514&lt;&gt;""),Data!B3514,"")</f>
        <v/>
      </c>
      <c r="B3513" s="36" t="str">
        <f>IF(AND(Data!C3514&lt;&gt;"",Data!D3514&lt;&gt;""),Data!C3514,"")</f>
        <v/>
      </c>
      <c r="C3513" s="36" t="str">
        <f>IF(AND(Data!B3514&lt;&gt;"",Data!C3514&lt;&gt;""),Data!D3514,"")</f>
        <v/>
      </c>
    </row>
    <row r="3514" spans="1:3">
      <c r="A3514" s="74" t="str">
        <f>IF(AND(Data!B3515&lt;&gt;"",Data!D3515&lt;&gt;""),Data!B3515,"")</f>
        <v/>
      </c>
      <c r="B3514" s="36" t="str">
        <f>IF(AND(Data!C3515&lt;&gt;"",Data!D3515&lt;&gt;""),Data!C3515,"")</f>
        <v/>
      </c>
      <c r="C3514" s="36" t="str">
        <f>IF(AND(Data!B3515&lt;&gt;"",Data!C3515&lt;&gt;""),Data!D3515,"")</f>
        <v/>
      </c>
    </row>
    <row r="3515" spans="1:3">
      <c r="A3515" s="74" t="str">
        <f>IF(AND(Data!B3516&lt;&gt;"",Data!D3516&lt;&gt;""),Data!B3516,"")</f>
        <v/>
      </c>
      <c r="B3515" s="36" t="str">
        <f>IF(AND(Data!C3516&lt;&gt;"",Data!D3516&lt;&gt;""),Data!C3516,"")</f>
        <v/>
      </c>
      <c r="C3515" s="36" t="str">
        <f>IF(AND(Data!B3516&lt;&gt;"",Data!C3516&lt;&gt;""),Data!D3516,"")</f>
        <v/>
      </c>
    </row>
    <row r="3516" spans="1:3">
      <c r="A3516" s="74" t="str">
        <f>IF(AND(Data!B3517&lt;&gt;"",Data!D3517&lt;&gt;""),Data!B3517,"")</f>
        <v/>
      </c>
      <c r="B3516" s="36" t="str">
        <f>IF(AND(Data!C3517&lt;&gt;"",Data!D3517&lt;&gt;""),Data!C3517,"")</f>
        <v/>
      </c>
      <c r="C3516" s="36" t="str">
        <f>IF(AND(Data!B3517&lt;&gt;"",Data!C3517&lt;&gt;""),Data!D3517,"")</f>
        <v/>
      </c>
    </row>
    <row r="3517" spans="1:3">
      <c r="A3517" s="74" t="str">
        <f>IF(AND(Data!B3518&lt;&gt;"",Data!D3518&lt;&gt;""),Data!B3518,"")</f>
        <v/>
      </c>
      <c r="B3517" s="36" t="str">
        <f>IF(AND(Data!C3518&lt;&gt;"",Data!D3518&lt;&gt;""),Data!C3518,"")</f>
        <v/>
      </c>
      <c r="C3517" s="36" t="str">
        <f>IF(AND(Data!B3518&lt;&gt;"",Data!C3518&lt;&gt;""),Data!D3518,"")</f>
        <v/>
      </c>
    </row>
    <row r="3518" spans="1:3">
      <c r="A3518" s="74" t="str">
        <f>IF(AND(Data!B3519&lt;&gt;"",Data!D3519&lt;&gt;""),Data!B3519,"")</f>
        <v/>
      </c>
      <c r="B3518" s="36" t="str">
        <f>IF(AND(Data!C3519&lt;&gt;"",Data!D3519&lt;&gt;""),Data!C3519,"")</f>
        <v/>
      </c>
      <c r="C3518" s="36" t="str">
        <f>IF(AND(Data!B3519&lt;&gt;"",Data!C3519&lt;&gt;""),Data!D3519,"")</f>
        <v/>
      </c>
    </row>
    <row r="3519" spans="1:3">
      <c r="A3519" s="74" t="str">
        <f>IF(AND(Data!B3520&lt;&gt;"",Data!D3520&lt;&gt;""),Data!B3520,"")</f>
        <v/>
      </c>
      <c r="B3519" s="36" t="str">
        <f>IF(AND(Data!C3520&lt;&gt;"",Data!D3520&lt;&gt;""),Data!C3520,"")</f>
        <v/>
      </c>
      <c r="C3519" s="36" t="str">
        <f>IF(AND(Data!B3520&lt;&gt;"",Data!C3520&lt;&gt;""),Data!D3520,"")</f>
        <v/>
      </c>
    </row>
    <row r="3520" spans="1:3">
      <c r="A3520" s="74" t="str">
        <f>IF(AND(Data!B3521&lt;&gt;"",Data!D3521&lt;&gt;""),Data!B3521,"")</f>
        <v/>
      </c>
      <c r="B3520" s="36" t="str">
        <f>IF(AND(Data!C3521&lt;&gt;"",Data!D3521&lt;&gt;""),Data!C3521,"")</f>
        <v/>
      </c>
      <c r="C3520" s="36" t="str">
        <f>IF(AND(Data!B3521&lt;&gt;"",Data!C3521&lt;&gt;""),Data!D3521,"")</f>
        <v/>
      </c>
    </row>
    <row r="3521" spans="1:3">
      <c r="A3521" s="74" t="str">
        <f>IF(AND(Data!B3522&lt;&gt;"",Data!D3522&lt;&gt;""),Data!B3522,"")</f>
        <v/>
      </c>
      <c r="B3521" s="36" t="str">
        <f>IF(AND(Data!C3522&lt;&gt;"",Data!D3522&lt;&gt;""),Data!C3522,"")</f>
        <v/>
      </c>
      <c r="C3521" s="36" t="str">
        <f>IF(AND(Data!B3522&lt;&gt;"",Data!C3522&lt;&gt;""),Data!D3522,"")</f>
        <v/>
      </c>
    </row>
    <row r="3522" spans="1:3">
      <c r="A3522" s="74" t="str">
        <f>IF(AND(Data!B3523&lt;&gt;"",Data!D3523&lt;&gt;""),Data!B3523,"")</f>
        <v/>
      </c>
      <c r="B3522" s="36" t="str">
        <f>IF(AND(Data!C3523&lt;&gt;"",Data!D3523&lt;&gt;""),Data!C3523,"")</f>
        <v/>
      </c>
      <c r="C3522" s="36" t="str">
        <f>IF(AND(Data!B3523&lt;&gt;"",Data!C3523&lt;&gt;""),Data!D3523,"")</f>
        <v/>
      </c>
    </row>
    <row r="3523" spans="1:3">
      <c r="A3523" s="74" t="str">
        <f>IF(AND(Data!B3524&lt;&gt;"",Data!D3524&lt;&gt;""),Data!B3524,"")</f>
        <v/>
      </c>
      <c r="B3523" s="36" t="str">
        <f>IF(AND(Data!C3524&lt;&gt;"",Data!D3524&lt;&gt;""),Data!C3524,"")</f>
        <v/>
      </c>
      <c r="C3523" s="36" t="str">
        <f>IF(AND(Data!B3524&lt;&gt;"",Data!C3524&lt;&gt;""),Data!D3524,"")</f>
        <v/>
      </c>
    </row>
    <row r="3524" spans="1:3">
      <c r="A3524" s="74" t="str">
        <f>IF(AND(Data!B3525&lt;&gt;"",Data!D3525&lt;&gt;""),Data!B3525,"")</f>
        <v/>
      </c>
      <c r="B3524" s="36" t="str">
        <f>IF(AND(Data!C3525&lt;&gt;"",Data!D3525&lt;&gt;""),Data!C3525,"")</f>
        <v/>
      </c>
      <c r="C3524" s="36" t="str">
        <f>IF(AND(Data!B3525&lt;&gt;"",Data!C3525&lt;&gt;""),Data!D3525,"")</f>
        <v/>
      </c>
    </row>
    <row r="3525" spans="1:3">
      <c r="A3525" s="74" t="str">
        <f>IF(AND(Data!B3526&lt;&gt;"",Data!D3526&lt;&gt;""),Data!B3526,"")</f>
        <v/>
      </c>
      <c r="B3525" s="36" t="str">
        <f>IF(AND(Data!C3526&lt;&gt;"",Data!D3526&lt;&gt;""),Data!C3526,"")</f>
        <v/>
      </c>
      <c r="C3525" s="36" t="str">
        <f>IF(AND(Data!B3526&lt;&gt;"",Data!C3526&lt;&gt;""),Data!D3526,"")</f>
        <v/>
      </c>
    </row>
    <row r="3526" spans="1:3">
      <c r="A3526" s="74" t="str">
        <f>IF(AND(Data!B3527&lt;&gt;"",Data!D3527&lt;&gt;""),Data!B3527,"")</f>
        <v/>
      </c>
      <c r="B3526" s="36" t="str">
        <f>IF(AND(Data!C3527&lt;&gt;"",Data!D3527&lt;&gt;""),Data!C3527,"")</f>
        <v/>
      </c>
      <c r="C3526" s="36" t="str">
        <f>IF(AND(Data!B3527&lt;&gt;"",Data!C3527&lt;&gt;""),Data!D3527,"")</f>
        <v/>
      </c>
    </row>
    <row r="3527" spans="1:3">
      <c r="A3527" s="74" t="str">
        <f>IF(AND(Data!B3528&lt;&gt;"",Data!D3528&lt;&gt;""),Data!B3528,"")</f>
        <v/>
      </c>
      <c r="B3527" s="36" t="str">
        <f>IF(AND(Data!C3528&lt;&gt;"",Data!D3528&lt;&gt;""),Data!C3528,"")</f>
        <v/>
      </c>
      <c r="C3527" s="36" t="str">
        <f>IF(AND(Data!B3528&lt;&gt;"",Data!C3528&lt;&gt;""),Data!D3528,"")</f>
        <v/>
      </c>
    </row>
    <row r="3528" spans="1:3">
      <c r="A3528" s="74" t="str">
        <f>IF(AND(Data!B3529&lt;&gt;"",Data!D3529&lt;&gt;""),Data!B3529,"")</f>
        <v/>
      </c>
      <c r="B3528" s="36" t="str">
        <f>IF(AND(Data!C3529&lt;&gt;"",Data!D3529&lt;&gt;""),Data!C3529,"")</f>
        <v/>
      </c>
      <c r="C3528" s="36" t="str">
        <f>IF(AND(Data!B3529&lt;&gt;"",Data!C3529&lt;&gt;""),Data!D3529,"")</f>
        <v/>
      </c>
    </row>
    <row r="3529" spans="1:3">
      <c r="A3529" s="74" t="str">
        <f>IF(AND(Data!B3530&lt;&gt;"",Data!D3530&lt;&gt;""),Data!B3530,"")</f>
        <v/>
      </c>
      <c r="B3529" s="36" t="str">
        <f>IF(AND(Data!C3530&lt;&gt;"",Data!D3530&lt;&gt;""),Data!C3530,"")</f>
        <v/>
      </c>
      <c r="C3529" s="36" t="str">
        <f>IF(AND(Data!B3530&lt;&gt;"",Data!C3530&lt;&gt;""),Data!D3530,"")</f>
        <v/>
      </c>
    </row>
    <row r="3530" spans="1:3">
      <c r="A3530" s="74" t="str">
        <f>IF(AND(Data!B3531&lt;&gt;"",Data!D3531&lt;&gt;""),Data!B3531,"")</f>
        <v/>
      </c>
      <c r="B3530" s="36" t="str">
        <f>IF(AND(Data!C3531&lt;&gt;"",Data!D3531&lt;&gt;""),Data!C3531,"")</f>
        <v/>
      </c>
      <c r="C3530" s="36" t="str">
        <f>IF(AND(Data!B3531&lt;&gt;"",Data!C3531&lt;&gt;""),Data!D3531,"")</f>
        <v/>
      </c>
    </row>
    <row r="3531" spans="1:3">
      <c r="A3531" s="74" t="str">
        <f>IF(AND(Data!B3532&lt;&gt;"",Data!D3532&lt;&gt;""),Data!B3532,"")</f>
        <v/>
      </c>
      <c r="B3531" s="36" t="str">
        <f>IF(AND(Data!C3532&lt;&gt;"",Data!D3532&lt;&gt;""),Data!C3532,"")</f>
        <v/>
      </c>
      <c r="C3531" s="36" t="str">
        <f>IF(AND(Data!B3532&lt;&gt;"",Data!C3532&lt;&gt;""),Data!D3532,"")</f>
        <v/>
      </c>
    </row>
    <row r="3532" spans="1:3">
      <c r="A3532" s="74" t="str">
        <f>IF(AND(Data!B3533&lt;&gt;"",Data!D3533&lt;&gt;""),Data!B3533,"")</f>
        <v/>
      </c>
      <c r="B3532" s="36" t="str">
        <f>IF(AND(Data!C3533&lt;&gt;"",Data!D3533&lt;&gt;""),Data!C3533,"")</f>
        <v/>
      </c>
      <c r="C3532" s="36" t="str">
        <f>IF(AND(Data!B3533&lt;&gt;"",Data!C3533&lt;&gt;""),Data!D3533,"")</f>
        <v/>
      </c>
    </row>
    <row r="3533" spans="1:3">
      <c r="A3533" s="74" t="str">
        <f>IF(AND(Data!B3534&lt;&gt;"",Data!D3534&lt;&gt;""),Data!B3534,"")</f>
        <v/>
      </c>
      <c r="B3533" s="36" t="str">
        <f>IF(AND(Data!C3534&lt;&gt;"",Data!D3534&lt;&gt;""),Data!C3534,"")</f>
        <v/>
      </c>
      <c r="C3533" s="36" t="str">
        <f>IF(AND(Data!B3534&lt;&gt;"",Data!C3534&lt;&gt;""),Data!D3534,"")</f>
        <v/>
      </c>
    </row>
    <row r="3534" spans="1:3">
      <c r="A3534" s="74" t="str">
        <f>IF(AND(Data!B3535&lt;&gt;"",Data!D3535&lt;&gt;""),Data!B3535,"")</f>
        <v/>
      </c>
      <c r="B3534" s="36" t="str">
        <f>IF(AND(Data!C3535&lt;&gt;"",Data!D3535&lt;&gt;""),Data!C3535,"")</f>
        <v/>
      </c>
      <c r="C3534" s="36" t="str">
        <f>IF(AND(Data!B3535&lt;&gt;"",Data!C3535&lt;&gt;""),Data!D3535,"")</f>
        <v/>
      </c>
    </row>
    <row r="3535" spans="1:3">
      <c r="A3535" s="74" t="str">
        <f>IF(AND(Data!B3536&lt;&gt;"",Data!D3536&lt;&gt;""),Data!B3536,"")</f>
        <v/>
      </c>
      <c r="B3535" s="36" t="str">
        <f>IF(AND(Data!C3536&lt;&gt;"",Data!D3536&lt;&gt;""),Data!C3536,"")</f>
        <v/>
      </c>
      <c r="C3535" s="36" t="str">
        <f>IF(AND(Data!B3536&lt;&gt;"",Data!C3536&lt;&gt;""),Data!D3536,"")</f>
        <v/>
      </c>
    </row>
    <row r="3536" spans="1:3">
      <c r="A3536" s="74" t="str">
        <f>IF(AND(Data!B3537&lt;&gt;"",Data!D3537&lt;&gt;""),Data!B3537,"")</f>
        <v/>
      </c>
      <c r="B3536" s="36" t="str">
        <f>IF(AND(Data!C3537&lt;&gt;"",Data!D3537&lt;&gt;""),Data!C3537,"")</f>
        <v/>
      </c>
      <c r="C3536" s="36" t="str">
        <f>IF(AND(Data!B3537&lt;&gt;"",Data!C3537&lt;&gt;""),Data!D3537,"")</f>
        <v/>
      </c>
    </row>
    <row r="3537" spans="1:3">
      <c r="A3537" s="74" t="str">
        <f>IF(AND(Data!B3538&lt;&gt;"",Data!D3538&lt;&gt;""),Data!B3538,"")</f>
        <v/>
      </c>
      <c r="B3537" s="36" t="str">
        <f>IF(AND(Data!C3538&lt;&gt;"",Data!D3538&lt;&gt;""),Data!C3538,"")</f>
        <v/>
      </c>
      <c r="C3537" s="36" t="str">
        <f>IF(AND(Data!B3538&lt;&gt;"",Data!C3538&lt;&gt;""),Data!D3538,"")</f>
        <v/>
      </c>
    </row>
    <row r="3538" spans="1:3">
      <c r="A3538" s="74" t="str">
        <f>IF(AND(Data!B3539&lt;&gt;"",Data!D3539&lt;&gt;""),Data!B3539,"")</f>
        <v/>
      </c>
      <c r="B3538" s="36" t="str">
        <f>IF(AND(Data!C3539&lt;&gt;"",Data!D3539&lt;&gt;""),Data!C3539,"")</f>
        <v/>
      </c>
      <c r="C3538" s="36" t="str">
        <f>IF(AND(Data!B3539&lt;&gt;"",Data!C3539&lt;&gt;""),Data!D3539,"")</f>
        <v/>
      </c>
    </row>
    <row r="3539" spans="1:3">
      <c r="A3539" s="74" t="str">
        <f>IF(AND(Data!B3540&lt;&gt;"",Data!D3540&lt;&gt;""),Data!B3540,"")</f>
        <v/>
      </c>
      <c r="B3539" s="36" t="str">
        <f>IF(AND(Data!C3540&lt;&gt;"",Data!D3540&lt;&gt;""),Data!C3540,"")</f>
        <v/>
      </c>
      <c r="C3539" s="36" t="str">
        <f>IF(AND(Data!B3540&lt;&gt;"",Data!C3540&lt;&gt;""),Data!D3540,"")</f>
        <v/>
      </c>
    </row>
    <row r="3540" spans="1:3">
      <c r="A3540" s="74" t="str">
        <f>IF(AND(Data!B3541&lt;&gt;"",Data!D3541&lt;&gt;""),Data!B3541,"")</f>
        <v/>
      </c>
      <c r="B3540" s="36" t="str">
        <f>IF(AND(Data!C3541&lt;&gt;"",Data!D3541&lt;&gt;""),Data!C3541,"")</f>
        <v/>
      </c>
      <c r="C3540" s="36" t="str">
        <f>IF(AND(Data!B3541&lt;&gt;"",Data!C3541&lt;&gt;""),Data!D3541,"")</f>
        <v/>
      </c>
    </row>
    <row r="3541" spans="1:3">
      <c r="A3541" s="74" t="str">
        <f>IF(AND(Data!B3542&lt;&gt;"",Data!D3542&lt;&gt;""),Data!B3542,"")</f>
        <v/>
      </c>
      <c r="B3541" s="36" t="str">
        <f>IF(AND(Data!C3542&lt;&gt;"",Data!D3542&lt;&gt;""),Data!C3542,"")</f>
        <v/>
      </c>
      <c r="C3541" s="36" t="str">
        <f>IF(AND(Data!B3542&lt;&gt;"",Data!C3542&lt;&gt;""),Data!D3542,"")</f>
        <v/>
      </c>
    </row>
    <row r="3542" spans="1:3">
      <c r="A3542" s="74" t="str">
        <f>IF(AND(Data!B3543&lt;&gt;"",Data!D3543&lt;&gt;""),Data!B3543,"")</f>
        <v/>
      </c>
      <c r="B3542" s="36" t="str">
        <f>IF(AND(Data!C3543&lt;&gt;"",Data!D3543&lt;&gt;""),Data!C3543,"")</f>
        <v/>
      </c>
      <c r="C3542" s="36" t="str">
        <f>IF(AND(Data!B3543&lt;&gt;"",Data!C3543&lt;&gt;""),Data!D3543,"")</f>
        <v/>
      </c>
    </row>
    <row r="3543" spans="1:3">
      <c r="A3543" s="74" t="str">
        <f>IF(AND(Data!B3544&lt;&gt;"",Data!D3544&lt;&gt;""),Data!B3544,"")</f>
        <v/>
      </c>
      <c r="B3543" s="36" t="str">
        <f>IF(AND(Data!C3544&lt;&gt;"",Data!D3544&lt;&gt;""),Data!C3544,"")</f>
        <v/>
      </c>
      <c r="C3543" s="36" t="str">
        <f>IF(AND(Data!B3544&lt;&gt;"",Data!C3544&lt;&gt;""),Data!D3544,"")</f>
        <v/>
      </c>
    </row>
    <row r="3544" spans="1:3">
      <c r="A3544" s="74" t="str">
        <f>IF(AND(Data!B3545&lt;&gt;"",Data!D3545&lt;&gt;""),Data!B3545,"")</f>
        <v/>
      </c>
      <c r="B3544" s="36" t="str">
        <f>IF(AND(Data!C3545&lt;&gt;"",Data!D3545&lt;&gt;""),Data!C3545,"")</f>
        <v/>
      </c>
      <c r="C3544" s="36" t="str">
        <f>IF(AND(Data!B3545&lt;&gt;"",Data!C3545&lt;&gt;""),Data!D3545,"")</f>
        <v/>
      </c>
    </row>
    <row r="3545" spans="1:3">
      <c r="A3545" s="74" t="str">
        <f>IF(AND(Data!B3546&lt;&gt;"",Data!D3546&lt;&gt;""),Data!B3546,"")</f>
        <v/>
      </c>
      <c r="B3545" s="36" t="str">
        <f>IF(AND(Data!C3546&lt;&gt;"",Data!D3546&lt;&gt;""),Data!C3546,"")</f>
        <v/>
      </c>
      <c r="C3545" s="36" t="str">
        <f>IF(AND(Data!B3546&lt;&gt;"",Data!C3546&lt;&gt;""),Data!D3546,"")</f>
        <v/>
      </c>
    </row>
    <row r="3546" spans="1:3">
      <c r="A3546" s="74" t="str">
        <f>IF(AND(Data!B3547&lt;&gt;"",Data!D3547&lt;&gt;""),Data!B3547,"")</f>
        <v/>
      </c>
      <c r="B3546" s="36" t="str">
        <f>IF(AND(Data!C3547&lt;&gt;"",Data!D3547&lt;&gt;""),Data!C3547,"")</f>
        <v/>
      </c>
      <c r="C3546" s="36" t="str">
        <f>IF(AND(Data!B3547&lt;&gt;"",Data!C3547&lt;&gt;""),Data!D3547,"")</f>
        <v/>
      </c>
    </row>
    <row r="3547" spans="1:3">
      <c r="A3547" s="74" t="str">
        <f>IF(AND(Data!B3548&lt;&gt;"",Data!D3548&lt;&gt;""),Data!B3548,"")</f>
        <v/>
      </c>
      <c r="B3547" s="36" t="str">
        <f>IF(AND(Data!C3548&lt;&gt;"",Data!D3548&lt;&gt;""),Data!C3548,"")</f>
        <v/>
      </c>
      <c r="C3547" s="36" t="str">
        <f>IF(AND(Data!B3548&lt;&gt;"",Data!C3548&lt;&gt;""),Data!D3548,"")</f>
        <v/>
      </c>
    </row>
    <row r="3548" spans="1:3">
      <c r="A3548" s="74" t="str">
        <f>IF(AND(Data!B3549&lt;&gt;"",Data!D3549&lt;&gt;""),Data!B3549,"")</f>
        <v/>
      </c>
      <c r="B3548" s="36" t="str">
        <f>IF(AND(Data!C3549&lt;&gt;"",Data!D3549&lt;&gt;""),Data!C3549,"")</f>
        <v/>
      </c>
      <c r="C3548" s="36" t="str">
        <f>IF(AND(Data!B3549&lt;&gt;"",Data!C3549&lt;&gt;""),Data!D3549,"")</f>
        <v/>
      </c>
    </row>
    <row r="3549" spans="1:3">
      <c r="A3549" s="74" t="str">
        <f>IF(AND(Data!B3550&lt;&gt;"",Data!D3550&lt;&gt;""),Data!B3550,"")</f>
        <v/>
      </c>
      <c r="B3549" s="36" t="str">
        <f>IF(AND(Data!C3550&lt;&gt;"",Data!D3550&lt;&gt;""),Data!C3550,"")</f>
        <v/>
      </c>
      <c r="C3549" s="36" t="str">
        <f>IF(AND(Data!B3550&lt;&gt;"",Data!C3550&lt;&gt;""),Data!D3550,"")</f>
        <v/>
      </c>
    </row>
    <row r="3550" spans="1:3">
      <c r="A3550" s="74" t="str">
        <f>IF(AND(Data!B3551&lt;&gt;"",Data!D3551&lt;&gt;""),Data!B3551,"")</f>
        <v/>
      </c>
      <c r="B3550" s="36" t="str">
        <f>IF(AND(Data!C3551&lt;&gt;"",Data!D3551&lt;&gt;""),Data!C3551,"")</f>
        <v/>
      </c>
      <c r="C3550" s="36" t="str">
        <f>IF(AND(Data!B3551&lt;&gt;"",Data!C3551&lt;&gt;""),Data!D3551,"")</f>
        <v/>
      </c>
    </row>
    <row r="3551" spans="1:3">
      <c r="A3551" s="74" t="str">
        <f>IF(AND(Data!B3552&lt;&gt;"",Data!D3552&lt;&gt;""),Data!B3552,"")</f>
        <v/>
      </c>
      <c r="B3551" s="36" t="str">
        <f>IF(AND(Data!C3552&lt;&gt;"",Data!D3552&lt;&gt;""),Data!C3552,"")</f>
        <v/>
      </c>
      <c r="C3551" s="36" t="str">
        <f>IF(AND(Data!B3552&lt;&gt;"",Data!C3552&lt;&gt;""),Data!D3552,"")</f>
        <v/>
      </c>
    </row>
    <row r="3552" spans="1:3">
      <c r="A3552" s="74" t="str">
        <f>IF(AND(Data!B3553&lt;&gt;"",Data!D3553&lt;&gt;""),Data!B3553,"")</f>
        <v/>
      </c>
      <c r="B3552" s="36" t="str">
        <f>IF(AND(Data!C3553&lt;&gt;"",Data!D3553&lt;&gt;""),Data!C3553,"")</f>
        <v/>
      </c>
      <c r="C3552" s="36" t="str">
        <f>IF(AND(Data!B3553&lt;&gt;"",Data!C3553&lt;&gt;""),Data!D3553,"")</f>
        <v/>
      </c>
    </row>
    <row r="3553" spans="1:3">
      <c r="A3553" s="74" t="str">
        <f>IF(AND(Data!B3554&lt;&gt;"",Data!D3554&lt;&gt;""),Data!B3554,"")</f>
        <v/>
      </c>
      <c r="B3553" s="36" t="str">
        <f>IF(AND(Data!C3554&lt;&gt;"",Data!D3554&lt;&gt;""),Data!C3554,"")</f>
        <v/>
      </c>
      <c r="C3553" s="36" t="str">
        <f>IF(AND(Data!B3554&lt;&gt;"",Data!C3554&lt;&gt;""),Data!D3554,"")</f>
        <v/>
      </c>
    </row>
    <row r="3554" spans="1:3">
      <c r="A3554" s="74" t="str">
        <f>IF(AND(Data!B3555&lt;&gt;"",Data!D3555&lt;&gt;""),Data!B3555,"")</f>
        <v/>
      </c>
      <c r="B3554" s="36" t="str">
        <f>IF(AND(Data!C3555&lt;&gt;"",Data!D3555&lt;&gt;""),Data!C3555,"")</f>
        <v/>
      </c>
      <c r="C3554" s="36" t="str">
        <f>IF(AND(Data!B3555&lt;&gt;"",Data!C3555&lt;&gt;""),Data!D3555,"")</f>
        <v/>
      </c>
    </row>
    <row r="3555" spans="1:3">
      <c r="A3555" s="74" t="str">
        <f>IF(AND(Data!B3556&lt;&gt;"",Data!D3556&lt;&gt;""),Data!B3556,"")</f>
        <v/>
      </c>
      <c r="B3555" s="36" t="str">
        <f>IF(AND(Data!C3556&lt;&gt;"",Data!D3556&lt;&gt;""),Data!C3556,"")</f>
        <v/>
      </c>
      <c r="C3555" s="36" t="str">
        <f>IF(AND(Data!B3556&lt;&gt;"",Data!C3556&lt;&gt;""),Data!D3556,"")</f>
        <v/>
      </c>
    </row>
    <row r="3556" spans="1:3">
      <c r="A3556" s="74" t="str">
        <f>IF(AND(Data!B3557&lt;&gt;"",Data!D3557&lt;&gt;""),Data!B3557,"")</f>
        <v/>
      </c>
      <c r="B3556" s="36" t="str">
        <f>IF(AND(Data!C3557&lt;&gt;"",Data!D3557&lt;&gt;""),Data!C3557,"")</f>
        <v/>
      </c>
      <c r="C3556" s="36" t="str">
        <f>IF(AND(Data!B3557&lt;&gt;"",Data!C3557&lt;&gt;""),Data!D3557,"")</f>
        <v/>
      </c>
    </row>
    <row r="3557" spans="1:3">
      <c r="A3557" s="74" t="str">
        <f>IF(AND(Data!B3558&lt;&gt;"",Data!D3558&lt;&gt;""),Data!B3558,"")</f>
        <v/>
      </c>
      <c r="B3557" s="36" t="str">
        <f>IF(AND(Data!C3558&lt;&gt;"",Data!D3558&lt;&gt;""),Data!C3558,"")</f>
        <v/>
      </c>
      <c r="C3557" s="36" t="str">
        <f>IF(AND(Data!B3558&lt;&gt;"",Data!C3558&lt;&gt;""),Data!D3558,"")</f>
        <v/>
      </c>
    </row>
    <row r="3558" spans="1:3">
      <c r="A3558" s="74" t="str">
        <f>IF(AND(Data!B3559&lt;&gt;"",Data!D3559&lt;&gt;""),Data!B3559,"")</f>
        <v/>
      </c>
      <c r="B3558" s="36" t="str">
        <f>IF(AND(Data!C3559&lt;&gt;"",Data!D3559&lt;&gt;""),Data!C3559,"")</f>
        <v/>
      </c>
      <c r="C3558" s="36" t="str">
        <f>IF(AND(Data!B3559&lt;&gt;"",Data!C3559&lt;&gt;""),Data!D3559,"")</f>
        <v/>
      </c>
    </row>
    <row r="3559" spans="1:3">
      <c r="A3559" s="74" t="str">
        <f>IF(AND(Data!B3560&lt;&gt;"",Data!D3560&lt;&gt;""),Data!B3560,"")</f>
        <v/>
      </c>
      <c r="B3559" s="36" t="str">
        <f>IF(AND(Data!C3560&lt;&gt;"",Data!D3560&lt;&gt;""),Data!C3560,"")</f>
        <v/>
      </c>
      <c r="C3559" s="36" t="str">
        <f>IF(AND(Data!B3560&lt;&gt;"",Data!C3560&lt;&gt;""),Data!D3560,"")</f>
        <v/>
      </c>
    </row>
    <row r="3560" spans="1:3">
      <c r="A3560" s="74" t="str">
        <f>IF(AND(Data!B3561&lt;&gt;"",Data!D3561&lt;&gt;""),Data!B3561,"")</f>
        <v/>
      </c>
      <c r="B3560" s="36" t="str">
        <f>IF(AND(Data!C3561&lt;&gt;"",Data!D3561&lt;&gt;""),Data!C3561,"")</f>
        <v/>
      </c>
      <c r="C3560" s="36" t="str">
        <f>IF(AND(Data!B3561&lt;&gt;"",Data!C3561&lt;&gt;""),Data!D3561,"")</f>
        <v/>
      </c>
    </row>
    <row r="3561" spans="1:3">
      <c r="A3561" s="74" t="str">
        <f>IF(AND(Data!B3562&lt;&gt;"",Data!D3562&lt;&gt;""),Data!B3562,"")</f>
        <v/>
      </c>
      <c r="B3561" s="36" t="str">
        <f>IF(AND(Data!C3562&lt;&gt;"",Data!D3562&lt;&gt;""),Data!C3562,"")</f>
        <v/>
      </c>
      <c r="C3561" s="36" t="str">
        <f>IF(AND(Data!B3562&lt;&gt;"",Data!C3562&lt;&gt;""),Data!D3562,"")</f>
        <v/>
      </c>
    </row>
    <row r="3562" spans="1:3">
      <c r="A3562" s="74" t="str">
        <f>IF(AND(Data!B3563&lt;&gt;"",Data!D3563&lt;&gt;""),Data!B3563,"")</f>
        <v/>
      </c>
      <c r="B3562" s="36" t="str">
        <f>IF(AND(Data!C3563&lt;&gt;"",Data!D3563&lt;&gt;""),Data!C3563,"")</f>
        <v/>
      </c>
      <c r="C3562" s="36" t="str">
        <f>IF(AND(Data!B3563&lt;&gt;"",Data!C3563&lt;&gt;""),Data!D3563,"")</f>
        <v/>
      </c>
    </row>
    <row r="3563" spans="1:3">
      <c r="A3563" s="74" t="str">
        <f>IF(AND(Data!B3564&lt;&gt;"",Data!D3564&lt;&gt;""),Data!B3564,"")</f>
        <v/>
      </c>
      <c r="B3563" s="36" t="str">
        <f>IF(AND(Data!C3564&lt;&gt;"",Data!D3564&lt;&gt;""),Data!C3564,"")</f>
        <v/>
      </c>
      <c r="C3563" s="36" t="str">
        <f>IF(AND(Data!B3564&lt;&gt;"",Data!C3564&lt;&gt;""),Data!D3564,"")</f>
        <v/>
      </c>
    </row>
    <row r="3564" spans="1:3">
      <c r="A3564" s="74" t="str">
        <f>IF(AND(Data!B3565&lt;&gt;"",Data!D3565&lt;&gt;""),Data!B3565,"")</f>
        <v/>
      </c>
      <c r="B3564" s="36" t="str">
        <f>IF(AND(Data!C3565&lt;&gt;"",Data!D3565&lt;&gt;""),Data!C3565,"")</f>
        <v/>
      </c>
      <c r="C3564" s="36" t="str">
        <f>IF(AND(Data!B3565&lt;&gt;"",Data!C3565&lt;&gt;""),Data!D3565,"")</f>
        <v/>
      </c>
    </row>
    <row r="3565" spans="1:3">
      <c r="A3565" s="74" t="str">
        <f>IF(AND(Data!B3566&lt;&gt;"",Data!D3566&lt;&gt;""),Data!B3566,"")</f>
        <v/>
      </c>
      <c r="B3565" s="36" t="str">
        <f>IF(AND(Data!C3566&lt;&gt;"",Data!D3566&lt;&gt;""),Data!C3566,"")</f>
        <v/>
      </c>
      <c r="C3565" s="36" t="str">
        <f>IF(AND(Data!B3566&lt;&gt;"",Data!C3566&lt;&gt;""),Data!D3566,"")</f>
        <v/>
      </c>
    </row>
    <row r="3566" spans="1:3">
      <c r="A3566" s="74" t="str">
        <f>IF(AND(Data!B3567&lt;&gt;"",Data!D3567&lt;&gt;""),Data!B3567,"")</f>
        <v/>
      </c>
      <c r="B3566" s="36" t="str">
        <f>IF(AND(Data!C3567&lt;&gt;"",Data!D3567&lt;&gt;""),Data!C3567,"")</f>
        <v/>
      </c>
      <c r="C3566" s="36" t="str">
        <f>IF(AND(Data!B3567&lt;&gt;"",Data!C3567&lt;&gt;""),Data!D3567,"")</f>
        <v/>
      </c>
    </row>
    <row r="3567" spans="1:3">
      <c r="A3567" s="74" t="str">
        <f>IF(AND(Data!B3568&lt;&gt;"",Data!D3568&lt;&gt;""),Data!B3568,"")</f>
        <v/>
      </c>
      <c r="B3567" s="36" t="str">
        <f>IF(AND(Data!C3568&lt;&gt;"",Data!D3568&lt;&gt;""),Data!C3568,"")</f>
        <v/>
      </c>
      <c r="C3567" s="36" t="str">
        <f>IF(AND(Data!B3568&lt;&gt;"",Data!C3568&lt;&gt;""),Data!D3568,"")</f>
        <v/>
      </c>
    </row>
    <row r="3568" spans="1:3">
      <c r="A3568" s="74" t="str">
        <f>IF(AND(Data!B3569&lt;&gt;"",Data!D3569&lt;&gt;""),Data!B3569,"")</f>
        <v/>
      </c>
      <c r="B3568" s="36" t="str">
        <f>IF(AND(Data!C3569&lt;&gt;"",Data!D3569&lt;&gt;""),Data!C3569,"")</f>
        <v/>
      </c>
      <c r="C3568" s="36" t="str">
        <f>IF(AND(Data!B3569&lt;&gt;"",Data!C3569&lt;&gt;""),Data!D3569,"")</f>
        <v/>
      </c>
    </row>
    <row r="3569" spans="1:3">
      <c r="A3569" s="74" t="str">
        <f>IF(AND(Data!B3570&lt;&gt;"",Data!D3570&lt;&gt;""),Data!B3570,"")</f>
        <v/>
      </c>
      <c r="B3569" s="36" t="str">
        <f>IF(AND(Data!C3570&lt;&gt;"",Data!D3570&lt;&gt;""),Data!C3570,"")</f>
        <v/>
      </c>
      <c r="C3569" s="36" t="str">
        <f>IF(AND(Data!B3570&lt;&gt;"",Data!C3570&lt;&gt;""),Data!D3570,"")</f>
        <v/>
      </c>
    </row>
    <row r="3570" spans="1:3">
      <c r="A3570" s="74" t="str">
        <f>IF(AND(Data!B3571&lt;&gt;"",Data!D3571&lt;&gt;""),Data!B3571,"")</f>
        <v/>
      </c>
      <c r="B3570" s="36" t="str">
        <f>IF(AND(Data!C3571&lt;&gt;"",Data!D3571&lt;&gt;""),Data!C3571,"")</f>
        <v/>
      </c>
      <c r="C3570" s="36" t="str">
        <f>IF(AND(Data!B3571&lt;&gt;"",Data!C3571&lt;&gt;""),Data!D3571,"")</f>
        <v/>
      </c>
    </row>
    <row r="3571" spans="1:3">
      <c r="A3571" s="74" t="str">
        <f>IF(AND(Data!B3572&lt;&gt;"",Data!D3572&lt;&gt;""),Data!B3572,"")</f>
        <v/>
      </c>
      <c r="B3571" s="36" t="str">
        <f>IF(AND(Data!C3572&lt;&gt;"",Data!D3572&lt;&gt;""),Data!C3572,"")</f>
        <v/>
      </c>
      <c r="C3571" s="36" t="str">
        <f>IF(AND(Data!B3572&lt;&gt;"",Data!C3572&lt;&gt;""),Data!D3572,"")</f>
        <v/>
      </c>
    </row>
    <row r="3572" spans="1:3">
      <c r="A3572" s="74" t="str">
        <f>IF(AND(Data!B3573&lt;&gt;"",Data!D3573&lt;&gt;""),Data!B3573,"")</f>
        <v/>
      </c>
      <c r="B3572" s="36" t="str">
        <f>IF(AND(Data!C3573&lt;&gt;"",Data!D3573&lt;&gt;""),Data!C3573,"")</f>
        <v/>
      </c>
      <c r="C3572" s="36" t="str">
        <f>IF(AND(Data!B3573&lt;&gt;"",Data!C3573&lt;&gt;""),Data!D3573,"")</f>
        <v/>
      </c>
    </row>
    <row r="3573" spans="1:3">
      <c r="A3573" s="74" t="str">
        <f>IF(AND(Data!B3574&lt;&gt;"",Data!D3574&lt;&gt;""),Data!B3574,"")</f>
        <v/>
      </c>
      <c r="B3573" s="36" t="str">
        <f>IF(AND(Data!C3574&lt;&gt;"",Data!D3574&lt;&gt;""),Data!C3574,"")</f>
        <v/>
      </c>
      <c r="C3573" s="36" t="str">
        <f>IF(AND(Data!B3574&lt;&gt;"",Data!C3574&lt;&gt;""),Data!D3574,"")</f>
        <v/>
      </c>
    </row>
    <row r="3574" spans="1:3">
      <c r="A3574" s="74" t="str">
        <f>IF(AND(Data!B3575&lt;&gt;"",Data!D3575&lt;&gt;""),Data!B3575,"")</f>
        <v/>
      </c>
      <c r="B3574" s="36" t="str">
        <f>IF(AND(Data!C3575&lt;&gt;"",Data!D3575&lt;&gt;""),Data!C3575,"")</f>
        <v/>
      </c>
      <c r="C3574" s="36" t="str">
        <f>IF(AND(Data!B3575&lt;&gt;"",Data!C3575&lt;&gt;""),Data!D3575,"")</f>
        <v/>
      </c>
    </row>
    <row r="3575" spans="1:3">
      <c r="A3575" s="74" t="str">
        <f>IF(AND(Data!B3576&lt;&gt;"",Data!D3576&lt;&gt;""),Data!B3576,"")</f>
        <v/>
      </c>
      <c r="B3575" s="36" t="str">
        <f>IF(AND(Data!C3576&lt;&gt;"",Data!D3576&lt;&gt;""),Data!C3576,"")</f>
        <v/>
      </c>
      <c r="C3575" s="36" t="str">
        <f>IF(AND(Data!B3576&lt;&gt;"",Data!C3576&lt;&gt;""),Data!D3576,"")</f>
        <v/>
      </c>
    </row>
    <row r="3576" spans="1:3">
      <c r="A3576" s="74" t="str">
        <f>IF(AND(Data!B3577&lt;&gt;"",Data!D3577&lt;&gt;""),Data!B3577,"")</f>
        <v/>
      </c>
      <c r="B3576" s="36" t="str">
        <f>IF(AND(Data!C3577&lt;&gt;"",Data!D3577&lt;&gt;""),Data!C3577,"")</f>
        <v/>
      </c>
      <c r="C3576" s="36" t="str">
        <f>IF(AND(Data!B3577&lt;&gt;"",Data!C3577&lt;&gt;""),Data!D3577,"")</f>
        <v/>
      </c>
    </row>
    <row r="3577" spans="1:3">
      <c r="A3577" s="74" t="str">
        <f>IF(AND(Data!B3578&lt;&gt;"",Data!D3578&lt;&gt;""),Data!B3578,"")</f>
        <v/>
      </c>
      <c r="B3577" s="36" t="str">
        <f>IF(AND(Data!C3578&lt;&gt;"",Data!D3578&lt;&gt;""),Data!C3578,"")</f>
        <v/>
      </c>
      <c r="C3577" s="36" t="str">
        <f>IF(AND(Data!B3578&lt;&gt;"",Data!C3578&lt;&gt;""),Data!D3578,"")</f>
        <v/>
      </c>
    </row>
    <row r="3578" spans="1:3">
      <c r="A3578" s="74" t="str">
        <f>IF(AND(Data!B3579&lt;&gt;"",Data!D3579&lt;&gt;""),Data!B3579,"")</f>
        <v/>
      </c>
      <c r="B3578" s="36" t="str">
        <f>IF(AND(Data!C3579&lt;&gt;"",Data!D3579&lt;&gt;""),Data!C3579,"")</f>
        <v/>
      </c>
      <c r="C3578" s="36" t="str">
        <f>IF(AND(Data!B3579&lt;&gt;"",Data!C3579&lt;&gt;""),Data!D3579,"")</f>
        <v/>
      </c>
    </row>
    <row r="3579" spans="1:3">
      <c r="A3579" s="74" t="str">
        <f>IF(AND(Data!B3580&lt;&gt;"",Data!D3580&lt;&gt;""),Data!B3580,"")</f>
        <v/>
      </c>
      <c r="B3579" s="36" t="str">
        <f>IF(AND(Data!C3580&lt;&gt;"",Data!D3580&lt;&gt;""),Data!C3580,"")</f>
        <v/>
      </c>
      <c r="C3579" s="36" t="str">
        <f>IF(AND(Data!B3580&lt;&gt;"",Data!C3580&lt;&gt;""),Data!D3580,"")</f>
        <v/>
      </c>
    </row>
    <row r="3580" spans="1:3">
      <c r="A3580" s="74" t="str">
        <f>IF(AND(Data!B3581&lt;&gt;"",Data!D3581&lt;&gt;""),Data!B3581,"")</f>
        <v/>
      </c>
      <c r="B3580" s="36" t="str">
        <f>IF(AND(Data!C3581&lt;&gt;"",Data!D3581&lt;&gt;""),Data!C3581,"")</f>
        <v/>
      </c>
      <c r="C3580" s="36" t="str">
        <f>IF(AND(Data!B3581&lt;&gt;"",Data!C3581&lt;&gt;""),Data!D3581,"")</f>
        <v/>
      </c>
    </row>
    <row r="3581" spans="1:3">
      <c r="A3581" s="74" t="str">
        <f>IF(AND(Data!B3582&lt;&gt;"",Data!D3582&lt;&gt;""),Data!B3582,"")</f>
        <v/>
      </c>
      <c r="B3581" s="36" t="str">
        <f>IF(AND(Data!C3582&lt;&gt;"",Data!D3582&lt;&gt;""),Data!C3582,"")</f>
        <v/>
      </c>
      <c r="C3581" s="36" t="str">
        <f>IF(AND(Data!B3582&lt;&gt;"",Data!C3582&lt;&gt;""),Data!D3582,"")</f>
        <v/>
      </c>
    </row>
    <row r="3582" spans="1:3">
      <c r="A3582" s="74" t="str">
        <f>IF(AND(Data!B3583&lt;&gt;"",Data!D3583&lt;&gt;""),Data!B3583,"")</f>
        <v/>
      </c>
      <c r="B3582" s="36" t="str">
        <f>IF(AND(Data!C3583&lt;&gt;"",Data!D3583&lt;&gt;""),Data!C3583,"")</f>
        <v/>
      </c>
      <c r="C3582" s="36" t="str">
        <f>IF(AND(Data!B3583&lt;&gt;"",Data!C3583&lt;&gt;""),Data!D3583,"")</f>
        <v/>
      </c>
    </row>
    <row r="3583" spans="1:3">
      <c r="A3583" s="74" t="str">
        <f>IF(AND(Data!B3584&lt;&gt;"",Data!D3584&lt;&gt;""),Data!B3584,"")</f>
        <v/>
      </c>
      <c r="B3583" s="36" t="str">
        <f>IF(AND(Data!C3584&lt;&gt;"",Data!D3584&lt;&gt;""),Data!C3584,"")</f>
        <v/>
      </c>
      <c r="C3583" s="36" t="str">
        <f>IF(AND(Data!B3584&lt;&gt;"",Data!C3584&lt;&gt;""),Data!D3584,"")</f>
        <v/>
      </c>
    </row>
    <row r="3584" spans="1:3">
      <c r="A3584" s="74" t="str">
        <f>IF(AND(Data!B3585&lt;&gt;"",Data!D3585&lt;&gt;""),Data!B3585,"")</f>
        <v/>
      </c>
      <c r="B3584" s="36" t="str">
        <f>IF(AND(Data!C3585&lt;&gt;"",Data!D3585&lt;&gt;""),Data!C3585,"")</f>
        <v/>
      </c>
      <c r="C3584" s="36" t="str">
        <f>IF(AND(Data!B3585&lt;&gt;"",Data!C3585&lt;&gt;""),Data!D3585,"")</f>
        <v/>
      </c>
    </row>
    <row r="3585" spans="1:3">
      <c r="A3585" s="74" t="str">
        <f>IF(AND(Data!B3586&lt;&gt;"",Data!D3586&lt;&gt;""),Data!B3586,"")</f>
        <v/>
      </c>
      <c r="B3585" s="36" t="str">
        <f>IF(AND(Data!C3586&lt;&gt;"",Data!D3586&lt;&gt;""),Data!C3586,"")</f>
        <v/>
      </c>
      <c r="C3585" s="36" t="str">
        <f>IF(AND(Data!B3586&lt;&gt;"",Data!C3586&lt;&gt;""),Data!D3586,"")</f>
        <v/>
      </c>
    </row>
    <row r="3586" spans="1:3">
      <c r="A3586" s="74" t="str">
        <f>IF(AND(Data!B3587&lt;&gt;"",Data!D3587&lt;&gt;""),Data!B3587,"")</f>
        <v/>
      </c>
      <c r="B3586" s="36" t="str">
        <f>IF(AND(Data!C3587&lt;&gt;"",Data!D3587&lt;&gt;""),Data!C3587,"")</f>
        <v/>
      </c>
      <c r="C3586" s="36" t="str">
        <f>IF(AND(Data!B3587&lt;&gt;"",Data!C3587&lt;&gt;""),Data!D3587,"")</f>
        <v/>
      </c>
    </row>
    <row r="3587" spans="1:3">
      <c r="A3587" s="74" t="str">
        <f>IF(AND(Data!B3588&lt;&gt;"",Data!D3588&lt;&gt;""),Data!B3588,"")</f>
        <v/>
      </c>
      <c r="B3587" s="36" t="str">
        <f>IF(AND(Data!C3588&lt;&gt;"",Data!D3588&lt;&gt;""),Data!C3588,"")</f>
        <v/>
      </c>
      <c r="C3587" s="36" t="str">
        <f>IF(AND(Data!B3588&lt;&gt;"",Data!C3588&lt;&gt;""),Data!D3588,"")</f>
        <v/>
      </c>
    </row>
    <row r="3588" spans="1:3">
      <c r="A3588" s="74" t="str">
        <f>IF(AND(Data!B3589&lt;&gt;"",Data!D3589&lt;&gt;""),Data!B3589,"")</f>
        <v/>
      </c>
      <c r="B3588" s="36" t="str">
        <f>IF(AND(Data!C3589&lt;&gt;"",Data!D3589&lt;&gt;""),Data!C3589,"")</f>
        <v/>
      </c>
      <c r="C3588" s="36" t="str">
        <f>IF(AND(Data!B3589&lt;&gt;"",Data!C3589&lt;&gt;""),Data!D3589,"")</f>
        <v/>
      </c>
    </row>
    <row r="3589" spans="1:3">
      <c r="A3589" s="74" t="str">
        <f>IF(AND(Data!B3590&lt;&gt;"",Data!D3590&lt;&gt;""),Data!B3590,"")</f>
        <v/>
      </c>
      <c r="B3589" s="36" t="str">
        <f>IF(AND(Data!C3590&lt;&gt;"",Data!D3590&lt;&gt;""),Data!C3590,"")</f>
        <v/>
      </c>
      <c r="C3589" s="36" t="str">
        <f>IF(AND(Data!B3590&lt;&gt;"",Data!C3590&lt;&gt;""),Data!D3590,"")</f>
        <v/>
      </c>
    </row>
    <row r="3590" spans="1:3">
      <c r="A3590" s="74" t="str">
        <f>IF(AND(Data!B3591&lt;&gt;"",Data!D3591&lt;&gt;""),Data!B3591,"")</f>
        <v/>
      </c>
      <c r="B3590" s="36" t="str">
        <f>IF(AND(Data!C3591&lt;&gt;"",Data!D3591&lt;&gt;""),Data!C3591,"")</f>
        <v/>
      </c>
      <c r="C3590" s="36" t="str">
        <f>IF(AND(Data!B3591&lt;&gt;"",Data!C3591&lt;&gt;""),Data!D3591,"")</f>
        <v/>
      </c>
    </row>
    <row r="3591" spans="1:3">
      <c r="A3591" s="74" t="str">
        <f>IF(AND(Data!B3592&lt;&gt;"",Data!D3592&lt;&gt;""),Data!B3592,"")</f>
        <v/>
      </c>
      <c r="B3591" s="36" t="str">
        <f>IF(AND(Data!C3592&lt;&gt;"",Data!D3592&lt;&gt;""),Data!C3592,"")</f>
        <v/>
      </c>
      <c r="C3591" s="36" t="str">
        <f>IF(AND(Data!B3592&lt;&gt;"",Data!C3592&lt;&gt;""),Data!D3592,"")</f>
        <v/>
      </c>
    </row>
    <row r="3592" spans="1:3">
      <c r="A3592" s="74" t="str">
        <f>IF(AND(Data!B3593&lt;&gt;"",Data!D3593&lt;&gt;""),Data!B3593,"")</f>
        <v/>
      </c>
      <c r="B3592" s="36" t="str">
        <f>IF(AND(Data!C3593&lt;&gt;"",Data!D3593&lt;&gt;""),Data!C3593,"")</f>
        <v/>
      </c>
      <c r="C3592" s="36" t="str">
        <f>IF(AND(Data!B3593&lt;&gt;"",Data!C3593&lt;&gt;""),Data!D3593,"")</f>
        <v/>
      </c>
    </row>
    <row r="3593" spans="1:3">
      <c r="A3593" s="74" t="str">
        <f>IF(AND(Data!B3594&lt;&gt;"",Data!D3594&lt;&gt;""),Data!B3594,"")</f>
        <v/>
      </c>
      <c r="B3593" s="36" t="str">
        <f>IF(AND(Data!C3594&lt;&gt;"",Data!D3594&lt;&gt;""),Data!C3594,"")</f>
        <v/>
      </c>
      <c r="C3593" s="36" t="str">
        <f>IF(AND(Data!B3594&lt;&gt;"",Data!C3594&lt;&gt;""),Data!D3594,"")</f>
        <v/>
      </c>
    </row>
    <row r="3594" spans="1:3">
      <c r="A3594" s="74" t="str">
        <f>IF(AND(Data!B3595&lt;&gt;"",Data!D3595&lt;&gt;""),Data!B3595,"")</f>
        <v/>
      </c>
      <c r="B3594" s="36" t="str">
        <f>IF(AND(Data!C3595&lt;&gt;"",Data!D3595&lt;&gt;""),Data!C3595,"")</f>
        <v/>
      </c>
      <c r="C3594" s="36" t="str">
        <f>IF(AND(Data!B3595&lt;&gt;"",Data!C3595&lt;&gt;""),Data!D3595,"")</f>
        <v/>
      </c>
    </row>
    <row r="3595" spans="1:3">
      <c r="A3595" s="74" t="str">
        <f>IF(AND(Data!B3596&lt;&gt;"",Data!D3596&lt;&gt;""),Data!B3596,"")</f>
        <v/>
      </c>
      <c r="B3595" s="36" t="str">
        <f>IF(AND(Data!C3596&lt;&gt;"",Data!D3596&lt;&gt;""),Data!C3596,"")</f>
        <v/>
      </c>
      <c r="C3595" s="36" t="str">
        <f>IF(AND(Data!B3596&lt;&gt;"",Data!C3596&lt;&gt;""),Data!D3596,"")</f>
        <v/>
      </c>
    </row>
    <row r="3596" spans="1:3">
      <c r="A3596" s="74" t="str">
        <f>IF(AND(Data!B3597&lt;&gt;"",Data!D3597&lt;&gt;""),Data!B3597,"")</f>
        <v/>
      </c>
      <c r="B3596" s="36" t="str">
        <f>IF(AND(Data!C3597&lt;&gt;"",Data!D3597&lt;&gt;""),Data!C3597,"")</f>
        <v/>
      </c>
      <c r="C3596" s="36" t="str">
        <f>IF(AND(Data!B3597&lt;&gt;"",Data!C3597&lt;&gt;""),Data!D3597,"")</f>
        <v/>
      </c>
    </row>
    <row r="3597" spans="1:3">
      <c r="A3597" s="74" t="str">
        <f>IF(AND(Data!B3598&lt;&gt;"",Data!D3598&lt;&gt;""),Data!B3598,"")</f>
        <v/>
      </c>
      <c r="B3597" s="36" t="str">
        <f>IF(AND(Data!C3598&lt;&gt;"",Data!D3598&lt;&gt;""),Data!C3598,"")</f>
        <v/>
      </c>
      <c r="C3597" s="36" t="str">
        <f>IF(AND(Data!B3598&lt;&gt;"",Data!C3598&lt;&gt;""),Data!D3598,"")</f>
        <v/>
      </c>
    </row>
    <row r="3598" spans="1:3">
      <c r="A3598" s="74" t="str">
        <f>IF(AND(Data!B3599&lt;&gt;"",Data!D3599&lt;&gt;""),Data!B3599,"")</f>
        <v/>
      </c>
      <c r="B3598" s="36" t="str">
        <f>IF(AND(Data!C3599&lt;&gt;"",Data!D3599&lt;&gt;""),Data!C3599,"")</f>
        <v/>
      </c>
      <c r="C3598" s="36" t="str">
        <f>IF(AND(Data!B3599&lt;&gt;"",Data!C3599&lt;&gt;""),Data!D3599,"")</f>
        <v/>
      </c>
    </row>
    <row r="3599" spans="1:3">
      <c r="A3599" s="74" t="str">
        <f>IF(AND(Data!B3600&lt;&gt;"",Data!D3600&lt;&gt;""),Data!B3600,"")</f>
        <v/>
      </c>
      <c r="B3599" s="36" t="str">
        <f>IF(AND(Data!C3600&lt;&gt;"",Data!D3600&lt;&gt;""),Data!C3600,"")</f>
        <v/>
      </c>
      <c r="C3599" s="36" t="str">
        <f>IF(AND(Data!B3600&lt;&gt;"",Data!C3600&lt;&gt;""),Data!D3600,"")</f>
        <v/>
      </c>
    </row>
    <row r="3600" spans="1:3">
      <c r="A3600" s="74" t="str">
        <f>IF(AND(Data!B3601&lt;&gt;"",Data!D3601&lt;&gt;""),Data!B3601,"")</f>
        <v/>
      </c>
      <c r="B3600" s="36" t="str">
        <f>IF(AND(Data!C3601&lt;&gt;"",Data!D3601&lt;&gt;""),Data!C3601,"")</f>
        <v/>
      </c>
      <c r="C3600" s="36" t="str">
        <f>IF(AND(Data!B3601&lt;&gt;"",Data!C3601&lt;&gt;""),Data!D3601,"")</f>
        <v/>
      </c>
    </row>
    <row r="3601" spans="1:3">
      <c r="A3601" s="74" t="str">
        <f>IF(AND(Data!B3602&lt;&gt;"",Data!D3602&lt;&gt;""),Data!B3602,"")</f>
        <v/>
      </c>
      <c r="B3601" s="36" t="str">
        <f>IF(AND(Data!C3602&lt;&gt;"",Data!D3602&lt;&gt;""),Data!C3602,"")</f>
        <v/>
      </c>
      <c r="C3601" s="36" t="str">
        <f>IF(AND(Data!B3602&lt;&gt;"",Data!C3602&lt;&gt;""),Data!D3602,"")</f>
        <v/>
      </c>
    </row>
    <row r="3602" spans="1:3">
      <c r="A3602" s="74" t="str">
        <f>IF(AND(Data!B3603&lt;&gt;"",Data!D3603&lt;&gt;""),Data!B3603,"")</f>
        <v/>
      </c>
      <c r="B3602" s="36" t="str">
        <f>IF(AND(Data!C3603&lt;&gt;"",Data!D3603&lt;&gt;""),Data!C3603,"")</f>
        <v/>
      </c>
      <c r="C3602" s="36" t="str">
        <f>IF(AND(Data!B3603&lt;&gt;"",Data!C3603&lt;&gt;""),Data!D3603,"")</f>
        <v/>
      </c>
    </row>
    <row r="3603" spans="1:3">
      <c r="A3603" s="74" t="str">
        <f>IF(AND(Data!B3604&lt;&gt;"",Data!D3604&lt;&gt;""),Data!B3604,"")</f>
        <v/>
      </c>
      <c r="B3603" s="36" t="str">
        <f>IF(AND(Data!C3604&lt;&gt;"",Data!D3604&lt;&gt;""),Data!C3604,"")</f>
        <v/>
      </c>
      <c r="C3603" s="36" t="str">
        <f>IF(AND(Data!B3604&lt;&gt;"",Data!C3604&lt;&gt;""),Data!D3604,"")</f>
        <v/>
      </c>
    </row>
    <row r="3604" spans="1:3">
      <c r="A3604" s="74" t="str">
        <f>IF(AND(Data!B3605&lt;&gt;"",Data!D3605&lt;&gt;""),Data!B3605,"")</f>
        <v/>
      </c>
      <c r="B3604" s="36" t="str">
        <f>IF(AND(Data!C3605&lt;&gt;"",Data!D3605&lt;&gt;""),Data!C3605,"")</f>
        <v/>
      </c>
      <c r="C3604" s="36" t="str">
        <f>IF(AND(Data!B3605&lt;&gt;"",Data!C3605&lt;&gt;""),Data!D3605,"")</f>
        <v/>
      </c>
    </row>
    <row r="3605" spans="1:3">
      <c r="A3605" s="74" t="str">
        <f>IF(AND(Data!B3606&lt;&gt;"",Data!D3606&lt;&gt;""),Data!B3606,"")</f>
        <v/>
      </c>
      <c r="B3605" s="36" t="str">
        <f>IF(AND(Data!C3606&lt;&gt;"",Data!D3606&lt;&gt;""),Data!C3606,"")</f>
        <v/>
      </c>
      <c r="C3605" s="36" t="str">
        <f>IF(AND(Data!B3606&lt;&gt;"",Data!C3606&lt;&gt;""),Data!D3606,"")</f>
        <v/>
      </c>
    </row>
    <row r="3606" spans="1:3">
      <c r="A3606" s="74" t="str">
        <f>IF(AND(Data!B3607&lt;&gt;"",Data!D3607&lt;&gt;""),Data!B3607,"")</f>
        <v/>
      </c>
      <c r="B3606" s="36" t="str">
        <f>IF(AND(Data!C3607&lt;&gt;"",Data!D3607&lt;&gt;""),Data!C3607,"")</f>
        <v/>
      </c>
      <c r="C3606" s="36" t="str">
        <f>IF(AND(Data!B3607&lt;&gt;"",Data!C3607&lt;&gt;""),Data!D3607,"")</f>
        <v/>
      </c>
    </row>
    <row r="3607" spans="1:3">
      <c r="A3607" s="74" t="str">
        <f>IF(AND(Data!B3608&lt;&gt;"",Data!D3608&lt;&gt;""),Data!B3608,"")</f>
        <v/>
      </c>
      <c r="B3607" s="36" t="str">
        <f>IF(AND(Data!C3608&lt;&gt;"",Data!D3608&lt;&gt;""),Data!C3608,"")</f>
        <v/>
      </c>
      <c r="C3607" s="36" t="str">
        <f>IF(AND(Data!B3608&lt;&gt;"",Data!C3608&lt;&gt;""),Data!D3608,"")</f>
        <v/>
      </c>
    </row>
    <row r="3608" spans="1:3">
      <c r="A3608" s="74" t="str">
        <f>IF(AND(Data!B3609&lt;&gt;"",Data!D3609&lt;&gt;""),Data!B3609,"")</f>
        <v/>
      </c>
      <c r="B3608" s="36" t="str">
        <f>IF(AND(Data!C3609&lt;&gt;"",Data!D3609&lt;&gt;""),Data!C3609,"")</f>
        <v/>
      </c>
      <c r="C3608" s="36" t="str">
        <f>IF(AND(Data!B3609&lt;&gt;"",Data!C3609&lt;&gt;""),Data!D3609,"")</f>
        <v/>
      </c>
    </row>
    <row r="3609" spans="1:3">
      <c r="A3609" s="74" t="str">
        <f>IF(AND(Data!B3610&lt;&gt;"",Data!D3610&lt;&gt;""),Data!B3610,"")</f>
        <v/>
      </c>
      <c r="B3609" s="36" t="str">
        <f>IF(AND(Data!C3610&lt;&gt;"",Data!D3610&lt;&gt;""),Data!C3610,"")</f>
        <v/>
      </c>
      <c r="C3609" s="36" t="str">
        <f>IF(AND(Data!B3610&lt;&gt;"",Data!C3610&lt;&gt;""),Data!D3610,"")</f>
        <v/>
      </c>
    </row>
    <row r="3610" spans="1:3">
      <c r="A3610" s="74" t="str">
        <f>IF(AND(Data!B3611&lt;&gt;"",Data!D3611&lt;&gt;""),Data!B3611,"")</f>
        <v/>
      </c>
      <c r="B3610" s="36" t="str">
        <f>IF(AND(Data!C3611&lt;&gt;"",Data!D3611&lt;&gt;""),Data!C3611,"")</f>
        <v/>
      </c>
      <c r="C3610" s="36" t="str">
        <f>IF(AND(Data!B3611&lt;&gt;"",Data!C3611&lt;&gt;""),Data!D3611,"")</f>
        <v/>
      </c>
    </row>
    <row r="3611" spans="1:3">
      <c r="A3611" s="74" t="str">
        <f>IF(AND(Data!B3612&lt;&gt;"",Data!D3612&lt;&gt;""),Data!B3612,"")</f>
        <v/>
      </c>
      <c r="B3611" s="36" t="str">
        <f>IF(AND(Data!C3612&lt;&gt;"",Data!D3612&lt;&gt;""),Data!C3612,"")</f>
        <v/>
      </c>
      <c r="C3611" s="36" t="str">
        <f>IF(AND(Data!B3612&lt;&gt;"",Data!C3612&lt;&gt;""),Data!D3612,"")</f>
        <v/>
      </c>
    </row>
    <row r="3612" spans="1:3">
      <c r="A3612" s="74" t="str">
        <f>IF(AND(Data!B3613&lt;&gt;"",Data!D3613&lt;&gt;""),Data!B3613,"")</f>
        <v/>
      </c>
      <c r="B3612" s="36" t="str">
        <f>IF(AND(Data!C3613&lt;&gt;"",Data!D3613&lt;&gt;""),Data!C3613,"")</f>
        <v/>
      </c>
      <c r="C3612" s="36" t="str">
        <f>IF(AND(Data!B3613&lt;&gt;"",Data!C3613&lt;&gt;""),Data!D3613,"")</f>
        <v/>
      </c>
    </row>
    <row r="3613" spans="1:3">
      <c r="A3613" s="74" t="str">
        <f>IF(AND(Data!B3614&lt;&gt;"",Data!D3614&lt;&gt;""),Data!B3614,"")</f>
        <v/>
      </c>
      <c r="B3613" s="36" t="str">
        <f>IF(AND(Data!C3614&lt;&gt;"",Data!D3614&lt;&gt;""),Data!C3614,"")</f>
        <v/>
      </c>
      <c r="C3613" s="36" t="str">
        <f>IF(AND(Data!B3614&lt;&gt;"",Data!C3614&lt;&gt;""),Data!D3614,"")</f>
        <v/>
      </c>
    </row>
    <row r="3614" spans="1:3">
      <c r="A3614" s="74" t="str">
        <f>IF(AND(Data!B3615&lt;&gt;"",Data!D3615&lt;&gt;""),Data!B3615,"")</f>
        <v/>
      </c>
      <c r="B3614" s="36" t="str">
        <f>IF(AND(Data!C3615&lt;&gt;"",Data!D3615&lt;&gt;""),Data!C3615,"")</f>
        <v/>
      </c>
      <c r="C3614" s="36" t="str">
        <f>IF(AND(Data!B3615&lt;&gt;"",Data!C3615&lt;&gt;""),Data!D3615,"")</f>
        <v/>
      </c>
    </row>
    <row r="3615" spans="1:3">
      <c r="A3615" s="74" t="str">
        <f>IF(AND(Data!B3616&lt;&gt;"",Data!D3616&lt;&gt;""),Data!B3616,"")</f>
        <v/>
      </c>
      <c r="B3615" s="36" t="str">
        <f>IF(AND(Data!C3616&lt;&gt;"",Data!D3616&lt;&gt;""),Data!C3616,"")</f>
        <v/>
      </c>
      <c r="C3615" s="36" t="str">
        <f>IF(AND(Data!B3616&lt;&gt;"",Data!C3616&lt;&gt;""),Data!D3616,"")</f>
        <v/>
      </c>
    </row>
    <row r="3616" spans="1:3">
      <c r="A3616" s="74" t="str">
        <f>IF(AND(Data!B3617&lt;&gt;"",Data!D3617&lt;&gt;""),Data!B3617,"")</f>
        <v/>
      </c>
      <c r="B3616" s="36" t="str">
        <f>IF(AND(Data!C3617&lt;&gt;"",Data!D3617&lt;&gt;""),Data!C3617,"")</f>
        <v/>
      </c>
      <c r="C3616" s="36" t="str">
        <f>IF(AND(Data!B3617&lt;&gt;"",Data!C3617&lt;&gt;""),Data!D3617,"")</f>
        <v/>
      </c>
    </row>
    <row r="3617" spans="1:3">
      <c r="A3617" s="74" t="str">
        <f>IF(AND(Data!B3618&lt;&gt;"",Data!D3618&lt;&gt;""),Data!B3618,"")</f>
        <v/>
      </c>
      <c r="B3617" s="36" t="str">
        <f>IF(AND(Data!C3618&lt;&gt;"",Data!D3618&lt;&gt;""),Data!C3618,"")</f>
        <v/>
      </c>
      <c r="C3617" s="36" t="str">
        <f>IF(AND(Data!B3618&lt;&gt;"",Data!C3618&lt;&gt;""),Data!D3618,"")</f>
        <v/>
      </c>
    </row>
    <row r="3618" spans="1:3">
      <c r="A3618" s="74" t="str">
        <f>IF(AND(Data!B3619&lt;&gt;"",Data!D3619&lt;&gt;""),Data!B3619,"")</f>
        <v/>
      </c>
      <c r="B3618" s="36" t="str">
        <f>IF(AND(Data!C3619&lt;&gt;"",Data!D3619&lt;&gt;""),Data!C3619,"")</f>
        <v/>
      </c>
      <c r="C3618" s="36" t="str">
        <f>IF(AND(Data!B3619&lt;&gt;"",Data!C3619&lt;&gt;""),Data!D3619,"")</f>
        <v/>
      </c>
    </row>
    <row r="3619" spans="1:3">
      <c r="A3619" s="74" t="str">
        <f>IF(AND(Data!B3620&lt;&gt;"",Data!D3620&lt;&gt;""),Data!B3620,"")</f>
        <v/>
      </c>
      <c r="B3619" s="36" t="str">
        <f>IF(AND(Data!C3620&lt;&gt;"",Data!D3620&lt;&gt;""),Data!C3620,"")</f>
        <v/>
      </c>
      <c r="C3619" s="36" t="str">
        <f>IF(AND(Data!B3620&lt;&gt;"",Data!C3620&lt;&gt;""),Data!D3620,"")</f>
        <v/>
      </c>
    </row>
    <row r="3620" spans="1:3">
      <c r="A3620" s="74" t="str">
        <f>IF(AND(Data!B3621&lt;&gt;"",Data!D3621&lt;&gt;""),Data!B3621,"")</f>
        <v/>
      </c>
      <c r="B3620" s="36" t="str">
        <f>IF(AND(Data!C3621&lt;&gt;"",Data!D3621&lt;&gt;""),Data!C3621,"")</f>
        <v/>
      </c>
      <c r="C3620" s="36" t="str">
        <f>IF(AND(Data!B3621&lt;&gt;"",Data!C3621&lt;&gt;""),Data!D3621,"")</f>
        <v/>
      </c>
    </row>
    <row r="3621" spans="1:3">
      <c r="A3621" s="74" t="str">
        <f>IF(AND(Data!B3622&lt;&gt;"",Data!D3622&lt;&gt;""),Data!B3622,"")</f>
        <v/>
      </c>
      <c r="B3621" s="36" t="str">
        <f>IF(AND(Data!C3622&lt;&gt;"",Data!D3622&lt;&gt;""),Data!C3622,"")</f>
        <v/>
      </c>
      <c r="C3621" s="36" t="str">
        <f>IF(AND(Data!B3622&lt;&gt;"",Data!C3622&lt;&gt;""),Data!D3622,"")</f>
        <v/>
      </c>
    </row>
    <row r="3622" spans="1:3">
      <c r="A3622" s="74" t="str">
        <f>IF(AND(Data!B3623&lt;&gt;"",Data!D3623&lt;&gt;""),Data!B3623,"")</f>
        <v/>
      </c>
      <c r="B3622" s="36" t="str">
        <f>IF(AND(Data!C3623&lt;&gt;"",Data!D3623&lt;&gt;""),Data!C3623,"")</f>
        <v/>
      </c>
      <c r="C3622" s="36" t="str">
        <f>IF(AND(Data!B3623&lt;&gt;"",Data!C3623&lt;&gt;""),Data!D3623,"")</f>
        <v/>
      </c>
    </row>
    <row r="3623" spans="1:3">
      <c r="A3623" s="74" t="str">
        <f>IF(AND(Data!B3624&lt;&gt;"",Data!D3624&lt;&gt;""),Data!B3624,"")</f>
        <v/>
      </c>
      <c r="B3623" s="36" t="str">
        <f>IF(AND(Data!C3624&lt;&gt;"",Data!D3624&lt;&gt;""),Data!C3624,"")</f>
        <v/>
      </c>
      <c r="C3623" s="36" t="str">
        <f>IF(AND(Data!B3624&lt;&gt;"",Data!C3624&lt;&gt;""),Data!D3624,"")</f>
        <v/>
      </c>
    </row>
    <row r="3624" spans="1:3">
      <c r="A3624" s="74" t="str">
        <f>IF(AND(Data!B3625&lt;&gt;"",Data!D3625&lt;&gt;""),Data!B3625,"")</f>
        <v/>
      </c>
      <c r="B3624" s="36" t="str">
        <f>IF(AND(Data!C3625&lt;&gt;"",Data!D3625&lt;&gt;""),Data!C3625,"")</f>
        <v/>
      </c>
      <c r="C3624" s="36" t="str">
        <f>IF(AND(Data!B3625&lt;&gt;"",Data!C3625&lt;&gt;""),Data!D3625,"")</f>
        <v/>
      </c>
    </row>
    <row r="3625" spans="1:3">
      <c r="A3625" s="74" t="str">
        <f>IF(AND(Data!B3626&lt;&gt;"",Data!D3626&lt;&gt;""),Data!B3626,"")</f>
        <v/>
      </c>
      <c r="B3625" s="36" t="str">
        <f>IF(AND(Data!C3626&lt;&gt;"",Data!D3626&lt;&gt;""),Data!C3626,"")</f>
        <v/>
      </c>
      <c r="C3625" s="36" t="str">
        <f>IF(AND(Data!B3626&lt;&gt;"",Data!C3626&lt;&gt;""),Data!D3626,"")</f>
        <v/>
      </c>
    </row>
    <row r="3626" spans="1:3">
      <c r="A3626" s="74" t="str">
        <f>IF(AND(Data!B3627&lt;&gt;"",Data!D3627&lt;&gt;""),Data!B3627,"")</f>
        <v/>
      </c>
      <c r="B3626" s="36" t="str">
        <f>IF(AND(Data!C3627&lt;&gt;"",Data!D3627&lt;&gt;""),Data!C3627,"")</f>
        <v/>
      </c>
      <c r="C3626" s="36" t="str">
        <f>IF(AND(Data!B3627&lt;&gt;"",Data!C3627&lt;&gt;""),Data!D3627,"")</f>
        <v/>
      </c>
    </row>
    <row r="3627" spans="1:3">
      <c r="A3627" s="74" t="str">
        <f>IF(AND(Data!B3628&lt;&gt;"",Data!D3628&lt;&gt;""),Data!B3628,"")</f>
        <v/>
      </c>
      <c r="B3627" s="36" t="str">
        <f>IF(AND(Data!C3628&lt;&gt;"",Data!D3628&lt;&gt;""),Data!C3628,"")</f>
        <v/>
      </c>
      <c r="C3627" s="36" t="str">
        <f>IF(AND(Data!B3628&lt;&gt;"",Data!C3628&lt;&gt;""),Data!D3628,"")</f>
        <v/>
      </c>
    </row>
    <row r="3628" spans="1:3">
      <c r="A3628" s="74" t="str">
        <f>IF(AND(Data!B3629&lt;&gt;"",Data!D3629&lt;&gt;""),Data!B3629,"")</f>
        <v/>
      </c>
      <c r="B3628" s="36" t="str">
        <f>IF(AND(Data!C3629&lt;&gt;"",Data!D3629&lt;&gt;""),Data!C3629,"")</f>
        <v/>
      </c>
      <c r="C3628" s="36" t="str">
        <f>IF(AND(Data!B3629&lt;&gt;"",Data!C3629&lt;&gt;""),Data!D3629,"")</f>
        <v/>
      </c>
    </row>
    <row r="3629" spans="1:3">
      <c r="A3629" s="74" t="str">
        <f>IF(AND(Data!B3630&lt;&gt;"",Data!D3630&lt;&gt;""),Data!B3630,"")</f>
        <v/>
      </c>
      <c r="B3629" s="36" t="str">
        <f>IF(AND(Data!C3630&lt;&gt;"",Data!D3630&lt;&gt;""),Data!C3630,"")</f>
        <v/>
      </c>
      <c r="C3629" s="36" t="str">
        <f>IF(AND(Data!B3630&lt;&gt;"",Data!C3630&lt;&gt;""),Data!D3630,"")</f>
        <v/>
      </c>
    </row>
    <row r="3630" spans="1:3">
      <c r="A3630" s="74" t="str">
        <f>IF(AND(Data!B3631&lt;&gt;"",Data!D3631&lt;&gt;""),Data!B3631,"")</f>
        <v/>
      </c>
      <c r="B3630" s="36" t="str">
        <f>IF(AND(Data!C3631&lt;&gt;"",Data!D3631&lt;&gt;""),Data!C3631,"")</f>
        <v/>
      </c>
      <c r="C3630" s="36" t="str">
        <f>IF(AND(Data!B3631&lt;&gt;"",Data!C3631&lt;&gt;""),Data!D3631,"")</f>
        <v/>
      </c>
    </row>
    <row r="3631" spans="1:3">
      <c r="A3631" s="74" t="str">
        <f>IF(AND(Data!B3632&lt;&gt;"",Data!D3632&lt;&gt;""),Data!B3632,"")</f>
        <v/>
      </c>
      <c r="B3631" s="36" t="str">
        <f>IF(AND(Data!C3632&lt;&gt;"",Data!D3632&lt;&gt;""),Data!C3632,"")</f>
        <v/>
      </c>
      <c r="C3631" s="36" t="str">
        <f>IF(AND(Data!B3632&lt;&gt;"",Data!C3632&lt;&gt;""),Data!D3632,"")</f>
        <v/>
      </c>
    </row>
    <row r="3632" spans="1:3">
      <c r="A3632" s="74" t="str">
        <f>IF(AND(Data!B3633&lt;&gt;"",Data!D3633&lt;&gt;""),Data!B3633,"")</f>
        <v/>
      </c>
      <c r="B3632" s="36" t="str">
        <f>IF(AND(Data!C3633&lt;&gt;"",Data!D3633&lt;&gt;""),Data!C3633,"")</f>
        <v/>
      </c>
      <c r="C3632" s="36" t="str">
        <f>IF(AND(Data!B3633&lt;&gt;"",Data!C3633&lt;&gt;""),Data!D3633,"")</f>
        <v/>
      </c>
    </row>
    <row r="3633" spans="1:3">
      <c r="A3633" s="74" t="str">
        <f>IF(AND(Data!B3634&lt;&gt;"",Data!D3634&lt;&gt;""),Data!B3634,"")</f>
        <v/>
      </c>
      <c r="B3633" s="36" t="str">
        <f>IF(AND(Data!C3634&lt;&gt;"",Data!D3634&lt;&gt;""),Data!C3634,"")</f>
        <v/>
      </c>
      <c r="C3633" s="36" t="str">
        <f>IF(AND(Data!B3634&lt;&gt;"",Data!C3634&lt;&gt;""),Data!D3634,"")</f>
        <v/>
      </c>
    </row>
    <row r="3634" spans="1:3">
      <c r="A3634" s="74" t="str">
        <f>IF(AND(Data!B3635&lt;&gt;"",Data!D3635&lt;&gt;""),Data!B3635,"")</f>
        <v/>
      </c>
      <c r="B3634" s="36" t="str">
        <f>IF(AND(Data!C3635&lt;&gt;"",Data!D3635&lt;&gt;""),Data!C3635,"")</f>
        <v/>
      </c>
      <c r="C3634" s="36" t="str">
        <f>IF(AND(Data!B3635&lt;&gt;"",Data!C3635&lt;&gt;""),Data!D3635,"")</f>
        <v/>
      </c>
    </row>
    <row r="3635" spans="1:3">
      <c r="A3635" s="74" t="str">
        <f>IF(AND(Data!B3636&lt;&gt;"",Data!D3636&lt;&gt;""),Data!B3636,"")</f>
        <v/>
      </c>
      <c r="B3635" s="36" t="str">
        <f>IF(AND(Data!C3636&lt;&gt;"",Data!D3636&lt;&gt;""),Data!C3636,"")</f>
        <v/>
      </c>
      <c r="C3635" s="36" t="str">
        <f>IF(AND(Data!B3636&lt;&gt;"",Data!C3636&lt;&gt;""),Data!D3636,"")</f>
        <v/>
      </c>
    </row>
    <row r="3636" spans="1:3">
      <c r="A3636" s="74" t="str">
        <f>IF(AND(Data!B3637&lt;&gt;"",Data!D3637&lt;&gt;""),Data!B3637,"")</f>
        <v/>
      </c>
      <c r="B3636" s="36" t="str">
        <f>IF(AND(Data!C3637&lt;&gt;"",Data!D3637&lt;&gt;""),Data!C3637,"")</f>
        <v/>
      </c>
      <c r="C3636" s="36" t="str">
        <f>IF(AND(Data!B3637&lt;&gt;"",Data!C3637&lt;&gt;""),Data!D3637,"")</f>
        <v/>
      </c>
    </row>
    <row r="3637" spans="1:3">
      <c r="A3637" s="74" t="str">
        <f>IF(AND(Data!B3638&lt;&gt;"",Data!D3638&lt;&gt;""),Data!B3638,"")</f>
        <v/>
      </c>
      <c r="B3637" s="36" t="str">
        <f>IF(AND(Data!C3638&lt;&gt;"",Data!D3638&lt;&gt;""),Data!C3638,"")</f>
        <v/>
      </c>
      <c r="C3637" s="36" t="str">
        <f>IF(AND(Data!B3638&lt;&gt;"",Data!C3638&lt;&gt;""),Data!D3638,"")</f>
        <v/>
      </c>
    </row>
    <row r="3638" spans="1:3">
      <c r="A3638" s="74" t="str">
        <f>IF(AND(Data!B3639&lt;&gt;"",Data!D3639&lt;&gt;""),Data!B3639,"")</f>
        <v/>
      </c>
      <c r="B3638" s="36" t="str">
        <f>IF(AND(Data!C3639&lt;&gt;"",Data!D3639&lt;&gt;""),Data!C3639,"")</f>
        <v/>
      </c>
      <c r="C3638" s="36" t="str">
        <f>IF(AND(Data!B3639&lt;&gt;"",Data!C3639&lt;&gt;""),Data!D3639,"")</f>
        <v/>
      </c>
    </row>
    <row r="3639" spans="1:3">
      <c r="A3639" s="74" t="str">
        <f>IF(AND(Data!B3640&lt;&gt;"",Data!D3640&lt;&gt;""),Data!B3640,"")</f>
        <v/>
      </c>
      <c r="B3639" s="36" t="str">
        <f>IF(AND(Data!C3640&lt;&gt;"",Data!D3640&lt;&gt;""),Data!C3640,"")</f>
        <v/>
      </c>
      <c r="C3639" s="36" t="str">
        <f>IF(AND(Data!B3640&lt;&gt;"",Data!C3640&lt;&gt;""),Data!D3640,"")</f>
        <v/>
      </c>
    </row>
    <row r="3640" spans="1:3">
      <c r="A3640" s="74" t="str">
        <f>IF(AND(Data!B3641&lt;&gt;"",Data!D3641&lt;&gt;""),Data!B3641,"")</f>
        <v/>
      </c>
      <c r="B3640" s="36" t="str">
        <f>IF(AND(Data!C3641&lt;&gt;"",Data!D3641&lt;&gt;""),Data!C3641,"")</f>
        <v/>
      </c>
      <c r="C3640" s="36" t="str">
        <f>IF(AND(Data!B3641&lt;&gt;"",Data!C3641&lt;&gt;""),Data!D3641,"")</f>
        <v/>
      </c>
    </row>
    <row r="3641" spans="1:3">
      <c r="A3641" s="74" t="str">
        <f>IF(AND(Data!B3642&lt;&gt;"",Data!D3642&lt;&gt;""),Data!B3642,"")</f>
        <v/>
      </c>
      <c r="B3641" s="36" t="str">
        <f>IF(AND(Data!C3642&lt;&gt;"",Data!D3642&lt;&gt;""),Data!C3642,"")</f>
        <v/>
      </c>
      <c r="C3641" s="36" t="str">
        <f>IF(AND(Data!B3642&lt;&gt;"",Data!C3642&lt;&gt;""),Data!D3642,"")</f>
        <v/>
      </c>
    </row>
    <row r="3642" spans="1:3">
      <c r="A3642" s="74" t="str">
        <f>IF(AND(Data!B3643&lt;&gt;"",Data!D3643&lt;&gt;""),Data!B3643,"")</f>
        <v/>
      </c>
      <c r="B3642" s="36" t="str">
        <f>IF(AND(Data!C3643&lt;&gt;"",Data!D3643&lt;&gt;""),Data!C3643,"")</f>
        <v/>
      </c>
      <c r="C3642" s="36" t="str">
        <f>IF(AND(Data!B3643&lt;&gt;"",Data!C3643&lt;&gt;""),Data!D3643,"")</f>
        <v/>
      </c>
    </row>
    <row r="3643" spans="1:3">
      <c r="A3643" s="74" t="str">
        <f>IF(AND(Data!B3644&lt;&gt;"",Data!D3644&lt;&gt;""),Data!B3644,"")</f>
        <v/>
      </c>
      <c r="B3643" s="36" t="str">
        <f>IF(AND(Data!C3644&lt;&gt;"",Data!D3644&lt;&gt;""),Data!C3644,"")</f>
        <v/>
      </c>
      <c r="C3643" s="36" t="str">
        <f>IF(AND(Data!B3644&lt;&gt;"",Data!C3644&lt;&gt;""),Data!D3644,"")</f>
        <v/>
      </c>
    </row>
    <row r="3644" spans="1:3">
      <c r="A3644" s="74" t="str">
        <f>IF(AND(Data!B3645&lt;&gt;"",Data!D3645&lt;&gt;""),Data!B3645,"")</f>
        <v/>
      </c>
      <c r="B3644" s="36" t="str">
        <f>IF(AND(Data!C3645&lt;&gt;"",Data!D3645&lt;&gt;""),Data!C3645,"")</f>
        <v/>
      </c>
      <c r="C3644" s="36" t="str">
        <f>IF(AND(Data!B3645&lt;&gt;"",Data!C3645&lt;&gt;""),Data!D3645,"")</f>
        <v/>
      </c>
    </row>
    <row r="3645" spans="1:3">
      <c r="A3645" s="74" t="str">
        <f>IF(AND(Data!B3646&lt;&gt;"",Data!D3646&lt;&gt;""),Data!B3646,"")</f>
        <v/>
      </c>
      <c r="B3645" s="36" t="str">
        <f>IF(AND(Data!C3646&lt;&gt;"",Data!D3646&lt;&gt;""),Data!C3646,"")</f>
        <v/>
      </c>
      <c r="C3645" s="36" t="str">
        <f>IF(AND(Data!B3646&lt;&gt;"",Data!C3646&lt;&gt;""),Data!D3646,"")</f>
        <v/>
      </c>
    </row>
    <row r="3646" spans="1:3">
      <c r="A3646" s="74" t="str">
        <f>IF(AND(Data!B3647&lt;&gt;"",Data!D3647&lt;&gt;""),Data!B3647,"")</f>
        <v/>
      </c>
      <c r="B3646" s="36" t="str">
        <f>IF(AND(Data!C3647&lt;&gt;"",Data!D3647&lt;&gt;""),Data!C3647,"")</f>
        <v/>
      </c>
      <c r="C3646" s="36" t="str">
        <f>IF(AND(Data!B3647&lt;&gt;"",Data!C3647&lt;&gt;""),Data!D3647,"")</f>
        <v/>
      </c>
    </row>
    <row r="3647" spans="1:3">
      <c r="A3647" s="74" t="str">
        <f>IF(AND(Data!B3648&lt;&gt;"",Data!D3648&lt;&gt;""),Data!B3648,"")</f>
        <v/>
      </c>
      <c r="B3647" s="36" t="str">
        <f>IF(AND(Data!C3648&lt;&gt;"",Data!D3648&lt;&gt;""),Data!C3648,"")</f>
        <v/>
      </c>
      <c r="C3647" s="36" t="str">
        <f>IF(AND(Data!B3648&lt;&gt;"",Data!C3648&lt;&gt;""),Data!D3648,"")</f>
        <v/>
      </c>
    </row>
    <row r="3648" spans="1:3">
      <c r="A3648" s="74" t="str">
        <f>IF(AND(Data!B3649&lt;&gt;"",Data!D3649&lt;&gt;""),Data!B3649,"")</f>
        <v/>
      </c>
      <c r="B3648" s="36" t="str">
        <f>IF(AND(Data!C3649&lt;&gt;"",Data!D3649&lt;&gt;""),Data!C3649,"")</f>
        <v/>
      </c>
      <c r="C3648" s="36" t="str">
        <f>IF(AND(Data!B3649&lt;&gt;"",Data!C3649&lt;&gt;""),Data!D3649,"")</f>
        <v/>
      </c>
    </row>
    <row r="3649" spans="1:3">
      <c r="A3649" s="74" t="str">
        <f>IF(AND(Data!B3650&lt;&gt;"",Data!D3650&lt;&gt;""),Data!B3650,"")</f>
        <v/>
      </c>
      <c r="B3649" s="36" t="str">
        <f>IF(AND(Data!C3650&lt;&gt;"",Data!D3650&lt;&gt;""),Data!C3650,"")</f>
        <v/>
      </c>
      <c r="C3649" s="36" t="str">
        <f>IF(AND(Data!B3650&lt;&gt;"",Data!C3650&lt;&gt;""),Data!D3650,"")</f>
        <v/>
      </c>
    </row>
    <row r="3650" spans="1:3">
      <c r="A3650" s="74" t="str">
        <f>IF(AND(Data!B3651&lt;&gt;"",Data!D3651&lt;&gt;""),Data!B3651,"")</f>
        <v/>
      </c>
      <c r="B3650" s="36" t="str">
        <f>IF(AND(Data!C3651&lt;&gt;"",Data!D3651&lt;&gt;""),Data!C3651,"")</f>
        <v/>
      </c>
      <c r="C3650" s="36" t="str">
        <f>IF(AND(Data!B3651&lt;&gt;"",Data!C3651&lt;&gt;""),Data!D3651,"")</f>
        <v/>
      </c>
    </row>
    <row r="3651" spans="1:3">
      <c r="A3651" s="74" t="str">
        <f>IF(AND(Data!B3652&lt;&gt;"",Data!D3652&lt;&gt;""),Data!B3652,"")</f>
        <v/>
      </c>
      <c r="B3651" s="36" t="str">
        <f>IF(AND(Data!C3652&lt;&gt;"",Data!D3652&lt;&gt;""),Data!C3652,"")</f>
        <v/>
      </c>
      <c r="C3651" s="36" t="str">
        <f>IF(AND(Data!B3652&lt;&gt;"",Data!C3652&lt;&gt;""),Data!D3652,"")</f>
        <v/>
      </c>
    </row>
    <row r="3652" spans="1:3">
      <c r="A3652" s="74" t="str">
        <f>IF(AND(Data!B3653&lt;&gt;"",Data!D3653&lt;&gt;""),Data!B3653,"")</f>
        <v/>
      </c>
      <c r="B3652" s="36" t="str">
        <f>IF(AND(Data!C3653&lt;&gt;"",Data!D3653&lt;&gt;""),Data!C3653,"")</f>
        <v/>
      </c>
      <c r="C3652" s="36" t="str">
        <f>IF(AND(Data!B3653&lt;&gt;"",Data!C3653&lt;&gt;""),Data!D3653,"")</f>
        <v/>
      </c>
    </row>
    <row r="3653" spans="1:3">
      <c r="A3653" s="74" t="str">
        <f>IF(AND(Data!B3654&lt;&gt;"",Data!D3654&lt;&gt;""),Data!B3654,"")</f>
        <v/>
      </c>
      <c r="B3653" s="36" t="str">
        <f>IF(AND(Data!C3654&lt;&gt;"",Data!D3654&lt;&gt;""),Data!C3654,"")</f>
        <v/>
      </c>
      <c r="C3653" s="36" t="str">
        <f>IF(AND(Data!B3654&lt;&gt;"",Data!C3654&lt;&gt;""),Data!D3654,"")</f>
        <v/>
      </c>
    </row>
    <row r="3654" spans="1:3">
      <c r="A3654" s="74" t="str">
        <f>IF(AND(Data!B3655&lt;&gt;"",Data!D3655&lt;&gt;""),Data!B3655,"")</f>
        <v/>
      </c>
      <c r="B3654" s="36" t="str">
        <f>IF(AND(Data!C3655&lt;&gt;"",Data!D3655&lt;&gt;""),Data!C3655,"")</f>
        <v/>
      </c>
      <c r="C3654" s="36" t="str">
        <f>IF(AND(Data!B3655&lt;&gt;"",Data!C3655&lt;&gt;""),Data!D3655,"")</f>
        <v/>
      </c>
    </row>
    <row r="3655" spans="1:3">
      <c r="A3655" s="74" t="str">
        <f>IF(AND(Data!B3656&lt;&gt;"",Data!D3656&lt;&gt;""),Data!B3656,"")</f>
        <v/>
      </c>
      <c r="B3655" s="36" t="str">
        <f>IF(AND(Data!C3656&lt;&gt;"",Data!D3656&lt;&gt;""),Data!C3656,"")</f>
        <v/>
      </c>
      <c r="C3655" s="36" t="str">
        <f>IF(AND(Data!B3656&lt;&gt;"",Data!C3656&lt;&gt;""),Data!D3656,"")</f>
        <v/>
      </c>
    </row>
    <row r="3656" spans="1:3">
      <c r="A3656" s="74" t="str">
        <f>IF(AND(Data!B3657&lt;&gt;"",Data!D3657&lt;&gt;""),Data!B3657,"")</f>
        <v/>
      </c>
      <c r="B3656" s="36" t="str">
        <f>IF(AND(Data!C3657&lt;&gt;"",Data!D3657&lt;&gt;""),Data!C3657,"")</f>
        <v/>
      </c>
      <c r="C3656" s="36" t="str">
        <f>IF(AND(Data!B3657&lt;&gt;"",Data!C3657&lt;&gt;""),Data!D3657,"")</f>
        <v/>
      </c>
    </row>
    <row r="3657" spans="1:3">
      <c r="A3657" s="74" t="str">
        <f>IF(AND(Data!B3658&lt;&gt;"",Data!D3658&lt;&gt;""),Data!B3658,"")</f>
        <v/>
      </c>
      <c r="B3657" s="36" t="str">
        <f>IF(AND(Data!C3658&lt;&gt;"",Data!D3658&lt;&gt;""),Data!C3658,"")</f>
        <v/>
      </c>
      <c r="C3657" s="36" t="str">
        <f>IF(AND(Data!B3658&lt;&gt;"",Data!C3658&lt;&gt;""),Data!D3658,"")</f>
        <v/>
      </c>
    </row>
    <row r="3658" spans="1:3">
      <c r="A3658" s="74" t="str">
        <f>IF(AND(Data!B3659&lt;&gt;"",Data!D3659&lt;&gt;""),Data!B3659,"")</f>
        <v/>
      </c>
      <c r="B3658" s="36" t="str">
        <f>IF(AND(Data!C3659&lt;&gt;"",Data!D3659&lt;&gt;""),Data!C3659,"")</f>
        <v/>
      </c>
      <c r="C3658" s="36" t="str">
        <f>IF(AND(Data!B3659&lt;&gt;"",Data!C3659&lt;&gt;""),Data!D3659,"")</f>
        <v/>
      </c>
    </row>
    <row r="3659" spans="1:3">
      <c r="A3659" s="74" t="str">
        <f>IF(AND(Data!B3660&lt;&gt;"",Data!D3660&lt;&gt;""),Data!B3660,"")</f>
        <v/>
      </c>
      <c r="B3659" s="36" t="str">
        <f>IF(AND(Data!C3660&lt;&gt;"",Data!D3660&lt;&gt;""),Data!C3660,"")</f>
        <v/>
      </c>
      <c r="C3659" s="36" t="str">
        <f>IF(AND(Data!B3660&lt;&gt;"",Data!C3660&lt;&gt;""),Data!D3660,"")</f>
        <v/>
      </c>
    </row>
    <row r="3660" spans="1:3">
      <c r="A3660" s="74" t="str">
        <f>IF(AND(Data!B3661&lt;&gt;"",Data!D3661&lt;&gt;""),Data!B3661,"")</f>
        <v/>
      </c>
      <c r="B3660" s="36" t="str">
        <f>IF(AND(Data!C3661&lt;&gt;"",Data!D3661&lt;&gt;""),Data!C3661,"")</f>
        <v/>
      </c>
      <c r="C3660" s="36" t="str">
        <f>IF(AND(Data!B3661&lt;&gt;"",Data!C3661&lt;&gt;""),Data!D3661,"")</f>
        <v/>
      </c>
    </row>
    <row r="3661" spans="1:3">
      <c r="A3661" s="74" t="str">
        <f>IF(AND(Data!B3662&lt;&gt;"",Data!D3662&lt;&gt;""),Data!B3662,"")</f>
        <v/>
      </c>
      <c r="B3661" s="36" t="str">
        <f>IF(AND(Data!C3662&lt;&gt;"",Data!D3662&lt;&gt;""),Data!C3662,"")</f>
        <v/>
      </c>
      <c r="C3661" s="36" t="str">
        <f>IF(AND(Data!B3662&lt;&gt;"",Data!C3662&lt;&gt;""),Data!D3662,"")</f>
        <v/>
      </c>
    </row>
    <row r="3662" spans="1:3">
      <c r="A3662" s="74" t="str">
        <f>IF(AND(Data!B3663&lt;&gt;"",Data!D3663&lt;&gt;""),Data!B3663,"")</f>
        <v/>
      </c>
      <c r="B3662" s="36" t="str">
        <f>IF(AND(Data!C3663&lt;&gt;"",Data!D3663&lt;&gt;""),Data!C3663,"")</f>
        <v/>
      </c>
      <c r="C3662" s="36" t="str">
        <f>IF(AND(Data!B3663&lt;&gt;"",Data!C3663&lt;&gt;""),Data!D3663,"")</f>
        <v/>
      </c>
    </row>
    <row r="3663" spans="1:3">
      <c r="A3663" s="74" t="str">
        <f>IF(AND(Data!B3664&lt;&gt;"",Data!D3664&lt;&gt;""),Data!B3664,"")</f>
        <v/>
      </c>
      <c r="B3663" s="36" t="str">
        <f>IF(AND(Data!C3664&lt;&gt;"",Data!D3664&lt;&gt;""),Data!C3664,"")</f>
        <v/>
      </c>
      <c r="C3663" s="36" t="str">
        <f>IF(AND(Data!B3664&lt;&gt;"",Data!C3664&lt;&gt;""),Data!D3664,"")</f>
        <v/>
      </c>
    </row>
    <row r="3664" spans="1:3">
      <c r="A3664" s="74" t="str">
        <f>IF(AND(Data!B3665&lt;&gt;"",Data!D3665&lt;&gt;""),Data!B3665,"")</f>
        <v/>
      </c>
      <c r="B3664" s="36" t="str">
        <f>IF(AND(Data!C3665&lt;&gt;"",Data!D3665&lt;&gt;""),Data!C3665,"")</f>
        <v/>
      </c>
      <c r="C3664" s="36" t="str">
        <f>IF(AND(Data!B3665&lt;&gt;"",Data!C3665&lt;&gt;""),Data!D3665,"")</f>
        <v/>
      </c>
    </row>
    <row r="3665" spans="1:3">
      <c r="A3665" s="74" t="str">
        <f>IF(AND(Data!B3666&lt;&gt;"",Data!D3666&lt;&gt;""),Data!B3666,"")</f>
        <v/>
      </c>
      <c r="B3665" s="36" t="str">
        <f>IF(AND(Data!C3666&lt;&gt;"",Data!D3666&lt;&gt;""),Data!C3666,"")</f>
        <v/>
      </c>
      <c r="C3665" s="36" t="str">
        <f>IF(AND(Data!B3666&lt;&gt;"",Data!C3666&lt;&gt;""),Data!D3666,"")</f>
        <v/>
      </c>
    </row>
    <row r="3666" spans="1:3">
      <c r="A3666" s="74" t="str">
        <f>IF(AND(Data!B3667&lt;&gt;"",Data!D3667&lt;&gt;""),Data!B3667,"")</f>
        <v/>
      </c>
      <c r="B3666" s="36" t="str">
        <f>IF(AND(Data!C3667&lt;&gt;"",Data!D3667&lt;&gt;""),Data!C3667,"")</f>
        <v/>
      </c>
      <c r="C3666" s="36" t="str">
        <f>IF(AND(Data!B3667&lt;&gt;"",Data!C3667&lt;&gt;""),Data!D3667,"")</f>
        <v/>
      </c>
    </row>
    <row r="3667" spans="1:3">
      <c r="A3667" s="74" t="str">
        <f>IF(AND(Data!B3668&lt;&gt;"",Data!D3668&lt;&gt;""),Data!B3668,"")</f>
        <v/>
      </c>
      <c r="B3667" s="36" t="str">
        <f>IF(AND(Data!C3668&lt;&gt;"",Data!D3668&lt;&gt;""),Data!C3668,"")</f>
        <v/>
      </c>
      <c r="C3667" s="36" t="str">
        <f>IF(AND(Data!B3668&lt;&gt;"",Data!C3668&lt;&gt;""),Data!D3668,"")</f>
        <v/>
      </c>
    </row>
    <row r="3668" spans="1:3">
      <c r="A3668" s="74" t="str">
        <f>IF(AND(Data!B3669&lt;&gt;"",Data!D3669&lt;&gt;""),Data!B3669,"")</f>
        <v/>
      </c>
      <c r="B3668" s="36" t="str">
        <f>IF(AND(Data!C3669&lt;&gt;"",Data!D3669&lt;&gt;""),Data!C3669,"")</f>
        <v/>
      </c>
      <c r="C3668" s="36" t="str">
        <f>IF(AND(Data!B3669&lt;&gt;"",Data!C3669&lt;&gt;""),Data!D3669,"")</f>
        <v/>
      </c>
    </row>
    <row r="3669" spans="1:3">
      <c r="A3669" s="74" t="str">
        <f>IF(AND(Data!B3670&lt;&gt;"",Data!D3670&lt;&gt;""),Data!B3670,"")</f>
        <v/>
      </c>
      <c r="B3669" s="36" t="str">
        <f>IF(AND(Data!C3670&lt;&gt;"",Data!D3670&lt;&gt;""),Data!C3670,"")</f>
        <v/>
      </c>
      <c r="C3669" s="36" t="str">
        <f>IF(AND(Data!B3670&lt;&gt;"",Data!C3670&lt;&gt;""),Data!D3670,"")</f>
        <v/>
      </c>
    </row>
    <row r="3670" spans="1:3">
      <c r="A3670" s="74" t="str">
        <f>IF(AND(Data!B3671&lt;&gt;"",Data!D3671&lt;&gt;""),Data!B3671,"")</f>
        <v/>
      </c>
      <c r="B3670" s="36" t="str">
        <f>IF(AND(Data!C3671&lt;&gt;"",Data!D3671&lt;&gt;""),Data!C3671,"")</f>
        <v/>
      </c>
      <c r="C3670" s="36" t="str">
        <f>IF(AND(Data!B3671&lt;&gt;"",Data!C3671&lt;&gt;""),Data!D3671,"")</f>
        <v/>
      </c>
    </row>
    <row r="3671" spans="1:3">
      <c r="A3671" s="74" t="str">
        <f>IF(AND(Data!B3672&lt;&gt;"",Data!D3672&lt;&gt;""),Data!B3672,"")</f>
        <v/>
      </c>
      <c r="B3671" s="36" t="str">
        <f>IF(AND(Data!C3672&lt;&gt;"",Data!D3672&lt;&gt;""),Data!C3672,"")</f>
        <v/>
      </c>
      <c r="C3671" s="36" t="str">
        <f>IF(AND(Data!B3672&lt;&gt;"",Data!C3672&lt;&gt;""),Data!D3672,"")</f>
        <v/>
      </c>
    </row>
    <row r="3672" spans="1:3">
      <c r="A3672" s="74" t="str">
        <f>IF(AND(Data!B3673&lt;&gt;"",Data!D3673&lt;&gt;""),Data!B3673,"")</f>
        <v/>
      </c>
      <c r="B3672" s="36" t="str">
        <f>IF(AND(Data!C3673&lt;&gt;"",Data!D3673&lt;&gt;""),Data!C3673,"")</f>
        <v/>
      </c>
      <c r="C3672" s="36" t="str">
        <f>IF(AND(Data!B3673&lt;&gt;"",Data!C3673&lt;&gt;""),Data!D3673,"")</f>
        <v/>
      </c>
    </row>
    <row r="3673" spans="1:3">
      <c r="A3673" s="74" t="str">
        <f>IF(AND(Data!B3674&lt;&gt;"",Data!D3674&lt;&gt;""),Data!B3674,"")</f>
        <v/>
      </c>
      <c r="B3673" s="36" t="str">
        <f>IF(AND(Data!C3674&lt;&gt;"",Data!D3674&lt;&gt;""),Data!C3674,"")</f>
        <v/>
      </c>
      <c r="C3673" s="36" t="str">
        <f>IF(AND(Data!B3674&lt;&gt;"",Data!C3674&lt;&gt;""),Data!D3674,"")</f>
        <v/>
      </c>
    </row>
    <row r="3674" spans="1:3">
      <c r="A3674" s="74" t="str">
        <f>IF(AND(Data!B3675&lt;&gt;"",Data!D3675&lt;&gt;""),Data!B3675,"")</f>
        <v/>
      </c>
      <c r="B3674" s="36" t="str">
        <f>IF(AND(Data!C3675&lt;&gt;"",Data!D3675&lt;&gt;""),Data!C3675,"")</f>
        <v/>
      </c>
      <c r="C3674" s="36" t="str">
        <f>IF(AND(Data!B3675&lt;&gt;"",Data!C3675&lt;&gt;""),Data!D3675,"")</f>
        <v/>
      </c>
    </row>
    <row r="3675" spans="1:3">
      <c r="A3675" s="74" t="str">
        <f>IF(AND(Data!B3676&lt;&gt;"",Data!D3676&lt;&gt;""),Data!B3676,"")</f>
        <v/>
      </c>
      <c r="B3675" s="36" t="str">
        <f>IF(AND(Data!C3676&lt;&gt;"",Data!D3676&lt;&gt;""),Data!C3676,"")</f>
        <v/>
      </c>
      <c r="C3675" s="36" t="str">
        <f>IF(AND(Data!B3676&lt;&gt;"",Data!C3676&lt;&gt;""),Data!D3676,"")</f>
        <v/>
      </c>
    </row>
    <row r="3676" spans="1:3">
      <c r="A3676" s="74" t="str">
        <f>IF(AND(Data!B3677&lt;&gt;"",Data!D3677&lt;&gt;""),Data!B3677,"")</f>
        <v/>
      </c>
      <c r="B3676" s="36" t="str">
        <f>IF(AND(Data!C3677&lt;&gt;"",Data!D3677&lt;&gt;""),Data!C3677,"")</f>
        <v/>
      </c>
      <c r="C3676" s="36" t="str">
        <f>IF(AND(Data!B3677&lt;&gt;"",Data!C3677&lt;&gt;""),Data!D3677,"")</f>
        <v/>
      </c>
    </row>
    <row r="3677" spans="1:3">
      <c r="A3677" s="74" t="str">
        <f>IF(AND(Data!B3678&lt;&gt;"",Data!D3678&lt;&gt;""),Data!B3678,"")</f>
        <v/>
      </c>
      <c r="B3677" s="36" t="str">
        <f>IF(AND(Data!C3678&lt;&gt;"",Data!D3678&lt;&gt;""),Data!C3678,"")</f>
        <v/>
      </c>
      <c r="C3677" s="36" t="str">
        <f>IF(AND(Data!B3678&lt;&gt;"",Data!C3678&lt;&gt;""),Data!D3678,"")</f>
        <v/>
      </c>
    </row>
    <row r="3678" spans="1:3">
      <c r="A3678" s="74" t="str">
        <f>IF(AND(Data!B3679&lt;&gt;"",Data!D3679&lt;&gt;""),Data!B3679,"")</f>
        <v/>
      </c>
      <c r="B3678" s="36" t="str">
        <f>IF(AND(Data!C3679&lt;&gt;"",Data!D3679&lt;&gt;""),Data!C3679,"")</f>
        <v/>
      </c>
      <c r="C3678" s="36" t="str">
        <f>IF(AND(Data!B3679&lt;&gt;"",Data!C3679&lt;&gt;""),Data!D3679,"")</f>
        <v/>
      </c>
    </row>
    <row r="3679" spans="1:3">
      <c r="A3679" s="74" t="str">
        <f>IF(AND(Data!B3680&lt;&gt;"",Data!D3680&lt;&gt;""),Data!B3680,"")</f>
        <v/>
      </c>
      <c r="B3679" s="36" t="str">
        <f>IF(AND(Data!C3680&lt;&gt;"",Data!D3680&lt;&gt;""),Data!C3680,"")</f>
        <v/>
      </c>
      <c r="C3679" s="36" t="str">
        <f>IF(AND(Data!B3680&lt;&gt;"",Data!C3680&lt;&gt;""),Data!D3680,"")</f>
        <v/>
      </c>
    </row>
    <row r="3680" spans="1:3">
      <c r="A3680" s="74" t="str">
        <f>IF(AND(Data!B3681&lt;&gt;"",Data!D3681&lt;&gt;""),Data!B3681,"")</f>
        <v/>
      </c>
      <c r="B3680" s="36" t="str">
        <f>IF(AND(Data!C3681&lt;&gt;"",Data!D3681&lt;&gt;""),Data!C3681,"")</f>
        <v/>
      </c>
      <c r="C3680" s="36" t="str">
        <f>IF(AND(Data!B3681&lt;&gt;"",Data!C3681&lt;&gt;""),Data!D3681,"")</f>
        <v/>
      </c>
    </row>
    <row r="3681" spans="1:3">
      <c r="A3681" s="74" t="str">
        <f>IF(AND(Data!B3682&lt;&gt;"",Data!D3682&lt;&gt;""),Data!B3682,"")</f>
        <v/>
      </c>
      <c r="B3681" s="36" t="str">
        <f>IF(AND(Data!C3682&lt;&gt;"",Data!D3682&lt;&gt;""),Data!C3682,"")</f>
        <v/>
      </c>
      <c r="C3681" s="36" t="str">
        <f>IF(AND(Data!B3682&lt;&gt;"",Data!C3682&lt;&gt;""),Data!D3682,"")</f>
        <v/>
      </c>
    </row>
    <row r="3682" spans="1:3">
      <c r="A3682" s="74" t="str">
        <f>IF(AND(Data!B3683&lt;&gt;"",Data!D3683&lt;&gt;""),Data!B3683,"")</f>
        <v/>
      </c>
      <c r="B3682" s="36" t="str">
        <f>IF(AND(Data!C3683&lt;&gt;"",Data!D3683&lt;&gt;""),Data!C3683,"")</f>
        <v/>
      </c>
      <c r="C3682" s="36" t="str">
        <f>IF(AND(Data!B3683&lt;&gt;"",Data!C3683&lt;&gt;""),Data!D3683,"")</f>
        <v/>
      </c>
    </row>
    <row r="3683" spans="1:3">
      <c r="A3683" s="74" t="str">
        <f>IF(AND(Data!B3684&lt;&gt;"",Data!D3684&lt;&gt;""),Data!B3684,"")</f>
        <v/>
      </c>
      <c r="B3683" s="36" t="str">
        <f>IF(AND(Data!C3684&lt;&gt;"",Data!D3684&lt;&gt;""),Data!C3684,"")</f>
        <v/>
      </c>
      <c r="C3683" s="36" t="str">
        <f>IF(AND(Data!B3684&lt;&gt;"",Data!C3684&lt;&gt;""),Data!D3684,"")</f>
        <v/>
      </c>
    </row>
    <row r="3684" spans="1:3">
      <c r="A3684" s="74" t="str">
        <f>IF(AND(Data!B3685&lt;&gt;"",Data!D3685&lt;&gt;""),Data!B3685,"")</f>
        <v/>
      </c>
      <c r="B3684" s="36" t="str">
        <f>IF(AND(Data!C3685&lt;&gt;"",Data!D3685&lt;&gt;""),Data!C3685,"")</f>
        <v/>
      </c>
      <c r="C3684" s="36" t="str">
        <f>IF(AND(Data!B3685&lt;&gt;"",Data!C3685&lt;&gt;""),Data!D3685,"")</f>
        <v/>
      </c>
    </row>
    <row r="3685" spans="1:3">
      <c r="A3685" s="74" t="str">
        <f>IF(AND(Data!B3686&lt;&gt;"",Data!D3686&lt;&gt;""),Data!B3686,"")</f>
        <v/>
      </c>
      <c r="B3685" s="36" t="str">
        <f>IF(AND(Data!C3686&lt;&gt;"",Data!D3686&lt;&gt;""),Data!C3686,"")</f>
        <v/>
      </c>
      <c r="C3685" s="36" t="str">
        <f>IF(AND(Data!B3686&lt;&gt;"",Data!C3686&lt;&gt;""),Data!D3686,"")</f>
        <v/>
      </c>
    </row>
    <row r="3686" spans="1:3">
      <c r="A3686" s="74" t="str">
        <f>IF(AND(Data!B3687&lt;&gt;"",Data!D3687&lt;&gt;""),Data!B3687,"")</f>
        <v/>
      </c>
      <c r="B3686" s="36" t="str">
        <f>IF(AND(Data!C3687&lt;&gt;"",Data!D3687&lt;&gt;""),Data!C3687,"")</f>
        <v/>
      </c>
      <c r="C3686" s="36" t="str">
        <f>IF(AND(Data!B3687&lt;&gt;"",Data!C3687&lt;&gt;""),Data!D3687,"")</f>
        <v/>
      </c>
    </row>
    <row r="3687" spans="1:3">
      <c r="A3687" s="74" t="str">
        <f>IF(AND(Data!B3688&lt;&gt;"",Data!D3688&lt;&gt;""),Data!B3688,"")</f>
        <v/>
      </c>
      <c r="B3687" s="36" t="str">
        <f>IF(AND(Data!C3688&lt;&gt;"",Data!D3688&lt;&gt;""),Data!C3688,"")</f>
        <v/>
      </c>
      <c r="C3687" s="36" t="str">
        <f>IF(AND(Data!B3688&lt;&gt;"",Data!C3688&lt;&gt;""),Data!D3688,"")</f>
        <v/>
      </c>
    </row>
    <row r="3688" spans="1:3">
      <c r="A3688" s="74" t="str">
        <f>IF(AND(Data!B3689&lt;&gt;"",Data!D3689&lt;&gt;""),Data!B3689,"")</f>
        <v/>
      </c>
      <c r="B3688" s="36" t="str">
        <f>IF(AND(Data!C3689&lt;&gt;"",Data!D3689&lt;&gt;""),Data!C3689,"")</f>
        <v/>
      </c>
      <c r="C3688" s="36" t="str">
        <f>IF(AND(Data!B3689&lt;&gt;"",Data!C3689&lt;&gt;""),Data!D3689,"")</f>
        <v/>
      </c>
    </row>
    <row r="3689" spans="1:3">
      <c r="A3689" s="74" t="str">
        <f>IF(AND(Data!B3690&lt;&gt;"",Data!D3690&lt;&gt;""),Data!B3690,"")</f>
        <v/>
      </c>
      <c r="B3689" s="36" t="str">
        <f>IF(AND(Data!C3690&lt;&gt;"",Data!D3690&lt;&gt;""),Data!C3690,"")</f>
        <v/>
      </c>
      <c r="C3689" s="36" t="str">
        <f>IF(AND(Data!B3690&lt;&gt;"",Data!C3690&lt;&gt;""),Data!D3690,"")</f>
        <v/>
      </c>
    </row>
    <row r="3690" spans="1:3">
      <c r="A3690" s="74" t="str">
        <f>IF(AND(Data!B3691&lt;&gt;"",Data!D3691&lt;&gt;""),Data!B3691,"")</f>
        <v/>
      </c>
      <c r="B3690" s="36" t="str">
        <f>IF(AND(Data!C3691&lt;&gt;"",Data!D3691&lt;&gt;""),Data!C3691,"")</f>
        <v/>
      </c>
      <c r="C3690" s="36" t="str">
        <f>IF(AND(Data!B3691&lt;&gt;"",Data!C3691&lt;&gt;""),Data!D3691,"")</f>
        <v/>
      </c>
    </row>
    <row r="3691" spans="1:3">
      <c r="A3691" s="74" t="str">
        <f>IF(AND(Data!B3692&lt;&gt;"",Data!D3692&lt;&gt;""),Data!B3692,"")</f>
        <v/>
      </c>
      <c r="B3691" s="36" t="str">
        <f>IF(AND(Data!C3692&lt;&gt;"",Data!D3692&lt;&gt;""),Data!C3692,"")</f>
        <v/>
      </c>
      <c r="C3691" s="36" t="str">
        <f>IF(AND(Data!B3692&lt;&gt;"",Data!C3692&lt;&gt;""),Data!D3692,"")</f>
        <v/>
      </c>
    </row>
    <row r="3692" spans="1:3">
      <c r="A3692" s="74" t="str">
        <f>IF(AND(Data!B3693&lt;&gt;"",Data!D3693&lt;&gt;""),Data!B3693,"")</f>
        <v/>
      </c>
      <c r="B3692" s="36" t="str">
        <f>IF(AND(Data!C3693&lt;&gt;"",Data!D3693&lt;&gt;""),Data!C3693,"")</f>
        <v/>
      </c>
      <c r="C3692" s="36" t="str">
        <f>IF(AND(Data!B3693&lt;&gt;"",Data!C3693&lt;&gt;""),Data!D3693,"")</f>
        <v/>
      </c>
    </row>
    <row r="3693" spans="1:3">
      <c r="A3693" s="74" t="str">
        <f>IF(AND(Data!B3694&lt;&gt;"",Data!D3694&lt;&gt;""),Data!B3694,"")</f>
        <v/>
      </c>
      <c r="B3693" s="36" t="str">
        <f>IF(AND(Data!C3694&lt;&gt;"",Data!D3694&lt;&gt;""),Data!C3694,"")</f>
        <v/>
      </c>
      <c r="C3693" s="36" t="str">
        <f>IF(AND(Data!B3694&lt;&gt;"",Data!C3694&lt;&gt;""),Data!D3694,"")</f>
        <v/>
      </c>
    </row>
    <row r="3694" spans="1:3">
      <c r="A3694" s="74" t="str">
        <f>IF(AND(Data!B3695&lt;&gt;"",Data!D3695&lt;&gt;""),Data!B3695,"")</f>
        <v/>
      </c>
      <c r="B3694" s="36" t="str">
        <f>IF(AND(Data!C3695&lt;&gt;"",Data!D3695&lt;&gt;""),Data!C3695,"")</f>
        <v/>
      </c>
      <c r="C3694" s="36" t="str">
        <f>IF(AND(Data!B3695&lt;&gt;"",Data!C3695&lt;&gt;""),Data!D3695,"")</f>
        <v/>
      </c>
    </row>
    <row r="3695" spans="1:3">
      <c r="A3695" s="74" t="str">
        <f>IF(AND(Data!B3696&lt;&gt;"",Data!D3696&lt;&gt;""),Data!B3696,"")</f>
        <v/>
      </c>
      <c r="B3695" s="36" t="str">
        <f>IF(AND(Data!C3696&lt;&gt;"",Data!D3696&lt;&gt;""),Data!C3696,"")</f>
        <v/>
      </c>
      <c r="C3695" s="36" t="str">
        <f>IF(AND(Data!B3696&lt;&gt;"",Data!C3696&lt;&gt;""),Data!D3696,"")</f>
        <v/>
      </c>
    </row>
    <row r="3696" spans="1:3">
      <c r="A3696" s="74" t="str">
        <f>IF(AND(Data!B3697&lt;&gt;"",Data!D3697&lt;&gt;""),Data!B3697,"")</f>
        <v/>
      </c>
      <c r="B3696" s="36" t="str">
        <f>IF(AND(Data!C3697&lt;&gt;"",Data!D3697&lt;&gt;""),Data!C3697,"")</f>
        <v/>
      </c>
      <c r="C3696" s="36" t="str">
        <f>IF(AND(Data!B3697&lt;&gt;"",Data!C3697&lt;&gt;""),Data!D3697,"")</f>
        <v/>
      </c>
    </row>
    <row r="3697" spans="1:3">
      <c r="A3697" s="74" t="str">
        <f>IF(AND(Data!B3698&lt;&gt;"",Data!D3698&lt;&gt;""),Data!B3698,"")</f>
        <v/>
      </c>
      <c r="B3697" s="36" t="str">
        <f>IF(AND(Data!C3698&lt;&gt;"",Data!D3698&lt;&gt;""),Data!C3698,"")</f>
        <v/>
      </c>
      <c r="C3697" s="36" t="str">
        <f>IF(AND(Data!B3698&lt;&gt;"",Data!C3698&lt;&gt;""),Data!D3698,"")</f>
        <v/>
      </c>
    </row>
    <row r="3698" spans="1:3">
      <c r="A3698" s="74" t="str">
        <f>IF(AND(Data!B3699&lt;&gt;"",Data!D3699&lt;&gt;""),Data!B3699,"")</f>
        <v/>
      </c>
      <c r="B3698" s="36" t="str">
        <f>IF(AND(Data!C3699&lt;&gt;"",Data!D3699&lt;&gt;""),Data!C3699,"")</f>
        <v/>
      </c>
      <c r="C3698" s="36" t="str">
        <f>IF(AND(Data!B3699&lt;&gt;"",Data!C3699&lt;&gt;""),Data!D3699,"")</f>
        <v/>
      </c>
    </row>
    <row r="3699" spans="1:3">
      <c r="A3699" s="74" t="str">
        <f>IF(AND(Data!B3700&lt;&gt;"",Data!D3700&lt;&gt;""),Data!B3700,"")</f>
        <v/>
      </c>
      <c r="B3699" s="36" t="str">
        <f>IF(AND(Data!C3700&lt;&gt;"",Data!D3700&lt;&gt;""),Data!C3700,"")</f>
        <v/>
      </c>
      <c r="C3699" s="36" t="str">
        <f>IF(AND(Data!B3700&lt;&gt;"",Data!C3700&lt;&gt;""),Data!D3700,"")</f>
        <v/>
      </c>
    </row>
    <row r="3700" spans="1:3">
      <c r="A3700" s="74" t="str">
        <f>IF(AND(Data!B3701&lt;&gt;"",Data!D3701&lt;&gt;""),Data!B3701,"")</f>
        <v/>
      </c>
      <c r="B3700" s="36" t="str">
        <f>IF(AND(Data!C3701&lt;&gt;"",Data!D3701&lt;&gt;""),Data!C3701,"")</f>
        <v/>
      </c>
      <c r="C3700" s="36" t="str">
        <f>IF(AND(Data!B3701&lt;&gt;"",Data!C3701&lt;&gt;""),Data!D3701,"")</f>
        <v/>
      </c>
    </row>
    <row r="3701" spans="1:3">
      <c r="A3701" s="74" t="str">
        <f>IF(AND(Data!B3702&lt;&gt;"",Data!D3702&lt;&gt;""),Data!B3702,"")</f>
        <v/>
      </c>
      <c r="B3701" s="36" t="str">
        <f>IF(AND(Data!C3702&lt;&gt;"",Data!D3702&lt;&gt;""),Data!C3702,"")</f>
        <v/>
      </c>
      <c r="C3701" s="36" t="str">
        <f>IF(AND(Data!B3702&lt;&gt;"",Data!C3702&lt;&gt;""),Data!D3702,"")</f>
        <v/>
      </c>
    </row>
    <row r="3702" spans="1:3">
      <c r="A3702" s="74" t="str">
        <f>IF(AND(Data!B3703&lt;&gt;"",Data!D3703&lt;&gt;""),Data!B3703,"")</f>
        <v/>
      </c>
      <c r="B3702" s="36" t="str">
        <f>IF(AND(Data!C3703&lt;&gt;"",Data!D3703&lt;&gt;""),Data!C3703,"")</f>
        <v/>
      </c>
      <c r="C3702" s="36" t="str">
        <f>IF(AND(Data!B3703&lt;&gt;"",Data!C3703&lt;&gt;""),Data!D3703,"")</f>
        <v/>
      </c>
    </row>
    <row r="3703" spans="1:3">
      <c r="A3703" s="74" t="str">
        <f>IF(AND(Data!B3704&lt;&gt;"",Data!D3704&lt;&gt;""),Data!B3704,"")</f>
        <v/>
      </c>
      <c r="B3703" s="36" t="str">
        <f>IF(AND(Data!C3704&lt;&gt;"",Data!D3704&lt;&gt;""),Data!C3704,"")</f>
        <v/>
      </c>
      <c r="C3703" s="36" t="str">
        <f>IF(AND(Data!B3704&lt;&gt;"",Data!C3704&lt;&gt;""),Data!D3704,"")</f>
        <v/>
      </c>
    </row>
    <row r="3704" spans="1:3">
      <c r="A3704" s="74" t="str">
        <f>IF(AND(Data!B3705&lt;&gt;"",Data!D3705&lt;&gt;""),Data!B3705,"")</f>
        <v/>
      </c>
      <c r="B3704" s="36" t="str">
        <f>IF(AND(Data!C3705&lt;&gt;"",Data!D3705&lt;&gt;""),Data!C3705,"")</f>
        <v/>
      </c>
      <c r="C3704" s="36" t="str">
        <f>IF(AND(Data!B3705&lt;&gt;"",Data!C3705&lt;&gt;""),Data!D3705,"")</f>
        <v/>
      </c>
    </row>
    <row r="3705" spans="1:3">
      <c r="A3705" s="74" t="str">
        <f>IF(AND(Data!B3706&lt;&gt;"",Data!D3706&lt;&gt;""),Data!B3706,"")</f>
        <v/>
      </c>
      <c r="B3705" s="36" t="str">
        <f>IF(AND(Data!C3706&lt;&gt;"",Data!D3706&lt;&gt;""),Data!C3706,"")</f>
        <v/>
      </c>
      <c r="C3705" s="36" t="str">
        <f>IF(AND(Data!B3706&lt;&gt;"",Data!C3706&lt;&gt;""),Data!D3706,"")</f>
        <v/>
      </c>
    </row>
    <row r="3706" spans="1:3">
      <c r="A3706" s="74" t="str">
        <f>IF(AND(Data!B3707&lt;&gt;"",Data!D3707&lt;&gt;""),Data!B3707,"")</f>
        <v/>
      </c>
      <c r="B3706" s="36" t="str">
        <f>IF(AND(Data!C3707&lt;&gt;"",Data!D3707&lt;&gt;""),Data!C3707,"")</f>
        <v/>
      </c>
      <c r="C3706" s="36" t="str">
        <f>IF(AND(Data!B3707&lt;&gt;"",Data!C3707&lt;&gt;""),Data!D3707,"")</f>
        <v/>
      </c>
    </row>
    <row r="3707" spans="1:3">
      <c r="A3707" s="74" t="str">
        <f>IF(AND(Data!B3708&lt;&gt;"",Data!D3708&lt;&gt;""),Data!B3708,"")</f>
        <v/>
      </c>
      <c r="B3707" s="36" t="str">
        <f>IF(AND(Data!C3708&lt;&gt;"",Data!D3708&lt;&gt;""),Data!C3708,"")</f>
        <v/>
      </c>
      <c r="C3707" s="36" t="str">
        <f>IF(AND(Data!B3708&lt;&gt;"",Data!C3708&lt;&gt;""),Data!D3708,"")</f>
        <v/>
      </c>
    </row>
    <row r="3708" spans="1:3">
      <c r="A3708" s="74" t="str">
        <f>IF(AND(Data!B3709&lt;&gt;"",Data!D3709&lt;&gt;""),Data!B3709,"")</f>
        <v/>
      </c>
      <c r="B3708" s="36" t="str">
        <f>IF(AND(Data!C3709&lt;&gt;"",Data!D3709&lt;&gt;""),Data!C3709,"")</f>
        <v/>
      </c>
      <c r="C3708" s="36" t="str">
        <f>IF(AND(Data!B3709&lt;&gt;"",Data!C3709&lt;&gt;""),Data!D3709,"")</f>
        <v/>
      </c>
    </row>
    <row r="3709" spans="1:3">
      <c r="A3709" s="74" t="str">
        <f>IF(AND(Data!B3710&lt;&gt;"",Data!D3710&lt;&gt;""),Data!B3710,"")</f>
        <v/>
      </c>
      <c r="B3709" s="36" t="str">
        <f>IF(AND(Data!C3710&lt;&gt;"",Data!D3710&lt;&gt;""),Data!C3710,"")</f>
        <v/>
      </c>
      <c r="C3709" s="36" t="str">
        <f>IF(AND(Data!B3710&lt;&gt;"",Data!C3710&lt;&gt;""),Data!D3710,"")</f>
        <v/>
      </c>
    </row>
    <row r="3710" spans="1:3">
      <c r="A3710" s="74" t="str">
        <f>IF(AND(Data!B3711&lt;&gt;"",Data!D3711&lt;&gt;""),Data!B3711,"")</f>
        <v/>
      </c>
      <c r="B3710" s="36" t="str">
        <f>IF(AND(Data!C3711&lt;&gt;"",Data!D3711&lt;&gt;""),Data!C3711,"")</f>
        <v/>
      </c>
      <c r="C3710" s="36" t="str">
        <f>IF(AND(Data!B3711&lt;&gt;"",Data!C3711&lt;&gt;""),Data!D3711,"")</f>
        <v/>
      </c>
    </row>
    <row r="3711" spans="1:3">
      <c r="A3711" s="74" t="str">
        <f>IF(AND(Data!B3712&lt;&gt;"",Data!D3712&lt;&gt;""),Data!B3712,"")</f>
        <v/>
      </c>
      <c r="B3711" s="36" t="str">
        <f>IF(AND(Data!C3712&lt;&gt;"",Data!D3712&lt;&gt;""),Data!C3712,"")</f>
        <v/>
      </c>
      <c r="C3711" s="36" t="str">
        <f>IF(AND(Data!B3712&lt;&gt;"",Data!C3712&lt;&gt;""),Data!D3712,"")</f>
        <v/>
      </c>
    </row>
    <row r="3712" spans="1:3">
      <c r="A3712" s="74" t="str">
        <f>IF(AND(Data!B3713&lt;&gt;"",Data!D3713&lt;&gt;""),Data!B3713,"")</f>
        <v/>
      </c>
      <c r="B3712" s="36" t="str">
        <f>IF(AND(Data!C3713&lt;&gt;"",Data!D3713&lt;&gt;""),Data!C3713,"")</f>
        <v/>
      </c>
      <c r="C3712" s="36" t="str">
        <f>IF(AND(Data!B3713&lt;&gt;"",Data!C3713&lt;&gt;""),Data!D3713,"")</f>
        <v/>
      </c>
    </row>
    <row r="3713" spans="1:3">
      <c r="A3713" s="74" t="str">
        <f>IF(AND(Data!B3714&lt;&gt;"",Data!D3714&lt;&gt;""),Data!B3714,"")</f>
        <v/>
      </c>
      <c r="B3713" s="36" t="str">
        <f>IF(AND(Data!C3714&lt;&gt;"",Data!D3714&lt;&gt;""),Data!C3714,"")</f>
        <v/>
      </c>
      <c r="C3713" s="36" t="str">
        <f>IF(AND(Data!B3714&lt;&gt;"",Data!C3714&lt;&gt;""),Data!D3714,"")</f>
        <v/>
      </c>
    </row>
    <row r="3714" spans="1:3">
      <c r="A3714" s="74" t="str">
        <f>IF(AND(Data!B3715&lt;&gt;"",Data!D3715&lt;&gt;""),Data!B3715,"")</f>
        <v/>
      </c>
      <c r="B3714" s="36" t="str">
        <f>IF(AND(Data!C3715&lt;&gt;"",Data!D3715&lt;&gt;""),Data!C3715,"")</f>
        <v/>
      </c>
      <c r="C3714" s="36" t="str">
        <f>IF(AND(Data!B3715&lt;&gt;"",Data!C3715&lt;&gt;""),Data!D3715,"")</f>
        <v/>
      </c>
    </row>
    <row r="3715" spans="1:3">
      <c r="A3715" s="74" t="str">
        <f>IF(AND(Data!B3716&lt;&gt;"",Data!D3716&lt;&gt;""),Data!B3716,"")</f>
        <v/>
      </c>
      <c r="B3715" s="36" t="str">
        <f>IF(AND(Data!C3716&lt;&gt;"",Data!D3716&lt;&gt;""),Data!C3716,"")</f>
        <v/>
      </c>
      <c r="C3715" s="36" t="str">
        <f>IF(AND(Data!B3716&lt;&gt;"",Data!C3716&lt;&gt;""),Data!D3716,"")</f>
        <v/>
      </c>
    </row>
    <row r="3716" spans="1:3">
      <c r="A3716" s="74" t="str">
        <f>IF(AND(Data!B3717&lt;&gt;"",Data!D3717&lt;&gt;""),Data!B3717,"")</f>
        <v/>
      </c>
      <c r="B3716" s="36" t="str">
        <f>IF(AND(Data!C3717&lt;&gt;"",Data!D3717&lt;&gt;""),Data!C3717,"")</f>
        <v/>
      </c>
      <c r="C3716" s="36" t="str">
        <f>IF(AND(Data!B3717&lt;&gt;"",Data!C3717&lt;&gt;""),Data!D3717,"")</f>
        <v/>
      </c>
    </row>
    <row r="3717" spans="1:3">
      <c r="A3717" s="74" t="str">
        <f>IF(AND(Data!B3718&lt;&gt;"",Data!D3718&lt;&gt;""),Data!B3718,"")</f>
        <v/>
      </c>
      <c r="B3717" s="36" t="str">
        <f>IF(AND(Data!C3718&lt;&gt;"",Data!D3718&lt;&gt;""),Data!C3718,"")</f>
        <v/>
      </c>
      <c r="C3717" s="36" t="str">
        <f>IF(AND(Data!B3718&lt;&gt;"",Data!C3718&lt;&gt;""),Data!D3718,"")</f>
        <v/>
      </c>
    </row>
    <row r="3718" spans="1:3">
      <c r="A3718" s="74" t="str">
        <f>IF(AND(Data!B3719&lt;&gt;"",Data!D3719&lt;&gt;""),Data!B3719,"")</f>
        <v/>
      </c>
      <c r="B3718" s="36" t="str">
        <f>IF(AND(Data!C3719&lt;&gt;"",Data!D3719&lt;&gt;""),Data!C3719,"")</f>
        <v/>
      </c>
      <c r="C3718" s="36" t="str">
        <f>IF(AND(Data!B3719&lt;&gt;"",Data!C3719&lt;&gt;""),Data!D3719,"")</f>
        <v/>
      </c>
    </row>
    <row r="3719" spans="1:3">
      <c r="A3719" s="74" t="str">
        <f>IF(AND(Data!B3720&lt;&gt;"",Data!D3720&lt;&gt;""),Data!B3720,"")</f>
        <v/>
      </c>
      <c r="B3719" s="36" t="str">
        <f>IF(AND(Data!C3720&lt;&gt;"",Data!D3720&lt;&gt;""),Data!C3720,"")</f>
        <v/>
      </c>
      <c r="C3719" s="36" t="str">
        <f>IF(AND(Data!B3720&lt;&gt;"",Data!C3720&lt;&gt;""),Data!D3720,"")</f>
        <v/>
      </c>
    </row>
    <row r="3720" spans="1:3">
      <c r="A3720" s="74" t="str">
        <f>IF(AND(Data!B3721&lt;&gt;"",Data!D3721&lt;&gt;""),Data!B3721,"")</f>
        <v/>
      </c>
      <c r="B3720" s="36" t="str">
        <f>IF(AND(Data!C3721&lt;&gt;"",Data!D3721&lt;&gt;""),Data!C3721,"")</f>
        <v/>
      </c>
      <c r="C3720" s="36" t="str">
        <f>IF(AND(Data!B3721&lt;&gt;"",Data!C3721&lt;&gt;""),Data!D3721,"")</f>
        <v/>
      </c>
    </row>
    <row r="3721" spans="1:3">
      <c r="A3721" s="74" t="str">
        <f>IF(AND(Data!B3722&lt;&gt;"",Data!D3722&lt;&gt;""),Data!B3722,"")</f>
        <v/>
      </c>
      <c r="B3721" s="36" t="str">
        <f>IF(AND(Data!C3722&lt;&gt;"",Data!D3722&lt;&gt;""),Data!C3722,"")</f>
        <v/>
      </c>
      <c r="C3721" s="36" t="str">
        <f>IF(AND(Data!B3722&lt;&gt;"",Data!C3722&lt;&gt;""),Data!D3722,"")</f>
        <v/>
      </c>
    </row>
    <row r="3722" spans="1:3">
      <c r="A3722" s="74" t="str">
        <f>IF(AND(Data!B3723&lt;&gt;"",Data!D3723&lt;&gt;""),Data!B3723,"")</f>
        <v/>
      </c>
      <c r="B3722" s="36" t="str">
        <f>IF(AND(Data!C3723&lt;&gt;"",Data!D3723&lt;&gt;""),Data!C3723,"")</f>
        <v/>
      </c>
      <c r="C3722" s="36" t="str">
        <f>IF(AND(Data!B3723&lt;&gt;"",Data!C3723&lt;&gt;""),Data!D3723,"")</f>
        <v/>
      </c>
    </row>
    <row r="3723" spans="1:3">
      <c r="A3723" s="74" t="str">
        <f>IF(AND(Data!B3724&lt;&gt;"",Data!D3724&lt;&gt;""),Data!B3724,"")</f>
        <v/>
      </c>
      <c r="B3723" s="36" t="str">
        <f>IF(AND(Data!C3724&lt;&gt;"",Data!D3724&lt;&gt;""),Data!C3724,"")</f>
        <v/>
      </c>
      <c r="C3723" s="36" t="str">
        <f>IF(AND(Data!B3724&lt;&gt;"",Data!C3724&lt;&gt;""),Data!D3724,"")</f>
        <v/>
      </c>
    </row>
    <row r="3724" spans="1:3">
      <c r="A3724" s="74" t="str">
        <f>IF(AND(Data!B3725&lt;&gt;"",Data!D3725&lt;&gt;""),Data!B3725,"")</f>
        <v/>
      </c>
      <c r="B3724" s="36" t="str">
        <f>IF(AND(Data!C3725&lt;&gt;"",Data!D3725&lt;&gt;""),Data!C3725,"")</f>
        <v/>
      </c>
      <c r="C3724" s="36" t="str">
        <f>IF(AND(Data!B3725&lt;&gt;"",Data!C3725&lt;&gt;""),Data!D3725,"")</f>
        <v/>
      </c>
    </row>
    <row r="3725" spans="1:3">
      <c r="A3725" s="74" t="str">
        <f>IF(AND(Data!B3726&lt;&gt;"",Data!D3726&lt;&gt;""),Data!B3726,"")</f>
        <v/>
      </c>
      <c r="B3725" s="36" t="str">
        <f>IF(AND(Data!C3726&lt;&gt;"",Data!D3726&lt;&gt;""),Data!C3726,"")</f>
        <v/>
      </c>
      <c r="C3725" s="36" t="str">
        <f>IF(AND(Data!B3726&lt;&gt;"",Data!C3726&lt;&gt;""),Data!D3726,"")</f>
        <v/>
      </c>
    </row>
    <row r="3726" spans="1:3">
      <c r="A3726" s="74" t="str">
        <f>IF(AND(Data!B3727&lt;&gt;"",Data!D3727&lt;&gt;""),Data!B3727,"")</f>
        <v/>
      </c>
      <c r="B3726" s="36" t="str">
        <f>IF(AND(Data!C3727&lt;&gt;"",Data!D3727&lt;&gt;""),Data!C3727,"")</f>
        <v/>
      </c>
      <c r="C3726" s="36" t="str">
        <f>IF(AND(Data!B3727&lt;&gt;"",Data!C3727&lt;&gt;""),Data!D3727,"")</f>
        <v/>
      </c>
    </row>
    <row r="3727" spans="1:3">
      <c r="A3727" s="74" t="str">
        <f>IF(AND(Data!B3728&lt;&gt;"",Data!D3728&lt;&gt;""),Data!B3728,"")</f>
        <v/>
      </c>
      <c r="B3727" s="36" t="str">
        <f>IF(AND(Data!C3728&lt;&gt;"",Data!D3728&lt;&gt;""),Data!C3728,"")</f>
        <v/>
      </c>
      <c r="C3727" s="36" t="str">
        <f>IF(AND(Data!B3728&lt;&gt;"",Data!C3728&lt;&gt;""),Data!D3728,"")</f>
        <v/>
      </c>
    </row>
    <row r="3728" spans="1:3">
      <c r="A3728" s="74" t="str">
        <f>IF(AND(Data!B3729&lt;&gt;"",Data!D3729&lt;&gt;""),Data!B3729,"")</f>
        <v/>
      </c>
      <c r="B3728" s="36" t="str">
        <f>IF(AND(Data!C3729&lt;&gt;"",Data!D3729&lt;&gt;""),Data!C3729,"")</f>
        <v/>
      </c>
      <c r="C3728" s="36" t="str">
        <f>IF(AND(Data!B3729&lt;&gt;"",Data!C3729&lt;&gt;""),Data!D3729,"")</f>
        <v/>
      </c>
    </row>
    <row r="3729" spans="1:3">
      <c r="A3729" s="74" t="str">
        <f>IF(AND(Data!B3730&lt;&gt;"",Data!D3730&lt;&gt;""),Data!B3730,"")</f>
        <v/>
      </c>
      <c r="B3729" s="36" t="str">
        <f>IF(AND(Data!C3730&lt;&gt;"",Data!D3730&lt;&gt;""),Data!C3730,"")</f>
        <v/>
      </c>
      <c r="C3729" s="36" t="str">
        <f>IF(AND(Data!B3730&lt;&gt;"",Data!C3730&lt;&gt;""),Data!D3730,"")</f>
        <v/>
      </c>
    </row>
    <row r="3730" spans="1:3">
      <c r="A3730" s="74" t="str">
        <f>IF(AND(Data!B3731&lt;&gt;"",Data!D3731&lt;&gt;""),Data!B3731,"")</f>
        <v/>
      </c>
      <c r="B3730" s="36" t="str">
        <f>IF(AND(Data!C3731&lt;&gt;"",Data!D3731&lt;&gt;""),Data!C3731,"")</f>
        <v/>
      </c>
      <c r="C3730" s="36" t="str">
        <f>IF(AND(Data!B3731&lt;&gt;"",Data!C3731&lt;&gt;""),Data!D3731,"")</f>
        <v/>
      </c>
    </row>
    <row r="3731" spans="1:3">
      <c r="A3731" s="74" t="str">
        <f>IF(AND(Data!B3732&lt;&gt;"",Data!D3732&lt;&gt;""),Data!B3732,"")</f>
        <v/>
      </c>
      <c r="B3731" s="36" t="str">
        <f>IF(AND(Data!C3732&lt;&gt;"",Data!D3732&lt;&gt;""),Data!C3732,"")</f>
        <v/>
      </c>
      <c r="C3731" s="36" t="str">
        <f>IF(AND(Data!B3732&lt;&gt;"",Data!C3732&lt;&gt;""),Data!D3732,"")</f>
        <v/>
      </c>
    </row>
    <row r="3732" spans="1:3">
      <c r="A3732" s="74" t="str">
        <f>IF(AND(Data!B3733&lt;&gt;"",Data!D3733&lt;&gt;""),Data!B3733,"")</f>
        <v/>
      </c>
      <c r="B3732" s="36" t="str">
        <f>IF(AND(Data!C3733&lt;&gt;"",Data!D3733&lt;&gt;""),Data!C3733,"")</f>
        <v/>
      </c>
      <c r="C3732" s="36" t="str">
        <f>IF(AND(Data!B3733&lt;&gt;"",Data!C3733&lt;&gt;""),Data!D3733,"")</f>
        <v/>
      </c>
    </row>
    <row r="3733" spans="1:3">
      <c r="A3733" s="74" t="str">
        <f>IF(AND(Data!B3734&lt;&gt;"",Data!D3734&lt;&gt;""),Data!B3734,"")</f>
        <v/>
      </c>
      <c r="B3733" s="36" t="str">
        <f>IF(AND(Data!C3734&lt;&gt;"",Data!D3734&lt;&gt;""),Data!C3734,"")</f>
        <v/>
      </c>
      <c r="C3733" s="36" t="str">
        <f>IF(AND(Data!B3734&lt;&gt;"",Data!C3734&lt;&gt;""),Data!D3734,"")</f>
        <v/>
      </c>
    </row>
    <row r="3734" spans="1:3">
      <c r="A3734" s="74" t="str">
        <f>IF(AND(Data!B3735&lt;&gt;"",Data!D3735&lt;&gt;""),Data!B3735,"")</f>
        <v/>
      </c>
      <c r="B3734" s="36" t="str">
        <f>IF(AND(Data!C3735&lt;&gt;"",Data!D3735&lt;&gt;""),Data!C3735,"")</f>
        <v/>
      </c>
      <c r="C3734" s="36" t="str">
        <f>IF(AND(Data!B3735&lt;&gt;"",Data!C3735&lt;&gt;""),Data!D3735,"")</f>
        <v/>
      </c>
    </row>
    <row r="3735" spans="1:3">
      <c r="A3735" s="74" t="str">
        <f>IF(AND(Data!B3736&lt;&gt;"",Data!D3736&lt;&gt;""),Data!B3736,"")</f>
        <v/>
      </c>
      <c r="B3735" s="36" t="str">
        <f>IF(AND(Data!C3736&lt;&gt;"",Data!D3736&lt;&gt;""),Data!C3736,"")</f>
        <v/>
      </c>
      <c r="C3735" s="36" t="str">
        <f>IF(AND(Data!B3736&lt;&gt;"",Data!C3736&lt;&gt;""),Data!D3736,"")</f>
        <v/>
      </c>
    </row>
    <row r="3736" spans="1:3">
      <c r="A3736" s="74" t="str">
        <f>IF(AND(Data!B3737&lt;&gt;"",Data!D3737&lt;&gt;""),Data!B3737,"")</f>
        <v/>
      </c>
      <c r="B3736" s="36" t="str">
        <f>IF(AND(Data!C3737&lt;&gt;"",Data!D3737&lt;&gt;""),Data!C3737,"")</f>
        <v/>
      </c>
      <c r="C3736" s="36" t="str">
        <f>IF(AND(Data!B3737&lt;&gt;"",Data!C3737&lt;&gt;""),Data!D3737,"")</f>
        <v/>
      </c>
    </row>
    <row r="3737" spans="1:3">
      <c r="A3737" s="74" t="str">
        <f>IF(AND(Data!B3738&lt;&gt;"",Data!D3738&lt;&gt;""),Data!B3738,"")</f>
        <v/>
      </c>
      <c r="B3737" s="36" t="str">
        <f>IF(AND(Data!C3738&lt;&gt;"",Data!D3738&lt;&gt;""),Data!C3738,"")</f>
        <v/>
      </c>
      <c r="C3737" s="36" t="str">
        <f>IF(AND(Data!B3738&lt;&gt;"",Data!C3738&lt;&gt;""),Data!D3738,"")</f>
        <v/>
      </c>
    </row>
    <row r="3738" spans="1:3">
      <c r="A3738" s="74" t="str">
        <f>IF(AND(Data!B3739&lt;&gt;"",Data!D3739&lt;&gt;""),Data!B3739,"")</f>
        <v/>
      </c>
      <c r="B3738" s="36" t="str">
        <f>IF(AND(Data!C3739&lt;&gt;"",Data!D3739&lt;&gt;""),Data!C3739,"")</f>
        <v/>
      </c>
      <c r="C3738" s="36" t="str">
        <f>IF(AND(Data!B3739&lt;&gt;"",Data!C3739&lt;&gt;""),Data!D3739,"")</f>
        <v/>
      </c>
    </row>
    <row r="3739" spans="1:3">
      <c r="A3739" s="74" t="str">
        <f>IF(AND(Data!B3740&lt;&gt;"",Data!D3740&lt;&gt;""),Data!B3740,"")</f>
        <v/>
      </c>
      <c r="B3739" s="36" t="str">
        <f>IF(AND(Data!C3740&lt;&gt;"",Data!D3740&lt;&gt;""),Data!C3740,"")</f>
        <v/>
      </c>
      <c r="C3739" s="36" t="str">
        <f>IF(AND(Data!B3740&lt;&gt;"",Data!C3740&lt;&gt;""),Data!D3740,"")</f>
        <v/>
      </c>
    </row>
    <row r="3740" spans="1:3">
      <c r="A3740" s="74" t="str">
        <f>IF(AND(Data!B3741&lt;&gt;"",Data!D3741&lt;&gt;""),Data!B3741,"")</f>
        <v/>
      </c>
      <c r="B3740" s="36" t="str">
        <f>IF(AND(Data!C3741&lt;&gt;"",Data!D3741&lt;&gt;""),Data!C3741,"")</f>
        <v/>
      </c>
      <c r="C3740" s="36" t="str">
        <f>IF(AND(Data!B3741&lt;&gt;"",Data!C3741&lt;&gt;""),Data!D3741,"")</f>
        <v/>
      </c>
    </row>
    <row r="3741" spans="1:3">
      <c r="A3741" s="74" t="str">
        <f>IF(AND(Data!B3742&lt;&gt;"",Data!D3742&lt;&gt;""),Data!B3742,"")</f>
        <v/>
      </c>
      <c r="B3741" s="36" t="str">
        <f>IF(AND(Data!C3742&lt;&gt;"",Data!D3742&lt;&gt;""),Data!C3742,"")</f>
        <v/>
      </c>
      <c r="C3741" s="36" t="str">
        <f>IF(AND(Data!B3742&lt;&gt;"",Data!C3742&lt;&gt;""),Data!D3742,"")</f>
        <v/>
      </c>
    </row>
    <row r="3742" spans="1:3">
      <c r="A3742" s="74" t="str">
        <f>IF(AND(Data!B3743&lt;&gt;"",Data!D3743&lt;&gt;""),Data!B3743,"")</f>
        <v/>
      </c>
      <c r="B3742" s="36" t="str">
        <f>IF(AND(Data!C3743&lt;&gt;"",Data!D3743&lt;&gt;""),Data!C3743,"")</f>
        <v/>
      </c>
      <c r="C3742" s="36" t="str">
        <f>IF(AND(Data!B3743&lt;&gt;"",Data!C3743&lt;&gt;""),Data!D3743,"")</f>
        <v/>
      </c>
    </row>
    <row r="3743" spans="1:3">
      <c r="A3743" s="74" t="str">
        <f>IF(AND(Data!B3744&lt;&gt;"",Data!D3744&lt;&gt;""),Data!B3744,"")</f>
        <v/>
      </c>
      <c r="B3743" s="36" t="str">
        <f>IF(AND(Data!C3744&lt;&gt;"",Data!D3744&lt;&gt;""),Data!C3744,"")</f>
        <v/>
      </c>
      <c r="C3743" s="36" t="str">
        <f>IF(AND(Data!B3744&lt;&gt;"",Data!C3744&lt;&gt;""),Data!D3744,"")</f>
        <v/>
      </c>
    </row>
    <row r="3744" spans="1:3">
      <c r="A3744" s="74" t="str">
        <f>IF(AND(Data!B3745&lt;&gt;"",Data!D3745&lt;&gt;""),Data!B3745,"")</f>
        <v/>
      </c>
      <c r="B3744" s="36" t="str">
        <f>IF(AND(Data!C3745&lt;&gt;"",Data!D3745&lt;&gt;""),Data!C3745,"")</f>
        <v/>
      </c>
      <c r="C3744" s="36" t="str">
        <f>IF(AND(Data!B3745&lt;&gt;"",Data!C3745&lt;&gt;""),Data!D3745,"")</f>
        <v/>
      </c>
    </row>
    <row r="3745" spans="1:3">
      <c r="A3745" s="74" t="str">
        <f>IF(AND(Data!B3746&lt;&gt;"",Data!D3746&lt;&gt;""),Data!B3746,"")</f>
        <v/>
      </c>
      <c r="B3745" s="36" t="str">
        <f>IF(AND(Data!C3746&lt;&gt;"",Data!D3746&lt;&gt;""),Data!C3746,"")</f>
        <v/>
      </c>
      <c r="C3745" s="36" t="str">
        <f>IF(AND(Data!B3746&lt;&gt;"",Data!C3746&lt;&gt;""),Data!D3746,"")</f>
        <v/>
      </c>
    </row>
    <row r="3746" spans="1:3">
      <c r="A3746" s="74" t="str">
        <f>IF(AND(Data!B3747&lt;&gt;"",Data!D3747&lt;&gt;""),Data!B3747,"")</f>
        <v/>
      </c>
      <c r="B3746" s="36" t="str">
        <f>IF(AND(Data!C3747&lt;&gt;"",Data!D3747&lt;&gt;""),Data!C3747,"")</f>
        <v/>
      </c>
      <c r="C3746" s="36" t="str">
        <f>IF(AND(Data!B3747&lt;&gt;"",Data!C3747&lt;&gt;""),Data!D3747,"")</f>
        <v/>
      </c>
    </row>
    <row r="3747" spans="1:3">
      <c r="A3747" s="74" t="str">
        <f>IF(AND(Data!B3748&lt;&gt;"",Data!D3748&lt;&gt;""),Data!B3748,"")</f>
        <v/>
      </c>
      <c r="B3747" s="36" t="str">
        <f>IF(AND(Data!C3748&lt;&gt;"",Data!D3748&lt;&gt;""),Data!C3748,"")</f>
        <v/>
      </c>
      <c r="C3747" s="36" t="str">
        <f>IF(AND(Data!B3748&lt;&gt;"",Data!C3748&lt;&gt;""),Data!D3748,"")</f>
        <v/>
      </c>
    </row>
    <row r="3748" spans="1:3">
      <c r="A3748" s="74" t="str">
        <f>IF(AND(Data!B3749&lt;&gt;"",Data!D3749&lt;&gt;""),Data!B3749,"")</f>
        <v/>
      </c>
      <c r="B3748" s="36" t="str">
        <f>IF(AND(Data!C3749&lt;&gt;"",Data!D3749&lt;&gt;""),Data!C3749,"")</f>
        <v/>
      </c>
      <c r="C3748" s="36" t="str">
        <f>IF(AND(Data!B3749&lt;&gt;"",Data!C3749&lt;&gt;""),Data!D3749,"")</f>
        <v/>
      </c>
    </row>
    <row r="3749" spans="1:3">
      <c r="A3749" s="74" t="str">
        <f>IF(AND(Data!B3750&lt;&gt;"",Data!D3750&lt;&gt;""),Data!B3750,"")</f>
        <v/>
      </c>
      <c r="B3749" s="36" t="str">
        <f>IF(AND(Data!C3750&lt;&gt;"",Data!D3750&lt;&gt;""),Data!C3750,"")</f>
        <v/>
      </c>
      <c r="C3749" s="36" t="str">
        <f>IF(AND(Data!B3750&lt;&gt;"",Data!C3750&lt;&gt;""),Data!D3750,"")</f>
        <v/>
      </c>
    </row>
    <row r="3750" spans="1:3">
      <c r="A3750" s="74" t="str">
        <f>IF(AND(Data!B3751&lt;&gt;"",Data!D3751&lt;&gt;""),Data!B3751,"")</f>
        <v/>
      </c>
      <c r="B3750" s="36" t="str">
        <f>IF(AND(Data!C3751&lt;&gt;"",Data!D3751&lt;&gt;""),Data!C3751,"")</f>
        <v/>
      </c>
      <c r="C3750" s="36" t="str">
        <f>IF(AND(Data!B3751&lt;&gt;"",Data!C3751&lt;&gt;""),Data!D3751,"")</f>
        <v/>
      </c>
    </row>
    <row r="3751" spans="1:3">
      <c r="A3751" s="74" t="str">
        <f>IF(AND(Data!B3752&lt;&gt;"",Data!D3752&lt;&gt;""),Data!B3752,"")</f>
        <v/>
      </c>
      <c r="B3751" s="36" t="str">
        <f>IF(AND(Data!C3752&lt;&gt;"",Data!D3752&lt;&gt;""),Data!C3752,"")</f>
        <v/>
      </c>
      <c r="C3751" s="36" t="str">
        <f>IF(AND(Data!B3752&lt;&gt;"",Data!C3752&lt;&gt;""),Data!D3752,"")</f>
        <v/>
      </c>
    </row>
    <row r="3752" spans="1:3">
      <c r="A3752" s="74" t="str">
        <f>IF(AND(Data!B3753&lt;&gt;"",Data!D3753&lt;&gt;""),Data!B3753,"")</f>
        <v/>
      </c>
      <c r="B3752" s="36" t="str">
        <f>IF(AND(Data!C3753&lt;&gt;"",Data!D3753&lt;&gt;""),Data!C3753,"")</f>
        <v/>
      </c>
      <c r="C3752" s="36" t="str">
        <f>IF(AND(Data!B3753&lt;&gt;"",Data!C3753&lt;&gt;""),Data!D3753,"")</f>
        <v/>
      </c>
    </row>
    <row r="3753" spans="1:3">
      <c r="A3753" s="74" t="str">
        <f>IF(AND(Data!B3754&lt;&gt;"",Data!D3754&lt;&gt;""),Data!B3754,"")</f>
        <v/>
      </c>
      <c r="B3753" s="36" t="str">
        <f>IF(AND(Data!C3754&lt;&gt;"",Data!D3754&lt;&gt;""),Data!C3754,"")</f>
        <v/>
      </c>
      <c r="C3753" s="36" t="str">
        <f>IF(AND(Data!B3754&lt;&gt;"",Data!C3754&lt;&gt;""),Data!D3754,"")</f>
        <v/>
      </c>
    </row>
    <row r="3754" spans="1:3">
      <c r="A3754" s="74" t="str">
        <f>IF(AND(Data!B3755&lt;&gt;"",Data!D3755&lt;&gt;""),Data!B3755,"")</f>
        <v/>
      </c>
      <c r="B3754" s="36" t="str">
        <f>IF(AND(Data!C3755&lt;&gt;"",Data!D3755&lt;&gt;""),Data!C3755,"")</f>
        <v/>
      </c>
      <c r="C3754" s="36" t="str">
        <f>IF(AND(Data!B3755&lt;&gt;"",Data!C3755&lt;&gt;""),Data!D3755,"")</f>
        <v/>
      </c>
    </row>
    <row r="3755" spans="1:3">
      <c r="A3755" s="74" t="str">
        <f>IF(AND(Data!B3756&lt;&gt;"",Data!D3756&lt;&gt;""),Data!B3756,"")</f>
        <v/>
      </c>
      <c r="B3755" s="36" t="str">
        <f>IF(AND(Data!C3756&lt;&gt;"",Data!D3756&lt;&gt;""),Data!C3756,"")</f>
        <v/>
      </c>
      <c r="C3755" s="36" t="str">
        <f>IF(AND(Data!B3756&lt;&gt;"",Data!C3756&lt;&gt;""),Data!D3756,"")</f>
        <v/>
      </c>
    </row>
    <row r="3756" spans="1:3">
      <c r="A3756" s="74" t="str">
        <f>IF(AND(Data!B3757&lt;&gt;"",Data!D3757&lt;&gt;""),Data!B3757,"")</f>
        <v/>
      </c>
      <c r="B3756" s="36" t="str">
        <f>IF(AND(Data!C3757&lt;&gt;"",Data!D3757&lt;&gt;""),Data!C3757,"")</f>
        <v/>
      </c>
      <c r="C3756" s="36" t="str">
        <f>IF(AND(Data!B3757&lt;&gt;"",Data!C3757&lt;&gt;""),Data!D3757,"")</f>
        <v/>
      </c>
    </row>
    <row r="3757" spans="1:3">
      <c r="A3757" s="74" t="str">
        <f>IF(AND(Data!B3758&lt;&gt;"",Data!D3758&lt;&gt;""),Data!B3758,"")</f>
        <v/>
      </c>
      <c r="B3757" s="36" t="str">
        <f>IF(AND(Data!C3758&lt;&gt;"",Data!D3758&lt;&gt;""),Data!C3758,"")</f>
        <v/>
      </c>
      <c r="C3757" s="36" t="str">
        <f>IF(AND(Data!B3758&lt;&gt;"",Data!C3758&lt;&gt;""),Data!D3758,"")</f>
        <v/>
      </c>
    </row>
    <row r="3758" spans="1:3">
      <c r="A3758" s="74" t="str">
        <f>IF(AND(Data!B3759&lt;&gt;"",Data!D3759&lt;&gt;""),Data!B3759,"")</f>
        <v/>
      </c>
      <c r="B3758" s="36" t="str">
        <f>IF(AND(Data!C3759&lt;&gt;"",Data!D3759&lt;&gt;""),Data!C3759,"")</f>
        <v/>
      </c>
      <c r="C3758" s="36" t="str">
        <f>IF(AND(Data!B3759&lt;&gt;"",Data!C3759&lt;&gt;""),Data!D3759,"")</f>
        <v/>
      </c>
    </row>
    <row r="3759" spans="1:3">
      <c r="A3759" s="74" t="str">
        <f>IF(AND(Data!B3760&lt;&gt;"",Data!D3760&lt;&gt;""),Data!B3760,"")</f>
        <v/>
      </c>
      <c r="B3759" s="36" t="str">
        <f>IF(AND(Data!C3760&lt;&gt;"",Data!D3760&lt;&gt;""),Data!C3760,"")</f>
        <v/>
      </c>
      <c r="C3759" s="36" t="str">
        <f>IF(AND(Data!B3760&lt;&gt;"",Data!C3760&lt;&gt;""),Data!D3760,"")</f>
        <v/>
      </c>
    </row>
    <row r="3760" spans="1:3">
      <c r="A3760" s="74" t="str">
        <f>IF(AND(Data!B3761&lt;&gt;"",Data!D3761&lt;&gt;""),Data!B3761,"")</f>
        <v/>
      </c>
      <c r="B3760" s="36" t="str">
        <f>IF(AND(Data!C3761&lt;&gt;"",Data!D3761&lt;&gt;""),Data!C3761,"")</f>
        <v/>
      </c>
      <c r="C3760" s="36" t="str">
        <f>IF(AND(Data!B3761&lt;&gt;"",Data!C3761&lt;&gt;""),Data!D3761,"")</f>
        <v/>
      </c>
    </row>
    <row r="3761" spans="1:3">
      <c r="A3761" s="74" t="str">
        <f>IF(AND(Data!B3762&lt;&gt;"",Data!D3762&lt;&gt;""),Data!B3762,"")</f>
        <v/>
      </c>
      <c r="B3761" s="36" t="str">
        <f>IF(AND(Data!C3762&lt;&gt;"",Data!D3762&lt;&gt;""),Data!C3762,"")</f>
        <v/>
      </c>
      <c r="C3761" s="36" t="str">
        <f>IF(AND(Data!B3762&lt;&gt;"",Data!C3762&lt;&gt;""),Data!D3762,"")</f>
        <v/>
      </c>
    </row>
    <row r="3762" spans="1:3">
      <c r="A3762" s="74" t="str">
        <f>IF(AND(Data!B3763&lt;&gt;"",Data!D3763&lt;&gt;""),Data!B3763,"")</f>
        <v/>
      </c>
      <c r="B3762" s="36" t="str">
        <f>IF(AND(Data!C3763&lt;&gt;"",Data!D3763&lt;&gt;""),Data!C3763,"")</f>
        <v/>
      </c>
      <c r="C3762" s="36" t="str">
        <f>IF(AND(Data!B3763&lt;&gt;"",Data!C3763&lt;&gt;""),Data!D3763,"")</f>
        <v/>
      </c>
    </row>
    <row r="3763" spans="1:3">
      <c r="A3763" s="74" t="str">
        <f>IF(AND(Data!B3764&lt;&gt;"",Data!D3764&lt;&gt;""),Data!B3764,"")</f>
        <v/>
      </c>
      <c r="B3763" s="36" t="str">
        <f>IF(AND(Data!C3764&lt;&gt;"",Data!D3764&lt;&gt;""),Data!C3764,"")</f>
        <v/>
      </c>
      <c r="C3763" s="36" t="str">
        <f>IF(AND(Data!B3764&lt;&gt;"",Data!C3764&lt;&gt;""),Data!D3764,"")</f>
        <v/>
      </c>
    </row>
    <row r="3764" spans="1:3">
      <c r="A3764" s="74" t="str">
        <f>IF(AND(Data!B3765&lt;&gt;"",Data!D3765&lt;&gt;""),Data!B3765,"")</f>
        <v/>
      </c>
      <c r="B3764" s="36" t="str">
        <f>IF(AND(Data!C3765&lt;&gt;"",Data!D3765&lt;&gt;""),Data!C3765,"")</f>
        <v/>
      </c>
      <c r="C3764" s="36" t="str">
        <f>IF(AND(Data!B3765&lt;&gt;"",Data!C3765&lt;&gt;""),Data!D3765,"")</f>
        <v/>
      </c>
    </row>
    <row r="3765" spans="1:3">
      <c r="A3765" s="74" t="str">
        <f>IF(AND(Data!B3766&lt;&gt;"",Data!D3766&lt;&gt;""),Data!B3766,"")</f>
        <v/>
      </c>
      <c r="B3765" s="36" t="str">
        <f>IF(AND(Data!C3766&lt;&gt;"",Data!D3766&lt;&gt;""),Data!C3766,"")</f>
        <v/>
      </c>
      <c r="C3765" s="36" t="str">
        <f>IF(AND(Data!B3766&lt;&gt;"",Data!C3766&lt;&gt;""),Data!D3766,"")</f>
        <v/>
      </c>
    </row>
    <row r="3766" spans="1:3">
      <c r="A3766" s="74" t="str">
        <f>IF(AND(Data!B3767&lt;&gt;"",Data!D3767&lt;&gt;""),Data!B3767,"")</f>
        <v/>
      </c>
      <c r="B3766" s="36" t="str">
        <f>IF(AND(Data!C3767&lt;&gt;"",Data!D3767&lt;&gt;""),Data!C3767,"")</f>
        <v/>
      </c>
      <c r="C3766" s="36" t="str">
        <f>IF(AND(Data!B3767&lt;&gt;"",Data!C3767&lt;&gt;""),Data!D3767,"")</f>
        <v/>
      </c>
    </row>
    <row r="3767" spans="1:3">
      <c r="A3767" s="74" t="str">
        <f>IF(AND(Data!B3768&lt;&gt;"",Data!D3768&lt;&gt;""),Data!B3768,"")</f>
        <v/>
      </c>
      <c r="B3767" s="36" t="str">
        <f>IF(AND(Data!C3768&lt;&gt;"",Data!D3768&lt;&gt;""),Data!C3768,"")</f>
        <v/>
      </c>
      <c r="C3767" s="36" t="str">
        <f>IF(AND(Data!B3768&lt;&gt;"",Data!C3768&lt;&gt;""),Data!D3768,"")</f>
        <v/>
      </c>
    </row>
    <row r="3768" spans="1:3">
      <c r="A3768" s="74" t="str">
        <f>IF(AND(Data!B3769&lt;&gt;"",Data!D3769&lt;&gt;""),Data!B3769,"")</f>
        <v/>
      </c>
      <c r="B3768" s="36" t="str">
        <f>IF(AND(Data!C3769&lt;&gt;"",Data!D3769&lt;&gt;""),Data!C3769,"")</f>
        <v/>
      </c>
      <c r="C3768" s="36" t="str">
        <f>IF(AND(Data!B3769&lt;&gt;"",Data!C3769&lt;&gt;""),Data!D3769,"")</f>
        <v/>
      </c>
    </row>
    <row r="3769" spans="1:3">
      <c r="A3769" s="74" t="str">
        <f>IF(AND(Data!B3770&lt;&gt;"",Data!D3770&lt;&gt;""),Data!B3770,"")</f>
        <v/>
      </c>
      <c r="B3769" s="36" t="str">
        <f>IF(AND(Data!C3770&lt;&gt;"",Data!D3770&lt;&gt;""),Data!C3770,"")</f>
        <v/>
      </c>
      <c r="C3769" s="36" t="str">
        <f>IF(AND(Data!B3770&lt;&gt;"",Data!C3770&lt;&gt;""),Data!D3770,"")</f>
        <v/>
      </c>
    </row>
    <row r="3770" spans="1:3">
      <c r="A3770" s="74" t="str">
        <f>IF(AND(Data!B3771&lt;&gt;"",Data!D3771&lt;&gt;""),Data!B3771,"")</f>
        <v/>
      </c>
      <c r="B3770" s="36" t="str">
        <f>IF(AND(Data!C3771&lt;&gt;"",Data!D3771&lt;&gt;""),Data!C3771,"")</f>
        <v/>
      </c>
      <c r="C3770" s="36" t="str">
        <f>IF(AND(Data!B3771&lt;&gt;"",Data!C3771&lt;&gt;""),Data!D3771,"")</f>
        <v/>
      </c>
    </row>
    <row r="3771" spans="1:3">
      <c r="A3771" s="74" t="str">
        <f>IF(AND(Data!B3772&lt;&gt;"",Data!D3772&lt;&gt;""),Data!B3772,"")</f>
        <v/>
      </c>
      <c r="B3771" s="36" t="str">
        <f>IF(AND(Data!C3772&lt;&gt;"",Data!D3772&lt;&gt;""),Data!C3772,"")</f>
        <v/>
      </c>
      <c r="C3771" s="36" t="str">
        <f>IF(AND(Data!B3772&lt;&gt;"",Data!C3772&lt;&gt;""),Data!D3772,"")</f>
        <v/>
      </c>
    </row>
    <row r="3772" spans="1:3">
      <c r="A3772" s="74" t="str">
        <f>IF(AND(Data!B3773&lt;&gt;"",Data!D3773&lt;&gt;""),Data!B3773,"")</f>
        <v/>
      </c>
      <c r="B3772" s="36" t="str">
        <f>IF(AND(Data!C3773&lt;&gt;"",Data!D3773&lt;&gt;""),Data!C3773,"")</f>
        <v/>
      </c>
      <c r="C3772" s="36" t="str">
        <f>IF(AND(Data!B3773&lt;&gt;"",Data!C3773&lt;&gt;""),Data!D3773,"")</f>
        <v/>
      </c>
    </row>
    <row r="3773" spans="1:3">
      <c r="A3773" s="74" t="str">
        <f>IF(AND(Data!B3774&lt;&gt;"",Data!D3774&lt;&gt;""),Data!B3774,"")</f>
        <v/>
      </c>
      <c r="B3773" s="36" t="str">
        <f>IF(AND(Data!C3774&lt;&gt;"",Data!D3774&lt;&gt;""),Data!C3774,"")</f>
        <v/>
      </c>
      <c r="C3773" s="36" t="str">
        <f>IF(AND(Data!B3774&lt;&gt;"",Data!C3774&lt;&gt;""),Data!D3774,"")</f>
        <v/>
      </c>
    </row>
    <row r="3774" spans="1:3">
      <c r="A3774" s="74" t="str">
        <f>IF(AND(Data!B3775&lt;&gt;"",Data!D3775&lt;&gt;""),Data!B3775,"")</f>
        <v/>
      </c>
      <c r="B3774" s="36" t="str">
        <f>IF(AND(Data!C3775&lt;&gt;"",Data!D3775&lt;&gt;""),Data!C3775,"")</f>
        <v/>
      </c>
      <c r="C3774" s="36" t="str">
        <f>IF(AND(Data!B3775&lt;&gt;"",Data!C3775&lt;&gt;""),Data!D3775,"")</f>
        <v/>
      </c>
    </row>
    <row r="3775" spans="1:3">
      <c r="A3775" s="74" t="str">
        <f>IF(AND(Data!B3776&lt;&gt;"",Data!D3776&lt;&gt;""),Data!B3776,"")</f>
        <v/>
      </c>
      <c r="B3775" s="36" t="str">
        <f>IF(AND(Data!C3776&lt;&gt;"",Data!D3776&lt;&gt;""),Data!C3776,"")</f>
        <v/>
      </c>
      <c r="C3775" s="36" t="str">
        <f>IF(AND(Data!B3776&lt;&gt;"",Data!C3776&lt;&gt;""),Data!D3776,"")</f>
        <v/>
      </c>
    </row>
    <row r="3776" spans="1:3">
      <c r="A3776" s="74" t="str">
        <f>IF(AND(Data!B3777&lt;&gt;"",Data!D3777&lt;&gt;""),Data!B3777,"")</f>
        <v/>
      </c>
      <c r="B3776" s="36" t="str">
        <f>IF(AND(Data!C3777&lt;&gt;"",Data!D3777&lt;&gt;""),Data!C3777,"")</f>
        <v/>
      </c>
      <c r="C3776" s="36" t="str">
        <f>IF(AND(Data!B3777&lt;&gt;"",Data!C3777&lt;&gt;""),Data!D3777,"")</f>
        <v/>
      </c>
    </row>
    <row r="3777" spans="1:3">
      <c r="A3777" s="74" t="str">
        <f>IF(AND(Data!B3778&lt;&gt;"",Data!D3778&lt;&gt;""),Data!B3778,"")</f>
        <v/>
      </c>
      <c r="B3777" s="36" t="str">
        <f>IF(AND(Data!C3778&lt;&gt;"",Data!D3778&lt;&gt;""),Data!C3778,"")</f>
        <v/>
      </c>
      <c r="C3777" s="36" t="str">
        <f>IF(AND(Data!B3778&lt;&gt;"",Data!C3778&lt;&gt;""),Data!D3778,"")</f>
        <v/>
      </c>
    </row>
    <row r="3778" spans="1:3">
      <c r="A3778" s="74" t="str">
        <f>IF(AND(Data!B3779&lt;&gt;"",Data!D3779&lt;&gt;""),Data!B3779,"")</f>
        <v/>
      </c>
      <c r="B3778" s="36" t="str">
        <f>IF(AND(Data!C3779&lt;&gt;"",Data!D3779&lt;&gt;""),Data!C3779,"")</f>
        <v/>
      </c>
      <c r="C3778" s="36" t="str">
        <f>IF(AND(Data!B3779&lt;&gt;"",Data!C3779&lt;&gt;""),Data!D3779,"")</f>
        <v/>
      </c>
    </row>
    <row r="3779" spans="1:3">
      <c r="A3779" s="74" t="str">
        <f>IF(AND(Data!B3780&lt;&gt;"",Data!D3780&lt;&gt;""),Data!B3780,"")</f>
        <v/>
      </c>
      <c r="B3779" s="36" t="str">
        <f>IF(AND(Data!C3780&lt;&gt;"",Data!D3780&lt;&gt;""),Data!C3780,"")</f>
        <v/>
      </c>
      <c r="C3779" s="36" t="str">
        <f>IF(AND(Data!B3780&lt;&gt;"",Data!C3780&lt;&gt;""),Data!D3780,"")</f>
        <v/>
      </c>
    </row>
    <row r="3780" spans="1:3">
      <c r="A3780" s="74" t="str">
        <f>IF(AND(Data!B3781&lt;&gt;"",Data!D3781&lt;&gt;""),Data!B3781,"")</f>
        <v/>
      </c>
      <c r="B3780" s="36" t="str">
        <f>IF(AND(Data!C3781&lt;&gt;"",Data!D3781&lt;&gt;""),Data!C3781,"")</f>
        <v/>
      </c>
      <c r="C3780" s="36" t="str">
        <f>IF(AND(Data!B3781&lt;&gt;"",Data!C3781&lt;&gt;""),Data!D3781,"")</f>
        <v/>
      </c>
    </row>
    <row r="3781" spans="1:3">
      <c r="A3781" s="74" t="str">
        <f>IF(AND(Data!B3782&lt;&gt;"",Data!D3782&lt;&gt;""),Data!B3782,"")</f>
        <v/>
      </c>
      <c r="B3781" s="36" t="str">
        <f>IF(AND(Data!C3782&lt;&gt;"",Data!D3782&lt;&gt;""),Data!C3782,"")</f>
        <v/>
      </c>
      <c r="C3781" s="36" t="str">
        <f>IF(AND(Data!B3782&lt;&gt;"",Data!C3782&lt;&gt;""),Data!D3782,"")</f>
        <v/>
      </c>
    </row>
    <row r="3782" spans="1:3">
      <c r="A3782" s="74" t="str">
        <f>IF(AND(Data!B3783&lt;&gt;"",Data!D3783&lt;&gt;""),Data!B3783,"")</f>
        <v/>
      </c>
      <c r="B3782" s="36" t="str">
        <f>IF(AND(Data!C3783&lt;&gt;"",Data!D3783&lt;&gt;""),Data!C3783,"")</f>
        <v/>
      </c>
      <c r="C3782" s="36" t="str">
        <f>IF(AND(Data!B3783&lt;&gt;"",Data!C3783&lt;&gt;""),Data!D3783,"")</f>
        <v/>
      </c>
    </row>
    <row r="3783" spans="1:3">
      <c r="A3783" s="74" t="str">
        <f>IF(AND(Data!B3784&lt;&gt;"",Data!D3784&lt;&gt;""),Data!B3784,"")</f>
        <v/>
      </c>
      <c r="B3783" s="36" t="str">
        <f>IF(AND(Data!C3784&lt;&gt;"",Data!D3784&lt;&gt;""),Data!C3784,"")</f>
        <v/>
      </c>
      <c r="C3783" s="36" t="str">
        <f>IF(AND(Data!B3784&lt;&gt;"",Data!C3784&lt;&gt;""),Data!D3784,"")</f>
        <v/>
      </c>
    </row>
    <row r="3784" spans="1:3">
      <c r="A3784" s="74" t="str">
        <f>IF(AND(Data!B3785&lt;&gt;"",Data!D3785&lt;&gt;""),Data!B3785,"")</f>
        <v/>
      </c>
      <c r="B3784" s="36" t="str">
        <f>IF(AND(Data!C3785&lt;&gt;"",Data!D3785&lt;&gt;""),Data!C3785,"")</f>
        <v/>
      </c>
      <c r="C3784" s="36" t="str">
        <f>IF(AND(Data!B3785&lt;&gt;"",Data!C3785&lt;&gt;""),Data!D3785,"")</f>
        <v/>
      </c>
    </row>
    <row r="3785" spans="1:3">
      <c r="A3785" s="74" t="str">
        <f>IF(AND(Data!B3786&lt;&gt;"",Data!D3786&lt;&gt;""),Data!B3786,"")</f>
        <v/>
      </c>
      <c r="B3785" s="36" t="str">
        <f>IF(AND(Data!C3786&lt;&gt;"",Data!D3786&lt;&gt;""),Data!C3786,"")</f>
        <v/>
      </c>
      <c r="C3785" s="36" t="str">
        <f>IF(AND(Data!B3786&lt;&gt;"",Data!C3786&lt;&gt;""),Data!D3786,"")</f>
        <v/>
      </c>
    </row>
    <row r="3786" spans="1:3">
      <c r="A3786" s="74" t="str">
        <f>IF(AND(Data!B3787&lt;&gt;"",Data!D3787&lt;&gt;""),Data!B3787,"")</f>
        <v/>
      </c>
      <c r="B3786" s="36" t="str">
        <f>IF(AND(Data!C3787&lt;&gt;"",Data!D3787&lt;&gt;""),Data!C3787,"")</f>
        <v/>
      </c>
      <c r="C3786" s="36" t="str">
        <f>IF(AND(Data!B3787&lt;&gt;"",Data!C3787&lt;&gt;""),Data!D3787,"")</f>
        <v/>
      </c>
    </row>
    <row r="3787" spans="1:3">
      <c r="A3787" s="74" t="str">
        <f>IF(AND(Data!B3788&lt;&gt;"",Data!D3788&lt;&gt;""),Data!B3788,"")</f>
        <v/>
      </c>
      <c r="B3787" s="36" t="str">
        <f>IF(AND(Data!C3788&lt;&gt;"",Data!D3788&lt;&gt;""),Data!C3788,"")</f>
        <v/>
      </c>
      <c r="C3787" s="36" t="str">
        <f>IF(AND(Data!B3788&lt;&gt;"",Data!C3788&lt;&gt;""),Data!D3788,"")</f>
        <v/>
      </c>
    </row>
    <row r="3788" spans="1:3">
      <c r="A3788" s="74" t="str">
        <f>IF(AND(Data!B3789&lt;&gt;"",Data!D3789&lt;&gt;""),Data!B3789,"")</f>
        <v/>
      </c>
      <c r="B3788" s="36" t="str">
        <f>IF(AND(Data!C3789&lt;&gt;"",Data!D3789&lt;&gt;""),Data!C3789,"")</f>
        <v/>
      </c>
      <c r="C3788" s="36" t="str">
        <f>IF(AND(Data!B3789&lt;&gt;"",Data!C3789&lt;&gt;""),Data!D3789,"")</f>
        <v/>
      </c>
    </row>
    <row r="3789" spans="1:3">
      <c r="A3789" s="74" t="str">
        <f>IF(AND(Data!B3790&lt;&gt;"",Data!D3790&lt;&gt;""),Data!B3790,"")</f>
        <v/>
      </c>
      <c r="B3789" s="36" t="str">
        <f>IF(AND(Data!C3790&lt;&gt;"",Data!D3790&lt;&gt;""),Data!C3790,"")</f>
        <v/>
      </c>
      <c r="C3789" s="36" t="str">
        <f>IF(AND(Data!B3790&lt;&gt;"",Data!C3790&lt;&gt;""),Data!D3790,"")</f>
        <v/>
      </c>
    </row>
    <row r="3790" spans="1:3">
      <c r="A3790" s="74" t="str">
        <f>IF(AND(Data!B3791&lt;&gt;"",Data!D3791&lt;&gt;""),Data!B3791,"")</f>
        <v/>
      </c>
      <c r="B3790" s="36" t="str">
        <f>IF(AND(Data!C3791&lt;&gt;"",Data!D3791&lt;&gt;""),Data!C3791,"")</f>
        <v/>
      </c>
      <c r="C3790" s="36" t="str">
        <f>IF(AND(Data!B3791&lt;&gt;"",Data!C3791&lt;&gt;""),Data!D3791,"")</f>
        <v/>
      </c>
    </row>
    <row r="3791" spans="1:3">
      <c r="A3791" s="74" t="str">
        <f>IF(AND(Data!B3792&lt;&gt;"",Data!D3792&lt;&gt;""),Data!B3792,"")</f>
        <v/>
      </c>
      <c r="B3791" s="36" t="str">
        <f>IF(AND(Data!C3792&lt;&gt;"",Data!D3792&lt;&gt;""),Data!C3792,"")</f>
        <v/>
      </c>
      <c r="C3791" s="36" t="str">
        <f>IF(AND(Data!B3792&lt;&gt;"",Data!C3792&lt;&gt;""),Data!D3792,"")</f>
        <v/>
      </c>
    </row>
    <row r="3792" spans="1:3">
      <c r="A3792" s="74" t="str">
        <f>IF(AND(Data!B3793&lt;&gt;"",Data!D3793&lt;&gt;""),Data!B3793,"")</f>
        <v/>
      </c>
      <c r="B3792" s="36" t="str">
        <f>IF(AND(Data!C3793&lt;&gt;"",Data!D3793&lt;&gt;""),Data!C3793,"")</f>
        <v/>
      </c>
      <c r="C3792" s="36" t="str">
        <f>IF(AND(Data!B3793&lt;&gt;"",Data!C3793&lt;&gt;""),Data!D3793,"")</f>
        <v/>
      </c>
    </row>
    <row r="3793" spans="1:3">
      <c r="A3793" s="74" t="str">
        <f>IF(AND(Data!B3794&lt;&gt;"",Data!D3794&lt;&gt;""),Data!B3794,"")</f>
        <v/>
      </c>
      <c r="B3793" s="36" t="str">
        <f>IF(AND(Data!C3794&lt;&gt;"",Data!D3794&lt;&gt;""),Data!C3794,"")</f>
        <v/>
      </c>
      <c r="C3793" s="36" t="str">
        <f>IF(AND(Data!B3794&lt;&gt;"",Data!C3794&lt;&gt;""),Data!D3794,"")</f>
        <v/>
      </c>
    </row>
    <row r="3794" spans="1:3">
      <c r="A3794" s="74" t="str">
        <f>IF(AND(Data!B3795&lt;&gt;"",Data!D3795&lt;&gt;""),Data!B3795,"")</f>
        <v/>
      </c>
      <c r="B3794" s="36" t="str">
        <f>IF(AND(Data!C3795&lt;&gt;"",Data!D3795&lt;&gt;""),Data!C3795,"")</f>
        <v/>
      </c>
      <c r="C3794" s="36" t="str">
        <f>IF(AND(Data!B3795&lt;&gt;"",Data!C3795&lt;&gt;""),Data!D3795,"")</f>
        <v/>
      </c>
    </row>
    <row r="3795" spans="1:3">
      <c r="A3795" s="74" t="str">
        <f>IF(AND(Data!B3796&lt;&gt;"",Data!D3796&lt;&gt;""),Data!B3796,"")</f>
        <v/>
      </c>
      <c r="B3795" s="36" t="str">
        <f>IF(AND(Data!C3796&lt;&gt;"",Data!D3796&lt;&gt;""),Data!C3796,"")</f>
        <v/>
      </c>
      <c r="C3795" s="36" t="str">
        <f>IF(AND(Data!B3796&lt;&gt;"",Data!C3796&lt;&gt;""),Data!D3796,"")</f>
        <v/>
      </c>
    </row>
    <row r="3796" spans="1:3">
      <c r="A3796" s="74" t="str">
        <f>IF(AND(Data!B3797&lt;&gt;"",Data!D3797&lt;&gt;""),Data!B3797,"")</f>
        <v/>
      </c>
      <c r="B3796" s="36" t="str">
        <f>IF(AND(Data!C3797&lt;&gt;"",Data!D3797&lt;&gt;""),Data!C3797,"")</f>
        <v/>
      </c>
      <c r="C3796" s="36" t="str">
        <f>IF(AND(Data!B3797&lt;&gt;"",Data!C3797&lt;&gt;""),Data!D3797,"")</f>
        <v/>
      </c>
    </row>
    <row r="3797" spans="1:3">
      <c r="A3797" s="74" t="str">
        <f>IF(AND(Data!B3798&lt;&gt;"",Data!D3798&lt;&gt;""),Data!B3798,"")</f>
        <v/>
      </c>
      <c r="B3797" s="36" t="str">
        <f>IF(AND(Data!C3798&lt;&gt;"",Data!D3798&lt;&gt;""),Data!C3798,"")</f>
        <v/>
      </c>
      <c r="C3797" s="36" t="str">
        <f>IF(AND(Data!B3798&lt;&gt;"",Data!C3798&lt;&gt;""),Data!D3798,"")</f>
        <v/>
      </c>
    </row>
    <row r="3798" spans="1:3">
      <c r="A3798" s="74" t="str">
        <f>IF(AND(Data!B3799&lt;&gt;"",Data!D3799&lt;&gt;""),Data!B3799,"")</f>
        <v/>
      </c>
      <c r="B3798" s="36" t="str">
        <f>IF(AND(Data!C3799&lt;&gt;"",Data!D3799&lt;&gt;""),Data!C3799,"")</f>
        <v/>
      </c>
      <c r="C3798" s="36" t="str">
        <f>IF(AND(Data!B3799&lt;&gt;"",Data!C3799&lt;&gt;""),Data!D3799,"")</f>
        <v/>
      </c>
    </row>
    <row r="3799" spans="1:3">
      <c r="A3799" s="74" t="str">
        <f>IF(AND(Data!B3800&lt;&gt;"",Data!D3800&lt;&gt;""),Data!B3800,"")</f>
        <v/>
      </c>
      <c r="B3799" s="36" t="str">
        <f>IF(AND(Data!C3800&lt;&gt;"",Data!D3800&lt;&gt;""),Data!C3800,"")</f>
        <v/>
      </c>
      <c r="C3799" s="36" t="str">
        <f>IF(AND(Data!B3800&lt;&gt;"",Data!C3800&lt;&gt;""),Data!D3800,"")</f>
        <v/>
      </c>
    </row>
    <row r="3800" spans="1:3">
      <c r="A3800" s="74" t="str">
        <f>IF(AND(Data!B3801&lt;&gt;"",Data!D3801&lt;&gt;""),Data!B3801,"")</f>
        <v/>
      </c>
      <c r="B3800" s="36" t="str">
        <f>IF(AND(Data!C3801&lt;&gt;"",Data!D3801&lt;&gt;""),Data!C3801,"")</f>
        <v/>
      </c>
      <c r="C3800" s="36" t="str">
        <f>IF(AND(Data!B3801&lt;&gt;"",Data!C3801&lt;&gt;""),Data!D3801,"")</f>
        <v/>
      </c>
    </row>
    <row r="3801" spans="1:3">
      <c r="A3801" s="74" t="str">
        <f>IF(AND(Data!B3802&lt;&gt;"",Data!D3802&lt;&gt;""),Data!B3802,"")</f>
        <v/>
      </c>
      <c r="B3801" s="36" t="str">
        <f>IF(AND(Data!C3802&lt;&gt;"",Data!D3802&lt;&gt;""),Data!C3802,"")</f>
        <v/>
      </c>
      <c r="C3801" s="36" t="str">
        <f>IF(AND(Data!B3802&lt;&gt;"",Data!C3802&lt;&gt;""),Data!D3802,"")</f>
        <v/>
      </c>
    </row>
    <row r="3802" spans="1:3">
      <c r="A3802" s="74" t="str">
        <f>IF(AND(Data!B3803&lt;&gt;"",Data!D3803&lt;&gt;""),Data!B3803,"")</f>
        <v/>
      </c>
      <c r="B3802" s="36" t="str">
        <f>IF(AND(Data!C3803&lt;&gt;"",Data!D3803&lt;&gt;""),Data!C3803,"")</f>
        <v/>
      </c>
      <c r="C3802" s="36" t="str">
        <f>IF(AND(Data!B3803&lt;&gt;"",Data!C3803&lt;&gt;""),Data!D3803,"")</f>
        <v/>
      </c>
    </row>
    <row r="3803" spans="1:3">
      <c r="A3803" s="74" t="str">
        <f>IF(AND(Data!B3804&lt;&gt;"",Data!D3804&lt;&gt;""),Data!B3804,"")</f>
        <v/>
      </c>
      <c r="B3803" s="36" t="str">
        <f>IF(AND(Data!C3804&lt;&gt;"",Data!D3804&lt;&gt;""),Data!C3804,"")</f>
        <v/>
      </c>
      <c r="C3803" s="36" t="str">
        <f>IF(AND(Data!B3804&lt;&gt;"",Data!C3804&lt;&gt;""),Data!D3804,"")</f>
        <v/>
      </c>
    </row>
    <row r="3804" spans="1:3">
      <c r="A3804" s="74" t="str">
        <f>IF(AND(Data!B3805&lt;&gt;"",Data!D3805&lt;&gt;""),Data!B3805,"")</f>
        <v/>
      </c>
      <c r="B3804" s="36" t="str">
        <f>IF(AND(Data!C3805&lt;&gt;"",Data!D3805&lt;&gt;""),Data!C3805,"")</f>
        <v/>
      </c>
      <c r="C3804" s="36" t="str">
        <f>IF(AND(Data!B3805&lt;&gt;"",Data!C3805&lt;&gt;""),Data!D3805,"")</f>
        <v/>
      </c>
    </row>
    <row r="3805" spans="1:3">
      <c r="A3805" s="74" t="str">
        <f>IF(AND(Data!B3806&lt;&gt;"",Data!D3806&lt;&gt;""),Data!B3806,"")</f>
        <v/>
      </c>
      <c r="B3805" s="36" t="str">
        <f>IF(AND(Data!C3806&lt;&gt;"",Data!D3806&lt;&gt;""),Data!C3806,"")</f>
        <v/>
      </c>
      <c r="C3805" s="36" t="str">
        <f>IF(AND(Data!B3806&lt;&gt;"",Data!C3806&lt;&gt;""),Data!D3806,"")</f>
        <v/>
      </c>
    </row>
    <row r="3806" spans="1:3">
      <c r="A3806" s="74" t="str">
        <f>IF(AND(Data!B3807&lt;&gt;"",Data!D3807&lt;&gt;""),Data!B3807,"")</f>
        <v/>
      </c>
      <c r="B3806" s="36" t="str">
        <f>IF(AND(Data!C3807&lt;&gt;"",Data!D3807&lt;&gt;""),Data!C3807,"")</f>
        <v/>
      </c>
      <c r="C3806" s="36" t="str">
        <f>IF(AND(Data!B3807&lt;&gt;"",Data!C3807&lt;&gt;""),Data!D3807,"")</f>
        <v/>
      </c>
    </row>
    <row r="3807" spans="1:3">
      <c r="A3807" s="74" t="str">
        <f>IF(AND(Data!B3808&lt;&gt;"",Data!D3808&lt;&gt;""),Data!B3808,"")</f>
        <v/>
      </c>
      <c r="B3807" s="36" t="str">
        <f>IF(AND(Data!C3808&lt;&gt;"",Data!D3808&lt;&gt;""),Data!C3808,"")</f>
        <v/>
      </c>
      <c r="C3807" s="36" t="str">
        <f>IF(AND(Data!B3808&lt;&gt;"",Data!C3808&lt;&gt;""),Data!D3808,"")</f>
        <v/>
      </c>
    </row>
    <row r="3808" spans="1:3">
      <c r="A3808" s="74" t="str">
        <f>IF(AND(Data!B3809&lt;&gt;"",Data!D3809&lt;&gt;""),Data!B3809,"")</f>
        <v/>
      </c>
      <c r="B3808" s="36" t="str">
        <f>IF(AND(Data!C3809&lt;&gt;"",Data!D3809&lt;&gt;""),Data!C3809,"")</f>
        <v/>
      </c>
      <c r="C3808" s="36" t="str">
        <f>IF(AND(Data!B3809&lt;&gt;"",Data!C3809&lt;&gt;""),Data!D3809,"")</f>
        <v/>
      </c>
    </row>
    <row r="3809" spans="1:3">
      <c r="A3809" s="74" t="str">
        <f>IF(AND(Data!B3810&lt;&gt;"",Data!D3810&lt;&gt;""),Data!B3810,"")</f>
        <v/>
      </c>
      <c r="B3809" s="36" t="str">
        <f>IF(AND(Data!C3810&lt;&gt;"",Data!D3810&lt;&gt;""),Data!C3810,"")</f>
        <v/>
      </c>
      <c r="C3809" s="36" t="str">
        <f>IF(AND(Data!B3810&lt;&gt;"",Data!C3810&lt;&gt;""),Data!D3810,"")</f>
        <v/>
      </c>
    </row>
    <row r="3810" spans="1:3">
      <c r="A3810" s="74" t="str">
        <f>IF(AND(Data!B3811&lt;&gt;"",Data!D3811&lt;&gt;""),Data!B3811,"")</f>
        <v/>
      </c>
      <c r="B3810" s="36" t="str">
        <f>IF(AND(Data!C3811&lt;&gt;"",Data!D3811&lt;&gt;""),Data!C3811,"")</f>
        <v/>
      </c>
      <c r="C3810" s="36" t="str">
        <f>IF(AND(Data!B3811&lt;&gt;"",Data!C3811&lt;&gt;""),Data!D3811,"")</f>
        <v/>
      </c>
    </row>
    <row r="3811" spans="1:3">
      <c r="A3811" s="74" t="str">
        <f>IF(AND(Data!B3812&lt;&gt;"",Data!D3812&lt;&gt;""),Data!B3812,"")</f>
        <v/>
      </c>
      <c r="B3811" s="36" t="str">
        <f>IF(AND(Data!C3812&lt;&gt;"",Data!D3812&lt;&gt;""),Data!C3812,"")</f>
        <v/>
      </c>
      <c r="C3811" s="36" t="str">
        <f>IF(AND(Data!B3812&lt;&gt;"",Data!C3812&lt;&gt;""),Data!D3812,"")</f>
        <v/>
      </c>
    </row>
    <row r="3812" spans="1:3">
      <c r="A3812" s="74" t="str">
        <f>IF(AND(Data!B3813&lt;&gt;"",Data!D3813&lt;&gt;""),Data!B3813,"")</f>
        <v/>
      </c>
      <c r="B3812" s="36" t="str">
        <f>IF(AND(Data!C3813&lt;&gt;"",Data!D3813&lt;&gt;""),Data!C3813,"")</f>
        <v/>
      </c>
      <c r="C3812" s="36" t="str">
        <f>IF(AND(Data!B3813&lt;&gt;"",Data!C3813&lt;&gt;""),Data!D3813,"")</f>
        <v/>
      </c>
    </row>
    <row r="3813" spans="1:3">
      <c r="A3813" s="74" t="str">
        <f>IF(AND(Data!B3814&lt;&gt;"",Data!D3814&lt;&gt;""),Data!B3814,"")</f>
        <v/>
      </c>
      <c r="B3813" s="36" t="str">
        <f>IF(AND(Data!C3814&lt;&gt;"",Data!D3814&lt;&gt;""),Data!C3814,"")</f>
        <v/>
      </c>
      <c r="C3813" s="36" t="str">
        <f>IF(AND(Data!B3814&lt;&gt;"",Data!C3814&lt;&gt;""),Data!D3814,"")</f>
        <v/>
      </c>
    </row>
    <row r="3814" spans="1:3">
      <c r="A3814" s="74" t="str">
        <f>IF(AND(Data!B3815&lt;&gt;"",Data!D3815&lt;&gt;""),Data!B3815,"")</f>
        <v/>
      </c>
      <c r="B3814" s="36" t="str">
        <f>IF(AND(Data!C3815&lt;&gt;"",Data!D3815&lt;&gt;""),Data!C3815,"")</f>
        <v/>
      </c>
      <c r="C3814" s="36" t="str">
        <f>IF(AND(Data!B3815&lt;&gt;"",Data!C3815&lt;&gt;""),Data!D3815,"")</f>
        <v/>
      </c>
    </row>
    <row r="3815" spans="1:3">
      <c r="A3815" s="74" t="str">
        <f>IF(AND(Data!B3816&lt;&gt;"",Data!D3816&lt;&gt;""),Data!B3816,"")</f>
        <v/>
      </c>
      <c r="B3815" s="36" t="str">
        <f>IF(AND(Data!C3816&lt;&gt;"",Data!D3816&lt;&gt;""),Data!C3816,"")</f>
        <v/>
      </c>
      <c r="C3815" s="36" t="str">
        <f>IF(AND(Data!B3816&lt;&gt;"",Data!C3816&lt;&gt;""),Data!D3816,"")</f>
        <v/>
      </c>
    </row>
    <row r="3816" spans="1:3">
      <c r="A3816" s="74" t="str">
        <f>IF(AND(Data!B3817&lt;&gt;"",Data!D3817&lt;&gt;""),Data!B3817,"")</f>
        <v/>
      </c>
      <c r="B3816" s="36" t="str">
        <f>IF(AND(Data!C3817&lt;&gt;"",Data!D3817&lt;&gt;""),Data!C3817,"")</f>
        <v/>
      </c>
      <c r="C3816" s="36" t="str">
        <f>IF(AND(Data!B3817&lt;&gt;"",Data!C3817&lt;&gt;""),Data!D3817,"")</f>
        <v/>
      </c>
    </row>
    <row r="3817" spans="1:3">
      <c r="A3817" s="74" t="str">
        <f>IF(AND(Data!B3818&lt;&gt;"",Data!D3818&lt;&gt;""),Data!B3818,"")</f>
        <v/>
      </c>
      <c r="B3817" s="36" t="str">
        <f>IF(AND(Data!C3818&lt;&gt;"",Data!D3818&lt;&gt;""),Data!C3818,"")</f>
        <v/>
      </c>
      <c r="C3817" s="36" t="str">
        <f>IF(AND(Data!B3818&lt;&gt;"",Data!C3818&lt;&gt;""),Data!D3818,"")</f>
        <v/>
      </c>
    </row>
    <row r="3818" spans="1:3">
      <c r="A3818" s="74" t="str">
        <f>IF(AND(Data!B3819&lt;&gt;"",Data!D3819&lt;&gt;""),Data!B3819,"")</f>
        <v/>
      </c>
      <c r="B3818" s="36" t="str">
        <f>IF(AND(Data!C3819&lt;&gt;"",Data!D3819&lt;&gt;""),Data!C3819,"")</f>
        <v/>
      </c>
      <c r="C3818" s="36" t="str">
        <f>IF(AND(Data!B3819&lt;&gt;"",Data!C3819&lt;&gt;""),Data!D3819,"")</f>
        <v/>
      </c>
    </row>
    <row r="3819" spans="1:3">
      <c r="A3819" s="74" t="str">
        <f>IF(AND(Data!B3820&lt;&gt;"",Data!D3820&lt;&gt;""),Data!B3820,"")</f>
        <v/>
      </c>
      <c r="B3819" s="36" t="str">
        <f>IF(AND(Data!C3820&lt;&gt;"",Data!D3820&lt;&gt;""),Data!C3820,"")</f>
        <v/>
      </c>
      <c r="C3819" s="36" t="str">
        <f>IF(AND(Data!B3820&lt;&gt;"",Data!C3820&lt;&gt;""),Data!D3820,"")</f>
        <v/>
      </c>
    </row>
    <row r="3820" spans="1:3">
      <c r="A3820" s="74" t="str">
        <f>IF(AND(Data!B3821&lt;&gt;"",Data!D3821&lt;&gt;""),Data!B3821,"")</f>
        <v/>
      </c>
      <c r="B3820" s="36" t="str">
        <f>IF(AND(Data!C3821&lt;&gt;"",Data!D3821&lt;&gt;""),Data!C3821,"")</f>
        <v/>
      </c>
      <c r="C3820" s="36" t="str">
        <f>IF(AND(Data!B3821&lt;&gt;"",Data!C3821&lt;&gt;""),Data!D3821,"")</f>
        <v/>
      </c>
    </row>
    <row r="3821" spans="1:3">
      <c r="A3821" s="74" t="str">
        <f>IF(AND(Data!B3822&lt;&gt;"",Data!D3822&lt;&gt;""),Data!B3822,"")</f>
        <v/>
      </c>
      <c r="B3821" s="36" t="str">
        <f>IF(AND(Data!C3822&lt;&gt;"",Data!D3822&lt;&gt;""),Data!C3822,"")</f>
        <v/>
      </c>
      <c r="C3821" s="36" t="str">
        <f>IF(AND(Data!B3822&lt;&gt;"",Data!C3822&lt;&gt;""),Data!D3822,"")</f>
        <v/>
      </c>
    </row>
    <row r="3822" spans="1:3">
      <c r="A3822" s="74" t="str">
        <f>IF(AND(Data!B3823&lt;&gt;"",Data!D3823&lt;&gt;""),Data!B3823,"")</f>
        <v/>
      </c>
      <c r="B3822" s="36" t="str">
        <f>IF(AND(Data!C3823&lt;&gt;"",Data!D3823&lt;&gt;""),Data!C3823,"")</f>
        <v/>
      </c>
      <c r="C3822" s="36" t="str">
        <f>IF(AND(Data!B3823&lt;&gt;"",Data!C3823&lt;&gt;""),Data!D3823,"")</f>
        <v/>
      </c>
    </row>
    <row r="3823" spans="1:3">
      <c r="A3823" s="74" t="str">
        <f>IF(AND(Data!B3824&lt;&gt;"",Data!D3824&lt;&gt;""),Data!B3824,"")</f>
        <v/>
      </c>
      <c r="B3823" s="36" t="str">
        <f>IF(AND(Data!C3824&lt;&gt;"",Data!D3824&lt;&gt;""),Data!C3824,"")</f>
        <v/>
      </c>
      <c r="C3823" s="36" t="str">
        <f>IF(AND(Data!B3824&lt;&gt;"",Data!C3824&lt;&gt;""),Data!D3824,"")</f>
        <v/>
      </c>
    </row>
    <row r="3824" spans="1:3">
      <c r="A3824" s="74" t="str">
        <f>IF(AND(Data!B3825&lt;&gt;"",Data!D3825&lt;&gt;""),Data!B3825,"")</f>
        <v/>
      </c>
      <c r="B3824" s="36" t="str">
        <f>IF(AND(Data!C3825&lt;&gt;"",Data!D3825&lt;&gt;""),Data!C3825,"")</f>
        <v/>
      </c>
      <c r="C3824" s="36" t="str">
        <f>IF(AND(Data!B3825&lt;&gt;"",Data!C3825&lt;&gt;""),Data!D3825,"")</f>
        <v/>
      </c>
    </row>
    <row r="3825" spans="1:3">
      <c r="A3825" s="74" t="str">
        <f>IF(AND(Data!B3826&lt;&gt;"",Data!D3826&lt;&gt;""),Data!B3826,"")</f>
        <v/>
      </c>
      <c r="B3825" s="36" t="str">
        <f>IF(AND(Data!C3826&lt;&gt;"",Data!D3826&lt;&gt;""),Data!C3826,"")</f>
        <v/>
      </c>
      <c r="C3825" s="36" t="str">
        <f>IF(AND(Data!B3826&lt;&gt;"",Data!C3826&lt;&gt;""),Data!D3826,"")</f>
        <v/>
      </c>
    </row>
    <row r="3826" spans="1:3">
      <c r="A3826" s="74" t="str">
        <f>IF(AND(Data!B3827&lt;&gt;"",Data!D3827&lt;&gt;""),Data!B3827,"")</f>
        <v/>
      </c>
      <c r="B3826" s="36" t="str">
        <f>IF(AND(Data!C3827&lt;&gt;"",Data!D3827&lt;&gt;""),Data!C3827,"")</f>
        <v/>
      </c>
      <c r="C3826" s="36" t="str">
        <f>IF(AND(Data!B3827&lt;&gt;"",Data!C3827&lt;&gt;""),Data!D3827,"")</f>
        <v/>
      </c>
    </row>
    <row r="3827" spans="1:3">
      <c r="A3827" s="74" t="str">
        <f>IF(AND(Data!B3828&lt;&gt;"",Data!D3828&lt;&gt;""),Data!B3828,"")</f>
        <v/>
      </c>
      <c r="B3827" s="36" t="str">
        <f>IF(AND(Data!C3828&lt;&gt;"",Data!D3828&lt;&gt;""),Data!C3828,"")</f>
        <v/>
      </c>
      <c r="C3827" s="36" t="str">
        <f>IF(AND(Data!B3828&lt;&gt;"",Data!C3828&lt;&gt;""),Data!D3828,"")</f>
        <v/>
      </c>
    </row>
    <row r="3828" spans="1:3">
      <c r="A3828" s="74" t="str">
        <f>IF(AND(Data!B3829&lt;&gt;"",Data!D3829&lt;&gt;""),Data!B3829,"")</f>
        <v/>
      </c>
      <c r="B3828" s="36" t="str">
        <f>IF(AND(Data!C3829&lt;&gt;"",Data!D3829&lt;&gt;""),Data!C3829,"")</f>
        <v/>
      </c>
      <c r="C3828" s="36" t="str">
        <f>IF(AND(Data!B3829&lt;&gt;"",Data!C3829&lt;&gt;""),Data!D3829,"")</f>
        <v/>
      </c>
    </row>
    <row r="3829" spans="1:3">
      <c r="A3829" s="74" t="str">
        <f>IF(AND(Data!B3830&lt;&gt;"",Data!D3830&lt;&gt;""),Data!B3830,"")</f>
        <v/>
      </c>
      <c r="B3829" s="36" t="str">
        <f>IF(AND(Data!C3830&lt;&gt;"",Data!D3830&lt;&gt;""),Data!C3830,"")</f>
        <v/>
      </c>
      <c r="C3829" s="36" t="str">
        <f>IF(AND(Data!B3830&lt;&gt;"",Data!C3830&lt;&gt;""),Data!D3830,"")</f>
        <v/>
      </c>
    </row>
    <row r="3830" spans="1:3">
      <c r="A3830" s="74" t="str">
        <f>IF(AND(Data!B3831&lt;&gt;"",Data!D3831&lt;&gt;""),Data!B3831,"")</f>
        <v/>
      </c>
      <c r="B3830" s="36" t="str">
        <f>IF(AND(Data!C3831&lt;&gt;"",Data!D3831&lt;&gt;""),Data!C3831,"")</f>
        <v/>
      </c>
      <c r="C3830" s="36" t="str">
        <f>IF(AND(Data!B3831&lt;&gt;"",Data!C3831&lt;&gt;""),Data!D3831,"")</f>
        <v/>
      </c>
    </row>
    <row r="3831" spans="1:3">
      <c r="A3831" s="74" t="str">
        <f>IF(AND(Data!B3832&lt;&gt;"",Data!D3832&lt;&gt;""),Data!B3832,"")</f>
        <v/>
      </c>
      <c r="B3831" s="36" t="str">
        <f>IF(AND(Data!C3832&lt;&gt;"",Data!D3832&lt;&gt;""),Data!C3832,"")</f>
        <v/>
      </c>
      <c r="C3831" s="36" t="str">
        <f>IF(AND(Data!B3832&lt;&gt;"",Data!C3832&lt;&gt;""),Data!D3832,"")</f>
        <v/>
      </c>
    </row>
    <row r="3832" spans="1:3">
      <c r="A3832" s="74" t="str">
        <f>IF(AND(Data!B3833&lt;&gt;"",Data!D3833&lt;&gt;""),Data!B3833,"")</f>
        <v/>
      </c>
      <c r="B3832" s="36" t="str">
        <f>IF(AND(Data!C3833&lt;&gt;"",Data!D3833&lt;&gt;""),Data!C3833,"")</f>
        <v/>
      </c>
      <c r="C3832" s="36" t="str">
        <f>IF(AND(Data!B3833&lt;&gt;"",Data!C3833&lt;&gt;""),Data!D3833,"")</f>
        <v/>
      </c>
    </row>
    <row r="3833" spans="1:3">
      <c r="A3833" s="74" t="str">
        <f>IF(AND(Data!B3834&lt;&gt;"",Data!D3834&lt;&gt;""),Data!B3834,"")</f>
        <v/>
      </c>
      <c r="B3833" s="36" t="str">
        <f>IF(AND(Data!C3834&lt;&gt;"",Data!D3834&lt;&gt;""),Data!C3834,"")</f>
        <v/>
      </c>
      <c r="C3833" s="36" t="str">
        <f>IF(AND(Data!B3834&lt;&gt;"",Data!C3834&lt;&gt;""),Data!D3834,"")</f>
        <v/>
      </c>
    </row>
    <row r="3834" spans="1:3">
      <c r="A3834" s="74" t="str">
        <f>IF(AND(Data!B3835&lt;&gt;"",Data!D3835&lt;&gt;""),Data!B3835,"")</f>
        <v/>
      </c>
      <c r="B3834" s="36" t="str">
        <f>IF(AND(Data!C3835&lt;&gt;"",Data!D3835&lt;&gt;""),Data!C3835,"")</f>
        <v/>
      </c>
      <c r="C3834" s="36" t="str">
        <f>IF(AND(Data!B3835&lt;&gt;"",Data!C3835&lt;&gt;""),Data!D3835,"")</f>
        <v/>
      </c>
    </row>
    <row r="3835" spans="1:3">
      <c r="A3835" s="74" t="str">
        <f>IF(AND(Data!B3836&lt;&gt;"",Data!D3836&lt;&gt;""),Data!B3836,"")</f>
        <v/>
      </c>
      <c r="B3835" s="36" t="str">
        <f>IF(AND(Data!C3836&lt;&gt;"",Data!D3836&lt;&gt;""),Data!C3836,"")</f>
        <v/>
      </c>
      <c r="C3835" s="36" t="str">
        <f>IF(AND(Data!B3836&lt;&gt;"",Data!C3836&lt;&gt;""),Data!D3836,"")</f>
        <v/>
      </c>
    </row>
    <row r="3836" spans="1:3">
      <c r="A3836" s="74" t="str">
        <f>IF(AND(Data!B3837&lt;&gt;"",Data!D3837&lt;&gt;""),Data!B3837,"")</f>
        <v/>
      </c>
      <c r="B3836" s="36" t="str">
        <f>IF(AND(Data!C3837&lt;&gt;"",Data!D3837&lt;&gt;""),Data!C3837,"")</f>
        <v/>
      </c>
      <c r="C3836" s="36" t="str">
        <f>IF(AND(Data!B3837&lt;&gt;"",Data!C3837&lt;&gt;""),Data!D3837,"")</f>
        <v/>
      </c>
    </row>
    <row r="3837" spans="1:3">
      <c r="A3837" s="74" t="str">
        <f>IF(AND(Data!B3838&lt;&gt;"",Data!D3838&lt;&gt;""),Data!B3838,"")</f>
        <v/>
      </c>
      <c r="B3837" s="36" t="str">
        <f>IF(AND(Data!C3838&lt;&gt;"",Data!D3838&lt;&gt;""),Data!C3838,"")</f>
        <v/>
      </c>
      <c r="C3837" s="36" t="str">
        <f>IF(AND(Data!B3838&lt;&gt;"",Data!C3838&lt;&gt;""),Data!D3838,"")</f>
        <v/>
      </c>
    </row>
    <row r="3838" spans="1:3">
      <c r="A3838" s="74" t="str">
        <f>IF(AND(Data!B3839&lt;&gt;"",Data!D3839&lt;&gt;""),Data!B3839,"")</f>
        <v/>
      </c>
      <c r="B3838" s="36" t="str">
        <f>IF(AND(Data!C3839&lt;&gt;"",Data!D3839&lt;&gt;""),Data!C3839,"")</f>
        <v/>
      </c>
      <c r="C3838" s="36" t="str">
        <f>IF(AND(Data!B3839&lt;&gt;"",Data!C3839&lt;&gt;""),Data!D3839,"")</f>
        <v/>
      </c>
    </row>
    <row r="3839" spans="1:3">
      <c r="A3839" s="74" t="str">
        <f>IF(AND(Data!B3840&lt;&gt;"",Data!D3840&lt;&gt;""),Data!B3840,"")</f>
        <v/>
      </c>
      <c r="B3839" s="36" t="str">
        <f>IF(AND(Data!C3840&lt;&gt;"",Data!D3840&lt;&gt;""),Data!C3840,"")</f>
        <v/>
      </c>
      <c r="C3839" s="36" t="str">
        <f>IF(AND(Data!B3840&lt;&gt;"",Data!C3840&lt;&gt;""),Data!D3840,"")</f>
        <v/>
      </c>
    </row>
    <row r="3840" spans="1:3">
      <c r="A3840" s="74" t="str">
        <f>IF(AND(Data!B3841&lt;&gt;"",Data!D3841&lt;&gt;""),Data!B3841,"")</f>
        <v/>
      </c>
      <c r="B3840" s="36" t="str">
        <f>IF(AND(Data!C3841&lt;&gt;"",Data!D3841&lt;&gt;""),Data!C3841,"")</f>
        <v/>
      </c>
      <c r="C3840" s="36" t="str">
        <f>IF(AND(Data!B3841&lt;&gt;"",Data!C3841&lt;&gt;""),Data!D3841,"")</f>
        <v/>
      </c>
    </row>
    <row r="3841" spans="1:3">
      <c r="A3841" s="74" t="str">
        <f>IF(AND(Data!B3842&lt;&gt;"",Data!D3842&lt;&gt;""),Data!B3842,"")</f>
        <v/>
      </c>
      <c r="B3841" s="36" t="str">
        <f>IF(AND(Data!C3842&lt;&gt;"",Data!D3842&lt;&gt;""),Data!C3842,"")</f>
        <v/>
      </c>
      <c r="C3841" s="36" t="str">
        <f>IF(AND(Data!B3842&lt;&gt;"",Data!C3842&lt;&gt;""),Data!D3842,"")</f>
        <v/>
      </c>
    </row>
    <row r="3842" spans="1:3">
      <c r="A3842" s="74" t="str">
        <f>IF(AND(Data!B3843&lt;&gt;"",Data!D3843&lt;&gt;""),Data!B3843,"")</f>
        <v/>
      </c>
      <c r="B3842" s="36" t="str">
        <f>IF(AND(Data!C3843&lt;&gt;"",Data!D3843&lt;&gt;""),Data!C3843,"")</f>
        <v/>
      </c>
      <c r="C3842" s="36" t="str">
        <f>IF(AND(Data!B3843&lt;&gt;"",Data!C3843&lt;&gt;""),Data!D3843,"")</f>
        <v/>
      </c>
    </row>
    <row r="3843" spans="1:3">
      <c r="A3843" s="74" t="str">
        <f>IF(AND(Data!B3844&lt;&gt;"",Data!D3844&lt;&gt;""),Data!B3844,"")</f>
        <v/>
      </c>
      <c r="B3843" s="36" t="str">
        <f>IF(AND(Data!C3844&lt;&gt;"",Data!D3844&lt;&gt;""),Data!C3844,"")</f>
        <v/>
      </c>
      <c r="C3843" s="36" t="str">
        <f>IF(AND(Data!B3844&lt;&gt;"",Data!C3844&lt;&gt;""),Data!D3844,"")</f>
        <v/>
      </c>
    </row>
    <row r="3844" spans="1:3">
      <c r="A3844" s="74" t="str">
        <f>IF(AND(Data!B3845&lt;&gt;"",Data!D3845&lt;&gt;""),Data!B3845,"")</f>
        <v/>
      </c>
      <c r="B3844" s="36" t="str">
        <f>IF(AND(Data!C3845&lt;&gt;"",Data!D3845&lt;&gt;""),Data!C3845,"")</f>
        <v/>
      </c>
      <c r="C3844" s="36" t="str">
        <f>IF(AND(Data!B3845&lt;&gt;"",Data!C3845&lt;&gt;""),Data!D3845,"")</f>
        <v/>
      </c>
    </row>
    <row r="3845" spans="1:3">
      <c r="A3845" s="74" t="str">
        <f>IF(AND(Data!B3846&lt;&gt;"",Data!D3846&lt;&gt;""),Data!B3846,"")</f>
        <v/>
      </c>
      <c r="B3845" s="36" t="str">
        <f>IF(AND(Data!C3846&lt;&gt;"",Data!D3846&lt;&gt;""),Data!C3846,"")</f>
        <v/>
      </c>
      <c r="C3845" s="36" t="str">
        <f>IF(AND(Data!B3846&lt;&gt;"",Data!C3846&lt;&gt;""),Data!D3846,"")</f>
        <v/>
      </c>
    </row>
    <row r="3846" spans="1:3">
      <c r="A3846" s="74" t="str">
        <f>IF(AND(Data!B3847&lt;&gt;"",Data!D3847&lt;&gt;""),Data!B3847,"")</f>
        <v/>
      </c>
      <c r="B3846" s="36" t="str">
        <f>IF(AND(Data!C3847&lt;&gt;"",Data!D3847&lt;&gt;""),Data!C3847,"")</f>
        <v/>
      </c>
      <c r="C3846" s="36" t="str">
        <f>IF(AND(Data!B3847&lt;&gt;"",Data!C3847&lt;&gt;""),Data!D3847,"")</f>
        <v/>
      </c>
    </row>
    <row r="3847" spans="1:3">
      <c r="A3847" s="74" t="str">
        <f>IF(AND(Data!B3848&lt;&gt;"",Data!D3848&lt;&gt;""),Data!B3848,"")</f>
        <v/>
      </c>
      <c r="B3847" s="36" t="str">
        <f>IF(AND(Data!C3848&lt;&gt;"",Data!D3848&lt;&gt;""),Data!C3848,"")</f>
        <v/>
      </c>
      <c r="C3847" s="36" t="str">
        <f>IF(AND(Data!B3848&lt;&gt;"",Data!C3848&lt;&gt;""),Data!D3848,"")</f>
        <v/>
      </c>
    </row>
    <row r="3848" spans="1:3">
      <c r="A3848" s="74" t="str">
        <f>IF(AND(Data!B3849&lt;&gt;"",Data!D3849&lt;&gt;""),Data!B3849,"")</f>
        <v/>
      </c>
      <c r="B3848" s="36" t="str">
        <f>IF(AND(Data!C3849&lt;&gt;"",Data!D3849&lt;&gt;""),Data!C3849,"")</f>
        <v/>
      </c>
      <c r="C3848" s="36" t="str">
        <f>IF(AND(Data!B3849&lt;&gt;"",Data!C3849&lt;&gt;""),Data!D3849,"")</f>
        <v/>
      </c>
    </row>
    <row r="3849" spans="1:3">
      <c r="A3849" s="74" t="str">
        <f>IF(AND(Data!B3850&lt;&gt;"",Data!D3850&lt;&gt;""),Data!B3850,"")</f>
        <v/>
      </c>
      <c r="B3849" s="36" t="str">
        <f>IF(AND(Data!C3850&lt;&gt;"",Data!D3850&lt;&gt;""),Data!C3850,"")</f>
        <v/>
      </c>
      <c r="C3849" s="36" t="str">
        <f>IF(AND(Data!B3850&lt;&gt;"",Data!C3850&lt;&gt;""),Data!D3850,"")</f>
        <v/>
      </c>
    </row>
    <row r="3850" spans="1:3">
      <c r="A3850" s="74" t="str">
        <f>IF(AND(Data!B3851&lt;&gt;"",Data!D3851&lt;&gt;""),Data!B3851,"")</f>
        <v/>
      </c>
      <c r="B3850" s="36" t="str">
        <f>IF(AND(Data!C3851&lt;&gt;"",Data!D3851&lt;&gt;""),Data!C3851,"")</f>
        <v/>
      </c>
      <c r="C3850" s="36" t="str">
        <f>IF(AND(Data!B3851&lt;&gt;"",Data!C3851&lt;&gt;""),Data!D3851,"")</f>
        <v/>
      </c>
    </row>
    <row r="3851" spans="1:3">
      <c r="A3851" s="74" t="str">
        <f>IF(AND(Data!B3852&lt;&gt;"",Data!D3852&lt;&gt;""),Data!B3852,"")</f>
        <v/>
      </c>
      <c r="B3851" s="36" t="str">
        <f>IF(AND(Data!C3852&lt;&gt;"",Data!D3852&lt;&gt;""),Data!C3852,"")</f>
        <v/>
      </c>
      <c r="C3851" s="36" t="str">
        <f>IF(AND(Data!B3852&lt;&gt;"",Data!C3852&lt;&gt;""),Data!D3852,"")</f>
        <v/>
      </c>
    </row>
    <row r="3852" spans="1:3">
      <c r="A3852" s="74" t="str">
        <f>IF(AND(Data!B3853&lt;&gt;"",Data!D3853&lt;&gt;""),Data!B3853,"")</f>
        <v/>
      </c>
      <c r="B3852" s="36" t="str">
        <f>IF(AND(Data!C3853&lt;&gt;"",Data!D3853&lt;&gt;""),Data!C3853,"")</f>
        <v/>
      </c>
      <c r="C3852" s="36" t="str">
        <f>IF(AND(Data!B3853&lt;&gt;"",Data!C3853&lt;&gt;""),Data!D3853,"")</f>
        <v/>
      </c>
    </row>
    <row r="3853" spans="1:3">
      <c r="A3853" s="74" t="str">
        <f>IF(AND(Data!B3854&lt;&gt;"",Data!D3854&lt;&gt;""),Data!B3854,"")</f>
        <v/>
      </c>
      <c r="B3853" s="36" t="str">
        <f>IF(AND(Data!C3854&lt;&gt;"",Data!D3854&lt;&gt;""),Data!C3854,"")</f>
        <v/>
      </c>
      <c r="C3853" s="36" t="str">
        <f>IF(AND(Data!B3854&lt;&gt;"",Data!C3854&lt;&gt;""),Data!D3854,"")</f>
        <v/>
      </c>
    </row>
    <row r="3854" spans="1:3">
      <c r="A3854" s="74" t="str">
        <f>IF(AND(Data!B3855&lt;&gt;"",Data!D3855&lt;&gt;""),Data!B3855,"")</f>
        <v/>
      </c>
      <c r="B3854" s="36" t="str">
        <f>IF(AND(Data!C3855&lt;&gt;"",Data!D3855&lt;&gt;""),Data!C3855,"")</f>
        <v/>
      </c>
      <c r="C3854" s="36" t="str">
        <f>IF(AND(Data!B3855&lt;&gt;"",Data!C3855&lt;&gt;""),Data!D3855,"")</f>
        <v/>
      </c>
    </row>
    <row r="3855" spans="1:3">
      <c r="A3855" s="74" t="str">
        <f>IF(AND(Data!B3856&lt;&gt;"",Data!D3856&lt;&gt;""),Data!B3856,"")</f>
        <v/>
      </c>
      <c r="B3855" s="36" t="str">
        <f>IF(AND(Data!C3856&lt;&gt;"",Data!D3856&lt;&gt;""),Data!C3856,"")</f>
        <v/>
      </c>
      <c r="C3855" s="36" t="str">
        <f>IF(AND(Data!B3856&lt;&gt;"",Data!C3856&lt;&gt;""),Data!D3856,"")</f>
        <v/>
      </c>
    </row>
    <row r="3856" spans="1:3">
      <c r="A3856" s="74" t="str">
        <f>IF(AND(Data!B3857&lt;&gt;"",Data!D3857&lt;&gt;""),Data!B3857,"")</f>
        <v/>
      </c>
      <c r="B3856" s="36" t="str">
        <f>IF(AND(Data!C3857&lt;&gt;"",Data!D3857&lt;&gt;""),Data!C3857,"")</f>
        <v/>
      </c>
      <c r="C3856" s="36" t="str">
        <f>IF(AND(Data!B3857&lt;&gt;"",Data!C3857&lt;&gt;""),Data!D3857,"")</f>
        <v/>
      </c>
    </row>
    <row r="3857" spans="1:3">
      <c r="A3857" s="74" t="str">
        <f>IF(AND(Data!B3858&lt;&gt;"",Data!D3858&lt;&gt;""),Data!B3858,"")</f>
        <v/>
      </c>
      <c r="B3857" s="36" t="str">
        <f>IF(AND(Data!C3858&lt;&gt;"",Data!D3858&lt;&gt;""),Data!C3858,"")</f>
        <v/>
      </c>
      <c r="C3857" s="36" t="str">
        <f>IF(AND(Data!B3858&lt;&gt;"",Data!C3858&lt;&gt;""),Data!D3858,"")</f>
        <v/>
      </c>
    </row>
    <row r="3858" spans="1:3">
      <c r="A3858" s="74" t="str">
        <f>IF(AND(Data!B3859&lt;&gt;"",Data!D3859&lt;&gt;""),Data!B3859,"")</f>
        <v/>
      </c>
      <c r="B3858" s="36" t="str">
        <f>IF(AND(Data!C3859&lt;&gt;"",Data!D3859&lt;&gt;""),Data!C3859,"")</f>
        <v/>
      </c>
      <c r="C3858" s="36" t="str">
        <f>IF(AND(Data!B3859&lt;&gt;"",Data!C3859&lt;&gt;""),Data!D3859,"")</f>
        <v/>
      </c>
    </row>
    <row r="3859" spans="1:3">
      <c r="A3859" s="74" t="str">
        <f>IF(AND(Data!B3860&lt;&gt;"",Data!D3860&lt;&gt;""),Data!B3860,"")</f>
        <v/>
      </c>
      <c r="B3859" s="36" t="str">
        <f>IF(AND(Data!C3860&lt;&gt;"",Data!D3860&lt;&gt;""),Data!C3860,"")</f>
        <v/>
      </c>
      <c r="C3859" s="36" t="str">
        <f>IF(AND(Data!B3860&lt;&gt;"",Data!C3860&lt;&gt;""),Data!D3860,"")</f>
        <v/>
      </c>
    </row>
    <row r="3860" spans="1:3">
      <c r="A3860" s="74" t="str">
        <f>IF(AND(Data!B3861&lt;&gt;"",Data!D3861&lt;&gt;""),Data!B3861,"")</f>
        <v/>
      </c>
      <c r="B3860" s="36" t="str">
        <f>IF(AND(Data!C3861&lt;&gt;"",Data!D3861&lt;&gt;""),Data!C3861,"")</f>
        <v/>
      </c>
      <c r="C3860" s="36" t="str">
        <f>IF(AND(Data!B3861&lt;&gt;"",Data!C3861&lt;&gt;""),Data!D3861,"")</f>
        <v/>
      </c>
    </row>
    <row r="3861" spans="1:3">
      <c r="A3861" s="74" t="str">
        <f>IF(AND(Data!B3862&lt;&gt;"",Data!D3862&lt;&gt;""),Data!B3862,"")</f>
        <v/>
      </c>
      <c r="B3861" s="36" t="str">
        <f>IF(AND(Data!C3862&lt;&gt;"",Data!D3862&lt;&gt;""),Data!C3862,"")</f>
        <v/>
      </c>
      <c r="C3861" s="36" t="str">
        <f>IF(AND(Data!B3862&lt;&gt;"",Data!C3862&lt;&gt;""),Data!D3862,"")</f>
        <v/>
      </c>
    </row>
    <row r="3862" spans="1:3">
      <c r="A3862" s="74" t="str">
        <f>IF(AND(Data!B3863&lt;&gt;"",Data!D3863&lt;&gt;""),Data!B3863,"")</f>
        <v/>
      </c>
      <c r="B3862" s="36" t="str">
        <f>IF(AND(Data!C3863&lt;&gt;"",Data!D3863&lt;&gt;""),Data!C3863,"")</f>
        <v/>
      </c>
      <c r="C3862" s="36" t="str">
        <f>IF(AND(Data!B3863&lt;&gt;"",Data!C3863&lt;&gt;""),Data!D3863,"")</f>
        <v/>
      </c>
    </row>
    <row r="3863" spans="1:3">
      <c r="A3863" s="74" t="str">
        <f>IF(AND(Data!B3864&lt;&gt;"",Data!D3864&lt;&gt;""),Data!B3864,"")</f>
        <v/>
      </c>
      <c r="B3863" s="36" t="str">
        <f>IF(AND(Data!C3864&lt;&gt;"",Data!D3864&lt;&gt;""),Data!C3864,"")</f>
        <v/>
      </c>
      <c r="C3863" s="36" t="str">
        <f>IF(AND(Data!B3864&lt;&gt;"",Data!C3864&lt;&gt;""),Data!D3864,"")</f>
        <v/>
      </c>
    </row>
    <row r="3864" spans="1:3">
      <c r="A3864" s="74" t="str">
        <f>IF(AND(Data!B3865&lt;&gt;"",Data!D3865&lt;&gt;""),Data!B3865,"")</f>
        <v/>
      </c>
      <c r="B3864" s="36" t="str">
        <f>IF(AND(Data!C3865&lt;&gt;"",Data!D3865&lt;&gt;""),Data!C3865,"")</f>
        <v/>
      </c>
      <c r="C3864" s="36" t="str">
        <f>IF(AND(Data!B3865&lt;&gt;"",Data!C3865&lt;&gt;""),Data!D3865,"")</f>
        <v/>
      </c>
    </row>
    <row r="3865" spans="1:3">
      <c r="A3865" s="74" t="str">
        <f>IF(AND(Data!B3866&lt;&gt;"",Data!D3866&lt;&gt;""),Data!B3866,"")</f>
        <v/>
      </c>
      <c r="B3865" s="36" t="str">
        <f>IF(AND(Data!C3866&lt;&gt;"",Data!D3866&lt;&gt;""),Data!C3866,"")</f>
        <v/>
      </c>
      <c r="C3865" s="36" t="str">
        <f>IF(AND(Data!B3866&lt;&gt;"",Data!C3866&lt;&gt;""),Data!D3866,"")</f>
        <v/>
      </c>
    </row>
    <row r="3866" spans="1:3">
      <c r="A3866" s="74" t="str">
        <f>IF(AND(Data!B3867&lt;&gt;"",Data!D3867&lt;&gt;""),Data!B3867,"")</f>
        <v/>
      </c>
      <c r="B3866" s="36" t="str">
        <f>IF(AND(Data!C3867&lt;&gt;"",Data!D3867&lt;&gt;""),Data!C3867,"")</f>
        <v/>
      </c>
      <c r="C3866" s="36" t="str">
        <f>IF(AND(Data!B3867&lt;&gt;"",Data!C3867&lt;&gt;""),Data!D3867,"")</f>
        <v/>
      </c>
    </row>
    <row r="3867" spans="1:3">
      <c r="A3867" s="74" t="str">
        <f>IF(AND(Data!B3868&lt;&gt;"",Data!D3868&lt;&gt;""),Data!B3868,"")</f>
        <v/>
      </c>
      <c r="B3867" s="36" t="str">
        <f>IF(AND(Data!C3868&lt;&gt;"",Data!D3868&lt;&gt;""),Data!C3868,"")</f>
        <v/>
      </c>
      <c r="C3867" s="36" t="str">
        <f>IF(AND(Data!B3868&lt;&gt;"",Data!C3868&lt;&gt;""),Data!D3868,"")</f>
        <v/>
      </c>
    </row>
    <row r="3868" spans="1:3">
      <c r="A3868" s="74" t="str">
        <f>IF(AND(Data!B3869&lt;&gt;"",Data!D3869&lt;&gt;""),Data!B3869,"")</f>
        <v/>
      </c>
      <c r="B3868" s="36" t="str">
        <f>IF(AND(Data!C3869&lt;&gt;"",Data!D3869&lt;&gt;""),Data!C3869,"")</f>
        <v/>
      </c>
      <c r="C3868" s="36" t="str">
        <f>IF(AND(Data!B3869&lt;&gt;"",Data!C3869&lt;&gt;""),Data!D3869,"")</f>
        <v/>
      </c>
    </row>
    <row r="3869" spans="1:3">
      <c r="A3869" s="74" t="str">
        <f>IF(AND(Data!B3870&lt;&gt;"",Data!D3870&lt;&gt;""),Data!B3870,"")</f>
        <v/>
      </c>
      <c r="B3869" s="36" t="str">
        <f>IF(AND(Data!C3870&lt;&gt;"",Data!D3870&lt;&gt;""),Data!C3870,"")</f>
        <v/>
      </c>
      <c r="C3869" s="36" t="str">
        <f>IF(AND(Data!B3870&lt;&gt;"",Data!C3870&lt;&gt;""),Data!D3870,"")</f>
        <v/>
      </c>
    </row>
    <row r="3870" spans="1:3">
      <c r="A3870" s="74" t="str">
        <f>IF(AND(Data!B3871&lt;&gt;"",Data!D3871&lt;&gt;""),Data!B3871,"")</f>
        <v/>
      </c>
      <c r="B3870" s="36" t="str">
        <f>IF(AND(Data!C3871&lt;&gt;"",Data!D3871&lt;&gt;""),Data!C3871,"")</f>
        <v/>
      </c>
      <c r="C3870" s="36" t="str">
        <f>IF(AND(Data!B3871&lt;&gt;"",Data!C3871&lt;&gt;""),Data!D3871,"")</f>
        <v/>
      </c>
    </row>
    <row r="3871" spans="1:3">
      <c r="A3871" s="74" t="str">
        <f>IF(AND(Data!B3872&lt;&gt;"",Data!D3872&lt;&gt;""),Data!B3872,"")</f>
        <v/>
      </c>
      <c r="B3871" s="36" t="str">
        <f>IF(AND(Data!C3872&lt;&gt;"",Data!D3872&lt;&gt;""),Data!C3872,"")</f>
        <v/>
      </c>
      <c r="C3871" s="36" t="str">
        <f>IF(AND(Data!B3872&lt;&gt;"",Data!C3872&lt;&gt;""),Data!D3872,"")</f>
        <v/>
      </c>
    </row>
    <row r="3872" spans="1:3">
      <c r="A3872" s="74" t="str">
        <f>IF(AND(Data!B3873&lt;&gt;"",Data!D3873&lt;&gt;""),Data!B3873,"")</f>
        <v/>
      </c>
      <c r="B3872" s="36" t="str">
        <f>IF(AND(Data!C3873&lt;&gt;"",Data!D3873&lt;&gt;""),Data!C3873,"")</f>
        <v/>
      </c>
      <c r="C3872" s="36" t="str">
        <f>IF(AND(Data!B3873&lt;&gt;"",Data!C3873&lt;&gt;""),Data!D3873,"")</f>
        <v/>
      </c>
    </row>
    <row r="3873" spans="1:3">
      <c r="A3873" s="74" t="str">
        <f>IF(AND(Data!B3874&lt;&gt;"",Data!D3874&lt;&gt;""),Data!B3874,"")</f>
        <v/>
      </c>
      <c r="B3873" s="36" t="str">
        <f>IF(AND(Data!C3874&lt;&gt;"",Data!D3874&lt;&gt;""),Data!C3874,"")</f>
        <v/>
      </c>
      <c r="C3873" s="36" t="str">
        <f>IF(AND(Data!B3874&lt;&gt;"",Data!C3874&lt;&gt;""),Data!D3874,"")</f>
        <v/>
      </c>
    </row>
    <row r="3874" spans="1:3">
      <c r="A3874" s="74" t="str">
        <f>IF(AND(Data!B3875&lt;&gt;"",Data!D3875&lt;&gt;""),Data!B3875,"")</f>
        <v/>
      </c>
      <c r="B3874" s="36" t="str">
        <f>IF(AND(Data!C3875&lt;&gt;"",Data!D3875&lt;&gt;""),Data!C3875,"")</f>
        <v/>
      </c>
      <c r="C3874" s="36" t="str">
        <f>IF(AND(Data!B3875&lt;&gt;"",Data!C3875&lt;&gt;""),Data!D3875,"")</f>
        <v/>
      </c>
    </row>
    <row r="3875" spans="1:3">
      <c r="A3875" s="74" t="str">
        <f>IF(AND(Data!B3876&lt;&gt;"",Data!D3876&lt;&gt;""),Data!B3876,"")</f>
        <v/>
      </c>
      <c r="B3875" s="36" t="str">
        <f>IF(AND(Data!C3876&lt;&gt;"",Data!D3876&lt;&gt;""),Data!C3876,"")</f>
        <v/>
      </c>
      <c r="C3875" s="36" t="str">
        <f>IF(AND(Data!B3876&lt;&gt;"",Data!C3876&lt;&gt;""),Data!D3876,"")</f>
        <v/>
      </c>
    </row>
    <row r="3876" spans="1:3">
      <c r="A3876" s="74" t="str">
        <f>IF(AND(Data!B3877&lt;&gt;"",Data!D3877&lt;&gt;""),Data!B3877,"")</f>
        <v/>
      </c>
      <c r="B3876" s="36" t="str">
        <f>IF(AND(Data!C3877&lt;&gt;"",Data!D3877&lt;&gt;""),Data!C3877,"")</f>
        <v/>
      </c>
      <c r="C3876" s="36" t="str">
        <f>IF(AND(Data!B3877&lt;&gt;"",Data!C3877&lt;&gt;""),Data!D3877,"")</f>
        <v/>
      </c>
    </row>
    <row r="3877" spans="1:3">
      <c r="A3877" s="74" t="str">
        <f>IF(AND(Data!B3878&lt;&gt;"",Data!D3878&lt;&gt;""),Data!B3878,"")</f>
        <v/>
      </c>
      <c r="B3877" s="36" t="str">
        <f>IF(AND(Data!C3878&lt;&gt;"",Data!D3878&lt;&gt;""),Data!C3878,"")</f>
        <v/>
      </c>
      <c r="C3877" s="36" t="str">
        <f>IF(AND(Data!B3878&lt;&gt;"",Data!C3878&lt;&gt;""),Data!D3878,"")</f>
        <v/>
      </c>
    </row>
    <row r="3878" spans="1:3">
      <c r="A3878" s="74" t="str">
        <f>IF(AND(Data!B3879&lt;&gt;"",Data!D3879&lt;&gt;""),Data!B3879,"")</f>
        <v/>
      </c>
      <c r="B3878" s="36" t="str">
        <f>IF(AND(Data!C3879&lt;&gt;"",Data!D3879&lt;&gt;""),Data!C3879,"")</f>
        <v/>
      </c>
      <c r="C3878" s="36" t="str">
        <f>IF(AND(Data!B3879&lt;&gt;"",Data!C3879&lt;&gt;""),Data!D3879,"")</f>
        <v/>
      </c>
    </row>
    <row r="3879" spans="1:3">
      <c r="A3879" s="74" t="str">
        <f>IF(AND(Data!B3880&lt;&gt;"",Data!D3880&lt;&gt;""),Data!B3880,"")</f>
        <v/>
      </c>
      <c r="B3879" s="36" t="str">
        <f>IF(AND(Data!C3880&lt;&gt;"",Data!D3880&lt;&gt;""),Data!C3880,"")</f>
        <v/>
      </c>
      <c r="C3879" s="36" t="str">
        <f>IF(AND(Data!B3880&lt;&gt;"",Data!C3880&lt;&gt;""),Data!D3880,"")</f>
        <v/>
      </c>
    </row>
    <row r="3880" spans="1:3">
      <c r="A3880" s="74" t="str">
        <f>IF(AND(Data!B3881&lt;&gt;"",Data!D3881&lt;&gt;""),Data!B3881,"")</f>
        <v/>
      </c>
      <c r="B3880" s="36" t="str">
        <f>IF(AND(Data!C3881&lt;&gt;"",Data!D3881&lt;&gt;""),Data!C3881,"")</f>
        <v/>
      </c>
      <c r="C3880" s="36" t="str">
        <f>IF(AND(Data!B3881&lt;&gt;"",Data!C3881&lt;&gt;""),Data!D3881,"")</f>
        <v/>
      </c>
    </row>
    <row r="3881" spans="1:3">
      <c r="A3881" s="74" t="str">
        <f>IF(AND(Data!B3882&lt;&gt;"",Data!D3882&lt;&gt;""),Data!B3882,"")</f>
        <v/>
      </c>
      <c r="B3881" s="36" t="str">
        <f>IF(AND(Data!C3882&lt;&gt;"",Data!D3882&lt;&gt;""),Data!C3882,"")</f>
        <v/>
      </c>
      <c r="C3881" s="36" t="str">
        <f>IF(AND(Data!B3882&lt;&gt;"",Data!C3882&lt;&gt;""),Data!D3882,"")</f>
        <v/>
      </c>
    </row>
    <row r="3882" spans="1:3">
      <c r="A3882" s="74" t="str">
        <f>IF(AND(Data!B3883&lt;&gt;"",Data!D3883&lt;&gt;""),Data!B3883,"")</f>
        <v/>
      </c>
      <c r="B3882" s="36" t="str">
        <f>IF(AND(Data!C3883&lt;&gt;"",Data!D3883&lt;&gt;""),Data!C3883,"")</f>
        <v/>
      </c>
      <c r="C3882" s="36" t="str">
        <f>IF(AND(Data!B3883&lt;&gt;"",Data!C3883&lt;&gt;""),Data!D3883,"")</f>
        <v/>
      </c>
    </row>
    <row r="3883" spans="1:3">
      <c r="A3883" s="74" t="str">
        <f>IF(AND(Data!B3884&lt;&gt;"",Data!D3884&lt;&gt;""),Data!B3884,"")</f>
        <v/>
      </c>
      <c r="B3883" s="36" t="str">
        <f>IF(AND(Data!C3884&lt;&gt;"",Data!D3884&lt;&gt;""),Data!C3884,"")</f>
        <v/>
      </c>
      <c r="C3883" s="36" t="str">
        <f>IF(AND(Data!B3884&lt;&gt;"",Data!C3884&lt;&gt;""),Data!D3884,"")</f>
        <v/>
      </c>
    </row>
    <row r="3884" spans="1:3">
      <c r="A3884" s="74" t="str">
        <f>IF(AND(Data!B3885&lt;&gt;"",Data!D3885&lt;&gt;""),Data!B3885,"")</f>
        <v/>
      </c>
      <c r="B3884" s="36" t="str">
        <f>IF(AND(Data!C3885&lt;&gt;"",Data!D3885&lt;&gt;""),Data!C3885,"")</f>
        <v/>
      </c>
      <c r="C3884" s="36" t="str">
        <f>IF(AND(Data!B3885&lt;&gt;"",Data!C3885&lt;&gt;""),Data!D3885,"")</f>
        <v/>
      </c>
    </row>
    <row r="3885" spans="1:3">
      <c r="A3885" s="74" t="str">
        <f>IF(AND(Data!B3886&lt;&gt;"",Data!D3886&lt;&gt;""),Data!B3886,"")</f>
        <v/>
      </c>
      <c r="B3885" s="36" t="str">
        <f>IF(AND(Data!C3886&lt;&gt;"",Data!D3886&lt;&gt;""),Data!C3886,"")</f>
        <v/>
      </c>
      <c r="C3885" s="36" t="str">
        <f>IF(AND(Data!B3886&lt;&gt;"",Data!C3886&lt;&gt;""),Data!D3886,"")</f>
        <v/>
      </c>
    </row>
    <row r="3886" spans="1:3">
      <c r="A3886" s="74" t="str">
        <f>IF(AND(Data!B3887&lt;&gt;"",Data!D3887&lt;&gt;""),Data!B3887,"")</f>
        <v/>
      </c>
      <c r="B3886" s="36" t="str">
        <f>IF(AND(Data!C3887&lt;&gt;"",Data!D3887&lt;&gt;""),Data!C3887,"")</f>
        <v/>
      </c>
      <c r="C3886" s="36" t="str">
        <f>IF(AND(Data!B3887&lt;&gt;"",Data!C3887&lt;&gt;""),Data!D3887,"")</f>
        <v/>
      </c>
    </row>
    <row r="3887" spans="1:3">
      <c r="A3887" s="74" t="str">
        <f>IF(AND(Data!B3888&lt;&gt;"",Data!D3888&lt;&gt;""),Data!B3888,"")</f>
        <v/>
      </c>
      <c r="B3887" s="36" t="str">
        <f>IF(AND(Data!C3888&lt;&gt;"",Data!D3888&lt;&gt;""),Data!C3888,"")</f>
        <v/>
      </c>
      <c r="C3887" s="36" t="str">
        <f>IF(AND(Data!B3888&lt;&gt;"",Data!C3888&lt;&gt;""),Data!D3888,"")</f>
        <v/>
      </c>
    </row>
    <row r="3888" spans="1:3">
      <c r="A3888" s="74" t="str">
        <f>IF(AND(Data!B3889&lt;&gt;"",Data!D3889&lt;&gt;""),Data!B3889,"")</f>
        <v/>
      </c>
      <c r="B3888" s="36" t="str">
        <f>IF(AND(Data!C3889&lt;&gt;"",Data!D3889&lt;&gt;""),Data!C3889,"")</f>
        <v/>
      </c>
      <c r="C3888" s="36" t="str">
        <f>IF(AND(Data!B3889&lt;&gt;"",Data!C3889&lt;&gt;""),Data!D3889,"")</f>
        <v/>
      </c>
    </row>
    <row r="3889" spans="1:3">
      <c r="A3889" s="74" t="str">
        <f>IF(AND(Data!B3890&lt;&gt;"",Data!D3890&lt;&gt;""),Data!B3890,"")</f>
        <v/>
      </c>
      <c r="B3889" s="36" t="str">
        <f>IF(AND(Data!C3890&lt;&gt;"",Data!D3890&lt;&gt;""),Data!C3890,"")</f>
        <v/>
      </c>
      <c r="C3889" s="36" t="str">
        <f>IF(AND(Data!B3890&lt;&gt;"",Data!C3890&lt;&gt;""),Data!D3890,"")</f>
        <v/>
      </c>
    </row>
    <row r="3890" spans="1:3">
      <c r="A3890" s="74" t="str">
        <f>IF(AND(Data!B3891&lt;&gt;"",Data!D3891&lt;&gt;""),Data!B3891,"")</f>
        <v/>
      </c>
      <c r="B3890" s="36" t="str">
        <f>IF(AND(Data!C3891&lt;&gt;"",Data!D3891&lt;&gt;""),Data!C3891,"")</f>
        <v/>
      </c>
      <c r="C3890" s="36" t="str">
        <f>IF(AND(Data!B3891&lt;&gt;"",Data!C3891&lt;&gt;""),Data!D3891,"")</f>
        <v/>
      </c>
    </row>
    <row r="3891" spans="1:3">
      <c r="A3891" s="74" t="str">
        <f>IF(AND(Data!B3892&lt;&gt;"",Data!D3892&lt;&gt;""),Data!B3892,"")</f>
        <v/>
      </c>
      <c r="B3891" s="36" t="str">
        <f>IF(AND(Data!C3892&lt;&gt;"",Data!D3892&lt;&gt;""),Data!C3892,"")</f>
        <v/>
      </c>
      <c r="C3891" s="36" t="str">
        <f>IF(AND(Data!B3892&lt;&gt;"",Data!C3892&lt;&gt;""),Data!D3892,"")</f>
        <v/>
      </c>
    </row>
    <row r="3892" spans="1:3">
      <c r="A3892" s="74" t="str">
        <f>IF(AND(Data!B3893&lt;&gt;"",Data!D3893&lt;&gt;""),Data!B3893,"")</f>
        <v/>
      </c>
      <c r="B3892" s="36" t="str">
        <f>IF(AND(Data!C3893&lt;&gt;"",Data!D3893&lt;&gt;""),Data!C3893,"")</f>
        <v/>
      </c>
      <c r="C3892" s="36" t="str">
        <f>IF(AND(Data!B3893&lt;&gt;"",Data!C3893&lt;&gt;""),Data!D3893,"")</f>
        <v/>
      </c>
    </row>
    <row r="3893" spans="1:3">
      <c r="A3893" s="74" t="str">
        <f>IF(AND(Data!B3894&lt;&gt;"",Data!D3894&lt;&gt;""),Data!B3894,"")</f>
        <v/>
      </c>
      <c r="B3893" s="36" t="str">
        <f>IF(AND(Data!C3894&lt;&gt;"",Data!D3894&lt;&gt;""),Data!C3894,"")</f>
        <v/>
      </c>
      <c r="C3893" s="36" t="str">
        <f>IF(AND(Data!B3894&lt;&gt;"",Data!C3894&lt;&gt;""),Data!D3894,"")</f>
        <v/>
      </c>
    </row>
    <row r="3894" spans="1:3">
      <c r="A3894" s="74" t="str">
        <f>IF(AND(Data!B3895&lt;&gt;"",Data!D3895&lt;&gt;""),Data!B3895,"")</f>
        <v/>
      </c>
      <c r="B3894" s="36" t="str">
        <f>IF(AND(Data!C3895&lt;&gt;"",Data!D3895&lt;&gt;""),Data!C3895,"")</f>
        <v/>
      </c>
      <c r="C3894" s="36" t="str">
        <f>IF(AND(Data!B3895&lt;&gt;"",Data!C3895&lt;&gt;""),Data!D3895,"")</f>
        <v/>
      </c>
    </row>
    <row r="3895" spans="1:3">
      <c r="A3895" s="74" t="str">
        <f>IF(AND(Data!B3896&lt;&gt;"",Data!D3896&lt;&gt;""),Data!B3896,"")</f>
        <v/>
      </c>
      <c r="B3895" s="36" t="str">
        <f>IF(AND(Data!C3896&lt;&gt;"",Data!D3896&lt;&gt;""),Data!C3896,"")</f>
        <v/>
      </c>
      <c r="C3895" s="36" t="str">
        <f>IF(AND(Data!B3896&lt;&gt;"",Data!C3896&lt;&gt;""),Data!D3896,"")</f>
        <v/>
      </c>
    </row>
    <row r="3896" spans="1:3">
      <c r="A3896" s="74" t="str">
        <f>IF(AND(Data!B3897&lt;&gt;"",Data!D3897&lt;&gt;""),Data!B3897,"")</f>
        <v/>
      </c>
      <c r="B3896" s="36" t="str">
        <f>IF(AND(Data!C3897&lt;&gt;"",Data!D3897&lt;&gt;""),Data!C3897,"")</f>
        <v/>
      </c>
      <c r="C3896" s="36" t="str">
        <f>IF(AND(Data!B3897&lt;&gt;"",Data!C3897&lt;&gt;""),Data!D3897,"")</f>
        <v/>
      </c>
    </row>
    <row r="3897" spans="1:3">
      <c r="A3897" s="74" t="str">
        <f>IF(AND(Data!B3898&lt;&gt;"",Data!D3898&lt;&gt;""),Data!B3898,"")</f>
        <v/>
      </c>
      <c r="B3897" s="36" t="str">
        <f>IF(AND(Data!C3898&lt;&gt;"",Data!D3898&lt;&gt;""),Data!C3898,"")</f>
        <v/>
      </c>
      <c r="C3897" s="36" t="str">
        <f>IF(AND(Data!B3898&lt;&gt;"",Data!C3898&lt;&gt;""),Data!D3898,"")</f>
        <v/>
      </c>
    </row>
    <row r="3898" spans="1:3">
      <c r="A3898" s="74" t="str">
        <f>IF(AND(Data!B3899&lt;&gt;"",Data!D3899&lt;&gt;""),Data!B3899,"")</f>
        <v/>
      </c>
      <c r="B3898" s="36" t="str">
        <f>IF(AND(Data!C3899&lt;&gt;"",Data!D3899&lt;&gt;""),Data!C3899,"")</f>
        <v/>
      </c>
      <c r="C3898" s="36" t="str">
        <f>IF(AND(Data!B3899&lt;&gt;"",Data!C3899&lt;&gt;""),Data!D3899,"")</f>
        <v/>
      </c>
    </row>
    <row r="3899" spans="1:3">
      <c r="A3899" s="74" t="str">
        <f>IF(AND(Data!B3900&lt;&gt;"",Data!D3900&lt;&gt;""),Data!B3900,"")</f>
        <v/>
      </c>
      <c r="B3899" s="36" t="str">
        <f>IF(AND(Data!C3900&lt;&gt;"",Data!D3900&lt;&gt;""),Data!C3900,"")</f>
        <v/>
      </c>
      <c r="C3899" s="36" t="str">
        <f>IF(AND(Data!B3900&lt;&gt;"",Data!C3900&lt;&gt;""),Data!D3900,"")</f>
        <v/>
      </c>
    </row>
    <row r="3900" spans="1:3">
      <c r="A3900" s="74" t="str">
        <f>IF(AND(Data!B3901&lt;&gt;"",Data!D3901&lt;&gt;""),Data!B3901,"")</f>
        <v/>
      </c>
      <c r="B3900" s="36" t="str">
        <f>IF(AND(Data!C3901&lt;&gt;"",Data!D3901&lt;&gt;""),Data!C3901,"")</f>
        <v/>
      </c>
      <c r="C3900" s="36" t="str">
        <f>IF(AND(Data!B3901&lt;&gt;"",Data!C3901&lt;&gt;""),Data!D3901,"")</f>
        <v/>
      </c>
    </row>
    <row r="3901" spans="1:3">
      <c r="A3901" s="74" t="str">
        <f>IF(AND(Data!B3902&lt;&gt;"",Data!D3902&lt;&gt;""),Data!B3902,"")</f>
        <v/>
      </c>
      <c r="B3901" s="36" t="str">
        <f>IF(AND(Data!C3902&lt;&gt;"",Data!D3902&lt;&gt;""),Data!C3902,"")</f>
        <v/>
      </c>
      <c r="C3901" s="36" t="str">
        <f>IF(AND(Data!B3902&lt;&gt;"",Data!C3902&lt;&gt;""),Data!D3902,"")</f>
        <v/>
      </c>
    </row>
    <row r="3902" spans="1:3">
      <c r="A3902" s="74" t="str">
        <f>IF(AND(Data!B3903&lt;&gt;"",Data!D3903&lt;&gt;""),Data!B3903,"")</f>
        <v/>
      </c>
      <c r="B3902" s="36" t="str">
        <f>IF(AND(Data!C3903&lt;&gt;"",Data!D3903&lt;&gt;""),Data!C3903,"")</f>
        <v/>
      </c>
      <c r="C3902" s="36" t="str">
        <f>IF(AND(Data!B3903&lt;&gt;"",Data!C3903&lt;&gt;""),Data!D3903,"")</f>
        <v/>
      </c>
    </row>
    <row r="3903" spans="1:3">
      <c r="A3903" s="74" t="str">
        <f>IF(AND(Data!B3904&lt;&gt;"",Data!D3904&lt;&gt;""),Data!B3904,"")</f>
        <v/>
      </c>
      <c r="B3903" s="36" t="str">
        <f>IF(AND(Data!C3904&lt;&gt;"",Data!D3904&lt;&gt;""),Data!C3904,"")</f>
        <v/>
      </c>
      <c r="C3903" s="36" t="str">
        <f>IF(AND(Data!B3904&lt;&gt;"",Data!C3904&lt;&gt;""),Data!D3904,"")</f>
        <v/>
      </c>
    </row>
    <row r="3904" spans="1:3">
      <c r="A3904" s="74" t="str">
        <f>IF(AND(Data!B3905&lt;&gt;"",Data!D3905&lt;&gt;""),Data!B3905,"")</f>
        <v/>
      </c>
      <c r="B3904" s="36" t="str">
        <f>IF(AND(Data!C3905&lt;&gt;"",Data!D3905&lt;&gt;""),Data!C3905,"")</f>
        <v/>
      </c>
      <c r="C3904" s="36" t="str">
        <f>IF(AND(Data!B3905&lt;&gt;"",Data!C3905&lt;&gt;""),Data!D3905,"")</f>
        <v/>
      </c>
    </row>
    <row r="3905" spans="1:3">
      <c r="A3905" s="74" t="str">
        <f>IF(AND(Data!B3906&lt;&gt;"",Data!D3906&lt;&gt;""),Data!B3906,"")</f>
        <v/>
      </c>
      <c r="B3905" s="36" t="str">
        <f>IF(AND(Data!C3906&lt;&gt;"",Data!D3906&lt;&gt;""),Data!C3906,"")</f>
        <v/>
      </c>
      <c r="C3905" s="36" t="str">
        <f>IF(AND(Data!B3906&lt;&gt;"",Data!C3906&lt;&gt;""),Data!D3906,"")</f>
        <v/>
      </c>
    </row>
    <row r="3906" spans="1:3">
      <c r="A3906" s="74" t="str">
        <f>IF(AND(Data!B3907&lt;&gt;"",Data!D3907&lt;&gt;""),Data!B3907,"")</f>
        <v/>
      </c>
      <c r="B3906" s="36" t="str">
        <f>IF(AND(Data!C3907&lt;&gt;"",Data!D3907&lt;&gt;""),Data!C3907,"")</f>
        <v/>
      </c>
      <c r="C3906" s="36" t="str">
        <f>IF(AND(Data!B3907&lt;&gt;"",Data!C3907&lt;&gt;""),Data!D3907,"")</f>
        <v/>
      </c>
    </row>
    <row r="3907" spans="1:3">
      <c r="A3907" s="74" t="str">
        <f>IF(AND(Data!B3908&lt;&gt;"",Data!D3908&lt;&gt;""),Data!B3908,"")</f>
        <v/>
      </c>
      <c r="B3907" s="36" t="str">
        <f>IF(AND(Data!C3908&lt;&gt;"",Data!D3908&lt;&gt;""),Data!C3908,"")</f>
        <v/>
      </c>
      <c r="C3907" s="36" t="str">
        <f>IF(AND(Data!B3908&lt;&gt;"",Data!C3908&lt;&gt;""),Data!D3908,"")</f>
        <v/>
      </c>
    </row>
    <row r="3908" spans="1:3">
      <c r="A3908" s="74" t="str">
        <f>IF(AND(Data!B3909&lt;&gt;"",Data!D3909&lt;&gt;""),Data!B3909,"")</f>
        <v/>
      </c>
      <c r="B3908" s="36" t="str">
        <f>IF(AND(Data!C3909&lt;&gt;"",Data!D3909&lt;&gt;""),Data!C3909,"")</f>
        <v/>
      </c>
      <c r="C3908" s="36" t="str">
        <f>IF(AND(Data!B3909&lt;&gt;"",Data!C3909&lt;&gt;""),Data!D3909,"")</f>
        <v/>
      </c>
    </row>
    <row r="3909" spans="1:3">
      <c r="A3909" s="74" t="str">
        <f>IF(AND(Data!B3910&lt;&gt;"",Data!D3910&lt;&gt;""),Data!B3910,"")</f>
        <v/>
      </c>
      <c r="B3909" s="36" t="str">
        <f>IF(AND(Data!C3910&lt;&gt;"",Data!D3910&lt;&gt;""),Data!C3910,"")</f>
        <v/>
      </c>
      <c r="C3909" s="36" t="str">
        <f>IF(AND(Data!B3910&lt;&gt;"",Data!C3910&lt;&gt;""),Data!D3910,"")</f>
        <v/>
      </c>
    </row>
    <row r="3910" spans="1:3">
      <c r="A3910" s="74" t="str">
        <f>IF(AND(Data!B3911&lt;&gt;"",Data!D3911&lt;&gt;""),Data!B3911,"")</f>
        <v/>
      </c>
      <c r="B3910" s="36" t="str">
        <f>IF(AND(Data!C3911&lt;&gt;"",Data!D3911&lt;&gt;""),Data!C3911,"")</f>
        <v/>
      </c>
      <c r="C3910" s="36" t="str">
        <f>IF(AND(Data!B3911&lt;&gt;"",Data!C3911&lt;&gt;""),Data!D3911,"")</f>
        <v/>
      </c>
    </row>
    <row r="3911" spans="1:3">
      <c r="A3911" s="74" t="str">
        <f>IF(AND(Data!B3912&lt;&gt;"",Data!D3912&lt;&gt;""),Data!B3912,"")</f>
        <v/>
      </c>
      <c r="B3911" s="36" t="str">
        <f>IF(AND(Data!C3912&lt;&gt;"",Data!D3912&lt;&gt;""),Data!C3912,"")</f>
        <v/>
      </c>
      <c r="C3911" s="36" t="str">
        <f>IF(AND(Data!B3912&lt;&gt;"",Data!C3912&lt;&gt;""),Data!D3912,"")</f>
        <v/>
      </c>
    </row>
    <row r="3912" spans="1:3">
      <c r="A3912" s="74" t="str">
        <f>IF(AND(Data!B3913&lt;&gt;"",Data!D3913&lt;&gt;""),Data!B3913,"")</f>
        <v/>
      </c>
      <c r="B3912" s="36" t="str">
        <f>IF(AND(Data!C3913&lt;&gt;"",Data!D3913&lt;&gt;""),Data!C3913,"")</f>
        <v/>
      </c>
      <c r="C3912" s="36" t="str">
        <f>IF(AND(Data!B3913&lt;&gt;"",Data!C3913&lt;&gt;""),Data!D3913,"")</f>
        <v/>
      </c>
    </row>
    <row r="3913" spans="1:3">
      <c r="A3913" s="74" t="str">
        <f>IF(AND(Data!B3914&lt;&gt;"",Data!D3914&lt;&gt;""),Data!B3914,"")</f>
        <v/>
      </c>
      <c r="B3913" s="36" t="str">
        <f>IF(AND(Data!C3914&lt;&gt;"",Data!D3914&lt;&gt;""),Data!C3914,"")</f>
        <v/>
      </c>
      <c r="C3913" s="36" t="str">
        <f>IF(AND(Data!B3914&lt;&gt;"",Data!C3914&lt;&gt;""),Data!D3914,"")</f>
        <v/>
      </c>
    </row>
    <row r="3914" spans="1:3">
      <c r="A3914" s="74" t="str">
        <f>IF(AND(Data!B3915&lt;&gt;"",Data!D3915&lt;&gt;""),Data!B3915,"")</f>
        <v/>
      </c>
      <c r="B3914" s="36" t="str">
        <f>IF(AND(Data!C3915&lt;&gt;"",Data!D3915&lt;&gt;""),Data!C3915,"")</f>
        <v/>
      </c>
      <c r="C3914" s="36" t="str">
        <f>IF(AND(Data!B3915&lt;&gt;"",Data!C3915&lt;&gt;""),Data!D3915,"")</f>
        <v/>
      </c>
    </row>
    <row r="3915" spans="1:3">
      <c r="A3915" s="74" t="str">
        <f>IF(AND(Data!B3916&lt;&gt;"",Data!D3916&lt;&gt;""),Data!B3916,"")</f>
        <v/>
      </c>
      <c r="B3915" s="36" t="str">
        <f>IF(AND(Data!C3916&lt;&gt;"",Data!D3916&lt;&gt;""),Data!C3916,"")</f>
        <v/>
      </c>
      <c r="C3915" s="36" t="str">
        <f>IF(AND(Data!B3916&lt;&gt;"",Data!C3916&lt;&gt;""),Data!D3916,"")</f>
        <v/>
      </c>
    </row>
    <row r="3916" spans="1:3">
      <c r="A3916" s="74" t="str">
        <f>IF(AND(Data!B3917&lt;&gt;"",Data!D3917&lt;&gt;""),Data!B3917,"")</f>
        <v/>
      </c>
      <c r="B3916" s="36" t="str">
        <f>IF(AND(Data!C3917&lt;&gt;"",Data!D3917&lt;&gt;""),Data!C3917,"")</f>
        <v/>
      </c>
      <c r="C3916" s="36" t="str">
        <f>IF(AND(Data!B3917&lt;&gt;"",Data!C3917&lt;&gt;""),Data!D3917,"")</f>
        <v/>
      </c>
    </row>
    <row r="3917" spans="1:3">
      <c r="A3917" s="74" t="str">
        <f>IF(AND(Data!B3918&lt;&gt;"",Data!D3918&lt;&gt;""),Data!B3918,"")</f>
        <v/>
      </c>
      <c r="B3917" s="36" t="str">
        <f>IF(AND(Data!C3918&lt;&gt;"",Data!D3918&lt;&gt;""),Data!C3918,"")</f>
        <v/>
      </c>
      <c r="C3917" s="36" t="str">
        <f>IF(AND(Data!B3918&lt;&gt;"",Data!C3918&lt;&gt;""),Data!D3918,"")</f>
        <v/>
      </c>
    </row>
    <row r="3918" spans="1:3">
      <c r="A3918" s="74" t="str">
        <f>IF(AND(Data!B3919&lt;&gt;"",Data!D3919&lt;&gt;""),Data!B3919,"")</f>
        <v/>
      </c>
      <c r="B3918" s="36" t="str">
        <f>IF(AND(Data!C3919&lt;&gt;"",Data!D3919&lt;&gt;""),Data!C3919,"")</f>
        <v/>
      </c>
      <c r="C3918" s="36" t="str">
        <f>IF(AND(Data!B3919&lt;&gt;"",Data!C3919&lt;&gt;""),Data!D3919,"")</f>
        <v/>
      </c>
    </row>
    <row r="3919" spans="1:3">
      <c r="A3919" s="74" t="str">
        <f>IF(AND(Data!B3920&lt;&gt;"",Data!D3920&lt;&gt;""),Data!B3920,"")</f>
        <v/>
      </c>
      <c r="B3919" s="36" t="str">
        <f>IF(AND(Data!C3920&lt;&gt;"",Data!D3920&lt;&gt;""),Data!C3920,"")</f>
        <v/>
      </c>
      <c r="C3919" s="36" t="str">
        <f>IF(AND(Data!B3920&lt;&gt;"",Data!C3920&lt;&gt;""),Data!D3920,"")</f>
        <v/>
      </c>
    </row>
    <row r="3920" spans="1:3">
      <c r="A3920" s="74" t="str">
        <f>IF(AND(Data!B3921&lt;&gt;"",Data!D3921&lt;&gt;""),Data!B3921,"")</f>
        <v/>
      </c>
      <c r="B3920" s="36" t="str">
        <f>IF(AND(Data!C3921&lt;&gt;"",Data!D3921&lt;&gt;""),Data!C3921,"")</f>
        <v/>
      </c>
      <c r="C3920" s="36" t="str">
        <f>IF(AND(Data!B3921&lt;&gt;"",Data!C3921&lt;&gt;""),Data!D3921,"")</f>
        <v/>
      </c>
    </row>
    <row r="3921" spans="1:3">
      <c r="A3921" s="74" t="str">
        <f>IF(AND(Data!B3922&lt;&gt;"",Data!D3922&lt;&gt;""),Data!B3922,"")</f>
        <v/>
      </c>
      <c r="B3921" s="36" t="str">
        <f>IF(AND(Data!C3922&lt;&gt;"",Data!D3922&lt;&gt;""),Data!C3922,"")</f>
        <v/>
      </c>
      <c r="C3921" s="36" t="str">
        <f>IF(AND(Data!B3922&lt;&gt;"",Data!C3922&lt;&gt;""),Data!D3922,"")</f>
        <v/>
      </c>
    </row>
    <row r="3922" spans="1:3">
      <c r="A3922" s="74" t="str">
        <f>IF(AND(Data!B3923&lt;&gt;"",Data!D3923&lt;&gt;""),Data!B3923,"")</f>
        <v/>
      </c>
      <c r="B3922" s="36" t="str">
        <f>IF(AND(Data!C3923&lt;&gt;"",Data!D3923&lt;&gt;""),Data!C3923,"")</f>
        <v/>
      </c>
      <c r="C3922" s="36" t="str">
        <f>IF(AND(Data!B3923&lt;&gt;"",Data!C3923&lt;&gt;""),Data!D3923,"")</f>
        <v/>
      </c>
    </row>
    <row r="3923" spans="1:3">
      <c r="A3923" s="74" t="str">
        <f>IF(AND(Data!B3924&lt;&gt;"",Data!D3924&lt;&gt;""),Data!B3924,"")</f>
        <v/>
      </c>
      <c r="B3923" s="36" t="str">
        <f>IF(AND(Data!C3924&lt;&gt;"",Data!D3924&lt;&gt;""),Data!C3924,"")</f>
        <v/>
      </c>
      <c r="C3923" s="36" t="str">
        <f>IF(AND(Data!B3924&lt;&gt;"",Data!C3924&lt;&gt;""),Data!D3924,"")</f>
        <v/>
      </c>
    </row>
    <row r="3924" spans="1:3">
      <c r="A3924" s="74" t="str">
        <f>IF(AND(Data!B3925&lt;&gt;"",Data!D3925&lt;&gt;""),Data!B3925,"")</f>
        <v/>
      </c>
      <c r="B3924" s="36" t="str">
        <f>IF(AND(Data!C3925&lt;&gt;"",Data!D3925&lt;&gt;""),Data!C3925,"")</f>
        <v/>
      </c>
      <c r="C3924" s="36" t="str">
        <f>IF(AND(Data!B3925&lt;&gt;"",Data!C3925&lt;&gt;""),Data!D3925,"")</f>
        <v/>
      </c>
    </row>
    <row r="3925" spans="1:3">
      <c r="A3925" s="74" t="str">
        <f>IF(AND(Data!B3926&lt;&gt;"",Data!D3926&lt;&gt;""),Data!B3926,"")</f>
        <v/>
      </c>
      <c r="B3925" s="36" t="str">
        <f>IF(AND(Data!C3926&lt;&gt;"",Data!D3926&lt;&gt;""),Data!C3926,"")</f>
        <v/>
      </c>
      <c r="C3925" s="36" t="str">
        <f>IF(AND(Data!B3926&lt;&gt;"",Data!C3926&lt;&gt;""),Data!D3926,"")</f>
        <v/>
      </c>
    </row>
    <row r="3926" spans="1:3">
      <c r="A3926" s="74" t="str">
        <f>IF(AND(Data!B3927&lt;&gt;"",Data!D3927&lt;&gt;""),Data!B3927,"")</f>
        <v/>
      </c>
      <c r="B3926" s="36" t="str">
        <f>IF(AND(Data!C3927&lt;&gt;"",Data!D3927&lt;&gt;""),Data!C3927,"")</f>
        <v/>
      </c>
      <c r="C3926" s="36" t="str">
        <f>IF(AND(Data!B3927&lt;&gt;"",Data!C3927&lt;&gt;""),Data!D3927,"")</f>
        <v/>
      </c>
    </row>
    <row r="3927" spans="1:3">
      <c r="A3927" s="74" t="str">
        <f>IF(AND(Data!B3928&lt;&gt;"",Data!D3928&lt;&gt;""),Data!B3928,"")</f>
        <v/>
      </c>
      <c r="B3927" s="36" t="str">
        <f>IF(AND(Data!C3928&lt;&gt;"",Data!D3928&lt;&gt;""),Data!C3928,"")</f>
        <v/>
      </c>
      <c r="C3927" s="36" t="str">
        <f>IF(AND(Data!B3928&lt;&gt;"",Data!C3928&lt;&gt;""),Data!D3928,"")</f>
        <v/>
      </c>
    </row>
    <row r="3928" spans="1:3">
      <c r="A3928" s="74" t="str">
        <f>IF(AND(Data!B3929&lt;&gt;"",Data!D3929&lt;&gt;""),Data!B3929,"")</f>
        <v/>
      </c>
      <c r="B3928" s="36" t="str">
        <f>IF(AND(Data!C3929&lt;&gt;"",Data!D3929&lt;&gt;""),Data!C3929,"")</f>
        <v/>
      </c>
      <c r="C3928" s="36" t="str">
        <f>IF(AND(Data!B3929&lt;&gt;"",Data!C3929&lt;&gt;""),Data!D3929,"")</f>
        <v/>
      </c>
    </row>
    <row r="3929" spans="1:3">
      <c r="A3929" s="74" t="str">
        <f>IF(AND(Data!B3930&lt;&gt;"",Data!D3930&lt;&gt;""),Data!B3930,"")</f>
        <v/>
      </c>
      <c r="B3929" s="36" t="str">
        <f>IF(AND(Data!C3930&lt;&gt;"",Data!D3930&lt;&gt;""),Data!C3930,"")</f>
        <v/>
      </c>
      <c r="C3929" s="36" t="str">
        <f>IF(AND(Data!B3930&lt;&gt;"",Data!C3930&lt;&gt;""),Data!D3930,"")</f>
        <v/>
      </c>
    </row>
    <row r="3930" spans="1:3">
      <c r="A3930" s="74" t="str">
        <f>IF(AND(Data!B3931&lt;&gt;"",Data!D3931&lt;&gt;""),Data!B3931,"")</f>
        <v/>
      </c>
      <c r="B3930" s="36" t="str">
        <f>IF(AND(Data!C3931&lt;&gt;"",Data!D3931&lt;&gt;""),Data!C3931,"")</f>
        <v/>
      </c>
      <c r="C3930" s="36" t="str">
        <f>IF(AND(Data!B3931&lt;&gt;"",Data!C3931&lt;&gt;""),Data!D3931,"")</f>
        <v/>
      </c>
    </row>
    <row r="3931" spans="1:3">
      <c r="A3931" s="74" t="str">
        <f>IF(AND(Data!B3932&lt;&gt;"",Data!D3932&lt;&gt;""),Data!B3932,"")</f>
        <v/>
      </c>
      <c r="B3931" s="36" t="str">
        <f>IF(AND(Data!C3932&lt;&gt;"",Data!D3932&lt;&gt;""),Data!C3932,"")</f>
        <v/>
      </c>
      <c r="C3931" s="36" t="str">
        <f>IF(AND(Data!B3932&lt;&gt;"",Data!C3932&lt;&gt;""),Data!D3932,"")</f>
        <v/>
      </c>
    </row>
    <row r="3932" spans="1:3">
      <c r="A3932" s="74" t="str">
        <f>IF(AND(Data!B3933&lt;&gt;"",Data!D3933&lt;&gt;""),Data!B3933,"")</f>
        <v/>
      </c>
      <c r="B3932" s="36" t="str">
        <f>IF(AND(Data!C3933&lt;&gt;"",Data!D3933&lt;&gt;""),Data!C3933,"")</f>
        <v/>
      </c>
      <c r="C3932" s="36" t="str">
        <f>IF(AND(Data!B3933&lt;&gt;"",Data!C3933&lt;&gt;""),Data!D3933,"")</f>
        <v/>
      </c>
    </row>
    <row r="3933" spans="1:3">
      <c r="A3933" s="74" t="str">
        <f>IF(AND(Data!B3934&lt;&gt;"",Data!D3934&lt;&gt;""),Data!B3934,"")</f>
        <v/>
      </c>
      <c r="B3933" s="36" t="str">
        <f>IF(AND(Data!C3934&lt;&gt;"",Data!D3934&lt;&gt;""),Data!C3934,"")</f>
        <v/>
      </c>
      <c r="C3933" s="36" t="str">
        <f>IF(AND(Data!B3934&lt;&gt;"",Data!C3934&lt;&gt;""),Data!D3934,"")</f>
        <v/>
      </c>
    </row>
    <row r="3934" spans="1:3">
      <c r="A3934" s="74" t="str">
        <f>IF(AND(Data!B3935&lt;&gt;"",Data!D3935&lt;&gt;""),Data!B3935,"")</f>
        <v/>
      </c>
      <c r="B3934" s="36" t="str">
        <f>IF(AND(Data!C3935&lt;&gt;"",Data!D3935&lt;&gt;""),Data!C3935,"")</f>
        <v/>
      </c>
      <c r="C3934" s="36" t="str">
        <f>IF(AND(Data!B3935&lt;&gt;"",Data!C3935&lt;&gt;""),Data!D3935,"")</f>
        <v/>
      </c>
    </row>
    <row r="3935" spans="1:3">
      <c r="A3935" s="74" t="str">
        <f>IF(AND(Data!B3936&lt;&gt;"",Data!D3936&lt;&gt;""),Data!B3936,"")</f>
        <v/>
      </c>
      <c r="B3935" s="36" t="str">
        <f>IF(AND(Data!C3936&lt;&gt;"",Data!D3936&lt;&gt;""),Data!C3936,"")</f>
        <v/>
      </c>
      <c r="C3935" s="36" t="str">
        <f>IF(AND(Data!B3936&lt;&gt;"",Data!C3936&lt;&gt;""),Data!D3936,"")</f>
        <v/>
      </c>
    </row>
    <row r="3936" spans="1:3">
      <c r="A3936" s="74" t="str">
        <f>IF(AND(Data!B3937&lt;&gt;"",Data!D3937&lt;&gt;""),Data!B3937,"")</f>
        <v/>
      </c>
      <c r="B3936" s="36" t="str">
        <f>IF(AND(Data!C3937&lt;&gt;"",Data!D3937&lt;&gt;""),Data!C3937,"")</f>
        <v/>
      </c>
      <c r="C3936" s="36" t="str">
        <f>IF(AND(Data!B3937&lt;&gt;"",Data!C3937&lt;&gt;""),Data!D3937,"")</f>
        <v/>
      </c>
    </row>
    <row r="3937" spans="1:3">
      <c r="A3937" s="74" t="str">
        <f>IF(AND(Data!B3938&lt;&gt;"",Data!D3938&lt;&gt;""),Data!B3938,"")</f>
        <v/>
      </c>
      <c r="B3937" s="36" t="str">
        <f>IF(AND(Data!C3938&lt;&gt;"",Data!D3938&lt;&gt;""),Data!C3938,"")</f>
        <v/>
      </c>
      <c r="C3937" s="36" t="str">
        <f>IF(AND(Data!B3938&lt;&gt;"",Data!C3938&lt;&gt;""),Data!D3938,"")</f>
        <v/>
      </c>
    </row>
    <row r="3938" spans="1:3">
      <c r="A3938" s="74" t="str">
        <f>IF(AND(Data!B3939&lt;&gt;"",Data!D3939&lt;&gt;""),Data!B3939,"")</f>
        <v/>
      </c>
      <c r="B3938" s="36" t="str">
        <f>IF(AND(Data!C3939&lt;&gt;"",Data!D3939&lt;&gt;""),Data!C3939,"")</f>
        <v/>
      </c>
      <c r="C3938" s="36" t="str">
        <f>IF(AND(Data!B3939&lt;&gt;"",Data!C3939&lt;&gt;""),Data!D3939,"")</f>
        <v/>
      </c>
    </row>
    <row r="3939" spans="1:3">
      <c r="A3939" s="74" t="str">
        <f>IF(AND(Data!B3940&lt;&gt;"",Data!D3940&lt;&gt;""),Data!B3940,"")</f>
        <v/>
      </c>
      <c r="B3939" s="36" t="str">
        <f>IF(AND(Data!C3940&lt;&gt;"",Data!D3940&lt;&gt;""),Data!C3940,"")</f>
        <v/>
      </c>
      <c r="C3939" s="36" t="str">
        <f>IF(AND(Data!B3940&lt;&gt;"",Data!C3940&lt;&gt;""),Data!D3940,"")</f>
        <v/>
      </c>
    </row>
    <row r="3940" spans="1:3">
      <c r="A3940" s="74" t="str">
        <f>IF(AND(Data!B3941&lt;&gt;"",Data!D3941&lt;&gt;""),Data!B3941,"")</f>
        <v/>
      </c>
      <c r="B3940" s="36" t="str">
        <f>IF(AND(Data!C3941&lt;&gt;"",Data!D3941&lt;&gt;""),Data!C3941,"")</f>
        <v/>
      </c>
      <c r="C3940" s="36" t="str">
        <f>IF(AND(Data!B3941&lt;&gt;"",Data!C3941&lt;&gt;""),Data!D3941,"")</f>
        <v/>
      </c>
    </row>
    <row r="3941" spans="1:3">
      <c r="A3941" s="74" t="str">
        <f>IF(AND(Data!B3942&lt;&gt;"",Data!D3942&lt;&gt;""),Data!B3942,"")</f>
        <v/>
      </c>
      <c r="B3941" s="36" t="str">
        <f>IF(AND(Data!C3942&lt;&gt;"",Data!D3942&lt;&gt;""),Data!C3942,"")</f>
        <v/>
      </c>
      <c r="C3941" s="36" t="str">
        <f>IF(AND(Data!B3942&lt;&gt;"",Data!C3942&lt;&gt;""),Data!D3942,"")</f>
        <v/>
      </c>
    </row>
    <row r="3942" spans="1:3">
      <c r="A3942" s="74" t="str">
        <f>IF(AND(Data!B3943&lt;&gt;"",Data!D3943&lt;&gt;""),Data!B3943,"")</f>
        <v/>
      </c>
      <c r="B3942" s="36" t="str">
        <f>IF(AND(Data!C3943&lt;&gt;"",Data!D3943&lt;&gt;""),Data!C3943,"")</f>
        <v/>
      </c>
      <c r="C3942" s="36" t="str">
        <f>IF(AND(Data!B3943&lt;&gt;"",Data!C3943&lt;&gt;""),Data!D3943,"")</f>
        <v/>
      </c>
    </row>
    <row r="3943" spans="1:3">
      <c r="A3943" s="74" t="str">
        <f>IF(AND(Data!B3944&lt;&gt;"",Data!D3944&lt;&gt;""),Data!B3944,"")</f>
        <v/>
      </c>
      <c r="B3943" s="36" t="str">
        <f>IF(AND(Data!C3944&lt;&gt;"",Data!D3944&lt;&gt;""),Data!C3944,"")</f>
        <v/>
      </c>
      <c r="C3943" s="36" t="str">
        <f>IF(AND(Data!B3944&lt;&gt;"",Data!C3944&lt;&gt;""),Data!D3944,"")</f>
        <v/>
      </c>
    </row>
    <row r="3944" spans="1:3">
      <c r="A3944" s="74" t="str">
        <f>IF(AND(Data!B3945&lt;&gt;"",Data!D3945&lt;&gt;""),Data!B3945,"")</f>
        <v/>
      </c>
      <c r="B3944" s="36" t="str">
        <f>IF(AND(Data!C3945&lt;&gt;"",Data!D3945&lt;&gt;""),Data!C3945,"")</f>
        <v/>
      </c>
      <c r="C3944" s="36" t="str">
        <f>IF(AND(Data!B3945&lt;&gt;"",Data!C3945&lt;&gt;""),Data!D3945,"")</f>
        <v/>
      </c>
    </row>
    <row r="3945" spans="1:3">
      <c r="A3945" s="74" t="str">
        <f>IF(AND(Data!B3946&lt;&gt;"",Data!D3946&lt;&gt;""),Data!B3946,"")</f>
        <v/>
      </c>
      <c r="B3945" s="36" t="str">
        <f>IF(AND(Data!C3946&lt;&gt;"",Data!D3946&lt;&gt;""),Data!C3946,"")</f>
        <v/>
      </c>
      <c r="C3945" s="36" t="str">
        <f>IF(AND(Data!B3946&lt;&gt;"",Data!C3946&lt;&gt;""),Data!D3946,"")</f>
        <v/>
      </c>
    </row>
    <row r="3946" spans="1:3">
      <c r="A3946" s="74" t="str">
        <f>IF(AND(Data!B3947&lt;&gt;"",Data!D3947&lt;&gt;""),Data!B3947,"")</f>
        <v/>
      </c>
      <c r="B3946" s="36" t="str">
        <f>IF(AND(Data!C3947&lt;&gt;"",Data!D3947&lt;&gt;""),Data!C3947,"")</f>
        <v/>
      </c>
      <c r="C3946" s="36" t="str">
        <f>IF(AND(Data!B3947&lt;&gt;"",Data!C3947&lt;&gt;""),Data!D3947,"")</f>
        <v/>
      </c>
    </row>
    <row r="3947" spans="1:3">
      <c r="A3947" s="74" t="str">
        <f>IF(AND(Data!B3948&lt;&gt;"",Data!D3948&lt;&gt;""),Data!B3948,"")</f>
        <v/>
      </c>
      <c r="B3947" s="36" t="str">
        <f>IF(AND(Data!C3948&lt;&gt;"",Data!D3948&lt;&gt;""),Data!C3948,"")</f>
        <v/>
      </c>
      <c r="C3947" s="36" t="str">
        <f>IF(AND(Data!B3948&lt;&gt;"",Data!C3948&lt;&gt;""),Data!D3948,"")</f>
        <v/>
      </c>
    </row>
    <row r="3948" spans="1:3">
      <c r="A3948" s="74" t="str">
        <f>IF(AND(Data!B3949&lt;&gt;"",Data!D3949&lt;&gt;""),Data!B3949,"")</f>
        <v/>
      </c>
      <c r="B3948" s="36" t="str">
        <f>IF(AND(Data!C3949&lt;&gt;"",Data!D3949&lt;&gt;""),Data!C3949,"")</f>
        <v/>
      </c>
      <c r="C3948" s="36" t="str">
        <f>IF(AND(Data!B3949&lt;&gt;"",Data!C3949&lt;&gt;""),Data!D3949,"")</f>
        <v/>
      </c>
    </row>
    <row r="3949" spans="1:3">
      <c r="A3949" s="74" t="str">
        <f>IF(AND(Data!B3950&lt;&gt;"",Data!D3950&lt;&gt;""),Data!B3950,"")</f>
        <v/>
      </c>
      <c r="B3949" s="36" t="str">
        <f>IF(AND(Data!C3950&lt;&gt;"",Data!D3950&lt;&gt;""),Data!C3950,"")</f>
        <v/>
      </c>
      <c r="C3949" s="36" t="str">
        <f>IF(AND(Data!B3950&lt;&gt;"",Data!C3950&lt;&gt;""),Data!D3950,"")</f>
        <v/>
      </c>
    </row>
    <row r="3950" spans="1:3">
      <c r="A3950" s="74" t="str">
        <f>IF(AND(Data!B3951&lt;&gt;"",Data!D3951&lt;&gt;""),Data!B3951,"")</f>
        <v/>
      </c>
      <c r="B3950" s="36" t="str">
        <f>IF(AND(Data!C3951&lt;&gt;"",Data!D3951&lt;&gt;""),Data!C3951,"")</f>
        <v/>
      </c>
      <c r="C3950" s="36" t="str">
        <f>IF(AND(Data!B3951&lt;&gt;"",Data!C3951&lt;&gt;""),Data!D3951,"")</f>
        <v/>
      </c>
    </row>
    <row r="3951" spans="1:3">
      <c r="A3951" s="74" t="str">
        <f>IF(AND(Data!B3952&lt;&gt;"",Data!D3952&lt;&gt;""),Data!B3952,"")</f>
        <v/>
      </c>
      <c r="B3951" s="36" t="str">
        <f>IF(AND(Data!C3952&lt;&gt;"",Data!D3952&lt;&gt;""),Data!C3952,"")</f>
        <v/>
      </c>
      <c r="C3951" s="36" t="str">
        <f>IF(AND(Data!B3952&lt;&gt;"",Data!C3952&lt;&gt;""),Data!D3952,"")</f>
        <v/>
      </c>
    </row>
    <row r="3952" spans="1:3">
      <c r="A3952" s="74" t="str">
        <f>IF(AND(Data!B3953&lt;&gt;"",Data!D3953&lt;&gt;""),Data!B3953,"")</f>
        <v/>
      </c>
      <c r="B3952" s="36" t="str">
        <f>IF(AND(Data!C3953&lt;&gt;"",Data!D3953&lt;&gt;""),Data!C3953,"")</f>
        <v/>
      </c>
      <c r="C3952" s="36" t="str">
        <f>IF(AND(Data!B3953&lt;&gt;"",Data!C3953&lt;&gt;""),Data!D3953,"")</f>
        <v/>
      </c>
    </row>
    <row r="3953" spans="1:3">
      <c r="A3953" s="74" t="str">
        <f>IF(AND(Data!B3954&lt;&gt;"",Data!D3954&lt;&gt;""),Data!B3954,"")</f>
        <v/>
      </c>
      <c r="B3953" s="36" t="str">
        <f>IF(AND(Data!C3954&lt;&gt;"",Data!D3954&lt;&gt;""),Data!C3954,"")</f>
        <v/>
      </c>
      <c r="C3953" s="36" t="str">
        <f>IF(AND(Data!B3954&lt;&gt;"",Data!C3954&lt;&gt;""),Data!D3954,"")</f>
        <v/>
      </c>
    </row>
    <row r="3954" spans="1:3">
      <c r="A3954" s="74" t="str">
        <f>IF(AND(Data!B3955&lt;&gt;"",Data!D3955&lt;&gt;""),Data!B3955,"")</f>
        <v/>
      </c>
      <c r="B3954" s="36" t="str">
        <f>IF(AND(Data!C3955&lt;&gt;"",Data!D3955&lt;&gt;""),Data!C3955,"")</f>
        <v/>
      </c>
      <c r="C3954" s="36" t="str">
        <f>IF(AND(Data!B3955&lt;&gt;"",Data!C3955&lt;&gt;""),Data!D3955,"")</f>
        <v/>
      </c>
    </row>
    <row r="3955" spans="1:3">
      <c r="A3955" s="74" t="str">
        <f>IF(AND(Data!B3956&lt;&gt;"",Data!D3956&lt;&gt;""),Data!B3956,"")</f>
        <v/>
      </c>
      <c r="B3955" s="36" t="str">
        <f>IF(AND(Data!C3956&lt;&gt;"",Data!D3956&lt;&gt;""),Data!C3956,"")</f>
        <v/>
      </c>
      <c r="C3955" s="36" t="str">
        <f>IF(AND(Data!B3956&lt;&gt;"",Data!C3956&lt;&gt;""),Data!D3956,"")</f>
        <v/>
      </c>
    </row>
    <row r="3956" spans="1:3">
      <c r="A3956" s="74" t="str">
        <f>IF(AND(Data!B3957&lt;&gt;"",Data!D3957&lt;&gt;""),Data!B3957,"")</f>
        <v/>
      </c>
      <c r="B3956" s="36" t="str">
        <f>IF(AND(Data!C3957&lt;&gt;"",Data!D3957&lt;&gt;""),Data!C3957,"")</f>
        <v/>
      </c>
      <c r="C3956" s="36" t="str">
        <f>IF(AND(Data!B3957&lt;&gt;"",Data!C3957&lt;&gt;""),Data!D3957,"")</f>
        <v/>
      </c>
    </row>
    <row r="3957" spans="1:3">
      <c r="A3957" s="74" t="str">
        <f>IF(AND(Data!B3958&lt;&gt;"",Data!D3958&lt;&gt;""),Data!B3958,"")</f>
        <v/>
      </c>
      <c r="B3957" s="36" t="str">
        <f>IF(AND(Data!C3958&lt;&gt;"",Data!D3958&lt;&gt;""),Data!C3958,"")</f>
        <v/>
      </c>
      <c r="C3957" s="36" t="str">
        <f>IF(AND(Data!B3958&lt;&gt;"",Data!C3958&lt;&gt;""),Data!D3958,"")</f>
        <v/>
      </c>
    </row>
    <row r="3958" spans="1:3">
      <c r="A3958" s="74" t="str">
        <f>IF(AND(Data!B3959&lt;&gt;"",Data!D3959&lt;&gt;""),Data!B3959,"")</f>
        <v/>
      </c>
      <c r="B3958" s="36" t="str">
        <f>IF(AND(Data!C3959&lt;&gt;"",Data!D3959&lt;&gt;""),Data!C3959,"")</f>
        <v/>
      </c>
      <c r="C3958" s="36" t="str">
        <f>IF(AND(Data!B3959&lt;&gt;"",Data!C3959&lt;&gt;""),Data!D3959,"")</f>
        <v/>
      </c>
    </row>
    <row r="3959" spans="1:3">
      <c r="A3959" s="74" t="str">
        <f>IF(AND(Data!B3960&lt;&gt;"",Data!D3960&lt;&gt;""),Data!B3960,"")</f>
        <v/>
      </c>
      <c r="B3959" s="36" t="str">
        <f>IF(AND(Data!C3960&lt;&gt;"",Data!D3960&lt;&gt;""),Data!C3960,"")</f>
        <v/>
      </c>
      <c r="C3959" s="36" t="str">
        <f>IF(AND(Data!B3960&lt;&gt;"",Data!C3960&lt;&gt;""),Data!D3960,"")</f>
        <v/>
      </c>
    </row>
    <row r="3960" spans="1:3">
      <c r="A3960" s="74" t="str">
        <f>IF(AND(Data!B3961&lt;&gt;"",Data!D3961&lt;&gt;""),Data!B3961,"")</f>
        <v/>
      </c>
      <c r="B3960" s="36" t="str">
        <f>IF(AND(Data!C3961&lt;&gt;"",Data!D3961&lt;&gt;""),Data!C3961,"")</f>
        <v/>
      </c>
      <c r="C3960" s="36" t="str">
        <f>IF(AND(Data!B3961&lt;&gt;"",Data!C3961&lt;&gt;""),Data!D3961,"")</f>
        <v/>
      </c>
    </row>
    <row r="3961" spans="1:3">
      <c r="A3961" s="74" t="str">
        <f>IF(AND(Data!B3962&lt;&gt;"",Data!D3962&lt;&gt;""),Data!B3962,"")</f>
        <v/>
      </c>
      <c r="B3961" s="36" t="str">
        <f>IF(AND(Data!C3962&lt;&gt;"",Data!D3962&lt;&gt;""),Data!C3962,"")</f>
        <v/>
      </c>
      <c r="C3961" s="36" t="str">
        <f>IF(AND(Data!B3962&lt;&gt;"",Data!C3962&lt;&gt;""),Data!D3962,"")</f>
        <v/>
      </c>
    </row>
    <row r="3962" spans="1:3">
      <c r="A3962" s="74" t="str">
        <f>IF(AND(Data!B3963&lt;&gt;"",Data!D3963&lt;&gt;""),Data!B3963,"")</f>
        <v/>
      </c>
      <c r="B3962" s="36" t="str">
        <f>IF(AND(Data!C3963&lt;&gt;"",Data!D3963&lt;&gt;""),Data!C3963,"")</f>
        <v/>
      </c>
      <c r="C3962" s="36" t="str">
        <f>IF(AND(Data!B3963&lt;&gt;"",Data!C3963&lt;&gt;""),Data!D3963,"")</f>
        <v/>
      </c>
    </row>
    <row r="3963" spans="1:3">
      <c r="A3963" s="74" t="str">
        <f>IF(AND(Data!B3964&lt;&gt;"",Data!D3964&lt;&gt;""),Data!B3964,"")</f>
        <v/>
      </c>
      <c r="B3963" s="36" t="str">
        <f>IF(AND(Data!C3964&lt;&gt;"",Data!D3964&lt;&gt;""),Data!C3964,"")</f>
        <v/>
      </c>
      <c r="C3963" s="36" t="str">
        <f>IF(AND(Data!B3964&lt;&gt;"",Data!C3964&lt;&gt;""),Data!D3964,"")</f>
        <v/>
      </c>
    </row>
    <row r="3964" spans="1:3">
      <c r="A3964" s="74" t="str">
        <f>IF(AND(Data!B3965&lt;&gt;"",Data!D3965&lt;&gt;""),Data!B3965,"")</f>
        <v/>
      </c>
      <c r="B3964" s="36" t="str">
        <f>IF(AND(Data!C3965&lt;&gt;"",Data!D3965&lt;&gt;""),Data!C3965,"")</f>
        <v/>
      </c>
      <c r="C3964" s="36" t="str">
        <f>IF(AND(Data!B3965&lt;&gt;"",Data!C3965&lt;&gt;""),Data!D3965,"")</f>
        <v/>
      </c>
    </row>
    <row r="3965" spans="1:3">
      <c r="A3965" s="74" t="str">
        <f>IF(AND(Data!B3966&lt;&gt;"",Data!D3966&lt;&gt;""),Data!B3966,"")</f>
        <v/>
      </c>
      <c r="B3965" s="36" t="str">
        <f>IF(AND(Data!C3966&lt;&gt;"",Data!D3966&lt;&gt;""),Data!C3966,"")</f>
        <v/>
      </c>
      <c r="C3965" s="36" t="str">
        <f>IF(AND(Data!B3966&lt;&gt;"",Data!C3966&lt;&gt;""),Data!D3966,"")</f>
        <v/>
      </c>
    </row>
    <row r="3966" spans="1:3">
      <c r="A3966" s="74" t="str">
        <f>IF(AND(Data!B3967&lt;&gt;"",Data!D3967&lt;&gt;""),Data!B3967,"")</f>
        <v/>
      </c>
      <c r="B3966" s="36" t="str">
        <f>IF(AND(Data!C3967&lt;&gt;"",Data!D3967&lt;&gt;""),Data!C3967,"")</f>
        <v/>
      </c>
      <c r="C3966" s="36" t="str">
        <f>IF(AND(Data!B3967&lt;&gt;"",Data!C3967&lt;&gt;""),Data!D3967,"")</f>
        <v/>
      </c>
    </row>
    <row r="3967" spans="1:3">
      <c r="A3967" s="74" t="str">
        <f>IF(AND(Data!B3968&lt;&gt;"",Data!D3968&lt;&gt;""),Data!B3968,"")</f>
        <v/>
      </c>
      <c r="B3967" s="36" t="str">
        <f>IF(AND(Data!C3968&lt;&gt;"",Data!D3968&lt;&gt;""),Data!C3968,"")</f>
        <v/>
      </c>
      <c r="C3967" s="36" t="str">
        <f>IF(AND(Data!B3968&lt;&gt;"",Data!C3968&lt;&gt;""),Data!D3968,"")</f>
        <v/>
      </c>
    </row>
    <row r="3968" spans="1:3">
      <c r="A3968" s="74" t="str">
        <f>IF(AND(Data!B3969&lt;&gt;"",Data!D3969&lt;&gt;""),Data!B3969,"")</f>
        <v/>
      </c>
      <c r="B3968" s="36" t="str">
        <f>IF(AND(Data!C3969&lt;&gt;"",Data!D3969&lt;&gt;""),Data!C3969,"")</f>
        <v/>
      </c>
      <c r="C3968" s="36" t="str">
        <f>IF(AND(Data!B3969&lt;&gt;"",Data!C3969&lt;&gt;""),Data!D3969,"")</f>
        <v/>
      </c>
    </row>
    <row r="3969" spans="1:3">
      <c r="A3969" s="74" t="str">
        <f>IF(AND(Data!B3970&lt;&gt;"",Data!D3970&lt;&gt;""),Data!B3970,"")</f>
        <v/>
      </c>
      <c r="B3969" s="36" t="str">
        <f>IF(AND(Data!C3970&lt;&gt;"",Data!D3970&lt;&gt;""),Data!C3970,"")</f>
        <v/>
      </c>
      <c r="C3969" s="36" t="str">
        <f>IF(AND(Data!B3970&lt;&gt;"",Data!C3970&lt;&gt;""),Data!D3970,"")</f>
        <v/>
      </c>
    </row>
    <row r="3970" spans="1:3">
      <c r="A3970" s="74" t="str">
        <f>IF(AND(Data!B3971&lt;&gt;"",Data!D3971&lt;&gt;""),Data!B3971,"")</f>
        <v/>
      </c>
      <c r="B3970" s="36" t="str">
        <f>IF(AND(Data!C3971&lt;&gt;"",Data!D3971&lt;&gt;""),Data!C3971,"")</f>
        <v/>
      </c>
      <c r="C3970" s="36" t="str">
        <f>IF(AND(Data!B3971&lt;&gt;"",Data!C3971&lt;&gt;""),Data!D3971,"")</f>
        <v/>
      </c>
    </row>
    <row r="3971" spans="1:3">
      <c r="A3971" s="74" t="str">
        <f>IF(AND(Data!B3972&lt;&gt;"",Data!D3972&lt;&gt;""),Data!B3972,"")</f>
        <v/>
      </c>
      <c r="B3971" s="36" t="str">
        <f>IF(AND(Data!C3972&lt;&gt;"",Data!D3972&lt;&gt;""),Data!C3972,"")</f>
        <v/>
      </c>
      <c r="C3971" s="36" t="str">
        <f>IF(AND(Data!B3972&lt;&gt;"",Data!C3972&lt;&gt;""),Data!D3972,"")</f>
        <v/>
      </c>
    </row>
    <row r="3972" spans="1:3">
      <c r="A3972" s="74" t="str">
        <f>IF(AND(Data!B3973&lt;&gt;"",Data!D3973&lt;&gt;""),Data!B3973,"")</f>
        <v/>
      </c>
      <c r="B3972" s="36" t="str">
        <f>IF(AND(Data!C3973&lt;&gt;"",Data!D3973&lt;&gt;""),Data!C3973,"")</f>
        <v/>
      </c>
      <c r="C3972" s="36" t="str">
        <f>IF(AND(Data!B3973&lt;&gt;"",Data!C3973&lt;&gt;""),Data!D3973,"")</f>
        <v/>
      </c>
    </row>
    <row r="3973" spans="1:3">
      <c r="A3973" s="74" t="str">
        <f>IF(AND(Data!B3974&lt;&gt;"",Data!D3974&lt;&gt;""),Data!B3974,"")</f>
        <v/>
      </c>
      <c r="B3973" s="36" t="str">
        <f>IF(AND(Data!C3974&lt;&gt;"",Data!D3974&lt;&gt;""),Data!C3974,"")</f>
        <v/>
      </c>
      <c r="C3973" s="36" t="str">
        <f>IF(AND(Data!B3974&lt;&gt;"",Data!C3974&lt;&gt;""),Data!D3974,"")</f>
        <v/>
      </c>
    </row>
    <row r="3974" spans="1:3">
      <c r="A3974" s="74" t="str">
        <f>IF(AND(Data!B3975&lt;&gt;"",Data!D3975&lt;&gt;""),Data!B3975,"")</f>
        <v/>
      </c>
      <c r="B3974" s="36" t="str">
        <f>IF(AND(Data!C3975&lt;&gt;"",Data!D3975&lt;&gt;""),Data!C3975,"")</f>
        <v/>
      </c>
      <c r="C3974" s="36" t="str">
        <f>IF(AND(Data!B3975&lt;&gt;"",Data!C3975&lt;&gt;""),Data!D3975,"")</f>
        <v/>
      </c>
    </row>
    <row r="3975" spans="1:3">
      <c r="A3975" s="74" t="str">
        <f>IF(AND(Data!B3976&lt;&gt;"",Data!D3976&lt;&gt;""),Data!B3976,"")</f>
        <v/>
      </c>
      <c r="B3975" s="36" t="str">
        <f>IF(AND(Data!C3976&lt;&gt;"",Data!D3976&lt;&gt;""),Data!C3976,"")</f>
        <v/>
      </c>
      <c r="C3975" s="36" t="str">
        <f>IF(AND(Data!B3976&lt;&gt;"",Data!C3976&lt;&gt;""),Data!D3976,"")</f>
        <v/>
      </c>
    </row>
    <row r="3976" spans="1:3">
      <c r="A3976" s="74" t="str">
        <f>IF(AND(Data!B3977&lt;&gt;"",Data!D3977&lt;&gt;""),Data!B3977,"")</f>
        <v/>
      </c>
      <c r="B3976" s="36" t="str">
        <f>IF(AND(Data!C3977&lt;&gt;"",Data!D3977&lt;&gt;""),Data!C3977,"")</f>
        <v/>
      </c>
      <c r="C3976" s="36" t="str">
        <f>IF(AND(Data!B3977&lt;&gt;"",Data!C3977&lt;&gt;""),Data!D3977,"")</f>
        <v/>
      </c>
    </row>
    <row r="3977" spans="1:3">
      <c r="A3977" s="74" t="str">
        <f>IF(AND(Data!B3978&lt;&gt;"",Data!D3978&lt;&gt;""),Data!B3978,"")</f>
        <v/>
      </c>
      <c r="B3977" s="36" t="str">
        <f>IF(AND(Data!C3978&lt;&gt;"",Data!D3978&lt;&gt;""),Data!C3978,"")</f>
        <v/>
      </c>
      <c r="C3977" s="36" t="str">
        <f>IF(AND(Data!B3978&lt;&gt;"",Data!C3978&lt;&gt;""),Data!D3978,"")</f>
        <v/>
      </c>
    </row>
    <row r="3978" spans="1:3">
      <c r="A3978" s="74" t="str">
        <f>IF(AND(Data!B3979&lt;&gt;"",Data!D3979&lt;&gt;""),Data!B3979,"")</f>
        <v/>
      </c>
      <c r="B3978" s="36" t="str">
        <f>IF(AND(Data!C3979&lt;&gt;"",Data!D3979&lt;&gt;""),Data!C3979,"")</f>
        <v/>
      </c>
      <c r="C3978" s="36" t="str">
        <f>IF(AND(Data!B3979&lt;&gt;"",Data!C3979&lt;&gt;""),Data!D3979,"")</f>
        <v/>
      </c>
    </row>
    <row r="3979" spans="1:3">
      <c r="A3979" s="74" t="str">
        <f>IF(AND(Data!B3980&lt;&gt;"",Data!D3980&lt;&gt;""),Data!B3980,"")</f>
        <v/>
      </c>
      <c r="B3979" s="36" t="str">
        <f>IF(AND(Data!C3980&lt;&gt;"",Data!D3980&lt;&gt;""),Data!C3980,"")</f>
        <v/>
      </c>
      <c r="C3979" s="36" t="str">
        <f>IF(AND(Data!B3980&lt;&gt;"",Data!C3980&lt;&gt;""),Data!D3980,"")</f>
        <v/>
      </c>
    </row>
    <row r="3980" spans="1:3">
      <c r="A3980" s="74" t="str">
        <f>IF(AND(Data!B3981&lt;&gt;"",Data!D3981&lt;&gt;""),Data!B3981,"")</f>
        <v/>
      </c>
      <c r="B3980" s="36" t="str">
        <f>IF(AND(Data!C3981&lt;&gt;"",Data!D3981&lt;&gt;""),Data!C3981,"")</f>
        <v/>
      </c>
      <c r="C3980" s="36" t="str">
        <f>IF(AND(Data!B3981&lt;&gt;"",Data!C3981&lt;&gt;""),Data!D3981,"")</f>
        <v/>
      </c>
    </row>
    <row r="3981" spans="1:3">
      <c r="A3981" s="74" t="str">
        <f>IF(AND(Data!B3982&lt;&gt;"",Data!D3982&lt;&gt;""),Data!B3982,"")</f>
        <v/>
      </c>
      <c r="B3981" s="36" t="str">
        <f>IF(AND(Data!C3982&lt;&gt;"",Data!D3982&lt;&gt;""),Data!C3982,"")</f>
        <v/>
      </c>
      <c r="C3981" s="36" t="str">
        <f>IF(AND(Data!B3982&lt;&gt;"",Data!C3982&lt;&gt;""),Data!D3982,"")</f>
        <v/>
      </c>
    </row>
    <row r="3982" spans="1:3">
      <c r="A3982" s="74" t="str">
        <f>IF(AND(Data!B3983&lt;&gt;"",Data!D3983&lt;&gt;""),Data!B3983,"")</f>
        <v/>
      </c>
      <c r="B3982" s="36" t="str">
        <f>IF(AND(Data!C3983&lt;&gt;"",Data!D3983&lt;&gt;""),Data!C3983,"")</f>
        <v/>
      </c>
      <c r="C3982" s="36" t="str">
        <f>IF(AND(Data!B3983&lt;&gt;"",Data!C3983&lt;&gt;""),Data!D3983,"")</f>
        <v/>
      </c>
    </row>
    <row r="3983" spans="1:3">
      <c r="A3983" s="74" t="str">
        <f>IF(AND(Data!B3984&lt;&gt;"",Data!D3984&lt;&gt;""),Data!B3984,"")</f>
        <v/>
      </c>
      <c r="B3983" s="36" t="str">
        <f>IF(AND(Data!C3984&lt;&gt;"",Data!D3984&lt;&gt;""),Data!C3984,"")</f>
        <v/>
      </c>
      <c r="C3983" s="36" t="str">
        <f>IF(AND(Data!B3984&lt;&gt;"",Data!C3984&lt;&gt;""),Data!D3984,"")</f>
        <v/>
      </c>
    </row>
    <row r="3984" spans="1:3">
      <c r="A3984" s="74" t="str">
        <f>IF(AND(Data!B3985&lt;&gt;"",Data!D3985&lt;&gt;""),Data!B3985,"")</f>
        <v/>
      </c>
      <c r="B3984" s="36" t="str">
        <f>IF(AND(Data!C3985&lt;&gt;"",Data!D3985&lt;&gt;""),Data!C3985,"")</f>
        <v/>
      </c>
      <c r="C3984" s="36" t="str">
        <f>IF(AND(Data!B3985&lt;&gt;"",Data!C3985&lt;&gt;""),Data!D3985,"")</f>
        <v/>
      </c>
    </row>
    <row r="3985" spans="1:3">
      <c r="A3985" s="74" t="str">
        <f>IF(AND(Data!B3986&lt;&gt;"",Data!D3986&lt;&gt;""),Data!B3986,"")</f>
        <v/>
      </c>
      <c r="B3985" s="36" t="str">
        <f>IF(AND(Data!C3986&lt;&gt;"",Data!D3986&lt;&gt;""),Data!C3986,"")</f>
        <v/>
      </c>
      <c r="C3985" s="36" t="str">
        <f>IF(AND(Data!B3986&lt;&gt;"",Data!C3986&lt;&gt;""),Data!D3986,"")</f>
        <v/>
      </c>
    </row>
    <row r="3986" spans="1:3">
      <c r="A3986" s="74" t="str">
        <f>IF(AND(Data!B3987&lt;&gt;"",Data!D3987&lt;&gt;""),Data!B3987,"")</f>
        <v/>
      </c>
      <c r="B3986" s="36" t="str">
        <f>IF(AND(Data!C3987&lt;&gt;"",Data!D3987&lt;&gt;""),Data!C3987,"")</f>
        <v/>
      </c>
      <c r="C3986" s="36" t="str">
        <f>IF(AND(Data!B3987&lt;&gt;"",Data!C3987&lt;&gt;""),Data!D3987,"")</f>
        <v/>
      </c>
    </row>
    <row r="3987" spans="1:3">
      <c r="A3987" s="74" t="str">
        <f>IF(AND(Data!B3988&lt;&gt;"",Data!D3988&lt;&gt;""),Data!B3988,"")</f>
        <v/>
      </c>
      <c r="B3987" s="36" t="str">
        <f>IF(AND(Data!C3988&lt;&gt;"",Data!D3988&lt;&gt;""),Data!C3988,"")</f>
        <v/>
      </c>
      <c r="C3987" s="36" t="str">
        <f>IF(AND(Data!B3988&lt;&gt;"",Data!C3988&lt;&gt;""),Data!D3988,"")</f>
        <v/>
      </c>
    </row>
    <row r="3988" spans="1:3">
      <c r="A3988" s="74" t="str">
        <f>IF(AND(Data!B3989&lt;&gt;"",Data!D3989&lt;&gt;""),Data!B3989,"")</f>
        <v/>
      </c>
      <c r="B3988" s="36" t="str">
        <f>IF(AND(Data!C3989&lt;&gt;"",Data!D3989&lt;&gt;""),Data!C3989,"")</f>
        <v/>
      </c>
      <c r="C3988" s="36" t="str">
        <f>IF(AND(Data!B3989&lt;&gt;"",Data!C3989&lt;&gt;""),Data!D3989,"")</f>
        <v/>
      </c>
    </row>
    <row r="3989" spans="1:3">
      <c r="A3989" s="74" t="str">
        <f>IF(AND(Data!B3990&lt;&gt;"",Data!D3990&lt;&gt;""),Data!B3990,"")</f>
        <v/>
      </c>
      <c r="B3989" s="36" t="str">
        <f>IF(AND(Data!C3990&lt;&gt;"",Data!D3990&lt;&gt;""),Data!C3990,"")</f>
        <v/>
      </c>
      <c r="C3989" s="36" t="str">
        <f>IF(AND(Data!B3990&lt;&gt;"",Data!C3990&lt;&gt;""),Data!D3990,"")</f>
        <v/>
      </c>
    </row>
    <row r="3990" spans="1:3">
      <c r="A3990" s="74" t="str">
        <f>IF(AND(Data!B3991&lt;&gt;"",Data!D3991&lt;&gt;""),Data!B3991,"")</f>
        <v/>
      </c>
      <c r="B3990" s="36" t="str">
        <f>IF(AND(Data!C3991&lt;&gt;"",Data!D3991&lt;&gt;""),Data!C3991,"")</f>
        <v/>
      </c>
      <c r="C3990" s="36" t="str">
        <f>IF(AND(Data!B3991&lt;&gt;"",Data!C3991&lt;&gt;""),Data!D3991,"")</f>
        <v/>
      </c>
    </row>
    <row r="3991" spans="1:3">
      <c r="A3991" s="74" t="str">
        <f>IF(AND(Data!B3992&lt;&gt;"",Data!D3992&lt;&gt;""),Data!B3992,"")</f>
        <v/>
      </c>
      <c r="B3991" s="36" t="str">
        <f>IF(AND(Data!C3992&lt;&gt;"",Data!D3992&lt;&gt;""),Data!C3992,"")</f>
        <v/>
      </c>
      <c r="C3991" s="36" t="str">
        <f>IF(AND(Data!B3992&lt;&gt;"",Data!C3992&lt;&gt;""),Data!D3992,"")</f>
        <v/>
      </c>
    </row>
    <row r="3992" spans="1:3">
      <c r="A3992" s="74" t="str">
        <f>IF(AND(Data!B3993&lt;&gt;"",Data!D3993&lt;&gt;""),Data!B3993,"")</f>
        <v/>
      </c>
      <c r="B3992" s="36" t="str">
        <f>IF(AND(Data!C3993&lt;&gt;"",Data!D3993&lt;&gt;""),Data!C3993,"")</f>
        <v/>
      </c>
      <c r="C3992" s="36" t="str">
        <f>IF(AND(Data!B3993&lt;&gt;"",Data!C3993&lt;&gt;""),Data!D3993,"")</f>
        <v/>
      </c>
    </row>
    <row r="3993" spans="1:3">
      <c r="A3993" s="74" t="str">
        <f>IF(AND(Data!B3994&lt;&gt;"",Data!D3994&lt;&gt;""),Data!B3994,"")</f>
        <v/>
      </c>
      <c r="B3993" s="36" t="str">
        <f>IF(AND(Data!C3994&lt;&gt;"",Data!D3994&lt;&gt;""),Data!C3994,"")</f>
        <v/>
      </c>
      <c r="C3993" s="36" t="str">
        <f>IF(AND(Data!B3994&lt;&gt;"",Data!C3994&lt;&gt;""),Data!D3994,"")</f>
        <v/>
      </c>
    </row>
    <row r="3994" spans="1:3">
      <c r="A3994" s="74" t="str">
        <f>IF(AND(Data!B3995&lt;&gt;"",Data!D3995&lt;&gt;""),Data!B3995,"")</f>
        <v/>
      </c>
      <c r="B3994" s="36" t="str">
        <f>IF(AND(Data!C3995&lt;&gt;"",Data!D3995&lt;&gt;""),Data!C3995,"")</f>
        <v/>
      </c>
      <c r="C3994" s="36" t="str">
        <f>IF(AND(Data!B3995&lt;&gt;"",Data!C3995&lt;&gt;""),Data!D3995,"")</f>
        <v/>
      </c>
    </row>
    <row r="3995" spans="1:3">
      <c r="A3995" s="74" t="str">
        <f>IF(AND(Data!B3996&lt;&gt;"",Data!D3996&lt;&gt;""),Data!B3996,"")</f>
        <v/>
      </c>
      <c r="B3995" s="36" t="str">
        <f>IF(AND(Data!C3996&lt;&gt;"",Data!D3996&lt;&gt;""),Data!C3996,"")</f>
        <v/>
      </c>
      <c r="C3995" s="36" t="str">
        <f>IF(AND(Data!B3996&lt;&gt;"",Data!C3996&lt;&gt;""),Data!D3996,"")</f>
        <v/>
      </c>
    </row>
    <row r="3996" spans="1:3">
      <c r="A3996" s="74" t="str">
        <f>IF(AND(Data!B3997&lt;&gt;"",Data!D3997&lt;&gt;""),Data!B3997,"")</f>
        <v/>
      </c>
      <c r="B3996" s="36" t="str">
        <f>IF(AND(Data!C3997&lt;&gt;"",Data!D3997&lt;&gt;""),Data!C3997,"")</f>
        <v/>
      </c>
      <c r="C3996" s="36" t="str">
        <f>IF(AND(Data!B3997&lt;&gt;"",Data!C3997&lt;&gt;""),Data!D3997,"")</f>
        <v/>
      </c>
    </row>
    <row r="3997" spans="1:3">
      <c r="A3997" s="74" t="str">
        <f>IF(AND(Data!B3998&lt;&gt;"",Data!D3998&lt;&gt;""),Data!B3998,"")</f>
        <v/>
      </c>
      <c r="B3997" s="36" t="str">
        <f>IF(AND(Data!C3998&lt;&gt;"",Data!D3998&lt;&gt;""),Data!C3998,"")</f>
        <v/>
      </c>
      <c r="C3997" s="36" t="str">
        <f>IF(AND(Data!B3998&lt;&gt;"",Data!C3998&lt;&gt;""),Data!D3998,"")</f>
        <v/>
      </c>
    </row>
    <row r="3998" spans="1:3">
      <c r="A3998" s="74" t="str">
        <f>IF(AND(Data!B3999&lt;&gt;"",Data!D3999&lt;&gt;""),Data!B3999,"")</f>
        <v/>
      </c>
      <c r="B3998" s="36" t="str">
        <f>IF(AND(Data!C3999&lt;&gt;"",Data!D3999&lt;&gt;""),Data!C3999,"")</f>
        <v/>
      </c>
      <c r="C3998" s="36" t="str">
        <f>IF(AND(Data!B3999&lt;&gt;"",Data!C3999&lt;&gt;""),Data!D3999,"")</f>
        <v/>
      </c>
    </row>
    <row r="3999" spans="1:3">
      <c r="A3999" s="74" t="str">
        <f>IF(AND(Data!B4000&lt;&gt;"",Data!D4000&lt;&gt;""),Data!B4000,"")</f>
        <v/>
      </c>
      <c r="B3999" s="36" t="str">
        <f>IF(AND(Data!C4000&lt;&gt;"",Data!D4000&lt;&gt;""),Data!C4000,"")</f>
        <v/>
      </c>
      <c r="C3999" s="36" t="str">
        <f>IF(AND(Data!B4000&lt;&gt;"",Data!C4000&lt;&gt;""),Data!D4000,"")</f>
        <v/>
      </c>
    </row>
    <row r="4000" spans="1:3">
      <c r="A4000" s="74" t="str">
        <f>IF(AND(Data!B4001&lt;&gt;"",Data!D4001&lt;&gt;""),Data!B4001,"")</f>
        <v/>
      </c>
      <c r="B4000" s="36" t="str">
        <f>IF(AND(Data!C4001&lt;&gt;"",Data!D4001&lt;&gt;""),Data!C4001,"")</f>
        <v/>
      </c>
      <c r="C4000" s="36" t="str">
        <f>IF(AND(Data!B4001&lt;&gt;"",Data!C4001&lt;&gt;""),Data!D4001,"")</f>
        <v/>
      </c>
    </row>
    <row r="4001" spans="1:3">
      <c r="A4001" s="74" t="str">
        <f>IF(AND(Data!B4002&lt;&gt;"",Data!D4002&lt;&gt;""),Data!B4002,"")</f>
        <v/>
      </c>
      <c r="B4001" s="36" t="str">
        <f>IF(AND(Data!C4002&lt;&gt;"",Data!D4002&lt;&gt;""),Data!C4002,"")</f>
        <v/>
      </c>
      <c r="C4001" s="36" t="str">
        <f>IF(AND(Data!B4002&lt;&gt;"",Data!C4002&lt;&gt;""),Data!D4002,"")</f>
        <v/>
      </c>
    </row>
    <row r="4002" spans="1:3">
      <c r="A4002" s="74" t="str">
        <f>IF(AND(Data!B4003&lt;&gt;"",Data!D4003&lt;&gt;""),Data!B4003,"")</f>
        <v/>
      </c>
      <c r="B4002" s="36" t="str">
        <f>IF(AND(Data!C4003&lt;&gt;"",Data!D4003&lt;&gt;""),Data!C4003,"")</f>
        <v/>
      </c>
      <c r="C4002" s="36" t="str">
        <f>IF(AND(Data!B4003&lt;&gt;"",Data!C4003&lt;&gt;""),Data!D4003,"")</f>
        <v/>
      </c>
    </row>
    <row r="4003" spans="1:3">
      <c r="A4003" s="74" t="str">
        <f>IF(AND(Data!B4004&lt;&gt;"",Data!D4004&lt;&gt;""),Data!B4004,"")</f>
        <v/>
      </c>
      <c r="B4003" s="36" t="str">
        <f>IF(AND(Data!C4004&lt;&gt;"",Data!D4004&lt;&gt;""),Data!C4004,"")</f>
        <v/>
      </c>
      <c r="C4003" s="36" t="str">
        <f>IF(AND(Data!B4004&lt;&gt;"",Data!C4004&lt;&gt;""),Data!D4004,"")</f>
        <v/>
      </c>
    </row>
    <row r="4004" spans="1:3">
      <c r="A4004" s="74" t="str">
        <f>IF(AND(Data!B4005&lt;&gt;"",Data!D4005&lt;&gt;""),Data!B4005,"")</f>
        <v/>
      </c>
      <c r="B4004" s="36" t="str">
        <f>IF(AND(Data!C4005&lt;&gt;"",Data!D4005&lt;&gt;""),Data!C4005,"")</f>
        <v/>
      </c>
      <c r="C4004" s="36" t="str">
        <f>IF(AND(Data!B4005&lt;&gt;"",Data!C4005&lt;&gt;""),Data!D4005,"")</f>
        <v/>
      </c>
    </row>
    <row r="4005" spans="1:3">
      <c r="A4005" s="74" t="str">
        <f>IF(AND(Data!B4006&lt;&gt;"",Data!D4006&lt;&gt;""),Data!B4006,"")</f>
        <v/>
      </c>
      <c r="B4005" s="36" t="str">
        <f>IF(AND(Data!C4006&lt;&gt;"",Data!D4006&lt;&gt;""),Data!C4006,"")</f>
        <v/>
      </c>
      <c r="C4005" s="36" t="str">
        <f>IF(AND(Data!B4006&lt;&gt;"",Data!C4006&lt;&gt;""),Data!D4006,"")</f>
        <v/>
      </c>
    </row>
    <row r="4006" spans="1:3">
      <c r="A4006" s="74" t="str">
        <f>IF(AND(Data!B4007&lt;&gt;"",Data!D4007&lt;&gt;""),Data!B4007,"")</f>
        <v/>
      </c>
      <c r="B4006" s="36" t="str">
        <f>IF(AND(Data!C4007&lt;&gt;"",Data!D4007&lt;&gt;""),Data!C4007,"")</f>
        <v/>
      </c>
      <c r="C4006" s="36" t="str">
        <f>IF(AND(Data!B4007&lt;&gt;"",Data!C4007&lt;&gt;""),Data!D4007,"")</f>
        <v/>
      </c>
    </row>
    <row r="4007" spans="1:3">
      <c r="A4007" s="74" t="str">
        <f>IF(AND(Data!B4008&lt;&gt;"",Data!D4008&lt;&gt;""),Data!B4008,"")</f>
        <v/>
      </c>
      <c r="B4007" s="36" t="str">
        <f>IF(AND(Data!C4008&lt;&gt;"",Data!D4008&lt;&gt;""),Data!C4008,"")</f>
        <v/>
      </c>
      <c r="C4007" s="36" t="str">
        <f>IF(AND(Data!B4008&lt;&gt;"",Data!C4008&lt;&gt;""),Data!D4008,"")</f>
        <v/>
      </c>
    </row>
    <row r="4008" spans="1:3">
      <c r="A4008" s="74" t="str">
        <f>IF(AND(Data!B4009&lt;&gt;"",Data!D4009&lt;&gt;""),Data!B4009,"")</f>
        <v/>
      </c>
      <c r="B4008" s="36" t="str">
        <f>IF(AND(Data!C4009&lt;&gt;"",Data!D4009&lt;&gt;""),Data!C4009,"")</f>
        <v/>
      </c>
      <c r="C4008" s="36" t="str">
        <f>IF(AND(Data!B4009&lt;&gt;"",Data!C4009&lt;&gt;""),Data!D4009,"")</f>
        <v/>
      </c>
    </row>
    <row r="4009" spans="1:3">
      <c r="A4009" s="74" t="str">
        <f>IF(AND(Data!B4010&lt;&gt;"",Data!D4010&lt;&gt;""),Data!B4010,"")</f>
        <v/>
      </c>
      <c r="B4009" s="36" t="str">
        <f>IF(AND(Data!C4010&lt;&gt;"",Data!D4010&lt;&gt;""),Data!C4010,"")</f>
        <v/>
      </c>
      <c r="C4009" s="36" t="str">
        <f>IF(AND(Data!B4010&lt;&gt;"",Data!C4010&lt;&gt;""),Data!D4010,"")</f>
        <v/>
      </c>
    </row>
    <row r="4010" spans="1:3">
      <c r="A4010" s="74" t="str">
        <f>IF(AND(Data!B4011&lt;&gt;"",Data!D4011&lt;&gt;""),Data!B4011,"")</f>
        <v/>
      </c>
      <c r="B4010" s="36" t="str">
        <f>IF(AND(Data!C4011&lt;&gt;"",Data!D4011&lt;&gt;""),Data!C4011,"")</f>
        <v/>
      </c>
      <c r="C4010" s="36" t="str">
        <f>IF(AND(Data!B4011&lt;&gt;"",Data!C4011&lt;&gt;""),Data!D4011,"")</f>
        <v/>
      </c>
    </row>
    <row r="4011" spans="1:3">
      <c r="A4011" s="74" t="str">
        <f>IF(AND(Data!B4012&lt;&gt;"",Data!D4012&lt;&gt;""),Data!B4012,"")</f>
        <v/>
      </c>
      <c r="B4011" s="36" t="str">
        <f>IF(AND(Data!C4012&lt;&gt;"",Data!D4012&lt;&gt;""),Data!C4012,"")</f>
        <v/>
      </c>
      <c r="C4011" s="36" t="str">
        <f>IF(AND(Data!B4012&lt;&gt;"",Data!C4012&lt;&gt;""),Data!D4012,"")</f>
        <v/>
      </c>
    </row>
    <row r="4012" spans="1:3">
      <c r="A4012" s="74" t="str">
        <f>IF(AND(Data!B4013&lt;&gt;"",Data!D4013&lt;&gt;""),Data!B4013,"")</f>
        <v/>
      </c>
      <c r="B4012" s="36" t="str">
        <f>IF(AND(Data!C4013&lt;&gt;"",Data!D4013&lt;&gt;""),Data!C4013,"")</f>
        <v/>
      </c>
      <c r="C4012" s="36" t="str">
        <f>IF(AND(Data!B4013&lt;&gt;"",Data!C4013&lt;&gt;""),Data!D4013,"")</f>
        <v/>
      </c>
    </row>
    <row r="4013" spans="1:3">
      <c r="A4013" s="74" t="str">
        <f>IF(AND(Data!B4014&lt;&gt;"",Data!D4014&lt;&gt;""),Data!B4014,"")</f>
        <v/>
      </c>
      <c r="B4013" s="36" t="str">
        <f>IF(AND(Data!C4014&lt;&gt;"",Data!D4014&lt;&gt;""),Data!C4014,"")</f>
        <v/>
      </c>
      <c r="C4013" s="36" t="str">
        <f>IF(AND(Data!B4014&lt;&gt;"",Data!C4014&lt;&gt;""),Data!D4014,"")</f>
        <v/>
      </c>
    </row>
    <row r="4014" spans="1:3">
      <c r="A4014" s="74" t="str">
        <f>IF(AND(Data!B4015&lt;&gt;"",Data!D4015&lt;&gt;""),Data!B4015,"")</f>
        <v/>
      </c>
      <c r="B4014" s="36" t="str">
        <f>IF(AND(Data!C4015&lt;&gt;"",Data!D4015&lt;&gt;""),Data!C4015,"")</f>
        <v/>
      </c>
      <c r="C4014" s="36" t="str">
        <f>IF(AND(Data!B4015&lt;&gt;"",Data!C4015&lt;&gt;""),Data!D4015,"")</f>
        <v/>
      </c>
    </row>
    <row r="4015" spans="1:3">
      <c r="A4015" s="74" t="str">
        <f>IF(AND(Data!B4016&lt;&gt;"",Data!D4016&lt;&gt;""),Data!B4016,"")</f>
        <v/>
      </c>
      <c r="B4015" s="36" t="str">
        <f>IF(AND(Data!C4016&lt;&gt;"",Data!D4016&lt;&gt;""),Data!C4016,"")</f>
        <v/>
      </c>
      <c r="C4015" s="36" t="str">
        <f>IF(AND(Data!B4016&lt;&gt;"",Data!C4016&lt;&gt;""),Data!D4016,"")</f>
        <v/>
      </c>
    </row>
    <row r="4016" spans="1:3">
      <c r="A4016" s="74" t="str">
        <f>IF(AND(Data!B4017&lt;&gt;"",Data!D4017&lt;&gt;""),Data!B4017,"")</f>
        <v/>
      </c>
      <c r="B4016" s="36" t="str">
        <f>IF(AND(Data!C4017&lt;&gt;"",Data!D4017&lt;&gt;""),Data!C4017,"")</f>
        <v/>
      </c>
      <c r="C4016" s="36" t="str">
        <f>IF(AND(Data!B4017&lt;&gt;"",Data!C4017&lt;&gt;""),Data!D4017,"")</f>
        <v/>
      </c>
    </row>
    <row r="4017" spans="1:3">
      <c r="A4017" s="74" t="str">
        <f>IF(AND(Data!B4018&lt;&gt;"",Data!D4018&lt;&gt;""),Data!B4018,"")</f>
        <v/>
      </c>
      <c r="B4017" s="36" t="str">
        <f>IF(AND(Data!C4018&lt;&gt;"",Data!D4018&lt;&gt;""),Data!C4018,"")</f>
        <v/>
      </c>
      <c r="C4017" s="36" t="str">
        <f>IF(AND(Data!B4018&lt;&gt;"",Data!C4018&lt;&gt;""),Data!D4018,"")</f>
        <v/>
      </c>
    </row>
    <row r="4018" spans="1:3">
      <c r="A4018" s="74" t="str">
        <f>IF(AND(Data!B4019&lt;&gt;"",Data!D4019&lt;&gt;""),Data!B4019,"")</f>
        <v/>
      </c>
      <c r="B4018" s="36" t="str">
        <f>IF(AND(Data!C4019&lt;&gt;"",Data!D4019&lt;&gt;""),Data!C4019,"")</f>
        <v/>
      </c>
      <c r="C4018" s="36" t="str">
        <f>IF(AND(Data!B4019&lt;&gt;"",Data!C4019&lt;&gt;""),Data!D4019,"")</f>
        <v/>
      </c>
    </row>
    <row r="4019" spans="1:3">
      <c r="A4019" s="74" t="str">
        <f>IF(AND(Data!B4020&lt;&gt;"",Data!D4020&lt;&gt;""),Data!B4020,"")</f>
        <v/>
      </c>
      <c r="B4019" s="36" t="str">
        <f>IF(AND(Data!C4020&lt;&gt;"",Data!D4020&lt;&gt;""),Data!C4020,"")</f>
        <v/>
      </c>
      <c r="C4019" s="36" t="str">
        <f>IF(AND(Data!B4020&lt;&gt;"",Data!C4020&lt;&gt;""),Data!D4020,"")</f>
        <v/>
      </c>
    </row>
    <row r="4020" spans="1:3">
      <c r="A4020" s="74" t="str">
        <f>IF(AND(Data!B4021&lt;&gt;"",Data!D4021&lt;&gt;""),Data!B4021,"")</f>
        <v/>
      </c>
      <c r="B4020" s="36" t="str">
        <f>IF(AND(Data!C4021&lt;&gt;"",Data!D4021&lt;&gt;""),Data!C4021,"")</f>
        <v/>
      </c>
      <c r="C4020" s="36" t="str">
        <f>IF(AND(Data!B4021&lt;&gt;"",Data!C4021&lt;&gt;""),Data!D4021,"")</f>
        <v/>
      </c>
    </row>
    <row r="4021" spans="1:3">
      <c r="A4021" s="74" t="str">
        <f>IF(AND(Data!B4022&lt;&gt;"",Data!D4022&lt;&gt;""),Data!B4022,"")</f>
        <v/>
      </c>
      <c r="B4021" s="36" t="str">
        <f>IF(AND(Data!C4022&lt;&gt;"",Data!D4022&lt;&gt;""),Data!C4022,"")</f>
        <v/>
      </c>
      <c r="C4021" s="36" t="str">
        <f>IF(AND(Data!B4022&lt;&gt;"",Data!C4022&lt;&gt;""),Data!D4022,"")</f>
        <v/>
      </c>
    </row>
    <row r="4022" spans="1:3">
      <c r="A4022" s="74" t="str">
        <f>IF(AND(Data!B4023&lt;&gt;"",Data!D4023&lt;&gt;""),Data!B4023,"")</f>
        <v/>
      </c>
      <c r="B4022" s="36" t="str">
        <f>IF(AND(Data!C4023&lt;&gt;"",Data!D4023&lt;&gt;""),Data!C4023,"")</f>
        <v/>
      </c>
      <c r="C4022" s="36" t="str">
        <f>IF(AND(Data!B4023&lt;&gt;"",Data!C4023&lt;&gt;""),Data!D4023,"")</f>
        <v/>
      </c>
    </row>
    <row r="4023" spans="1:3">
      <c r="A4023" s="74" t="str">
        <f>IF(AND(Data!B4024&lt;&gt;"",Data!D4024&lt;&gt;""),Data!B4024,"")</f>
        <v/>
      </c>
      <c r="B4023" s="36" t="str">
        <f>IF(AND(Data!C4024&lt;&gt;"",Data!D4024&lt;&gt;""),Data!C4024,"")</f>
        <v/>
      </c>
      <c r="C4023" s="36" t="str">
        <f>IF(AND(Data!B4024&lt;&gt;"",Data!C4024&lt;&gt;""),Data!D4024,"")</f>
        <v/>
      </c>
    </row>
    <row r="4024" spans="1:3">
      <c r="A4024" s="74" t="str">
        <f>IF(AND(Data!B4025&lt;&gt;"",Data!D4025&lt;&gt;""),Data!B4025,"")</f>
        <v/>
      </c>
      <c r="B4024" s="36" t="str">
        <f>IF(AND(Data!C4025&lt;&gt;"",Data!D4025&lt;&gt;""),Data!C4025,"")</f>
        <v/>
      </c>
      <c r="C4024" s="36" t="str">
        <f>IF(AND(Data!B4025&lt;&gt;"",Data!C4025&lt;&gt;""),Data!D4025,"")</f>
        <v/>
      </c>
    </row>
    <row r="4025" spans="1:3">
      <c r="A4025" s="74" t="str">
        <f>IF(AND(Data!B4026&lt;&gt;"",Data!D4026&lt;&gt;""),Data!B4026,"")</f>
        <v/>
      </c>
      <c r="B4025" s="36" t="str">
        <f>IF(AND(Data!C4026&lt;&gt;"",Data!D4026&lt;&gt;""),Data!C4026,"")</f>
        <v/>
      </c>
      <c r="C4025" s="36" t="str">
        <f>IF(AND(Data!B4026&lt;&gt;"",Data!C4026&lt;&gt;""),Data!D4026,"")</f>
        <v/>
      </c>
    </row>
    <row r="4026" spans="1:3">
      <c r="A4026" s="74" t="str">
        <f>IF(AND(Data!B4027&lt;&gt;"",Data!D4027&lt;&gt;""),Data!B4027,"")</f>
        <v/>
      </c>
      <c r="B4026" s="36" t="str">
        <f>IF(AND(Data!C4027&lt;&gt;"",Data!D4027&lt;&gt;""),Data!C4027,"")</f>
        <v/>
      </c>
      <c r="C4026" s="36" t="str">
        <f>IF(AND(Data!B4027&lt;&gt;"",Data!C4027&lt;&gt;""),Data!D4027,"")</f>
        <v/>
      </c>
    </row>
    <row r="4027" spans="1:3">
      <c r="A4027" s="74" t="str">
        <f>IF(AND(Data!B4028&lt;&gt;"",Data!D4028&lt;&gt;""),Data!B4028,"")</f>
        <v/>
      </c>
      <c r="B4027" s="36" t="str">
        <f>IF(AND(Data!C4028&lt;&gt;"",Data!D4028&lt;&gt;""),Data!C4028,"")</f>
        <v/>
      </c>
      <c r="C4027" s="36" t="str">
        <f>IF(AND(Data!B4028&lt;&gt;"",Data!C4028&lt;&gt;""),Data!D4028,"")</f>
        <v/>
      </c>
    </row>
    <row r="4028" spans="1:3">
      <c r="A4028" s="74" t="str">
        <f>IF(AND(Data!B4029&lt;&gt;"",Data!D4029&lt;&gt;""),Data!B4029,"")</f>
        <v/>
      </c>
      <c r="B4028" s="36" t="str">
        <f>IF(AND(Data!C4029&lt;&gt;"",Data!D4029&lt;&gt;""),Data!C4029,"")</f>
        <v/>
      </c>
      <c r="C4028" s="36" t="str">
        <f>IF(AND(Data!B4029&lt;&gt;"",Data!C4029&lt;&gt;""),Data!D4029,"")</f>
        <v/>
      </c>
    </row>
    <row r="4029" spans="1:3">
      <c r="A4029" s="74" t="str">
        <f>IF(AND(Data!B4030&lt;&gt;"",Data!D4030&lt;&gt;""),Data!B4030,"")</f>
        <v/>
      </c>
      <c r="B4029" s="36" t="str">
        <f>IF(AND(Data!C4030&lt;&gt;"",Data!D4030&lt;&gt;""),Data!C4030,"")</f>
        <v/>
      </c>
      <c r="C4029" s="36" t="str">
        <f>IF(AND(Data!B4030&lt;&gt;"",Data!C4030&lt;&gt;""),Data!D4030,"")</f>
        <v/>
      </c>
    </row>
    <row r="4030" spans="1:3">
      <c r="A4030" s="74" t="str">
        <f>IF(AND(Data!B4031&lt;&gt;"",Data!D4031&lt;&gt;""),Data!B4031,"")</f>
        <v/>
      </c>
      <c r="B4030" s="36" t="str">
        <f>IF(AND(Data!C4031&lt;&gt;"",Data!D4031&lt;&gt;""),Data!C4031,"")</f>
        <v/>
      </c>
      <c r="C4030" s="36" t="str">
        <f>IF(AND(Data!B4031&lt;&gt;"",Data!C4031&lt;&gt;""),Data!D4031,"")</f>
        <v/>
      </c>
    </row>
    <row r="4031" spans="1:3">
      <c r="A4031" s="74" t="str">
        <f>IF(AND(Data!B4032&lt;&gt;"",Data!D4032&lt;&gt;""),Data!B4032,"")</f>
        <v/>
      </c>
      <c r="B4031" s="36" t="str">
        <f>IF(AND(Data!C4032&lt;&gt;"",Data!D4032&lt;&gt;""),Data!C4032,"")</f>
        <v/>
      </c>
      <c r="C4031" s="36" t="str">
        <f>IF(AND(Data!B4032&lt;&gt;"",Data!C4032&lt;&gt;""),Data!D4032,"")</f>
        <v/>
      </c>
    </row>
    <row r="4032" spans="1:3">
      <c r="A4032" s="74" t="str">
        <f>IF(AND(Data!B4033&lt;&gt;"",Data!D4033&lt;&gt;""),Data!B4033,"")</f>
        <v/>
      </c>
      <c r="B4032" s="36" t="str">
        <f>IF(AND(Data!C4033&lt;&gt;"",Data!D4033&lt;&gt;""),Data!C4033,"")</f>
        <v/>
      </c>
      <c r="C4032" s="36" t="str">
        <f>IF(AND(Data!B4033&lt;&gt;"",Data!C4033&lt;&gt;""),Data!D4033,"")</f>
        <v/>
      </c>
    </row>
    <row r="4033" spans="1:3">
      <c r="A4033" s="74" t="str">
        <f>IF(AND(Data!B4034&lt;&gt;"",Data!D4034&lt;&gt;""),Data!B4034,"")</f>
        <v/>
      </c>
      <c r="B4033" s="36" t="str">
        <f>IF(AND(Data!C4034&lt;&gt;"",Data!D4034&lt;&gt;""),Data!C4034,"")</f>
        <v/>
      </c>
      <c r="C4033" s="36" t="str">
        <f>IF(AND(Data!B4034&lt;&gt;"",Data!C4034&lt;&gt;""),Data!D4034,"")</f>
        <v/>
      </c>
    </row>
    <row r="4034" spans="1:3">
      <c r="A4034" s="74" t="str">
        <f>IF(AND(Data!B4035&lt;&gt;"",Data!D4035&lt;&gt;""),Data!B4035,"")</f>
        <v/>
      </c>
      <c r="B4034" s="36" t="str">
        <f>IF(AND(Data!C4035&lt;&gt;"",Data!D4035&lt;&gt;""),Data!C4035,"")</f>
        <v/>
      </c>
      <c r="C4034" s="36" t="str">
        <f>IF(AND(Data!B4035&lt;&gt;"",Data!C4035&lt;&gt;""),Data!D4035,"")</f>
        <v/>
      </c>
    </row>
    <row r="4035" spans="1:3">
      <c r="A4035" s="74" t="str">
        <f>IF(AND(Data!B4036&lt;&gt;"",Data!D4036&lt;&gt;""),Data!B4036,"")</f>
        <v/>
      </c>
      <c r="B4035" s="36" t="str">
        <f>IF(AND(Data!C4036&lt;&gt;"",Data!D4036&lt;&gt;""),Data!C4036,"")</f>
        <v/>
      </c>
      <c r="C4035" s="36" t="str">
        <f>IF(AND(Data!B4036&lt;&gt;"",Data!C4036&lt;&gt;""),Data!D4036,"")</f>
        <v/>
      </c>
    </row>
    <row r="4036" spans="1:3">
      <c r="A4036" s="74" t="str">
        <f>IF(AND(Data!B4037&lt;&gt;"",Data!D4037&lt;&gt;""),Data!B4037,"")</f>
        <v/>
      </c>
      <c r="B4036" s="36" t="str">
        <f>IF(AND(Data!C4037&lt;&gt;"",Data!D4037&lt;&gt;""),Data!C4037,"")</f>
        <v/>
      </c>
      <c r="C4036" s="36" t="str">
        <f>IF(AND(Data!B4037&lt;&gt;"",Data!C4037&lt;&gt;""),Data!D4037,"")</f>
        <v/>
      </c>
    </row>
    <row r="4037" spans="1:3">
      <c r="A4037" s="74" t="str">
        <f>IF(AND(Data!B4038&lt;&gt;"",Data!D4038&lt;&gt;""),Data!B4038,"")</f>
        <v/>
      </c>
      <c r="B4037" s="36" t="str">
        <f>IF(AND(Data!C4038&lt;&gt;"",Data!D4038&lt;&gt;""),Data!C4038,"")</f>
        <v/>
      </c>
      <c r="C4037" s="36" t="str">
        <f>IF(AND(Data!B4038&lt;&gt;"",Data!C4038&lt;&gt;""),Data!D4038,"")</f>
        <v/>
      </c>
    </row>
    <row r="4038" spans="1:3">
      <c r="A4038" s="74" t="str">
        <f>IF(AND(Data!B4039&lt;&gt;"",Data!D4039&lt;&gt;""),Data!B4039,"")</f>
        <v/>
      </c>
      <c r="B4038" s="36" t="str">
        <f>IF(AND(Data!C4039&lt;&gt;"",Data!D4039&lt;&gt;""),Data!C4039,"")</f>
        <v/>
      </c>
      <c r="C4038" s="36" t="str">
        <f>IF(AND(Data!B4039&lt;&gt;"",Data!C4039&lt;&gt;""),Data!D4039,"")</f>
        <v/>
      </c>
    </row>
    <row r="4039" spans="1:3">
      <c r="A4039" s="74" t="str">
        <f>IF(AND(Data!B4040&lt;&gt;"",Data!D4040&lt;&gt;""),Data!B4040,"")</f>
        <v/>
      </c>
      <c r="B4039" s="36" t="str">
        <f>IF(AND(Data!C4040&lt;&gt;"",Data!D4040&lt;&gt;""),Data!C4040,"")</f>
        <v/>
      </c>
      <c r="C4039" s="36" t="str">
        <f>IF(AND(Data!B4040&lt;&gt;"",Data!C4040&lt;&gt;""),Data!D4040,"")</f>
        <v/>
      </c>
    </row>
    <row r="4040" spans="1:3">
      <c r="A4040" s="74" t="str">
        <f>IF(AND(Data!B4041&lt;&gt;"",Data!D4041&lt;&gt;""),Data!B4041,"")</f>
        <v/>
      </c>
      <c r="B4040" s="36" t="str">
        <f>IF(AND(Data!C4041&lt;&gt;"",Data!D4041&lt;&gt;""),Data!C4041,"")</f>
        <v/>
      </c>
      <c r="C4040" s="36" t="str">
        <f>IF(AND(Data!B4041&lt;&gt;"",Data!C4041&lt;&gt;""),Data!D4041,"")</f>
        <v/>
      </c>
    </row>
    <row r="4041" spans="1:3">
      <c r="A4041" s="74" t="str">
        <f>IF(AND(Data!B4042&lt;&gt;"",Data!D4042&lt;&gt;""),Data!B4042,"")</f>
        <v/>
      </c>
      <c r="B4041" s="36" t="str">
        <f>IF(AND(Data!C4042&lt;&gt;"",Data!D4042&lt;&gt;""),Data!C4042,"")</f>
        <v/>
      </c>
      <c r="C4041" s="36" t="str">
        <f>IF(AND(Data!B4042&lt;&gt;"",Data!C4042&lt;&gt;""),Data!D4042,"")</f>
        <v/>
      </c>
    </row>
    <row r="4042" spans="1:3">
      <c r="A4042" s="74" t="str">
        <f>IF(AND(Data!B4043&lt;&gt;"",Data!D4043&lt;&gt;""),Data!B4043,"")</f>
        <v/>
      </c>
      <c r="B4042" s="36" t="str">
        <f>IF(AND(Data!C4043&lt;&gt;"",Data!D4043&lt;&gt;""),Data!C4043,"")</f>
        <v/>
      </c>
      <c r="C4042" s="36" t="str">
        <f>IF(AND(Data!B4043&lt;&gt;"",Data!C4043&lt;&gt;""),Data!D4043,"")</f>
        <v/>
      </c>
    </row>
    <row r="4043" spans="1:3">
      <c r="A4043" s="74" t="str">
        <f>IF(AND(Data!B4044&lt;&gt;"",Data!D4044&lt;&gt;""),Data!B4044,"")</f>
        <v/>
      </c>
      <c r="B4043" s="36" t="str">
        <f>IF(AND(Data!C4044&lt;&gt;"",Data!D4044&lt;&gt;""),Data!C4044,"")</f>
        <v/>
      </c>
      <c r="C4043" s="36" t="str">
        <f>IF(AND(Data!B4044&lt;&gt;"",Data!C4044&lt;&gt;""),Data!D4044,"")</f>
        <v/>
      </c>
    </row>
    <row r="4044" spans="1:3">
      <c r="A4044" s="74" t="str">
        <f>IF(AND(Data!B4045&lt;&gt;"",Data!D4045&lt;&gt;""),Data!B4045,"")</f>
        <v/>
      </c>
      <c r="B4044" s="36" t="str">
        <f>IF(AND(Data!C4045&lt;&gt;"",Data!D4045&lt;&gt;""),Data!C4045,"")</f>
        <v/>
      </c>
      <c r="C4044" s="36" t="str">
        <f>IF(AND(Data!B4045&lt;&gt;"",Data!C4045&lt;&gt;""),Data!D4045,"")</f>
        <v/>
      </c>
    </row>
    <row r="4045" spans="1:3">
      <c r="A4045" s="74" t="str">
        <f>IF(AND(Data!B4046&lt;&gt;"",Data!D4046&lt;&gt;""),Data!B4046,"")</f>
        <v/>
      </c>
      <c r="B4045" s="36" t="str">
        <f>IF(AND(Data!C4046&lt;&gt;"",Data!D4046&lt;&gt;""),Data!C4046,"")</f>
        <v/>
      </c>
      <c r="C4045" s="36" t="str">
        <f>IF(AND(Data!B4046&lt;&gt;"",Data!C4046&lt;&gt;""),Data!D4046,"")</f>
        <v/>
      </c>
    </row>
    <row r="4046" spans="1:3">
      <c r="A4046" s="74" t="str">
        <f>IF(AND(Data!B4047&lt;&gt;"",Data!D4047&lt;&gt;""),Data!B4047,"")</f>
        <v/>
      </c>
      <c r="B4046" s="36" t="str">
        <f>IF(AND(Data!C4047&lt;&gt;"",Data!D4047&lt;&gt;""),Data!C4047,"")</f>
        <v/>
      </c>
      <c r="C4046" s="36" t="str">
        <f>IF(AND(Data!B4047&lt;&gt;"",Data!C4047&lt;&gt;""),Data!D4047,"")</f>
        <v/>
      </c>
    </row>
    <row r="4047" spans="1:3">
      <c r="A4047" s="74" t="str">
        <f>IF(AND(Data!B4048&lt;&gt;"",Data!D4048&lt;&gt;""),Data!B4048,"")</f>
        <v/>
      </c>
      <c r="B4047" s="36" t="str">
        <f>IF(AND(Data!C4048&lt;&gt;"",Data!D4048&lt;&gt;""),Data!C4048,"")</f>
        <v/>
      </c>
      <c r="C4047" s="36" t="str">
        <f>IF(AND(Data!B4048&lt;&gt;"",Data!C4048&lt;&gt;""),Data!D4048,"")</f>
        <v/>
      </c>
    </row>
    <row r="4048" spans="1:3">
      <c r="A4048" s="74" t="str">
        <f>IF(AND(Data!B4049&lt;&gt;"",Data!D4049&lt;&gt;""),Data!B4049,"")</f>
        <v/>
      </c>
      <c r="B4048" s="36" t="str">
        <f>IF(AND(Data!C4049&lt;&gt;"",Data!D4049&lt;&gt;""),Data!C4049,"")</f>
        <v/>
      </c>
      <c r="C4048" s="36" t="str">
        <f>IF(AND(Data!B4049&lt;&gt;"",Data!C4049&lt;&gt;""),Data!D4049,"")</f>
        <v/>
      </c>
    </row>
    <row r="4049" spans="1:3">
      <c r="A4049" s="74" t="str">
        <f>IF(AND(Data!B4050&lt;&gt;"",Data!D4050&lt;&gt;""),Data!B4050,"")</f>
        <v/>
      </c>
      <c r="B4049" s="36" t="str">
        <f>IF(AND(Data!C4050&lt;&gt;"",Data!D4050&lt;&gt;""),Data!C4050,"")</f>
        <v/>
      </c>
      <c r="C4049" s="36" t="str">
        <f>IF(AND(Data!B4050&lt;&gt;"",Data!C4050&lt;&gt;""),Data!D4050,"")</f>
        <v/>
      </c>
    </row>
    <row r="4050" spans="1:3">
      <c r="A4050" s="74" t="str">
        <f>IF(AND(Data!B4051&lt;&gt;"",Data!D4051&lt;&gt;""),Data!B4051,"")</f>
        <v/>
      </c>
      <c r="B4050" s="36" t="str">
        <f>IF(AND(Data!C4051&lt;&gt;"",Data!D4051&lt;&gt;""),Data!C4051,"")</f>
        <v/>
      </c>
      <c r="C4050" s="36" t="str">
        <f>IF(AND(Data!B4051&lt;&gt;"",Data!C4051&lt;&gt;""),Data!D4051,"")</f>
        <v/>
      </c>
    </row>
    <row r="4051" spans="1:3">
      <c r="A4051" s="74" t="str">
        <f>IF(AND(Data!B4052&lt;&gt;"",Data!D4052&lt;&gt;""),Data!B4052,"")</f>
        <v/>
      </c>
      <c r="B4051" s="36" t="str">
        <f>IF(AND(Data!C4052&lt;&gt;"",Data!D4052&lt;&gt;""),Data!C4052,"")</f>
        <v/>
      </c>
      <c r="C4051" s="36" t="str">
        <f>IF(AND(Data!B4052&lt;&gt;"",Data!C4052&lt;&gt;""),Data!D4052,"")</f>
        <v/>
      </c>
    </row>
    <row r="4052" spans="1:3">
      <c r="A4052" s="74" t="str">
        <f>IF(AND(Data!B4053&lt;&gt;"",Data!D4053&lt;&gt;""),Data!B4053,"")</f>
        <v/>
      </c>
      <c r="B4052" s="36" t="str">
        <f>IF(AND(Data!C4053&lt;&gt;"",Data!D4053&lt;&gt;""),Data!C4053,"")</f>
        <v/>
      </c>
      <c r="C4052" s="36" t="str">
        <f>IF(AND(Data!B4053&lt;&gt;"",Data!C4053&lt;&gt;""),Data!D4053,"")</f>
        <v/>
      </c>
    </row>
    <row r="4053" spans="1:3">
      <c r="A4053" s="74" t="str">
        <f>IF(AND(Data!B4054&lt;&gt;"",Data!D4054&lt;&gt;""),Data!B4054,"")</f>
        <v/>
      </c>
      <c r="B4053" s="36" t="str">
        <f>IF(AND(Data!C4054&lt;&gt;"",Data!D4054&lt;&gt;""),Data!C4054,"")</f>
        <v/>
      </c>
      <c r="C4053" s="36" t="str">
        <f>IF(AND(Data!B4054&lt;&gt;"",Data!C4054&lt;&gt;""),Data!D4054,"")</f>
        <v/>
      </c>
    </row>
    <row r="4054" spans="1:3">
      <c r="A4054" s="74" t="str">
        <f>IF(AND(Data!B4055&lt;&gt;"",Data!D4055&lt;&gt;""),Data!B4055,"")</f>
        <v/>
      </c>
      <c r="B4054" s="36" t="str">
        <f>IF(AND(Data!C4055&lt;&gt;"",Data!D4055&lt;&gt;""),Data!C4055,"")</f>
        <v/>
      </c>
      <c r="C4054" s="36" t="str">
        <f>IF(AND(Data!B4055&lt;&gt;"",Data!C4055&lt;&gt;""),Data!D4055,"")</f>
        <v/>
      </c>
    </row>
    <row r="4055" spans="1:3">
      <c r="A4055" s="74" t="str">
        <f>IF(AND(Data!B4056&lt;&gt;"",Data!D4056&lt;&gt;""),Data!B4056,"")</f>
        <v/>
      </c>
      <c r="B4055" s="36" t="str">
        <f>IF(AND(Data!C4056&lt;&gt;"",Data!D4056&lt;&gt;""),Data!C4056,"")</f>
        <v/>
      </c>
      <c r="C4055" s="36" t="str">
        <f>IF(AND(Data!B4056&lt;&gt;"",Data!C4056&lt;&gt;""),Data!D4056,"")</f>
        <v/>
      </c>
    </row>
    <row r="4056" spans="1:3">
      <c r="A4056" s="74" t="str">
        <f>IF(AND(Data!B4057&lt;&gt;"",Data!D4057&lt;&gt;""),Data!B4057,"")</f>
        <v/>
      </c>
      <c r="B4056" s="36" t="str">
        <f>IF(AND(Data!C4057&lt;&gt;"",Data!D4057&lt;&gt;""),Data!C4057,"")</f>
        <v/>
      </c>
      <c r="C4056" s="36" t="str">
        <f>IF(AND(Data!B4057&lt;&gt;"",Data!C4057&lt;&gt;""),Data!D4057,"")</f>
        <v/>
      </c>
    </row>
    <row r="4057" spans="1:3">
      <c r="A4057" s="74" t="str">
        <f>IF(AND(Data!B4058&lt;&gt;"",Data!D4058&lt;&gt;""),Data!B4058,"")</f>
        <v/>
      </c>
      <c r="B4057" s="36" t="str">
        <f>IF(AND(Data!C4058&lt;&gt;"",Data!D4058&lt;&gt;""),Data!C4058,"")</f>
        <v/>
      </c>
      <c r="C4057" s="36" t="str">
        <f>IF(AND(Data!B4058&lt;&gt;"",Data!C4058&lt;&gt;""),Data!D4058,"")</f>
        <v/>
      </c>
    </row>
    <row r="4058" spans="1:3">
      <c r="A4058" s="74" t="str">
        <f>IF(AND(Data!B4059&lt;&gt;"",Data!D4059&lt;&gt;""),Data!B4059,"")</f>
        <v/>
      </c>
      <c r="B4058" s="36" t="str">
        <f>IF(AND(Data!C4059&lt;&gt;"",Data!D4059&lt;&gt;""),Data!C4059,"")</f>
        <v/>
      </c>
      <c r="C4058" s="36" t="str">
        <f>IF(AND(Data!B4059&lt;&gt;"",Data!C4059&lt;&gt;""),Data!D4059,"")</f>
        <v/>
      </c>
    </row>
    <row r="4059" spans="1:3">
      <c r="A4059" s="74" t="str">
        <f>IF(AND(Data!B4060&lt;&gt;"",Data!D4060&lt;&gt;""),Data!B4060,"")</f>
        <v/>
      </c>
      <c r="B4059" s="36" t="str">
        <f>IF(AND(Data!C4060&lt;&gt;"",Data!D4060&lt;&gt;""),Data!C4060,"")</f>
        <v/>
      </c>
      <c r="C4059" s="36" t="str">
        <f>IF(AND(Data!B4060&lt;&gt;"",Data!C4060&lt;&gt;""),Data!D4060,"")</f>
        <v/>
      </c>
    </row>
    <row r="4060" spans="1:3">
      <c r="A4060" s="74" t="str">
        <f>IF(AND(Data!B4061&lt;&gt;"",Data!D4061&lt;&gt;""),Data!B4061,"")</f>
        <v/>
      </c>
      <c r="B4060" s="36" t="str">
        <f>IF(AND(Data!C4061&lt;&gt;"",Data!D4061&lt;&gt;""),Data!C4061,"")</f>
        <v/>
      </c>
      <c r="C4060" s="36" t="str">
        <f>IF(AND(Data!B4061&lt;&gt;"",Data!C4061&lt;&gt;""),Data!D4061,"")</f>
        <v/>
      </c>
    </row>
    <row r="4061" spans="1:3">
      <c r="A4061" s="74" t="str">
        <f>IF(AND(Data!B4062&lt;&gt;"",Data!D4062&lt;&gt;""),Data!B4062,"")</f>
        <v/>
      </c>
      <c r="B4061" s="36" t="str">
        <f>IF(AND(Data!C4062&lt;&gt;"",Data!D4062&lt;&gt;""),Data!C4062,"")</f>
        <v/>
      </c>
      <c r="C4061" s="36" t="str">
        <f>IF(AND(Data!B4062&lt;&gt;"",Data!C4062&lt;&gt;""),Data!D4062,"")</f>
        <v/>
      </c>
    </row>
    <row r="4062" spans="1:3">
      <c r="A4062" s="74" t="str">
        <f>IF(AND(Data!B4063&lt;&gt;"",Data!D4063&lt;&gt;""),Data!B4063,"")</f>
        <v/>
      </c>
      <c r="B4062" s="36" t="str">
        <f>IF(AND(Data!C4063&lt;&gt;"",Data!D4063&lt;&gt;""),Data!C4063,"")</f>
        <v/>
      </c>
      <c r="C4062" s="36" t="str">
        <f>IF(AND(Data!B4063&lt;&gt;"",Data!C4063&lt;&gt;""),Data!D4063,"")</f>
        <v/>
      </c>
    </row>
    <row r="4063" spans="1:3">
      <c r="A4063" s="74" t="str">
        <f>IF(AND(Data!B4064&lt;&gt;"",Data!D4064&lt;&gt;""),Data!B4064,"")</f>
        <v/>
      </c>
      <c r="B4063" s="36" t="str">
        <f>IF(AND(Data!C4064&lt;&gt;"",Data!D4064&lt;&gt;""),Data!C4064,"")</f>
        <v/>
      </c>
      <c r="C4063" s="36" t="str">
        <f>IF(AND(Data!B4064&lt;&gt;"",Data!C4064&lt;&gt;""),Data!D4064,"")</f>
        <v/>
      </c>
    </row>
    <row r="4064" spans="1:3">
      <c r="A4064" s="74" t="str">
        <f>IF(AND(Data!B4065&lt;&gt;"",Data!D4065&lt;&gt;""),Data!B4065,"")</f>
        <v/>
      </c>
      <c r="B4064" s="36" t="str">
        <f>IF(AND(Data!C4065&lt;&gt;"",Data!D4065&lt;&gt;""),Data!C4065,"")</f>
        <v/>
      </c>
      <c r="C4064" s="36" t="str">
        <f>IF(AND(Data!B4065&lt;&gt;"",Data!C4065&lt;&gt;""),Data!D4065,"")</f>
        <v/>
      </c>
    </row>
    <row r="4065" spans="1:3">
      <c r="A4065" s="74" t="str">
        <f>IF(AND(Data!B4066&lt;&gt;"",Data!D4066&lt;&gt;""),Data!B4066,"")</f>
        <v/>
      </c>
      <c r="B4065" s="36" t="str">
        <f>IF(AND(Data!C4066&lt;&gt;"",Data!D4066&lt;&gt;""),Data!C4066,"")</f>
        <v/>
      </c>
      <c r="C4065" s="36" t="str">
        <f>IF(AND(Data!B4066&lt;&gt;"",Data!C4066&lt;&gt;""),Data!D4066,"")</f>
        <v/>
      </c>
    </row>
    <row r="4066" spans="1:3">
      <c r="A4066" s="74" t="str">
        <f>IF(AND(Data!B4067&lt;&gt;"",Data!D4067&lt;&gt;""),Data!B4067,"")</f>
        <v/>
      </c>
      <c r="B4066" s="36" t="str">
        <f>IF(AND(Data!C4067&lt;&gt;"",Data!D4067&lt;&gt;""),Data!C4067,"")</f>
        <v/>
      </c>
      <c r="C4066" s="36" t="str">
        <f>IF(AND(Data!B4067&lt;&gt;"",Data!C4067&lt;&gt;""),Data!D4067,"")</f>
        <v/>
      </c>
    </row>
    <row r="4067" spans="1:3">
      <c r="A4067" s="74" t="str">
        <f>IF(AND(Data!B4068&lt;&gt;"",Data!D4068&lt;&gt;""),Data!B4068,"")</f>
        <v/>
      </c>
      <c r="B4067" s="36" t="str">
        <f>IF(AND(Data!C4068&lt;&gt;"",Data!D4068&lt;&gt;""),Data!C4068,"")</f>
        <v/>
      </c>
      <c r="C4067" s="36" t="str">
        <f>IF(AND(Data!B4068&lt;&gt;"",Data!C4068&lt;&gt;""),Data!D4068,"")</f>
        <v/>
      </c>
    </row>
    <row r="4068" spans="1:3">
      <c r="A4068" s="74" t="str">
        <f>IF(AND(Data!B4069&lt;&gt;"",Data!D4069&lt;&gt;""),Data!B4069,"")</f>
        <v/>
      </c>
      <c r="B4068" s="36" t="str">
        <f>IF(AND(Data!C4069&lt;&gt;"",Data!D4069&lt;&gt;""),Data!C4069,"")</f>
        <v/>
      </c>
      <c r="C4068" s="36" t="str">
        <f>IF(AND(Data!B4069&lt;&gt;"",Data!C4069&lt;&gt;""),Data!D4069,"")</f>
        <v/>
      </c>
    </row>
    <row r="4069" spans="1:3">
      <c r="A4069" s="74" t="str">
        <f>IF(AND(Data!B4070&lt;&gt;"",Data!D4070&lt;&gt;""),Data!B4070,"")</f>
        <v/>
      </c>
      <c r="B4069" s="36" t="str">
        <f>IF(AND(Data!C4070&lt;&gt;"",Data!D4070&lt;&gt;""),Data!C4070,"")</f>
        <v/>
      </c>
      <c r="C4069" s="36" t="str">
        <f>IF(AND(Data!B4070&lt;&gt;"",Data!C4070&lt;&gt;""),Data!D4070,"")</f>
        <v/>
      </c>
    </row>
    <row r="4070" spans="1:3">
      <c r="A4070" s="74" t="str">
        <f>IF(AND(Data!B4071&lt;&gt;"",Data!D4071&lt;&gt;""),Data!B4071,"")</f>
        <v/>
      </c>
      <c r="B4070" s="36" t="str">
        <f>IF(AND(Data!C4071&lt;&gt;"",Data!D4071&lt;&gt;""),Data!C4071,"")</f>
        <v/>
      </c>
      <c r="C4070" s="36" t="str">
        <f>IF(AND(Data!B4071&lt;&gt;"",Data!C4071&lt;&gt;""),Data!D4071,"")</f>
        <v/>
      </c>
    </row>
    <row r="4071" spans="1:3">
      <c r="A4071" s="74" t="str">
        <f>IF(AND(Data!B4072&lt;&gt;"",Data!D4072&lt;&gt;""),Data!B4072,"")</f>
        <v/>
      </c>
      <c r="B4071" s="36" t="str">
        <f>IF(AND(Data!C4072&lt;&gt;"",Data!D4072&lt;&gt;""),Data!C4072,"")</f>
        <v/>
      </c>
      <c r="C4071" s="36" t="str">
        <f>IF(AND(Data!B4072&lt;&gt;"",Data!C4072&lt;&gt;""),Data!D4072,"")</f>
        <v/>
      </c>
    </row>
    <row r="4072" spans="1:3">
      <c r="A4072" s="74" t="str">
        <f>IF(AND(Data!B4073&lt;&gt;"",Data!D4073&lt;&gt;""),Data!B4073,"")</f>
        <v/>
      </c>
      <c r="B4072" s="36" t="str">
        <f>IF(AND(Data!C4073&lt;&gt;"",Data!D4073&lt;&gt;""),Data!C4073,"")</f>
        <v/>
      </c>
      <c r="C4072" s="36" t="str">
        <f>IF(AND(Data!B4073&lt;&gt;"",Data!C4073&lt;&gt;""),Data!D4073,"")</f>
        <v/>
      </c>
    </row>
    <row r="4073" spans="1:3">
      <c r="A4073" s="74" t="str">
        <f>IF(AND(Data!B4074&lt;&gt;"",Data!D4074&lt;&gt;""),Data!B4074,"")</f>
        <v/>
      </c>
      <c r="B4073" s="36" t="str">
        <f>IF(AND(Data!C4074&lt;&gt;"",Data!D4074&lt;&gt;""),Data!C4074,"")</f>
        <v/>
      </c>
      <c r="C4073" s="36" t="str">
        <f>IF(AND(Data!B4074&lt;&gt;"",Data!C4074&lt;&gt;""),Data!D4074,"")</f>
        <v/>
      </c>
    </row>
    <row r="4074" spans="1:3">
      <c r="A4074" s="74" t="str">
        <f>IF(AND(Data!B4075&lt;&gt;"",Data!D4075&lt;&gt;""),Data!B4075,"")</f>
        <v/>
      </c>
      <c r="B4074" s="36" t="str">
        <f>IF(AND(Data!C4075&lt;&gt;"",Data!D4075&lt;&gt;""),Data!C4075,"")</f>
        <v/>
      </c>
      <c r="C4074" s="36" t="str">
        <f>IF(AND(Data!B4075&lt;&gt;"",Data!C4075&lt;&gt;""),Data!D4075,"")</f>
        <v/>
      </c>
    </row>
    <row r="4075" spans="1:3">
      <c r="A4075" s="74" t="str">
        <f>IF(AND(Data!B4076&lt;&gt;"",Data!D4076&lt;&gt;""),Data!B4076,"")</f>
        <v/>
      </c>
      <c r="B4075" s="36" t="str">
        <f>IF(AND(Data!C4076&lt;&gt;"",Data!D4076&lt;&gt;""),Data!C4076,"")</f>
        <v/>
      </c>
      <c r="C4075" s="36" t="str">
        <f>IF(AND(Data!B4076&lt;&gt;"",Data!C4076&lt;&gt;""),Data!D4076,"")</f>
        <v/>
      </c>
    </row>
    <row r="4076" spans="1:3">
      <c r="A4076" s="74" t="str">
        <f>IF(AND(Data!B4077&lt;&gt;"",Data!D4077&lt;&gt;""),Data!B4077,"")</f>
        <v/>
      </c>
      <c r="B4076" s="36" t="str">
        <f>IF(AND(Data!C4077&lt;&gt;"",Data!D4077&lt;&gt;""),Data!C4077,"")</f>
        <v/>
      </c>
      <c r="C4076" s="36" t="str">
        <f>IF(AND(Data!B4077&lt;&gt;"",Data!C4077&lt;&gt;""),Data!D4077,"")</f>
        <v/>
      </c>
    </row>
    <row r="4077" spans="1:3">
      <c r="A4077" s="74" t="str">
        <f>IF(AND(Data!B4078&lt;&gt;"",Data!D4078&lt;&gt;""),Data!B4078,"")</f>
        <v/>
      </c>
      <c r="B4077" s="36" t="str">
        <f>IF(AND(Data!C4078&lt;&gt;"",Data!D4078&lt;&gt;""),Data!C4078,"")</f>
        <v/>
      </c>
      <c r="C4077" s="36" t="str">
        <f>IF(AND(Data!B4078&lt;&gt;"",Data!C4078&lt;&gt;""),Data!D4078,"")</f>
        <v/>
      </c>
    </row>
    <row r="4078" spans="1:3">
      <c r="A4078" s="74" t="str">
        <f>IF(AND(Data!B4079&lt;&gt;"",Data!D4079&lt;&gt;""),Data!B4079,"")</f>
        <v/>
      </c>
      <c r="B4078" s="36" t="str">
        <f>IF(AND(Data!C4079&lt;&gt;"",Data!D4079&lt;&gt;""),Data!C4079,"")</f>
        <v/>
      </c>
      <c r="C4078" s="36" t="str">
        <f>IF(AND(Data!B4079&lt;&gt;"",Data!C4079&lt;&gt;""),Data!D4079,"")</f>
        <v/>
      </c>
    </row>
    <row r="4079" spans="1:3">
      <c r="A4079" s="74" t="str">
        <f>IF(AND(Data!B4080&lt;&gt;"",Data!D4080&lt;&gt;""),Data!B4080,"")</f>
        <v/>
      </c>
      <c r="B4079" s="36" t="str">
        <f>IF(AND(Data!C4080&lt;&gt;"",Data!D4080&lt;&gt;""),Data!C4080,"")</f>
        <v/>
      </c>
      <c r="C4079" s="36" t="str">
        <f>IF(AND(Data!B4080&lt;&gt;"",Data!C4080&lt;&gt;""),Data!D4080,"")</f>
        <v/>
      </c>
    </row>
    <row r="4080" spans="1:3">
      <c r="A4080" s="74" t="str">
        <f>IF(AND(Data!B4081&lt;&gt;"",Data!D4081&lt;&gt;""),Data!B4081,"")</f>
        <v/>
      </c>
      <c r="B4080" s="36" t="str">
        <f>IF(AND(Data!C4081&lt;&gt;"",Data!D4081&lt;&gt;""),Data!C4081,"")</f>
        <v/>
      </c>
      <c r="C4080" s="36" t="str">
        <f>IF(AND(Data!B4081&lt;&gt;"",Data!C4081&lt;&gt;""),Data!D4081,"")</f>
        <v/>
      </c>
    </row>
    <row r="4081" spans="1:3">
      <c r="A4081" s="74" t="str">
        <f>IF(AND(Data!B4082&lt;&gt;"",Data!D4082&lt;&gt;""),Data!B4082,"")</f>
        <v/>
      </c>
      <c r="B4081" s="36" t="str">
        <f>IF(AND(Data!C4082&lt;&gt;"",Data!D4082&lt;&gt;""),Data!C4082,"")</f>
        <v/>
      </c>
      <c r="C4081" s="36" t="str">
        <f>IF(AND(Data!B4082&lt;&gt;"",Data!C4082&lt;&gt;""),Data!D4082,"")</f>
        <v/>
      </c>
    </row>
    <row r="4082" spans="1:3">
      <c r="A4082" s="74" t="str">
        <f>IF(AND(Data!B4083&lt;&gt;"",Data!D4083&lt;&gt;""),Data!B4083,"")</f>
        <v/>
      </c>
      <c r="B4082" s="36" t="str">
        <f>IF(AND(Data!C4083&lt;&gt;"",Data!D4083&lt;&gt;""),Data!C4083,"")</f>
        <v/>
      </c>
      <c r="C4082" s="36" t="str">
        <f>IF(AND(Data!B4083&lt;&gt;"",Data!C4083&lt;&gt;""),Data!D4083,"")</f>
        <v/>
      </c>
    </row>
    <row r="4083" spans="1:3">
      <c r="A4083" s="74" t="str">
        <f>IF(AND(Data!B4084&lt;&gt;"",Data!D4084&lt;&gt;""),Data!B4084,"")</f>
        <v/>
      </c>
      <c r="B4083" s="36" t="str">
        <f>IF(AND(Data!C4084&lt;&gt;"",Data!D4084&lt;&gt;""),Data!C4084,"")</f>
        <v/>
      </c>
      <c r="C4083" s="36" t="str">
        <f>IF(AND(Data!B4084&lt;&gt;"",Data!C4084&lt;&gt;""),Data!D4084,"")</f>
        <v/>
      </c>
    </row>
    <row r="4084" spans="1:3">
      <c r="A4084" s="74" t="str">
        <f>IF(AND(Data!B4085&lt;&gt;"",Data!D4085&lt;&gt;""),Data!B4085,"")</f>
        <v/>
      </c>
      <c r="B4084" s="36" t="str">
        <f>IF(AND(Data!C4085&lt;&gt;"",Data!D4085&lt;&gt;""),Data!C4085,"")</f>
        <v/>
      </c>
      <c r="C4084" s="36" t="str">
        <f>IF(AND(Data!B4085&lt;&gt;"",Data!C4085&lt;&gt;""),Data!D4085,"")</f>
        <v/>
      </c>
    </row>
    <row r="4085" spans="1:3">
      <c r="A4085" s="74" t="str">
        <f>IF(AND(Data!B4086&lt;&gt;"",Data!D4086&lt;&gt;""),Data!B4086,"")</f>
        <v/>
      </c>
      <c r="B4085" s="36" t="str">
        <f>IF(AND(Data!C4086&lt;&gt;"",Data!D4086&lt;&gt;""),Data!C4086,"")</f>
        <v/>
      </c>
      <c r="C4085" s="36" t="str">
        <f>IF(AND(Data!B4086&lt;&gt;"",Data!C4086&lt;&gt;""),Data!D4086,"")</f>
        <v/>
      </c>
    </row>
    <row r="4086" spans="1:3">
      <c r="A4086" s="74" t="str">
        <f>IF(AND(Data!B4087&lt;&gt;"",Data!D4087&lt;&gt;""),Data!B4087,"")</f>
        <v/>
      </c>
      <c r="B4086" s="36" t="str">
        <f>IF(AND(Data!C4087&lt;&gt;"",Data!D4087&lt;&gt;""),Data!C4087,"")</f>
        <v/>
      </c>
      <c r="C4086" s="36" t="str">
        <f>IF(AND(Data!B4087&lt;&gt;"",Data!C4087&lt;&gt;""),Data!D4087,"")</f>
        <v/>
      </c>
    </row>
    <row r="4087" spans="1:3">
      <c r="A4087" s="74" t="str">
        <f>IF(AND(Data!B4088&lt;&gt;"",Data!D4088&lt;&gt;""),Data!B4088,"")</f>
        <v/>
      </c>
      <c r="B4087" s="36" t="str">
        <f>IF(AND(Data!C4088&lt;&gt;"",Data!D4088&lt;&gt;""),Data!C4088,"")</f>
        <v/>
      </c>
      <c r="C4087" s="36" t="str">
        <f>IF(AND(Data!B4088&lt;&gt;"",Data!C4088&lt;&gt;""),Data!D4088,"")</f>
        <v/>
      </c>
    </row>
    <row r="4088" spans="1:3">
      <c r="A4088" s="74" t="str">
        <f>IF(AND(Data!B4089&lt;&gt;"",Data!D4089&lt;&gt;""),Data!B4089,"")</f>
        <v/>
      </c>
      <c r="B4088" s="36" t="str">
        <f>IF(AND(Data!C4089&lt;&gt;"",Data!D4089&lt;&gt;""),Data!C4089,"")</f>
        <v/>
      </c>
      <c r="C4088" s="36" t="str">
        <f>IF(AND(Data!B4089&lt;&gt;"",Data!C4089&lt;&gt;""),Data!D4089,"")</f>
        <v/>
      </c>
    </row>
    <row r="4089" spans="1:3">
      <c r="A4089" s="74" t="str">
        <f>IF(AND(Data!B4090&lt;&gt;"",Data!D4090&lt;&gt;""),Data!B4090,"")</f>
        <v/>
      </c>
      <c r="B4089" s="36" t="str">
        <f>IF(AND(Data!C4090&lt;&gt;"",Data!D4090&lt;&gt;""),Data!C4090,"")</f>
        <v/>
      </c>
      <c r="C4089" s="36" t="str">
        <f>IF(AND(Data!B4090&lt;&gt;"",Data!C4090&lt;&gt;""),Data!D4090,"")</f>
        <v/>
      </c>
    </row>
    <row r="4090" spans="1:3">
      <c r="A4090" s="74" t="str">
        <f>IF(AND(Data!B4091&lt;&gt;"",Data!D4091&lt;&gt;""),Data!B4091,"")</f>
        <v/>
      </c>
      <c r="B4090" s="36" t="str">
        <f>IF(AND(Data!C4091&lt;&gt;"",Data!D4091&lt;&gt;""),Data!C4091,"")</f>
        <v/>
      </c>
      <c r="C4090" s="36" t="str">
        <f>IF(AND(Data!B4091&lt;&gt;"",Data!C4091&lt;&gt;""),Data!D4091,"")</f>
        <v/>
      </c>
    </row>
    <row r="4091" spans="1:3">
      <c r="A4091" s="74" t="str">
        <f>IF(AND(Data!B4092&lt;&gt;"",Data!D4092&lt;&gt;""),Data!B4092,"")</f>
        <v/>
      </c>
      <c r="B4091" s="36" t="str">
        <f>IF(AND(Data!C4092&lt;&gt;"",Data!D4092&lt;&gt;""),Data!C4092,"")</f>
        <v/>
      </c>
      <c r="C4091" s="36" t="str">
        <f>IF(AND(Data!B4092&lt;&gt;"",Data!C4092&lt;&gt;""),Data!D4092,"")</f>
        <v/>
      </c>
    </row>
    <row r="4092" spans="1:3">
      <c r="A4092" s="74" t="str">
        <f>IF(AND(Data!B4093&lt;&gt;"",Data!D4093&lt;&gt;""),Data!B4093,"")</f>
        <v/>
      </c>
      <c r="B4092" s="36" t="str">
        <f>IF(AND(Data!C4093&lt;&gt;"",Data!D4093&lt;&gt;""),Data!C4093,"")</f>
        <v/>
      </c>
      <c r="C4092" s="36" t="str">
        <f>IF(AND(Data!B4093&lt;&gt;"",Data!C4093&lt;&gt;""),Data!D4093,"")</f>
        <v/>
      </c>
    </row>
    <row r="4093" spans="1:3">
      <c r="A4093" s="74" t="str">
        <f>IF(AND(Data!B4094&lt;&gt;"",Data!D4094&lt;&gt;""),Data!B4094,"")</f>
        <v/>
      </c>
      <c r="B4093" s="36" t="str">
        <f>IF(AND(Data!C4094&lt;&gt;"",Data!D4094&lt;&gt;""),Data!C4094,"")</f>
        <v/>
      </c>
      <c r="C4093" s="36" t="str">
        <f>IF(AND(Data!B4094&lt;&gt;"",Data!C4094&lt;&gt;""),Data!D4094,"")</f>
        <v/>
      </c>
    </row>
    <row r="4094" spans="1:3">
      <c r="A4094" s="74" t="str">
        <f>IF(AND(Data!B4095&lt;&gt;"",Data!D4095&lt;&gt;""),Data!B4095,"")</f>
        <v/>
      </c>
      <c r="B4094" s="36" t="str">
        <f>IF(AND(Data!C4095&lt;&gt;"",Data!D4095&lt;&gt;""),Data!C4095,"")</f>
        <v/>
      </c>
      <c r="C4094" s="36" t="str">
        <f>IF(AND(Data!B4095&lt;&gt;"",Data!C4095&lt;&gt;""),Data!D4095,"")</f>
        <v/>
      </c>
    </row>
    <row r="4095" spans="1:3">
      <c r="A4095" s="74" t="str">
        <f>IF(AND(Data!B4096&lt;&gt;"",Data!D4096&lt;&gt;""),Data!B4096,"")</f>
        <v/>
      </c>
      <c r="B4095" s="36" t="str">
        <f>IF(AND(Data!C4096&lt;&gt;"",Data!D4096&lt;&gt;""),Data!C4096,"")</f>
        <v/>
      </c>
      <c r="C4095" s="36" t="str">
        <f>IF(AND(Data!B4096&lt;&gt;"",Data!C4096&lt;&gt;""),Data!D4096,"")</f>
        <v/>
      </c>
    </row>
    <row r="4096" spans="1:3">
      <c r="A4096" s="74" t="str">
        <f>IF(AND(Data!B4097&lt;&gt;"",Data!D4097&lt;&gt;""),Data!B4097,"")</f>
        <v/>
      </c>
      <c r="B4096" s="36" t="str">
        <f>IF(AND(Data!C4097&lt;&gt;"",Data!D4097&lt;&gt;""),Data!C4097,"")</f>
        <v/>
      </c>
      <c r="C4096" s="36" t="str">
        <f>IF(AND(Data!B4097&lt;&gt;"",Data!C4097&lt;&gt;""),Data!D4097,"")</f>
        <v/>
      </c>
    </row>
    <row r="4097" spans="1:3">
      <c r="A4097" s="74" t="str">
        <f>IF(AND(Data!B4098&lt;&gt;"",Data!D4098&lt;&gt;""),Data!B4098,"")</f>
        <v/>
      </c>
      <c r="B4097" s="36" t="str">
        <f>IF(AND(Data!C4098&lt;&gt;"",Data!D4098&lt;&gt;""),Data!C4098,"")</f>
        <v/>
      </c>
      <c r="C4097" s="36" t="str">
        <f>IF(AND(Data!B4098&lt;&gt;"",Data!C4098&lt;&gt;""),Data!D4098,"")</f>
        <v/>
      </c>
    </row>
    <row r="4098" spans="1:3">
      <c r="A4098" s="74" t="str">
        <f>IF(AND(Data!B4099&lt;&gt;"",Data!D4099&lt;&gt;""),Data!B4099,"")</f>
        <v/>
      </c>
      <c r="B4098" s="36" t="str">
        <f>IF(AND(Data!C4099&lt;&gt;"",Data!D4099&lt;&gt;""),Data!C4099,"")</f>
        <v/>
      </c>
      <c r="C4098" s="36" t="str">
        <f>IF(AND(Data!B4099&lt;&gt;"",Data!C4099&lt;&gt;""),Data!D4099,"")</f>
        <v/>
      </c>
    </row>
    <row r="4099" spans="1:3">
      <c r="A4099" s="74" t="str">
        <f>IF(AND(Data!B4100&lt;&gt;"",Data!D4100&lt;&gt;""),Data!B4100,"")</f>
        <v/>
      </c>
      <c r="B4099" s="36" t="str">
        <f>IF(AND(Data!C4100&lt;&gt;"",Data!D4100&lt;&gt;""),Data!C4100,"")</f>
        <v/>
      </c>
      <c r="C4099" s="36" t="str">
        <f>IF(AND(Data!B4100&lt;&gt;"",Data!C4100&lt;&gt;""),Data!D4100,"")</f>
        <v/>
      </c>
    </row>
    <row r="4100" spans="1:3">
      <c r="A4100" s="74" t="str">
        <f>IF(AND(Data!B4101&lt;&gt;"",Data!D4101&lt;&gt;""),Data!B4101,"")</f>
        <v/>
      </c>
      <c r="B4100" s="36" t="str">
        <f>IF(AND(Data!C4101&lt;&gt;"",Data!D4101&lt;&gt;""),Data!C4101,"")</f>
        <v/>
      </c>
      <c r="C4100" s="36" t="str">
        <f>IF(AND(Data!B4101&lt;&gt;"",Data!C4101&lt;&gt;""),Data!D4101,"")</f>
        <v/>
      </c>
    </row>
    <row r="4101" spans="1:3">
      <c r="A4101" s="74" t="str">
        <f>IF(AND(Data!B4102&lt;&gt;"",Data!D4102&lt;&gt;""),Data!B4102,"")</f>
        <v/>
      </c>
      <c r="B4101" s="36" t="str">
        <f>IF(AND(Data!C4102&lt;&gt;"",Data!D4102&lt;&gt;""),Data!C4102,"")</f>
        <v/>
      </c>
      <c r="C4101" s="36" t="str">
        <f>IF(AND(Data!B4102&lt;&gt;"",Data!C4102&lt;&gt;""),Data!D4102,"")</f>
        <v/>
      </c>
    </row>
    <row r="4102" spans="1:3">
      <c r="A4102" s="74" t="str">
        <f>IF(AND(Data!B4103&lt;&gt;"",Data!D4103&lt;&gt;""),Data!B4103,"")</f>
        <v/>
      </c>
      <c r="B4102" s="36" t="str">
        <f>IF(AND(Data!C4103&lt;&gt;"",Data!D4103&lt;&gt;""),Data!C4103,"")</f>
        <v/>
      </c>
      <c r="C4102" s="36" t="str">
        <f>IF(AND(Data!B4103&lt;&gt;"",Data!C4103&lt;&gt;""),Data!D4103,"")</f>
        <v/>
      </c>
    </row>
    <row r="4103" spans="1:3">
      <c r="A4103" s="74" t="str">
        <f>IF(AND(Data!B4104&lt;&gt;"",Data!D4104&lt;&gt;""),Data!B4104,"")</f>
        <v/>
      </c>
      <c r="B4103" s="36" t="str">
        <f>IF(AND(Data!C4104&lt;&gt;"",Data!D4104&lt;&gt;""),Data!C4104,"")</f>
        <v/>
      </c>
      <c r="C4103" s="36" t="str">
        <f>IF(AND(Data!B4104&lt;&gt;"",Data!C4104&lt;&gt;""),Data!D4104,"")</f>
        <v/>
      </c>
    </row>
    <row r="4104" spans="1:3">
      <c r="A4104" s="74" t="str">
        <f>IF(AND(Data!B4105&lt;&gt;"",Data!D4105&lt;&gt;""),Data!B4105,"")</f>
        <v/>
      </c>
      <c r="B4104" s="36" t="str">
        <f>IF(AND(Data!C4105&lt;&gt;"",Data!D4105&lt;&gt;""),Data!C4105,"")</f>
        <v/>
      </c>
      <c r="C4104" s="36" t="str">
        <f>IF(AND(Data!B4105&lt;&gt;"",Data!C4105&lt;&gt;""),Data!D4105,"")</f>
        <v/>
      </c>
    </row>
    <row r="4105" spans="1:3">
      <c r="A4105" s="74" t="str">
        <f>IF(AND(Data!B4106&lt;&gt;"",Data!D4106&lt;&gt;""),Data!B4106,"")</f>
        <v/>
      </c>
      <c r="B4105" s="36" t="str">
        <f>IF(AND(Data!C4106&lt;&gt;"",Data!D4106&lt;&gt;""),Data!C4106,"")</f>
        <v/>
      </c>
      <c r="C4105" s="36" t="str">
        <f>IF(AND(Data!B4106&lt;&gt;"",Data!C4106&lt;&gt;""),Data!D4106,"")</f>
        <v/>
      </c>
    </row>
    <row r="4106" spans="1:3">
      <c r="A4106" s="74" t="str">
        <f>IF(AND(Data!B4107&lt;&gt;"",Data!D4107&lt;&gt;""),Data!B4107,"")</f>
        <v/>
      </c>
      <c r="B4106" s="36" t="str">
        <f>IF(AND(Data!C4107&lt;&gt;"",Data!D4107&lt;&gt;""),Data!C4107,"")</f>
        <v/>
      </c>
      <c r="C4106" s="36" t="str">
        <f>IF(AND(Data!B4107&lt;&gt;"",Data!C4107&lt;&gt;""),Data!D4107,"")</f>
        <v/>
      </c>
    </row>
    <row r="4107" spans="1:3">
      <c r="A4107" s="74" t="str">
        <f>IF(AND(Data!B4108&lt;&gt;"",Data!D4108&lt;&gt;""),Data!B4108,"")</f>
        <v/>
      </c>
      <c r="B4107" s="36" t="str">
        <f>IF(AND(Data!C4108&lt;&gt;"",Data!D4108&lt;&gt;""),Data!C4108,"")</f>
        <v/>
      </c>
      <c r="C4107" s="36" t="str">
        <f>IF(AND(Data!B4108&lt;&gt;"",Data!C4108&lt;&gt;""),Data!D4108,"")</f>
        <v/>
      </c>
    </row>
    <row r="4108" spans="1:3">
      <c r="A4108" s="74" t="str">
        <f>IF(AND(Data!B4109&lt;&gt;"",Data!D4109&lt;&gt;""),Data!B4109,"")</f>
        <v/>
      </c>
      <c r="B4108" s="36" t="str">
        <f>IF(AND(Data!C4109&lt;&gt;"",Data!D4109&lt;&gt;""),Data!C4109,"")</f>
        <v/>
      </c>
      <c r="C4108" s="36" t="str">
        <f>IF(AND(Data!B4109&lt;&gt;"",Data!C4109&lt;&gt;""),Data!D4109,"")</f>
        <v/>
      </c>
    </row>
    <row r="4109" spans="1:3">
      <c r="A4109" s="74" t="str">
        <f>IF(AND(Data!B4110&lt;&gt;"",Data!D4110&lt;&gt;""),Data!B4110,"")</f>
        <v/>
      </c>
      <c r="B4109" s="36" t="str">
        <f>IF(AND(Data!C4110&lt;&gt;"",Data!D4110&lt;&gt;""),Data!C4110,"")</f>
        <v/>
      </c>
      <c r="C4109" s="36" t="str">
        <f>IF(AND(Data!B4110&lt;&gt;"",Data!C4110&lt;&gt;""),Data!D4110,"")</f>
        <v/>
      </c>
    </row>
    <row r="4110" spans="1:3">
      <c r="A4110" s="74" t="str">
        <f>IF(AND(Data!B4111&lt;&gt;"",Data!D4111&lt;&gt;""),Data!B4111,"")</f>
        <v/>
      </c>
      <c r="B4110" s="36" t="str">
        <f>IF(AND(Data!C4111&lt;&gt;"",Data!D4111&lt;&gt;""),Data!C4111,"")</f>
        <v/>
      </c>
      <c r="C4110" s="36" t="str">
        <f>IF(AND(Data!B4111&lt;&gt;"",Data!C4111&lt;&gt;""),Data!D4111,"")</f>
        <v/>
      </c>
    </row>
    <row r="4111" spans="1:3">
      <c r="A4111" s="74" t="str">
        <f>IF(AND(Data!B4112&lt;&gt;"",Data!D4112&lt;&gt;""),Data!B4112,"")</f>
        <v/>
      </c>
      <c r="B4111" s="36" t="str">
        <f>IF(AND(Data!C4112&lt;&gt;"",Data!D4112&lt;&gt;""),Data!C4112,"")</f>
        <v/>
      </c>
      <c r="C4111" s="36" t="str">
        <f>IF(AND(Data!B4112&lt;&gt;"",Data!C4112&lt;&gt;""),Data!D4112,"")</f>
        <v/>
      </c>
    </row>
    <row r="4112" spans="1:3">
      <c r="A4112" s="74" t="str">
        <f>IF(AND(Data!B4113&lt;&gt;"",Data!D4113&lt;&gt;""),Data!B4113,"")</f>
        <v/>
      </c>
      <c r="B4112" s="36" t="str">
        <f>IF(AND(Data!C4113&lt;&gt;"",Data!D4113&lt;&gt;""),Data!C4113,"")</f>
        <v/>
      </c>
      <c r="C4112" s="36" t="str">
        <f>IF(AND(Data!B4113&lt;&gt;"",Data!C4113&lt;&gt;""),Data!D4113,"")</f>
        <v/>
      </c>
    </row>
    <row r="4113" spans="1:3">
      <c r="A4113" s="74" t="str">
        <f>IF(AND(Data!B4114&lt;&gt;"",Data!D4114&lt;&gt;""),Data!B4114,"")</f>
        <v/>
      </c>
      <c r="B4113" s="36" t="str">
        <f>IF(AND(Data!C4114&lt;&gt;"",Data!D4114&lt;&gt;""),Data!C4114,"")</f>
        <v/>
      </c>
      <c r="C4113" s="36" t="str">
        <f>IF(AND(Data!B4114&lt;&gt;"",Data!C4114&lt;&gt;""),Data!D4114,"")</f>
        <v/>
      </c>
    </row>
    <row r="4114" spans="1:3">
      <c r="A4114" s="74" t="str">
        <f>IF(AND(Data!B4115&lt;&gt;"",Data!D4115&lt;&gt;""),Data!B4115,"")</f>
        <v/>
      </c>
      <c r="B4114" s="36" t="str">
        <f>IF(AND(Data!C4115&lt;&gt;"",Data!D4115&lt;&gt;""),Data!C4115,"")</f>
        <v/>
      </c>
      <c r="C4114" s="36" t="str">
        <f>IF(AND(Data!B4115&lt;&gt;"",Data!C4115&lt;&gt;""),Data!D4115,"")</f>
        <v/>
      </c>
    </row>
    <row r="4115" spans="1:3">
      <c r="A4115" s="74" t="str">
        <f>IF(AND(Data!B4116&lt;&gt;"",Data!D4116&lt;&gt;""),Data!B4116,"")</f>
        <v/>
      </c>
      <c r="B4115" s="36" t="str">
        <f>IF(AND(Data!C4116&lt;&gt;"",Data!D4116&lt;&gt;""),Data!C4116,"")</f>
        <v/>
      </c>
      <c r="C4115" s="36" t="str">
        <f>IF(AND(Data!B4116&lt;&gt;"",Data!C4116&lt;&gt;""),Data!D4116,"")</f>
        <v/>
      </c>
    </row>
    <row r="4116" spans="1:3">
      <c r="A4116" s="74" t="str">
        <f>IF(AND(Data!B4117&lt;&gt;"",Data!D4117&lt;&gt;""),Data!B4117,"")</f>
        <v/>
      </c>
      <c r="B4116" s="36" t="str">
        <f>IF(AND(Data!C4117&lt;&gt;"",Data!D4117&lt;&gt;""),Data!C4117,"")</f>
        <v/>
      </c>
      <c r="C4116" s="36" t="str">
        <f>IF(AND(Data!B4117&lt;&gt;"",Data!C4117&lt;&gt;""),Data!D4117,"")</f>
        <v/>
      </c>
    </row>
    <row r="4117" spans="1:3">
      <c r="A4117" s="74" t="str">
        <f>IF(AND(Data!B4118&lt;&gt;"",Data!D4118&lt;&gt;""),Data!B4118,"")</f>
        <v/>
      </c>
      <c r="B4117" s="36" t="str">
        <f>IF(AND(Data!C4118&lt;&gt;"",Data!D4118&lt;&gt;""),Data!C4118,"")</f>
        <v/>
      </c>
      <c r="C4117" s="36" t="str">
        <f>IF(AND(Data!B4118&lt;&gt;"",Data!C4118&lt;&gt;""),Data!D4118,"")</f>
        <v/>
      </c>
    </row>
    <row r="4118" spans="1:3">
      <c r="A4118" s="74" t="str">
        <f>IF(AND(Data!B4119&lt;&gt;"",Data!D4119&lt;&gt;""),Data!B4119,"")</f>
        <v/>
      </c>
      <c r="B4118" s="36" t="str">
        <f>IF(AND(Data!C4119&lt;&gt;"",Data!D4119&lt;&gt;""),Data!C4119,"")</f>
        <v/>
      </c>
      <c r="C4118" s="36" t="str">
        <f>IF(AND(Data!B4119&lt;&gt;"",Data!C4119&lt;&gt;""),Data!D4119,"")</f>
        <v/>
      </c>
    </row>
    <row r="4119" spans="1:3">
      <c r="A4119" s="74" t="str">
        <f>IF(AND(Data!B4120&lt;&gt;"",Data!D4120&lt;&gt;""),Data!B4120,"")</f>
        <v/>
      </c>
      <c r="B4119" s="36" t="str">
        <f>IF(AND(Data!C4120&lt;&gt;"",Data!D4120&lt;&gt;""),Data!C4120,"")</f>
        <v/>
      </c>
      <c r="C4119" s="36" t="str">
        <f>IF(AND(Data!B4120&lt;&gt;"",Data!C4120&lt;&gt;""),Data!D4120,"")</f>
        <v/>
      </c>
    </row>
    <row r="4120" spans="1:3">
      <c r="A4120" s="74" t="str">
        <f>IF(AND(Data!B4121&lt;&gt;"",Data!D4121&lt;&gt;""),Data!B4121,"")</f>
        <v/>
      </c>
      <c r="B4120" s="36" t="str">
        <f>IF(AND(Data!C4121&lt;&gt;"",Data!D4121&lt;&gt;""),Data!C4121,"")</f>
        <v/>
      </c>
      <c r="C4120" s="36" t="str">
        <f>IF(AND(Data!B4121&lt;&gt;"",Data!C4121&lt;&gt;""),Data!D4121,"")</f>
        <v/>
      </c>
    </row>
    <row r="4121" spans="1:3">
      <c r="A4121" s="74" t="str">
        <f>IF(AND(Data!B4122&lt;&gt;"",Data!D4122&lt;&gt;""),Data!B4122,"")</f>
        <v/>
      </c>
      <c r="B4121" s="36" t="str">
        <f>IF(AND(Data!C4122&lt;&gt;"",Data!D4122&lt;&gt;""),Data!C4122,"")</f>
        <v/>
      </c>
      <c r="C4121" s="36" t="str">
        <f>IF(AND(Data!B4122&lt;&gt;"",Data!C4122&lt;&gt;""),Data!D4122,"")</f>
        <v/>
      </c>
    </row>
    <row r="4122" spans="1:3">
      <c r="A4122" s="74" t="str">
        <f>IF(AND(Data!B4123&lt;&gt;"",Data!D4123&lt;&gt;""),Data!B4123,"")</f>
        <v/>
      </c>
      <c r="B4122" s="36" t="str">
        <f>IF(AND(Data!C4123&lt;&gt;"",Data!D4123&lt;&gt;""),Data!C4123,"")</f>
        <v/>
      </c>
      <c r="C4122" s="36" t="str">
        <f>IF(AND(Data!B4123&lt;&gt;"",Data!C4123&lt;&gt;""),Data!D4123,"")</f>
        <v/>
      </c>
    </row>
    <row r="4123" spans="1:3">
      <c r="A4123" s="74" t="str">
        <f>IF(AND(Data!B4124&lt;&gt;"",Data!D4124&lt;&gt;""),Data!B4124,"")</f>
        <v/>
      </c>
      <c r="B4123" s="36" t="str">
        <f>IF(AND(Data!C4124&lt;&gt;"",Data!D4124&lt;&gt;""),Data!C4124,"")</f>
        <v/>
      </c>
      <c r="C4123" s="36" t="str">
        <f>IF(AND(Data!B4124&lt;&gt;"",Data!C4124&lt;&gt;""),Data!D4124,"")</f>
        <v/>
      </c>
    </row>
    <row r="4124" spans="1:3">
      <c r="A4124" s="74" t="str">
        <f>IF(AND(Data!B4125&lt;&gt;"",Data!D4125&lt;&gt;""),Data!B4125,"")</f>
        <v/>
      </c>
      <c r="B4124" s="36" t="str">
        <f>IF(AND(Data!C4125&lt;&gt;"",Data!D4125&lt;&gt;""),Data!C4125,"")</f>
        <v/>
      </c>
      <c r="C4124" s="36" t="str">
        <f>IF(AND(Data!B4125&lt;&gt;"",Data!C4125&lt;&gt;""),Data!D4125,"")</f>
        <v/>
      </c>
    </row>
    <row r="4125" spans="1:3">
      <c r="A4125" s="74" t="str">
        <f>IF(AND(Data!B4126&lt;&gt;"",Data!D4126&lt;&gt;""),Data!B4126,"")</f>
        <v/>
      </c>
      <c r="B4125" s="36" t="str">
        <f>IF(AND(Data!C4126&lt;&gt;"",Data!D4126&lt;&gt;""),Data!C4126,"")</f>
        <v/>
      </c>
      <c r="C4125" s="36" t="str">
        <f>IF(AND(Data!B4126&lt;&gt;"",Data!C4126&lt;&gt;""),Data!D4126,"")</f>
        <v/>
      </c>
    </row>
    <row r="4126" spans="1:3">
      <c r="A4126" s="74" t="str">
        <f>IF(AND(Data!B4127&lt;&gt;"",Data!D4127&lt;&gt;""),Data!B4127,"")</f>
        <v/>
      </c>
      <c r="B4126" s="36" t="str">
        <f>IF(AND(Data!C4127&lt;&gt;"",Data!D4127&lt;&gt;""),Data!C4127,"")</f>
        <v/>
      </c>
      <c r="C4126" s="36" t="str">
        <f>IF(AND(Data!B4127&lt;&gt;"",Data!C4127&lt;&gt;""),Data!D4127,"")</f>
        <v/>
      </c>
    </row>
    <row r="4127" spans="1:3">
      <c r="A4127" s="74" t="str">
        <f>IF(AND(Data!B4128&lt;&gt;"",Data!D4128&lt;&gt;""),Data!B4128,"")</f>
        <v/>
      </c>
      <c r="B4127" s="36" t="str">
        <f>IF(AND(Data!C4128&lt;&gt;"",Data!D4128&lt;&gt;""),Data!C4128,"")</f>
        <v/>
      </c>
      <c r="C4127" s="36" t="str">
        <f>IF(AND(Data!B4128&lt;&gt;"",Data!C4128&lt;&gt;""),Data!D4128,"")</f>
        <v/>
      </c>
    </row>
    <row r="4128" spans="1:3">
      <c r="A4128" s="74" t="str">
        <f>IF(AND(Data!B4129&lt;&gt;"",Data!D4129&lt;&gt;""),Data!B4129,"")</f>
        <v/>
      </c>
      <c r="B4128" s="36" t="str">
        <f>IF(AND(Data!C4129&lt;&gt;"",Data!D4129&lt;&gt;""),Data!C4129,"")</f>
        <v/>
      </c>
      <c r="C4128" s="36" t="str">
        <f>IF(AND(Data!B4129&lt;&gt;"",Data!C4129&lt;&gt;""),Data!D4129,"")</f>
        <v/>
      </c>
    </row>
    <row r="4129" spans="1:3">
      <c r="A4129" s="74" t="str">
        <f>IF(AND(Data!B4130&lt;&gt;"",Data!D4130&lt;&gt;""),Data!B4130,"")</f>
        <v/>
      </c>
      <c r="B4129" s="36" t="str">
        <f>IF(AND(Data!C4130&lt;&gt;"",Data!D4130&lt;&gt;""),Data!C4130,"")</f>
        <v/>
      </c>
      <c r="C4129" s="36" t="str">
        <f>IF(AND(Data!B4130&lt;&gt;"",Data!C4130&lt;&gt;""),Data!D4130,"")</f>
        <v/>
      </c>
    </row>
    <row r="4130" spans="1:3">
      <c r="A4130" s="74" t="str">
        <f>IF(AND(Data!B4131&lt;&gt;"",Data!D4131&lt;&gt;""),Data!B4131,"")</f>
        <v/>
      </c>
      <c r="B4130" s="36" t="str">
        <f>IF(AND(Data!C4131&lt;&gt;"",Data!D4131&lt;&gt;""),Data!C4131,"")</f>
        <v/>
      </c>
      <c r="C4130" s="36" t="str">
        <f>IF(AND(Data!B4131&lt;&gt;"",Data!C4131&lt;&gt;""),Data!D4131,"")</f>
        <v/>
      </c>
    </row>
    <row r="4131" spans="1:3">
      <c r="A4131" s="74" t="str">
        <f>IF(AND(Data!B4132&lt;&gt;"",Data!D4132&lt;&gt;""),Data!B4132,"")</f>
        <v/>
      </c>
      <c r="B4131" s="36" t="str">
        <f>IF(AND(Data!C4132&lt;&gt;"",Data!D4132&lt;&gt;""),Data!C4132,"")</f>
        <v/>
      </c>
      <c r="C4131" s="36" t="str">
        <f>IF(AND(Data!B4132&lt;&gt;"",Data!C4132&lt;&gt;""),Data!D4132,"")</f>
        <v/>
      </c>
    </row>
    <row r="4132" spans="1:3">
      <c r="A4132" s="74" t="str">
        <f>IF(AND(Data!B4133&lt;&gt;"",Data!D4133&lt;&gt;""),Data!B4133,"")</f>
        <v/>
      </c>
      <c r="B4132" s="36" t="str">
        <f>IF(AND(Data!C4133&lt;&gt;"",Data!D4133&lt;&gt;""),Data!C4133,"")</f>
        <v/>
      </c>
      <c r="C4132" s="36" t="str">
        <f>IF(AND(Data!B4133&lt;&gt;"",Data!C4133&lt;&gt;""),Data!D4133,"")</f>
        <v/>
      </c>
    </row>
    <row r="4133" spans="1:3">
      <c r="A4133" s="74" t="str">
        <f>IF(AND(Data!B4134&lt;&gt;"",Data!D4134&lt;&gt;""),Data!B4134,"")</f>
        <v/>
      </c>
      <c r="B4133" s="36" t="str">
        <f>IF(AND(Data!C4134&lt;&gt;"",Data!D4134&lt;&gt;""),Data!C4134,"")</f>
        <v/>
      </c>
      <c r="C4133" s="36" t="str">
        <f>IF(AND(Data!B4134&lt;&gt;"",Data!C4134&lt;&gt;""),Data!D4134,"")</f>
        <v/>
      </c>
    </row>
    <row r="4134" spans="1:3">
      <c r="A4134" s="74" t="str">
        <f>IF(AND(Data!B4135&lt;&gt;"",Data!D4135&lt;&gt;""),Data!B4135,"")</f>
        <v/>
      </c>
      <c r="B4134" s="36" t="str">
        <f>IF(AND(Data!C4135&lt;&gt;"",Data!D4135&lt;&gt;""),Data!C4135,"")</f>
        <v/>
      </c>
      <c r="C4134" s="36" t="str">
        <f>IF(AND(Data!B4135&lt;&gt;"",Data!C4135&lt;&gt;""),Data!D4135,"")</f>
        <v/>
      </c>
    </row>
    <row r="4135" spans="1:3">
      <c r="A4135" s="74" t="str">
        <f>IF(AND(Data!B4136&lt;&gt;"",Data!D4136&lt;&gt;""),Data!B4136,"")</f>
        <v/>
      </c>
      <c r="B4135" s="36" t="str">
        <f>IF(AND(Data!C4136&lt;&gt;"",Data!D4136&lt;&gt;""),Data!C4136,"")</f>
        <v/>
      </c>
      <c r="C4135" s="36" t="str">
        <f>IF(AND(Data!B4136&lt;&gt;"",Data!C4136&lt;&gt;""),Data!D4136,"")</f>
        <v/>
      </c>
    </row>
    <row r="4136" spans="1:3">
      <c r="A4136" s="74" t="str">
        <f>IF(AND(Data!B4137&lt;&gt;"",Data!D4137&lt;&gt;""),Data!B4137,"")</f>
        <v/>
      </c>
      <c r="B4136" s="36" t="str">
        <f>IF(AND(Data!C4137&lt;&gt;"",Data!D4137&lt;&gt;""),Data!C4137,"")</f>
        <v/>
      </c>
      <c r="C4136" s="36" t="str">
        <f>IF(AND(Data!B4137&lt;&gt;"",Data!C4137&lt;&gt;""),Data!D4137,"")</f>
        <v/>
      </c>
    </row>
    <row r="4137" spans="1:3">
      <c r="A4137" s="74" t="str">
        <f>IF(AND(Data!B4138&lt;&gt;"",Data!D4138&lt;&gt;""),Data!B4138,"")</f>
        <v/>
      </c>
      <c r="B4137" s="36" t="str">
        <f>IF(AND(Data!C4138&lt;&gt;"",Data!D4138&lt;&gt;""),Data!C4138,"")</f>
        <v/>
      </c>
      <c r="C4137" s="36" t="str">
        <f>IF(AND(Data!B4138&lt;&gt;"",Data!C4138&lt;&gt;""),Data!D4138,"")</f>
        <v/>
      </c>
    </row>
    <row r="4138" spans="1:3">
      <c r="A4138" s="74" t="str">
        <f>IF(AND(Data!B4139&lt;&gt;"",Data!D4139&lt;&gt;""),Data!B4139,"")</f>
        <v/>
      </c>
      <c r="B4138" s="36" t="str">
        <f>IF(AND(Data!C4139&lt;&gt;"",Data!D4139&lt;&gt;""),Data!C4139,"")</f>
        <v/>
      </c>
      <c r="C4138" s="36" t="str">
        <f>IF(AND(Data!B4139&lt;&gt;"",Data!C4139&lt;&gt;""),Data!D4139,"")</f>
        <v/>
      </c>
    </row>
    <row r="4139" spans="1:3">
      <c r="A4139" s="74" t="str">
        <f>IF(AND(Data!B4140&lt;&gt;"",Data!D4140&lt;&gt;""),Data!B4140,"")</f>
        <v/>
      </c>
      <c r="B4139" s="36" t="str">
        <f>IF(AND(Data!C4140&lt;&gt;"",Data!D4140&lt;&gt;""),Data!C4140,"")</f>
        <v/>
      </c>
      <c r="C4139" s="36" t="str">
        <f>IF(AND(Data!B4140&lt;&gt;"",Data!C4140&lt;&gt;""),Data!D4140,"")</f>
        <v/>
      </c>
    </row>
    <row r="4140" spans="1:3">
      <c r="A4140" s="74" t="str">
        <f>IF(AND(Data!B4141&lt;&gt;"",Data!D4141&lt;&gt;""),Data!B4141,"")</f>
        <v/>
      </c>
      <c r="B4140" s="36" t="str">
        <f>IF(AND(Data!C4141&lt;&gt;"",Data!D4141&lt;&gt;""),Data!C4141,"")</f>
        <v/>
      </c>
      <c r="C4140" s="36" t="str">
        <f>IF(AND(Data!B4141&lt;&gt;"",Data!C4141&lt;&gt;""),Data!D4141,"")</f>
        <v/>
      </c>
    </row>
    <row r="4141" spans="1:3">
      <c r="A4141" s="74" t="str">
        <f>IF(AND(Data!B4142&lt;&gt;"",Data!D4142&lt;&gt;""),Data!B4142,"")</f>
        <v/>
      </c>
      <c r="B4141" s="36" t="str">
        <f>IF(AND(Data!C4142&lt;&gt;"",Data!D4142&lt;&gt;""),Data!C4142,"")</f>
        <v/>
      </c>
      <c r="C4141" s="36" t="str">
        <f>IF(AND(Data!B4142&lt;&gt;"",Data!C4142&lt;&gt;""),Data!D4142,"")</f>
        <v/>
      </c>
    </row>
    <row r="4142" spans="1:3">
      <c r="A4142" s="74" t="str">
        <f>IF(AND(Data!B4143&lt;&gt;"",Data!D4143&lt;&gt;""),Data!B4143,"")</f>
        <v/>
      </c>
      <c r="B4142" s="36" t="str">
        <f>IF(AND(Data!C4143&lt;&gt;"",Data!D4143&lt;&gt;""),Data!C4143,"")</f>
        <v/>
      </c>
      <c r="C4142" s="36" t="str">
        <f>IF(AND(Data!B4143&lt;&gt;"",Data!C4143&lt;&gt;""),Data!D4143,"")</f>
        <v/>
      </c>
    </row>
    <row r="4143" spans="1:3">
      <c r="A4143" s="74" t="str">
        <f>IF(AND(Data!B4144&lt;&gt;"",Data!D4144&lt;&gt;""),Data!B4144,"")</f>
        <v/>
      </c>
      <c r="B4143" s="36" t="str">
        <f>IF(AND(Data!C4144&lt;&gt;"",Data!D4144&lt;&gt;""),Data!C4144,"")</f>
        <v/>
      </c>
      <c r="C4143" s="36" t="str">
        <f>IF(AND(Data!B4144&lt;&gt;"",Data!C4144&lt;&gt;""),Data!D4144,"")</f>
        <v/>
      </c>
    </row>
    <row r="4144" spans="1:3">
      <c r="A4144" s="74" t="str">
        <f>IF(AND(Data!B4145&lt;&gt;"",Data!D4145&lt;&gt;""),Data!B4145,"")</f>
        <v/>
      </c>
      <c r="B4144" s="36" t="str">
        <f>IF(AND(Data!C4145&lt;&gt;"",Data!D4145&lt;&gt;""),Data!C4145,"")</f>
        <v/>
      </c>
      <c r="C4144" s="36" t="str">
        <f>IF(AND(Data!B4145&lt;&gt;"",Data!C4145&lt;&gt;""),Data!D4145,"")</f>
        <v/>
      </c>
    </row>
    <row r="4145" spans="1:3">
      <c r="A4145" s="74" t="str">
        <f>IF(AND(Data!B4146&lt;&gt;"",Data!D4146&lt;&gt;""),Data!B4146,"")</f>
        <v/>
      </c>
      <c r="B4145" s="36" t="str">
        <f>IF(AND(Data!C4146&lt;&gt;"",Data!D4146&lt;&gt;""),Data!C4146,"")</f>
        <v/>
      </c>
      <c r="C4145" s="36" t="str">
        <f>IF(AND(Data!B4146&lt;&gt;"",Data!C4146&lt;&gt;""),Data!D4146,"")</f>
        <v/>
      </c>
    </row>
    <row r="4146" spans="1:3">
      <c r="A4146" s="74" t="str">
        <f>IF(AND(Data!B4147&lt;&gt;"",Data!D4147&lt;&gt;""),Data!B4147,"")</f>
        <v/>
      </c>
      <c r="B4146" s="36" t="str">
        <f>IF(AND(Data!C4147&lt;&gt;"",Data!D4147&lt;&gt;""),Data!C4147,"")</f>
        <v/>
      </c>
      <c r="C4146" s="36" t="str">
        <f>IF(AND(Data!B4147&lt;&gt;"",Data!C4147&lt;&gt;""),Data!D4147,"")</f>
        <v/>
      </c>
    </row>
    <row r="4147" spans="1:3">
      <c r="A4147" s="74" t="str">
        <f>IF(AND(Data!B4148&lt;&gt;"",Data!D4148&lt;&gt;""),Data!B4148,"")</f>
        <v/>
      </c>
      <c r="B4147" s="36" t="str">
        <f>IF(AND(Data!C4148&lt;&gt;"",Data!D4148&lt;&gt;""),Data!C4148,"")</f>
        <v/>
      </c>
      <c r="C4147" s="36" t="str">
        <f>IF(AND(Data!B4148&lt;&gt;"",Data!C4148&lt;&gt;""),Data!D4148,"")</f>
        <v/>
      </c>
    </row>
    <row r="4148" spans="1:3">
      <c r="A4148" s="74" t="str">
        <f>IF(AND(Data!B4149&lt;&gt;"",Data!D4149&lt;&gt;""),Data!B4149,"")</f>
        <v/>
      </c>
      <c r="B4148" s="36" t="str">
        <f>IF(AND(Data!C4149&lt;&gt;"",Data!D4149&lt;&gt;""),Data!C4149,"")</f>
        <v/>
      </c>
      <c r="C4148" s="36" t="str">
        <f>IF(AND(Data!B4149&lt;&gt;"",Data!C4149&lt;&gt;""),Data!D4149,"")</f>
        <v/>
      </c>
    </row>
    <row r="4149" spans="1:3">
      <c r="A4149" s="74" t="str">
        <f>IF(AND(Data!B4150&lt;&gt;"",Data!D4150&lt;&gt;""),Data!B4150,"")</f>
        <v/>
      </c>
      <c r="B4149" s="36" t="str">
        <f>IF(AND(Data!C4150&lt;&gt;"",Data!D4150&lt;&gt;""),Data!C4150,"")</f>
        <v/>
      </c>
      <c r="C4149" s="36" t="str">
        <f>IF(AND(Data!B4150&lt;&gt;"",Data!C4150&lt;&gt;""),Data!D4150,"")</f>
        <v/>
      </c>
    </row>
    <row r="4150" spans="1:3">
      <c r="A4150" s="74" t="str">
        <f>IF(AND(Data!B4151&lt;&gt;"",Data!D4151&lt;&gt;""),Data!B4151,"")</f>
        <v/>
      </c>
      <c r="B4150" s="36" t="str">
        <f>IF(AND(Data!C4151&lt;&gt;"",Data!D4151&lt;&gt;""),Data!C4151,"")</f>
        <v/>
      </c>
      <c r="C4150" s="36" t="str">
        <f>IF(AND(Data!B4151&lt;&gt;"",Data!C4151&lt;&gt;""),Data!D4151,"")</f>
        <v/>
      </c>
    </row>
    <row r="4151" spans="1:3">
      <c r="A4151" s="74" t="str">
        <f>IF(AND(Data!B4152&lt;&gt;"",Data!D4152&lt;&gt;""),Data!B4152,"")</f>
        <v/>
      </c>
      <c r="B4151" s="36" t="str">
        <f>IF(AND(Data!C4152&lt;&gt;"",Data!D4152&lt;&gt;""),Data!C4152,"")</f>
        <v/>
      </c>
      <c r="C4151" s="36" t="str">
        <f>IF(AND(Data!B4152&lt;&gt;"",Data!C4152&lt;&gt;""),Data!D4152,"")</f>
        <v/>
      </c>
    </row>
    <row r="4152" spans="1:3">
      <c r="A4152" s="74" t="str">
        <f>IF(AND(Data!B4153&lt;&gt;"",Data!D4153&lt;&gt;""),Data!B4153,"")</f>
        <v/>
      </c>
      <c r="B4152" s="36" t="str">
        <f>IF(AND(Data!C4153&lt;&gt;"",Data!D4153&lt;&gt;""),Data!C4153,"")</f>
        <v/>
      </c>
      <c r="C4152" s="36" t="str">
        <f>IF(AND(Data!B4153&lt;&gt;"",Data!C4153&lt;&gt;""),Data!D4153,"")</f>
        <v/>
      </c>
    </row>
    <row r="4153" spans="1:3">
      <c r="A4153" s="74" t="str">
        <f>IF(AND(Data!B4154&lt;&gt;"",Data!D4154&lt;&gt;""),Data!B4154,"")</f>
        <v/>
      </c>
      <c r="B4153" s="36" t="str">
        <f>IF(AND(Data!C4154&lt;&gt;"",Data!D4154&lt;&gt;""),Data!C4154,"")</f>
        <v/>
      </c>
      <c r="C4153" s="36" t="str">
        <f>IF(AND(Data!B4154&lt;&gt;"",Data!C4154&lt;&gt;""),Data!D4154,"")</f>
        <v/>
      </c>
    </row>
    <row r="4154" spans="1:3">
      <c r="A4154" s="74" t="str">
        <f>IF(AND(Data!B4155&lt;&gt;"",Data!D4155&lt;&gt;""),Data!B4155,"")</f>
        <v/>
      </c>
      <c r="B4154" s="36" t="str">
        <f>IF(AND(Data!C4155&lt;&gt;"",Data!D4155&lt;&gt;""),Data!C4155,"")</f>
        <v/>
      </c>
      <c r="C4154" s="36" t="str">
        <f>IF(AND(Data!B4155&lt;&gt;"",Data!C4155&lt;&gt;""),Data!D4155,"")</f>
        <v/>
      </c>
    </row>
    <row r="4155" spans="1:3">
      <c r="A4155" s="74" t="str">
        <f>IF(AND(Data!B4156&lt;&gt;"",Data!D4156&lt;&gt;""),Data!B4156,"")</f>
        <v/>
      </c>
      <c r="B4155" s="36" t="str">
        <f>IF(AND(Data!C4156&lt;&gt;"",Data!D4156&lt;&gt;""),Data!C4156,"")</f>
        <v/>
      </c>
      <c r="C4155" s="36" t="str">
        <f>IF(AND(Data!B4156&lt;&gt;"",Data!C4156&lt;&gt;""),Data!D4156,"")</f>
        <v/>
      </c>
    </row>
    <row r="4156" spans="1:3">
      <c r="A4156" s="74" t="str">
        <f>IF(AND(Data!B4157&lt;&gt;"",Data!D4157&lt;&gt;""),Data!B4157,"")</f>
        <v/>
      </c>
      <c r="B4156" s="36" t="str">
        <f>IF(AND(Data!C4157&lt;&gt;"",Data!D4157&lt;&gt;""),Data!C4157,"")</f>
        <v/>
      </c>
      <c r="C4156" s="36" t="str">
        <f>IF(AND(Data!B4157&lt;&gt;"",Data!C4157&lt;&gt;""),Data!D4157,"")</f>
        <v/>
      </c>
    </row>
    <row r="4157" spans="1:3">
      <c r="A4157" s="74" t="str">
        <f>IF(AND(Data!B4158&lt;&gt;"",Data!D4158&lt;&gt;""),Data!B4158,"")</f>
        <v/>
      </c>
      <c r="B4157" s="36" t="str">
        <f>IF(AND(Data!C4158&lt;&gt;"",Data!D4158&lt;&gt;""),Data!C4158,"")</f>
        <v/>
      </c>
      <c r="C4157" s="36" t="str">
        <f>IF(AND(Data!B4158&lt;&gt;"",Data!C4158&lt;&gt;""),Data!D4158,"")</f>
        <v/>
      </c>
    </row>
    <row r="4158" spans="1:3">
      <c r="A4158" s="74" t="str">
        <f>IF(AND(Data!B4159&lt;&gt;"",Data!D4159&lt;&gt;""),Data!B4159,"")</f>
        <v/>
      </c>
      <c r="B4158" s="36" t="str">
        <f>IF(AND(Data!C4159&lt;&gt;"",Data!D4159&lt;&gt;""),Data!C4159,"")</f>
        <v/>
      </c>
      <c r="C4158" s="36" t="str">
        <f>IF(AND(Data!B4159&lt;&gt;"",Data!C4159&lt;&gt;""),Data!D4159,"")</f>
        <v/>
      </c>
    </row>
    <row r="4159" spans="1:3">
      <c r="A4159" s="74" t="str">
        <f>IF(AND(Data!B4160&lt;&gt;"",Data!D4160&lt;&gt;""),Data!B4160,"")</f>
        <v/>
      </c>
      <c r="B4159" s="36" t="str">
        <f>IF(AND(Data!C4160&lt;&gt;"",Data!D4160&lt;&gt;""),Data!C4160,"")</f>
        <v/>
      </c>
      <c r="C4159" s="36" t="str">
        <f>IF(AND(Data!B4160&lt;&gt;"",Data!C4160&lt;&gt;""),Data!D4160,"")</f>
        <v/>
      </c>
    </row>
    <row r="4160" spans="1:3">
      <c r="A4160" s="74" t="str">
        <f>IF(AND(Data!B4161&lt;&gt;"",Data!D4161&lt;&gt;""),Data!B4161,"")</f>
        <v/>
      </c>
      <c r="B4160" s="36" t="str">
        <f>IF(AND(Data!C4161&lt;&gt;"",Data!D4161&lt;&gt;""),Data!C4161,"")</f>
        <v/>
      </c>
      <c r="C4160" s="36" t="str">
        <f>IF(AND(Data!B4161&lt;&gt;"",Data!C4161&lt;&gt;""),Data!D4161,"")</f>
        <v/>
      </c>
    </row>
    <row r="4161" spans="1:3">
      <c r="A4161" s="74" t="str">
        <f>IF(AND(Data!B4162&lt;&gt;"",Data!D4162&lt;&gt;""),Data!B4162,"")</f>
        <v/>
      </c>
      <c r="B4161" s="36" t="str">
        <f>IF(AND(Data!C4162&lt;&gt;"",Data!D4162&lt;&gt;""),Data!C4162,"")</f>
        <v/>
      </c>
      <c r="C4161" s="36" t="str">
        <f>IF(AND(Data!B4162&lt;&gt;"",Data!C4162&lt;&gt;""),Data!D4162,"")</f>
        <v/>
      </c>
    </row>
    <row r="4162" spans="1:3">
      <c r="A4162" s="74" t="str">
        <f>IF(AND(Data!B4163&lt;&gt;"",Data!D4163&lt;&gt;""),Data!B4163,"")</f>
        <v/>
      </c>
      <c r="B4162" s="36" t="str">
        <f>IF(AND(Data!C4163&lt;&gt;"",Data!D4163&lt;&gt;""),Data!C4163,"")</f>
        <v/>
      </c>
      <c r="C4162" s="36" t="str">
        <f>IF(AND(Data!B4163&lt;&gt;"",Data!C4163&lt;&gt;""),Data!D4163,"")</f>
        <v/>
      </c>
    </row>
    <row r="4163" spans="1:3">
      <c r="A4163" s="74" t="str">
        <f>IF(AND(Data!B4164&lt;&gt;"",Data!D4164&lt;&gt;""),Data!B4164,"")</f>
        <v/>
      </c>
      <c r="B4163" s="36" t="str">
        <f>IF(AND(Data!C4164&lt;&gt;"",Data!D4164&lt;&gt;""),Data!C4164,"")</f>
        <v/>
      </c>
      <c r="C4163" s="36" t="str">
        <f>IF(AND(Data!B4164&lt;&gt;"",Data!C4164&lt;&gt;""),Data!D4164,"")</f>
        <v/>
      </c>
    </row>
    <row r="4164" spans="1:3">
      <c r="A4164" s="74" t="str">
        <f>IF(AND(Data!B4165&lt;&gt;"",Data!D4165&lt;&gt;""),Data!B4165,"")</f>
        <v/>
      </c>
      <c r="B4164" s="36" t="str">
        <f>IF(AND(Data!C4165&lt;&gt;"",Data!D4165&lt;&gt;""),Data!C4165,"")</f>
        <v/>
      </c>
      <c r="C4164" s="36" t="str">
        <f>IF(AND(Data!B4165&lt;&gt;"",Data!C4165&lt;&gt;""),Data!D4165,"")</f>
        <v/>
      </c>
    </row>
    <row r="4165" spans="1:3">
      <c r="A4165" s="74" t="str">
        <f>IF(AND(Data!B4166&lt;&gt;"",Data!D4166&lt;&gt;""),Data!B4166,"")</f>
        <v/>
      </c>
      <c r="B4165" s="36" t="str">
        <f>IF(AND(Data!C4166&lt;&gt;"",Data!D4166&lt;&gt;""),Data!C4166,"")</f>
        <v/>
      </c>
      <c r="C4165" s="36" t="str">
        <f>IF(AND(Data!B4166&lt;&gt;"",Data!C4166&lt;&gt;""),Data!D4166,"")</f>
        <v/>
      </c>
    </row>
    <row r="4166" spans="1:3">
      <c r="A4166" s="74" t="str">
        <f>IF(AND(Data!B4167&lt;&gt;"",Data!D4167&lt;&gt;""),Data!B4167,"")</f>
        <v/>
      </c>
      <c r="B4166" s="36" t="str">
        <f>IF(AND(Data!C4167&lt;&gt;"",Data!D4167&lt;&gt;""),Data!C4167,"")</f>
        <v/>
      </c>
      <c r="C4166" s="36" t="str">
        <f>IF(AND(Data!B4167&lt;&gt;"",Data!C4167&lt;&gt;""),Data!D4167,"")</f>
        <v/>
      </c>
    </row>
    <row r="4167" spans="1:3">
      <c r="A4167" s="74" t="str">
        <f>IF(AND(Data!B4168&lt;&gt;"",Data!D4168&lt;&gt;""),Data!B4168,"")</f>
        <v/>
      </c>
      <c r="B4167" s="36" t="str">
        <f>IF(AND(Data!C4168&lt;&gt;"",Data!D4168&lt;&gt;""),Data!C4168,"")</f>
        <v/>
      </c>
      <c r="C4167" s="36" t="str">
        <f>IF(AND(Data!B4168&lt;&gt;"",Data!C4168&lt;&gt;""),Data!D4168,"")</f>
        <v/>
      </c>
    </row>
    <row r="4168" spans="1:3">
      <c r="A4168" s="74" t="str">
        <f>IF(AND(Data!B4169&lt;&gt;"",Data!D4169&lt;&gt;""),Data!B4169,"")</f>
        <v/>
      </c>
      <c r="B4168" s="36" t="str">
        <f>IF(AND(Data!C4169&lt;&gt;"",Data!D4169&lt;&gt;""),Data!C4169,"")</f>
        <v/>
      </c>
      <c r="C4168" s="36" t="str">
        <f>IF(AND(Data!B4169&lt;&gt;"",Data!C4169&lt;&gt;""),Data!D4169,"")</f>
        <v/>
      </c>
    </row>
    <row r="4169" spans="1:3">
      <c r="A4169" s="74" t="str">
        <f>IF(AND(Data!B4170&lt;&gt;"",Data!D4170&lt;&gt;""),Data!B4170,"")</f>
        <v/>
      </c>
      <c r="B4169" s="36" t="str">
        <f>IF(AND(Data!C4170&lt;&gt;"",Data!D4170&lt;&gt;""),Data!C4170,"")</f>
        <v/>
      </c>
      <c r="C4169" s="36" t="str">
        <f>IF(AND(Data!B4170&lt;&gt;"",Data!C4170&lt;&gt;""),Data!D4170,"")</f>
        <v/>
      </c>
    </row>
    <row r="4170" spans="1:3">
      <c r="A4170" s="74" t="str">
        <f>IF(AND(Data!B4171&lt;&gt;"",Data!D4171&lt;&gt;""),Data!B4171,"")</f>
        <v/>
      </c>
      <c r="B4170" s="36" t="str">
        <f>IF(AND(Data!C4171&lt;&gt;"",Data!D4171&lt;&gt;""),Data!C4171,"")</f>
        <v/>
      </c>
      <c r="C4170" s="36" t="str">
        <f>IF(AND(Data!B4171&lt;&gt;"",Data!C4171&lt;&gt;""),Data!D4171,"")</f>
        <v/>
      </c>
    </row>
    <row r="4171" spans="1:3">
      <c r="A4171" s="74" t="str">
        <f>IF(AND(Data!B4172&lt;&gt;"",Data!D4172&lt;&gt;""),Data!B4172,"")</f>
        <v/>
      </c>
      <c r="B4171" s="36" t="str">
        <f>IF(AND(Data!C4172&lt;&gt;"",Data!D4172&lt;&gt;""),Data!C4172,"")</f>
        <v/>
      </c>
      <c r="C4171" s="36" t="str">
        <f>IF(AND(Data!B4172&lt;&gt;"",Data!C4172&lt;&gt;""),Data!D4172,"")</f>
        <v/>
      </c>
    </row>
    <row r="4172" spans="1:3">
      <c r="A4172" s="74" t="str">
        <f>IF(AND(Data!B4173&lt;&gt;"",Data!D4173&lt;&gt;""),Data!B4173,"")</f>
        <v/>
      </c>
      <c r="B4172" s="36" t="str">
        <f>IF(AND(Data!C4173&lt;&gt;"",Data!D4173&lt;&gt;""),Data!C4173,"")</f>
        <v/>
      </c>
      <c r="C4172" s="36" t="str">
        <f>IF(AND(Data!B4173&lt;&gt;"",Data!C4173&lt;&gt;""),Data!D4173,"")</f>
        <v/>
      </c>
    </row>
    <row r="4173" spans="1:3">
      <c r="A4173" s="74" t="str">
        <f>IF(AND(Data!B4174&lt;&gt;"",Data!D4174&lt;&gt;""),Data!B4174,"")</f>
        <v/>
      </c>
      <c r="B4173" s="36" t="str">
        <f>IF(AND(Data!C4174&lt;&gt;"",Data!D4174&lt;&gt;""),Data!C4174,"")</f>
        <v/>
      </c>
      <c r="C4173" s="36" t="str">
        <f>IF(AND(Data!B4174&lt;&gt;"",Data!C4174&lt;&gt;""),Data!D4174,"")</f>
        <v/>
      </c>
    </row>
    <row r="4174" spans="1:3">
      <c r="A4174" s="74" t="str">
        <f>IF(AND(Data!B4175&lt;&gt;"",Data!D4175&lt;&gt;""),Data!B4175,"")</f>
        <v/>
      </c>
      <c r="B4174" s="36" t="str">
        <f>IF(AND(Data!C4175&lt;&gt;"",Data!D4175&lt;&gt;""),Data!C4175,"")</f>
        <v/>
      </c>
      <c r="C4174" s="36" t="str">
        <f>IF(AND(Data!B4175&lt;&gt;"",Data!C4175&lt;&gt;""),Data!D4175,"")</f>
        <v/>
      </c>
    </row>
    <row r="4175" spans="1:3">
      <c r="A4175" s="74" t="str">
        <f>IF(AND(Data!B4176&lt;&gt;"",Data!D4176&lt;&gt;""),Data!B4176,"")</f>
        <v/>
      </c>
      <c r="B4175" s="36" t="str">
        <f>IF(AND(Data!C4176&lt;&gt;"",Data!D4176&lt;&gt;""),Data!C4176,"")</f>
        <v/>
      </c>
      <c r="C4175" s="36" t="str">
        <f>IF(AND(Data!B4176&lt;&gt;"",Data!C4176&lt;&gt;""),Data!D4176,"")</f>
        <v/>
      </c>
    </row>
    <row r="4176" spans="1:3">
      <c r="A4176" s="74" t="str">
        <f>IF(AND(Data!B4177&lt;&gt;"",Data!D4177&lt;&gt;""),Data!B4177,"")</f>
        <v/>
      </c>
      <c r="B4176" s="36" t="str">
        <f>IF(AND(Data!C4177&lt;&gt;"",Data!D4177&lt;&gt;""),Data!C4177,"")</f>
        <v/>
      </c>
      <c r="C4176" s="36" t="str">
        <f>IF(AND(Data!B4177&lt;&gt;"",Data!C4177&lt;&gt;""),Data!D4177,"")</f>
        <v/>
      </c>
    </row>
    <row r="4177" spans="1:3">
      <c r="A4177" s="74" t="str">
        <f>IF(AND(Data!B4178&lt;&gt;"",Data!D4178&lt;&gt;""),Data!B4178,"")</f>
        <v/>
      </c>
      <c r="B4177" s="36" t="str">
        <f>IF(AND(Data!C4178&lt;&gt;"",Data!D4178&lt;&gt;""),Data!C4178,"")</f>
        <v/>
      </c>
      <c r="C4177" s="36" t="str">
        <f>IF(AND(Data!B4178&lt;&gt;"",Data!C4178&lt;&gt;""),Data!D4178,"")</f>
        <v/>
      </c>
    </row>
    <row r="4178" spans="1:3">
      <c r="A4178" s="74" t="str">
        <f>IF(AND(Data!B4179&lt;&gt;"",Data!D4179&lt;&gt;""),Data!B4179,"")</f>
        <v/>
      </c>
      <c r="B4178" s="36" t="str">
        <f>IF(AND(Data!C4179&lt;&gt;"",Data!D4179&lt;&gt;""),Data!C4179,"")</f>
        <v/>
      </c>
      <c r="C4178" s="36" t="str">
        <f>IF(AND(Data!B4179&lt;&gt;"",Data!C4179&lt;&gt;""),Data!D4179,"")</f>
        <v/>
      </c>
    </row>
    <row r="4179" spans="1:3">
      <c r="A4179" s="74" t="str">
        <f>IF(AND(Data!B4180&lt;&gt;"",Data!D4180&lt;&gt;""),Data!B4180,"")</f>
        <v/>
      </c>
      <c r="B4179" s="36" t="str">
        <f>IF(AND(Data!C4180&lt;&gt;"",Data!D4180&lt;&gt;""),Data!C4180,"")</f>
        <v/>
      </c>
      <c r="C4179" s="36" t="str">
        <f>IF(AND(Data!B4180&lt;&gt;"",Data!C4180&lt;&gt;""),Data!D4180,"")</f>
        <v/>
      </c>
    </row>
    <row r="4180" spans="1:3">
      <c r="A4180" s="74" t="str">
        <f>IF(AND(Data!B4181&lt;&gt;"",Data!D4181&lt;&gt;""),Data!B4181,"")</f>
        <v/>
      </c>
      <c r="B4180" s="36" t="str">
        <f>IF(AND(Data!C4181&lt;&gt;"",Data!D4181&lt;&gt;""),Data!C4181,"")</f>
        <v/>
      </c>
      <c r="C4180" s="36" t="str">
        <f>IF(AND(Data!B4181&lt;&gt;"",Data!C4181&lt;&gt;""),Data!D4181,"")</f>
        <v/>
      </c>
    </row>
    <row r="4181" spans="1:3">
      <c r="A4181" s="74" t="str">
        <f>IF(AND(Data!B4182&lt;&gt;"",Data!D4182&lt;&gt;""),Data!B4182,"")</f>
        <v/>
      </c>
      <c r="B4181" s="36" t="str">
        <f>IF(AND(Data!C4182&lt;&gt;"",Data!D4182&lt;&gt;""),Data!C4182,"")</f>
        <v/>
      </c>
      <c r="C4181" s="36" t="str">
        <f>IF(AND(Data!B4182&lt;&gt;"",Data!C4182&lt;&gt;""),Data!D4182,"")</f>
        <v/>
      </c>
    </row>
    <row r="4182" spans="1:3">
      <c r="A4182" s="74" t="str">
        <f>IF(AND(Data!B4183&lt;&gt;"",Data!D4183&lt;&gt;""),Data!B4183,"")</f>
        <v/>
      </c>
      <c r="B4182" s="36" t="str">
        <f>IF(AND(Data!C4183&lt;&gt;"",Data!D4183&lt;&gt;""),Data!C4183,"")</f>
        <v/>
      </c>
      <c r="C4182" s="36" t="str">
        <f>IF(AND(Data!B4183&lt;&gt;"",Data!C4183&lt;&gt;""),Data!D4183,"")</f>
        <v/>
      </c>
    </row>
    <row r="4183" spans="1:3">
      <c r="A4183" s="74" t="str">
        <f>IF(AND(Data!B4184&lt;&gt;"",Data!D4184&lt;&gt;""),Data!B4184,"")</f>
        <v/>
      </c>
      <c r="B4183" s="36" t="str">
        <f>IF(AND(Data!C4184&lt;&gt;"",Data!D4184&lt;&gt;""),Data!C4184,"")</f>
        <v/>
      </c>
      <c r="C4183" s="36" t="str">
        <f>IF(AND(Data!B4184&lt;&gt;"",Data!C4184&lt;&gt;""),Data!D4184,"")</f>
        <v/>
      </c>
    </row>
    <row r="4184" spans="1:3">
      <c r="A4184" s="74" t="str">
        <f>IF(AND(Data!B4185&lt;&gt;"",Data!D4185&lt;&gt;""),Data!B4185,"")</f>
        <v/>
      </c>
      <c r="B4184" s="36" t="str">
        <f>IF(AND(Data!C4185&lt;&gt;"",Data!D4185&lt;&gt;""),Data!C4185,"")</f>
        <v/>
      </c>
      <c r="C4184" s="36" t="str">
        <f>IF(AND(Data!B4185&lt;&gt;"",Data!C4185&lt;&gt;""),Data!D4185,"")</f>
        <v/>
      </c>
    </row>
    <row r="4185" spans="1:3">
      <c r="A4185" s="74" t="str">
        <f>IF(AND(Data!B4186&lt;&gt;"",Data!D4186&lt;&gt;""),Data!B4186,"")</f>
        <v/>
      </c>
      <c r="B4185" s="36" t="str">
        <f>IF(AND(Data!C4186&lt;&gt;"",Data!D4186&lt;&gt;""),Data!C4186,"")</f>
        <v/>
      </c>
      <c r="C4185" s="36" t="str">
        <f>IF(AND(Data!B4186&lt;&gt;"",Data!C4186&lt;&gt;""),Data!D4186,"")</f>
        <v/>
      </c>
    </row>
    <row r="4186" spans="1:3">
      <c r="A4186" s="74" t="str">
        <f>IF(AND(Data!B4187&lt;&gt;"",Data!D4187&lt;&gt;""),Data!B4187,"")</f>
        <v/>
      </c>
      <c r="B4186" s="36" t="str">
        <f>IF(AND(Data!C4187&lt;&gt;"",Data!D4187&lt;&gt;""),Data!C4187,"")</f>
        <v/>
      </c>
      <c r="C4186" s="36" t="str">
        <f>IF(AND(Data!B4187&lt;&gt;"",Data!C4187&lt;&gt;""),Data!D4187,"")</f>
        <v/>
      </c>
    </row>
    <row r="4187" spans="1:3">
      <c r="A4187" s="74" t="str">
        <f>IF(AND(Data!B4188&lt;&gt;"",Data!D4188&lt;&gt;""),Data!B4188,"")</f>
        <v/>
      </c>
      <c r="B4187" s="36" t="str">
        <f>IF(AND(Data!C4188&lt;&gt;"",Data!D4188&lt;&gt;""),Data!C4188,"")</f>
        <v/>
      </c>
      <c r="C4187" s="36" t="str">
        <f>IF(AND(Data!B4188&lt;&gt;"",Data!C4188&lt;&gt;""),Data!D4188,"")</f>
        <v/>
      </c>
    </row>
    <row r="4188" spans="1:3">
      <c r="A4188" s="74" t="str">
        <f>IF(AND(Data!B4189&lt;&gt;"",Data!D4189&lt;&gt;""),Data!B4189,"")</f>
        <v/>
      </c>
      <c r="B4188" s="36" t="str">
        <f>IF(AND(Data!C4189&lt;&gt;"",Data!D4189&lt;&gt;""),Data!C4189,"")</f>
        <v/>
      </c>
      <c r="C4188" s="36" t="str">
        <f>IF(AND(Data!B4189&lt;&gt;"",Data!C4189&lt;&gt;""),Data!D4189,"")</f>
        <v/>
      </c>
    </row>
    <row r="4189" spans="1:3">
      <c r="A4189" s="74" t="str">
        <f>IF(AND(Data!B4190&lt;&gt;"",Data!D4190&lt;&gt;""),Data!B4190,"")</f>
        <v/>
      </c>
      <c r="B4189" s="36" t="str">
        <f>IF(AND(Data!C4190&lt;&gt;"",Data!D4190&lt;&gt;""),Data!C4190,"")</f>
        <v/>
      </c>
      <c r="C4189" s="36" t="str">
        <f>IF(AND(Data!B4190&lt;&gt;"",Data!C4190&lt;&gt;""),Data!D4190,"")</f>
        <v/>
      </c>
    </row>
    <row r="4190" spans="1:3">
      <c r="A4190" s="74" t="str">
        <f>IF(AND(Data!B4191&lt;&gt;"",Data!D4191&lt;&gt;""),Data!B4191,"")</f>
        <v/>
      </c>
      <c r="B4190" s="36" t="str">
        <f>IF(AND(Data!C4191&lt;&gt;"",Data!D4191&lt;&gt;""),Data!C4191,"")</f>
        <v/>
      </c>
      <c r="C4190" s="36" t="str">
        <f>IF(AND(Data!B4191&lt;&gt;"",Data!C4191&lt;&gt;""),Data!D4191,"")</f>
        <v/>
      </c>
    </row>
    <row r="4191" spans="1:3">
      <c r="A4191" s="74" t="str">
        <f>IF(AND(Data!B4192&lt;&gt;"",Data!D4192&lt;&gt;""),Data!B4192,"")</f>
        <v/>
      </c>
      <c r="B4191" s="36" t="str">
        <f>IF(AND(Data!C4192&lt;&gt;"",Data!D4192&lt;&gt;""),Data!C4192,"")</f>
        <v/>
      </c>
      <c r="C4191" s="36" t="str">
        <f>IF(AND(Data!B4192&lt;&gt;"",Data!C4192&lt;&gt;""),Data!D4192,"")</f>
        <v/>
      </c>
    </row>
    <row r="4192" spans="1:3">
      <c r="A4192" s="74" t="str">
        <f>IF(AND(Data!B4193&lt;&gt;"",Data!D4193&lt;&gt;""),Data!B4193,"")</f>
        <v/>
      </c>
      <c r="B4192" s="36" t="str">
        <f>IF(AND(Data!C4193&lt;&gt;"",Data!D4193&lt;&gt;""),Data!C4193,"")</f>
        <v/>
      </c>
      <c r="C4192" s="36" t="str">
        <f>IF(AND(Data!B4193&lt;&gt;"",Data!C4193&lt;&gt;""),Data!D4193,"")</f>
        <v/>
      </c>
    </row>
    <row r="4193" spans="1:3">
      <c r="A4193" s="74" t="str">
        <f>IF(AND(Data!B4194&lt;&gt;"",Data!D4194&lt;&gt;""),Data!B4194,"")</f>
        <v/>
      </c>
      <c r="B4193" s="36" t="str">
        <f>IF(AND(Data!C4194&lt;&gt;"",Data!D4194&lt;&gt;""),Data!C4194,"")</f>
        <v/>
      </c>
      <c r="C4193" s="36" t="str">
        <f>IF(AND(Data!B4194&lt;&gt;"",Data!C4194&lt;&gt;""),Data!D4194,"")</f>
        <v/>
      </c>
    </row>
    <row r="4194" spans="1:3">
      <c r="A4194" s="74" t="str">
        <f>IF(AND(Data!B4195&lt;&gt;"",Data!D4195&lt;&gt;""),Data!B4195,"")</f>
        <v/>
      </c>
      <c r="B4194" s="36" t="str">
        <f>IF(AND(Data!C4195&lt;&gt;"",Data!D4195&lt;&gt;""),Data!C4195,"")</f>
        <v/>
      </c>
      <c r="C4194" s="36" t="str">
        <f>IF(AND(Data!B4195&lt;&gt;"",Data!C4195&lt;&gt;""),Data!D4195,"")</f>
        <v/>
      </c>
    </row>
    <row r="4195" spans="1:3">
      <c r="A4195" s="74" t="str">
        <f>IF(AND(Data!B4196&lt;&gt;"",Data!D4196&lt;&gt;""),Data!B4196,"")</f>
        <v/>
      </c>
      <c r="B4195" s="36" t="str">
        <f>IF(AND(Data!C4196&lt;&gt;"",Data!D4196&lt;&gt;""),Data!C4196,"")</f>
        <v/>
      </c>
      <c r="C4195" s="36" t="str">
        <f>IF(AND(Data!B4196&lt;&gt;"",Data!C4196&lt;&gt;""),Data!D4196,"")</f>
        <v/>
      </c>
    </row>
    <row r="4196" spans="1:3">
      <c r="A4196" s="74" t="str">
        <f>IF(AND(Data!B4197&lt;&gt;"",Data!D4197&lt;&gt;""),Data!B4197,"")</f>
        <v/>
      </c>
      <c r="B4196" s="36" t="str">
        <f>IF(AND(Data!C4197&lt;&gt;"",Data!D4197&lt;&gt;""),Data!C4197,"")</f>
        <v/>
      </c>
      <c r="C4196" s="36" t="str">
        <f>IF(AND(Data!B4197&lt;&gt;"",Data!C4197&lt;&gt;""),Data!D4197,"")</f>
        <v/>
      </c>
    </row>
    <row r="4197" spans="1:3">
      <c r="A4197" s="74" t="str">
        <f>IF(AND(Data!B4198&lt;&gt;"",Data!D4198&lt;&gt;""),Data!B4198,"")</f>
        <v/>
      </c>
      <c r="B4197" s="36" t="str">
        <f>IF(AND(Data!C4198&lt;&gt;"",Data!D4198&lt;&gt;""),Data!C4198,"")</f>
        <v/>
      </c>
      <c r="C4197" s="36" t="str">
        <f>IF(AND(Data!B4198&lt;&gt;"",Data!C4198&lt;&gt;""),Data!D4198,"")</f>
        <v/>
      </c>
    </row>
    <row r="4198" spans="1:3">
      <c r="A4198" s="74" t="str">
        <f>IF(AND(Data!B4199&lt;&gt;"",Data!D4199&lt;&gt;""),Data!B4199,"")</f>
        <v/>
      </c>
      <c r="B4198" s="36" t="str">
        <f>IF(AND(Data!C4199&lt;&gt;"",Data!D4199&lt;&gt;""),Data!C4199,"")</f>
        <v/>
      </c>
      <c r="C4198" s="36" t="str">
        <f>IF(AND(Data!B4199&lt;&gt;"",Data!C4199&lt;&gt;""),Data!D4199,"")</f>
        <v/>
      </c>
    </row>
    <row r="4199" spans="1:3">
      <c r="A4199" s="74" t="str">
        <f>IF(AND(Data!B4200&lt;&gt;"",Data!D4200&lt;&gt;""),Data!B4200,"")</f>
        <v/>
      </c>
      <c r="B4199" s="36" t="str">
        <f>IF(AND(Data!C4200&lt;&gt;"",Data!D4200&lt;&gt;""),Data!C4200,"")</f>
        <v/>
      </c>
      <c r="C4199" s="36" t="str">
        <f>IF(AND(Data!B4200&lt;&gt;"",Data!C4200&lt;&gt;""),Data!D4200,"")</f>
        <v/>
      </c>
    </row>
    <row r="4200" spans="1:3">
      <c r="A4200" s="74" t="str">
        <f>IF(AND(Data!B4201&lt;&gt;"",Data!D4201&lt;&gt;""),Data!B4201,"")</f>
        <v/>
      </c>
      <c r="B4200" s="36" t="str">
        <f>IF(AND(Data!C4201&lt;&gt;"",Data!D4201&lt;&gt;""),Data!C4201,"")</f>
        <v/>
      </c>
      <c r="C4200" s="36" t="str">
        <f>IF(AND(Data!B4201&lt;&gt;"",Data!C4201&lt;&gt;""),Data!D4201,"")</f>
        <v/>
      </c>
    </row>
    <row r="4201" spans="1:3">
      <c r="A4201" s="74" t="str">
        <f>IF(AND(Data!B4202&lt;&gt;"",Data!D4202&lt;&gt;""),Data!B4202,"")</f>
        <v/>
      </c>
      <c r="B4201" s="36" t="str">
        <f>IF(AND(Data!C4202&lt;&gt;"",Data!D4202&lt;&gt;""),Data!C4202,"")</f>
        <v/>
      </c>
      <c r="C4201" s="36" t="str">
        <f>IF(AND(Data!B4202&lt;&gt;"",Data!C4202&lt;&gt;""),Data!D4202,"")</f>
        <v/>
      </c>
    </row>
    <row r="4202" spans="1:3">
      <c r="A4202" s="74" t="str">
        <f>IF(AND(Data!B4203&lt;&gt;"",Data!D4203&lt;&gt;""),Data!B4203,"")</f>
        <v/>
      </c>
      <c r="B4202" s="36" t="str">
        <f>IF(AND(Data!C4203&lt;&gt;"",Data!D4203&lt;&gt;""),Data!C4203,"")</f>
        <v/>
      </c>
      <c r="C4202" s="36" t="str">
        <f>IF(AND(Data!B4203&lt;&gt;"",Data!C4203&lt;&gt;""),Data!D4203,"")</f>
        <v/>
      </c>
    </row>
    <row r="4203" spans="1:3">
      <c r="A4203" s="74" t="str">
        <f>IF(AND(Data!B4204&lt;&gt;"",Data!D4204&lt;&gt;""),Data!B4204,"")</f>
        <v/>
      </c>
      <c r="B4203" s="36" t="str">
        <f>IF(AND(Data!C4204&lt;&gt;"",Data!D4204&lt;&gt;""),Data!C4204,"")</f>
        <v/>
      </c>
      <c r="C4203" s="36" t="str">
        <f>IF(AND(Data!B4204&lt;&gt;"",Data!C4204&lt;&gt;""),Data!D4204,"")</f>
        <v/>
      </c>
    </row>
    <row r="4204" spans="1:3">
      <c r="A4204" s="74" t="str">
        <f>IF(AND(Data!B4205&lt;&gt;"",Data!D4205&lt;&gt;""),Data!B4205,"")</f>
        <v/>
      </c>
      <c r="B4204" s="36" t="str">
        <f>IF(AND(Data!C4205&lt;&gt;"",Data!D4205&lt;&gt;""),Data!C4205,"")</f>
        <v/>
      </c>
      <c r="C4204" s="36" t="str">
        <f>IF(AND(Data!B4205&lt;&gt;"",Data!C4205&lt;&gt;""),Data!D4205,"")</f>
        <v/>
      </c>
    </row>
    <row r="4205" spans="1:3">
      <c r="A4205" s="74" t="str">
        <f>IF(AND(Data!B4206&lt;&gt;"",Data!D4206&lt;&gt;""),Data!B4206,"")</f>
        <v/>
      </c>
      <c r="B4205" s="36" t="str">
        <f>IF(AND(Data!C4206&lt;&gt;"",Data!D4206&lt;&gt;""),Data!C4206,"")</f>
        <v/>
      </c>
      <c r="C4205" s="36" t="str">
        <f>IF(AND(Data!B4206&lt;&gt;"",Data!C4206&lt;&gt;""),Data!D4206,"")</f>
        <v/>
      </c>
    </row>
    <row r="4206" spans="1:3">
      <c r="A4206" s="74" t="str">
        <f>IF(AND(Data!B4207&lt;&gt;"",Data!D4207&lt;&gt;""),Data!B4207,"")</f>
        <v/>
      </c>
      <c r="B4206" s="36" t="str">
        <f>IF(AND(Data!C4207&lt;&gt;"",Data!D4207&lt;&gt;""),Data!C4207,"")</f>
        <v/>
      </c>
      <c r="C4206" s="36" t="str">
        <f>IF(AND(Data!B4207&lt;&gt;"",Data!C4207&lt;&gt;""),Data!D4207,"")</f>
        <v/>
      </c>
    </row>
    <row r="4207" spans="1:3">
      <c r="A4207" s="74" t="str">
        <f>IF(AND(Data!B4208&lt;&gt;"",Data!D4208&lt;&gt;""),Data!B4208,"")</f>
        <v/>
      </c>
      <c r="B4207" s="36" t="str">
        <f>IF(AND(Data!C4208&lt;&gt;"",Data!D4208&lt;&gt;""),Data!C4208,"")</f>
        <v/>
      </c>
      <c r="C4207" s="36" t="str">
        <f>IF(AND(Data!B4208&lt;&gt;"",Data!C4208&lt;&gt;""),Data!D4208,"")</f>
        <v/>
      </c>
    </row>
    <row r="4208" spans="1:3">
      <c r="A4208" s="74" t="str">
        <f>IF(AND(Data!B4209&lt;&gt;"",Data!D4209&lt;&gt;""),Data!B4209,"")</f>
        <v/>
      </c>
      <c r="B4208" s="36" t="str">
        <f>IF(AND(Data!C4209&lt;&gt;"",Data!D4209&lt;&gt;""),Data!C4209,"")</f>
        <v/>
      </c>
      <c r="C4208" s="36" t="str">
        <f>IF(AND(Data!B4209&lt;&gt;"",Data!C4209&lt;&gt;""),Data!D4209,"")</f>
        <v/>
      </c>
    </row>
    <row r="4209" spans="1:3">
      <c r="A4209" s="74" t="str">
        <f>IF(AND(Data!B4210&lt;&gt;"",Data!D4210&lt;&gt;""),Data!B4210,"")</f>
        <v/>
      </c>
      <c r="B4209" s="36" t="str">
        <f>IF(AND(Data!C4210&lt;&gt;"",Data!D4210&lt;&gt;""),Data!C4210,"")</f>
        <v/>
      </c>
      <c r="C4209" s="36" t="str">
        <f>IF(AND(Data!B4210&lt;&gt;"",Data!C4210&lt;&gt;""),Data!D4210,"")</f>
        <v/>
      </c>
    </row>
    <row r="4210" spans="1:3">
      <c r="A4210" s="74" t="str">
        <f>IF(AND(Data!B4211&lt;&gt;"",Data!D4211&lt;&gt;""),Data!B4211,"")</f>
        <v/>
      </c>
      <c r="B4210" s="36" t="str">
        <f>IF(AND(Data!C4211&lt;&gt;"",Data!D4211&lt;&gt;""),Data!C4211,"")</f>
        <v/>
      </c>
      <c r="C4210" s="36" t="str">
        <f>IF(AND(Data!B4211&lt;&gt;"",Data!C4211&lt;&gt;""),Data!D4211,"")</f>
        <v/>
      </c>
    </row>
    <row r="4211" spans="1:3">
      <c r="A4211" s="74" t="str">
        <f>IF(AND(Data!B4212&lt;&gt;"",Data!D4212&lt;&gt;""),Data!B4212,"")</f>
        <v/>
      </c>
      <c r="B4211" s="36" t="str">
        <f>IF(AND(Data!C4212&lt;&gt;"",Data!D4212&lt;&gt;""),Data!C4212,"")</f>
        <v/>
      </c>
      <c r="C4211" s="36" t="str">
        <f>IF(AND(Data!B4212&lt;&gt;"",Data!C4212&lt;&gt;""),Data!D4212,"")</f>
        <v/>
      </c>
    </row>
    <row r="4212" spans="1:3">
      <c r="A4212" s="74" t="str">
        <f>IF(AND(Data!B4213&lt;&gt;"",Data!D4213&lt;&gt;""),Data!B4213,"")</f>
        <v/>
      </c>
      <c r="B4212" s="36" t="str">
        <f>IF(AND(Data!C4213&lt;&gt;"",Data!D4213&lt;&gt;""),Data!C4213,"")</f>
        <v/>
      </c>
      <c r="C4212" s="36" t="str">
        <f>IF(AND(Data!B4213&lt;&gt;"",Data!C4213&lt;&gt;""),Data!D4213,"")</f>
        <v/>
      </c>
    </row>
    <row r="4213" spans="1:3">
      <c r="A4213" s="74" t="str">
        <f>IF(AND(Data!B4214&lt;&gt;"",Data!D4214&lt;&gt;""),Data!B4214,"")</f>
        <v/>
      </c>
      <c r="B4213" s="36" t="str">
        <f>IF(AND(Data!C4214&lt;&gt;"",Data!D4214&lt;&gt;""),Data!C4214,"")</f>
        <v/>
      </c>
      <c r="C4213" s="36" t="str">
        <f>IF(AND(Data!B4214&lt;&gt;"",Data!C4214&lt;&gt;""),Data!D4214,"")</f>
        <v/>
      </c>
    </row>
    <row r="4214" spans="1:3">
      <c r="A4214" s="74" t="str">
        <f>IF(AND(Data!B4215&lt;&gt;"",Data!D4215&lt;&gt;""),Data!B4215,"")</f>
        <v/>
      </c>
      <c r="B4214" s="36" t="str">
        <f>IF(AND(Data!C4215&lt;&gt;"",Data!D4215&lt;&gt;""),Data!C4215,"")</f>
        <v/>
      </c>
      <c r="C4214" s="36" t="str">
        <f>IF(AND(Data!B4215&lt;&gt;"",Data!C4215&lt;&gt;""),Data!D4215,"")</f>
        <v/>
      </c>
    </row>
    <row r="4215" spans="1:3">
      <c r="A4215" s="74" t="str">
        <f>IF(AND(Data!B4216&lt;&gt;"",Data!D4216&lt;&gt;""),Data!B4216,"")</f>
        <v/>
      </c>
      <c r="B4215" s="36" t="str">
        <f>IF(AND(Data!C4216&lt;&gt;"",Data!D4216&lt;&gt;""),Data!C4216,"")</f>
        <v/>
      </c>
      <c r="C4215" s="36" t="str">
        <f>IF(AND(Data!B4216&lt;&gt;"",Data!C4216&lt;&gt;""),Data!D4216,"")</f>
        <v/>
      </c>
    </row>
    <row r="4216" spans="1:3">
      <c r="A4216" s="74" t="str">
        <f>IF(AND(Data!B4217&lt;&gt;"",Data!D4217&lt;&gt;""),Data!B4217,"")</f>
        <v/>
      </c>
      <c r="B4216" s="36" t="str">
        <f>IF(AND(Data!C4217&lt;&gt;"",Data!D4217&lt;&gt;""),Data!C4217,"")</f>
        <v/>
      </c>
      <c r="C4216" s="36" t="str">
        <f>IF(AND(Data!B4217&lt;&gt;"",Data!C4217&lt;&gt;""),Data!D4217,"")</f>
        <v/>
      </c>
    </row>
    <row r="4217" spans="1:3">
      <c r="A4217" s="74" t="str">
        <f>IF(AND(Data!B4218&lt;&gt;"",Data!D4218&lt;&gt;""),Data!B4218,"")</f>
        <v/>
      </c>
      <c r="B4217" s="36" t="str">
        <f>IF(AND(Data!C4218&lt;&gt;"",Data!D4218&lt;&gt;""),Data!C4218,"")</f>
        <v/>
      </c>
      <c r="C4217" s="36" t="str">
        <f>IF(AND(Data!B4218&lt;&gt;"",Data!C4218&lt;&gt;""),Data!D4218,"")</f>
        <v/>
      </c>
    </row>
    <row r="4218" spans="1:3">
      <c r="A4218" s="74" t="str">
        <f>IF(AND(Data!B4219&lt;&gt;"",Data!D4219&lt;&gt;""),Data!B4219,"")</f>
        <v/>
      </c>
      <c r="B4218" s="36" t="str">
        <f>IF(AND(Data!C4219&lt;&gt;"",Data!D4219&lt;&gt;""),Data!C4219,"")</f>
        <v/>
      </c>
      <c r="C4218" s="36" t="str">
        <f>IF(AND(Data!B4219&lt;&gt;"",Data!C4219&lt;&gt;""),Data!D4219,"")</f>
        <v/>
      </c>
    </row>
    <row r="4219" spans="1:3">
      <c r="A4219" s="74" t="str">
        <f>IF(AND(Data!B4220&lt;&gt;"",Data!D4220&lt;&gt;""),Data!B4220,"")</f>
        <v/>
      </c>
      <c r="B4219" s="36" t="str">
        <f>IF(AND(Data!C4220&lt;&gt;"",Data!D4220&lt;&gt;""),Data!C4220,"")</f>
        <v/>
      </c>
      <c r="C4219" s="36" t="str">
        <f>IF(AND(Data!B4220&lt;&gt;"",Data!C4220&lt;&gt;""),Data!D4220,"")</f>
        <v/>
      </c>
    </row>
    <row r="4220" spans="1:3">
      <c r="A4220" s="74" t="str">
        <f>IF(AND(Data!B4221&lt;&gt;"",Data!D4221&lt;&gt;""),Data!B4221,"")</f>
        <v/>
      </c>
      <c r="B4220" s="36" t="str">
        <f>IF(AND(Data!C4221&lt;&gt;"",Data!D4221&lt;&gt;""),Data!C4221,"")</f>
        <v/>
      </c>
      <c r="C4220" s="36" t="str">
        <f>IF(AND(Data!B4221&lt;&gt;"",Data!C4221&lt;&gt;""),Data!D4221,"")</f>
        <v/>
      </c>
    </row>
    <row r="4221" spans="1:3">
      <c r="A4221" s="74" t="str">
        <f>IF(AND(Data!B4222&lt;&gt;"",Data!D4222&lt;&gt;""),Data!B4222,"")</f>
        <v/>
      </c>
      <c r="B4221" s="36" t="str">
        <f>IF(AND(Data!C4222&lt;&gt;"",Data!D4222&lt;&gt;""),Data!C4222,"")</f>
        <v/>
      </c>
      <c r="C4221" s="36" t="str">
        <f>IF(AND(Data!B4222&lt;&gt;"",Data!C4222&lt;&gt;""),Data!D4222,"")</f>
        <v/>
      </c>
    </row>
    <row r="4222" spans="1:3">
      <c r="A4222" s="74" t="str">
        <f>IF(AND(Data!B4223&lt;&gt;"",Data!D4223&lt;&gt;""),Data!B4223,"")</f>
        <v/>
      </c>
      <c r="B4222" s="36" t="str">
        <f>IF(AND(Data!C4223&lt;&gt;"",Data!D4223&lt;&gt;""),Data!C4223,"")</f>
        <v/>
      </c>
      <c r="C4222" s="36" t="str">
        <f>IF(AND(Data!B4223&lt;&gt;"",Data!C4223&lt;&gt;""),Data!D4223,"")</f>
        <v/>
      </c>
    </row>
    <row r="4223" spans="1:3">
      <c r="A4223" s="74" t="str">
        <f>IF(AND(Data!B4224&lt;&gt;"",Data!D4224&lt;&gt;""),Data!B4224,"")</f>
        <v/>
      </c>
      <c r="B4223" s="36" t="str">
        <f>IF(AND(Data!C4224&lt;&gt;"",Data!D4224&lt;&gt;""),Data!C4224,"")</f>
        <v/>
      </c>
      <c r="C4223" s="36" t="str">
        <f>IF(AND(Data!B4224&lt;&gt;"",Data!C4224&lt;&gt;""),Data!D4224,"")</f>
        <v/>
      </c>
    </row>
    <row r="4224" spans="1:3">
      <c r="A4224" s="74" t="str">
        <f>IF(AND(Data!B4225&lt;&gt;"",Data!D4225&lt;&gt;""),Data!B4225,"")</f>
        <v/>
      </c>
      <c r="B4224" s="36" t="str">
        <f>IF(AND(Data!C4225&lt;&gt;"",Data!D4225&lt;&gt;""),Data!C4225,"")</f>
        <v/>
      </c>
      <c r="C4224" s="36" t="str">
        <f>IF(AND(Data!B4225&lt;&gt;"",Data!C4225&lt;&gt;""),Data!D4225,"")</f>
        <v/>
      </c>
    </row>
    <row r="4225" spans="1:3">
      <c r="A4225" s="74" t="str">
        <f>IF(AND(Data!B4226&lt;&gt;"",Data!D4226&lt;&gt;""),Data!B4226,"")</f>
        <v/>
      </c>
      <c r="B4225" s="36" t="str">
        <f>IF(AND(Data!C4226&lt;&gt;"",Data!D4226&lt;&gt;""),Data!C4226,"")</f>
        <v/>
      </c>
      <c r="C4225" s="36" t="str">
        <f>IF(AND(Data!B4226&lt;&gt;"",Data!C4226&lt;&gt;""),Data!D4226,"")</f>
        <v/>
      </c>
    </row>
    <row r="4226" spans="1:3">
      <c r="A4226" s="74" t="str">
        <f>IF(AND(Data!B4227&lt;&gt;"",Data!D4227&lt;&gt;""),Data!B4227,"")</f>
        <v/>
      </c>
      <c r="B4226" s="36" t="str">
        <f>IF(AND(Data!C4227&lt;&gt;"",Data!D4227&lt;&gt;""),Data!C4227,"")</f>
        <v/>
      </c>
      <c r="C4226" s="36" t="str">
        <f>IF(AND(Data!B4227&lt;&gt;"",Data!C4227&lt;&gt;""),Data!D4227,"")</f>
        <v/>
      </c>
    </row>
    <row r="4227" spans="1:3">
      <c r="A4227" s="74" t="str">
        <f>IF(AND(Data!B4228&lt;&gt;"",Data!D4228&lt;&gt;""),Data!B4228,"")</f>
        <v/>
      </c>
      <c r="B4227" s="36" t="str">
        <f>IF(AND(Data!C4228&lt;&gt;"",Data!D4228&lt;&gt;""),Data!C4228,"")</f>
        <v/>
      </c>
      <c r="C4227" s="36" t="str">
        <f>IF(AND(Data!B4228&lt;&gt;"",Data!C4228&lt;&gt;""),Data!D4228,"")</f>
        <v/>
      </c>
    </row>
    <row r="4228" spans="1:3">
      <c r="A4228" s="74" t="str">
        <f>IF(AND(Data!B4229&lt;&gt;"",Data!D4229&lt;&gt;""),Data!B4229,"")</f>
        <v/>
      </c>
      <c r="B4228" s="36" t="str">
        <f>IF(AND(Data!C4229&lt;&gt;"",Data!D4229&lt;&gt;""),Data!C4229,"")</f>
        <v/>
      </c>
      <c r="C4228" s="36" t="str">
        <f>IF(AND(Data!B4229&lt;&gt;"",Data!C4229&lt;&gt;""),Data!D4229,"")</f>
        <v/>
      </c>
    </row>
    <row r="4229" spans="1:3">
      <c r="A4229" s="74" t="str">
        <f>IF(AND(Data!B4230&lt;&gt;"",Data!D4230&lt;&gt;""),Data!B4230,"")</f>
        <v/>
      </c>
      <c r="B4229" s="36" t="str">
        <f>IF(AND(Data!C4230&lt;&gt;"",Data!D4230&lt;&gt;""),Data!C4230,"")</f>
        <v/>
      </c>
      <c r="C4229" s="36" t="str">
        <f>IF(AND(Data!B4230&lt;&gt;"",Data!C4230&lt;&gt;""),Data!D4230,"")</f>
        <v/>
      </c>
    </row>
    <row r="4230" spans="1:3">
      <c r="A4230" s="74" t="str">
        <f>IF(AND(Data!B4231&lt;&gt;"",Data!D4231&lt;&gt;""),Data!B4231,"")</f>
        <v/>
      </c>
      <c r="B4230" s="36" t="str">
        <f>IF(AND(Data!C4231&lt;&gt;"",Data!D4231&lt;&gt;""),Data!C4231,"")</f>
        <v/>
      </c>
      <c r="C4230" s="36" t="str">
        <f>IF(AND(Data!B4231&lt;&gt;"",Data!C4231&lt;&gt;""),Data!D4231,"")</f>
        <v/>
      </c>
    </row>
    <row r="4231" spans="1:3">
      <c r="A4231" s="74" t="str">
        <f>IF(AND(Data!B4232&lt;&gt;"",Data!D4232&lt;&gt;""),Data!B4232,"")</f>
        <v/>
      </c>
      <c r="B4231" s="36" t="str">
        <f>IF(AND(Data!C4232&lt;&gt;"",Data!D4232&lt;&gt;""),Data!C4232,"")</f>
        <v/>
      </c>
      <c r="C4231" s="36" t="str">
        <f>IF(AND(Data!B4232&lt;&gt;"",Data!C4232&lt;&gt;""),Data!D4232,"")</f>
        <v/>
      </c>
    </row>
    <row r="4232" spans="1:3">
      <c r="A4232" s="74" t="str">
        <f>IF(AND(Data!B4233&lt;&gt;"",Data!D4233&lt;&gt;""),Data!B4233,"")</f>
        <v/>
      </c>
      <c r="B4232" s="36" t="str">
        <f>IF(AND(Data!C4233&lt;&gt;"",Data!D4233&lt;&gt;""),Data!C4233,"")</f>
        <v/>
      </c>
      <c r="C4232" s="36" t="str">
        <f>IF(AND(Data!B4233&lt;&gt;"",Data!C4233&lt;&gt;""),Data!D4233,"")</f>
        <v/>
      </c>
    </row>
    <row r="4233" spans="1:3">
      <c r="A4233" s="74" t="str">
        <f>IF(AND(Data!B4234&lt;&gt;"",Data!D4234&lt;&gt;""),Data!B4234,"")</f>
        <v/>
      </c>
      <c r="B4233" s="36" t="str">
        <f>IF(AND(Data!C4234&lt;&gt;"",Data!D4234&lt;&gt;""),Data!C4234,"")</f>
        <v/>
      </c>
      <c r="C4233" s="36" t="str">
        <f>IF(AND(Data!B4234&lt;&gt;"",Data!C4234&lt;&gt;""),Data!D4234,"")</f>
        <v/>
      </c>
    </row>
    <row r="4234" spans="1:3">
      <c r="A4234" s="74" t="str">
        <f>IF(AND(Data!B4235&lt;&gt;"",Data!D4235&lt;&gt;""),Data!B4235,"")</f>
        <v/>
      </c>
      <c r="B4234" s="36" t="str">
        <f>IF(AND(Data!C4235&lt;&gt;"",Data!D4235&lt;&gt;""),Data!C4235,"")</f>
        <v/>
      </c>
      <c r="C4234" s="36" t="str">
        <f>IF(AND(Data!B4235&lt;&gt;"",Data!C4235&lt;&gt;""),Data!D4235,"")</f>
        <v/>
      </c>
    </row>
    <row r="4235" spans="1:3">
      <c r="A4235" s="74" t="str">
        <f>IF(AND(Data!B4236&lt;&gt;"",Data!D4236&lt;&gt;""),Data!B4236,"")</f>
        <v/>
      </c>
      <c r="B4235" s="36" t="str">
        <f>IF(AND(Data!C4236&lt;&gt;"",Data!D4236&lt;&gt;""),Data!C4236,"")</f>
        <v/>
      </c>
      <c r="C4235" s="36" t="str">
        <f>IF(AND(Data!B4236&lt;&gt;"",Data!C4236&lt;&gt;""),Data!D4236,"")</f>
        <v/>
      </c>
    </row>
    <row r="4236" spans="1:3">
      <c r="A4236" s="74" t="str">
        <f>IF(AND(Data!B4237&lt;&gt;"",Data!D4237&lt;&gt;""),Data!B4237,"")</f>
        <v/>
      </c>
      <c r="B4236" s="36" t="str">
        <f>IF(AND(Data!C4237&lt;&gt;"",Data!D4237&lt;&gt;""),Data!C4237,"")</f>
        <v/>
      </c>
      <c r="C4236" s="36" t="str">
        <f>IF(AND(Data!B4237&lt;&gt;"",Data!C4237&lt;&gt;""),Data!D4237,"")</f>
        <v/>
      </c>
    </row>
    <row r="4237" spans="1:3">
      <c r="A4237" s="74" t="str">
        <f>IF(AND(Data!B4238&lt;&gt;"",Data!D4238&lt;&gt;""),Data!B4238,"")</f>
        <v/>
      </c>
      <c r="B4237" s="36" t="str">
        <f>IF(AND(Data!C4238&lt;&gt;"",Data!D4238&lt;&gt;""),Data!C4238,"")</f>
        <v/>
      </c>
      <c r="C4237" s="36" t="str">
        <f>IF(AND(Data!B4238&lt;&gt;"",Data!C4238&lt;&gt;""),Data!D4238,"")</f>
        <v/>
      </c>
    </row>
    <row r="4238" spans="1:3">
      <c r="A4238" s="74" t="str">
        <f>IF(AND(Data!B4239&lt;&gt;"",Data!D4239&lt;&gt;""),Data!B4239,"")</f>
        <v/>
      </c>
      <c r="B4238" s="36" t="str">
        <f>IF(AND(Data!C4239&lt;&gt;"",Data!D4239&lt;&gt;""),Data!C4239,"")</f>
        <v/>
      </c>
      <c r="C4238" s="36" t="str">
        <f>IF(AND(Data!B4239&lt;&gt;"",Data!C4239&lt;&gt;""),Data!D4239,"")</f>
        <v/>
      </c>
    </row>
    <row r="4239" spans="1:3">
      <c r="A4239" s="74" t="str">
        <f>IF(AND(Data!B4240&lt;&gt;"",Data!D4240&lt;&gt;""),Data!B4240,"")</f>
        <v/>
      </c>
      <c r="B4239" s="36" t="str">
        <f>IF(AND(Data!C4240&lt;&gt;"",Data!D4240&lt;&gt;""),Data!C4240,"")</f>
        <v/>
      </c>
      <c r="C4239" s="36" t="str">
        <f>IF(AND(Data!B4240&lt;&gt;"",Data!C4240&lt;&gt;""),Data!D4240,"")</f>
        <v/>
      </c>
    </row>
    <row r="4240" spans="1:3">
      <c r="A4240" s="74" t="str">
        <f>IF(AND(Data!B4241&lt;&gt;"",Data!D4241&lt;&gt;""),Data!B4241,"")</f>
        <v/>
      </c>
      <c r="B4240" s="36" t="str">
        <f>IF(AND(Data!C4241&lt;&gt;"",Data!D4241&lt;&gt;""),Data!C4241,"")</f>
        <v/>
      </c>
      <c r="C4240" s="36" t="str">
        <f>IF(AND(Data!B4241&lt;&gt;"",Data!C4241&lt;&gt;""),Data!D4241,"")</f>
        <v/>
      </c>
    </row>
    <row r="4241" spans="1:3">
      <c r="A4241" s="74" t="str">
        <f>IF(AND(Data!B4242&lt;&gt;"",Data!D4242&lt;&gt;""),Data!B4242,"")</f>
        <v/>
      </c>
      <c r="B4241" s="36" t="str">
        <f>IF(AND(Data!C4242&lt;&gt;"",Data!D4242&lt;&gt;""),Data!C4242,"")</f>
        <v/>
      </c>
      <c r="C4241" s="36" t="str">
        <f>IF(AND(Data!B4242&lt;&gt;"",Data!C4242&lt;&gt;""),Data!D4242,"")</f>
        <v/>
      </c>
    </row>
    <row r="4242" spans="1:3">
      <c r="A4242" s="74" t="str">
        <f>IF(AND(Data!B4243&lt;&gt;"",Data!D4243&lt;&gt;""),Data!B4243,"")</f>
        <v/>
      </c>
      <c r="B4242" s="36" t="str">
        <f>IF(AND(Data!C4243&lt;&gt;"",Data!D4243&lt;&gt;""),Data!C4243,"")</f>
        <v/>
      </c>
      <c r="C4242" s="36" t="str">
        <f>IF(AND(Data!B4243&lt;&gt;"",Data!C4243&lt;&gt;""),Data!D4243,"")</f>
        <v/>
      </c>
    </row>
    <row r="4243" spans="1:3">
      <c r="A4243" s="74" t="str">
        <f>IF(AND(Data!B4244&lt;&gt;"",Data!D4244&lt;&gt;""),Data!B4244,"")</f>
        <v/>
      </c>
      <c r="B4243" s="36" t="str">
        <f>IF(AND(Data!C4244&lt;&gt;"",Data!D4244&lt;&gt;""),Data!C4244,"")</f>
        <v/>
      </c>
      <c r="C4243" s="36" t="str">
        <f>IF(AND(Data!B4244&lt;&gt;"",Data!C4244&lt;&gt;""),Data!D4244,"")</f>
        <v/>
      </c>
    </row>
    <row r="4244" spans="1:3">
      <c r="A4244" s="74" t="str">
        <f>IF(AND(Data!B4245&lt;&gt;"",Data!D4245&lt;&gt;""),Data!B4245,"")</f>
        <v/>
      </c>
      <c r="B4244" s="36" t="str">
        <f>IF(AND(Data!C4245&lt;&gt;"",Data!D4245&lt;&gt;""),Data!C4245,"")</f>
        <v/>
      </c>
      <c r="C4244" s="36" t="str">
        <f>IF(AND(Data!B4245&lt;&gt;"",Data!C4245&lt;&gt;""),Data!D4245,"")</f>
        <v/>
      </c>
    </row>
    <row r="4245" spans="1:3">
      <c r="A4245" s="74" t="str">
        <f>IF(AND(Data!B4246&lt;&gt;"",Data!D4246&lt;&gt;""),Data!B4246,"")</f>
        <v/>
      </c>
      <c r="B4245" s="36" t="str">
        <f>IF(AND(Data!C4246&lt;&gt;"",Data!D4246&lt;&gt;""),Data!C4246,"")</f>
        <v/>
      </c>
      <c r="C4245" s="36" t="str">
        <f>IF(AND(Data!B4246&lt;&gt;"",Data!C4246&lt;&gt;""),Data!D4246,"")</f>
        <v/>
      </c>
    </row>
    <row r="4246" spans="1:3">
      <c r="A4246" s="74" t="str">
        <f>IF(AND(Data!B4247&lt;&gt;"",Data!D4247&lt;&gt;""),Data!B4247,"")</f>
        <v/>
      </c>
      <c r="B4246" s="36" t="str">
        <f>IF(AND(Data!C4247&lt;&gt;"",Data!D4247&lt;&gt;""),Data!C4247,"")</f>
        <v/>
      </c>
      <c r="C4246" s="36" t="str">
        <f>IF(AND(Data!B4247&lt;&gt;"",Data!C4247&lt;&gt;""),Data!D4247,"")</f>
        <v/>
      </c>
    </row>
    <row r="4247" spans="1:3">
      <c r="A4247" s="74" t="str">
        <f>IF(AND(Data!B4248&lt;&gt;"",Data!D4248&lt;&gt;""),Data!B4248,"")</f>
        <v/>
      </c>
      <c r="B4247" s="36" t="str">
        <f>IF(AND(Data!C4248&lt;&gt;"",Data!D4248&lt;&gt;""),Data!C4248,"")</f>
        <v/>
      </c>
      <c r="C4247" s="36" t="str">
        <f>IF(AND(Data!B4248&lt;&gt;"",Data!C4248&lt;&gt;""),Data!D4248,"")</f>
        <v/>
      </c>
    </row>
    <row r="4248" spans="1:3">
      <c r="A4248" s="74" t="str">
        <f>IF(AND(Data!B4249&lt;&gt;"",Data!D4249&lt;&gt;""),Data!B4249,"")</f>
        <v/>
      </c>
      <c r="B4248" s="36" t="str">
        <f>IF(AND(Data!C4249&lt;&gt;"",Data!D4249&lt;&gt;""),Data!C4249,"")</f>
        <v/>
      </c>
      <c r="C4248" s="36" t="str">
        <f>IF(AND(Data!B4249&lt;&gt;"",Data!C4249&lt;&gt;""),Data!D4249,"")</f>
        <v/>
      </c>
    </row>
    <row r="4249" spans="1:3">
      <c r="A4249" s="74" t="str">
        <f>IF(AND(Data!B4250&lt;&gt;"",Data!D4250&lt;&gt;""),Data!B4250,"")</f>
        <v/>
      </c>
      <c r="B4249" s="36" t="str">
        <f>IF(AND(Data!C4250&lt;&gt;"",Data!D4250&lt;&gt;""),Data!C4250,"")</f>
        <v/>
      </c>
      <c r="C4249" s="36" t="str">
        <f>IF(AND(Data!B4250&lt;&gt;"",Data!C4250&lt;&gt;""),Data!D4250,"")</f>
        <v/>
      </c>
    </row>
    <row r="4250" spans="1:3">
      <c r="A4250" s="74" t="str">
        <f>IF(AND(Data!B4251&lt;&gt;"",Data!D4251&lt;&gt;""),Data!B4251,"")</f>
        <v/>
      </c>
      <c r="B4250" s="36" t="str">
        <f>IF(AND(Data!C4251&lt;&gt;"",Data!D4251&lt;&gt;""),Data!C4251,"")</f>
        <v/>
      </c>
      <c r="C4250" s="36" t="str">
        <f>IF(AND(Data!B4251&lt;&gt;"",Data!C4251&lt;&gt;""),Data!D4251,"")</f>
        <v/>
      </c>
    </row>
    <row r="4251" spans="1:3">
      <c r="A4251" s="74" t="str">
        <f>IF(AND(Data!B4252&lt;&gt;"",Data!D4252&lt;&gt;""),Data!B4252,"")</f>
        <v/>
      </c>
      <c r="B4251" s="36" t="str">
        <f>IF(AND(Data!C4252&lt;&gt;"",Data!D4252&lt;&gt;""),Data!C4252,"")</f>
        <v/>
      </c>
      <c r="C4251" s="36" t="str">
        <f>IF(AND(Data!B4252&lt;&gt;"",Data!C4252&lt;&gt;""),Data!D4252,"")</f>
        <v/>
      </c>
    </row>
    <row r="4252" spans="1:3">
      <c r="A4252" s="74" t="str">
        <f>IF(AND(Data!B4253&lt;&gt;"",Data!D4253&lt;&gt;""),Data!B4253,"")</f>
        <v/>
      </c>
      <c r="B4252" s="36" t="str">
        <f>IF(AND(Data!C4253&lt;&gt;"",Data!D4253&lt;&gt;""),Data!C4253,"")</f>
        <v/>
      </c>
      <c r="C4252" s="36" t="str">
        <f>IF(AND(Data!B4253&lt;&gt;"",Data!C4253&lt;&gt;""),Data!D4253,"")</f>
        <v/>
      </c>
    </row>
    <row r="4253" spans="1:3">
      <c r="A4253" s="74" t="str">
        <f>IF(AND(Data!B4254&lt;&gt;"",Data!D4254&lt;&gt;""),Data!B4254,"")</f>
        <v/>
      </c>
      <c r="B4253" s="36" t="str">
        <f>IF(AND(Data!C4254&lt;&gt;"",Data!D4254&lt;&gt;""),Data!C4254,"")</f>
        <v/>
      </c>
      <c r="C4253" s="36" t="str">
        <f>IF(AND(Data!B4254&lt;&gt;"",Data!C4254&lt;&gt;""),Data!D4254,"")</f>
        <v/>
      </c>
    </row>
    <row r="4254" spans="1:3">
      <c r="A4254" s="74" t="str">
        <f>IF(AND(Data!B4255&lt;&gt;"",Data!D4255&lt;&gt;""),Data!B4255,"")</f>
        <v/>
      </c>
      <c r="B4254" s="36" t="str">
        <f>IF(AND(Data!C4255&lt;&gt;"",Data!D4255&lt;&gt;""),Data!C4255,"")</f>
        <v/>
      </c>
      <c r="C4254" s="36" t="str">
        <f>IF(AND(Data!B4255&lt;&gt;"",Data!C4255&lt;&gt;""),Data!D4255,"")</f>
        <v/>
      </c>
    </row>
    <row r="4255" spans="1:3">
      <c r="A4255" s="74" t="str">
        <f>IF(AND(Data!B4256&lt;&gt;"",Data!D4256&lt;&gt;""),Data!B4256,"")</f>
        <v/>
      </c>
      <c r="B4255" s="36" t="str">
        <f>IF(AND(Data!C4256&lt;&gt;"",Data!D4256&lt;&gt;""),Data!C4256,"")</f>
        <v/>
      </c>
      <c r="C4255" s="36" t="str">
        <f>IF(AND(Data!B4256&lt;&gt;"",Data!C4256&lt;&gt;""),Data!D4256,"")</f>
        <v/>
      </c>
    </row>
    <row r="4256" spans="1:3">
      <c r="A4256" s="74" t="str">
        <f>IF(AND(Data!B4257&lt;&gt;"",Data!D4257&lt;&gt;""),Data!B4257,"")</f>
        <v/>
      </c>
      <c r="B4256" s="36" t="str">
        <f>IF(AND(Data!C4257&lt;&gt;"",Data!D4257&lt;&gt;""),Data!C4257,"")</f>
        <v/>
      </c>
      <c r="C4256" s="36" t="str">
        <f>IF(AND(Data!B4257&lt;&gt;"",Data!C4257&lt;&gt;""),Data!D4257,"")</f>
        <v/>
      </c>
    </row>
    <row r="4257" spans="1:3">
      <c r="A4257" s="74" t="str">
        <f>IF(AND(Data!B4258&lt;&gt;"",Data!D4258&lt;&gt;""),Data!B4258,"")</f>
        <v/>
      </c>
      <c r="B4257" s="36" t="str">
        <f>IF(AND(Data!C4258&lt;&gt;"",Data!D4258&lt;&gt;""),Data!C4258,"")</f>
        <v/>
      </c>
      <c r="C4257" s="36" t="str">
        <f>IF(AND(Data!B4258&lt;&gt;"",Data!C4258&lt;&gt;""),Data!D4258,"")</f>
        <v/>
      </c>
    </row>
    <row r="4258" spans="1:3">
      <c r="A4258" s="74" t="str">
        <f>IF(AND(Data!B4259&lt;&gt;"",Data!D4259&lt;&gt;""),Data!B4259,"")</f>
        <v/>
      </c>
      <c r="B4258" s="36" t="str">
        <f>IF(AND(Data!C4259&lt;&gt;"",Data!D4259&lt;&gt;""),Data!C4259,"")</f>
        <v/>
      </c>
      <c r="C4258" s="36" t="str">
        <f>IF(AND(Data!B4259&lt;&gt;"",Data!C4259&lt;&gt;""),Data!D4259,"")</f>
        <v/>
      </c>
    </row>
    <row r="4259" spans="1:3">
      <c r="A4259" s="74" t="str">
        <f>IF(AND(Data!B4260&lt;&gt;"",Data!D4260&lt;&gt;""),Data!B4260,"")</f>
        <v/>
      </c>
      <c r="B4259" s="36" t="str">
        <f>IF(AND(Data!C4260&lt;&gt;"",Data!D4260&lt;&gt;""),Data!C4260,"")</f>
        <v/>
      </c>
      <c r="C4259" s="36" t="str">
        <f>IF(AND(Data!B4260&lt;&gt;"",Data!C4260&lt;&gt;""),Data!D4260,"")</f>
        <v/>
      </c>
    </row>
    <row r="4260" spans="1:3">
      <c r="A4260" s="74" t="str">
        <f>IF(AND(Data!B4261&lt;&gt;"",Data!D4261&lt;&gt;""),Data!B4261,"")</f>
        <v/>
      </c>
      <c r="B4260" s="36" t="str">
        <f>IF(AND(Data!C4261&lt;&gt;"",Data!D4261&lt;&gt;""),Data!C4261,"")</f>
        <v/>
      </c>
      <c r="C4260" s="36" t="str">
        <f>IF(AND(Data!B4261&lt;&gt;"",Data!C4261&lt;&gt;""),Data!D4261,"")</f>
        <v/>
      </c>
    </row>
    <row r="4261" spans="1:3">
      <c r="A4261" s="74" t="str">
        <f>IF(AND(Data!B4262&lt;&gt;"",Data!D4262&lt;&gt;""),Data!B4262,"")</f>
        <v/>
      </c>
      <c r="B4261" s="36" t="str">
        <f>IF(AND(Data!C4262&lt;&gt;"",Data!D4262&lt;&gt;""),Data!C4262,"")</f>
        <v/>
      </c>
      <c r="C4261" s="36" t="str">
        <f>IF(AND(Data!B4262&lt;&gt;"",Data!C4262&lt;&gt;""),Data!D4262,"")</f>
        <v/>
      </c>
    </row>
    <row r="4262" spans="1:3">
      <c r="A4262" s="74" t="str">
        <f>IF(AND(Data!B4263&lt;&gt;"",Data!D4263&lt;&gt;""),Data!B4263,"")</f>
        <v/>
      </c>
      <c r="B4262" s="36" t="str">
        <f>IF(AND(Data!C4263&lt;&gt;"",Data!D4263&lt;&gt;""),Data!C4263,"")</f>
        <v/>
      </c>
      <c r="C4262" s="36" t="str">
        <f>IF(AND(Data!B4263&lt;&gt;"",Data!C4263&lt;&gt;""),Data!D4263,"")</f>
        <v/>
      </c>
    </row>
    <row r="4263" spans="1:3">
      <c r="A4263" s="74" t="str">
        <f>IF(AND(Data!B4264&lt;&gt;"",Data!D4264&lt;&gt;""),Data!B4264,"")</f>
        <v/>
      </c>
      <c r="B4263" s="36" t="str">
        <f>IF(AND(Data!C4264&lt;&gt;"",Data!D4264&lt;&gt;""),Data!C4264,"")</f>
        <v/>
      </c>
      <c r="C4263" s="36" t="str">
        <f>IF(AND(Data!B4264&lt;&gt;"",Data!C4264&lt;&gt;""),Data!D4264,"")</f>
        <v/>
      </c>
    </row>
    <row r="4264" spans="1:3">
      <c r="A4264" s="74" t="str">
        <f>IF(AND(Data!B4265&lt;&gt;"",Data!D4265&lt;&gt;""),Data!B4265,"")</f>
        <v/>
      </c>
      <c r="B4264" s="36" t="str">
        <f>IF(AND(Data!C4265&lt;&gt;"",Data!D4265&lt;&gt;""),Data!C4265,"")</f>
        <v/>
      </c>
      <c r="C4264" s="36" t="str">
        <f>IF(AND(Data!B4265&lt;&gt;"",Data!C4265&lt;&gt;""),Data!D4265,"")</f>
        <v/>
      </c>
    </row>
    <row r="4265" spans="1:3">
      <c r="A4265" s="74" t="str">
        <f>IF(AND(Data!B4266&lt;&gt;"",Data!D4266&lt;&gt;""),Data!B4266,"")</f>
        <v/>
      </c>
      <c r="B4265" s="36" t="str">
        <f>IF(AND(Data!C4266&lt;&gt;"",Data!D4266&lt;&gt;""),Data!C4266,"")</f>
        <v/>
      </c>
      <c r="C4265" s="36" t="str">
        <f>IF(AND(Data!B4266&lt;&gt;"",Data!C4266&lt;&gt;""),Data!D4266,"")</f>
        <v/>
      </c>
    </row>
    <row r="4266" spans="1:3">
      <c r="A4266" s="74" t="str">
        <f>IF(AND(Data!B4267&lt;&gt;"",Data!D4267&lt;&gt;""),Data!B4267,"")</f>
        <v/>
      </c>
      <c r="B4266" s="36" t="str">
        <f>IF(AND(Data!C4267&lt;&gt;"",Data!D4267&lt;&gt;""),Data!C4267,"")</f>
        <v/>
      </c>
      <c r="C4266" s="36" t="str">
        <f>IF(AND(Data!B4267&lt;&gt;"",Data!C4267&lt;&gt;""),Data!D4267,"")</f>
        <v/>
      </c>
    </row>
    <row r="4267" spans="1:3">
      <c r="A4267" s="74" t="str">
        <f>IF(AND(Data!B4268&lt;&gt;"",Data!D4268&lt;&gt;""),Data!B4268,"")</f>
        <v/>
      </c>
      <c r="B4267" s="36" t="str">
        <f>IF(AND(Data!C4268&lt;&gt;"",Data!D4268&lt;&gt;""),Data!C4268,"")</f>
        <v/>
      </c>
      <c r="C4267" s="36" t="str">
        <f>IF(AND(Data!B4268&lt;&gt;"",Data!C4268&lt;&gt;""),Data!D4268,"")</f>
        <v/>
      </c>
    </row>
    <row r="4268" spans="1:3">
      <c r="A4268" s="74" t="str">
        <f>IF(AND(Data!B4269&lt;&gt;"",Data!D4269&lt;&gt;""),Data!B4269,"")</f>
        <v/>
      </c>
      <c r="B4268" s="36" t="str">
        <f>IF(AND(Data!C4269&lt;&gt;"",Data!D4269&lt;&gt;""),Data!C4269,"")</f>
        <v/>
      </c>
      <c r="C4268" s="36" t="str">
        <f>IF(AND(Data!B4269&lt;&gt;"",Data!C4269&lt;&gt;""),Data!D4269,"")</f>
        <v/>
      </c>
    </row>
    <row r="4269" spans="1:3">
      <c r="A4269" s="74" t="str">
        <f>IF(AND(Data!B4270&lt;&gt;"",Data!D4270&lt;&gt;""),Data!B4270,"")</f>
        <v/>
      </c>
      <c r="B4269" s="36" t="str">
        <f>IF(AND(Data!C4270&lt;&gt;"",Data!D4270&lt;&gt;""),Data!C4270,"")</f>
        <v/>
      </c>
      <c r="C4269" s="36" t="str">
        <f>IF(AND(Data!B4270&lt;&gt;"",Data!C4270&lt;&gt;""),Data!D4270,"")</f>
        <v/>
      </c>
    </row>
    <row r="4270" spans="1:3">
      <c r="A4270" s="74" t="str">
        <f>IF(AND(Data!B4271&lt;&gt;"",Data!D4271&lt;&gt;""),Data!B4271,"")</f>
        <v/>
      </c>
      <c r="B4270" s="36" t="str">
        <f>IF(AND(Data!C4271&lt;&gt;"",Data!D4271&lt;&gt;""),Data!C4271,"")</f>
        <v/>
      </c>
      <c r="C4270" s="36" t="str">
        <f>IF(AND(Data!B4271&lt;&gt;"",Data!C4271&lt;&gt;""),Data!D4271,"")</f>
        <v/>
      </c>
    </row>
    <row r="4271" spans="1:3">
      <c r="A4271" s="74" t="str">
        <f>IF(AND(Data!B4272&lt;&gt;"",Data!D4272&lt;&gt;""),Data!B4272,"")</f>
        <v/>
      </c>
      <c r="B4271" s="36" t="str">
        <f>IF(AND(Data!C4272&lt;&gt;"",Data!D4272&lt;&gt;""),Data!C4272,"")</f>
        <v/>
      </c>
      <c r="C4271" s="36" t="str">
        <f>IF(AND(Data!B4272&lt;&gt;"",Data!C4272&lt;&gt;""),Data!D4272,"")</f>
        <v/>
      </c>
    </row>
    <row r="4272" spans="1:3">
      <c r="A4272" s="74" t="str">
        <f>IF(AND(Data!B4273&lt;&gt;"",Data!D4273&lt;&gt;""),Data!B4273,"")</f>
        <v/>
      </c>
      <c r="B4272" s="36" t="str">
        <f>IF(AND(Data!C4273&lt;&gt;"",Data!D4273&lt;&gt;""),Data!C4273,"")</f>
        <v/>
      </c>
      <c r="C4272" s="36" t="str">
        <f>IF(AND(Data!B4273&lt;&gt;"",Data!C4273&lt;&gt;""),Data!D4273,"")</f>
        <v/>
      </c>
    </row>
    <row r="4273" spans="1:3">
      <c r="A4273" s="74" t="str">
        <f>IF(AND(Data!B4274&lt;&gt;"",Data!D4274&lt;&gt;""),Data!B4274,"")</f>
        <v/>
      </c>
      <c r="B4273" s="36" t="str">
        <f>IF(AND(Data!C4274&lt;&gt;"",Data!D4274&lt;&gt;""),Data!C4274,"")</f>
        <v/>
      </c>
      <c r="C4273" s="36" t="str">
        <f>IF(AND(Data!B4274&lt;&gt;"",Data!C4274&lt;&gt;""),Data!D4274,"")</f>
        <v/>
      </c>
    </row>
    <row r="4274" spans="1:3">
      <c r="A4274" s="74" t="str">
        <f>IF(AND(Data!B4275&lt;&gt;"",Data!D4275&lt;&gt;""),Data!B4275,"")</f>
        <v/>
      </c>
      <c r="B4274" s="36" t="str">
        <f>IF(AND(Data!C4275&lt;&gt;"",Data!D4275&lt;&gt;""),Data!C4275,"")</f>
        <v/>
      </c>
      <c r="C4274" s="36" t="str">
        <f>IF(AND(Data!B4275&lt;&gt;"",Data!C4275&lt;&gt;""),Data!D4275,"")</f>
        <v/>
      </c>
    </row>
    <row r="4275" spans="1:3">
      <c r="A4275" s="74" t="str">
        <f>IF(AND(Data!B4276&lt;&gt;"",Data!D4276&lt;&gt;""),Data!B4276,"")</f>
        <v/>
      </c>
      <c r="B4275" s="36" t="str">
        <f>IF(AND(Data!C4276&lt;&gt;"",Data!D4276&lt;&gt;""),Data!C4276,"")</f>
        <v/>
      </c>
      <c r="C4275" s="36" t="str">
        <f>IF(AND(Data!B4276&lt;&gt;"",Data!C4276&lt;&gt;""),Data!D4276,"")</f>
        <v/>
      </c>
    </row>
    <row r="4276" spans="1:3">
      <c r="A4276" s="74" t="str">
        <f>IF(AND(Data!B4277&lt;&gt;"",Data!D4277&lt;&gt;""),Data!B4277,"")</f>
        <v/>
      </c>
      <c r="B4276" s="36" t="str">
        <f>IF(AND(Data!C4277&lt;&gt;"",Data!D4277&lt;&gt;""),Data!C4277,"")</f>
        <v/>
      </c>
      <c r="C4276" s="36" t="str">
        <f>IF(AND(Data!B4277&lt;&gt;"",Data!C4277&lt;&gt;""),Data!D4277,"")</f>
        <v/>
      </c>
    </row>
    <row r="4277" spans="1:3">
      <c r="A4277" s="74" t="str">
        <f>IF(AND(Data!B4278&lt;&gt;"",Data!D4278&lt;&gt;""),Data!B4278,"")</f>
        <v/>
      </c>
      <c r="B4277" s="36" t="str">
        <f>IF(AND(Data!C4278&lt;&gt;"",Data!D4278&lt;&gt;""),Data!C4278,"")</f>
        <v/>
      </c>
      <c r="C4277" s="36" t="str">
        <f>IF(AND(Data!B4278&lt;&gt;"",Data!C4278&lt;&gt;""),Data!D4278,"")</f>
        <v/>
      </c>
    </row>
    <row r="4278" spans="1:3">
      <c r="A4278" s="74" t="str">
        <f>IF(AND(Data!B4279&lt;&gt;"",Data!D4279&lt;&gt;""),Data!B4279,"")</f>
        <v/>
      </c>
      <c r="B4278" s="36" t="str">
        <f>IF(AND(Data!C4279&lt;&gt;"",Data!D4279&lt;&gt;""),Data!C4279,"")</f>
        <v/>
      </c>
      <c r="C4278" s="36" t="str">
        <f>IF(AND(Data!B4279&lt;&gt;"",Data!C4279&lt;&gt;""),Data!D4279,"")</f>
        <v/>
      </c>
    </row>
    <row r="4279" spans="1:3">
      <c r="A4279" s="74" t="str">
        <f>IF(AND(Data!B4280&lt;&gt;"",Data!D4280&lt;&gt;""),Data!B4280,"")</f>
        <v/>
      </c>
      <c r="B4279" s="36" t="str">
        <f>IF(AND(Data!C4280&lt;&gt;"",Data!D4280&lt;&gt;""),Data!C4280,"")</f>
        <v/>
      </c>
      <c r="C4279" s="36" t="str">
        <f>IF(AND(Data!B4280&lt;&gt;"",Data!C4280&lt;&gt;""),Data!D4280,"")</f>
        <v/>
      </c>
    </row>
    <row r="4280" spans="1:3">
      <c r="A4280" s="74" t="str">
        <f>IF(AND(Data!B4281&lt;&gt;"",Data!D4281&lt;&gt;""),Data!B4281,"")</f>
        <v/>
      </c>
      <c r="B4280" s="36" t="str">
        <f>IF(AND(Data!C4281&lt;&gt;"",Data!D4281&lt;&gt;""),Data!C4281,"")</f>
        <v/>
      </c>
      <c r="C4280" s="36" t="str">
        <f>IF(AND(Data!B4281&lt;&gt;"",Data!C4281&lt;&gt;""),Data!D4281,"")</f>
        <v/>
      </c>
    </row>
    <row r="4281" spans="1:3">
      <c r="A4281" s="74" t="str">
        <f>IF(AND(Data!B4282&lt;&gt;"",Data!D4282&lt;&gt;""),Data!B4282,"")</f>
        <v/>
      </c>
      <c r="B4281" s="36" t="str">
        <f>IF(AND(Data!C4282&lt;&gt;"",Data!D4282&lt;&gt;""),Data!C4282,"")</f>
        <v/>
      </c>
      <c r="C4281" s="36" t="str">
        <f>IF(AND(Data!B4282&lt;&gt;"",Data!C4282&lt;&gt;""),Data!D4282,"")</f>
        <v/>
      </c>
    </row>
    <row r="4282" spans="1:3">
      <c r="A4282" s="74" t="str">
        <f>IF(AND(Data!B4283&lt;&gt;"",Data!D4283&lt;&gt;""),Data!B4283,"")</f>
        <v/>
      </c>
      <c r="B4282" s="36" t="str">
        <f>IF(AND(Data!C4283&lt;&gt;"",Data!D4283&lt;&gt;""),Data!C4283,"")</f>
        <v/>
      </c>
      <c r="C4282" s="36" t="str">
        <f>IF(AND(Data!B4283&lt;&gt;"",Data!C4283&lt;&gt;""),Data!D4283,"")</f>
        <v/>
      </c>
    </row>
    <row r="4283" spans="1:3">
      <c r="A4283" s="74" t="str">
        <f>IF(AND(Data!B4284&lt;&gt;"",Data!D4284&lt;&gt;""),Data!B4284,"")</f>
        <v/>
      </c>
      <c r="B4283" s="36" t="str">
        <f>IF(AND(Data!C4284&lt;&gt;"",Data!D4284&lt;&gt;""),Data!C4284,"")</f>
        <v/>
      </c>
      <c r="C4283" s="36" t="str">
        <f>IF(AND(Data!B4284&lt;&gt;"",Data!C4284&lt;&gt;""),Data!D4284,"")</f>
        <v/>
      </c>
    </row>
    <row r="4284" spans="1:3">
      <c r="A4284" s="74" t="str">
        <f>IF(AND(Data!B4285&lt;&gt;"",Data!D4285&lt;&gt;""),Data!B4285,"")</f>
        <v/>
      </c>
      <c r="B4284" s="36" t="str">
        <f>IF(AND(Data!C4285&lt;&gt;"",Data!D4285&lt;&gt;""),Data!C4285,"")</f>
        <v/>
      </c>
      <c r="C4284" s="36" t="str">
        <f>IF(AND(Data!B4285&lt;&gt;"",Data!C4285&lt;&gt;""),Data!D4285,"")</f>
        <v/>
      </c>
    </row>
    <row r="4285" spans="1:3">
      <c r="A4285" s="74" t="str">
        <f>IF(AND(Data!B4286&lt;&gt;"",Data!D4286&lt;&gt;""),Data!B4286,"")</f>
        <v/>
      </c>
      <c r="B4285" s="36" t="str">
        <f>IF(AND(Data!C4286&lt;&gt;"",Data!D4286&lt;&gt;""),Data!C4286,"")</f>
        <v/>
      </c>
      <c r="C4285" s="36" t="str">
        <f>IF(AND(Data!B4286&lt;&gt;"",Data!C4286&lt;&gt;""),Data!D4286,"")</f>
        <v/>
      </c>
    </row>
    <row r="4286" spans="1:3">
      <c r="A4286" s="74" t="str">
        <f>IF(AND(Data!B4287&lt;&gt;"",Data!D4287&lt;&gt;""),Data!B4287,"")</f>
        <v/>
      </c>
      <c r="B4286" s="36" t="str">
        <f>IF(AND(Data!C4287&lt;&gt;"",Data!D4287&lt;&gt;""),Data!C4287,"")</f>
        <v/>
      </c>
      <c r="C4286" s="36" t="str">
        <f>IF(AND(Data!B4287&lt;&gt;"",Data!C4287&lt;&gt;""),Data!D4287,"")</f>
        <v/>
      </c>
    </row>
    <row r="4287" spans="1:3">
      <c r="A4287" s="74" t="str">
        <f>IF(AND(Data!B4288&lt;&gt;"",Data!D4288&lt;&gt;""),Data!B4288,"")</f>
        <v/>
      </c>
      <c r="B4287" s="36" t="str">
        <f>IF(AND(Data!C4288&lt;&gt;"",Data!D4288&lt;&gt;""),Data!C4288,"")</f>
        <v/>
      </c>
      <c r="C4287" s="36" t="str">
        <f>IF(AND(Data!B4288&lt;&gt;"",Data!C4288&lt;&gt;""),Data!D4288,"")</f>
        <v/>
      </c>
    </row>
    <row r="4288" spans="1:3">
      <c r="A4288" s="74" t="str">
        <f>IF(AND(Data!B4289&lt;&gt;"",Data!D4289&lt;&gt;""),Data!B4289,"")</f>
        <v/>
      </c>
      <c r="B4288" s="36" t="str">
        <f>IF(AND(Data!C4289&lt;&gt;"",Data!D4289&lt;&gt;""),Data!C4289,"")</f>
        <v/>
      </c>
      <c r="C4288" s="36" t="str">
        <f>IF(AND(Data!B4289&lt;&gt;"",Data!C4289&lt;&gt;""),Data!D4289,"")</f>
        <v/>
      </c>
    </row>
    <row r="4289" spans="1:3">
      <c r="A4289" s="74" t="str">
        <f>IF(AND(Data!B4290&lt;&gt;"",Data!D4290&lt;&gt;""),Data!B4290,"")</f>
        <v/>
      </c>
      <c r="B4289" s="36" t="str">
        <f>IF(AND(Data!C4290&lt;&gt;"",Data!D4290&lt;&gt;""),Data!C4290,"")</f>
        <v/>
      </c>
      <c r="C4289" s="36" t="str">
        <f>IF(AND(Data!B4290&lt;&gt;"",Data!C4290&lt;&gt;""),Data!D4290,"")</f>
        <v/>
      </c>
    </row>
    <row r="4290" spans="1:3">
      <c r="A4290" s="74" t="str">
        <f>IF(AND(Data!B4291&lt;&gt;"",Data!D4291&lt;&gt;""),Data!B4291,"")</f>
        <v/>
      </c>
      <c r="B4290" s="36" t="str">
        <f>IF(AND(Data!C4291&lt;&gt;"",Data!D4291&lt;&gt;""),Data!C4291,"")</f>
        <v/>
      </c>
      <c r="C4290" s="36" t="str">
        <f>IF(AND(Data!B4291&lt;&gt;"",Data!C4291&lt;&gt;""),Data!D4291,"")</f>
        <v/>
      </c>
    </row>
    <row r="4291" spans="1:3">
      <c r="A4291" s="74" t="str">
        <f>IF(AND(Data!B4292&lt;&gt;"",Data!D4292&lt;&gt;""),Data!B4292,"")</f>
        <v/>
      </c>
      <c r="B4291" s="36" t="str">
        <f>IF(AND(Data!C4292&lt;&gt;"",Data!D4292&lt;&gt;""),Data!C4292,"")</f>
        <v/>
      </c>
      <c r="C4291" s="36" t="str">
        <f>IF(AND(Data!B4292&lt;&gt;"",Data!C4292&lt;&gt;""),Data!D4292,"")</f>
        <v/>
      </c>
    </row>
    <row r="4292" spans="1:3">
      <c r="A4292" s="74" t="str">
        <f>IF(AND(Data!B4293&lt;&gt;"",Data!D4293&lt;&gt;""),Data!B4293,"")</f>
        <v/>
      </c>
      <c r="B4292" s="36" t="str">
        <f>IF(AND(Data!C4293&lt;&gt;"",Data!D4293&lt;&gt;""),Data!C4293,"")</f>
        <v/>
      </c>
      <c r="C4292" s="36" t="str">
        <f>IF(AND(Data!B4293&lt;&gt;"",Data!C4293&lt;&gt;""),Data!D4293,"")</f>
        <v/>
      </c>
    </row>
    <row r="4293" spans="1:3">
      <c r="A4293" s="74" t="str">
        <f>IF(AND(Data!B4294&lt;&gt;"",Data!D4294&lt;&gt;""),Data!B4294,"")</f>
        <v/>
      </c>
      <c r="B4293" s="36" t="str">
        <f>IF(AND(Data!C4294&lt;&gt;"",Data!D4294&lt;&gt;""),Data!C4294,"")</f>
        <v/>
      </c>
      <c r="C4293" s="36" t="str">
        <f>IF(AND(Data!B4294&lt;&gt;"",Data!C4294&lt;&gt;""),Data!D4294,"")</f>
        <v/>
      </c>
    </row>
    <row r="4294" spans="1:3">
      <c r="A4294" s="74" t="str">
        <f>IF(AND(Data!B4295&lt;&gt;"",Data!D4295&lt;&gt;""),Data!B4295,"")</f>
        <v/>
      </c>
      <c r="B4294" s="36" t="str">
        <f>IF(AND(Data!C4295&lt;&gt;"",Data!D4295&lt;&gt;""),Data!C4295,"")</f>
        <v/>
      </c>
      <c r="C4294" s="36" t="str">
        <f>IF(AND(Data!B4295&lt;&gt;"",Data!C4295&lt;&gt;""),Data!D4295,"")</f>
        <v/>
      </c>
    </row>
    <row r="4295" spans="1:3">
      <c r="A4295" s="74" t="str">
        <f>IF(AND(Data!B4296&lt;&gt;"",Data!D4296&lt;&gt;""),Data!B4296,"")</f>
        <v/>
      </c>
      <c r="B4295" s="36" t="str">
        <f>IF(AND(Data!C4296&lt;&gt;"",Data!D4296&lt;&gt;""),Data!C4296,"")</f>
        <v/>
      </c>
      <c r="C4295" s="36" t="str">
        <f>IF(AND(Data!B4296&lt;&gt;"",Data!C4296&lt;&gt;""),Data!D4296,"")</f>
        <v/>
      </c>
    </row>
    <row r="4296" spans="1:3">
      <c r="A4296" s="74" t="str">
        <f>IF(AND(Data!B4297&lt;&gt;"",Data!D4297&lt;&gt;""),Data!B4297,"")</f>
        <v/>
      </c>
      <c r="B4296" s="36" t="str">
        <f>IF(AND(Data!C4297&lt;&gt;"",Data!D4297&lt;&gt;""),Data!C4297,"")</f>
        <v/>
      </c>
      <c r="C4296" s="36" t="str">
        <f>IF(AND(Data!B4297&lt;&gt;"",Data!C4297&lt;&gt;""),Data!D4297,"")</f>
        <v/>
      </c>
    </row>
    <row r="4297" spans="1:3">
      <c r="A4297" s="74" t="str">
        <f>IF(AND(Data!B4298&lt;&gt;"",Data!D4298&lt;&gt;""),Data!B4298,"")</f>
        <v/>
      </c>
      <c r="B4297" s="36" t="str">
        <f>IF(AND(Data!C4298&lt;&gt;"",Data!D4298&lt;&gt;""),Data!C4298,"")</f>
        <v/>
      </c>
      <c r="C4297" s="36" t="str">
        <f>IF(AND(Data!B4298&lt;&gt;"",Data!C4298&lt;&gt;""),Data!D4298,"")</f>
        <v/>
      </c>
    </row>
    <row r="4298" spans="1:3">
      <c r="A4298" s="74" t="str">
        <f>IF(AND(Data!B4299&lt;&gt;"",Data!D4299&lt;&gt;""),Data!B4299,"")</f>
        <v/>
      </c>
      <c r="B4298" s="36" t="str">
        <f>IF(AND(Data!C4299&lt;&gt;"",Data!D4299&lt;&gt;""),Data!C4299,"")</f>
        <v/>
      </c>
      <c r="C4298" s="36" t="str">
        <f>IF(AND(Data!B4299&lt;&gt;"",Data!C4299&lt;&gt;""),Data!D4299,"")</f>
        <v/>
      </c>
    </row>
    <row r="4299" spans="1:3">
      <c r="A4299" s="74" t="str">
        <f>IF(AND(Data!B4300&lt;&gt;"",Data!D4300&lt;&gt;""),Data!B4300,"")</f>
        <v/>
      </c>
      <c r="B4299" s="36" t="str">
        <f>IF(AND(Data!C4300&lt;&gt;"",Data!D4300&lt;&gt;""),Data!C4300,"")</f>
        <v/>
      </c>
      <c r="C4299" s="36" t="str">
        <f>IF(AND(Data!B4300&lt;&gt;"",Data!C4300&lt;&gt;""),Data!D4300,"")</f>
        <v/>
      </c>
    </row>
    <row r="4300" spans="1:3">
      <c r="A4300" s="74" t="str">
        <f>IF(AND(Data!B4301&lt;&gt;"",Data!D4301&lt;&gt;""),Data!B4301,"")</f>
        <v/>
      </c>
      <c r="B4300" s="36" t="str">
        <f>IF(AND(Data!C4301&lt;&gt;"",Data!D4301&lt;&gt;""),Data!C4301,"")</f>
        <v/>
      </c>
      <c r="C4300" s="36" t="str">
        <f>IF(AND(Data!B4301&lt;&gt;"",Data!C4301&lt;&gt;""),Data!D4301,"")</f>
        <v/>
      </c>
    </row>
    <row r="4301" spans="1:3">
      <c r="A4301" s="74" t="str">
        <f>IF(AND(Data!B4302&lt;&gt;"",Data!D4302&lt;&gt;""),Data!B4302,"")</f>
        <v/>
      </c>
      <c r="B4301" s="36" t="str">
        <f>IF(AND(Data!C4302&lt;&gt;"",Data!D4302&lt;&gt;""),Data!C4302,"")</f>
        <v/>
      </c>
      <c r="C4301" s="36" t="str">
        <f>IF(AND(Data!B4302&lt;&gt;"",Data!C4302&lt;&gt;""),Data!D4302,"")</f>
        <v/>
      </c>
    </row>
    <row r="4302" spans="1:3">
      <c r="A4302" s="74" t="str">
        <f>IF(AND(Data!B4303&lt;&gt;"",Data!D4303&lt;&gt;""),Data!B4303,"")</f>
        <v/>
      </c>
      <c r="B4302" s="36" t="str">
        <f>IF(AND(Data!C4303&lt;&gt;"",Data!D4303&lt;&gt;""),Data!C4303,"")</f>
        <v/>
      </c>
      <c r="C4302" s="36" t="str">
        <f>IF(AND(Data!B4303&lt;&gt;"",Data!C4303&lt;&gt;""),Data!D4303,"")</f>
        <v/>
      </c>
    </row>
    <row r="4303" spans="1:3">
      <c r="A4303" s="74" t="str">
        <f>IF(AND(Data!B4304&lt;&gt;"",Data!D4304&lt;&gt;""),Data!B4304,"")</f>
        <v/>
      </c>
      <c r="B4303" s="36" t="str">
        <f>IF(AND(Data!C4304&lt;&gt;"",Data!D4304&lt;&gt;""),Data!C4304,"")</f>
        <v/>
      </c>
      <c r="C4303" s="36" t="str">
        <f>IF(AND(Data!B4304&lt;&gt;"",Data!C4304&lt;&gt;""),Data!D4304,"")</f>
        <v/>
      </c>
    </row>
    <row r="4304" spans="1:3">
      <c r="A4304" s="74" t="str">
        <f>IF(AND(Data!B4305&lt;&gt;"",Data!D4305&lt;&gt;""),Data!B4305,"")</f>
        <v/>
      </c>
      <c r="B4304" s="36" t="str">
        <f>IF(AND(Data!C4305&lt;&gt;"",Data!D4305&lt;&gt;""),Data!C4305,"")</f>
        <v/>
      </c>
      <c r="C4304" s="36" t="str">
        <f>IF(AND(Data!B4305&lt;&gt;"",Data!C4305&lt;&gt;""),Data!D4305,"")</f>
        <v/>
      </c>
    </row>
    <row r="4305" spans="1:3">
      <c r="A4305" s="74" t="str">
        <f>IF(AND(Data!B4306&lt;&gt;"",Data!D4306&lt;&gt;""),Data!B4306,"")</f>
        <v/>
      </c>
      <c r="B4305" s="36" t="str">
        <f>IF(AND(Data!C4306&lt;&gt;"",Data!D4306&lt;&gt;""),Data!C4306,"")</f>
        <v/>
      </c>
      <c r="C4305" s="36" t="str">
        <f>IF(AND(Data!B4306&lt;&gt;"",Data!C4306&lt;&gt;""),Data!D4306,"")</f>
        <v/>
      </c>
    </row>
    <row r="4306" spans="1:3">
      <c r="A4306" s="74" t="str">
        <f>IF(AND(Data!B4307&lt;&gt;"",Data!D4307&lt;&gt;""),Data!B4307,"")</f>
        <v/>
      </c>
      <c r="B4306" s="36" t="str">
        <f>IF(AND(Data!C4307&lt;&gt;"",Data!D4307&lt;&gt;""),Data!C4307,"")</f>
        <v/>
      </c>
      <c r="C4306" s="36" t="str">
        <f>IF(AND(Data!B4307&lt;&gt;"",Data!C4307&lt;&gt;""),Data!D4307,"")</f>
        <v/>
      </c>
    </row>
    <row r="4307" spans="1:3">
      <c r="A4307" s="74" t="str">
        <f>IF(AND(Data!B4308&lt;&gt;"",Data!D4308&lt;&gt;""),Data!B4308,"")</f>
        <v/>
      </c>
      <c r="B4307" s="36" t="str">
        <f>IF(AND(Data!C4308&lt;&gt;"",Data!D4308&lt;&gt;""),Data!C4308,"")</f>
        <v/>
      </c>
      <c r="C4307" s="36" t="str">
        <f>IF(AND(Data!B4308&lt;&gt;"",Data!C4308&lt;&gt;""),Data!D4308,"")</f>
        <v/>
      </c>
    </row>
    <row r="4308" spans="1:3">
      <c r="A4308" s="74" t="str">
        <f>IF(AND(Data!B4309&lt;&gt;"",Data!D4309&lt;&gt;""),Data!B4309,"")</f>
        <v/>
      </c>
      <c r="B4308" s="36" t="str">
        <f>IF(AND(Data!C4309&lt;&gt;"",Data!D4309&lt;&gt;""),Data!C4309,"")</f>
        <v/>
      </c>
      <c r="C4308" s="36" t="str">
        <f>IF(AND(Data!B4309&lt;&gt;"",Data!C4309&lt;&gt;""),Data!D4309,"")</f>
        <v/>
      </c>
    </row>
    <row r="4309" spans="1:3">
      <c r="A4309" s="74" t="str">
        <f>IF(AND(Data!B4310&lt;&gt;"",Data!D4310&lt;&gt;""),Data!B4310,"")</f>
        <v/>
      </c>
      <c r="B4309" s="36" t="str">
        <f>IF(AND(Data!C4310&lt;&gt;"",Data!D4310&lt;&gt;""),Data!C4310,"")</f>
        <v/>
      </c>
      <c r="C4309" s="36" t="str">
        <f>IF(AND(Data!B4310&lt;&gt;"",Data!C4310&lt;&gt;""),Data!D4310,"")</f>
        <v/>
      </c>
    </row>
    <row r="4310" spans="1:3">
      <c r="A4310" s="74" t="str">
        <f>IF(AND(Data!B4311&lt;&gt;"",Data!D4311&lt;&gt;""),Data!B4311,"")</f>
        <v/>
      </c>
      <c r="B4310" s="36" t="str">
        <f>IF(AND(Data!C4311&lt;&gt;"",Data!D4311&lt;&gt;""),Data!C4311,"")</f>
        <v/>
      </c>
      <c r="C4310" s="36" t="str">
        <f>IF(AND(Data!B4311&lt;&gt;"",Data!C4311&lt;&gt;""),Data!D4311,"")</f>
        <v/>
      </c>
    </row>
    <row r="4311" spans="1:3">
      <c r="A4311" s="74" t="str">
        <f>IF(AND(Data!B4312&lt;&gt;"",Data!D4312&lt;&gt;""),Data!B4312,"")</f>
        <v/>
      </c>
      <c r="B4311" s="36" t="str">
        <f>IF(AND(Data!C4312&lt;&gt;"",Data!D4312&lt;&gt;""),Data!C4312,"")</f>
        <v/>
      </c>
      <c r="C4311" s="36" t="str">
        <f>IF(AND(Data!B4312&lt;&gt;"",Data!C4312&lt;&gt;""),Data!D4312,"")</f>
        <v/>
      </c>
    </row>
    <row r="4312" spans="1:3">
      <c r="A4312" s="74" t="str">
        <f>IF(AND(Data!B4313&lt;&gt;"",Data!D4313&lt;&gt;""),Data!B4313,"")</f>
        <v/>
      </c>
      <c r="B4312" s="36" t="str">
        <f>IF(AND(Data!C4313&lt;&gt;"",Data!D4313&lt;&gt;""),Data!C4313,"")</f>
        <v/>
      </c>
      <c r="C4312" s="36" t="str">
        <f>IF(AND(Data!B4313&lt;&gt;"",Data!C4313&lt;&gt;""),Data!D4313,"")</f>
        <v/>
      </c>
    </row>
    <row r="4313" spans="1:3">
      <c r="A4313" s="74" t="str">
        <f>IF(AND(Data!B4314&lt;&gt;"",Data!D4314&lt;&gt;""),Data!B4314,"")</f>
        <v/>
      </c>
      <c r="B4313" s="36" t="str">
        <f>IF(AND(Data!C4314&lt;&gt;"",Data!D4314&lt;&gt;""),Data!C4314,"")</f>
        <v/>
      </c>
      <c r="C4313" s="36" t="str">
        <f>IF(AND(Data!B4314&lt;&gt;"",Data!C4314&lt;&gt;""),Data!D4314,"")</f>
        <v/>
      </c>
    </row>
    <row r="4314" spans="1:3">
      <c r="A4314" s="74" t="str">
        <f>IF(AND(Data!B4315&lt;&gt;"",Data!D4315&lt;&gt;""),Data!B4315,"")</f>
        <v/>
      </c>
      <c r="B4314" s="36" t="str">
        <f>IF(AND(Data!C4315&lt;&gt;"",Data!D4315&lt;&gt;""),Data!C4315,"")</f>
        <v/>
      </c>
      <c r="C4314" s="36" t="str">
        <f>IF(AND(Data!B4315&lt;&gt;"",Data!C4315&lt;&gt;""),Data!D4315,"")</f>
        <v/>
      </c>
    </row>
    <row r="4315" spans="1:3">
      <c r="A4315" s="74" t="str">
        <f>IF(AND(Data!B4316&lt;&gt;"",Data!D4316&lt;&gt;""),Data!B4316,"")</f>
        <v/>
      </c>
      <c r="B4315" s="36" t="str">
        <f>IF(AND(Data!C4316&lt;&gt;"",Data!D4316&lt;&gt;""),Data!C4316,"")</f>
        <v/>
      </c>
      <c r="C4315" s="36" t="str">
        <f>IF(AND(Data!B4316&lt;&gt;"",Data!C4316&lt;&gt;""),Data!D4316,"")</f>
        <v/>
      </c>
    </row>
    <row r="4316" spans="1:3">
      <c r="A4316" s="74" t="str">
        <f>IF(AND(Data!B4317&lt;&gt;"",Data!D4317&lt;&gt;""),Data!B4317,"")</f>
        <v/>
      </c>
      <c r="B4316" s="36" t="str">
        <f>IF(AND(Data!C4317&lt;&gt;"",Data!D4317&lt;&gt;""),Data!C4317,"")</f>
        <v/>
      </c>
      <c r="C4316" s="36" t="str">
        <f>IF(AND(Data!B4317&lt;&gt;"",Data!C4317&lt;&gt;""),Data!D4317,"")</f>
        <v/>
      </c>
    </row>
    <row r="4317" spans="1:3">
      <c r="A4317" s="74" t="str">
        <f>IF(AND(Data!B4318&lt;&gt;"",Data!D4318&lt;&gt;""),Data!B4318,"")</f>
        <v/>
      </c>
      <c r="B4317" s="36" t="str">
        <f>IF(AND(Data!C4318&lt;&gt;"",Data!D4318&lt;&gt;""),Data!C4318,"")</f>
        <v/>
      </c>
      <c r="C4317" s="36" t="str">
        <f>IF(AND(Data!B4318&lt;&gt;"",Data!C4318&lt;&gt;""),Data!D4318,"")</f>
        <v/>
      </c>
    </row>
    <row r="4318" spans="1:3">
      <c r="A4318" s="74" t="str">
        <f>IF(AND(Data!B4319&lt;&gt;"",Data!D4319&lt;&gt;""),Data!B4319,"")</f>
        <v/>
      </c>
      <c r="B4318" s="36" t="str">
        <f>IF(AND(Data!C4319&lt;&gt;"",Data!D4319&lt;&gt;""),Data!C4319,"")</f>
        <v/>
      </c>
      <c r="C4318" s="36" t="str">
        <f>IF(AND(Data!B4319&lt;&gt;"",Data!C4319&lt;&gt;""),Data!D4319,"")</f>
        <v/>
      </c>
    </row>
    <row r="4319" spans="1:3">
      <c r="A4319" s="74" t="str">
        <f>IF(AND(Data!B4320&lt;&gt;"",Data!D4320&lt;&gt;""),Data!B4320,"")</f>
        <v/>
      </c>
      <c r="B4319" s="36" t="str">
        <f>IF(AND(Data!C4320&lt;&gt;"",Data!D4320&lt;&gt;""),Data!C4320,"")</f>
        <v/>
      </c>
      <c r="C4319" s="36" t="str">
        <f>IF(AND(Data!B4320&lt;&gt;"",Data!C4320&lt;&gt;""),Data!D4320,"")</f>
        <v/>
      </c>
    </row>
    <row r="4320" spans="1:3">
      <c r="A4320" s="74" t="str">
        <f>IF(AND(Data!B4321&lt;&gt;"",Data!D4321&lt;&gt;""),Data!B4321,"")</f>
        <v/>
      </c>
      <c r="B4320" s="36" t="str">
        <f>IF(AND(Data!C4321&lt;&gt;"",Data!D4321&lt;&gt;""),Data!C4321,"")</f>
        <v/>
      </c>
      <c r="C4320" s="36" t="str">
        <f>IF(AND(Data!B4321&lt;&gt;"",Data!C4321&lt;&gt;""),Data!D4321,"")</f>
        <v/>
      </c>
    </row>
    <row r="4321" spans="1:3">
      <c r="A4321" s="74" t="str">
        <f>IF(AND(Data!B4322&lt;&gt;"",Data!D4322&lt;&gt;""),Data!B4322,"")</f>
        <v/>
      </c>
      <c r="B4321" s="36" t="str">
        <f>IF(AND(Data!C4322&lt;&gt;"",Data!D4322&lt;&gt;""),Data!C4322,"")</f>
        <v/>
      </c>
      <c r="C4321" s="36" t="str">
        <f>IF(AND(Data!B4322&lt;&gt;"",Data!C4322&lt;&gt;""),Data!D4322,"")</f>
        <v/>
      </c>
    </row>
    <row r="4322" spans="1:3">
      <c r="A4322" s="74" t="str">
        <f>IF(AND(Data!B4323&lt;&gt;"",Data!D4323&lt;&gt;""),Data!B4323,"")</f>
        <v/>
      </c>
      <c r="B4322" s="36" t="str">
        <f>IF(AND(Data!C4323&lt;&gt;"",Data!D4323&lt;&gt;""),Data!C4323,"")</f>
        <v/>
      </c>
      <c r="C4322" s="36" t="str">
        <f>IF(AND(Data!B4323&lt;&gt;"",Data!C4323&lt;&gt;""),Data!D4323,"")</f>
        <v/>
      </c>
    </row>
    <row r="4323" spans="1:3">
      <c r="A4323" s="74" t="str">
        <f>IF(AND(Data!B4324&lt;&gt;"",Data!D4324&lt;&gt;""),Data!B4324,"")</f>
        <v/>
      </c>
      <c r="B4323" s="36" t="str">
        <f>IF(AND(Data!C4324&lt;&gt;"",Data!D4324&lt;&gt;""),Data!C4324,"")</f>
        <v/>
      </c>
      <c r="C4323" s="36" t="str">
        <f>IF(AND(Data!B4324&lt;&gt;"",Data!C4324&lt;&gt;""),Data!D4324,"")</f>
        <v/>
      </c>
    </row>
    <row r="4324" spans="1:3">
      <c r="A4324" s="74" t="str">
        <f>IF(AND(Data!B4325&lt;&gt;"",Data!D4325&lt;&gt;""),Data!B4325,"")</f>
        <v/>
      </c>
      <c r="B4324" s="36" t="str">
        <f>IF(AND(Data!C4325&lt;&gt;"",Data!D4325&lt;&gt;""),Data!C4325,"")</f>
        <v/>
      </c>
      <c r="C4324" s="36" t="str">
        <f>IF(AND(Data!B4325&lt;&gt;"",Data!C4325&lt;&gt;""),Data!D4325,"")</f>
        <v/>
      </c>
    </row>
    <row r="4325" spans="1:3">
      <c r="A4325" s="74" t="str">
        <f>IF(AND(Data!B4326&lt;&gt;"",Data!D4326&lt;&gt;""),Data!B4326,"")</f>
        <v/>
      </c>
      <c r="B4325" s="36" t="str">
        <f>IF(AND(Data!C4326&lt;&gt;"",Data!D4326&lt;&gt;""),Data!C4326,"")</f>
        <v/>
      </c>
      <c r="C4325" s="36" t="str">
        <f>IF(AND(Data!B4326&lt;&gt;"",Data!C4326&lt;&gt;""),Data!D4326,"")</f>
        <v/>
      </c>
    </row>
    <row r="4326" spans="1:3">
      <c r="A4326" s="74" t="str">
        <f>IF(AND(Data!B4327&lt;&gt;"",Data!D4327&lt;&gt;""),Data!B4327,"")</f>
        <v/>
      </c>
      <c r="B4326" s="36" t="str">
        <f>IF(AND(Data!C4327&lt;&gt;"",Data!D4327&lt;&gt;""),Data!C4327,"")</f>
        <v/>
      </c>
      <c r="C4326" s="36" t="str">
        <f>IF(AND(Data!B4327&lt;&gt;"",Data!C4327&lt;&gt;""),Data!D4327,"")</f>
        <v/>
      </c>
    </row>
    <row r="4327" spans="1:3">
      <c r="A4327" s="74" t="str">
        <f>IF(AND(Data!B4328&lt;&gt;"",Data!D4328&lt;&gt;""),Data!B4328,"")</f>
        <v/>
      </c>
      <c r="B4327" s="36" t="str">
        <f>IF(AND(Data!C4328&lt;&gt;"",Data!D4328&lt;&gt;""),Data!C4328,"")</f>
        <v/>
      </c>
      <c r="C4327" s="36" t="str">
        <f>IF(AND(Data!B4328&lt;&gt;"",Data!C4328&lt;&gt;""),Data!D4328,"")</f>
        <v/>
      </c>
    </row>
    <row r="4328" spans="1:3">
      <c r="A4328" s="74" t="str">
        <f>IF(AND(Data!B4329&lt;&gt;"",Data!D4329&lt;&gt;""),Data!B4329,"")</f>
        <v/>
      </c>
      <c r="B4328" s="36" t="str">
        <f>IF(AND(Data!C4329&lt;&gt;"",Data!D4329&lt;&gt;""),Data!C4329,"")</f>
        <v/>
      </c>
      <c r="C4328" s="36" t="str">
        <f>IF(AND(Data!B4329&lt;&gt;"",Data!C4329&lt;&gt;""),Data!D4329,"")</f>
        <v/>
      </c>
    </row>
    <row r="4329" spans="1:3">
      <c r="A4329" s="74" t="str">
        <f>IF(AND(Data!B4330&lt;&gt;"",Data!D4330&lt;&gt;""),Data!B4330,"")</f>
        <v/>
      </c>
      <c r="B4329" s="36" t="str">
        <f>IF(AND(Data!C4330&lt;&gt;"",Data!D4330&lt;&gt;""),Data!C4330,"")</f>
        <v/>
      </c>
      <c r="C4329" s="36" t="str">
        <f>IF(AND(Data!B4330&lt;&gt;"",Data!C4330&lt;&gt;""),Data!D4330,"")</f>
        <v/>
      </c>
    </row>
    <row r="4330" spans="1:3">
      <c r="A4330" s="74" t="str">
        <f>IF(AND(Data!B4331&lt;&gt;"",Data!D4331&lt;&gt;""),Data!B4331,"")</f>
        <v/>
      </c>
      <c r="B4330" s="36" t="str">
        <f>IF(AND(Data!C4331&lt;&gt;"",Data!D4331&lt;&gt;""),Data!C4331,"")</f>
        <v/>
      </c>
      <c r="C4330" s="36" t="str">
        <f>IF(AND(Data!B4331&lt;&gt;"",Data!C4331&lt;&gt;""),Data!D4331,"")</f>
        <v/>
      </c>
    </row>
    <row r="4331" spans="1:3">
      <c r="A4331" s="74" t="str">
        <f>IF(AND(Data!B4332&lt;&gt;"",Data!D4332&lt;&gt;""),Data!B4332,"")</f>
        <v/>
      </c>
      <c r="B4331" s="36" t="str">
        <f>IF(AND(Data!C4332&lt;&gt;"",Data!D4332&lt;&gt;""),Data!C4332,"")</f>
        <v/>
      </c>
      <c r="C4331" s="36" t="str">
        <f>IF(AND(Data!B4332&lt;&gt;"",Data!C4332&lt;&gt;""),Data!D4332,"")</f>
        <v/>
      </c>
    </row>
    <row r="4332" spans="1:3">
      <c r="A4332" s="74" t="str">
        <f>IF(AND(Data!B4333&lt;&gt;"",Data!D4333&lt;&gt;""),Data!B4333,"")</f>
        <v/>
      </c>
      <c r="B4332" s="36" t="str">
        <f>IF(AND(Data!C4333&lt;&gt;"",Data!D4333&lt;&gt;""),Data!C4333,"")</f>
        <v/>
      </c>
      <c r="C4332" s="36" t="str">
        <f>IF(AND(Data!B4333&lt;&gt;"",Data!C4333&lt;&gt;""),Data!D4333,"")</f>
        <v/>
      </c>
    </row>
    <row r="4333" spans="1:3">
      <c r="A4333" s="74" t="str">
        <f>IF(AND(Data!B4334&lt;&gt;"",Data!D4334&lt;&gt;""),Data!B4334,"")</f>
        <v/>
      </c>
      <c r="B4333" s="36" t="str">
        <f>IF(AND(Data!C4334&lt;&gt;"",Data!D4334&lt;&gt;""),Data!C4334,"")</f>
        <v/>
      </c>
      <c r="C4333" s="36" t="str">
        <f>IF(AND(Data!B4334&lt;&gt;"",Data!C4334&lt;&gt;""),Data!D4334,"")</f>
        <v/>
      </c>
    </row>
    <row r="4334" spans="1:3">
      <c r="A4334" s="74" t="str">
        <f>IF(AND(Data!B4335&lt;&gt;"",Data!D4335&lt;&gt;""),Data!B4335,"")</f>
        <v/>
      </c>
      <c r="B4334" s="36" t="str">
        <f>IF(AND(Data!C4335&lt;&gt;"",Data!D4335&lt;&gt;""),Data!C4335,"")</f>
        <v/>
      </c>
      <c r="C4334" s="36" t="str">
        <f>IF(AND(Data!B4335&lt;&gt;"",Data!C4335&lt;&gt;""),Data!D4335,"")</f>
        <v/>
      </c>
    </row>
    <row r="4335" spans="1:3">
      <c r="A4335" s="74" t="str">
        <f>IF(AND(Data!B4336&lt;&gt;"",Data!D4336&lt;&gt;""),Data!B4336,"")</f>
        <v/>
      </c>
      <c r="B4335" s="36" t="str">
        <f>IF(AND(Data!C4336&lt;&gt;"",Data!D4336&lt;&gt;""),Data!C4336,"")</f>
        <v/>
      </c>
      <c r="C4335" s="36" t="str">
        <f>IF(AND(Data!B4336&lt;&gt;"",Data!C4336&lt;&gt;""),Data!D4336,"")</f>
        <v/>
      </c>
    </row>
    <row r="4336" spans="1:3">
      <c r="A4336" s="74" t="str">
        <f>IF(AND(Data!B4337&lt;&gt;"",Data!D4337&lt;&gt;""),Data!B4337,"")</f>
        <v/>
      </c>
      <c r="B4336" s="36" t="str">
        <f>IF(AND(Data!C4337&lt;&gt;"",Data!D4337&lt;&gt;""),Data!C4337,"")</f>
        <v/>
      </c>
      <c r="C4336" s="36" t="str">
        <f>IF(AND(Data!B4337&lt;&gt;"",Data!C4337&lt;&gt;""),Data!D4337,"")</f>
        <v/>
      </c>
    </row>
    <row r="4337" spans="1:3">
      <c r="A4337" s="74" t="str">
        <f>IF(AND(Data!B4338&lt;&gt;"",Data!D4338&lt;&gt;""),Data!B4338,"")</f>
        <v/>
      </c>
      <c r="B4337" s="36" t="str">
        <f>IF(AND(Data!C4338&lt;&gt;"",Data!D4338&lt;&gt;""),Data!C4338,"")</f>
        <v/>
      </c>
      <c r="C4337" s="36" t="str">
        <f>IF(AND(Data!B4338&lt;&gt;"",Data!C4338&lt;&gt;""),Data!D4338,"")</f>
        <v/>
      </c>
    </row>
    <row r="4338" spans="1:3">
      <c r="A4338" s="74" t="str">
        <f>IF(AND(Data!B4339&lt;&gt;"",Data!D4339&lt;&gt;""),Data!B4339,"")</f>
        <v/>
      </c>
      <c r="B4338" s="36" t="str">
        <f>IF(AND(Data!C4339&lt;&gt;"",Data!D4339&lt;&gt;""),Data!C4339,"")</f>
        <v/>
      </c>
      <c r="C4338" s="36" t="str">
        <f>IF(AND(Data!B4339&lt;&gt;"",Data!C4339&lt;&gt;""),Data!D4339,"")</f>
        <v/>
      </c>
    </row>
    <row r="4339" spans="1:3">
      <c r="A4339" s="74" t="str">
        <f>IF(AND(Data!B4340&lt;&gt;"",Data!D4340&lt;&gt;""),Data!B4340,"")</f>
        <v/>
      </c>
      <c r="B4339" s="36" t="str">
        <f>IF(AND(Data!C4340&lt;&gt;"",Data!D4340&lt;&gt;""),Data!C4340,"")</f>
        <v/>
      </c>
      <c r="C4339" s="36" t="str">
        <f>IF(AND(Data!B4340&lt;&gt;"",Data!C4340&lt;&gt;""),Data!D4340,"")</f>
        <v/>
      </c>
    </row>
    <row r="4340" spans="1:3">
      <c r="A4340" s="74" t="str">
        <f>IF(AND(Data!B4341&lt;&gt;"",Data!D4341&lt;&gt;""),Data!B4341,"")</f>
        <v/>
      </c>
      <c r="B4340" s="36" t="str">
        <f>IF(AND(Data!C4341&lt;&gt;"",Data!D4341&lt;&gt;""),Data!C4341,"")</f>
        <v/>
      </c>
      <c r="C4340" s="36" t="str">
        <f>IF(AND(Data!B4341&lt;&gt;"",Data!C4341&lt;&gt;""),Data!D4341,"")</f>
        <v/>
      </c>
    </row>
    <row r="4341" spans="1:3">
      <c r="A4341" s="74" t="str">
        <f>IF(AND(Data!B4342&lt;&gt;"",Data!D4342&lt;&gt;""),Data!B4342,"")</f>
        <v/>
      </c>
      <c r="B4341" s="36" t="str">
        <f>IF(AND(Data!C4342&lt;&gt;"",Data!D4342&lt;&gt;""),Data!C4342,"")</f>
        <v/>
      </c>
      <c r="C4341" s="36" t="str">
        <f>IF(AND(Data!B4342&lt;&gt;"",Data!C4342&lt;&gt;""),Data!D4342,"")</f>
        <v/>
      </c>
    </row>
    <row r="4342" spans="1:3">
      <c r="A4342" s="74" t="str">
        <f>IF(AND(Data!B4343&lt;&gt;"",Data!D4343&lt;&gt;""),Data!B4343,"")</f>
        <v/>
      </c>
      <c r="B4342" s="36" t="str">
        <f>IF(AND(Data!C4343&lt;&gt;"",Data!D4343&lt;&gt;""),Data!C4343,"")</f>
        <v/>
      </c>
      <c r="C4342" s="36" t="str">
        <f>IF(AND(Data!B4343&lt;&gt;"",Data!C4343&lt;&gt;""),Data!D4343,"")</f>
        <v/>
      </c>
    </row>
    <row r="4343" spans="1:3">
      <c r="A4343" s="74" t="str">
        <f>IF(AND(Data!B4344&lt;&gt;"",Data!D4344&lt;&gt;""),Data!B4344,"")</f>
        <v/>
      </c>
      <c r="B4343" s="36" t="str">
        <f>IF(AND(Data!C4344&lt;&gt;"",Data!D4344&lt;&gt;""),Data!C4344,"")</f>
        <v/>
      </c>
      <c r="C4343" s="36" t="str">
        <f>IF(AND(Data!B4344&lt;&gt;"",Data!C4344&lt;&gt;""),Data!D4344,"")</f>
        <v/>
      </c>
    </row>
    <row r="4344" spans="1:3">
      <c r="A4344" s="74" t="str">
        <f>IF(AND(Data!B4345&lt;&gt;"",Data!D4345&lt;&gt;""),Data!B4345,"")</f>
        <v/>
      </c>
      <c r="B4344" s="36" t="str">
        <f>IF(AND(Data!C4345&lt;&gt;"",Data!D4345&lt;&gt;""),Data!C4345,"")</f>
        <v/>
      </c>
      <c r="C4344" s="36" t="str">
        <f>IF(AND(Data!B4345&lt;&gt;"",Data!C4345&lt;&gt;""),Data!D4345,"")</f>
        <v/>
      </c>
    </row>
    <row r="4345" spans="1:3">
      <c r="A4345" s="74" t="str">
        <f>IF(AND(Data!B4346&lt;&gt;"",Data!D4346&lt;&gt;""),Data!B4346,"")</f>
        <v/>
      </c>
      <c r="B4345" s="36" t="str">
        <f>IF(AND(Data!C4346&lt;&gt;"",Data!D4346&lt;&gt;""),Data!C4346,"")</f>
        <v/>
      </c>
      <c r="C4345" s="36" t="str">
        <f>IF(AND(Data!B4346&lt;&gt;"",Data!C4346&lt;&gt;""),Data!D4346,"")</f>
        <v/>
      </c>
    </row>
    <row r="4346" spans="1:3">
      <c r="A4346" s="74" t="str">
        <f>IF(AND(Data!B4347&lt;&gt;"",Data!D4347&lt;&gt;""),Data!B4347,"")</f>
        <v/>
      </c>
      <c r="B4346" s="36" t="str">
        <f>IF(AND(Data!C4347&lt;&gt;"",Data!D4347&lt;&gt;""),Data!C4347,"")</f>
        <v/>
      </c>
      <c r="C4346" s="36" t="str">
        <f>IF(AND(Data!B4347&lt;&gt;"",Data!C4347&lt;&gt;""),Data!D4347,"")</f>
        <v/>
      </c>
    </row>
    <row r="4347" spans="1:3">
      <c r="A4347" s="74" t="str">
        <f>IF(AND(Data!B4348&lt;&gt;"",Data!D4348&lt;&gt;""),Data!B4348,"")</f>
        <v/>
      </c>
      <c r="B4347" s="36" t="str">
        <f>IF(AND(Data!C4348&lt;&gt;"",Data!D4348&lt;&gt;""),Data!C4348,"")</f>
        <v/>
      </c>
      <c r="C4347" s="36" t="str">
        <f>IF(AND(Data!B4348&lt;&gt;"",Data!C4348&lt;&gt;""),Data!D4348,"")</f>
        <v/>
      </c>
    </row>
    <row r="4348" spans="1:3">
      <c r="A4348" s="74" t="str">
        <f>IF(AND(Data!B4349&lt;&gt;"",Data!D4349&lt;&gt;""),Data!B4349,"")</f>
        <v/>
      </c>
      <c r="B4348" s="36" t="str">
        <f>IF(AND(Data!C4349&lt;&gt;"",Data!D4349&lt;&gt;""),Data!C4349,"")</f>
        <v/>
      </c>
      <c r="C4348" s="36" t="str">
        <f>IF(AND(Data!B4349&lt;&gt;"",Data!C4349&lt;&gt;""),Data!D4349,"")</f>
        <v/>
      </c>
    </row>
    <row r="4349" spans="1:3">
      <c r="A4349" s="74" t="str">
        <f>IF(AND(Data!B4350&lt;&gt;"",Data!D4350&lt;&gt;""),Data!B4350,"")</f>
        <v/>
      </c>
      <c r="B4349" s="36" t="str">
        <f>IF(AND(Data!C4350&lt;&gt;"",Data!D4350&lt;&gt;""),Data!C4350,"")</f>
        <v/>
      </c>
      <c r="C4349" s="36" t="str">
        <f>IF(AND(Data!B4350&lt;&gt;"",Data!C4350&lt;&gt;""),Data!D4350,"")</f>
        <v/>
      </c>
    </row>
    <row r="4350" spans="1:3">
      <c r="A4350" s="74" t="str">
        <f>IF(AND(Data!B4351&lt;&gt;"",Data!D4351&lt;&gt;""),Data!B4351,"")</f>
        <v/>
      </c>
      <c r="B4350" s="36" t="str">
        <f>IF(AND(Data!C4351&lt;&gt;"",Data!D4351&lt;&gt;""),Data!C4351,"")</f>
        <v/>
      </c>
      <c r="C4350" s="36" t="str">
        <f>IF(AND(Data!B4351&lt;&gt;"",Data!C4351&lt;&gt;""),Data!D4351,"")</f>
        <v/>
      </c>
    </row>
    <row r="4351" spans="1:3">
      <c r="A4351" s="74" t="str">
        <f>IF(AND(Data!B4352&lt;&gt;"",Data!D4352&lt;&gt;""),Data!B4352,"")</f>
        <v/>
      </c>
      <c r="B4351" s="36" t="str">
        <f>IF(AND(Data!C4352&lt;&gt;"",Data!D4352&lt;&gt;""),Data!C4352,"")</f>
        <v/>
      </c>
      <c r="C4351" s="36" t="str">
        <f>IF(AND(Data!B4352&lt;&gt;"",Data!C4352&lt;&gt;""),Data!D4352,"")</f>
        <v/>
      </c>
    </row>
    <row r="4352" spans="1:3">
      <c r="A4352" s="74" t="str">
        <f>IF(AND(Data!B4353&lt;&gt;"",Data!D4353&lt;&gt;""),Data!B4353,"")</f>
        <v/>
      </c>
      <c r="B4352" s="36" t="str">
        <f>IF(AND(Data!C4353&lt;&gt;"",Data!D4353&lt;&gt;""),Data!C4353,"")</f>
        <v/>
      </c>
      <c r="C4352" s="36" t="str">
        <f>IF(AND(Data!B4353&lt;&gt;"",Data!C4353&lt;&gt;""),Data!D4353,"")</f>
        <v/>
      </c>
    </row>
    <row r="4353" spans="1:3">
      <c r="A4353" s="74" t="str">
        <f>IF(AND(Data!B4354&lt;&gt;"",Data!D4354&lt;&gt;""),Data!B4354,"")</f>
        <v/>
      </c>
      <c r="B4353" s="36" t="str">
        <f>IF(AND(Data!C4354&lt;&gt;"",Data!D4354&lt;&gt;""),Data!C4354,"")</f>
        <v/>
      </c>
      <c r="C4353" s="36" t="str">
        <f>IF(AND(Data!B4354&lt;&gt;"",Data!C4354&lt;&gt;""),Data!D4354,"")</f>
        <v/>
      </c>
    </row>
    <row r="4354" spans="1:3">
      <c r="A4354" s="74" t="str">
        <f>IF(AND(Data!B4355&lt;&gt;"",Data!D4355&lt;&gt;""),Data!B4355,"")</f>
        <v/>
      </c>
      <c r="B4354" s="36" t="str">
        <f>IF(AND(Data!C4355&lt;&gt;"",Data!D4355&lt;&gt;""),Data!C4355,"")</f>
        <v/>
      </c>
      <c r="C4354" s="36" t="str">
        <f>IF(AND(Data!B4355&lt;&gt;"",Data!C4355&lt;&gt;""),Data!D4355,"")</f>
        <v/>
      </c>
    </row>
    <row r="4355" spans="1:3">
      <c r="A4355" s="74" t="str">
        <f>IF(AND(Data!B4356&lt;&gt;"",Data!D4356&lt;&gt;""),Data!B4356,"")</f>
        <v/>
      </c>
      <c r="B4355" s="36" t="str">
        <f>IF(AND(Data!C4356&lt;&gt;"",Data!D4356&lt;&gt;""),Data!C4356,"")</f>
        <v/>
      </c>
      <c r="C4355" s="36" t="str">
        <f>IF(AND(Data!B4356&lt;&gt;"",Data!C4356&lt;&gt;""),Data!D4356,"")</f>
        <v/>
      </c>
    </row>
    <row r="4356" spans="1:3">
      <c r="A4356" s="74" t="str">
        <f>IF(AND(Data!B4357&lt;&gt;"",Data!D4357&lt;&gt;""),Data!B4357,"")</f>
        <v/>
      </c>
      <c r="B4356" s="36" t="str">
        <f>IF(AND(Data!C4357&lt;&gt;"",Data!D4357&lt;&gt;""),Data!C4357,"")</f>
        <v/>
      </c>
      <c r="C4356" s="36" t="str">
        <f>IF(AND(Data!B4357&lt;&gt;"",Data!C4357&lt;&gt;""),Data!D4357,"")</f>
        <v/>
      </c>
    </row>
    <row r="4357" spans="1:3">
      <c r="A4357" s="74" t="str">
        <f>IF(AND(Data!B4358&lt;&gt;"",Data!D4358&lt;&gt;""),Data!B4358,"")</f>
        <v/>
      </c>
      <c r="B4357" s="36" t="str">
        <f>IF(AND(Data!C4358&lt;&gt;"",Data!D4358&lt;&gt;""),Data!C4358,"")</f>
        <v/>
      </c>
      <c r="C4357" s="36" t="str">
        <f>IF(AND(Data!B4358&lt;&gt;"",Data!C4358&lt;&gt;""),Data!D4358,"")</f>
        <v/>
      </c>
    </row>
    <row r="4358" spans="1:3">
      <c r="A4358" s="74" t="str">
        <f>IF(AND(Data!B4359&lt;&gt;"",Data!D4359&lt;&gt;""),Data!B4359,"")</f>
        <v/>
      </c>
      <c r="B4358" s="36" t="str">
        <f>IF(AND(Data!C4359&lt;&gt;"",Data!D4359&lt;&gt;""),Data!C4359,"")</f>
        <v/>
      </c>
      <c r="C4358" s="36" t="str">
        <f>IF(AND(Data!B4359&lt;&gt;"",Data!C4359&lt;&gt;""),Data!D4359,"")</f>
        <v/>
      </c>
    </row>
    <row r="4359" spans="1:3">
      <c r="A4359" s="74" t="str">
        <f>IF(AND(Data!B4360&lt;&gt;"",Data!D4360&lt;&gt;""),Data!B4360,"")</f>
        <v/>
      </c>
      <c r="B4359" s="36" t="str">
        <f>IF(AND(Data!C4360&lt;&gt;"",Data!D4360&lt;&gt;""),Data!C4360,"")</f>
        <v/>
      </c>
      <c r="C4359" s="36" t="str">
        <f>IF(AND(Data!B4360&lt;&gt;"",Data!C4360&lt;&gt;""),Data!D4360,"")</f>
        <v/>
      </c>
    </row>
    <row r="4360" spans="1:3">
      <c r="A4360" s="74" t="str">
        <f>IF(AND(Data!B4361&lt;&gt;"",Data!D4361&lt;&gt;""),Data!B4361,"")</f>
        <v/>
      </c>
      <c r="B4360" s="36" t="str">
        <f>IF(AND(Data!C4361&lt;&gt;"",Data!D4361&lt;&gt;""),Data!C4361,"")</f>
        <v/>
      </c>
      <c r="C4360" s="36" t="str">
        <f>IF(AND(Data!B4361&lt;&gt;"",Data!C4361&lt;&gt;""),Data!D4361,"")</f>
        <v/>
      </c>
    </row>
    <row r="4361" spans="1:3">
      <c r="A4361" s="74" t="str">
        <f>IF(AND(Data!B4362&lt;&gt;"",Data!D4362&lt;&gt;""),Data!B4362,"")</f>
        <v/>
      </c>
      <c r="B4361" s="36" t="str">
        <f>IF(AND(Data!C4362&lt;&gt;"",Data!D4362&lt;&gt;""),Data!C4362,"")</f>
        <v/>
      </c>
      <c r="C4361" s="36" t="str">
        <f>IF(AND(Data!B4362&lt;&gt;"",Data!C4362&lt;&gt;""),Data!D4362,"")</f>
        <v/>
      </c>
    </row>
    <row r="4362" spans="1:3">
      <c r="A4362" s="74" t="str">
        <f>IF(AND(Data!B4363&lt;&gt;"",Data!D4363&lt;&gt;""),Data!B4363,"")</f>
        <v/>
      </c>
      <c r="B4362" s="36" t="str">
        <f>IF(AND(Data!C4363&lt;&gt;"",Data!D4363&lt;&gt;""),Data!C4363,"")</f>
        <v/>
      </c>
      <c r="C4362" s="36" t="str">
        <f>IF(AND(Data!B4363&lt;&gt;"",Data!C4363&lt;&gt;""),Data!D4363,"")</f>
        <v/>
      </c>
    </row>
    <row r="4363" spans="1:3">
      <c r="A4363" s="74" t="str">
        <f>IF(AND(Data!B4364&lt;&gt;"",Data!D4364&lt;&gt;""),Data!B4364,"")</f>
        <v/>
      </c>
      <c r="B4363" s="36" t="str">
        <f>IF(AND(Data!C4364&lt;&gt;"",Data!D4364&lt;&gt;""),Data!C4364,"")</f>
        <v/>
      </c>
      <c r="C4363" s="36" t="str">
        <f>IF(AND(Data!B4364&lt;&gt;"",Data!C4364&lt;&gt;""),Data!D4364,"")</f>
        <v/>
      </c>
    </row>
    <row r="4364" spans="1:3">
      <c r="A4364" s="74" t="str">
        <f>IF(AND(Data!B4365&lt;&gt;"",Data!D4365&lt;&gt;""),Data!B4365,"")</f>
        <v/>
      </c>
      <c r="B4364" s="36" t="str">
        <f>IF(AND(Data!C4365&lt;&gt;"",Data!D4365&lt;&gt;""),Data!C4365,"")</f>
        <v/>
      </c>
      <c r="C4364" s="36" t="str">
        <f>IF(AND(Data!B4365&lt;&gt;"",Data!C4365&lt;&gt;""),Data!D4365,"")</f>
        <v/>
      </c>
    </row>
    <row r="4365" spans="1:3">
      <c r="A4365" s="74" t="str">
        <f>IF(AND(Data!B4366&lt;&gt;"",Data!D4366&lt;&gt;""),Data!B4366,"")</f>
        <v/>
      </c>
      <c r="B4365" s="36" t="str">
        <f>IF(AND(Data!C4366&lt;&gt;"",Data!D4366&lt;&gt;""),Data!C4366,"")</f>
        <v/>
      </c>
      <c r="C4365" s="36" t="str">
        <f>IF(AND(Data!B4366&lt;&gt;"",Data!C4366&lt;&gt;""),Data!D4366,"")</f>
        <v/>
      </c>
    </row>
    <row r="4366" spans="1:3">
      <c r="A4366" s="74" t="str">
        <f>IF(AND(Data!B4367&lt;&gt;"",Data!D4367&lt;&gt;""),Data!B4367,"")</f>
        <v/>
      </c>
      <c r="B4366" s="36" t="str">
        <f>IF(AND(Data!C4367&lt;&gt;"",Data!D4367&lt;&gt;""),Data!C4367,"")</f>
        <v/>
      </c>
      <c r="C4366" s="36" t="str">
        <f>IF(AND(Data!B4367&lt;&gt;"",Data!C4367&lt;&gt;""),Data!D4367,"")</f>
        <v/>
      </c>
    </row>
    <row r="4367" spans="1:3">
      <c r="A4367" s="74" t="str">
        <f>IF(AND(Data!B4368&lt;&gt;"",Data!D4368&lt;&gt;""),Data!B4368,"")</f>
        <v/>
      </c>
      <c r="B4367" s="36" t="str">
        <f>IF(AND(Data!C4368&lt;&gt;"",Data!D4368&lt;&gt;""),Data!C4368,"")</f>
        <v/>
      </c>
      <c r="C4367" s="36" t="str">
        <f>IF(AND(Data!B4368&lt;&gt;"",Data!C4368&lt;&gt;""),Data!D4368,"")</f>
        <v/>
      </c>
    </row>
    <row r="4368" spans="1:3">
      <c r="A4368" s="74" t="str">
        <f>IF(AND(Data!B4369&lt;&gt;"",Data!D4369&lt;&gt;""),Data!B4369,"")</f>
        <v/>
      </c>
      <c r="B4368" s="36" t="str">
        <f>IF(AND(Data!C4369&lt;&gt;"",Data!D4369&lt;&gt;""),Data!C4369,"")</f>
        <v/>
      </c>
      <c r="C4368" s="36" t="str">
        <f>IF(AND(Data!B4369&lt;&gt;"",Data!C4369&lt;&gt;""),Data!D4369,"")</f>
        <v/>
      </c>
    </row>
    <row r="4369" spans="1:3">
      <c r="A4369" s="74" t="str">
        <f>IF(AND(Data!B4370&lt;&gt;"",Data!D4370&lt;&gt;""),Data!B4370,"")</f>
        <v/>
      </c>
      <c r="B4369" s="36" t="str">
        <f>IF(AND(Data!C4370&lt;&gt;"",Data!D4370&lt;&gt;""),Data!C4370,"")</f>
        <v/>
      </c>
      <c r="C4369" s="36" t="str">
        <f>IF(AND(Data!B4370&lt;&gt;"",Data!C4370&lt;&gt;""),Data!D4370,"")</f>
        <v/>
      </c>
    </row>
    <row r="4370" spans="1:3">
      <c r="A4370" s="74" t="str">
        <f>IF(AND(Data!B4371&lt;&gt;"",Data!D4371&lt;&gt;""),Data!B4371,"")</f>
        <v/>
      </c>
      <c r="B4370" s="36" t="str">
        <f>IF(AND(Data!C4371&lt;&gt;"",Data!D4371&lt;&gt;""),Data!C4371,"")</f>
        <v/>
      </c>
      <c r="C4370" s="36" t="str">
        <f>IF(AND(Data!B4371&lt;&gt;"",Data!C4371&lt;&gt;""),Data!D4371,"")</f>
        <v/>
      </c>
    </row>
    <row r="4371" spans="1:3">
      <c r="A4371" s="74" t="str">
        <f>IF(AND(Data!B4372&lt;&gt;"",Data!D4372&lt;&gt;""),Data!B4372,"")</f>
        <v/>
      </c>
      <c r="B4371" s="36" t="str">
        <f>IF(AND(Data!C4372&lt;&gt;"",Data!D4372&lt;&gt;""),Data!C4372,"")</f>
        <v/>
      </c>
      <c r="C4371" s="36" t="str">
        <f>IF(AND(Data!B4372&lt;&gt;"",Data!C4372&lt;&gt;""),Data!D4372,"")</f>
        <v/>
      </c>
    </row>
    <row r="4372" spans="1:3">
      <c r="A4372" s="74" t="str">
        <f>IF(AND(Data!B4373&lt;&gt;"",Data!D4373&lt;&gt;""),Data!B4373,"")</f>
        <v/>
      </c>
      <c r="B4372" s="36" t="str">
        <f>IF(AND(Data!C4373&lt;&gt;"",Data!D4373&lt;&gt;""),Data!C4373,"")</f>
        <v/>
      </c>
      <c r="C4372" s="36" t="str">
        <f>IF(AND(Data!B4373&lt;&gt;"",Data!C4373&lt;&gt;""),Data!D4373,"")</f>
        <v/>
      </c>
    </row>
    <row r="4373" spans="1:3">
      <c r="A4373" s="74" t="str">
        <f>IF(AND(Data!B4374&lt;&gt;"",Data!D4374&lt;&gt;""),Data!B4374,"")</f>
        <v/>
      </c>
      <c r="B4373" s="36" t="str">
        <f>IF(AND(Data!C4374&lt;&gt;"",Data!D4374&lt;&gt;""),Data!C4374,"")</f>
        <v/>
      </c>
      <c r="C4373" s="36" t="str">
        <f>IF(AND(Data!B4374&lt;&gt;"",Data!C4374&lt;&gt;""),Data!D4374,"")</f>
        <v/>
      </c>
    </row>
    <row r="4374" spans="1:3">
      <c r="A4374" s="74" t="str">
        <f>IF(AND(Data!B4375&lt;&gt;"",Data!D4375&lt;&gt;""),Data!B4375,"")</f>
        <v/>
      </c>
      <c r="B4374" s="36" t="str">
        <f>IF(AND(Data!C4375&lt;&gt;"",Data!D4375&lt;&gt;""),Data!C4375,"")</f>
        <v/>
      </c>
      <c r="C4374" s="36" t="str">
        <f>IF(AND(Data!B4375&lt;&gt;"",Data!C4375&lt;&gt;""),Data!D4375,"")</f>
        <v/>
      </c>
    </row>
    <row r="4375" spans="1:3">
      <c r="A4375" s="74" t="str">
        <f>IF(AND(Data!B4376&lt;&gt;"",Data!D4376&lt;&gt;""),Data!B4376,"")</f>
        <v/>
      </c>
      <c r="B4375" s="36" t="str">
        <f>IF(AND(Data!C4376&lt;&gt;"",Data!D4376&lt;&gt;""),Data!C4376,"")</f>
        <v/>
      </c>
      <c r="C4375" s="36" t="str">
        <f>IF(AND(Data!B4376&lt;&gt;"",Data!C4376&lt;&gt;""),Data!D4376,"")</f>
        <v/>
      </c>
    </row>
    <row r="4376" spans="1:3">
      <c r="A4376" s="74" t="str">
        <f>IF(AND(Data!B4377&lt;&gt;"",Data!D4377&lt;&gt;""),Data!B4377,"")</f>
        <v/>
      </c>
      <c r="B4376" s="36" t="str">
        <f>IF(AND(Data!C4377&lt;&gt;"",Data!D4377&lt;&gt;""),Data!C4377,"")</f>
        <v/>
      </c>
      <c r="C4376" s="36" t="str">
        <f>IF(AND(Data!B4377&lt;&gt;"",Data!C4377&lt;&gt;""),Data!D4377,"")</f>
        <v/>
      </c>
    </row>
    <row r="4377" spans="1:3">
      <c r="A4377" s="74" t="str">
        <f>IF(AND(Data!B4378&lt;&gt;"",Data!D4378&lt;&gt;""),Data!B4378,"")</f>
        <v/>
      </c>
      <c r="B4377" s="36" t="str">
        <f>IF(AND(Data!C4378&lt;&gt;"",Data!D4378&lt;&gt;""),Data!C4378,"")</f>
        <v/>
      </c>
      <c r="C4377" s="36" t="str">
        <f>IF(AND(Data!B4378&lt;&gt;"",Data!C4378&lt;&gt;""),Data!D4378,"")</f>
        <v/>
      </c>
    </row>
    <row r="4378" spans="1:3">
      <c r="A4378" s="74" t="str">
        <f>IF(AND(Data!B4379&lt;&gt;"",Data!D4379&lt;&gt;""),Data!B4379,"")</f>
        <v/>
      </c>
      <c r="B4378" s="36" t="str">
        <f>IF(AND(Data!C4379&lt;&gt;"",Data!D4379&lt;&gt;""),Data!C4379,"")</f>
        <v/>
      </c>
      <c r="C4378" s="36" t="str">
        <f>IF(AND(Data!B4379&lt;&gt;"",Data!C4379&lt;&gt;""),Data!D4379,"")</f>
        <v/>
      </c>
    </row>
    <row r="4379" spans="1:3">
      <c r="A4379" s="74" t="str">
        <f>IF(AND(Data!B4380&lt;&gt;"",Data!D4380&lt;&gt;""),Data!B4380,"")</f>
        <v/>
      </c>
      <c r="B4379" s="36" t="str">
        <f>IF(AND(Data!C4380&lt;&gt;"",Data!D4380&lt;&gt;""),Data!C4380,"")</f>
        <v/>
      </c>
      <c r="C4379" s="36" t="str">
        <f>IF(AND(Data!B4380&lt;&gt;"",Data!C4380&lt;&gt;""),Data!D4380,"")</f>
        <v/>
      </c>
    </row>
    <row r="4380" spans="1:3">
      <c r="A4380" s="74" t="str">
        <f>IF(AND(Data!B4381&lt;&gt;"",Data!D4381&lt;&gt;""),Data!B4381,"")</f>
        <v/>
      </c>
      <c r="B4380" s="36" t="str">
        <f>IF(AND(Data!C4381&lt;&gt;"",Data!D4381&lt;&gt;""),Data!C4381,"")</f>
        <v/>
      </c>
      <c r="C4380" s="36" t="str">
        <f>IF(AND(Data!B4381&lt;&gt;"",Data!C4381&lt;&gt;""),Data!D4381,"")</f>
        <v/>
      </c>
    </row>
    <row r="4381" spans="1:3">
      <c r="A4381" s="74" t="str">
        <f>IF(AND(Data!B4382&lt;&gt;"",Data!D4382&lt;&gt;""),Data!B4382,"")</f>
        <v/>
      </c>
      <c r="B4381" s="36" t="str">
        <f>IF(AND(Data!C4382&lt;&gt;"",Data!D4382&lt;&gt;""),Data!C4382,"")</f>
        <v/>
      </c>
      <c r="C4381" s="36" t="str">
        <f>IF(AND(Data!B4382&lt;&gt;"",Data!C4382&lt;&gt;""),Data!D4382,"")</f>
        <v/>
      </c>
    </row>
    <row r="4382" spans="1:3">
      <c r="A4382" s="74" t="str">
        <f>IF(AND(Data!B4383&lt;&gt;"",Data!D4383&lt;&gt;""),Data!B4383,"")</f>
        <v/>
      </c>
      <c r="B4382" s="36" t="str">
        <f>IF(AND(Data!C4383&lt;&gt;"",Data!D4383&lt;&gt;""),Data!C4383,"")</f>
        <v/>
      </c>
      <c r="C4382" s="36" t="str">
        <f>IF(AND(Data!B4383&lt;&gt;"",Data!C4383&lt;&gt;""),Data!D4383,"")</f>
        <v/>
      </c>
    </row>
    <row r="4383" spans="1:3">
      <c r="A4383" s="74" t="str">
        <f>IF(AND(Data!B4384&lt;&gt;"",Data!D4384&lt;&gt;""),Data!B4384,"")</f>
        <v/>
      </c>
      <c r="B4383" s="36" t="str">
        <f>IF(AND(Data!C4384&lt;&gt;"",Data!D4384&lt;&gt;""),Data!C4384,"")</f>
        <v/>
      </c>
      <c r="C4383" s="36" t="str">
        <f>IF(AND(Data!B4384&lt;&gt;"",Data!C4384&lt;&gt;""),Data!D4384,"")</f>
        <v/>
      </c>
    </row>
    <row r="4384" spans="1:3">
      <c r="A4384" s="74" t="str">
        <f>IF(AND(Data!B4385&lt;&gt;"",Data!D4385&lt;&gt;""),Data!B4385,"")</f>
        <v/>
      </c>
      <c r="B4384" s="36" t="str">
        <f>IF(AND(Data!C4385&lt;&gt;"",Data!D4385&lt;&gt;""),Data!C4385,"")</f>
        <v/>
      </c>
      <c r="C4384" s="36" t="str">
        <f>IF(AND(Data!B4385&lt;&gt;"",Data!C4385&lt;&gt;""),Data!D4385,"")</f>
        <v/>
      </c>
    </row>
    <row r="4385" spans="1:3">
      <c r="A4385" s="74" t="str">
        <f>IF(AND(Data!B4386&lt;&gt;"",Data!D4386&lt;&gt;""),Data!B4386,"")</f>
        <v/>
      </c>
      <c r="B4385" s="36" t="str">
        <f>IF(AND(Data!C4386&lt;&gt;"",Data!D4386&lt;&gt;""),Data!C4386,"")</f>
        <v/>
      </c>
      <c r="C4385" s="36" t="str">
        <f>IF(AND(Data!B4386&lt;&gt;"",Data!C4386&lt;&gt;""),Data!D4386,"")</f>
        <v/>
      </c>
    </row>
    <row r="4386" spans="1:3">
      <c r="A4386" s="74" t="str">
        <f>IF(AND(Data!B4387&lt;&gt;"",Data!D4387&lt;&gt;""),Data!B4387,"")</f>
        <v/>
      </c>
      <c r="B4386" s="36" t="str">
        <f>IF(AND(Data!C4387&lt;&gt;"",Data!D4387&lt;&gt;""),Data!C4387,"")</f>
        <v/>
      </c>
      <c r="C4386" s="36" t="str">
        <f>IF(AND(Data!B4387&lt;&gt;"",Data!C4387&lt;&gt;""),Data!D4387,"")</f>
        <v/>
      </c>
    </row>
    <row r="4387" spans="1:3">
      <c r="A4387" s="74" t="str">
        <f>IF(AND(Data!B4388&lt;&gt;"",Data!D4388&lt;&gt;""),Data!B4388,"")</f>
        <v/>
      </c>
      <c r="B4387" s="36" t="str">
        <f>IF(AND(Data!C4388&lt;&gt;"",Data!D4388&lt;&gt;""),Data!C4388,"")</f>
        <v/>
      </c>
      <c r="C4387" s="36" t="str">
        <f>IF(AND(Data!B4388&lt;&gt;"",Data!C4388&lt;&gt;""),Data!D4388,"")</f>
        <v/>
      </c>
    </row>
    <row r="4388" spans="1:3">
      <c r="A4388" s="74" t="str">
        <f>IF(AND(Data!B4389&lt;&gt;"",Data!D4389&lt;&gt;""),Data!B4389,"")</f>
        <v/>
      </c>
      <c r="B4388" s="36" t="str">
        <f>IF(AND(Data!C4389&lt;&gt;"",Data!D4389&lt;&gt;""),Data!C4389,"")</f>
        <v/>
      </c>
      <c r="C4388" s="36" t="str">
        <f>IF(AND(Data!B4389&lt;&gt;"",Data!C4389&lt;&gt;""),Data!D4389,"")</f>
        <v/>
      </c>
    </row>
    <row r="4389" spans="1:3">
      <c r="A4389" s="74" t="str">
        <f>IF(AND(Data!B4390&lt;&gt;"",Data!D4390&lt;&gt;""),Data!B4390,"")</f>
        <v/>
      </c>
      <c r="B4389" s="36" t="str">
        <f>IF(AND(Data!C4390&lt;&gt;"",Data!D4390&lt;&gt;""),Data!C4390,"")</f>
        <v/>
      </c>
      <c r="C4389" s="36" t="str">
        <f>IF(AND(Data!B4390&lt;&gt;"",Data!C4390&lt;&gt;""),Data!D4390,"")</f>
        <v/>
      </c>
    </row>
    <row r="4390" spans="1:3">
      <c r="A4390" s="74" t="str">
        <f>IF(AND(Data!B4391&lt;&gt;"",Data!D4391&lt;&gt;""),Data!B4391,"")</f>
        <v/>
      </c>
      <c r="B4390" s="36" t="str">
        <f>IF(AND(Data!C4391&lt;&gt;"",Data!D4391&lt;&gt;""),Data!C4391,"")</f>
        <v/>
      </c>
      <c r="C4390" s="36" t="str">
        <f>IF(AND(Data!B4391&lt;&gt;"",Data!C4391&lt;&gt;""),Data!D4391,"")</f>
        <v/>
      </c>
    </row>
    <row r="4391" spans="1:3">
      <c r="A4391" s="74" t="str">
        <f>IF(AND(Data!B4392&lt;&gt;"",Data!D4392&lt;&gt;""),Data!B4392,"")</f>
        <v/>
      </c>
      <c r="B4391" s="36" t="str">
        <f>IF(AND(Data!C4392&lt;&gt;"",Data!D4392&lt;&gt;""),Data!C4392,"")</f>
        <v/>
      </c>
      <c r="C4391" s="36" t="str">
        <f>IF(AND(Data!B4392&lt;&gt;"",Data!C4392&lt;&gt;""),Data!D4392,"")</f>
        <v/>
      </c>
    </row>
    <row r="4392" spans="1:3">
      <c r="A4392" s="74" t="str">
        <f>IF(AND(Data!B4393&lt;&gt;"",Data!D4393&lt;&gt;""),Data!B4393,"")</f>
        <v/>
      </c>
      <c r="B4392" s="36" t="str">
        <f>IF(AND(Data!C4393&lt;&gt;"",Data!D4393&lt;&gt;""),Data!C4393,"")</f>
        <v/>
      </c>
      <c r="C4392" s="36" t="str">
        <f>IF(AND(Data!B4393&lt;&gt;"",Data!C4393&lt;&gt;""),Data!D4393,"")</f>
        <v/>
      </c>
    </row>
    <row r="4393" spans="1:3">
      <c r="A4393" s="74" t="str">
        <f>IF(AND(Data!B4394&lt;&gt;"",Data!D4394&lt;&gt;""),Data!B4394,"")</f>
        <v/>
      </c>
      <c r="B4393" s="36" t="str">
        <f>IF(AND(Data!C4394&lt;&gt;"",Data!D4394&lt;&gt;""),Data!C4394,"")</f>
        <v/>
      </c>
      <c r="C4393" s="36" t="str">
        <f>IF(AND(Data!B4394&lt;&gt;"",Data!C4394&lt;&gt;""),Data!D4394,"")</f>
        <v/>
      </c>
    </row>
    <row r="4394" spans="1:3">
      <c r="A4394" s="74" t="str">
        <f>IF(AND(Data!B4395&lt;&gt;"",Data!D4395&lt;&gt;""),Data!B4395,"")</f>
        <v/>
      </c>
      <c r="B4394" s="36" t="str">
        <f>IF(AND(Data!C4395&lt;&gt;"",Data!D4395&lt;&gt;""),Data!C4395,"")</f>
        <v/>
      </c>
      <c r="C4394" s="36" t="str">
        <f>IF(AND(Data!B4395&lt;&gt;"",Data!C4395&lt;&gt;""),Data!D4395,"")</f>
        <v/>
      </c>
    </row>
    <row r="4395" spans="1:3">
      <c r="A4395" s="74" t="str">
        <f>IF(AND(Data!B4396&lt;&gt;"",Data!D4396&lt;&gt;""),Data!B4396,"")</f>
        <v/>
      </c>
      <c r="B4395" s="36" t="str">
        <f>IF(AND(Data!C4396&lt;&gt;"",Data!D4396&lt;&gt;""),Data!C4396,"")</f>
        <v/>
      </c>
      <c r="C4395" s="36" t="str">
        <f>IF(AND(Data!B4396&lt;&gt;"",Data!C4396&lt;&gt;""),Data!D4396,"")</f>
        <v/>
      </c>
    </row>
    <row r="4396" spans="1:3">
      <c r="A4396" s="74" t="str">
        <f>IF(AND(Data!B4397&lt;&gt;"",Data!D4397&lt;&gt;""),Data!B4397,"")</f>
        <v/>
      </c>
      <c r="B4396" s="36" t="str">
        <f>IF(AND(Data!C4397&lt;&gt;"",Data!D4397&lt;&gt;""),Data!C4397,"")</f>
        <v/>
      </c>
      <c r="C4396" s="36" t="str">
        <f>IF(AND(Data!B4397&lt;&gt;"",Data!C4397&lt;&gt;""),Data!D4397,"")</f>
        <v/>
      </c>
    </row>
    <row r="4397" spans="1:3">
      <c r="A4397" s="74" t="str">
        <f>IF(AND(Data!B4398&lt;&gt;"",Data!D4398&lt;&gt;""),Data!B4398,"")</f>
        <v/>
      </c>
      <c r="B4397" s="36" t="str">
        <f>IF(AND(Data!C4398&lt;&gt;"",Data!D4398&lt;&gt;""),Data!C4398,"")</f>
        <v/>
      </c>
      <c r="C4397" s="36" t="str">
        <f>IF(AND(Data!B4398&lt;&gt;"",Data!C4398&lt;&gt;""),Data!D4398,"")</f>
        <v/>
      </c>
    </row>
    <row r="4398" spans="1:3">
      <c r="A4398" s="74" t="str">
        <f>IF(AND(Data!B4399&lt;&gt;"",Data!D4399&lt;&gt;""),Data!B4399,"")</f>
        <v/>
      </c>
      <c r="B4398" s="36" t="str">
        <f>IF(AND(Data!C4399&lt;&gt;"",Data!D4399&lt;&gt;""),Data!C4399,"")</f>
        <v/>
      </c>
      <c r="C4398" s="36" t="str">
        <f>IF(AND(Data!B4399&lt;&gt;"",Data!C4399&lt;&gt;""),Data!D4399,"")</f>
        <v/>
      </c>
    </row>
    <row r="4399" spans="1:3">
      <c r="A4399" s="74" t="str">
        <f>IF(AND(Data!B4400&lt;&gt;"",Data!D4400&lt;&gt;""),Data!B4400,"")</f>
        <v/>
      </c>
      <c r="B4399" s="36" t="str">
        <f>IF(AND(Data!C4400&lt;&gt;"",Data!D4400&lt;&gt;""),Data!C4400,"")</f>
        <v/>
      </c>
      <c r="C4399" s="36" t="str">
        <f>IF(AND(Data!B4400&lt;&gt;"",Data!C4400&lt;&gt;""),Data!D4400,"")</f>
        <v/>
      </c>
    </row>
    <row r="4400" spans="1:3">
      <c r="A4400" s="74" t="str">
        <f>IF(AND(Data!B4401&lt;&gt;"",Data!D4401&lt;&gt;""),Data!B4401,"")</f>
        <v/>
      </c>
      <c r="B4400" s="36" t="str">
        <f>IF(AND(Data!C4401&lt;&gt;"",Data!D4401&lt;&gt;""),Data!C4401,"")</f>
        <v/>
      </c>
      <c r="C4400" s="36" t="str">
        <f>IF(AND(Data!B4401&lt;&gt;"",Data!C4401&lt;&gt;""),Data!D4401,"")</f>
        <v/>
      </c>
    </row>
    <row r="4401" spans="1:3">
      <c r="A4401" s="74" t="str">
        <f>IF(AND(Data!B4402&lt;&gt;"",Data!D4402&lt;&gt;""),Data!B4402,"")</f>
        <v/>
      </c>
      <c r="B4401" s="36" t="str">
        <f>IF(AND(Data!C4402&lt;&gt;"",Data!D4402&lt;&gt;""),Data!C4402,"")</f>
        <v/>
      </c>
      <c r="C4401" s="36" t="str">
        <f>IF(AND(Data!B4402&lt;&gt;"",Data!C4402&lt;&gt;""),Data!D4402,"")</f>
        <v/>
      </c>
    </row>
    <row r="4402" spans="1:3">
      <c r="A4402" s="74" t="str">
        <f>IF(AND(Data!B4403&lt;&gt;"",Data!D4403&lt;&gt;""),Data!B4403,"")</f>
        <v/>
      </c>
      <c r="B4402" s="36" t="str">
        <f>IF(AND(Data!C4403&lt;&gt;"",Data!D4403&lt;&gt;""),Data!C4403,"")</f>
        <v/>
      </c>
      <c r="C4402" s="36" t="str">
        <f>IF(AND(Data!B4403&lt;&gt;"",Data!C4403&lt;&gt;""),Data!D4403,"")</f>
        <v/>
      </c>
    </row>
    <row r="4403" spans="1:3">
      <c r="A4403" s="74" t="str">
        <f>IF(AND(Data!B4404&lt;&gt;"",Data!D4404&lt;&gt;""),Data!B4404,"")</f>
        <v/>
      </c>
      <c r="B4403" s="36" t="str">
        <f>IF(AND(Data!C4404&lt;&gt;"",Data!D4404&lt;&gt;""),Data!C4404,"")</f>
        <v/>
      </c>
      <c r="C4403" s="36" t="str">
        <f>IF(AND(Data!B4404&lt;&gt;"",Data!C4404&lt;&gt;""),Data!D4404,"")</f>
        <v/>
      </c>
    </row>
    <row r="4404" spans="1:3">
      <c r="A4404" s="74" t="str">
        <f>IF(AND(Data!B4405&lt;&gt;"",Data!D4405&lt;&gt;""),Data!B4405,"")</f>
        <v/>
      </c>
      <c r="B4404" s="36" t="str">
        <f>IF(AND(Data!C4405&lt;&gt;"",Data!D4405&lt;&gt;""),Data!C4405,"")</f>
        <v/>
      </c>
      <c r="C4404" s="36" t="str">
        <f>IF(AND(Data!B4405&lt;&gt;"",Data!C4405&lt;&gt;""),Data!D4405,"")</f>
        <v/>
      </c>
    </row>
    <row r="4405" spans="1:3">
      <c r="A4405" s="74" t="str">
        <f>IF(AND(Data!B4406&lt;&gt;"",Data!D4406&lt;&gt;""),Data!B4406,"")</f>
        <v/>
      </c>
      <c r="B4405" s="36" t="str">
        <f>IF(AND(Data!C4406&lt;&gt;"",Data!D4406&lt;&gt;""),Data!C4406,"")</f>
        <v/>
      </c>
      <c r="C4405" s="36" t="str">
        <f>IF(AND(Data!B4406&lt;&gt;"",Data!C4406&lt;&gt;""),Data!D4406,"")</f>
        <v/>
      </c>
    </row>
    <row r="4406" spans="1:3">
      <c r="A4406" s="74" t="str">
        <f>IF(AND(Data!B4407&lt;&gt;"",Data!D4407&lt;&gt;""),Data!B4407,"")</f>
        <v/>
      </c>
      <c r="B4406" s="36" t="str">
        <f>IF(AND(Data!C4407&lt;&gt;"",Data!D4407&lt;&gt;""),Data!C4407,"")</f>
        <v/>
      </c>
      <c r="C4406" s="36" t="str">
        <f>IF(AND(Data!B4407&lt;&gt;"",Data!C4407&lt;&gt;""),Data!D4407,"")</f>
        <v/>
      </c>
    </row>
    <row r="4407" spans="1:3">
      <c r="A4407" s="74" t="str">
        <f>IF(AND(Data!B4408&lt;&gt;"",Data!D4408&lt;&gt;""),Data!B4408,"")</f>
        <v/>
      </c>
      <c r="B4407" s="36" t="str">
        <f>IF(AND(Data!C4408&lt;&gt;"",Data!D4408&lt;&gt;""),Data!C4408,"")</f>
        <v/>
      </c>
      <c r="C4407" s="36" t="str">
        <f>IF(AND(Data!B4408&lt;&gt;"",Data!C4408&lt;&gt;""),Data!D4408,"")</f>
        <v/>
      </c>
    </row>
    <row r="4408" spans="1:3">
      <c r="A4408" s="74" t="str">
        <f>IF(AND(Data!B4409&lt;&gt;"",Data!D4409&lt;&gt;""),Data!B4409,"")</f>
        <v/>
      </c>
      <c r="B4408" s="36" t="str">
        <f>IF(AND(Data!C4409&lt;&gt;"",Data!D4409&lt;&gt;""),Data!C4409,"")</f>
        <v/>
      </c>
      <c r="C4408" s="36" t="str">
        <f>IF(AND(Data!B4409&lt;&gt;"",Data!C4409&lt;&gt;""),Data!D4409,"")</f>
        <v/>
      </c>
    </row>
    <row r="4409" spans="1:3">
      <c r="A4409" s="74" t="str">
        <f>IF(AND(Data!B4410&lt;&gt;"",Data!D4410&lt;&gt;""),Data!B4410,"")</f>
        <v/>
      </c>
      <c r="B4409" s="36" t="str">
        <f>IF(AND(Data!C4410&lt;&gt;"",Data!D4410&lt;&gt;""),Data!C4410,"")</f>
        <v/>
      </c>
      <c r="C4409" s="36" t="str">
        <f>IF(AND(Data!B4410&lt;&gt;"",Data!C4410&lt;&gt;""),Data!D4410,"")</f>
        <v/>
      </c>
    </row>
    <row r="4410" spans="1:3">
      <c r="A4410" s="74" t="str">
        <f>IF(AND(Data!B4411&lt;&gt;"",Data!D4411&lt;&gt;""),Data!B4411,"")</f>
        <v/>
      </c>
      <c r="B4410" s="36" t="str">
        <f>IF(AND(Data!C4411&lt;&gt;"",Data!D4411&lt;&gt;""),Data!C4411,"")</f>
        <v/>
      </c>
      <c r="C4410" s="36" t="str">
        <f>IF(AND(Data!B4411&lt;&gt;"",Data!C4411&lt;&gt;""),Data!D4411,"")</f>
        <v/>
      </c>
    </row>
    <row r="4411" spans="1:3">
      <c r="A4411" s="74" t="str">
        <f>IF(AND(Data!B4412&lt;&gt;"",Data!D4412&lt;&gt;""),Data!B4412,"")</f>
        <v/>
      </c>
      <c r="B4411" s="36" t="str">
        <f>IF(AND(Data!C4412&lt;&gt;"",Data!D4412&lt;&gt;""),Data!C4412,"")</f>
        <v/>
      </c>
      <c r="C4411" s="36" t="str">
        <f>IF(AND(Data!B4412&lt;&gt;"",Data!C4412&lt;&gt;""),Data!D4412,"")</f>
        <v/>
      </c>
    </row>
    <row r="4412" spans="1:3">
      <c r="A4412" s="74" t="str">
        <f>IF(AND(Data!B4413&lt;&gt;"",Data!D4413&lt;&gt;""),Data!B4413,"")</f>
        <v/>
      </c>
      <c r="B4412" s="36" t="str">
        <f>IF(AND(Data!C4413&lt;&gt;"",Data!D4413&lt;&gt;""),Data!C4413,"")</f>
        <v/>
      </c>
      <c r="C4412" s="36" t="str">
        <f>IF(AND(Data!B4413&lt;&gt;"",Data!C4413&lt;&gt;""),Data!D4413,"")</f>
        <v/>
      </c>
    </row>
    <row r="4413" spans="1:3">
      <c r="A4413" s="74" t="str">
        <f>IF(AND(Data!B4414&lt;&gt;"",Data!D4414&lt;&gt;""),Data!B4414,"")</f>
        <v/>
      </c>
      <c r="B4413" s="36" t="str">
        <f>IF(AND(Data!C4414&lt;&gt;"",Data!D4414&lt;&gt;""),Data!C4414,"")</f>
        <v/>
      </c>
      <c r="C4413" s="36" t="str">
        <f>IF(AND(Data!B4414&lt;&gt;"",Data!C4414&lt;&gt;""),Data!D4414,"")</f>
        <v/>
      </c>
    </row>
    <row r="4414" spans="1:3">
      <c r="A4414" s="74" t="str">
        <f>IF(AND(Data!B4415&lt;&gt;"",Data!D4415&lt;&gt;""),Data!B4415,"")</f>
        <v/>
      </c>
      <c r="B4414" s="36" t="str">
        <f>IF(AND(Data!C4415&lt;&gt;"",Data!D4415&lt;&gt;""),Data!C4415,"")</f>
        <v/>
      </c>
      <c r="C4414" s="36" t="str">
        <f>IF(AND(Data!B4415&lt;&gt;"",Data!C4415&lt;&gt;""),Data!D4415,"")</f>
        <v/>
      </c>
    </row>
    <row r="4415" spans="1:3">
      <c r="A4415" s="74" t="str">
        <f>IF(AND(Data!B4416&lt;&gt;"",Data!D4416&lt;&gt;""),Data!B4416,"")</f>
        <v/>
      </c>
      <c r="B4415" s="36" t="str">
        <f>IF(AND(Data!C4416&lt;&gt;"",Data!D4416&lt;&gt;""),Data!C4416,"")</f>
        <v/>
      </c>
      <c r="C4415" s="36" t="str">
        <f>IF(AND(Data!B4416&lt;&gt;"",Data!C4416&lt;&gt;""),Data!D4416,"")</f>
        <v/>
      </c>
    </row>
    <row r="4416" spans="1:3">
      <c r="A4416" s="74" t="str">
        <f>IF(AND(Data!B4417&lt;&gt;"",Data!D4417&lt;&gt;""),Data!B4417,"")</f>
        <v/>
      </c>
      <c r="B4416" s="36" t="str">
        <f>IF(AND(Data!C4417&lt;&gt;"",Data!D4417&lt;&gt;""),Data!C4417,"")</f>
        <v/>
      </c>
      <c r="C4416" s="36" t="str">
        <f>IF(AND(Data!B4417&lt;&gt;"",Data!C4417&lt;&gt;""),Data!D4417,"")</f>
        <v/>
      </c>
    </row>
    <row r="4417" spans="1:3">
      <c r="A4417" s="74" t="str">
        <f>IF(AND(Data!B4418&lt;&gt;"",Data!D4418&lt;&gt;""),Data!B4418,"")</f>
        <v/>
      </c>
      <c r="B4417" s="36" t="str">
        <f>IF(AND(Data!C4418&lt;&gt;"",Data!D4418&lt;&gt;""),Data!C4418,"")</f>
        <v/>
      </c>
      <c r="C4417" s="36" t="str">
        <f>IF(AND(Data!B4418&lt;&gt;"",Data!C4418&lt;&gt;""),Data!D4418,"")</f>
        <v/>
      </c>
    </row>
    <row r="4418" spans="1:3">
      <c r="A4418" s="74" t="str">
        <f>IF(AND(Data!B4419&lt;&gt;"",Data!D4419&lt;&gt;""),Data!B4419,"")</f>
        <v/>
      </c>
      <c r="B4418" s="36" t="str">
        <f>IF(AND(Data!C4419&lt;&gt;"",Data!D4419&lt;&gt;""),Data!C4419,"")</f>
        <v/>
      </c>
      <c r="C4418" s="36" t="str">
        <f>IF(AND(Data!B4419&lt;&gt;"",Data!C4419&lt;&gt;""),Data!D4419,"")</f>
        <v/>
      </c>
    </row>
    <row r="4419" spans="1:3">
      <c r="A4419" s="74" t="str">
        <f>IF(AND(Data!B4420&lt;&gt;"",Data!D4420&lt;&gt;""),Data!B4420,"")</f>
        <v/>
      </c>
      <c r="B4419" s="36" t="str">
        <f>IF(AND(Data!C4420&lt;&gt;"",Data!D4420&lt;&gt;""),Data!C4420,"")</f>
        <v/>
      </c>
      <c r="C4419" s="36" t="str">
        <f>IF(AND(Data!B4420&lt;&gt;"",Data!C4420&lt;&gt;""),Data!D4420,"")</f>
        <v/>
      </c>
    </row>
    <row r="4420" spans="1:3">
      <c r="A4420" s="74" t="str">
        <f>IF(AND(Data!B4421&lt;&gt;"",Data!D4421&lt;&gt;""),Data!B4421,"")</f>
        <v/>
      </c>
      <c r="B4420" s="36" t="str">
        <f>IF(AND(Data!C4421&lt;&gt;"",Data!D4421&lt;&gt;""),Data!C4421,"")</f>
        <v/>
      </c>
      <c r="C4420" s="36" t="str">
        <f>IF(AND(Data!B4421&lt;&gt;"",Data!C4421&lt;&gt;""),Data!D4421,"")</f>
        <v/>
      </c>
    </row>
    <row r="4421" spans="1:3">
      <c r="A4421" s="74" t="str">
        <f>IF(AND(Data!B4422&lt;&gt;"",Data!D4422&lt;&gt;""),Data!B4422,"")</f>
        <v/>
      </c>
      <c r="B4421" s="36" t="str">
        <f>IF(AND(Data!C4422&lt;&gt;"",Data!D4422&lt;&gt;""),Data!C4422,"")</f>
        <v/>
      </c>
      <c r="C4421" s="36" t="str">
        <f>IF(AND(Data!B4422&lt;&gt;"",Data!C4422&lt;&gt;""),Data!D4422,"")</f>
        <v/>
      </c>
    </row>
    <row r="4422" spans="1:3">
      <c r="A4422" s="74" t="str">
        <f>IF(AND(Data!B4423&lt;&gt;"",Data!D4423&lt;&gt;""),Data!B4423,"")</f>
        <v/>
      </c>
      <c r="B4422" s="36" t="str">
        <f>IF(AND(Data!C4423&lt;&gt;"",Data!D4423&lt;&gt;""),Data!C4423,"")</f>
        <v/>
      </c>
      <c r="C4422" s="36" t="str">
        <f>IF(AND(Data!B4423&lt;&gt;"",Data!C4423&lt;&gt;""),Data!D4423,"")</f>
        <v/>
      </c>
    </row>
    <row r="4423" spans="1:3">
      <c r="A4423" s="74" t="str">
        <f>IF(AND(Data!B4424&lt;&gt;"",Data!D4424&lt;&gt;""),Data!B4424,"")</f>
        <v/>
      </c>
      <c r="B4423" s="36" t="str">
        <f>IF(AND(Data!C4424&lt;&gt;"",Data!D4424&lt;&gt;""),Data!C4424,"")</f>
        <v/>
      </c>
      <c r="C4423" s="36" t="str">
        <f>IF(AND(Data!B4424&lt;&gt;"",Data!C4424&lt;&gt;""),Data!D4424,"")</f>
        <v/>
      </c>
    </row>
    <row r="4424" spans="1:3">
      <c r="A4424" s="74" t="str">
        <f>IF(AND(Data!B4425&lt;&gt;"",Data!D4425&lt;&gt;""),Data!B4425,"")</f>
        <v/>
      </c>
      <c r="B4424" s="36" t="str">
        <f>IF(AND(Data!C4425&lt;&gt;"",Data!D4425&lt;&gt;""),Data!C4425,"")</f>
        <v/>
      </c>
      <c r="C4424" s="36" t="str">
        <f>IF(AND(Data!B4425&lt;&gt;"",Data!C4425&lt;&gt;""),Data!D4425,"")</f>
        <v/>
      </c>
    </row>
    <row r="4425" spans="1:3">
      <c r="A4425" s="74" t="str">
        <f>IF(AND(Data!B4426&lt;&gt;"",Data!D4426&lt;&gt;""),Data!B4426,"")</f>
        <v/>
      </c>
      <c r="B4425" s="36" t="str">
        <f>IF(AND(Data!C4426&lt;&gt;"",Data!D4426&lt;&gt;""),Data!C4426,"")</f>
        <v/>
      </c>
      <c r="C4425" s="36" t="str">
        <f>IF(AND(Data!B4426&lt;&gt;"",Data!C4426&lt;&gt;""),Data!D4426,"")</f>
        <v/>
      </c>
    </row>
    <row r="4426" spans="1:3">
      <c r="A4426" s="74" t="str">
        <f>IF(AND(Data!B4427&lt;&gt;"",Data!D4427&lt;&gt;""),Data!B4427,"")</f>
        <v/>
      </c>
      <c r="B4426" s="36" t="str">
        <f>IF(AND(Data!C4427&lt;&gt;"",Data!D4427&lt;&gt;""),Data!C4427,"")</f>
        <v/>
      </c>
      <c r="C4426" s="36" t="str">
        <f>IF(AND(Data!B4427&lt;&gt;"",Data!C4427&lt;&gt;""),Data!D4427,"")</f>
        <v/>
      </c>
    </row>
    <row r="4427" spans="1:3">
      <c r="A4427" s="74" t="str">
        <f>IF(AND(Data!B4428&lt;&gt;"",Data!D4428&lt;&gt;""),Data!B4428,"")</f>
        <v/>
      </c>
      <c r="B4427" s="36" t="str">
        <f>IF(AND(Data!C4428&lt;&gt;"",Data!D4428&lt;&gt;""),Data!C4428,"")</f>
        <v/>
      </c>
      <c r="C4427" s="36" t="str">
        <f>IF(AND(Data!B4428&lt;&gt;"",Data!C4428&lt;&gt;""),Data!D4428,"")</f>
        <v/>
      </c>
    </row>
    <row r="4428" spans="1:3">
      <c r="A4428" s="74" t="str">
        <f>IF(AND(Data!B4429&lt;&gt;"",Data!D4429&lt;&gt;""),Data!B4429,"")</f>
        <v/>
      </c>
      <c r="B4428" s="36" t="str">
        <f>IF(AND(Data!C4429&lt;&gt;"",Data!D4429&lt;&gt;""),Data!C4429,"")</f>
        <v/>
      </c>
      <c r="C4428" s="36" t="str">
        <f>IF(AND(Data!B4429&lt;&gt;"",Data!C4429&lt;&gt;""),Data!D4429,"")</f>
        <v/>
      </c>
    </row>
    <row r="4429" spans="1:3">
      <c r="A4429" s="74" t="str">
        <f>IF(AND(Data!B4430&lt;&gt;"",Data!D4430&lt;&gt;""),Data!B4430,"")</f>
        <v/>
      </c>
      <c r="B4429" s="36" t="str">
        <f>IF(AND(Data!C4430&lt;&gt;"",Data!D4430&lt;&gt;""),Data!C4430,"")</f>
        <v/>
      </c>
      <c r="C4429" s="36" t="str">
        <f>IF(AND(Data!B4430&lt;&gt;"",Data!C4430&lt;&gt;""),Data!D4430,"")</f>
        <v/>
      </c>
    </row>
    <row r="4430" spans="1:3">
      <c r="A4430" s="74" t="str">
        <f>IF(AND(Data!B4431&lt;&gt;"",Data!D4431&lt;&gt;""),Data!B4431,"")</f>
        <v/>
      </c>
      <c r="B4430" s="36" t="str">
        <f>IF(AND(Data!C4431&lt;&gt;"",Data!D4431&lt;&gt;""),Data!C4431,"")</f>
        <v/>
      </c>
      <c r="C4430" s="36" t="str">
        <f>IF(AND(Data!B4431&lt;&gt;"",Data!C4431&lt;&gt;""),Data!D4431,"")</f>
        <v/>
      </c>
    </row>
    <row r="4431" spans="1:3">
      <c r="A4431" s="74" t="str">
        <f>IF(AND(Data!B4432&lt;&gt;"",Data!D4432&lt;&gt;""),Data!B4432,"")</f>
        <v/>
      </c>
      <c r="B4431" s="36" t="str">
        <f>IF(AND(Data!C4432&lt;&gt;"",Data!D4432&lt;&gt;""),Data!C4432,"")</f>
        <v/>
      </c>
      <c r="C4431" s="36" t="str">
        <f>IF(AND(Data!B4432&lt;&gt;"",Data!C4432&lt;&gt;""),Data!D4432,"")</f>
        <v/>
      </c>
    </row>
    <row r="4432" spans="1:3">
      <c r="A4432" s="74" t="str">
        <f>IF(AND(Data!B4433&lt;&gt;"",Data!D4433&lt;&gt;""),Data!B4433,"")</f>
        <v/>
      </c>
      <c r="B4432" s="36" t="str">
        <f>IF(AND(Data!C4433&lt;&gt;"",Data!D4433&lt;&gt;""),Data!C4433,"")</f>
        <v/>
      </c>
      <c r="C4432" s="36" t="str">
        <f>IF(AND(Data!B4433&lt;&gt;"",Data!C4433&lt;&gt;""),Data!D4433,"")</f>
        <v/>
      </c>
    </row>
    <row r="4433" spans="1:3">
      <c r="A4433" s="74" t="str">
        <f>IF(AND(Data!B4434&lt;&gt;"",Data!D4434&lt;&gt;""),Data!B4434,"")</f>
        <v/>
      </c>
      <c r="B4433" s="36" t="str">
        <f>IF(AND(Data!C4434&lt;&gt;"",Data!D4434&lt;&gt;""),Data!C4434,"")</f>
        <v/>
      </c>
      <c r="C4433" s="36" t="str">
        <f>IF(AND(Data!B4434&lt;&gt;"",Data!C4434&lt;&gt;""),Data!D4434,"")</f>
        <v/>
      </c>
    </row>
    <row r="4434" spans="1:3">
      <c r="A4434" s="74" t="str">
        <f>IF(AND(Data!B4435&lt;&gt;"",Data!D4435&lt;&gt;""),Data!B4435,"")</f>
        <v/>
      </c>
      <c r="B4434" s="36" t="str">
        <f>IF(AND(Data!C4435&lt;&gt;"",Data!D4435&lt;&gt;""),Data!C4435,"")</f>
        <v/>
      </c>
      <c r="C4434" s="36" t="str">
        <f>IF(AND(Data!B4435&lt;&gt;"",Data!C4435&lt;&gt;""),Data!D4435,"")</f>
        <v/>
      </c>
    </row>
    <row r="4435" spans="1:3">
      <c r="A4435" s="74" t="str">
        <f>IF(AND(Data!B4436&lt;&gt;"",Data!D4436&lt;&gt;""),Data!B4436,"")</f>
        <v/>
      </c>
      <c r="B4435" s="36" t="str">
        <f>IF(AND(Data!C4436&lt;&gt;"",Data!D4436&lt;&gt;""),Data!C4436,"")</f>
        <v/>
      </c>
      <c r="C4435" s="36" t="str">
        <f>IF(AND(Data!B4436&lt;&gt;"",Data!C4436&lt;&gt;""),Data!D4436,"")</f>
        <v/>
      </c>
    </row>
    <row r="4436" spans="1:3">
      <c r="A4436" s="74" t="str">
        <f>IF(AND(Data!B4437&lt;&gt;"",Data!D4437&lt;&gt;""),Data!B4437,"")</f>
        <v/>
      </c>
      <c r="B4436" s="36" t="str">
        <f>IF(AND(Data!C4437&lt;&gt;"",Data!D4437&lt;&gt;""),Data!C4437,"")</f>
        <v/>
      </c>
      <c r="C4436" s="36" t="str">
        <f>IF(AND(Data!B4437&lt;&gt;"",Data!C4437&lt;&gt;""),Data!D4437,"")</f>
        <v/>
      </c>
    </row>
    <row r="4437" spans="1:3">
      <c r="A4437" s="74" t="str">
        <f>IF(AND(Data!B4438&lt;&gt;"",Data!D4438&lt;&gt;""),Data!B4438,"")</f>
        <v/>
      </c>
      <c r="B4437" s="36" t="str">
        <f>IF(AND(Data!C4438&lt;&gt;"",Data!D4438&lt;&gt;""),Data!C4438,"")</f>
        <v/>
      </c>
      <c r="C4437" s="36" t="str">
        <f>IF(AND(Data!B4438&lt;&gt;"",Data!C4438&lt;&gt;""),Data!D4438,"")</f>
        <v/>
      </c>
    </row>
    <row r="4438" spans="1:3">
      <c r="A4438" s="74" t="str">
        <f>IF(AND(Data!B4439&lt;&gt;"",Data!D4439&lt;&gt;""),Data!B4439,"")</f>
        <v/>
      </c>
      <c r="B4438" s="36" t="str">
        <f>IF(AND(Data!C4439&lt;&gt;"",Data!D4439&lt;&gt;""),Data!C4439,"")</f>
        <v/>
      </c>
      <c r="C4438" s="36" t="str">
        <f>IF(AND(Data!B4439&lt;&gt;"",Data!C4439&lt;&gt;""),Data!D4439,"")</f>
        <v/>
      </c>
    </row>
    <row r="4439" spans="1:3">
      <c r="A4439" s="74" t="str">
        <f>IF(AND(Data!B4440&lt;&gt;"",Data!D4440&lt;&gt;""),Data!B4440,"")</f>
        <v/>
      </c>
      <c r="B4439" s="36" t="str">
        <f>IF(AND(Data!C4440&lt;&gt;"",Data!D4440&lt;&gt;""),Data!C4440,"")</f>
        <v/>
      </c>
      <c r="C4439" s="36" t="str">
        <f>IF(AND(Data!B4440&lt;&gt;"",Data!C4440&lt;&gt;""),Data!D4440,"")</f>
        <v/>
      </c>
    </row>
    <row r="4440" spans="1:3">
      <c r="A4440" s="74" t="str">
        <f>IF(AND(Data!B4441&lt;&gt;"",Data!D4441&lt;&gt;""),Data!B4441,"")</f>
        <v/>
      </c>
      <c r="B4440" s="36" t="str">
        <f>IF(AND(Data!C4441&lt;&gt;"",Data!D4441&lt;&gt;""),Data!C4441,"")</f>
        <v/>
      </c>
      <c r="C4440" s="36" t="str">
        <f>IF(AND(Data!B4441&lt;&gt;"",Data!C4441&lt;&gt;""),Data!D4441,"")</f>
        <v/>
      </c>
    </row>
    <row r="4441" spans="1:3">
      <c r="A4441" s="74" t="str">
        <f>IF(AND(Data!B4442&lt;&gt;"",Data!D4442&lt;&gt;""),Data!B4442,"")</f>
        <v/>
      </c>
      <c r="B4441" s="36" t="str">
        <f>IF(AND(Data!C4442&lt;&gt;"",Data!D4442&lt;&gt;""),Data!C4442,"")</f>
        <v/>
      </c>
      <c r="C4441" s="36" t="str">
        <f>IF(AND(Data!B4442&lt;&gt;"",Data!C4442&lt;&gt;""),Data!D4442,"")</f>
        <v/>
      </c>
    </row>
    <row r="4442" spans="1:3">
      <c r="A4442" s="74" t="str">
        <f>IF(AND(Data!B4443&lt;&gt;"",Data!D4443&lt;&gt;""),Data!B4443,"")</f>
        <v/>
      </c>
      <c r="B4442" s="36" t="str">
        <f>IF(AND(Data!C4443&lt;&gt;"",Data!D4443&lt;&gt;""),Data!C4443,"")</f>
        <v/>
      </c>
      <c r="C4442" s="36" t="str">
        <f>IF(AND(Data!B4443&lt;&gt;"",Data!C4443&lt;&gt;""),Data!D4443,"")</f>
        <v/>
      </c>
    </row>
    <row r="4443" spans="1:3">
      <c r="A4443" s="74" t="str">
        <f>IF(AND(Data!B4444&lt;&gt;"",Data!D4444&lt;&gt;""),Data!B4444,"")</f>
        <v/>
      </c>
      <c r="B4443" s="36" t="str">
        <f>IF(AND(Data!C4444&lt;&gt;"",Data!D4444&lt;&gt;""),Data!C4444,"")</f>
        <v/>
      </c>
      <c r="C4443" s="36" t="str">
        <f>IF(AND(Data!B4444&lt;&gt;"",Data!C4444&lt;&gt;""),Data!D4444,"")</f>
        <v/>
      </c>
    </row>
    <row r="4444" spans="1:3">
      <c r="A4444" s="74" t="str">
        <f>IF(AND(Data!B4445&lt;&gt;"",Data!D4445&lt;&gt;""),Data!B4445,"")</f>
        <v/>
      </c>
      <c r="B4444" s="36" t="str">
        <f>IF(AND(Data!C4445&lt;&gt;"",Data!D4445&lt;&gt;""),Data!C4445,"")</f>
        <v/>
      </c>
      <c r="C4444" s="36" t="str">
        <f>IF(AND(Data!B4445&lt;&gt;"",Data!C4445&lt;&gt;""),Data!D4445,"")</f>
        <v/>
      </c>
    </row>
    <row r="4445" spans="1:3">
      <c r="A4445" s="74" t="str">
        <f>IF(AND(Data!B4446&lt;&gt;"",Data!D4446&lt;&gt;""),Data!B4446,"")</f>
        <v/>
      </c>
      <c r="B4445" s="36" t="str">
        <f>IF(AND(Data!C4446&lt;&gt;"",Data!D4446&lt;&gt;""),Data!C4446,"")</f>
        <v/>
      </c>
      <c r="C4445" s="36" t="str">
        <f>IF(AND(Data!B4446&lt;&gt;"",Data!C4446&lt;&gt;""),Data!D4446,"")</f>
        <v/>
      </c>
    </row>
    <row r="4446" spans="1:3">
      <c r="A4446" s="74" t="str">
        <f>IF(AND(Data!B4447&lt;&gt;"",Data!D4447&lt;&gt;""),Data!B4447,"")</f>
        <v/>
      </c>
      <c r="B4446" s="36" t="str">
        <f>IF(AND(Data!C4447&lt;&gt;"",Data!D4447&lt;&gt;""),Data!C4447,"")</f>
        <v/>
      </c>
      <c r="C4446" s="36" t="str">
        <f>IF(AND(Data!B4447&lt;&gt;"",Data!C4447&lt;&gt;""),Data!D4447,"")</f>
        <v/>
      </c>
    </row>
    <row r="4447" spans="1:3">
      <c r="A4447" s="74" t="str">
        <f>IF(AND(Data!B4448&lt;&gt;"",Data!D4448&lt;&gt;""),Data!B4448,"")</f>
        <v/>
      </c>
      <c r="B4447" s="36" t="str">
        <f>IF(AND(Data!C4448&lt;&gt;"",Data!D4448&lt;&gt;""),Data!C4448,"")</f>
        <v/>
      </c>
      <c r="C4447" s="36" t="str">
        <f>IF(AND(Data!B4448&lt;&gt;"",Data!C4448&lt;&gt;""),Data!D4448,"")</f>
        <v/>
      </c>
    </row>
    <row r="4448" spans="1:3">
      <c r="A4448" s="74" t="str">
        <f>IF(AND(Data!B4449&lt;&gt;"",Data!D4449&lt;&gt;""),Data!B4449,"")</f>
        <v/>
      </c>
      <c r="B4448" s="36" t="str">
        <f>IF(AND(Data!C4449&lt;&gt;"",Data!D4449&lt;&gt;""),Data!C4449,"")</f>
        <v/>
      </c>
      <c r="C4448" s="36" t="str">
        <f>IF(AND(Data!B4449&lt;&gt;"",Data!C4449&lt;&gt;""),Data!D4449,"")</f>
        <v/>
      </c>
    </row>
    <row r="4449" spans="1:3">
      <c r="A4449" s="74" t="str">
        <f>IF(AND(Data!B4450&lt;&gt;"",Data!D4450&lt;&gt;""),Data!B4450,"")</f>
        <v/>
      </c>
      <c r="B4449" s="36" t="str">
        <f>IF(AND(Data!C4450&lt;&gt;"",Data!D4450&lt;&gt;""),Data!C4450,"")</f>
        <v/>
      </c>
      <c r="C4449" s="36" t="str">
        <f>IF(AND(Data!B4450&lt;&gt;"",Data!C4450&lt;&gt;""),Data!D4450,"")</f>
        <v/>
      </c>
    </row>
    <row r="4450" spans="1:3">
      <c r="A4450" s="74" t="str">
        <f>IF(AND(Data!B4451&lt;&gt;"",Data!D4451&lt;&gt;""),Data!B4451,"")</f>
        <v/>
      </c>
      <c r="B4450" s="36" t="str">
        <f>IF(AND(Data!C4451&lt;&gt;"",Data!D4451&lt;&gt;""),Data!C4451,"")</f>
        <v/>
      </c>
      <c r="C4450" s="36" t="str">
        <f>IF(AND(Data!B4451&lt;&gt;"",Data!C4451&lt;&gt;""),Data!D4451,"")</f>
        <v/>
      </c>
    </row>
    <row r="4451" spans="1:3">
      <c r="A4451" s="74" t="str">
        <f>IF(AND(Data!B4452&lt;&gt;"",Data!D4452&lt;&gt;""),Data!B4452,"")</f>
        <v/>
      </c>
      <c r="B4451" s="36" t="str">
        <f>IF(AND(Data!C4452&lt;&gt;"",Data!D4452&lt;&gt;""),Data!C4452,"")</f>
        <v/>
      </c>
      <c r="C4451" s="36" t="str">
        <f>IF(AND(Data!B4452&lt;&gt;"",Data!C4452&lt;&gt;""),Data!D4452,"")</f>
        <v/>
      </c>
    </row>
    <row r="4452" spans="1:3">
      <c r="A4452" s="74" t="str">
        <f>IF(AND(Data!B4453&lt;&gt;"",Data!D4453&lt;&gt;""),Data!B4453,"")</f>
        <v/>
      </c>
      <c r="B4452" s="36" t="str">
        <f>IF(AND(Data!C4453&lt;&gt;"",Data!D4453&lt;&gt;""),Data!C4453,"")</f>
        <v/>
      </c>
      <c r="C4452" s="36" t="str">
        <f>IF(AND(Data!B4453&lt;&gt;"",Data!C4453&lt;&gt;""),Data!D4453,"")</f>
        <v/>
      </c>
    </row>
    <row r="4453" spans="1:3">
      <c r="A4453" s="74" t="str">
        <f>IF(AND(Data!B4454&lt;&gt;"",Data!D4454&lt;&gt;""),Data!B4454,"")</f>
        <v/>
      </c>
      <c r="B4453" s="36" t="str">
        <f>IF(AND(Data!C4454&lt;&gt;"",Data!D4454&lt;&gt;""),Data!C4454,"")</f>
        <v/>
      </c>
      <c r="C4453" s="36" t="str">
        <f>IF(AND(Data!B4454&lt;&gt;"",Data!C4454&lt;&gt;""),Data!D4454,"")</f>
        <v/>
      </c>
    </row>
    <row r="4454" spans="1:3">
      <c r="A4454" s="74" t="str">
        <f>IF(AND(Data!B4455&lt;&gt;"",Data!D4455&lt;&gt;""),Data!B4455,"")</f>
        <v/>
      </c>
      <c r="B4454" s="36" t="str">
        <f>IF(AND(Data!C4455&lt;&gt;"",Data!D4455&lt;&gt;""),Data!C4455,"")</f>
        <v/>
      </c>
      <c r="C4454" s="36" t="str">
        <f>IF(AND(Data!B4455&lt;&gt;"",Data!C4455&lt;&gt;""),Data!D4455,"")</f>
        <v/>
      </c>
    </row>
    <row r="4455" spans="1:3">
      <c r="A4455" s="74" t="str">
        <f>IF(AND(Data!B4456&lt;&gt;"",Data!D4456&lt;&gt;""),Data!B4456,"")</f>
        <v/>
      </c>
      <c r="B4455" s="36" t="str">
        <f>IF(AND(Data!C4456&lt;&gt;"",Data!D4456&lt;&gt;""),Data!C4456,"")</f>
        <v/>
      </c>
      <c r="C4455" s="36" t="str">
        <f>IF(AND(Data!B4456&lt;&gt;"",Data!C4456&lt;&gt;""),Data!D4456,"")</f>
        <v/>
      </c>
    </row>
    <row r="4456" spans="1:3">
      <c r="A4456" s="74" t="str">
        <f>IF(AND(Data!B4457&lt;&gt;"",Data!D4457&lt;&gt;""),Data!B4457,"")</f>
        <v/>
      </c>
      <c r="B4456" s="36" t="str">
        <f>IF(AND(Data!C4457&lt;&gt;"",Data!D4457&lt;&gt;""),Data!C4457,"")</f>
        <v/>
      </c>
      <c r="C4456" s="36" t="str">
        <f>IF(AND(Data!B4457&lt;&gt;"",Data!C4457&lt;&gt;""),Data!D4457,"")</f>
        <v/>
      </c>
    </row>
    <row r="4457" spans="1:3">
      <c r="A4457" s="74" t="str">
        <f>IF(AND(Data!B4458&lt;&gt;"",Data!D4458&lt;&gt;""),Data!B4458,"")</f>
        <v/>
      </c>
      <c r="B4457" s="36" t="str">
        <f>IF(AND(Data!C4458&lt;&gt;"",Data!D4458&lt;&gt;""),Data!C4458,"")</f>
        <v/>
      </c>
      <c r="C4457" s="36" t="str">
        <f>IF(AND(Data!B4458&lt;&gt;"",Data!C4458&lt;&gt;""),Data!D4458,"")</f>
        <v/>
      </c>
    </row>
    <row r="4458" spans="1:3">
      <c r="A4458" s="74" t="str">
        <f>IF(AND(Data!B4459&lt;&gt;"",Data!D4459&lt;&gt;""),Data!B4459,"")</f>
        <v/>
      </c>
      <c r="B4458" s="36" t="str">
        <f>IF(AND(Data!C4459&lt;&gt;"",Data!D4459&lt;&gt;""),Data!C4459,"")</f>
        <v/>
      </c>
      <c r="C4458" s="36" t="str">
        <f>IF(AND(Data!B4459&lt;&gt;"",Data!C4459&lt;&gt;""),Data!D4459,"")</f>
        <v/>
      </c>
    </row>
    <row r="4459" spans="1:3">
      <c r="A4459" s="74" t="str">
        <f>IF(AND(Data!B4460&lt;&gt;"",Data!D4460&lt;&gt;""),Data!B4460,"")</f>
        <v/>
      </c>
      <c r="B4459" s="36" t="str">
        <f>IF(AND(Data!C4460&lt;&gt;"",Data!D4460&lt;&gt;""),Data!C4460,"")</f>
        <v/>
      </c>
      <c r="C4459" s="36" t="str">
        <f>IF(AND(Data!B4460&lt;&gt;"",Data!C4460&lt;&gt;""),Data!D4460,"")</f>
        <v/>
      </c>
    </row>
    <row r="4460" spans="1:3">
      <c r="A4460" s="74" t="str">
        <f>IF(AND(Data!B4461&lt;&gt;"",Data!D4461&lt;&gt;""),Data!B4461,"")</f>
        <v/>
      </c>
      <c r="B4460" s="36" t="str">
        <f>IF(AND(Data!C4461&lt;&gt;"",Data!D4461&lt;&gt;""),Data!C4461,"")</f>
        <v/>
      </c>
      <c r="C4460" s="36" t="str">
        <f>IF(AND(Data!B4461&lt;&gt;"",Data!C4461&lt;&gt;""),Data!D4461,"")</f>
        <v/>
      </c>
    </row>
    <row r="4461" spans="1:3">
      <c r="A4461" s="74" t="str">
        <f>IF(AND(Data!B4462&lt;&gt;"",Data!D4462&lt;&gt;""),Data!B4462,"")</f>
        <v/>
      </c>
      <c r="B4461" s="36" t="str">
        <f>IF(AND(Data!C4462&lt;&gt;"",Data!D4462&lt;&gt;""),Data!C4462,"")</f>
        <v/>
      </c>
      <c r="C4461" s="36" t="str">
        <f>IF(AND(Data!B4462&lt;&gt;"",Data!C4462&lt;&gt;""),Data!D4462,"")</f>
        <v/>
      </c>
    </row>
    <row r="4462" spans="1:3">
      <c r="A4462" s="74" t="str">
        <f>IF(AND(Data!B4463&lt;&gt;"",Data!D4463&lt;&gt;""),Data!B4463,"")</f>
        <v/>
      </c>
      <c r="B4462" s="36" t="str">
        <f>IF(AND(Data!C4463&lt;&gt;"",Data!D4463&lt;&gt;""),Data!C4463,"")</f>
        <v/>
      </c>
      <c r="C4462" s="36" t="str">
        <f>IF(AND(Data!B4463&lt;&gt;"",Data!C4463&lt;&gt;""),Data!D4463,"")</f>
        <v/>
      </c>
    </row>
    <row r="4463" spans="1:3">
      <c r="A4463" s="74" t="str">
        <f>IF(AND(Data!B4464&lt;&gt;"",Data!D4464&lt;&gt;""),Data!B4464,"")</f>
        <v/>
      </c>
      <c r="B4463" s="36" t="str">
        <f>IF(AND(Data!C4464&lt;&gt;"",Data!D4464&lt;&gt;""),Data!C4464,"")</f>
        <v/>
      </c>
      <c r="C4463" s="36" t="str">
        <f>IF(AND(Data!B4464&lt;&gt;"",Data!C4464&lt;&gt;""),Data!D4464,"")</f>
        <v/>
      </c>
    </row>
    <row r="4464" spans="1:3">
      <c r="A4464" s="74" t="str">
        <f>IF(AND(Data!B4465&lt;&gt;"",Data!D4465&lt;&gt;""),Data!B4465,"")</f>
        <v/>
      </c>
      <c r="B4464" s="36" t="str">
        <f>IF(AND(Data!C4465&lt;&gt;"",Data!D4465&lt;&gt;""),Data!C4465,"")</f>
        <v/>
      </c>
      <c r="C4464" s="36" t="str">
        <f>IF(AND(Data!B4465&lt;&gt;"",Data!C4465&lt;&gt;""),Data!D4465,"")</f>
        <v/>
      </c>
    </row>
    <row r="4465" spans="1:3">
      <c r="A4465" s="74" t="str">
        <f>IF(AND(Data!B4466&lt;&gt;"",Data!D4466&lt;&gt;""),Data!B4466,"")</f>
        <v/>
      </c>
      <c r="B4465" s="36" t="str">
        <f>IF(AND(Data!C4466&lt;&gt;"",Data!D4466&lt;&gt;""),Data!C4466,"")</f>
        <v/>
      </c>
      <c r="C4465" s="36" t="str">
        <f>IF(AND(Data!B4466&lt;&gt;"",Data!C4466&lt;&gt;""),Data!D4466,"")</f>
        <v/>
      </c>
    </row>
    <row r="4466" spans="1:3">
      <c r="A4466" s="74" t="str">
        <f>IF(AND(Data!B4467&lt;&gt;"",Data!D4467&lt;&gt;""),Data!B4467,"")</f>
        <v/>
      </c>
      <c r="B4466" s="36" t="str">
        <f>IF(AND(Data!C4467&lt;&gt;"",Data!D4467&lt;&gt;""),Data!C4467,"")</f>
        <v/>
      </c>
      <c r="C4466" s="36" t="str">
        <f>IF(AND(Data!B4467&lt;&gt;"",Data!C4467&lt;&gt;""),Data!D4467,"")</f>
        <v/>
      </c>
    </row>
    <row r="4467" spans="1:3">
      <c r="A4467" s="74" t="str">
        <f>IF(AND(Data!B4468&lt;&gt;"",Data!D4468&lt;&gt;""),Data!B4468,"")</f>
        <v/>
      </c>
      <c r="B4467" s="36" t="str">
        <f>IF(AND(Data!C4468&lt;&gt;"",Data!D4468&lt;&gt;""),Data!C4468,"")</f>
        <v/>
      </c>
      <c r="C4467" s="36" t="str">
        <f>IF(AND(Data!B4468&lt;&gt;"",Data!C4468&lt;&gt;""),Data!D4468,"")</f>
        <v/>
      </c>
    </row>
    <row r="4468" spans="1:3">
      <c r="A4468" s="74" t="str">
        <f>IF(AND(Data!B4469&lt;&gt;"",Data!D4469&lt;&gt;""),Data!B4469,"")</f>
        <v/>
      </c>
      <c r="B4468" s="36" t="str">
        <f>IF(AND(Data!C4469&lt;&gt;"",Data!D4469&lt;&gt;""),Data!C4469,"")</f>
        <v/>
      </c>
      <c r="C4468" s="36" t="str">
        <f>IF(AND(Data!B4469&lt;&gt;"",Data!C4469&lt;&gt;""),Data!D4469,"")</f>
        <v/>
      </c>
    </row>
    <row r="4469" spans="1:3">
      <c r="A4469" s="74" t="str">
        <f>IF(AND(Data!B4470&lt;&gt;"",Data!D4470&lt;&gt;""),Data!B4470,"")</f>
        <v/>
      </c>
      <c r="B4469" s="36" t="str">
        <f>IF(AND(Data!C4470&lt;&gt;"",Data!D4470&lt;&gt;""),Data!C4470,"")</f>
        <v/>
      </c>
      <c r="C4469" s="36" t="str">
        <f>IF(AND(Data!B4470&lt;&gt;"",Data!C4470&lt;&gt;""),Data!D4470,"")</f>
        <v/>
      </c>
    </row>
    <row r="4470" spans="1:3">
      <c r="A4470" s="74" t="str">
        <f>IF(AND(Data!B4471&lt;&gt;"",Data!D4471&lt;&gt;""),Data!B4471,"")</f>
        <v/>
      </c>
      <c r="B4470" s="36" t="str">
        <f>IF(AND(Data!C4471&lt;&gt;"",Data!D4471&lt;&gt;""),Data!C4471,"")</f>
        <v/>
      </c>
      <c r="C4470" s="36" t="str">
        <f>IF(AND(Data!B4471&lt;&gt;"",Data!C4471&lt;&gt;""),Data!D4471,"")</f>
        <v/>
      </c>
    </row>
    <row r="4471" spans="1:3">
      <c r="A4471" s="74" t="str">
        <f>IF(AND(Data!B4472&lt;&gt;"",Data!D4472&lt;&gt;""),Data!B4472,"")</f>
        <v/>
      </c>
      <c r="B4471" s="36" t="str">
        <f>IF(AND(Data!C4472&lt;&gt;"",Data!D4472&lt;&gt;""),Data!C4472,"")</f>
        <v/>
      </c>
      <c r="C4471" s="36" t="str">
        <f>IF(AND(Data!B4472&lt;&gt;"",Data!C4472&lt;&gt;""),Data!D4472,"")</f>
        <v/>
      </c>
    </row>
    <row r="4472" spans="1:3">
      <c r="A4472" s="74" t="str">
        <f>IF(AND(Data!B4473&lt;&gt;"",Data!D4473&lt;&gt;""),Data!B4473,"")</f>
        <v/>
      </c>
      <c r="B4472" s="36" t="str">
        <f>IF(AND(Data!C4473&lt;&gt;"",Data!D4473&lt;&gt;""),Data!C4473,"")</f>
        <v/>
      </c>
      <c r="C4472" s="36" t="str">
        <f>IF(AND(Data!B4473&lt;&gt;"",Data!C4473&lt;&gt;""),Data!D4473,"")</f>
        <v/>
      </c>
    </row>
    <row r="4473" spans="1:3">
      <c r="A4473" s="74" t="str">
        <f>IF(AND(Data!B4474&lt;&gt;"",Data!D4474&lt;&gt;""),Data!B4474,"")</f>
        <v/>
      </c>
      <c r="B4473" s="36" t="str">
        <f>IF(AND(Data!C4474&lt;&gt;"",Data!D4474&lt;&gt;""),Data!C4474,"")</f>
        <v/>
      </c>
      <c r="C4473" s="36" t="str">
        <f>IF(AND(Data!B4474&lt;&gt;"",Data!C4474&lt;&gt;""),Data!D4474,"")</f>
        <v/>
      </c>
    </row>
    <row r="4474" spans="1:3">
      <c r="A4474" s="74" t="str">
        <f>IF(AND(Data!B4475&lt;&gt;"",Data!D4475&lt;&gt;""),Data!B4475,"")</f>
        <v/>
      </c>
      <c r="B4474" s="36" t="str">
        <f>IF(AND(Data!C4475&lt;&gt;"",Data!D4475&lt;&gt;""),Data!C4475,"")</f>
        <v/>
      </c>
      <c r="C4474" s="36" t="str">
        <f>IF(AND(Data!B4475&lt;&gt;"",Data!C4475&lt;&gt;""),Data!D4475,"")</f>
        <v/>
      </c>
    </row>
    <row r="4475" spans="1:3">
      <c r="A4475" s="74" t="str">
        <f>IF(AND(Data!B4476&lt;&gt;"",Data!D4476&lt;&gt;""),Data!B4476,"")</f>
        <v/>
      </c>
      <c r="B4475" s="36" t="str">
        <f>IF(AND(Data!C4476&lt;&gt;"",Data!D4476&lt;&gt;""),Data!C4476,"")</f>
        <v/>
      </c>
      <c r="C4475" s="36" t="str">
        <f>IF(AND(Data!B4476&lt;&gt;"",Data!C4476&lt;&gt;""),Data!D4476,"")</f>
        <v/>
      </c>
    </row>
    <row r="4476" spans="1:3">
      <c r="A4476" s="74" t="str">
        <f>IF(AND(Data!B4477&lt;&gt;"",Data!D4477&lt;&gt;""),Data!B4477,"")</f>
        <v/>
      </c>
      <c r="B4476" s="36" t="str">
        <f>IF(AND(Data!C4477&lt;&gt;"",Data!D4477&lt;&gt;""),Data!C4477,"")</f>
        <v/>
      </c>
      <c r="C4476" s="36" t="str">
        <f>IF(AND(Data!B4477&lt;&gt;"",Data!C4477&lt;&gt;""),Data!D4477,"")</f>
        <v/>
      </c>
    </row>
    <row r="4477" spans="1:3">
      <c r="A4477" s="74" t="str">
        <f>IF(AND(Data!B4478&lt;&gt;"",Data!D4478&lt;&gt;""),Data!B4478,"")</f>
        <v/>
      </c>
      <c r="B4477" s="36" t="str">
        <f>IF(AND(Data!C4478&lt;&gt;"",Data!D4478&lt;&gt;""),Data!C4478,"")</f>
        <v/>
      </c>
      <c r="C4477" s="36" t="str">
        <f>IF(AND(Data!B4478&lt;&gt;"",Data!C4478&lt;&gt;""),Data!D4478,"")</f>
        <v/>
      </c>
    </row>
    <row r="4478" spans="1:3">
      <c r="A4478" s="74" t="str">
        <f>IF(AND(Data!B4479&lt;&gt;"",Data!D4479&lt;&gt;""),Data!B4479,"")</f>
        <v/>
      </c>
      <c r="B4478" s="36" t="str">
        <f>IF(AND(Data!C4479&lt;&gt;"",Data!D4479&lt;&gt;""),Data!C4479,"")</f>
        <v/>
      </c>
      <c r="C4478" s="36" t="str">
        <f>IF(AND(Data!B4479&lt;&gt;"",Data!C4479&lt;&gt;""),Data!D4479,"")</f>
        <v/>
      </c>
    </row>
    <row r="4479" spans="1:3">
      <c r="A4479" s="74" t="str">
        <f>IF(AND(Data!B4480&lt;&gt;"",Data!D4480&lt;&gt;""),Data!B4480,"")</f>
        <v/>
      </c>
      <c r="B4479" s="36" t="str">
        <f>IF(AND(Data!C4480&lt;&gt;"",Data!D4480&lt;&gt;""),Data!C4480,"")</f>
        <v/>
      </c>
      <c r="C4479" s="36" t="str">
        <f>IF(AND(Data!B4480&lt;&gt;"",Data!C4480&lt;&gt;""),Data!D4480,"")</f>
        <v/>
      </c>
    </row>
    <row r="4480" spans="1:3">
      <c r="A4480" s="74" t="str">
        <f>IF(AND(Data!B4481&lt;&gt;"",Data!D4481&lt;&gt;""),Data!B4481,"")</f>
        <v/>
      </c>
      <c r="B4480" s="36" t="str">
        <f>IF(AND(Data!C4481&lt;&gt;"",Data!D4481&lt;&gt;""),Data!C4481,"")</f>
        <v/>
      </c>
      <c r="C4480" s="36" t="str">
        <f>IF(AND(Data!B4481&lt;&gt;"",Data!C4481&lt;&gt;""),Data!D4481,"")</f>
        <v/>
      </c>
    </row>
    <row r="4481" spans="1:3">
      <c r="A4481" s="74" t="str">
        <f>IF(AND(Data!B4482&lt;&gt;"",Data!D4482&lt;&gt;""),Data!B4482,"")</f>
        <v/>
      </c>
      <c r="B4481" s="36" t="str">
        <f>IF(AND(Data!C4482&lt;&gt;"",Data!D4482&lt;&gt;""),Data!C4482,"")</f>
        <v/>
      </c>
      <c r="C4481" s="36" t="str">
        <f>IF(AND(Data!B4482&lt;&gt;"",Data!C4482&lt;&gt;""),Data!D4482,"")</f>
        <v/>
      </c>
    </row>
    <row r="4482" spans="1:3">
      <c r="A4482" s="74" t="str">
        <f>IF(AND(Data!B4483&lt;&gt;"",Data!D4483&lt;&gt;""),Data!B4483,"")</f>
        <v/>
      </c>
      <c r="B4482" s="36" t="str">
        <f>IF(AND(Data!C4483&lt;&gt;"",Data!D4483&lt;&gt;""),Data!C4483,"")</f>
        <v/>
      </c>
      <c r="C4482" s="36" t="str">
        <f>IF(AND(Data!B4483&lt;&gt;"",Data!C4483&lt;&gt;""),Data!D4483,"")</f>
        <v/>
      </c>
    </row>
    <row r="4483" spans="1:3">
      <c r="A4483" s="74" t="str">
        <f>IF(AND(Data!B4484&lt;&gt;"",Data!D4484&lt;&gt;""),Data!B4484,"")</f>
        <v/>
      </c>
      <c r="B4483" s="36" t="str">
        <f>IF(AND(Data!C4484&lt;&gt;"",Data!D4484&lt;&gt;""),Data!C4484,"")</f>
        <v/>
      </c>
      <c r="C4483" s="36" t="str">
        <f>IF(AND(Data!B4484&lt;&gt;"",Data!C4484&lt;&gt;""),Data!D4484,"")</f>
        <v/>
      </c>
    </row>
    <row r="4484" spans="1:3">
      <c r="A4484" s="74" t="str">
        <f>IF(AND(Data!B4485&lt;&gt;"",Data!D4485&lt;&gt;""),Data!B4485,"")</f>
        <v/>
      </c>
      <c r="B4484" s="36" t="str">
        <f>IF(AND(Data!C4485&lt;&gt;"",Data!D4485&lt;&gt;""),Data!C4485,"")</f>
        <v/>
      </c>
      <c r="C4484" s="36" t="str">
        <f>IF(AND(Data!B4485&lt;&gt;"",Data!C4485&lt;&gt;""),Data!D4485,"")</f>
        <v/>
      </c>
    </row>
    <row r="4485" spans="1:3">
      <c r="A4485" s="74" t="str">
        <f>IF(AND(Data!B4486&lt;&gt;"",Data!D4486&lt;&gt;""),Data!B4486,"")</f>
        <v/>
      </c>
      <c r="B4485" s="36" t="str">
        <f>IF(AND(Data!C4486&lt;&gt;"",Data!D4486&lt;&gt;""),Data!C4486,"")</f>
        <v/>
      </c>
      <c r="C4485" s="36" t="str">
        <f>IF(AND(Data!B4486&lt;&gt;"",Data!C4486&lt;&gt;""),Data!D4486,"")</f>
        <v/>
      </c>
    </row>
    <row r="4486" spans="1:3">
      <c r="A4486" s="74" t="str">
        <f>IF(AND(Data!B4487&lt;&gt;"",Data!D4487&lt;&gt;""),Data!B4487,"")</f>
        <v/>
      </c>
      <c r="B4486" s="36" t="str">
        <f>IF(AND(Data!C4487&lt;&gt;"",Data!D4487&lt;&gt;""),Data!C4487,"")</f>
        <v/>
      </c>
      <c r="C4486" s="36" t="str">
        <f>IF(AND(Data!B4487&lt;&gt;"",Data!C4487&lt;&gt;""),Data!D4487,"")</f>
        <v/>
      </c>
    </row>
    <row r="4487" spans="1:3">
      <c r="A4487" s="74" t="str">
        <f>IF(AND(Data!B4488&lt;&gt;"",Data!D4488&lt;&gt;""),Data!B4488,"")</f>
        <v/>
      </c>
      <c r="B4487" s="36" t="str">
        <f>IF(AND(Data!C4488&lt;&gt;"",Data!D4488&lt;&gt;""),Data!C4488,"")</f>
        <v/>
      </c>
      <c r="C4487" s="36" t="str">
        <f>IF(AND(Data!B4488&lt;&gt;"",Data!C4488&lt;&gt;""),Data!D4488,"")</f>
        <v/>
      </c>
    </row>
    <row r="4488" spans="1:3">
      <c r="A4488" s="74" t="str">
        <f>IF(AND(Data!B4489&lt;&gt;"",Data!D4489&lt;&gt;""),Data!B4489,"")</f>
        <v/>
      </c>
      <c r="B4488" s="36" t="str">
        <f>IF(AND(Data!C4489&lt;&gt;"",Data!D4489&lt;&gt;""),Data!C4489,"")</f>
        <v/>
      </c>
      <c r="C4488" s="36" t="str">
        <f>IF(AND(Data!B4489&lt;&gt;"",Data!C4489&lt;&gt;""),Data!D4489,"")</f>
        <v/>
      </c>
    </row>
    <row r="4489" spans="1:3">
      <c r="A4489" s="74" t="str">
        <f>IF(AND(Data!B4490&lt;&gt;"",Data!D4490&lt;&gt;""),Data!B4490,"")</f>
        <v/>
      </c>
      <c r="B4489" s="36" t="str">
        <f>IF(AND(Data!C4490&lt;&gt;"",Data!D4490&lt;&gt;""),Data!C4490,"")</f>
        <v/>
      </c>
      <c r="C4489" s="36" t="str">
        <f>IF(AND(Data!B4490&lt;&gt;"",Data!C4490&lt;&gt;""),Data!D4490,"")</f>
        <v/>
      </c>
    </row>
    <row r="4490" spans="1:3">
      <c r="A4490" s="74" t="str">
        <f>IF(AND(Data!B4491&lt;&gt;"",Data!D4491&lt;&gt;""),Data!B4491,"")</f>
        <v/>
      </c>
      <c r="B4490" s="36" t="str">
        <f>IF(AND(Data!C4491&lt;&gt;"",Data!D4491&lt;&gt;""),Data!C4491,"")</f>
        <v/>
      </c>
      <c r="C4490" s="36" t="str">
        <f>IF(AND(Data!B4491&lt;&gt;"",Data!C4491&lt;&gt;""),Data!D4491,"")</f>
        <v/>
      </c>
    </row>
    <row r="4491" spans="1:3">
      <c r="A4491" s="74" t="str">
        <f>IF(AND(Data!B4492&lt;&gt;"",Data!D4492&lt;&gt;""),Data!B4492,"")</f>
        <v/>
      </c>
      <c r="B4491" s="36" t="str">
        <f>IF(AND(Data!C4492&lt;&gt;"",Data!D4492&lt;&gt;""),Data!C4492,"")</f>
        <v/>
      </c>
      <c r="C4491" s="36" t="str">
        <f>IF(AND(Data!B4492&lt;&gt;"",Data!C4492&lt;&gt;""),Data!D4492,"")</f>
        <v/>
      </c>
    </row>
    <row r="4492" spans="1:3">
      <c r="A4492" s="74" t="str">
        <f>IF(AND(Data!B4493&lt;&gt;"",Data!D4493&lt;&gt;""),Data!B4493,"")</f>
        <v/>
      </c>
      <c r="B4492" s="36" t="str">
        <f>IF(AND(Data!C4493&lt;&gt;"",Data!D4493&lt;&gt;""),Data!C4493,"")</f>
        <v/>
      </c>
      <c r="C4492" s="36" t="str">
        <f>IF(AND(Data!B4493&lt;&gt;"",Data!C4493&lt;&gt;""),Data!D4493,"")</f>
        <v/>
      </c>
    </row>
    <row r="4493" spans="1:3">
      <c r="A4493" s="74" t="str">
        <f>IF(AND(Data!B4494&lt;&gt;"",Data!D4494&lt;&gt;""),Data!B4494,"")</f>
        <v/>
      </c>
      <c r="B4493" s="36" t="str">
        <f>IF(AND(Data!C4494&lt;&gt;"",Data!D4494&lt;&gt;""),Data!C4494,"")</f>
        <v/>
      </c>
      <c r="C4493" s="36" t="str">
        <f>IF(AND(Data!B4494&lt;&gt;"",Data!C4494&lt;&gt;""),Data!D4494,"")</f>
        <v/>
      </c>
    </row>
    <row r="4494" spans="1:3">
      <c r="A4494" s="74" t="str">
        <f>IF(AND(Data!B4495&lt;&gt;"",Data!D4495&lt;&gt;""),Data!B4495,"")</f>
        <v/>
      </c>
      <c r="B4494" s="36" t="str">
        <f>IF(AND(Data!C4495&lt;&gt;"",Data!D4495&lt;&gt;""),Data!C4495,"")</f>
        <v/>
      </c>
      <c r="C4494" s="36" t="str">
        <f>IF(AND(Data!B4495&lt;&gt;"",Data!C4495&lt;&gt;""),Data!D4495,"")</f>
        <v/>
      </c>
    </row>
    <row r="4495" spans="1:3">
      <c r="A4495" s="74" t="str">
        <f>IF(AND(Data!B4496&lt;&gt;"",Data!D4496&lt;&gt;""),Data!B4496,"")</f>
        <v/>
      </c>
      <c r="B4495" s="36" t="str">
        <f>IF(AND(Data!C4496&lt;&gt;"",Data!D4496&lt;&gt;""),Data!C4496,"")</f>
        <v/>
      </c>
      <c r="C4495" s="36" t="str">
        <f>IF(AND(Data!B4496&lt;&gt;"",Data!C4496&lt;&gt;""),Data!D4496,"")</f>
        <v/>
      </c>
    </row>
    <row r="4496" spans="1:3">
      <c r="A4496" s="74" t="str">
        <f>IF(AND(Data!B4497&lt;&gt;"",Data!D4497&lt;&gt;""),Data!B4497,"")</f>
        <v/>
      </c>
      <c r="B4496" s="36" t="str">
        <f>IF(AND(Data!C4497&lt;&gt;"",Data!D4497&lt;&gt;""),Data!C4497,"")</f>
        <v/>
      </c>
      <c r="C4496" s="36" t="str">
        <f>IF(AND(Data!B4497&lt;&gt;"",Data!C4497&lt;&gt;""),Data!D4497,"")</f>
        <v/>
      </c>
    </row>
    <row r="4497" spans="1:3">
      <c r="A4497" s="74" t="str">
        <f>IF(AND(Data!B4498&lt;&gt;"",Data!D4498&lt;&gt;""),Data!B4498,"")</f>
        <v/>
      </c>
      <c r="B4497" s="36" t="str">
        <f>IF(AND(Data!C4498&lt;&gt;"",Data!D4498&lt;&gt;""),Data!C4498,"")</f>
        <v/>
      </c>
      <c r="C4497" s="36" t="str">
        <f>IF(AND(Data!B4498&lt;&gt;"",Data!C4498&lt;&gt;""),Data!D4498,"")</f>
        <v/>
      </c>
    </row>
    <row r="4498" spans="1:3">
      <c r="A4498" s="74" t="str">
        <f>IF(AND(Data!B4499&lt;&gt;"",Data!D4499&lt;&gt;""),Data!B4499,"")</f>
        <v/>
      </c>
      <c r="B4498" s="36" t="str">
        <f>IF(AND(Data!C4499&lt;&gt;"",Data!D4499&lt;&gt;""),Data!C4499,"")</f>
        <v/>
      </c>
      <c r="C4498" s="36" t="str">
        <f>IF(AND(Data!B4499&lt;&gt;"",Data!C4499&lt;&gt;""),Data!D4499,"")</f>
        <v/>
      </c>
    </row>
    <row r="4499" spans="1:3">
      <c r="A4499" s="74" t="str">
        <f>IF(AND(Data!B4500&lt;&gt;"",Data!D4500&lt;&gt;""),Data!B4500,"")</f>
        <v/>
      </c>
      <c r="B4499" s="36" t="str">
        <f>IF(AND(Data!C4500&lt;&gt;"",Data!D4500&lt;&gt;""),Data!C4500,"")</f>
        <v/>
      </c>
      <c r="C4499" s="36" t="str">
        <f>IF(AND(Data!B4500&lt;&gt;"",Data!C4500&lt;&gt;""),Data!D4500,"")</f>
        <v/>
      </c>
    </row>
    <row r="4500" spans="1:3">
      <c r="A4500" s="74" t="str">
        <f>IF(AND(Data!B4501&lt;&gt;"",Data!D4501&lt;&gt;""),Data!B4501,"")</f>
        <v/>
      </c>
      <c r="B4500" s="36" t="str">
        <f>IF(AND(Data!C4501&lt;&gt;"",Data!D4501&lt;&gt;""),Data!C4501,"")</f>
        <v/>
      </c>
      <c r="C4500" s="36" t="str">
        <f>IF(AND(Data!B4501&lt;&gt;"",Data!C4501&lt;&gt;""),Data!D4501,"")</f>
        <v/>
      </c>
    </row>
    <row r="4501" spans="1:3">
      <c r="A4501" s="74" t="str">
        <f>IF(AND(Data!B4502&lt;&gt;"",Data!D4502&lt;&gt;""),Data!B4502,"")</f>
        <v/>
      </c>
      <c r="B4501" s="36" t="str">
        <f>IF(AND(Data!C4502&lt;&gt;"",Data!D4502&lt;&gt;""),Data!C4502,"")</f>
        <v/>
      </c>
      <c r="C4501" s="36" t="str">
        <f>IF(AND(Data!B4502&lt;&gt;"",Data!C4502&lt;&gt;""),Data!D4502,"")</f>
        <v/>
      </c>
    </row>
    <row r="4502" spans="1:3">
      <c r="A4502" s="74" t="str">
        <f>IF(AND(Data!B4503&lt;&gt;"",Data!D4503&lt;&gt;""),Data!B4503,"")</f>
        <v/>
      </c>
      <c r="B4502" s="36" t="str">
        <f>IF(AND(Data!C4503&lt;&gt;"",Data!D4503&lt;&gt;""),Data!C4503,"")</f>
        <v/>
      </c>
      <c r="C4502" s="36" t="str">
        <f>IF(AND(Data!B4503&lt;&gt;"",Data!C4503&lt;&gt;""),Data!D4503,"")</f>
        <v/>
      </c>
    </row>
    <row r="4503" spans="1:3">
      <c r="A4503" s="74" t="str">
        <f>IF(AND(Data!B4504&lt;&gt;"",Data!D4504&lt;&gt;""),Data!B4504,"")</f>
        <v/>
      </c>
      <c r="B4503" s="36" t="str">
        <f>IF(AND(Data!C4504&lt;&gt;"",Data!D4504&lt;&gt;""),Data!C4504,"")</f>
        <v/>
      </c>
      <c r="C4503" s="36" t="str">
        <f>IF(AND(Data!B4504&lt;&gt;"",Data!C4504&lt;&gt;""),Data!D4504,"")</f>
        <v/>
      </c>
    </row>
    <row r="4504" spans="1:3">
      <c r="A4504" s="74" t="str">
        <f>IF(AND(Data!B4505&lt;&gt;"",Data!D4505&lt;&gt;""),Data!B4505,"")</f>
        <v/>
      </c>
      <c r="B4504" s="36" t="str">
        <f>IF(AND(Data!C4505&lt;&gt;"",Data!D4505&lt;&gt;""),Data!C4505,"")</f>
        <v/>
      </c>
      <c r="C4504" s="36" t="str">
        <f>IF(AND(Data!B4505&lt;&gt;"",Data!C4505&lt;&gt;""),Data!D4505,"")</f>
        <v/>
      </c>
    </row>
    <row r="4505" spans="1:3">
      <c r="A4505" s="74" t="str">
        <f>IF(AND(Data!B4506&lt;&gt;"",Data!D4506&lt;&gt;""),Data!B4506,"")</f>
        <v/>
      </c>
      <c r="B4505" s="36" t="str">
        <f>IF(AND(Data!C4506&lt;&gt;"",Data!D4506&lt;&gt;""),Data!C4506,"")</f>
        <v/>
      </c>
      <c r="C4505" s="36" t="str">
        <f>IF(AND(Data!B4506&lt;&gt;"",Data!C4506&lt;&gt;""),Data!D4506,"")</f>
        <v/>
      </c>
    </row>
    <row r="4506" spans="1:3">
      <c r="A4506" s="74" t="str">
        <f>IF(AND(Data!B4507&lt;&gt;"",Data!D4507&lt;&gt;""),Data!B4507,"")</f>
        <v/>
      </c>
      <c r="B4506" s="36" t="str">
        <f>IF(AND(Data!C4507&lt;&gt;"",Data!D4507&lt;&gt;""),Data!C4507,"")</f>
        <v/>
      </c>
      <c r="C4506" s="36" t="str">
        <f>IF(AND(Data!B4507&lt;&gt;"",Data!C4507&lt;&gt;""),Data!D4507,"")</f>
        <v/>
      </c>
    </row>
    <row r="4507" spans="1:3">
      <c r="A4507" s="74" t="str">
        <f>IF(AND(Data!B4508&lt;&gt;"",Data!D4508&lt;&gt;""),Data!B4508,"")</f>
        <v/>
      </c>
      <c r="B4507" s="36" t="str">
        <f>IF(AND(Data!C4508&lt;&gt;"",Data!D4508&lt;&gt;""),Data!C4508,"")</f>
        <v/>
      </c>
      <c r="C4507" s="36" t="str">
        <f>IF(AND(Data!B4508&lt;&gt;"",Data!C4508&lt;&gt;""),Data!D4508,"")</f>
        <v/>
      </c>
    </row>
    <row r="4508" spans="1:3">
      <c r="A4508" s="74" t="str">
        <f>IF(AND(Data!B4509&lt;&gt;"",Data!D4509&lt;&gt;""),Data!B4509,"")</f>
        <v/>
      </c>
      <c r="B4508" s="36" t="str">
        <f>IF(AND(Data!C4509&lt;&gt;"",Data!D4509&lt;&gt;""),Data!C4509,"")</f>
        <v/>
      </c>
      <c r="C4508" s="36" t="str">
        <f>IF(AND(Data!B4509&lt;&gt;"",Data!C4509&lt;&gt;""),Data!D4509,"")</f>
        <v/>
      </c>
    </row>
    <row r="4509" spans="1:3">
      <c r="A4509" s="74" t="str">
        <f>IF(AND(Data!B4510&lt;&gt;"",Data!D4510&lt;&gt;""),Data!B4510,"")</f>
        <v/>
      </c>
      <c r="B4509" s="36" t="str">
        <f>IF(AND(Data!C4510&lt;&gt;"",Data!D4510&lt;&gt;""),Data!C4510,"")</f>
        <v/>
      </c>
      <c r="C4509" s="36" t="str">
        <f>IF(AND(Data!B4510&lt;&gt;"",Data!C4510&lt;&gt;""),Data!D4510,"")</f>
        <v/>
      </c>
    </row>
    <row r="4510" spans="1:3">
      <c r="A4510" s="74" t="str">
        <f>IF(AND(Data!B4511&lt;&gt;"",Data!D4511&lt;&gt;""),Data!B4511,"")</f>
        <v/>
      </c>
      <c r="B4510" s="36" t="str">
        <f>IF(AND(Data!C4511&lt;&gt;"",Data!D4511&lt;&gt;""),Data!C4511,"")</f>
        <v/>
      </c>
      <c r="C4510" s="36" t="str">
        <f>IF(AND(Data!B4511&lt;&gt;"",Data!C4511&lt;&gt;""),Data!D4511,"")</f>
        <v/>
      </c>
    </row>
    <row r="4511" spans="1:3">
      <c r="A4511" s="74" t="str">
        <f>IF(AND(Data!B4512&lt;&gt;"",Data!D4512&lt;&gt;""),Data!B4512,"")</f>
        <v/>
      </c>
      <c r="B4511" s="36" t="str">
        <f>IF(AND(Data!C4512&lt;&gt;"",Data!D4512&lt;&gt;""),Data!C4512,"")</f>
        <v/>
      </c>
      <c r="C4511" s="36" t="str">
        <f>IF(AND(Data!B4512&lt;&gt;"",Data!C4512&lt;&gt;""),Data!D4512,"")</f>
        <v/>
      </c>
    </row>
    <row r="4512" spans="1:3">
      <c r="A4512" s="74" t="str">
        <f>IF(AND(Data!B4513&lt;&gt;"",Data!D4513&lt;&gt;""),Data!B4513,"")</f>
        <v/>
      </c>
      <c r="B4512" s="36" t="str">
        <f>IF(AND(Data!C4513&lt;&gt;"",Data!D4513&lt;&gt;""),Data!C4513,"")</f>
        <v/>
      </c>
      <c r="C4512" s="36" t="str">
        <f>IF(AND(Data!B4513&lt;&gt;"",Data!C4513&lt;&gt;""),Data!D4513,"")</f>
        <v/>
      </c>
    </row>
    <row r="4513" spans="1:3">
      <c r="A4513" s="74" t="str">
        <f>IF(AND(Data!B4514&lt;&gt;"",Data!D4514&lt;&gt;""),Data!B4514,"")</f>
        <v/>
      </c>
      <c r="B4513" s="36" t="str">
        <f>IF(AND(Data!C4514&lt;&gt;"",Data!D4514&lt;&gt;""),Data!C4514,"")</f>
        <v/>
      </c>
      <c r="C4513" s="36" t="str">
        <f>IF(AND(Data!B4514&lt;&gt;"",Data!C4514&lt;&gt;""),Data!D4514,"")</f>
        <v/>
      </c>
    </row>
    <row r="4514" spans="1:3">
      <c r="A4514" s="74" t="str">
        <f>IF(AND(Data!B4515&lt;&gt;"",Data!D4515&lt;&gt;""),Data!B4515,"")</f>
        <v/>
      </c>
      <c r="B4514" s="36" t="str">
        <f>IF(AND(Data!C4515&lt;&gt;"",Data!D4515&lt;&gt;""),Data!C4515,"")</f>
        <v/>
      </c>
      <c r="C4514" s="36" t="str">
        <f>IF(AND(Data!B4515&lt;&gt;"",Data!C4515&lt;&gt;""),Data!D4515,"")</f>
        <v/>
      </c>
    </row>
    <row r="4515" spans="1:3">
      <c r="A4515" s="74" t="str">
        <f>IF(AND(Data!B4516&lt;&gt;"",Data!D4516&lt;&gt;""),Data!B4516,"")</f>
        <v/>
      </c>
      <c r="B4515" s="36" t="str">
        <f>IF(AND(Data!C4516&lt;&gt;"",Data!D4516&lt;&gt;""),Data!C4516,"")</f>
        <v/>
      </c>
      <c r="C4515" s="36" t="str">
        <f>IF(AND(Data!B4516&lt;&gt;"",Data!C4516&lt;&gt;""),Data!D4516,"")</f>
        <v/>
      </c>
    </row>
    <row r="4516" spans="1:3">
      <c r="A4516" s="74" t="str">
        <f>IF(AND(Data!B4517&lt;&gt;"",Data!D4517&lt;&gt;""),Data!B4517,"")</f>
        <v/>
      </c>
      <c r="B4516" s="36" t="str">
        <f>IF(AND(Data!C4517&lt;&gt;"",Data!D4517&lt;&gt;""),Data!C4517,"")</f>
        <v/>
      </c>
      <c r="C4516" s="36" t="str">
        <f>IF(AND(Data!B4517&lt;&gt;"",Data!C4517&lt;&gt;""),Data!D4517,"")</f>
        <v/>
      </c>
    </row>
    <row r="4517" spans="1:3">
      <c r="A4517" s="74" t="str">
        <f>IF(AND(Data!B4518&lt;&gt;"",Data!D4518&lt;&gt;""),Data!B4518,"")</f>
        <v/>
      </c>
      <c r="B4517" s="36" t="str">
        <f>IF(AND(Data!C4518&lt;&gt;"",Data!D4518&lt;&gt;""),Data!C4518,"")</f>
        <v/>
      </c>
      <c r="C4517" s="36" t="str">
        <f>IF(AND(Data!B4518&lt;&gt;"",Data!C4518&lt;&gt;""),Data!D4518,"")</f>
        <v/>
      </c>
    </row>
    <row r="4518" spans="1:3">
      <c r="A4518" s="74" t="str">
        <f>IF(AND(Data!B4519&lt;&gt;"",Data!D4519&lt;&gt;""),Data!B4519,"")</f>
        <v/>
      </c>
      <c r="B4518" s="36" t="str">
        <f>IF(AND(Data!C4519&lt;&gt;"",Data!D4519&lt;&gt;""),Data!C4519,"")</f>
        <v/>
      </c>
      <c r="C4518" s="36" t="str">
        <f>IF(AND(Data!B4519&lt;&gt;"",Data!C4519&lt;&gt;""),Data!D4519,"")</f>
        <v/>
      </c>
    </row>
    <row r="4519" spans="1:3">
      <c r="A4519" s="74" t="str">
        <f>IF(AND(Data!B4520&lt;&gt;"",Data!D4520&lt;&gt;""),Data!B4520,"")</f>
        <v/>
      </c>
      <c r="B4519" s="36" t="str">
        <f>IF(AND(Data!C4520&lt;&gt;"",Data!D4520&lt;&gt;""),Data!C4520,"")</f>
        <v/>
      </c>
      <c r="C4519" s="36" t="str">
        <f>IF(AND(Data!B4520&lt;&gt;"",Data!C4520&lt;&gt;""),Data!D4520,"")</f>
        <v/>
      </c>
    </row>
    <row r="4520" spans="1:3">
      <c r="A4520" s="74" t="str">
        <f>IF(AND(Data!B4521&lt;&gt;"",Data!D4521&lt;&gt;""),Data!B4521,"")</f>
        <v/>
      </c>
      <c r="B4520" s="36" t="str">
        <f>IF(AND(Data!C4521&lt;&gt;"",Data!D4521&lt;&gt;""),Data!C4521,"")</f>
        <v/>
      </c>
      <c r="C4520" s="36" t="str">
        <f>IF(AND(Data!B4521&lt;&gt;"",Data!C4521&lt;&gt;""),Data!D4521,"")</f>
        <v/>
      </c>
    </row>
    <row r="4521" spans="1:3">
      <c r="A4521" s="74" t="str">
        <f>IF(AND(Data!B4522&lt;&gt;"",Data!D4522&lt;&gt;""),Data!B4522,"")</f>
        <v/>
      </c>
      <c r="B4521" s="36" t="str">
        <f>IF(AND(Data!C4522&lt;&gt;"",Data!D4522&lt;&gt;""),Data!C4522,"")</f>
        <v/>
      </c>
      <c r="C4521" s="36" t="str">
        <f>IF(AND(Data!B4522&lt;&gt;"",Data!C4522&lt;&gt;""),Data!D4522,"")</f>
        <v/>
      </c>
    </row>
    <row r="4522" spans="1:3">
      <c r="A4522" s="74" t="str">
        <f>IF(AND(Data!B4523&lt;&gt;"",Data!D4523&lt;&gt;""),Data!B4523,"")</f>
        <v/>
      </c>
      <c r="B4522" s="36" t="str">
        <f>IF(AND(Data!C4523&lt;&gt;"",Data!D4523&lt;&gt;""),Data!C4523,"")</f>
        <v/>
      </c>
      <c r="C4522" s="36" t="str">
        <f>IF(AND(Data!B4523&lt;&gt;"",Data!C4523&lt;&gt;""),Data!D4523,"")</f>
        <v/>
      </c>
    </row>
    <row r="4523" spans="1:3">
      <c r="A4523" s="74" t="str">
        <f>IF(AND(Data!B4524&lt;&gt;"",Data!D4524&lt;&gt;""),Data!B4524,"")</f>
        <v/>
      </c>
      <c r="B4523" s="36" t="str">
        <f>IF(AND(Data!C4524&lt;&gt;"",Data!D4524&lt;&gt;""),Data!C4524,"")</f>
        <v/>
      </c>
      <c r="C4523" s="36" t="str">
        <f>IF(AND(Data!B4524&lt;&gt;"",Data!C4524&lt;&gt;""),Data!D4524,"")</f>
        <v/>
      </c>
    </row>
    <row r="4524" spans="1:3">
      <c r="A4524" s="74" t="str">
        <f>IF(AND(Data!B4525&lt;&gt;"",Data!D4525&lt;&gt;""),Data!B4525,"")</f>
        <v/>
      </c>
      <c r="B4524" s="36" t="str">
        <f>IF(AND(Data!C4525&lt;&gt;"",Data!D4525&lt;&gt;""),Data!C4525,"")</f>
        <v/>
      </c>
      <c r="C4524" s="36" t="str">
        <f>IF(AND(Data!B4525&lt;&gt;"",Data!C4525&lt;&gt;""),Data!D4525,"")</f>
        <v/>
      </c>
    </row>
    <row r="4525" spans="1:3">
      <c r="A4525" s="74" t="str">
        <f>IF(AND(Data!B4526&lt;&gt;"",Data!D4526&lt;&gt;""),Data!B4526,"")</f>
        <v/>
      </c>
      <c r="B4525" s="36" t="str">
        <f>IF(AND(Data!C4526&lt;&gt;"",Data!D4526&lt;&gt;""),Data!C4526,"")</f>
        <v/>
      </c>
      <c r="C4525" s="36" t="str">
        <f>IF(AND(Data!B4526&lt;&gt;"",Data!C4526&lt;&gt;""),Data!D4526,"")</f>
        <v/>
      </c>
    </row>
    <row r="4526" spans="1:3">
      <c r="A4526" s="74" t="str">
        <f>IF(AND(Data!B4527&lt;&gt;"",Data!D4527&lt;&gt;""),Data!B4527,"")</f>
        <v/>
      </c>
      <c r="B4526" s="36" t="str">
        <f>IF(AND(Data!C4527&lt;&gt;"",Data!D4527&lt;&gt;""),Data!C4527,"")</f>
        <v/>
      </c>
      <c r="C4526" s="36" t="str">
        <f>IF(AND(Data!B4527&lt;&gt;"",Data!C4527&lt;&gt;""),Data!D4527,"")</f>
        <v/>
      </c>
    </row>
    <row r="4527" spans="1:3">
      <c r="A4527" s="74" t="str">
        <f>IF(AND(Data!B4528&lt;&gt;"",Data!D4528&lt;&gt;""),Data!B4528,"")</f>
        <v/>
      </c>
      <c r="B4527" s="36" t="str">
        <f>IF(AND(Data!C4528&lt;&gt;"",Data!D4528&lt;&gt;""),Data!C4528,"")</f>
        <v/>
      </c>
      <c r="C4527" s="36" t="str">
        <f>IF(AND(Data!B4528&lt;&gt;"",Data!C4528&lt;&gt;""),Data!D4528,"")</f>
        <v/>
      </c>
    </row>
    <row r="4528" spans="1:3">
      <c r="A4528" s="74" t="str">
        <f>IF(AND(Data!B4529&lt;&gt;"",Data!D4529&lt;&gt;""),Data!B4529,"")</f>
        <v/>
      </c>
      <c r="B4528" s="36" t="str">
        <f>IF(AND(Data!C4529&lt;&gt;"",Data!D4529&lt;&gt;""),Data!C4529,"")</f>
        <v/>
      </c>
      <c r="C4528" s="36" t="str">
        <f>IF(AND(Data!B4529&lt;&gt;"",Data!C4529&lt;&gt;""),Data!D4529,"")</f>
        <v/>
      </c>
    </row>
    <row r="4529" spans="1:3">
      <c r="A4529" s="74" t="str">
        <f>IF(AND(Data!B4530&lt;&gt;"",Data!D4530&lt;&gt;""),Data!B4530,"")</f>
        <v/>
      </c>
      <c r="B4529" s="36" t="str">
        <f>IF(AND(Data!C4530&lt;&gt;"",Data!D4530&lt;&gt;""),Data!C4530,"")</f>
        <v/>
      </c>
      <c r="C4529" s="36" t="str">
        <f>IF(AND(Data!B4530&lt;&gt;"",Data!C4530&lt;&gt;""),Data!D4530,"")</f>
        <v/>
      </c>
    </row>
    <row r="4530" spans="1:3">
      <c r="A4530" s="74" t="str">
        <f>IF(AND(Data!B4531&lt;&gt;"",Data!D4531&lt;&gt;""),Data!B4531,"")</f>
        <v/>
      </c>
      <c r="B4530" s="36" t="str">
        <f>IF(AND(Data!C4531&lt;&gt;"",Data!D4531&lt;&gt;""),Data!C4531,"")</f>
        <v/>
      </c>
      <c r="C4530" s="36" t="str">
        <f>IF(AND(Data!B4531&lt;&gt;"",Data!C4531&lt;&gt;""),Data!D4531,"")</f>
        <v/>
      </c>
    </row>
    <row r="4531" spans="1:3">
      <c r="A4531" s="74" t="str">
        <f>IF(AND(Data!B4532&lt;&gt;"",Data!D4532&lt;&gt;""),Data!B4532,"")</f>
        <v/>
      </c>
      <c r="B4531" s="36" t="str">
        <f>IF(AND(Data!C4532&lt;&gt;"",Data!D4532&lt;&gt;""),Data!C4532,"")</f>
        <v/>
      </c>
      <c r="C4531" s="36" t="str">
        <f>IF(AND(Data!B4532&lt;&gt;"",Data!C4532&lt;&gt;""),Data!D4532,"")</f>
        <v/>
      </c>
    </row>
    <row r="4532" spans="1:3">
      <c r="A4532" s="74" t="str">
        <f>IF(AND(Data!B4533&lt;&gt;"",Data!D4533&lt;&gt;""),Data!B4533,"")</f>
        <v/>
      </c>
      <c r="B4532" s="36" t="str">
        <f>IF(AND(Data!C4533&lt;&gt;"",Data!D4533&lt;&gt;""),Data!C4533,"")</f>
        <v/>
      </c>
      <c r="C4532" s="36" t="str">
        <f>IF(AND(Data!B4533&lt;&gt;"",Data!C4533&lt;&gt;""),Data!D4533,"")</f>
        <v/>
      </c>
    </row>
    <row r="4533" spans="1:3">
      <c r="A4533" s="74" t="str">
        <f>IF(AND(Data!B4534&lt;&gt;"",Data!D4534&lt;&gt;""),Data!B4534,"")</f>
        <v/>
      </c>
      <c r="B4533" s="36" t="str">
        <f>IF(AND(Data!C4534&lt;&gt;"",Data!D4534&lt;&gt;""),Data!C4534,"")</f>
        <v/>
      </c>
      <c r="C4533" s="36" t="str">
        <f>IF(AND(Data!B4534&lt;&gt;"",Data!C4534&lt;&gt;""),Data!D4534,"")</f>
        <v/>
      </c>
    </row>
    <row r="4534" spans="1:3">
      <c r="A4534" s="74" t="str">
        <f>IF(AND(Data!B4535&lt;&gt;"",Data!D4535&lt;&gt;""),Data!B4535,"")</f>
        <v/>
      </c>
      <c r="B4534" s="36" t="str">
        <f>IF(AND(Data!C4535&lt;&gt;"",Data!D4535&lt;&gt;""),Data!C4535,"")</f>
        <v/>
      </c>
      <c r="C4534" s="36" t="str">
        <f>IF(AND(Data!B4535&lt;&gt;"",Data!C4535&lt;&gt;""),Data!D4535,"")</f>
        <v/>
      </c>
    </row>
    <row r="4535" spans="1:3">
      <c r="A4535" s="74" t="str">
        <f>IF(AND(Data!B4536&lt;&gt;"",Data!D4536&lt;&gt;""),Data!B4536,"")</f>
        <v/>
      </c>
      <c r="B4535" s="36" t="str">
        <f>IF(AND(Data!C4536&lt;&gt;"",Data!D4536&lt;&gt;""),Data!C4536,"")</f>
        <v/>
      </c>
      <c r="C4535" s="36" t="str">
        <f>IF(AND(Data!B4536&lt;&gt;"",Data!C4536&lt;&gt;""),Data!D4536,"")</f>
        <v/>
      </c>
    </row>
    <row r="4536" spans="1:3">
      <c r="A4536" s="74" t="str">
        <f>IF(AND(Data!B4537&lt;&gt;"",Data!D4537&lt;&gt;""),Data!B4537,"")</f>
        <v/>
      </c>
      <c r="B4536" s="36" t="str">
        <f>IF(AND(Data!C4537&lt;&gt;"",Data!D4537&lt;&gt;""),Data!C4537,"")</f>
        <v/>
      </c>
      <c r="C4536" s="36" t="str">
        <f>IF(AND(Data!B4537&lt;&gt;"",Data!C4537&lt;&gt;""),Data!D4537,"")</f>
        <v/>
      </c>
    </row>
    <row r="4537" spans="1:3">
      <c r="A4537" s="74" t="str">
        <f>IF(AND(Data!B4538&lt;&gt;"",Data!D4538&lt;&gt;""),Data!B4538,"")</f>
        <v/>
      </c>
      <c r="B4537" s="36" t="str">
        <f>IF(AND(Data!C4538&lt;&gt;"",Data!D4538&lt;&gt;""),Data!C4538,"")</f>
        <v/>
      </c>
      <c r="C4537" s="36" t="str">
        <f>IF(AND(Data!B4538&lt;&gt;"",Data!C4538&lt;&gt;""),Data!D4538,"")</f>
        <v/>
      </c>
    </row>
    <row r="4538" spans="1:3">
      <c r="A4538" s="74" t="str">
        <f>IF(AND(Data!B4539&lt;&gt;"",Data!D4539&lt;&gt;""),Data!B4539,"")</f>
        <v/>
      </c>
      <c r="B4538" s="36" t="str">
        <f>IF(AND(Data!C4539&lt;&gt;"",Data!D4539&lt;&gt;""),Data!C4539,"")</f>
        <v/>
      </c>
      <c r="C4538" s="36" t="str">
        <f>IF(AND(Data!B4539&lt;&gt;"",Data!C4539&lt;&gt;""),Data!D4539,"")</f>
        <v/>
      </c>
    </row>
    <row r="4539" spans="1:3">
      <c r="A4539" s="74" t="str">
        <f>IF(AND(Data!B4540&lt;&gt;"",Data!D4540&lt;&gt;""),Data!B4540,"")</f>
        <v/>
      </c>
      <c r="B4539" s="36" t="str">
        <f>IF(AND(Data!C4540&lt;&gt;"",Data!D4540&lt;&gt;""),Data!C4540,"")</f>
        <v/>
      </c>
      <c r="C4539" s="36" t="str">
        <f>IF(AND(Data!B4540&lt;&gt;"",Data!C4540&lt;&gt;""),Data!D4540,"")</f>
        <v/>
      </c>
    </row>
    <row r="4540" spans="1:3">
      <c r="A4540" s="74" t="str">
        <f>IF(AND(Data!B4541&lt;&gt;"",Data!D4541&lt;&gt;""),Data!B4541,"")</f>
        <v/>
      </c>
      <c r="B4540" s="36" t="str">
        <f>IF(AND(Data!C4541&lt;&gt;"",Data!D4541&lt;&gt;""),Data!C4541,"")</f>
        <v/>
      </c>
      <c r="C4540" s="36" t="str">
        <f>IF(AND(Data!B4541&lt;&gt;"",Data!C4541&lt;&gt;""),Data!D4541,"")</f>
        <v/>
      </c>
    </row>
    <row r="4541" spans="1:3">
      <c r="A4541" s="74" t="str">
        <f>IF(AND(Data!B4542&lt;&gt;"",Data!D4542&lt;&gt;""),Data!B4542,"")</f>
        <v/>
      </c>
      <c r="B4541" s="36" t="str">
        <f>IF(AND(Data!C4542&lt;&gt;"",Data!D4542&lt;&gt;""),Data!C4542,"")</f>
        <v/>
      </c>
      <c r="C4541" s="36" t="str">
        <f>IF(AND(Data!B4542&lt;&gt;"",Data!C4542&lt;&gt;""),Data!D4542,"")</f>
        <v/>
      </c>
    </row>
    <row r="4542" spans="1:3">
      <c r="A4542" s="74" t="str">
        <f>IF(AND(Data!B4543&lt;&gt;"",Data!D4543&lt;&gt;""),Data!B4543,"")</f>
        <v/>
      </c>
      <c r="B4542" s="36" t="str">
        <f>IF(AND(Data!C4543&lt;&gt;"",Data!D4543&lt;&gt;""),Data!C4543,"")</f>
        <v/>
      </c>
      <c r="C4542" s="36" t="str">
        <f>IF(AND(Data!B4543&lt;&gt;"",Data!C4543&lt;&gt;""),Data!D4543,"")</f>
        <v/>
      </c>
    </row>
    <row r="4543" spans="1:3">
      <c r="A4543" s="74" t="str">
        <f>IF(AND(Data!B4544&lt;&gt;"",Data!D4544&lt;&gt;""),Data!B4544,"")</f>
        <v/>
      </c>
      <c r="B4543" s="36" t="str">
        <f>IF(AND(Data!C4544&lt;&gt;"",Data!D4544&lt;&gt;""),Data!C4544,"")</f>
        <v/>
      </c>
      <c r="C4543" s="36" t="str">
        <f>IF(AND(Data!B4544&lt;&gt;"",Data!C4544&lt;&gt;""),Data!D4544,"")</f>
        <v/>
      </c>
    </row>
    <row r="4544" spans="1:3">
      <c r="A4544" s="74" t="str">
        <f>IF(AND(Data!B4545&lt;&gt;"",Data!D4545&lt;&gt;""),Data!B4545,"")</f>
        <v/>
      </c>
      <c r="B4544" s="36" t="str">
        <f>IF(AND(Data!C4545&lt;&gt;"",Data!D4545&lt;&gt;""),Data!C4545,"")</f>
        <v/>
      </c>
      <c r="C4544" s="36" t="str">
        <f>IF(AND(Data!B4545&lt;&gt;"",Data!C4545&lt;&gt;""),Data!D4545,"")</f>
        <v/>
      </c>
    </row>
    <row r="4545" spans="1:3">
      <c r="A4545" s="74" t="str">
        <f>IF(AND(Data!B4546&lt;&gt;"",Data!D4546&lt;&gt;""),Data!B4546,"")</f>
        <v/>
      </c>
      <c r="B4545" s="36" t="str">
        <f>IF(AND(Data!C4546&lt;&gt;"",Data!D4546&lt;&gt;""),Data!C4546,"")</f>
        <v/>
      </c>
      <c r="C4545" s="36" t="str">
        <f>IF(AND(Data!B4546&lt;&gt;"",Data!C4546&lt;&gt;""),Data!D4546,"")</f>
        <v/>
      </c>
    </row>
    <row r="4546" spans="1:3">
      <c r="A4546" s="74" t="str">
        <f>IF(AND(Data!B4547&lt;&gt;"",Data!D4547&lt;&gt;""),Data!B4547,"")</f>
        <v/>
      </c>
      <c r="B4546" s="36" t="str">
        <f>IF(AND(Data!C4547&lt;&gt;"",Data!D4547&lt;&gt;""),Data!C4547,"")</f>
        <v/>
      </c>
      <c r="C4546" s="36" t="str">
        <f>IF(AND(Data!B4547&lt;&gt;"",Data!C4547&lt;&gt;""),Data!D4547,"")</f>
        <v/>
      </c>
    </row>
    <row r="4547" spans="1:3">
      <c r="A4547" s="74" t="str">
        <f>IF(AND(Data!B4548&lt;&gt;"",Data!D4548&lt;&gt;""),Data!B4548,"")</f>
        <v/>
      </c>
      <c r="B4547" s="36" t="str">
        <f>IF(AND(Data!C4548&lt;&gt;"",Data!D4548&lt;&gt;""),Data!C4548,"")</f>
        <v/>
      </c>
      <c r="C4547" s="36" t="str">
        <f>IF(AND(Data!B4548&lt;&gt;"",Data!C4548&lt;&gt;""),Data!D4548,"")</f>
        <v/>
      </c>
    </row>
    <row r="4548" spans="1:3">
      <c r="A4548" s="74" t="str">
        <f>IF(AND(Data!B4549&lt;&gt;"",Data!D4549&lt;&gt;""),Data!B4549,"")</f>
        <v/>
      </c>
      <c r="B4548" s="36" t="str">
        <f>IF(AND(Data!C4549&lt;&gt;"",Data!D4549&lt;&gt;""),Data!C4549,"")</f>
        <v/>
      </c>
      <c r="C4548" s="36" t="str">
        <f>IF(AND(Data!B4549&lt;&gt;"",Data!C4549&lt;&gt;""),Data!D4549,"")</f>
        <v/>
      </c>
    </row>
    <row r="4549" spans="1:3">
      <c r="A4549" s="74" t="str">
        <f>IF(AND(Data!B4550&lt;&gt;"",Data!D4550&lt;&gt;""),Data!B4550,"")</f>
        <v/>
      </c>
      <c r="B4549" s="36" t="str">
        <f>IF(AND(Data!C4550&lt;&gt;"",Data!D4550&lt;&gt;""),Data!C4550,"")</f>
        <v/>
      </c>
      <c r="C4549" s="36" t="str">
        <f>IF(AND(Data!B4550&lt;&gt;"",Data!C4550&lt;&gt;""),Data!D4550,"")</f>
        <v/>
      </c>
    </row>
    <row r="4550" spans="1:3">
      <c r="A4550" s="74" t="str">
        <f>IF(AND(Data!B4551&lt;&gt;"",Data!D4551&lt;&gt;""),Data!B4551,"")</f>
        <v/>
      </c>
      <c r="B4550" s="36" t="str">
        <f>IF(AND(Data!C4551&lt;&gt;"",Data!D4551&lt;&gt;""),Data!C4551,"")</f>
        <v/>
      </c>
      <c r="C4550" s="36" t="str">
        <f>IF(AND(Data!B4551&lt;&gt;"",Data!C4551&lt;&gt;""),Data!D4551,"")</f>
        <v/>
      </c>
    </row>
    <row r="4551" spans="1:3">
      <c r="A4551" s="74" t="str">
        <f>IF(AND(Data!B4552&lt;&gt;"",Data!D4552&lt;&gt;""),Data!B4552,"")</f>
        <v/>
      </c>
      <c r="B4551" s="36" t="str">
        <f>IF(AND(Data!C4552&lt;&gt;"",Data!D4552&lt;&gt;""),Data!C4552,"")</f>
        <v/>
      </c>
      <c r="C4551" s="36" t="str">
        <f>IF(AND(Data!B4552&lt;&gt;"",Data!C4552&lt;&gt;""),Data!D4552,"")</f>
        <v/>
      </c>
    </row>
    <row r="4552" spans="1:3">
      <c r="A4552" s="74" t="str">
        <f>IF(AND(Data!B4553&lt;&gt;"",Data!D4553&lt;&gt;""),Data!B4553,"")</f>
        <v/>
      </c>
      <c r="B4552" s="36" t="str">
        <f>IF(AND(Data!C4553&lt;&gt;"",Data!D4553&lt;&gt;""),Data!C4553,"")</f>
        <v/>
      </c>
      <c r="C4552" s="36" t="str">
        <f>IF(AND(Data!B4553&lt;&gt;"",Data!C4553&lt;&gt;""),Data!D4553,"")</f>
        <v/>
      </c>
    </row>
    <row r="4553" spans="1:3">
      <c r="A4553" s="74" t="str">
        <f>IF(AND(Data!B4554&lt;&gt;"",Data!D4554&lt;&gt;""),Data!B4554,"")</f>
        <v/>
      </c>
      <c r="B4553" s="36" t="str">
        <f>IF(AND(Data!C4554&lt;&gt;"",Data!D4554&lt;&gt;""),Data!C4554,"")</f>
        <v/>
      </c>
      <c r="C4553" s="36" t="str">
        <f>IF(AND(Data!B4554&lt;&gt;"",Data!C4554&lt;&gt;""),Data!D4554,"")</f>
        <v/>
      </c>
    </row>
    <row r="4554" spans="1:3">
      <c r="A4554" s="74" t="str">
        <f>IF(AND(Data!B4555&lt;&gt;"",Data!D4555&lt;&gt;""),Data!B4555,"")</f>
        <v/>
      </c>
      <c r="B4554" s="36" t="str">
        <f>IF(AND(Data!C4555&lt;&gt;"",Data!D4555&lt;&gt;""),Data!C4555,"")</f>
        <v/>
      </c>
      <c r="C4554" s="36" t="str">
        <f>IF(AND(Data!B4555&lt;&gt;"",Data!C4555&lt;&gt;""),Data!D4555,"")</f>
        <v/>
      </c>
    </row>
    <row r="4555" spans="1:3">
      <c r="A4555" s="74" t="str">
        <f>IF(AND(Data!B4556&lt;&gt;"",Data!D4556&lt;&gt;""),Data!B4556,"")</f>
        <v/>
      </c>
      <c r="B4555" s="36" t="str">
        <f>IF(AND(Data!C4556&lt;&gt;"",Data!D4556&lt;&gt;""),Data!C4556,"")</f>
        <v/>
      </c>
      <c r="C4555" s="36" t="str">
        <f>IF(AND(Data!B4556&lt;&gt;"",Data!C4556&lt;&gt;""),Data!D4556,"")</f>
        <v/>
      </c>
    </row>
    <row r="4556" spans="1:3">
      <c r="A4556" s="74" t="str">
        <f>IF(AND(Data!B4557&lt;&gt;"",Data!D4557&lt;&gt;""),Data!B4557,"")</f>
        <v/>
      </c>
      <c r="B4556" s="36" t="str">
        <f>IF(AND(Data!C4557&lt;&gt;"",Data!D4557&lt;&gt;""),Data!C4557,"")</f>
        <v/>
      </c>
      <c r="C4556" s="36" t="str">
        <f>IF(AND(Data!B4557&lt;&gt;"",Data!C4557&lt;&gt;""),Data!D4557,"")</f>
        <v/>
      </c>
    </row>
    <row r="4557" spans="1:3">
      <c r="A4557" s="74" t="str">
        <f>IF(AND(Data!B4558&lt;&gt;"",Data!D4558&lt;&gt;""),Data!B4558,"")</f>
        <v/>
      </c>
      <c r="B4557" s="36" t="str">
        <f>IF(AND(Data!C4558&lt;&gt;"",Data!D4558&lt;&gt;""),Data!C4558,"")</f>
        <v/>
      </c>
      <c r="C4557" s="36" t="str">
        <f>IF(AND(Data!B4558&lt;&gt;"",Data!C4558&lt;&gt;""),Data!D4558,"")</f>
        <v/>
      </c>
    </row>
    <row r="4558" spans="1:3">
      <c r="A4558" s="74" t="str">
        <f>IF(AND(Data!B4559&lt;&gt;"",Data!D4559&lt;&gt;""),Data!B4559,"")</f>
        <v/>
      </c>
      <c r="B4558" s="36" t="str">
        <f>IF(AND(Data!C4559&lt;&gt;"",Data!D4559&lt;&gt;""),Data!C4559,"")</f>
        <v/>
      </c>
      <c r="C4558" s="36" t="str">
        <f>IF(AND(Data!B4559&lt;&gt;"",Data!C4559&lt;&gt;""),Data!D4559,"")</f>
        <v/>
      </c>
    </row>
    <row r="4559" spans="1:3">
      <c r="A4559" s="74" t="str">
        <f>IF(AND(Data!B4560&lt;&gt;"",Data!D4560&lt;&gt;""),Data!B4560,"")</f>
        <v/>
      </c>
      <c r="B4559" s="36" t="str">
        <f>IF(AND(Data!C4560&lt;&gt;"",Data!D4560&lt;&gt;""),Data!C4560,"")</f>
        <v/>
      </c>
      <c r="C4559" s="36" t="str">
        <f>IF(AND(Data!B4560&lt;&gt;"",Data!C4560&lt;&gt;""),Data!D4560,"")</f>
        <v/>
      </c>
    </row>
    <row r="4560" spans="1:3">
      <c r="A4560" s="74" t="str">
        <f>IF(AND(Data!B4561&lt;&gt;"",Data!D4561&lt;&gt;""),Data!B4561,"")</f>
        <v/>
      </c>
      <c r="B4560" s="36" t="str">
        <f>IF(AND(Data!C4561&lt;&gt;"",Data!D4561&lt;&gt;""),Data!C4561,"")</f>
        <v/>
      </c>
      <c r="C4560" s="36" t="str">
        <f>IF(AND(Data!B4561&lt;&gt;"",Data!C4561&lt;&gt;""),Data!D4561,"")</f>
        <v/>
      </c>
    </row>
    <row r="4561" spans="1:3">
      <c r="A4561" s="74" t="str">
        <f>IF(AND(Data!B4562&lt;&gt;"",Data!D4562&lt;&gt;""),Data!B4562,"")</f>
        <v/>
      </c>
      <c r="B4561" s="36" t="str">
        <f>IF(AND(Data!C4562&lt;&gt;"",Data!D4562&lt;&gt;""),Data!C4562,"")</f>
        <v/>
      </c>
      <c r="C4561" s="36" t="str">
        <f>IF(AND(Data!B4562&lt;&gt;"",Data!C4562&lt;&gt;""),Data!D4562,"")</f>
        <v/>
      </c>
    </row>
    <row r="4562" spans="1:3">
      <c r="A4562" s="74" t="str">
        <f>IF(AND(Data!B4563&lt;&gt;"",Data!D4563&lt;&gt;""),Data!B4563,"")</f>
        <v/>
      </c>
      <c r="B4562" s="36" t="str">
        <f>IF(AND(Data!C4563&lt;&gt;"",Data!D4563&lt;&gt;""),Data!C4563,"")</f>
        <v/>
      </c>
      <c r="C4562" s="36" t="str">
        <f>IF(AND(Data!B4563&lt;&gt;"",Data!C4563&lt;&gt;""),Data!D4563,"")</f>
        <v/>
      </c>
    </row>
    <row r="4563" spans="1:3">
      <c r="A4563" s="74" t="str">
        <f>IF(AND(Data!B4564&lt;&gt;"",Data!D4564&lt;&gt;""),Data!B4564,"")</f>
        <v/>
      </c>
      <c r="B4563" s="36" t="str">
        <f>IF(AND(Data!C4564&lt;&gt;"",Data!D4564&lt;&gt;""),Data!C4564,"")</f>
        <v/>
      </c>
      <c r="C4563" s="36" t="str">
        <f>IF(AND(Data!B4564&lt;&gt;"",Data!C4564&lt;&gt;""),Data!D4564,"")</f>
        <v/>
      </c>
    </row>
    <row r="4564" spans="1:3">
      <c r="A4564" s="74" t="str">
        <f>IF(AND(Data!B4565&lt;&gt;"",Data!D4565&lt;&gt;""),Data!B4565,"")</f>
        <v/>
      </c>
      <c r="B4564" s="36" t="str">
        <f>IF(AND(Data!C4565&lt;&gt;"",Data!D4565&lt;&gt;""),Data!C4565,"")</f>
        <v/>
      </c>
      <c r="C4564" s="36" t="str">
        <f>IF(AND(Data!B4565&lt;&gt;"",Data!C4565&lt;&gt;""),Data!D4565,"")</f>
        <v/>
      </c>
    </row>
    <row r="4565" spans="1:3">
      <c r="A4565" s="74" t="str">
        <f>IF(AND(Data!B4566&lt;&gt;"",Data!D4566&lt;&gt;""),Data!B4566,"")</f>
        <v/>
      </c>
      <c r="B4565" s="36" t="str">
        <f>IF(AND(Data!C4566&lt;&gt;"",Data!D4566&lt;&gt;""),Data!C4566,"")</f>
        <v/>
      </c>
      <c r="C4565" s="36" t="str">
        <f>IF(AND(Data!B4566&lt;&gt;"",Data!C4566&lt;&gt;""),Data!D4566,"")</f>
        <v/>
      </c>
    </row>
    <row r="4566" spans="1:3">
      <c r="A4566" s="74" t="str">
        <f>IF(AND(Data!B4567&lt;&gt;"",Data!D4567&lt;&gt;""),Data!B4567,"")</f>
        <v/>
      </c>
      <c r="B4566" s="36" t="str">
        <f>IF(AND(Data!C4567&lt;&gt;"",Data!D4567&lt;&gt;""),Data!C4567,"")</f>
        <v/>
      </c>
      <c r="C4566" s="36" t="str">
        <f>IF(AND(Data!B4567&lt;&gt;"",Data!C4567&lt;&gt;""),Data!D4567,"")</f>
        <v/>
      </c>
    </row>
    <row r="4567" spans="1:3">
      <c r="A4567" s="74" t="str">
        <f>IF(AND(Data!B4568&lt;&gt;"",Data!D4568&lt;&gt;""),Data!B4568,"")</f>
        <v/>
      </c>
      <c r="B4567" s="36" t="str">
        <f>IF(AND(Data!C4568&lt;&gt;"",Data!D4568&lt;&gt;""),Data!C4568,"")</f>
        <v/>
      </c>
      <c r="C4567" s="36" t="str">
        <f>IF(AND(Data!B4568&lt;&gt;"",Data!C4568&lt;&gt;""),Data!D4568,"")</f>
        <v/>
      </c>
    </row>
    <row r="4568" spans="1:3">
      <c r="A4568" s="74" t="str">
        <f>IF(AND(Data!B4569&lt;&gt;"",Data!D4569&lt;&gt;""),Data!B4569,"")</f>
        <v/>
      </c>
      <c r="B4568" s="36" t="str">
        <f>IF(AND(Data!C4569&lt;&gt;"",Data!D4569&lt;&gt;""),Data!C4569,"")</f>
        <v/>
      </c>
      <c r="C4568" s="36" t="str">
        <f>IF(AND(Data!B4569&lt;&gt;"",Data!C4569&lt;&gt;""),Data!D4569,"")</f>
        <v/>
      </c>
    </row>
    <row r="4569" spans="1:3">
      <c r="A4569" s="74" t="str">
        <f>IF(AND(Data!B4570&lt;&gt;"",Data!D4570&lt;&gt;""),Data!B4570,"")</f>
        <v/>
      </c>
      <c r="B4569" s="36" t="str">
        <f>IF(AND(Data!C4570&lt;&gt;"",Data!D4570&lt;&gt;""),Data!C4570,"")</f>
        <v/>
      </c>
      <c r="C4569" s="36" t="str">
        <f>IF(AND(Data!B4570&lt;&gt;"",Data!C4570&lt;&gt;""),Data!D4570,"")</f>
        <v/>
      </c>
    </row>
    <row r="4570" spans="1:3">
      <c r="A4570" s="74" t="str">
        <f>IF(AND(Data!B4571&lt;&gt;"",Data!D4571&lt;&gt;""),Data!B4571,"")</f>
        <v/>
      </c>
      <c r="B4570" s="36" t="str">
        <f>IF(AND(Data!C4571&lt;&gt;"",Data!D4571&lt;&gt;""),Data!C4571,"")</f>
        <v/>
      </c>
      <c r="C4570" s="36" t="str">
        <f>IF(AND(Data!B4571&lt;&gt;"",Data!C4571&lt;&gt;""),Data!D4571,"")</f>
        <v/>
      </c>
    </row>
    <row r="4571" spans="1:3">
      <c r="A4571" s="74" t="str">
        <f>IF(AND(Data!B4572&lt;&gt;"",Data!D4572&lt;&gt;""),Data!B4572,"")</f>
        <v/>
      </c>
      <c r="B4571" s="36" t="str">
        <f>IF(AND(Data!C4572&lt;&gt;"",Data!D4572&lt;&gt;""),Data!C4572,"")</f>
        <v/>
      </c>
      <c r="C4571" s="36" t="str">
        <f>IF(AND(Data!B4572&lt;&gt;"",Data!C4572&lt;&gt;""),Data!D4572,"")</f>
        <v/>
      </c>
    </row>
    <row r="4572" spans="1:3">
      <c r="A4572" s="74" t="str">
        <f>IF(AND(Data!B4573&lt;&gt;"",Data!D4573&lt;&gt;""),Data!B4573,"")</f>
        <v/>
      </c>
      <c r="B4572" s="36" t="str">
        <f>IF(AND(Data!C4573&lt;&gt;"",Data!D4573&lt;&gt;""),Data!C4573,"")</f>
        <v/>
      </c>
      <c r="C4572" s="36" t="str">
        <f>IF(AND(Data!B4573&lt;&gt;"",Data!C4573&lt;&gt;""),Data!D4573,"")</f>
        <v/>
      </c>
    </row>
    <row r="4573" spans="1:3">
      <c r="A4573" s="74" t="str">
        <f>IF(AND(Data!B4574&lt;&gt;"",Data!D4574&lt;&gt;""),Data!B4574,"")</f>
        <v/>
      </c>
      <c r="B4573" s="36" t="str">
        <f>IF(AND(Data!C4574&lt;&gt;"",Data!D4574&lt;&gt;""),Data!C4574,"")</f>
        <v/>
      </c>
      <c r="C4573" s="36" t="str">
        <f>IF(AND(Data!B4574&lt;&gt;"",Data!C4574&lt;&gt;""),Data!D4574,"")</f>
        <v/>
      </c>
    </row>
    <row r="4574" spans="1:3">
      <c r="A4574" s="74" t="str">
        <f>IF(AND(Data!B4575&lt;&gt;"",Data!D4575&lt;&gt;""),Data!B4575,"")</f>
        <v/>
      </c>
      <c r="B4574" s="36" t="str">
        <f>IF(AND(Data!C4575&lt;&gt;"",Data!D4575&lt;&gt;""),Data!C4575,"")</f>
        <v/>
      </c>
      <c r="C4574" s="36" t="str">
        <f>IF(AND(Data!B4575&lt;&gt;"",Data!C4575&lt;&gt;""),Data!D4575,"")</f>
        <v/>
      </c>
    </row>
    <row r="4575" spans="1:3">
      <c r="A4575" s="74" t="str">
        <f>IF(AND(Data!B4576&lt;&gt;"",Data!D4576&lt;&gt;""),Data!B4576,"")</f>
        <v/>
      </c>
      <c r="B4575" s="36" t="str">
        <f>IF(AND(Data!C4576&lt;&gt;"",Data!D4576&lt;&gt;""),Data!C4576,"")</f>
        <v/>
      </c>
      <c r="C4575" s="36" t="str">
        <f>IF(AND(Data!B4576&lt;&gt;"",Data!C4576&lt;&gt;""),Data!D4576,"")</f>
        <v/>
      </c>
    </row>
    <row r="4576" spans="1:3">
      <c r="A4576" s="74" t="str">
        <f>IF(AND(Data!B4577&lt;&gt;"",Data!D4577&lt;&gt;""),Data!B4577,"")</f>
        <v/>
      </c>
      <c r="B4576" s="36" t="str">
        <f>IF(AND(Data!C4577&lt;&gt;"",Data!D4577&lt;&gt;""),Data!C4577,"")</f>
        <v/>
      </c>
      <c r="C4576" s="36" t="str">
        <f>IF(AND(Data!B4577&lt;&gt;"",Data!C4577&lt;&gt;""),Data!D4577,"")</f>
        <v/>
      </c>
    </row>
    <row r="4577" spans="1:3">
      <c r="A4577" s="74" t="str">
        <f>IF(AND(Data!B4578&lt;&gt;"",Data!D4578&lt;&gt;""),Data!B4578,"")</f>
        <v/>
      </c>
      <c r="B4577" s="36" t="str">
        <f>IF(AND(Data!C4578&lt;&gt;"",Data!D4578&lt;&gt;""),Data!C4578,"")</f>
        <v/>
      </c>
      <c r="C4577" s="36" t="str">
        <f>IF(AND(Data!B4578&lt;&gt;"",Data!C4578&lt;&gt;""),Data!D4578,"")</f>
        <v/>
      </c>
    </row>
    <row r="4578" spans="1:3">
      <c r="A4578" s="74" t="str">
        <f>IF(AND(Data!B4579&lt;&gt;"",Data!D4579&lt;&gt;""),Data!B4579,"")</f>
        <v/>
      </c>
      <c r="B4578" s="36" t="str">
        <f>IF(AND(Data!C4579&lt;&gt;"",Data!D4579&lt;&gt;""),Data!C4579,"")</f>
        <v/>
      </c>
      <c r="C4578" s="36" t="str">
        <f>IF(AND(Data!B4579&lt;&gt;"",Data!C4579&lt;&gt;""),Data!D4579,"")</f>
        <v/>
      </c>
    </row>
    <row r="4579" spans="1:3">
      <c r="A4579" s="74" t="str">
        <f>IF(AND(Data!B4580&lt;&gt;"",Data!D4580&lt;&gt;""),Data!B4580,"")</f>
        <v/>
      </c>
      <c r="B4579" s="36" t="str">
        <f>IF(AND(Data!C4580&lt;&gt;"",Data!D4580&lt;&gt;""),Data!C4580,"")</f>
        <v/>
      </c>
      <c r="C4579" s="36" t="str">
        <f>IF(AND(Data!B4580&lt;&gt;"",Data!C4580&lt;&gt;""),Data!D4580,"")</f>
        <v/>
      </c>
    </row>
    <row r="4580" spans="1:3">
      <c r="A4580" s="74" t="str">
        <f>IF(AND(Data!B4581&lt;&gt;"",Data!D4581&lt;&gt;""),Data!B4581,"")</f>
        <v/>
      </c>
      <c r="B4580" s="36" t="str">
        <f>IF(AND(Data!C4581&lt;&gt;"",Data!D4581&lt;&gt;""),Data!C4581,"")</f>
        <v/>
      </c>
      <c r="C4580" s="36" t="str">
        <f>IF(AND(Data!B4581&lt;&gt;"",Data!C4581&lt;&gt;""),Data!D4581,"")</f>
        <v/>
      </c>
    </row>
    <row r="4581" spans="1:3">
      <c r="A4581" s="74" t="str">
        <f>IF(AND(Data!B4582&lt;&gt;"",Data!D4582&lt;&gt;""),Data!B4582,"")</f>
        <v/>
      </c>
      <c r="B4581" s="36" t="str">
        <f>IF(AND(Data!C4582&lt;&gt;"",Data!D4582&lt;&gt;""),Data!C4582,"")</f>
        <v/>
      </c>
      <c r="C4581" s="36" t="str">
        <f>IF(AND(Data!B4582&lt;&gt;"",Data!C4582&lt;&gt;""),Data!D4582,"")</f>
        <v/>
      </c>
    </row>
    <row r="4582" spans="1:3">
      <c r="A4582" s="74" t="str">
        <f>IF(AND(Data!B4583&lt;&gt;"",Data!D4583&lt;&gt;""),Data!B4583,"")</f>
        <v/>
      </c>
      <c r="B4582" s="36" t="str">
        <f>IF(AND(Data!C4583&lt;&gt;"",Data!D4583&lt;&gt;""),Data!C4583,"")</f>
        <v/>
      </c>
      <c r="C4582" s="36" t="str">
        <f>IF(AND(Data!B4583&lt;&gt;"",Data!C4583&lt;&gt;""),Data!D4583,"")</f>
        <v/>
      </c>
    </row>
    <row r="4583" spans="1:3">
      <c r="A4583" s="74" t="str">
        <f>IF(AND(Data!B4584&lt;&gt;"",Data!D4584&lt;&gt;""),Data!B4584,"")</f>
        <v/>
      </c>
      <c r="B4583" s="36" t="str">
        <f>IF(AND(Data!C4584&lt;&gt;"",Data!D4584&lt;&gt;""),Data!C4584,"")</f>
        <v/>
      </c>
      <c r="C4583" s="36" t="str">
        <f>IF(AND(Data!B4584&lt;&gt;"",Data!C4584&lt;&gt;""),Data!D4584,"")</f>
        <v/>
      </c>
    </row>
    <row r="4584" spans="1:3">
      <c r="A4584" s="74" t="str">
        <f>IF(AND(Data!B4585&lt;&gt;"",Data!D4585&lt;&gt;""),Data!B4585,"")</f>
        <v/>
      </c>
      <c r="B4584" s="36" t="str">
        <f>IF(AND(Data!C4585&lt;&gt;"",Data!D4585&lt;&gt;""),Data!C4585,"")</f>
        <v/>
      </c>
      <c r="C4584" s="36" t="str">
        <f>IF(AND(Data!B4585&lt;&gt;"",Data!C4585&lt;&gt;""),Data!D4585,"")</f>
        <v/>
      </c>
    </row>
    <row r="4585" spans="1:3">
      <c r="A4585" s="74" t="str">
        <f>IF(AND(Data!B4586&lt;&gt;"",Data!D4586&lt;&gt;""),Data!B4586,"")</f>
        <v/>
      </c>
      <c r="B4585" s="36" t="str">
        <f>IF(AND(Data!C4586&lt;&gt;"",Data!D4586&lt;&gt;""),Data!C4586,"")</f>
        <v/>
      </c>
      <c r="C4585" s="36" t="str">
        <f>IF(AND(Data!B4586&lt;&gt;"",Data!C4586&lt;&gt;""),Data!D4586,"")</f>
        <v/>
      </c>
    </row>
    <row r="4586" spans="1:3">
      <c r="A4586" s="74" t="str">
        <f>IF(AND(Data!B4587&lt;&gt;"",Data!D4587&lt;&gt;""),Data!B4587,"")</f>
        <v/>
      </c>
      <c r="B4586" s="36" t="str">
        <f>IF(AND(Data!C4587&lt;&gt;"",Data!D4587&lt;&gt;""),Data!C4587,"")</f>
        <v/>
      </c>
      <c r="C4586" s="36" t="str">
        <f>IF(AND(Data!B4587&lt;&gt;"",Data!C4587&lt;&gt;""),Data!D4587,"")</f>
        <v/>
      </c>
    </row>
    <row r="4587" spans="1:3">
      <c r="A4587" s="74" t="str">
        <f>IF(AND(Data!B4588&lt;&gt;"",Data!D4588&lt;&gt;""),Data!B4588,"")</f>
        <v/>
      </c>
      <c r="B4587" s="36" t="str">
        <f>IF(AND(Data!C4588&lt;&gt;"",Data!D4588&lt;&gt;""),Data!C4588,"")</f>
        <v/>
      </c>
      <c r="C4587" s="36" t="str">
        <f>IF(AND(Data!B4588&lt;&gt;"",Data!C4588&lt;&gt;""),Data!D4588,"")</f>
        <v/>
      </c>
    </row>
    <row r="4588" spans="1:3">
      <c r="A4588" s="74" t="str">
        <f>IF(AND(Data!B4589&lt;&gt;"",Data!D4589&lt;&gt;""),Data!B4589,"")</f>
        <v/>
      </c>
      <c r="B4588" s="36" t="str">
        <f>IF(AND(Data!C4589&lt;&gt;"",Data!D4589&lt;&gt;""),Data!C4589,"")</f>
        <v/>
      </c>
      <c r="C4588" s="36" t="str">
        <f>IF(AND(Data!B4589&lt;&gt;"",Data!C4589&lt;&gt;""),Data!D4589,"")</f>
        <v/>
      </c>
    </row>
    <row r="4589" spans="1:3">
      <c r="A4589" s="74" t="str">
        <f>IF(AND(Data!B4590&lt;&gt;"",Data!D4590&lt;&gt;""),Data!B4590,"")</f>
        <v/>
      </c>
      <c r="B4589" s="36" t="str">
        <f>IF(AND(Data!C4590&lt;&gt;"",Data!D4590&lt;&gt;""),Data!C4590,"")</f>
        <v/>
      </c>
      <c r="C4589" s="36" t="str">
        <f>IF(AND(Data!B4590&lt;&gt;"",Data!C4590&lt;&gt;""),Data!D4590,"")</f>
        <v/>
      </c>
    </row>
    <row r="4590" spans="1:3">
      <c r="A4590" s="74" t="str">
        <f>IF(AND(Data!B4591&lt;&gt;"",Data!D4591&lt;&gt;""),Data!B4591,"")</f>
        <v/>
      </c>
      <c r="B4590" s="36" t="str">
        <f>IF(AND(Data!C4591&lt;&gt;"",Data!D4591&lt;&gt;""),Data!C4591,"")</f>
        <v/>
      </c>
      <c r="C4590" s="36" t="str">
        <f>IF(AND(Data!B4591&lt;&gt;"",Data!C4591&lt;&gt;""),Data!D4591,"")</f>
        <v/>
      </c>
    </row>
    <row r="4591" spans="1:3">
      <c r="A4591" s="74" t="str">
        <f>IF(AND(Data!B4592&lt;&gt;"",Data!D4592&lt;&gt;""),Data!B4592,"")</f>
        <v/>
      </c>
      <c r="B4591" s="36" t="str">
        <f>IF(AND(Data!C4592&lt;&gt;"",Data!D4592&lt;&gt;""),Data!C4592,"")</f>
        <v/>
      </c>
      <c r="C4591" s="36" t="str">
        <f>IF(AND(Data!B4592&lt;&gt;"",Data!C4592&lt;&gt;""),Data!D4592,"")</f>
        <v/>
      </c>
    </row>
    <row r="4592" spans="1:3">
      <c r="A4592" s="74" t="str">
        <f>IF(AND(Data!B4593&lt;&gt;"",Data!D4593&lt;&gt;""),Data!B4593,"")</f>
        <v/>
      </c>
      <c r="B4592" s="36" t="str">
        <f>IF(AND(Data!C4593&lt;&gt;"",Data!D4593&lt;&gt;""),Data!C4593,"")</f>
        <v/>
      </c>
      <c r="C4592" s="36" t="str">
        <f>IF(AND(Data!B4593&lt;&gt;"",Data!C4593&lt;&gt;""),Data!D4593,"")</f>
        <v/>
      </c>
    </row>
    <row r="4593" spans="1:3">
      <c r="A4593" s="74" t="str">
        <f>IF(AND(Data!B4594&lt;&gt;"",Data!D4594&lt;&gt;""),Data!B4594,"")</f>
        <v/>
      </c>
      <c r="B4593" s="36" t="str">
        <f>IF(AND(Data!C4594&lt;&gt;"",Data!D4594&lt;&gt;""),Data!C4594,"")</f>
        <v/>
      </c>
      <c r="C4593" s="36" t="str">
        <f>IF(AND(Data!B4594&lt;&gt;"",Data!C4594&lt;&gt;""),Data!D4594,"")</f>
        <v/>
      </c>
    </row>
    <row r="4594" spans="1:3">
      <c r="A4594" s="74" t="str">
        <f>IF(AND(Data!B4595&lt;&gt;"",Data!D4595&lt;&gt;""),Data!B4595,"")</f>
        <v/>
      </c>
      <c r="B4594" s="36" t="str">
        <f>IF(AND(Data!C4595&lt;&gt;"",Data!D4595&lt;&gt;""),Data!C4595,"")</f>
        <v/>
      </c>
      <c r="C4594" s="36" t="str">
        <f>IF(AND(Data!B4595&lt;&gt;"",Data!C4595&lt;&gt;""),Data!D4595,"")</f>
        <v/>
      </c>
    </row>
    <row r="4595" spans="1:3">
      <c r="A4595" s="74" t="str">
        <f>IF(AND(Data!B4596&lt;&gt;"",Data!D4596&lt;&gt;""),Data!B4596,"")</f>
        <v/>
      </c>
      <c r="B4595" s="36" t="str">
        <f>IF(AND(Data!C4596&lt;&gt;"",Data!D4596&lt;&gt;""),Data!C4596,"")</f>
        <v/>
      </c>
      <c r="C4595" s="36" t="str">
        <f>IF(AND(Data!B4596&lt;&gt;"",Data!C4596&lt;&gt;""),Data!D4596,"")</f>
        <v/>
      </c>
    </row>
    <row r="4596" spans="1:3">
      <c r="A4596" s="74" t="str">
        <f>IF(AND(Data!B4597&lt;&gt;"",Data!D4597&lt;&gt;""),Data!B4597,"")</f>
        <v/>
      </c>
      <c r="B4596" s="36" t="str">
        <f>IF(AND(Data!C4597&lt;&gt;"",Data!D4597&lt;&gt;""),Data!C4597,"")</f>
        <v/>
      </c>
      <c r="C4596" s="36" t="str">
        <f>IF(AND(Data!B4597&lt;&gt;"",Data!C4597&lt;&gt;""),Data!D4597,"")</f>
        <v/>
      </c>
    </row>
    <row r="4597" spans="1:3">
      <c r="A4597" s="74" t="str">
        <f>IF(AND(Data!B4598&lt;&gt;"",Data!D4598&lt;&gt;""),Data!B4598,"")</f>
        <v/>
      </c>
      <c r="B4597" s="36" t="str">
        <f>IF(AND(Data!C4598&lt;&gt;"",Data!D4598&lt;&gt;""),Data!C4598,"")</f>
        <v/>
      </c>
      <c r="C4597" s="36" t="str">
        <f>IF(AND(Data!B4598&lt;&gt;"",Data!C4598&lt;&gt;""),Data!D4598,"")</f>
        <v/>
      </c>
    </row>
    <row r="4598" spans="1:3">
      <c r="A4598" s="74" t="str">
        <f>IF(AND(Data!B4599&lt;&gt;"",Data!D4599&lt;&gt;""),Data!B4599,"")</f>
        <v/>
      </c>
      <c r="B4598" s="36" t="str">
        <f>IF(AND(Data!C4599&lt;&gt;"",Data!D4599&lt;&gt;""),Data!C4599,"")</f>
        <v/>
      </c>
      <c r="C4598" s="36" t="str">
        <f>IF(AND(Data!B4599&lt;&gt;"",Data!C4599&lt;&gt;""),Data!D4599,"")</f>
        <v/>
      </c>
    </row>
    <row r="4599" spans="1:3">
      <c r="A4599" s="74" t="str">
        <f>IF(AND(Data!B4600&lt;&gt;"",Data!D4600&lt;&gt;""),Data!B4600,"")</f>
        <v/>
      </c>
      <c r="B4599" s="36" t="str">
        <f>IF(AND(Data!C4600&lt;&gt;"",Data!D4600&lt;&gt;""),Data!C4600,"")</f>
        <v/>
      </c>
      <c r="C4599" s="36" t="str">
        <f>IF(AND(Data!B4600&lt;&gt;"",Data!C4600&lt;&gt;""),Data!D4600,"")</f>
        <v/>
      </c>
    </row>
    <row r="4600" spans="1:3">
      <c r="A4600" s="74" t="str">
        <f>IF(AND(Data!B4601&lt;&gt;"",Data!D4601&lt;&gt;""),Data!B4601,"")</f>
        <v/>
      </c>
      <c r="B4600" s="36" t="str">
        <f>IF(AND(Data!C4601&lt;&gt;"",Data!D4601&lt;&gt;""),Data!C4601,"")</f>
        <v/>
      </c>
      <c r="C4600" s="36" t="str">
        <f>IF(AND(Data!B4601&lt;&gt;"",Data!C4601&lt;&gt;""),Data!D4601,"")</f>
        <v/>
      </c>
    </row>
    <row r="4601" spans="1:3">
      <c r="A4601" s="74" t="str">
        <f>IF(AND(Data!B4602&lt;&gt;"",Data!D4602&lt;&gt;""),Data!B4602,"")</f>
        <v/>
      </c>
      <c r="B4601" s="36" t="str">
        <f>IF(AND(Data!C4602&lt;&gt;"",Data!D4602&lt;&gt;""),Data!C4602,"")</f>
        <v/>
      </c>
      <c r="C4601" s="36" t="str">
        <f>IF(AND(Data!B4602&lt;&gt;"",Data!C4602&lt;&gt;""),Data!D4602,"")</f>
        <v/>
      </c>
    </row>
    <row r="4602" spans="1:3">
      <c r="A4602" s="74" t="str">
        <f>IF(AND(Data!B4603&lt;&gt;"",Data!D4603&lt;&gt;""),Data!B4603,"")</f>
        <v/>
      </c>
      <c r="B4602" s="36" t="str">
        <f>IF(AND(Data!C4603&lt;&gt;"",Data!D4603&lt;&gt;""),Data!C4603,"")</f>
        <v/>
      </c>
      <c r="C4602" s="36" t="str">
        <f>IF(AND(Data!B4603&lt;&gt;"",Data!C4603&lt;&gt;""),Data!D4603,"")</f>
        <v/>
      </c>
    </row>
    <row r="4603" spans="1:3">
      <c r="A4603" s="74" t="str">
        <f>IF(AND(Data!B4604&lt;&gt;"",Data!D4604&lt;&gt;""),Data!B4604,"")</f>
        <v/>
      </c>
      <c r="B4603" s="36" t="str">
        <f>IF(AND(Data!C4604&lt;&gt;"",Data!D4604&lt;&gt;""),Data!C4604,"")</f>
        <v/>
      </c>
      <c r="C4603" s="36" t="str">
        <f>IF(AND(Data!B4604&lt;&gt;"",Data!C4604&lt;&gt;""),Data!D4604,"")</f>
        <v/>
      </c>
    </row>
    <row r="4604" spans="1:3">
      <c r="A4604" s="74" t="str">
        <f>IF(AND(Data!B4605&lt;&gt;"",Data!D4605&lt;&gt;""),Data!B4605,"")</f>
        <v/>
      </c>
      <c r="B4604" s="36" t="str">
        <f>IF(AND(Data!C4605&lt;&gt;"",Data!D4605&lt;&gt;""),Data!C4605,"")</f>
        <v/>
      </c>
      <c r="C4604" s="36" t="str">
        <f>IF(AND(Data!B4605&lt;&gt;"",Data!C4605&lt;&gt;""),Data!D4605,"")</f>
        <v/>
      </c>
    </row>
    <row r="4605" spans="1:3">
      <c r="A4605" s="74" t="str">
        <f>IF(AND(Data!B4606&lt;&gt;"",Data!D4606&lt;&gt;""),Data!B4606,"")</f>
        <v/>
      </c>
      <c r="B4605" s="36" t="str">
        <f>IF(AND(Data!C4606&lt;&gt;"",Data!D4606&lt;&gt;""),Data!C4606,"")</f>
        <v/>
      </c>
      <c r="C4605" s="36" t="str">
        <f>IF(AND(Data!B4606&lt;&gt;"",Data!C4606&lt;&gt;""),Data!D4606,"")</f>
        <v/>
      </c>
    </row>
    <row r="4606" spans="1:3">
      <c r="A4606" s="74" t="str">
        <f>IF(AND(Data!B4607&lt;&gt;"",Data!D4607&lt;&gt;""),Data!B4607,"")</f>
        <v/>
      </c>
      <c r="B4606" s="36" t="str">
        <f>IF(AND(Data!C4607&lt;&gt;"",Data!D4607&lt;&gt;""),Data!C4607,"")</f>
        <v/>
      </c>
      <c r="C4606" s="36" t="str">
        <f>IF(AND(Data!B4607&lt;&gt;"",Data!C4607&lt;&gt;""),Data!D4607,"")</f>
        <v/>
      </c>
    </row>
    <row r="4607" spans="1:3">
      <c r="A4607" s="74" t="str">
        <f>IF(AND(Data!B4608&lt;&gt;"",Data!D4608&lt;&gt;""),Data!B4608,"")</f>
        <v/>
      </c>
      <c r="B4607" s="36" t="str">
        <f>IF(AND(Data!C4608&lt;&gt;"",Data!D4608&lt;&gt;""),Data!C4608,"")</f>
        <v/>
      </c>
      <c r="C4607" s="36" t="str">
        <f>IF(AND(Data!B4608&lt;&gt;"",Data!C4608&lt;&gt;""),Data!D4608,"")</f>
        <v/>
      </c>
    </row>
    <row r="4608" spans="1:3">
      <c r="A4608" s="74" t="str">
        <f>IF(AND(Data!B4609&lt;&gt;"",Data!D4609&lt;&gt;""),Data!B4609,"")</f>
        <v/>
      </c>
      <c r="B4608" s="36" t="str">
        <f>IF(AND(Data!C4609&lt;&gt;"",Data!D4609&lt;&gt;""),Data!C4609,"")</f>
        <v/>
      </c>
      <c r="C4608" s="36" t="str">
        <f>IF(AND(Data!B4609&lt;&gt;"",Data!C4609&lt;&gt;""),Data!D4609,"")</f>
        <v/>
      </c>
    </row>
    <row r="4609" spans="1:3">
      <c r="A4609" s="74" t="str">
        <f>IF(AND(Data!B4610&lt;&gt;"",Data!D4610&lt;&gt;""),Data!B4610,"")</f>
        <v/>
      </c>
      <c r="B4609" s="36" t="str">
        <f>IF(AND(Data!C4610&lt;&gt;"",Data!D4610&lt;&gt;""),Data!C4610,"")</f>
        <v/>
      </c>
      <c r="C4609" s="36" t="str">
        <f>IF(AND(Data!B4610&lt;&gt;"",Data!C4610&lt;&gt;""),Data!D4610,"")</f>
        <v/>
      </c>
    </row>
    <row r="4610" spans="1:3">
      <c r="A4610" s="74" t="str">
        <f>IF(AND(Data!B4611&lt;&gt;"",Data!D4611&lt;&gt;""),Data!B4611,"")</f>
        <v/>
      </c>
      <c r="B4610" s="36" t="str">
        <f>IF(AND(Data!C4611&lt;&gt;"",Data!D4611&lt;&gt;""),Data!C4611,"")</f>
        <v/>
      </c>
      <c r="C4610" s="36" t="str">
        <f>IF(AND(Data!B4611&lt;&gt;"",Data!C4611&lt;&gt;""),Data!D4611,"")</f>
        <v/>
      </c>
    </row>
    <row r="4611" spans="1:3">
      <c r="A4611" s="74" t="str">
        <f>IF(AND(Data!B4612&lt;&gt;"",Data!D4612&lt;&gt;""),Data!B4612,"")</f>
        <v/>
      </c>
      <c r="B4611" s="36" t="str">
        <f>IF(AND(Data!C4612&lt;&gt;"",Data!D4612&lt;&gt;""),Data!C4612,"")</f>
        <v/>
      </c>
      <c r="C4611" s="36" t="str">
        <f>IF(AND(Data!B4612&lt;&gt;"",Data!C4612&lt;&gt;""),Data!D4612,"")</f>
        <v/>
      </c>
    </row>
    <row r="4612" spans="1:3">
      <c r="A4612" s="74" t="str">
        <f>IF(AND(Data!B4613&lt;&gt;"",Data!D4613&lt;&gt;""),Data!B4613,"")</f>
        <v/>
      </c>
      <c r="B4612" s="36" t="str">
        <f>IF(AND(Data!C4613&lt;&gt;"",Data!D4613&lt;&gt;""),Data!C4613,"")</f>
        <v/>
      </c>
      <c r="C4612" s="36" t="str">
        <f>IF(AND(Data!B4613&lt;&gt;"",Data!C4613&lt;&gt;""),Data!D4613,"")</f>
        <v/>
      </c>
    </row>
    <row r="4613" spans="1:3">
      <c r="A4613" s="74" t="str">
        <f>IF(AND(Data!B4614&lt;&gt;"",Data!D4614&lt;&gt;""),Data!B4614,"")</f>
        <v/>
      </c>
      <c r="B4613" s="36" t="str">
        <f>IF(AND(Data!C4614&lt;&gt;"",Data!D4614&lt;&gt;""),Data!C4614,"")</f>
        <v/>
      </c>
      <c r="C4613" s="36" t="str">
        <f>IF(AND(Data!B4614&lt;&gt;"",Data!C4614&lt;&gt;""),Data!D4614,"")</f>
        <v/>
      </c>
    </row>
    <row r="4614" spans="1:3">
      <c r="A4614" s="74" t="str">
        <f>IF(AND(Data!B4615&lt;&gt;"",Data!D4615&lt;&gt;""),Data!B4615,"")</f>
        <v/>
      </c>
      <c r="B4614" s="36" t="str">
        <f>IF(AND(Data!C4615&lt;&gt;"",Data!D4615&lt;&gt;""),Data!C4615,"")</f>
        <v/>
      </c>
      <c r="C4614" s="36" t="str">
        <f>IF(AND(Data!B4615&lt;&gt;"",Data!C4615&lt;&gt;""),Data!D4615,"")</f>
        <v/>
      </c>
    </row>
    <row r="4615" spans="1:3">
      <c r="A4615" s="74" t="str">
        <f>IF(AND(Data!B4616&lt;&gt;"",Data!D4616&lt;&gt;""),Data!B4616,"")</f>
        <v/>
      </c>
      <c r="B4615" s="36" t="str">
        <f>IF(AND(Data!C4616&lt;&gt;"",Data!D4616&lt;&gt;""),Data!C4616,"")</f>
        <v/>
      </c>
      <c r="C4615" s="36" t="str">
        <f>IF(AND(Data!B4616&lt;&gt;"",Data!C4616&lt;&gt;""),Data!D4616,"")</f>
        <v/>
      </c>
    </row>
    <row r="4616" spans="1:3">
      <c r="A4616" s="74" t="str">
        <f>IF(AND(Data!B4617&lt;&gt;"",Data!D4617&lt;&gt;""),Data!B4617,"")</f>
        <v/>
      </c>
      <c r="B4616" s="36" t="str">
        <f>IF(AND(Data!C4617&lt;&gt;"",Data!D4617&lt;&gt;""),Data!C4617,"")</f>
        <v/>
      </c>
      <c r="C4616" s="36" t="str">
        <f>IF(AND(Data!B4617&lt;&gt;"",Data!C4617&lt;&gt;""),Data!D4617,"")</f>
        <v/>
      </c>
    </row>
    <row r="4617" spans="1:3">
      <c r="A4617" s="74" t="str">
        <f>IF(AND(Data!B4618&lt;&gt;"",Data!D4618&lt;&gt;""),Data!B4618,"")</f>
        <v/>
      </c>
      <c r="B4617" s="36" t="str">
        <f>IF(AND(Data!C4618&lt;&gt;"",Data!D4618&lt;&gt;""),Data!C4618,"")</f>
        <v/>
      </c>
      <c r="C4617" s="36" t="str">
        <f>IF(AND(Data!B4618&lt;&gt;"",Data!C4618&lt;&gt;""),Data!D4618,"")</f>
        <v/>
      </c>
    </row>
    <row r="4618" spans="1:3">
      <c r="A4618" s="74" t="str">
        <f>IF(AND(Data!B4619&lt;&gt;"",Data!D4619&lt;&gt;""),Data!B4619,"")</f>
        <v/>
      </c>
      <c r="B4618" s="36" t="str">
        <f>IF(AND(Data!C4619&lt;&gt;"",Data!D4619&lt;&gt;""),Data!C4619,"")</f>
        <v/>
      </c>
      <c r="C4618" s="36" t="str">
        <f>IF(AND(Data!B4619&lt;&gt;"",Data!C4619&lt;&gt;""),Data!D4619,"")</f>
        <v/>
      </c>
    </row>
    <row r="4619" spans="1:3">
      <c r="A4619" s="74" t="str">
        <f>IF(AND(Data!B4620&lt;&gt;"",Data!D4620&lt;&gt;""),Data!B4620,"")</f>
        <v/>
      </c>
      <c r="B4619" s="36" t="str">
        <f>IF(AND(Data!C4620&lt;&gt;"",Data!D4620&lt;&gt;""),Data!C4620,"")</f>
        <v/>
      </c>
      <c r="C4619" s="36" t="str">
        <f>IF(AND(Data!B4620&lt;&gt;"",Data!C4620&lt;&gt;""),Data!D4620,"")</f>
        <v/>
      </c>
    </row>
    <row r="4620" spans="1:3">
      <c r="A4620" s="74" t="str">
        <f>IF(AND(Data!B4621&lt;&gt;"",Data!D4621&lt;&gt;""),Data!B4621,"")</f>
        <v/>
      </c>
      <c r="B4620" s="36" t="str">
        <f>IF(AND(Data!C4621&lt;&gt;"",Data!D4621&lt;&gt;""),Data!C4621,"")</f>
        <v/>
      </c>
      <c r="C4620" s="36" t="str">
        <f>IF(AND(Data!B4621&lt;&gt;"",Data!C4621&lt;&gt;""),Data!D4621,"")</f>
        <v/>
      </c>
    </row>
    <row r="4621" spans="1:3">
      <c r="A4621" s="74" t="str">
        <f>IF(AND(Data!B4622&lt;&gt;"",Data!D4622&lt;&gt;""),Data!B4622,"")</f>
        <v/>
      </c>
      <c r="B4621" s="36" t="str">
        <f>IF(AND(Data!C4622&lt;&gt;"",Data!D4622&lt;&gt;""),Data!C4622,"")</f>
        <v/>
      </c>
      <c r="C4621" s="36" t="str">
        <f>IF(AND(Data!B4622&lt;&gt;"",Data!C4622&lt;&gt;""),Data!D4622,"")</f>
        <v/>
      </c>
    </row>
    <row r="4622" spans="1:3">
      <c r="A4622" s="74" t="str">
        <f>IF(AND(Data!B4623&lt;&gt;"",Data!D4623&lt;&gt;""),Data!B4623,"")</f>
        <v/>
      </c>
      <c r="B4622" s="36" t="str">
        <f>IF(AND(Data!C4623&lt;&gt;"",Data!D4623&lt;&gt;""),Data!C4623,"")</f>
        <v/>
      </c>
      <c r="C4622" s="36" t="str">
        <f>IF(AND(Data!B4623&lt;&gt;"",Data!C4623&lt;&gt;""),Data!D4623,"")</f>
        <v/>
      </c>
    </row>
    <row r="4623" spans="1:3">
      <c r="A4623" s="74" t="str">
        <f>IF(AND(Data!B4624&lt;&gt;"",Data!D4624&lt;&gt;""),Data!B4624,"")</f>
        <v/>
      </c>
      <c r="B4623" s="36" t="str">
        <f>IF(AND(Data!C4624&lt;&gt;"",Data!D4624&lt;&gt;""),Data!C4624,"")</f>
        <v/>
      </c>
      <c r="C4623" s="36" t="str">
        <f>IF(AND(Data!B4624&lt;&gt;"",Data!C4624&lt;&gt;""),Data!D4624,"")</f>
        <v/>
      </c>
    </row>
    <row r="4624" spans="1:3">
      <c r="A4624" s="74" t="str">
        <f>IF(AND(Data!B4625&lt;&gt;"",Data!D4625&lt;&gt;""),Data!B4625,"")</f>
        <v/>
      </c>
      <c r="B4624" s="36" t="str">
        <f>IF(AND(Data!C4625&lt;&gt;"",Data!D4625&lt;&gt;""),Data!C4625,"")</f>
        <v/>
      </c>
      <c r="C4624" s="36" t="str">
        <f>IF(AND(Data!B4625&lt;&gt;"",Data!C4625&lt;&gt;""),Data!D4625,"")</f>
        <v/>
      </c>
    </row>
    <row r="4625" spans="1:3">
      <c r="A4625" s="74" t="str">
        <f>IF(AND(Data!B4626&lt;&gt;"",Data!D4626&lt;&gt;""),Data!B4626,"")</f>
        <v/>
      </c>
      <c r="B4625" s="36" t="str">
        <f>IF(AND(Data!C4626&lt;&gt;"",Data!D4626&lt;&gt;""),Data!C4626,"")</f>
        <v/>
      </c>
      <c r="C4625" s="36" t="str">
        <f>IF(AND(Data!B4626&lt;&gt;"",Data!C4626&lt;&gt;""),Data!D4626,"")</f>
        <v/>
      </c>
    </row>
    <row r="4626" spans="1:3">
      <c r="A4626" s="74" t="str">
        <f>IF(AND(Data!B4627&lt;&gt;"",Data!D4627&lt;&gt;""),Data!B4627,"")</f>
        <v/>
      </c>
      <c r="B4626" s="36" t="str">
        <f>IF(AND(Data!C4627&lt;&gt;"",Data!D4627&lt;&gt;""),Data!C4627,"")</f>
        <v/>
      </c>
      <c r="C4626" s="36" t="str">
        <f>IF(AND(Data!B4627&lt;&gt;"",Data!C4627&lt;&gt;""),Data!D4627,"")</f>
        <v/>
      </c>
    </row>
    <row r="4627" spans="1:3">
      <c r="A4627" s="74" t="str">
        <f>IF(AND(Data!B4628&lt;&gt;"",Data!D4628&lt;&gt;""),Data!B4628,"")</f>
        <v/>
      </c>
      <c r="B4627" s="36" t="str">
        <f>IF(AND(Data!C4628&lt;&gt;"",Data!D4628&lt;&gt;""),Data!C4628,"")</f>
        <v/>
      </c>
      <c r="C4627" s="36" t="str">
        <f>IF(AND(Data!B4628&lt;&gt;"",Data!C4628&lt;&gt;""),Data!D4628,"")</f>
        <v/>
      </c>
    </row>
    <row r="4628" spans="1:3">
      <c r="A4628" s="74" t="str">
        <f>IF(AND(Data!B4629&lt;&gt;"",Data!D4629&lt;&gt;""),Data!B4629,"")</f>
        <v/>
      </c>
      <c r="B4628" s="36" t="str">
        <f>IF(AND(Data!C4629&lt;&gt;"",Data!D4629&lt;&gt;""),Data!C4629,"")</f>
        <v/>
      </c>
      <c r="C4628" s="36" t="str">
        <f>IF(AND(Data!B4629&lt;&gt;"",Data!C4629&lt;&gt;""),Data!D4629,"")</f>
        <v/>
      </c>
    </row>
    <row r="4629" spans="1:3">
      <c r="A4629" s="74" t="str">
        <f>IF(AND(Data!B4630&lt;&gt;"",Data!D4630&lt;&gt;""),Data!B4630,"")</f>
        <v/>
      </c>
      <c r="B4629" s="36" t="str">
        <f>IF(AND(Data!C4630&lt;&gt;"",Data!D4630&lt;&gt;""),Data!C4630,"")</f>
        <v/>
      </c>
      <c r="C4629" s="36" t="str">
        <f>IF(AND(Data!B4630&lt;&gt;"",Data!C4630&lt;&gt;""),Data!D4630,"")</f>
        <v/>
      </c>
    </row>
    <row r="4630" spans="1:3">
      <c r="A4630" s="74" t="str">
        <f>IF(AND(Data!B4631&lt;&gt;"",Data!D4631&lt;&gt;""),Data!B4631,"")</f>
        <v/>
      </c>
      <c r="B4630" s="36" t="str">
        <f>IF(AND(Data!C4631&lt;&gt;"",Data!D4631&lt;&gt;""),Data!C4631,"")</f>
        <v/>
      </c>
      <c r="C4630" s="36" t="str">
        <f>IF(AND(Data!B4631&lt;&gt;"",Data!C4631&lt;&gt;""),Data!D4631,"")</f>
        <v/>
      </c>
    </row>
    <row r="4631" spans="1:3">
      <c r="A4631" s="74" t="str">
        <f>IF(AND(Data!B4632&lt;&gt;"",Data!D4632&lt;&gt;""),Data!B4632,"")</f>
        <v/>
      </c>
      <c r="B4631" s="36" t="str">
        <f>IF(AND(Data!C4632&lt;&gt;"",Data!D4632&lt;&gt;""),Data!C4632,"")</f>
        <v/>
      </c>
      <c r="C4631" s="36" t="str">
        <f>IF(AND(Data!B4632&lt;&gt;"",Data!C4632&lt;&gt;""),Data!D4632,"")</f>
        <v/>
      </c>
    </row>
    <row r="4632" spans="1:3">
      <c r="A4632" s="74" t="str">
        <f>IF(AND(Data!B4633&lt;&gt;"",Data!D4633&lt;&gt;""),Data!B4633,"")</f>
        <v/>
      </c>
      <c r="B4632" s="36" t="str">
        <f>IF(AND(Data!C4633&lt;&gt;"",Data!D4633&lt;&gt;""),Data!C4633,"")</f>
        <v/>
      </c>
      <c r="C4632" s="36" t="str">
        <f>IF(AND(Data!B4633&lt;&gt;"",Data!C4633&lt;&gt;""),Data!D4633,"")</f>
        <v/>
      </c>
    </row>
    <row r="4633" spans="1:3">
      <c r="A4633" s="74" t="str">
        <f>IF(AND(Data!B4634&lt;&gt;"",Data!D4634&lt;&gt;""),Data!B4634,"")</f>
        <v/>
      </c>
      <c r="B4633" s="36" t="str">
        <f>IF(AND(Data!C4634&lt;&gt;"",Data!D4634&lt;&gt;""),Data!C4634,"")</f>
        <v/>
      </c>
      <c r="C4633" s="36" t="str">
        <f>IF(AND(Data!B4634&lt;&gt;"",Data!C4634&lt;&gt;""),Data!D4634,"")</f>
        <v/>
      </c>
    </row>
    <row r="4634" spans="1:3">
      <c r="A4634" s="74" t="str">
        <f>IF(AND(Data!B4635&lt;&gt;"",Data!D4635&lt;&gt;""),Data!B4635,"")</f>
        <v/>
      </c>
      <c r="B4634" s="36" t="str">
        <f>IF(AND(Data!C4635&lt;&gt;"",Data!D4635&lt;&gt;""),Data!C4635,"")</f>
        <v/>
      </c>
      <c r="C4634" s="36" t="str">
        <f>IF(AND(Data!B4635&lt;&gt;"",Data!C4635&lt;&gt;""),Data!D4635,"")</f>
        <v/>
      </c>
    </row>
    <row r="4635" spans="1:3">
      <c r="A4635" s="74" t="str">
        <f>IF(AND(Data!B4636&lt;&gt;"",Data!D4636&lt;&gt;""),Data!B4636,"")</f>
        <v/>
      </c>
      <c r="B4635" s="36" t="str">
        <f>IF(AND(Data!C4636&lt;&gt;"",Data!D4636&lt;&gt;""),Data!C4636,"")</f>
        <v/>
      </c>
      <c r="C4635" s="36" t="str">
        <f>IF(AND(Data!B4636&lt;&gt;"",Data!C4636&lt;&gt;""),Data!D4636,"")</f>
        <v/>
      </c>
    </row>
    <row r="4636" spans="1:3">
      <c r="A4636" s="74" t="str">
        <f>IF(AND(Data!B4637&lt;&gt;"",Data!D4637&lt;&gt;""),Data!B4637,"")</f>
        <v/>
      </c>
      <c r="B4636" s="36" t="str">
        <f>IF(AND(Data!C4637&lt;&gt;"",Data!D4637&lt;&gt;""),Data!C4637,"")</f>
        <v/>
      </c>
      <c r="C4636" s="36" t="str">
        <f>IF(AND(Data!B4637&lt;&gt;"",Data!C4637&lt;&gt;""),Data!D4637,"")</f>
        <v/>
      </c>
    </row>
    <row r="4637" spans="1:3">
      <c r="A4637" s="74" t="str">
        <f>IF(AND(Data!B4638&lt;&gt;"",Data!D4638&lt;&gt;""),Data!B4638,"")</f>
        <v/>
      </c>
      <c r="B4637" s="36" t="str">
        <f>IF(AND(Data!C4638&lt;&gt;"",Data!D4638&lt;&gt;""),Data!C4638,"")</f>
        <v/>
      </c>
      <c r="C4637" s="36" t="str">
        <f>IF(AND(Data!B4638&lt;&gt;"",Data!C4638&lt;&gt;""),Data!D4638,"")</f>
        <v/>
      </c>
    </row>
    <row r="4638" spans="1:3">
      <c r="A4638" s="74" t="str">
        <f>IF(AND(Data!B4639&lt;&gt;"",Data!D4639&lt;&gt;""),Data!B4639,"")</f>
        <v/>
      </c>
      <c r="B4638" s="36" t="str">
        <f>IF(AND(Data!C4639&lt;&gt;"",Data!D4639&lt;&gt;""),Data!C4639,"")</f>
        <v/>
      </c>
      <c r="C4638" s="36" t="str">
        <f>IF(AND(Data!B4639&lt;&gt;"",Data!C4639&lt;&gt;""),Data!D4639,"")</f>
        <v/>
      </c>
    </row>
    <row r="4639" spans="1:3">
      <c r="A4639" s="74" t="str">
        <f>IF(AND(Data!B4640&lt;&gt;"",Data!D4640&lt;&gt;""),Data!B4640,"")</f>
        <v/>
      </c>
      <c r="B4639" s="36" t="str">
        <f>IF(AND(Data!C4640&lt;&gt;"",Data!D4640&lt;&gt;""),Data!C4640,"")</f>
        <v/>
      </c>
      <c r="C4639" s="36" t="str">
        <f>IF(AND(Data!B4640&lt;&gt;"",Data!C4640&lt;&gt;""),Data!D4640,"")</f>
        <v/>
      </c>
    </row>
    <row r="4640" spans="1:3">
      <c r="A4640" s="74" t="str">
        <f>IF(AND(Data!B4641&lt;&gt;"",Data!D4641&lt;&gt;""),Data!B4641,"")</f>
        <v/>
      </c>
      <c r="B4640" s="36" t="str">
        <f>IF(AND(Data!C4641&lt;&gt;"",Data!D4641&lt;&gt;""),Data!C4641,"")</f>
        <v/>
      </c>
      <c r="C4640" s="36" t="str">
        <f>IF(AND(Data!B4641&lt;&gt;"",Data!C4641&lt;&gt;""),Data!D4641,"")</f>
        <v/>
      </c>
    </row>
    <row r="4641" spans="1:3">
      <c r="A4641" s="74" t="str">
        <f>IF(AND(Data!B4642&lt;&gt;"",Data!D4642&lt;&gt;""),Data!B4642,"")</f>
        <v/>
      </c>
      <c r="B4641" s="36" t="str">
        <f>IF(AND(Data!C4642&lt;&gt;"",Data!D4642&lt;&gt;""),Data!C4642,"")</f>
        <v/>
      </c>
      <c r="C4641" s="36" t="str">
        <f>IF(AND(Data!B4642&lt;&gt;"",Data!C4642&lt;&gt;""),Data!D4642,"")</f>
        <v/>
      </c>
    </row>
    <row r="4642" spans="1:3">
      <c r="A4642" s="74" t="str">
        <f>IF(AND(Data!B4643&lt;&gt;"",Data!D4643&lt;&gt;""),Data!B4643,"")</f>
        <v/>
      </c>
      <c r="B4642" s="36" t="str">
        <f>IF(AND(Data!C4643&lt;&gt;"",Data!D4643&lt;&gt;""),Data!C4643,"")</f>
        <v/>
      </c>
      <c r="C4642" s="36" t="str">
        <f>IF(AND(Data!B4643&lt;&gt;"",Data!C4643&lt;&gt;""),Data!D4643,"")</f>
        <v/>
      </c>
    </row>
    <row r="4643" spans="1:3">
      <c r="A4643" s="74" t="str">
        <f>IF(AND(Data!B4644&lt;&gt;"",Data!D4644&lt;&gt;""),Data!B4644,"")</f>
        <v/>
      </c>
      <c r="B4643" s="36" t="str">
        <f>IF(AND(Data!C4644&lt;&gt;"",Data!D4644&lt;&gt;""),Data!C4644,"")</f>
        <v/>
      </c>
      <c r="C4643" s="36" t="str">
        <f>IF(AND(Data!B4644&lt;&gt;"",Data!C4644&lt;&gt;""),Data!D4644,"")</f>
        <v/>
      </c>
    </row>
    <row r="4644" spans="1:3">
      <c r="A4644" s="74" t="str">
        <f>IF(AND(Data!B4645&lt;&gt;"",Data!D4645&lt;&gt;""),Data!B4645,"")</f>
        <v/>
      </c>
      <c r="B4644" s="36" t="str">
        <f>IF(AND(Data!C4645&lt;&gt;"",Data!D4645&lt;&gt;""),Data!C4645,"")</f>
        <v/>
      </c>
      <c r="C4644" s="36" t="str">
        <f>IF(AND(Data!B4645&lt;&gt;"",Data!C4645&lt;&gt;""),Data!D4645,"")</f>
        <v/>
      </c>
    </row>
    <row r="4645" spans="1:3">
      <c r="A4645" s="74" t="str">
        <f>IF(AND(Data!B4646&lt;&gt;"",Data!D4646&lt;&gt;""),Data!B4646,"")</f>
        <v/>
      </c>
      <c r="B4645" s="36" t="str">
        <f>IF(AND(Data!C4646&lt;&gt;"",Data!D4646&lt;&gt;""),Data!C4646,"")</f>
        <v/>
      </c>
      <c r="C4645" s="36" t="str">
        <f>IF(AND(Data!B4646&lt;&gt;"",Data!C4646&lt;&gt;""),Data!D4646,"")</f>
        <v/>
      </c>
    </row>
    <row r="4646" spans="1:3">
      <c r="A4646" s="74" t="str">
        <f>IF(AND(Data!B4647&lt;&gt;"",Data!D4647&lt;&gt;""),Data!B4647,"")</f>
        <v/>
      </c>
      <c r="B4646" s="36" t="str">
        <f>IF(AND(Data!C4647&lt;&gt;"",Data!D4647&lt;&gt;""),Data!C4647,"")</f>
        <v/>
      </c>
      <c r="C4646" s="36" t="str">
        <f>IF(AND(Data!B4647&lt;&gt;"",Data!C4647&lt;&gt;""),Data!D4647,"")</f>
        <v/>
      </c>
    </row>
    <row r="4647" spans="1:3">
      <c r="A4647" s="74" t="str">
        <f>IF(AND(Data!B4648&lt;&gt;"",Data!D4648&lt;&gt;""),Data!B4648,"")</f>
        <v/>
      </c>
      <c r="B4647" s="36" t="str">
        <f>IF(AND(Data!C4648&lt;&gt;"",Data!D4648&lt;&gt;""),Data!C4648,"")</f>
        <v/>
      </c>
      <c r="C4647" s="36" t="str">
        <f>IF(AND(Data!B4648&lt;&gt;"",Data!C4648&lt;&gt;""),Data!D4648,"")</f>
        <v/>
      </c>
    </row>
    <row r="4648" spans="1:3">
      <c r="A4648" s="74" t="str">
        <f>IF(AND(Data!B4649&lt;&gt;"",Data!D4649&lt;&gt;""),Data!B4649,"")</f>
        <v/>
      </c>
      <c r="B4648" s="36" t="str">
        <f>IF(AND(Data!C4649&lt;&gt;"",Data!D4649&lt;&gt;""),Data!C4649,"")</f>
        <v/>
      </c>
      <c r="C4648" s="36" t="str">
        <f>IF(AND(Data!B4649&lt;&gt;"",Data!C4649&lt;&gt;""),Data!D4649,"")</f>
        <v/>
      </c>
    </row>
    <row r="4649" spans="1:3">
      <c r="A4649" s="74" t="str">
        <f>IF(AND(Data!B4650&lt;&gt;"",Data!D4650&lt;&gt;""),Data!B4650,"")</f>
        <v/>
      </c>
      <c r="B4649" s="36" t="str">
        <f>IF(AND(Data!C4650&lt;&gt;"",Data!D4650&lt;&gt;""),Data!C4650,"")</f>
        <v/>
      </c>
      <c r="C4649" s="36" t="str">
        <f>IF(AND(Data!B4650&lt;&gt;"",Data!C4650&lt;&gt;""),Data!D4650,"")</f>
        <v/>
      </c>
    </row>
    <row r="4650" spans="1:3">
      <c r="A4650" s="74" t="str">
        <f>IF(AND(Data!B4651&lt;&gt;"",Data!D4651&lt;&gt;""),Data!B4651,"")</f>
        <v/>
      </c>
      <c r="B4650" s="36" t="str">
        <f>IF(AND(Data!C4651&lt;&gt;"",Data!D4651&lt;&gt;""),Data!C4651,"")</f>
        <v/>
      </c>
      <c r="C4650" s="36" t="str">
        <f>IF(AND(Data!B4651&lt;&gt;"",Data!C4651&lt;&gt;""),Data!D4651,"")</f>
        <v/>
      </c>
    </row>
    <row r="4651" spans="1:3">
      <c r="A4651" s="74" t="str">
        <f>IF(AND(Data!B4652&lt;&gt;"",Data!D4652&lt;&gt;""),Data!B4652,"")</f>
        <v/>
      </c>
      <c r="B4651" s="36" t="str">
        <f>IF(AND(Data!C4652&lt;&gt;"",Data!D4652&lt;&gt;""),Data!C4652,"")</f>
        <v/>
      </c>
      <c r="C4651" s="36" t="str">
        <f>IF(AND(Data!B4652&lt;&gt;"",Data!C4652&lt;&gt;""),Data!D4652,"")</f>
        <v/>
      </c>
    </row>
    <row r="4652" spans="1:3">
      <c r="A4652" s="74" t="str">
        <f>IF(AND(Data!B4653&lt;&gt;"",Data!D4653&lt;&gt;""),Data!B4653,"")</f>
        <v/>
      </c>
      <c r="B4652" s="36" t="str">
        <f>IF(AND(Data!C4653&lt;&gt;"",Data!D4653&lt;&gt;""),Data!C4653,"")</f>
        <v/>
      </c>
      <c r="C4652" s="36" t="str">
        <f>IF(AND(Data!B4653&lt;&gt;"",Data!C4653&lt;&gt;""),Data!D4653,"")</f>
        <v/>
      </c>
    </row>
    <row r="4653" spans="1:3">
      <c r="A4653" s="74" t="str">
        <f>IF(AND(Data!B4654&lt;&gt;"",Data!D4654&lt;&gt;""),Data!B4654,"")</f>
        <v/>
      </c>
      <c r="B4653" s="36" t="str">
        <f>IF(AND(Data!C4654&lt;&gt;"",Data!D4654&lt;&gt;""),Data!C4654,"")</f>
        <v/>
      </c>
      <c r="C4653" s="36" t="str">
        <f>IF(AND(Data!B4654&lt;&gt;"",Data!C4654&lt;&gt;""),Data!D4654,"")</f>
        <v/>
      </c>
    </row>
    <row r="4654" spans="1:3">
      <c r="A4654" s="74" t="str">
        <f>IF(AND(Data!B4655&lt;&gt;"",Data!D4655&lt;&gt;""),Data!B4655,"")</f>
        <v/>
      </c>
      <c r="B4654" s="36" t="str">
        <f>IF(AND(Data!C4655&lt;&gt;"",Data!D4655&lt;&gt;""),Data!C4655,"")</f>
        <v/>
      </c>
      <c r="C4654" s="36" t="str">
        <f>IF(AND(Data!B4655&lt;&gt;"",Data!C4655&lt;&gt;""),Data!D4655,"")</f>
        <v/>
      </c>
    </row>
    <row r="4655" spans="1:3">
      <c r="A4655" s="74" t="str">
        <f>IF(AND(Data!B4656&lt;&gt;"",Data!D4656&lt;&gt;""),Data!B4656,"")</f>
        <v/>
      </c>
      <c r="B4655" s="36" t="str">
        <f>IF(AND(Data!C4656&lt;&gt;"",Data!D4656&lt;&gt;""),Data!C4656,"")</f>
        <v/>
      </c>
      <c r="C4655" s="36" t="str">
        <f>IF(AND(Data!B4656&lt;&gt;"",Data!C4656&lt;&gt;""),Data!D4656,"")</f>
        <v/>
      </c>
    </row>
    <row r="4656" spans="1:3">
      <c r="A4656" s="74" t="str">
        <f>IF(AND(Data!B4657&lt;&gt;"",Data!D4657&lt;&gt;""),Data!B4657,"")</f>
        <v/>
      </c>
      <c r="B4656" s="36" t="str">
        <f>IF(AND(Data!C4657&lt;&gt;"",Data!D4657&lt;&gt;""),Data!C4657,"")</f>
        <v/>
      </c>
      <c r="C4656" s="36" t="str">
        <f>IF(AND(Data!B4657&lt;&gt;"",Data!C4657&lt;&gt;""),Data!D4657,"")</f>
        <v/>
      </c>
    </row>
    <row r="4657" spans="1:3">
      <c r="A4657" s="74" t="str">
        <f>IF(AND(Data!B4658&lt;&gt;"",Data!D4658&lt;&gt;""),Data!B4658,"")</f>
        <v/>
      </c>
      <c r="B4657" s="36" t="str">
        <f>IF(AND(Data!C4658&lt;&gt;"",Data!D4658&lt;&gt;""),Data!C4658,"")</f>
        <v/>
      </c>
      <c r="C4657" s="36" t="str">
        <f>IF(AND(Data!B4658&lt;&gt;"",Data!C4658&lt;&gt;""),Data!D4658,"")</f>
        <v/>
      </c>
    </row>
    <row r="4658" spans="1:3">
      <c r="A4658" s="74" t="str">
        <f>IF(AND(Data!B4659&lt;&gt;"",Data!D4659&lt;&gt;""),Data!B4659,"")</f>
        <v/>
      </c>
      <c r="B4658" s="36" t="str">
        <f>IF(AND(Data!C4659&lt;&gt;"",Data!D4659&lt;&gt;""),Data!C4659,"")</f>
        <v/>
      </c>
      <c r="C4658" s="36" t="str">
        <f>IF(AND(Data!B4659&lt;&gt;"",Data!C4659&lt;&gt;""),Data!D4659,"")</f>
        <v/>
      </c>
    </row>
    <row r="4659" spans="1:3">
      <c r="A4659" s="74" t="str">
        <f>IF(AND(Data!B4660&lt;&gt;"",Data!D4660&lt;&gt;""),Data!B4660,"")</f>
        <v/>
      </c>
      <c r="B4659" s="36" t="str">
        <f>IF(AND(Data!C4660&lt;&gt;"",Data!D4660&lt;&gt;""),Data!C4660,"")</f>
        <v/>
      </c>
      <c r="C4659" s="36" t="str">
        <f>IF(AND(Data!B4660&lt;&gt;"",Data!C4660&lt;&gt;""),Data!D4660,"")</f>
        <v/>
      </c>
    </row>
    <row r="4660" spans="1:3">
      <c r="A4660" s="74" t="str">
        <f>IF(AND(Data!B4661&lt;&gt;"",Data!D4661&lt;&gt;""),Data!B4661,"")</f>
        <v/>
      </c>
      <c r="B4660" s="36" t="str">
        <f>IF(AND(Data!C4661&lt;&gt;"",Data!D4661&lt;&gt;""),Data!C4661,"")</f>
        <v/>
      </c>
      <c r="C4660" s="36" t="str">
        <f>IF(AND(Data!B4661&lt;&gt;"",Data!C4661&lt;&gt;""),Data!D4661,"")</f>
        <v/>
      </c>
    </row>
    <row r="4661" spans="1:3">
      <c r="A4661" s="74" t="str">
        <f>IF(AND(Data!B4662&lt;&gt;"",Data!D4662&lt;&gt;""),Data!B4662,"")</f>
        <v/>
      </c>
      <c r="B4661" s="36" t="str">
        <f>IF(AND(Data!C4662&lt;&gt;"",Data!D4662&lt;&gt;""),Data!C4662,"")</f>
        <v/>
      </c>
      <c r="C4661" s="36" t="str">
        <f>IF(AND(Data!B4662&lt;&gt;"",Data!C4662&lt;&gt;""),Data!D4662,"")</f>
        <v/>
      </c>
    </row>
    <row r="4662" spans="1:3">
      <c r="A4662" s="74" t="str">
        <f>IF(AND(Data!B4663&lt;&gt;"",Data!D4663&lt;&gt;""),Data!B4663,"")</f>
        <v/>
      </c>
      <c r="B4662" s="36" t="str">
        <f>IF(AND(Data!C4663&lt;&gt;"",Data!D4663&lt;&gt;""),Data!C4663,"")</f>
        <v/>
      </c>
      <c r="C4662" s="36" t="str">
        <f>IF(AND(Data!B4663&lt;&gt;"",Data!C4663&lt;&gt;""),Data!D4663,"")</f>
        <v/>
      </c>
    </row>
    <row r="4663" spans="1:3">
      <c r="A4663" s="74" t="str">
        <f>IF(AND(Data!B4664&lt;&gt;"",Data!D4664&lt;&gt;""),Data!B4664,"")</f>
        <v/>
      </c>
      <c r="B4663" s="36" t="str">
        <f>IF(AND(Data!C4664&lt;&gt;"",Data!D4664&lt;&gt;""),Data!C4664,"")</f>
        <v/>
      </c>
      <c r="C4663" s="36" t="str">
        <f>IF(AND(Data!B4664&lt;&gt;"",Data!C4664&lt;&gt;""),Data!D4664,"")</f>
        <v/>
      </c>
    </row>
    <row r="4664" spans="1:3">
      <c r="A4664" s="74" t="str">
        <f>IF(AND(Data!B4665&lt;&gt;"",Data!D4665&lt;&gt;""),Data!B4665,"")</f>
        <v/>
      </c>
      <c r="B4664" s="36" t="str">
        <f>IF(AND(Data!C4665&lt;&gt;"",Data!D4665&lt;&gt;""),Data!C4665,"")</f>
        <v/>
      </c>
      <c r="C4664" s="36" t="str">
        <f>IF(AND(Data!B4665&lt;&gt;"",Data!C4665&lt;&gt;""),Data!D4665,"")</f>
        <v/>
      </c>
    </row>
    <row r="4665" spans="1:3">
      <c r="A4665" s="74" t="str">
        <f>IF(AND(Data!B4666&lt;&gt;"",Data!D4666&lt;&gt;""),Data!B4666,"")</f>
        <v/>
      </c>
      <c r="B4665" s="36" t="str">
        <f>IF(AND(Data!C4666&lt;&gt;"",Data!D4666&lt;&gt;""),Data!C4666,"")</f>
        <v/>
      </c>
      <c r="C4665" s="36" t="str">
        <f>IF(AND(Data!B4666&lt;&gt;"",Data!C4666&lt;&gt;""),Data!D4666,"")</f>
        <v/>
      </c>
    </row>
    <row r="4666" spans="1:3">
      <c r="A4666" s="74" t="str">
        <f>IF(AND(Data!B4667&lt;&gt;"",Data!D4667&lt;&gt;""),Data!B4667,"")</f>
        <v/>
      </c>
      <c r="B4666" s="36" t="str">
        <f>IF(AND(Data!C4667&lt;&gt;"",Data!D4667&lt;&gt;""),Data!C4667,"")</f>
        <v/>
      </c>
      <c r="C4666" s="36" t="str">
        <f>IF(AND(Data!B4667&lt;&gt;"",Data!C4667&lt;&gt;""),Data!D4667,"")</f>
        <v/>
      </c>
    </row>
    <row r="4667" spans="1:3">
      <c r="A4667" s="74" t="str">
        <f>IF(AND(Data!B4668&lt;&gt;"",Data!D4668&lt;&gt;""),Data!B4668,"")</f>
        <v/>
      </c>
      <c r="B4667" s="36" t="str">
        <f>IF(AND(Data!C4668&lt;&gt;"",Data!D4668&lt;&gt;""),Data!C4668,"")</f>
        <v/>
      </c>
      <c r="C4667" s="36" t="str">
        <f>IF(AND(Data!B4668&lt;&gt;"",Data!C4668&lt;&gt;""),Data!D4668,"")</f>
        <v/>
      </c>
    </row>
    <row r="4668" spans="1:3">
      <c r="A4668" s="74" t="str">
        <f>IF(AND(Data!B4669&lt;&gt;"",Data!D4669&lt;&gt;""),Data!B4669,"")</f>
        <v/>
      </c>
      <c r="B4668" s="36" t="str">
        <f>IF(AND(Data!C4669&lt;&gt;"",Data!D4669&lt;&gt;""),Data!C4669,"")</f>
        <v/>
      </c>
      <c r="C4668" s="36" t="str">
        <f>IF(AND(Data!B4669&lt;&gt;"",Data!C4669&lt;&gt;""),Data!D4669,"")</f>
        <v/>
      </c>
    </row>
    <row r="4669" spans="1:3">
      <c r="A4669" s="74" t="str">
        <f>IF(AND(Data!B4670&lt;&gt;"",Data!D4670&lt;&gt;""),Data!B4670,"")</f>
        <v/>
      </c>
      <c r="B4669" s="36" t="str">
        <f>IF(AND(Data!C4670&lt;&gt;"",Data!D4670&lt;&gt;""),Data!C4670,"")</f>
        <v/>
      </c>
      <c r="C4669" s="36" t="str">
        <f>IF(AND(Data!B4670&lt;&gt;"",Data!C4670&lt;&gt;""),Data!D4670,"")</f>
        <v/>
      </c>
    </row>
    <row r="4670" spans="1:3">
      <c r="A4670" s="74" t="str">
        <f>IF(AND(Data!B4671&lt;&gt;"",Data!D4671&lt;&gt;""),Data!B4671,"")</f>
        <v/>
      </c>
      <c r="B4670" s="36" t="str">
        <f>IF(AND(Data!C4671&lt;&gt;"",Data!D4671&lt;&gt;""),Data!C4671,"")</f>
        <v/>
      </c>
      <c r="C4670" s="36" t="str">
        <f>IF(AND(Data!B4671&lt;&gt;"",Data!C4671&lt;&gt;""),Data!D4671,"")</f>
        <v/>
      </c>
    </row>
    <row r="4671" spans="1:3">
      <c r="A4671" s="74" t="str">
        <f>IF(AND(Data!B4672&lt;&gt;"",Data!D4672&lt;&gt;""),Data!B4672,"")</f>
        <v/>
      </c>
      <c r="B4671" s="36" t="str">
        <f>IF(AND(Data!C4672&lt;&gt;"",Data!D4672&lt;&gt;""),Data!C4672,"")</f>
        <v/>
      </c>
      <c r="C4671" s="36" t="str">
        <f>IF(AND(Data!B4672&lt;&gt;"",Data!C4672&lt;&gt;""),Data!D4672,"")</f>
        <v/>
      </c>
    </row>
    <row r="4672" spans="1:3">
      <c r="A4672" s="74" t="str">
        <f>IF(AND(Data!B4673&lt;&gt;"",Data!D4673&lt;&gt;""),Data!B4673,"")</f>
        <v/>
      </c>
      <c r="B4672" s="36" t="str">
        <f>IF(AND(Data!C4673&lt;&gt;"",Data!D4673&lt;&gt;""),Data!C4673,"")</f>
        <v/>
      </c>
      <c r="C4672" s="36" t="str">
        <f>IF(AND(Data!B4673&lt;&gt;"",Data!C4673&lt;&gt;""),Data!D4673,"")</f>
        <v/>
      </c>
    </row>
    <row r="4673" spans="1:3">
      <c r="A4673" s="74" t="str">
        <f>IF(AND(Data!B4674&lt;&gt;"",Data!D4674&lt;&gt;""),Data!B4674,"")</f>
        <v/>
      </c>
      <c r="B4673" s="36" t="str">
        <f>IF(AND(Data!C4674&lt;&gt;"",Data!D4674&lt;&gt;""),Data!C4674,"")</f>
        <v/>
      </c>
      <c r="C4673" s="36" t="str">
        <f>IF(AND(Data!B4674&lt;&gt;"",Data!C4674&lt;&gt;""),Data!D4674,"")</f>
        <v/>
      </c>
    </row>
    <row r="4674" spans="1:3">
      <c r="A4674" s="74" t="str">
        <f>IF(AND(Data!B4675&lt;&gt;"",Data!D4675&lt;&gt;""),Data!B4675,"")</f>
        <v/>
      </c>
      <c r="B4674" s="36" t="str">
        <f>IF(AND(Data!C4675&lt;&gt;"",Data!D4675&lt;&gt;""),Data!C4675,"")</f>
        <v/>
      </c>
      <c r="C4674" s="36" t="str">
        <f>IF(AND(Data!B4675&lt;&gt;"",Data!C4675&lt;&gt;""),Data!D4675,"")</f>
        <v/>
      </c>
    </row>
    <row r="4675" spans="1:3">
      <c r="A4675" s="74" t="str">
        <f>IF(AND(Data!B4676&lt;&gt;"",Data!D4676&lt;&gt;""),Data!B4676,"")</f>
        <v/>
      </c>
      <c r="B4675" s="36" t="str">
        <f>IF(AND(Data!C4676&lt;&gt;"",Data!D4676&lt;&gt;""),Data!C4676,"")</f>
        <v/>
      </c>
      <c r="C4675" s="36" t="str">
        <f>IF(AND(Data!B4676&lt;&gt;"",Data!C4676&lt;&gt;""),Data!D4676,"")</f>
        <v/>
      </c>
    </row>
    <row r="4676" spans="1:3">
      <c r="A4676" s="74" t="str">
        <f>IF(AND(Data!B4677&lt;&gt;"",Data!D4677&lt;&gt;""),Data!B4677,"")</f>
        <v/>
      </c>
      <c r="B4676" s="36" t="str">
        <f>IF(AND(Data!C4677&lt;&gt;"",Data!D4677&lt;&gt;""),Data!C4677,"")</f>
        <v/>
      </c>
      <c r="C4676" s="36" t="str">
        <f>IF(AND(Data!B4677&lt;&gt;"",Data!C4677&lt;&gt;""),Data!D4677,"")</f>
        <v/>
      </c>
    </row>
    <row r="4677" spans="1:3">
      <c r="A4677" s="74" t="str">
        <f>IF(AND(Data!B4678&lt;&gt;"",Data!D4678&lt;&gt;""),Data!B4678,"")</f>
        <v/>
      </c>
      <c r="B4677" s="36" t="str">
        <f>IF(AND(Data!C4678&lt;&gt;"",Data!D4678&lt;&gt;""),Data!C4678,"")</f>
        <v/>
      </c>
      <c r="C4677" s="36" t="str">
        <f>IF(AND(Data!B4678&lt;&gt;"",Data!C4678&lt;&gt;""),Data!D4678,"")</f>
        <v/>
      </c>
    </row>
    <row r="4678" spans="1:3">
      <c r="A4678" s="74" t="str">
        <f>IF(AND(Data!B4679&lt;&gt;"",Data!D4679&lt;&gt;""),Data!B4679,"")</f>
        <v/>
      </c>
      <c r="B4678" s="36" t="str">
        <f>IF(AND(Data!C4679&lt;&gt;"",Data!D4679&lt;&gt;""),Data!C4679,"")</f>
        <v/>
      </c>
      <c r="C4678" s="36" t="str">
        <f>IF(AND(Data!B4679&lt;&gt;"",Data!C4679&lt;&gt;""),Data!D4679,"")</f>
        <v/>
      </c>
    </row>
    <row r="4679" spans="1:3">
      <c r="A4679" s="74" t="str">
        <f>IF(AND(Data!B4680&lt;&gt;"",Data!D4680&lt;&gt;""),Data!B4680,"")</f>
        <v/>
      </c>
      <c r="B4679" s="36" t="str">
        <f>IF(AND(Data!C4680&lt;&gt;"",Data!D4680&lt;&gt;""),Data!C4680,"")</f>
        <v/>
      </c>
      <c r="C4679" s="36" t="str">
        <f>IF(AND(Data!B4680&lt;&gt;"",Data!C4680&lt;&gt;""),Data!D4680,"")</f>
        <v/>
      </c>
    </row>
    <row r="4680" spans="1:3">
      <c r="A4680" s="74" t="str">
        <f>IF(AND(Data!B4681&lt;&gt;"",Data!D4681&lt;&gt;""),Data!B4681,"")</f>
        <v/>
      </c>
      <c r="B4680" s="36" t="str">
        <f>IF(AND(Data!C4681&lt;&gt;"",Data!D4681&lt;&gt;""),Data!C4681,"")</f>
        <v/>
      </c>
      <c r="C4680" s="36" t="str">
        <f>IF(AND(Data!B4681&lt;&gt;"",Data!C4681&lt;&gt;""),Data!D4681,"")</f>
        <v/>
      </c>
    </row>
    <row r="4681" spans="1:3">
      <c r="A4681" s="74" t="str">
        <f>IF(AND(Data!B4682&lt;&gt;"",Data!D4682&lt;&gt;""),Data!B4682,"")</f>
        <v/>
      </c>
      <c r="B4681" s="36" t="str">
        <f>IF(AND(Data!C4682&lt;&gt;"",Data!D4682&lt;&gt;""),Data!C4682,"")</f>
        <v/>
      </c>
      <c r="C4681" s="36" t="str">
        <f>IF(AND(Data!B4682&lt;&gt;"",Data!C4682&lt;&gt;""),Data!D4682,"")</f>
        <v/>
      </c>
    </row>
    <row r="4682" spans="1:3">
      <c r="A4682" s="74" t="str">
        <f>IF(AND(Data!B4683&lt;&gt;"",Data!D4683&lt;&gt;""),Data!B4683,"")</f>
        <v/>
      </c>
      <c r="B4682" s="36" t="str">
        <f>IF(AND(Data!C4683&lt;&gt;"",Data!D4683&lt;&gt;""),Data!C4683,"")</f>
        <v/>
      </c>
      <c r="C4682" s="36" t="str">
        <f>IF(AND(Data!B4683&lt;&gt;"",Data!C4683&lt;&gt;""),Data!D4683,"")</f>
        <v/>
      </c>
    </row>
    <row r="4683" spans="1:3">
      <c r="A4683" s="74" t="str">
        <f>IF(AND(Data!B4684&lt;&gt;"",Data!D4684&lt;&gt;""),Data!B4684,"")</f>
        <v/>
      </c>
      <c r="B4683" s="36" t="str">
        <f>IF(AND(Data!C4684&lt;&gt;"",Data!D4684&lt;&gt;""),Data!C4684,"")</f>
        <v/>
      </c>
      <c r="C4683" s="36" t="str">
        <f>IF(AND(Data!B4684&lt;&gt;"",Data!C4684&lt;&gt;""),Data!D4684,"")</f>
        <v/>
      </c>
    </row>
    <row r="4684" spans="1:3">
      <c r="A4684" s="74" t="str">
        <f>IF(AND(Data!B4685&lt;&gt;"",Data!D4685&lt;&gt;""),Data!B4685,"")</f>
        <v/>
      </c>
      <c r="B4684" s="36" t="str">
        <f>IF(AND(Data!C4685&lt;&gt;"",Data!D4685&lt;&gt;""),Data!C4685,"")</f>
        <v/>
      </c>
      <c r="C4684" s="36" t="str">
        <f>IF(AND(Data!B4685&lt;&gt;"",Data!C4685&lt;&gt;""),Data!D4685,"")</f>
        <v/>
      </c>
    </row>
    <row r="4685" spans="1:3">
      <c r="A4685" s="74" t="str">
        <f>IF(AND(Data!B4686&lt;&gt;"",Data!D4686&lt;&gt;""),Data!B4686,"")</f>
        <v/>
      </c>
      <c r="B4685" s="36" t="str">
        <f>IF(AND(Data!C4686&lt;&gt;"",Data!D4686&lt;&gt;""),Data!C4686,"")</f>
        <v/>
      </c>
      <c r="C4685" s="36" t="str">
        <f>IF(AND(Data!B4686&lt;&gt;"",Data!C4686&lt;&gt;""),Data!D4686,"")</f>
        <v/>
      </c>
    </row>
    <row r="4686" spans="1:3">
      <c r="A4686" s="74" t="str">
        <f>IF(AND(Data!B4687&lt;&gt;"",Data!D4687&lt;&gt;""),Data!B4687,"")</f>
        <v/>
      </c>
      <c r="B4686" s="36" t="str">
        <f>IF(AND(Data!C4687&lt;&gt;"",Data!D4687&lt;&gt;""),Data!C4687,"")</f>
        <v/>
      </c>
      <c r="C4686" s="36" t="str">
        <f>IF(AND(Data!B4687&lt;&gt;"",Data!C4687&lt;&gt;""),Data!D4687,"")</f>
        <v/>
      </c>
    </row>
    <row r="4687" spans="1:3">
      <c r="A4687" s="74" t="str">
        <f>IF(AND(Data!B4688&lt;&gt;"",Data!D4688&lt;&gt;""),Data!B4688,"")</f>
        <v/>
      </c>
      <c r="B4687" s="36" t="str">
        <f>IF(AND(Data!C4688&lt;&gt;"",Data!D4688&lt;&gt;""),Data!C4688,"")</f>
        <v/>
      </c>
      <c r="C4687" s="36" t="str">
        <f>IF(AND(Data!B4688&lt;&gt;"",Data!C4688&lt;&gt;""),Data!D4688,"")</f>
        <v/>
      </c>
    </row>
    <row r="4688" spans="1:3">
      <c r="A4688" s="74" t="str">
        <f>IF(AND(Data!B4689&lt;&gt;"",Data!D4689&lt;&gt;""),Data!B4689,"")</f>
        <v/>
      </c>
      <c r="B4688" s="36" t="str">
        <f>IF(AND(Data!C4689&lt;&gt;"",Data!D4689&lt;&gt;""),Data!C4689,"")</f>
        <v/>
      </c>
      <c r="C4688" s="36" t="str">
        <f>IF(AND(Data!B4689&lt;&gt;"",Data!C4689&lt;&gt;""),Data!D4689,"")</f>
        <v/>
      </c>
    </row>
    <row r="4689" spans="1:3">
      <c r="A4689" s="74" t="str">
        <f>IF(AND(Data!B4690&lt;&gt;"",Data!D4690&lt;&gt;""),Data!B4690,"")</f>
        <v/>
      </c>
      <c r="B4689" s="36" t="str">
        <f>IF(AND(Data!C4690&lt;&gt;"",Data!D4690&lt;&gt;""),Data!C4690,"")</f>
        <v/>
      </c>
      <c r="C4689" s="36" t="str">
        <f>IF(AND(Data!B4690&lt;&gt;"",Data!C4690&lt;&gt;""),Data!D4690,"")</f>
        <v/>
      </c>
    </row>
    <row r="4690" spans="1:3">
      <c r="A4690" s="74" t="str">
        <f>IF(AND(Data!B4691&lt;&gt;"",Data!D4691&lt;&gt;""),Data!B4691,"")</f>
        <v/>
      </c>
      <c r="B4690" s="36" t="str">
        <f>IF(AND(Data!C4691&lt;&gt;"",Data!D4691&lt;&gt;""),Data!C4691,"")</f>
        <v/>
      </c>
      <c r="C4690" s="36" t="str">
        <f>IF(AND(Data!B4691&lt;&gt;"",Data!C4691&lt;&gt;""),Data!D4691,"")</f>
        <v/>
      </c>
    </row>
    <row r="4691" spans="1:3">
      <c r="A4691" s="74" t="str">
        <f>IF(AND(Data!B4692&lt;&gt;"",Data!D4692&lt;&gt;""),Data!B4692,"")</f>
        <v/>
      </c>
      <c r="B4691" s="36" t="str">
        <f>IF(AND(Data!C4692&lt;&gt;"",Data!D4692&lt;&gt;""),Data!C4692,"")</f>
        <v/>
      </c>
      <c r="C4691" s="36" t="str">
        <f>IF(AND(Data!B4692&lt;&gt;"",Data!C4692&lt;&gt;""),Data!D4692,"")</f>
        <v/>
      </c>
    </row>
    <row r="4692" spans="1:3">
      <c r="A4692" s="74" t="str">
        <f>IF(AND(Data!B4693&lt;&gt;"",Data!D4693&lt;&gt;""),Data!B4693,"")</f>
        <v/>
      </c>
      <c r="B4692" s="36" t="str">
        <f>IF(AND(Data!C4693&lt;&gt;"",Data!D4693&lt;&gt;""),Data!C4693,"")</f>
        <v/>
      </c>
      <c r="C4692" s="36" t="str">
        <f>IF(AND(Data!B4693&lt;&gt;"",Data!C4693&lt;&gt;""),Data!D4693,"")</f>
        <v/>
      </c>
    </row>
    <row r="4693" spans="1:3">
      <c r="A4693" s="74" t="str">
        <f>IF(AND(Data!B4694&lt;&gt;"",Data!D4694&lt;&gt;""),Data!B4694,"")</f>
        <v/>
      </c>
      <c r="B4693" s="36" t="str">
        <f>IF(AND(Data!C4694&lt;&gt;"",Data!D4694&lt;&gt;""),Data!C4694,"")</f>
        <v/>
      </c>
      <c r="C4693" s="36" t="str">
        <f>IF(AND(Data!B4694&lt;&gt;"",Data!C4694&lt;&gt;""),Data!D4694,"")</f>
        <v/>
      </c>
    </row>
    <row r="4694" spans="1:3">
      <c r="A4694" s="74" t="str">
        <f>IF(AND(Data!B4695&lt;&gt;"",Data!D4695&lt;&gt;""),Data!B4695,"")</f>
        <v/>
      </c>
      <c r="B4694" s="36" t="str">
        <f>IF(AND(Data!C4695&lt;&gt;"",Data!D4695&lt;&gt;""),Data!C4695,"")</f>
        <v/>
      </c>
      <c r="C4694" s="36" t="str">
        <f>IF(AND(Data!B4695&lt;&gt;"",Data!C4695&lt;&gt;""),Data!D4695,"")</f>
        <v/>
      </c>
    </row>
    <row r="4695" spans="1:3">
      <c r="A4695" s="74" t="str">
        <f>IF(AND(Data!B4696&lt;&gt;"",Data!D4696&lt;&gt;""),Data!B4696,"")</f>
        <v/>
      </c>
      <c r="B4695" s="36" t="str">
        <f>IF(AND(Data!C4696&lt;&gt;"",Data!D4696&lt;&gt;""),Data!C4696,"")</f>
        <v/>
      </c>
      <c r="C4695" s="36" t="str">
        <f>IF(AND(Data!B4696&lt;&gt;"",Data!C4696&lt;&gt;""),Data!D4696,"")</f>
        <v/>
      </c>
    </row>
    <row r="4696" spans="1:3">
      <c r="A4696" s="74" t="str">
        <f>IF(AND(Data!B4697&lt;&gt;"",Data!D4697&lt;&gt;""),Data!B4697,"")</f>
        <v/>
      </c>
      <c r="B4696" s="36" t="str">
        <f>IF(AND(Data!C4697&lt;&gt;"",Data!D4697&lt;&gt;""),Data!C4697,"")</f>
        <v/>
      </c>
      <c r="C4696" s="36" t="str">
        <f>IF(AND(Data!B4697&lt;&gt;"",Data!C4697&lt;&gt;""),Data!D4697,"")</f>
        <v/>
      </c>
    </row>
    <row r="4697" spans="1:3">
      <c r="A4697" s="74" t="str">
        <f>IF(AND(Data!B4698&lt;&gt;"",Data!D4698&lt;&gt;""),Data!B4698,"")</f>
        <v/>
      </c>
      <c r="B4697" s="36" t="str">
        <f>IF(AND(Data!C4698&lt;&gt;"",Data!D4698&lt;&gt;""),Data!C4698,"")</f>
        <v/>
      </c>
      <c r="C4697" s="36" t="str">
        <f>IF(AND(Data!B4698&lt;&gt;"",Data!C4698&lt;&gt;""),Data!D4698,"")</f>
        <v/>
      </c>
    </row>
    <row r="4698" spans="1:3">
      <c r="A4698" s="74" t="str">
        <f>IF(AND(Data!B4699&lt;&gt;"",Data!D4699&lt;&gt;""),Data!B4699,"")</f>
        <v/>
      </c>
      <c r="B4698" s="36" t="str">
        <f>IF(AND(Data!C4699&lt;&gt;"",Data!D4699&lt;&gt;""),Data!C4699,"")</f>
        <v/>
      </c>
      <c r="C4698" s="36" t="str">
        <f>IF(AND(Data!B4699&lt;&gt;"",Data!C4699&lt;&gt;""),Data!D4699,"")</f>
        <v/>
      </c>
    </row>
    <row r="4699" spans="1:3">
      <c r="A4699" s="74" t="str">
        <f>IF(AND(Data!B4700&lt;&gt;"",Data!D4700&lt;&gt;""),Data!B4700,"")</f>
        <v/>
      </c>
      <c r="B4699" s="36" t="str">
        <f>IF(AND(Data!C4700&lt;&gt;"",Data!D4700&lt;&gt;""),Data!C4700,"")</f>
        <v/>
      </c>
      <c r="C4699" s="36" t="str">
        <f>IF(AND(Data!B4700&lt;&gt;"",Data!C4700&lt;&gt;""),Data!D4700,"")</f>
        <v/>
      </c>
    </row>
    <row r="4700" spans="1:3">
      <c r="A4700" s="74" t="str">
        <f>IF(AND(Data!B4701&lt;&gt;"",Data!D4701&lt;&gt;""),Data!B4701,"")</f>
        <v/>
      </c>
      <c r="B4700" s="36" t="str">
        <f>IF(AND(Data!C4701&lt;&gt;"",Data!D4701&lt;&gt;""),Data!C4701,"")</f>
        <v/>
      </c>
      <c r="C4700" s="36" t="str">
        <f>IF(AND(Data!B4701&lt;&gt;"",Data!C4701&lt;&gt;""),Data!D4701,"")</f>
        <v/>
      </c>
    </row>
    <row r="4701" spans="1:3">
      <c r="A4701" s="74" t="str">
        <f>IF(AND(Data!B4702&lt;&gt;"",Data!D4702&lt;&gt;""),Data!B4702,"")</f>
        <v/>
      </c>
      <c r="B4701" s="36" t="str">
        <f>IF(AND(Data!C4702&lt;&gt;"",Data!D4702&lt;&gt;""),Data!C4702,"")</f>
        <v/>
      </c>
      <c r="C4701" s="36" t="str">
        <f>IF(AND(Data!B4702&lt;&gt;"",Data!C4702&lt;&gt;""),Data!D4702,"")</f>
        <v/>
      </c>
    </row>
    <row r="4702" spans="1:3">
      <c r="A4702" s="74" t="str">
        <f>IF(AND(Data!B4703&lt;&gt;"",Data!D4703&lt;&gt;""),Data!B4703,"")</f>
        <v/>
      </c>
      <c r="B4702" s="36" t="str">
        <f>IF(AND(Data!C4703&lt;&gt;"",Data!D4703&lt;&gt;""),Data!C4703,"")</f>
        <v/>
      </c>
      <c r="C4702" s="36" t="str">
        <f>IF(AND(Data!B4703&lt;&gt;"",Data!C4703&lt;&gt;""),Data!D4703,"")</f>
        <v/>
      </c>
    </row>
    <row r="4703" spans="1:3">
      <c r="A4703" s="74" t="str">
        <f>IF(AND(Data!B4704&lt;&gt;"",Data!D4704&lt;&gt;""),Data!B4704,"")</f>
        <v/>
      </c>
      <c r="B4703" s="36" t="str">
        <f>IF(AND(Data!C4704&lt;&gt;"",Data!D4704&lt;&gt;""),Data!C4704,"")</f>
        <v/>
      </c>
      <c r="C4703" s="36" t="str">
        <f>IF(AND(Data!B4704&lt;&gt;"",Data!C4704&lt;&gt;""),Data!D4704,"")</f>
        <v/>
      </c>
    </row>
    <row r="4704" spans="1:3">
      <c r="A4704" s="74" t="str">
        <f>IF(AND(Data!B4705&lt;&gt;"",Data!D4705&lt;&gt;""),Data!B4705,"")</f>
        <v/>
      </c>
      <c r="B4704" s="36" t="str">
        <f>IF(AND(Data!C4705&lt;&gt;"",Data!D4705&lt;&gt;""),Data!C4705,"")</f>
        <v/>
      </c>
      <c r="C4704" s="36" t="str">
        <f>IF(AND(Data!B4705&lt;&gt;"",Data!C4705&lt;&gt;""),Data!D4705,"")</f>
        <v/>
      </c>
    </row>
    <row r="4705" spans="1:3">
      <c r="A4705" s="74" t="str">
        <f>IF(AND(Data!B4706&lt;&gt;"",Data!D4706&lt;&gt;""),Data!B4706,"")</f>
        <v/>
      </c>
      <c r="B4705" s="36" t="str">
        <f>IF(AND(Data!C4706&lt;&gt;"",Data!D4706&lt;&gt;""),Data!C4706,"")</f>
        <v/>
      </c>
      <c r="C4705" s="36" t="str">
        <f>IF(AND(Data!B4706&lt;&gt;"",Data!C4706&lt;&gt;""),Data!D4706,"")</f>
        <v/>
      </c>
    </row>
    <row r="4706" spans="1:3">
      <c r="A4706" s="74" t="str">
        <f>IF(AND(Data!B4707&lt;&gt;"",Data!D4707&lt;&gt;""),Data!B4707,"")</f>
        <v/>
      </c>
      <c r="B4706" s="36" t="str">
        <f>IF(AND(Data!C4707&lt;&gt;"",Data!D4707&lt;&gt;""),Data!C4707,"")</f>
        <v/>
      </c>
      <c r="C4706" s="36" t="str">
        <f>IF(AND(Data!B4707&lt;&gt;"",Data!C4707&lt;&gt;""),Data!D4707,"")</f>
        <v/>
      </c>
    </row>
    <row r="4707" spans="1:3">
      <c r="A4707" s="74" t="str">
        <f>IF(AND(Data!B4708&lt;&gt;"",Data!D4708&lt;&gt;""),Data!B4708,"")</f>
        <v/>
      </c>
      <c r="B4707" s="36" t="str">
        <f>IF(AND(Data!C4708&lt;&gt;"",Data!D4708&lt;&gt;""),Data!C4708,"")</f>
        <v/>
      </c>
      <c r="C4707" s="36" t="str">
        <f>IF(AND(Data!B4708&lt;&gt;"",Data!C4708&lt;&gt;""),Data!D4708,"")</f>
        <v/>
      </c>
    </row>
    <row r="4708" spans="1:3">
      <c r="A4708" s="74" t="str">
        <f>IF(AND(Data!B4709&lt;&gt;"",Data!D4709&lt;&gt;""),Data!B4709,"")</f>
        <v/>
      </c>
      <c r="B4708" s="36" t="str">
        <f>IF(AND(Data!C4709&lt;&gt;"",Data!D4709&lt;&gt;""),Data!C4709,"")</f>
        <v/>
      </c>
      <c r="C4708" s="36" t="str">
        <f>IF(AND(Data!B4709&lt;&gt;"",Data!C4709&lt;&gt;""),Data!D4709,"")</f>
        <v/>
      </c>
    </row>
    <row r="4709" spans="1:3">
      <c r="A4709" s="74" t="str">
        <f>IF(AND(Data!B4710&lt;&gt;"",Data!D4710&lt;&gt;""),Data!B4710,"")</f>
        <v/>
      </c>
      <c r="B4709" s="36" t="str">
        <f>IF(AND(Data!C4710&lt;&gt;"",Data!D4710&lt;&gt;""),Data!C4710,"")</f>
        <v/>
      </c>
      <c r="C4709" s="36" t="str">
        <f>IF(AND(Data!B4710&lt;&gt;"",Data!C4710&lt;&gt;""),Data!D4710,"")</f>
        <v/>
      </c>
    </row>
    <row r="4710" spans="1:3">
      <c r="A4710" s="74" t="str">
        <f>IF(AND(Data!B4711&lt;&gt;"",Data!D4711&lt;&gt;""),Data!B4711,"")</f>
        <v/>
      </c>
      <c r="B4710" s="36" t="str">
        <f>IF(AND(Data!C4711&lt;&gt;"",Data!D4711&lt;&gt;""),Data!C4711,"")</f>
        <v/>
      </c>
      <c r="C4710" s="36" t="str">
        <f>IF(AND(Data!B4711&lt;&gt;"",Data!C4711&lt;&gt;""),Data!D4711,"")</f>
        <v/>
      </c>
    </row>
    <row r="4711" spans="1:3">
      <c r="A4711" s="74" t="str">
        <f>IF(AND(Data!B4712&lt;&gt;"",Data!D4712&lt;&gt;""),Data!B4712,"")</f>
        <v/>
      </c>
      <c r="B4711" s="36" t="str">
        <f>IF(AND(Data!C4712&lt;&gt;"",Data!D4712&lt;&gt;""),Data!C4712,"")</f>
        <v/>
      </c>
      <c r="C4711" s="36" t="str">
        <f>IF(AND(Data!B4712&lt;&gt;"",Data!C4712&lt;&gt;""),Data!D4712,"")</f>
        <v/>
      </c>
    </row>
    <row r="4712" spans="1:3">
      <c r="A4712" s="74" t="str">
        <f>IF(AND(Data!B4713&lt;&gt;"",Data!D4713&lt;&gt;""),Data!B4713,"")</f>
        <v/>
      </c>
      <c r="B4712" s="36" t="str">
        <f>IF(AND(Data!C4713&lt;&gt;"",Data!D4713&lt;&gt;""),Data!C4713,"")</f>
        <v/>
      </c>
      <c r="C4712" s="36" t="str">
        <f>IF(AND(Data!B4713&lt;&gt;"",Data!C4713&lt;&gt;""),Data!D4713,"")</f>
        <v/>
      </c>
    </row>
    <row r="4713" spans="1:3">
      <c r="A4713" s="74" t="str">
        <f>IF(AND(Data!B4714&lt;&gt;"",Data!D4714&lt;&gt;""),Data!B4714,"")</f>
        <v/>
      </c>
      <c r="B4713" s="36" t="str">
        <f>IF(AND(Data!C4714&lt;&gt;"",Data!D4714&lt;&gt;""),Data!C4714,"")</f>
        <v/>
      </c>
      <c r="C4713" s="36" t="str">
        <f>IF(AND(Data!B4714&lt;&gt;"",Data!C4714&lt;&gt;""),Data!D4714,"")</f>
        <v/>
      </c>
    </row>
    <row r="4714" spans="1:3">
      <c r="A4714" s="74" t="str">
        <f>IF(AND(Data!B4715&lt;&gt;"",Data!D4715&lt;&gt;""),Data!B4715,"")</f>
        <v/>
      </c>
      <c r="B4714" s="36" t="str">
        <f>IF(AND(Data!C4715&lt;&gt;"",Data!D4715&lt;&gt;""),Data!C4715,"")</f>
        <v/>
      </c>
      <c r="C4714" s="36" t="str">
        <f>IF(AND(Data!B4715&lt;&gt;"",Data!C4715&lt;&gt;""),Data!D4715,"")</f>
        <v/>
      </c>
    </row>
    <row r="4715" spans="1:3">
      <c r="A4715" s="74" t="str">
        <f>IF(AND(Data!B4716&lt;&gt;"",Data!D4716&lt;&gt;""),Data!B4716,"")</f>
        <v/>
      </c>
      <c r="B4715" s="36" t="str">
        <f>IF(AND(Data!C4716&lt;&gt;"",Data!D4716&lt;&gt;""),Data!C4716,"")</f>
        <v/>
      </c>
      <c r="C4715" s="36" t="str">
        <f>IF(AND(Data!B4716&lt;&gt;"",Data!C4716&lt;&gt;""),Data!D4716,"")</f>
        <v/>
      </c>
    </row>
    <row r="4716" spans="1:3">
      <c r="A4716" s="74" t="str">
        <f>IF(AND(Data!B4717&lt;&gt;"",Data!D4717&lt;&gt;""),Data!B4717,"")</f>
        <v/>
      </c>
      <c r="B4716" s="36" t="str">
        <f>IF(AND(Data!C4717&lt;&gt;"",Data!D4717&lt;&gt;""),Data!C4717,"")</f>
        <v/>
      </c>
      <c r="C4716" s="36" t="str">
        <f>IF(AND(Data!B4717&lt;&gt;"",Data!C4717&lt;&gt;""),Data!D4717,"")</f>
        <v/>
      </c>
    </row>
    <row r="4717" spans="1:3">
      <c r="A4717" s="74" t="str">
        <f>IF(AND(Data!B4718&lt;&gt;"",Data!D4718&lt;&gt;""),Data!B4718,"")</f>
        <v/>
      </c>
      <c r="B4717" s="36" t="str">
        <f>IF(AND(Data!C4718&lt;&gt;"",Data!D4718&lt;&gt;""),Data!C4718,"")</f>
        <v/>
      </c>
      <c r="C4717" s="36" t="str">
        <f>IF(AND(Data!B4718&lt;&gt;"",Data!C4718&lt;&gt;""),Data!D4718,"")</f>
        <v/>
      </c>
    </row>
    <row r="4718" spans="1:3">
      <c r="A4718" s="74" t="str">
        <f>IF(AND(Data!B4719&lt;&gt;"",Data!D4719&lt;&gt;""),Data!B4719,"")</f>
        <v/>
      </c>
      <c r="B4718" s="36" t="str">
        <f>IF(AND(Data!C4719&lt;&gt;"",Data!D4719&lt;&gt;""),Data!C4719,"")</f>
        <v/>
      </c>
      <c r="C4718" s="36" t="str">
        <f>IF(AND(Data!B4719&lt;&gt;"",Data!C4719&lt;&gt;""),Data!D4719,"")</f>
        <v/>
      </c>
    </row>
    <row r="4719" spans="1:3">
      <c r="A4719" s="74" t="str">
        <f>IF(AND(Data!B4720&lt;&gt;"",Data!D4720&lt;&gt;""),Data!B4720,"")</f>
        <v/>
      </c>
      <c r="B4719" s="36" t="str">
        <f>IF(AND(Data!C4720&lt;&gt;"",Data!D4720&lt;&gt;""),Data!C4720,"")</f>
        <v/>
      </c>
      <c r="C4719" s="36" t="str">
        <f>IF(AND(Data!B4720&lt;&gt;"",Data!C4720&lt;&gt;""),Data!D4720,"")</f>
        <v/>
      </c>
    </row>
    <row r="4720" spans="1:3">
      <c r="A4720" s="74" t="str">
        <f>IF(AND(Data!B4721&lt;&gt;"",Data!D4721&lt;&gt;""),Data!B4721,"")</f>
        <v/>
      </c>
      <c r="B4720" s="36" t="str">
        <f>IF(AND(Data!C4721&lt;&gt;"",Data!D4721&lt;&gt;""),Data!C4721,"")</f>
        <v/>
      </c>
      <c r="C4720" s="36" t="str">
        <f>IF(AND(Data!B4721&lt;&gt;"",Data!C4721&lt;&gt;""),Data!D4721,"")</f>
        <v/>
      </c>
    </row>
    <row r="4721" spans="1:3">
      <c r="A4721" s="74" t="str">
        <f>IF(AND(Data!B4722&lt;&gt;"",Data!D4722&lt;&gt;""),Data!B4722,"")</f>
        <v/>
      </c>
      <c r="B4721" s="36" t="str">
        <f>IF(AND(Data!C4722&lt;&gt;"",Data!D4722&lt;&gt;""),Data!C4722,"")</f>
        <v/>
      </c>
      <c r="C4721" s="36" t="str">
        <f>IF(AND(Data!B4722&lt;&gt;"",Data!C4722&lt;&gt;""),Data!D4722,"")</f>
        <v/>
      </c>
    </row>
    <row r="4722" spans="1:3">
      <c r="A4722" s="74" t="str">
        <f>IF(AND(Data!B4723&lt;&gt;"",Data!D4723&lt;&gt;""),Data!B4723,"")</f>
        <v/>
      </c>
      <c r="B4722" s="36" t="str">
        <f>IF(AND(Data!C4723&lt;&gt;"",Data!D4723&lt;&gt;""),Data!C4723,"")</f>
        <v/>
      </c>
      <c r="C4722" s="36" t="str">
        <f>IF(AND(Data!B4723&lt;&gt;"",Data!C4723&lt;&gt;""),Data!D4723,"")</f>
        <v/>
      </c>
    </row>
    <row r="4723" spans="1:3">
      <c r="A4723" s="74" t="str">
        <f>IF(AND(Data!B4724&lt;&gt;"",Data!D4724&lt;&gt;""),Data!B4724,"")</f>
        <v/>
      </c>
      <c r="B4723" s="36" t="str">
        <f>IF(AND(Data!C4724&lt;&gt;"",Data!D4724&lt;&gt;""),Data!C4724,"")</f>
        <v/>
      </c>
      <c r="C4723" s="36" t="str">
        <f>IF(AND(Data!B4724&lt;&gt;"",Data!C4724&lt;&gt;""),Data!D4724,"")</f>
        <v/>
      </c>
    </row>
    <row r="4724" spans="1:3">
      <c r="A4724" s="74" t="str">
        <f>IF(AND(Data!B4725&lt;&gt;"",Data!D4725&lt;&gt;""),Data!B4725,"")</f>
        <v/>
      </c>
      <c r="B4724" s="36" t="str">
        <f>IF(AND(Data!C4725&lt;&gt;"",Data!D4725&lt;&gt;""),Data!C4725,"")</f>
        <v/>
      </c>
      <c r="C4724" s="36" t="str">
        <f>IF(AND(Data!B4725&lt;&gt;"",Data!C4725&lt;&gt;""),Data!D4725,"")</f>
        <v/>
      </c>
    </row>
    <row r="4725" spans="1:3">
      <c r="A4725" s="74" t="str">
        <f>IF(AND(Data!B4726&lt;&gt;"",Data!D4726&lt;&gt;""),Data!B4726,"")</f>
        <v/>
      </c>
      <c r="B4725" s="36" t="str">
        <f>IF(AND(Data!C4726&lt;&gt;"",Data!D4726&lt;&gt;""),Data!C4726,"")</f>
        <v/>
      </c>
      <c r="C4725" s="36" t="str">
        <f>IF(AND(Data!B4726&lt;&gt;"",Data!C4726&lt;&gt;""),Data!D4726,"")</f>
        <v/>
      </c>
    </row>
    <row r="4726" spans="1:3">
      <c r="A4726" s="74" t="str">
        <f>IF(AND(Data!B4727&lt;&gt;"",Data!D4727&lt;&gt;""),Data!B4727,"")</f>
        <v/>
      </c>
      <c r="B4726" s="36" t="str">
        <f>IF(AND(Data!C4727&lt;&gt;"",Data!D4727&lt;&gt;""),Data!C4727,"")</f>
        <v/>
      </c>
      <c r="C4726" s="36" t="str">
        <f>IF(AND(Data!B4727&lt;&gt;"",Data!C4727&lt;&gt;""),Data!D4727,"")</f>
        <v/>
      </c>
    </row>
    <row r="4727" spans="1:3">
      <c r="A4727" s="74" t="str">
        <f>IF(AND(Data!B4728&lt;&gt;"",Data!D4728&lt;&gt;""),Data!B4728,"")</f>
        <v/>
      </c>
      <c r="B4727" s="36" t="str">
        <f>IF(AND(Data!C4728&lt;&gt;"",Data!D4728&lt;&gt;""),Data!C4728,"")</f>
        <v/>
      </c>
      <c r="C4727" s="36" t="str">
        <f>IF(AND(Data!B4728&lt;&gt;"",Data!C4728&lt;&gt;""),Data!D4728,"")</f>
        <v/>
      </c>
    </row>
    <row r="4728" spans="1:3">
      <c r="A4728" s="74" t="str">
        <f>IF(AND(Data!B4729&lt;&gt;"",Data!D4729&lt;&gt;""),Data!B4729,"")</f>
        <v/>
      </c>
      <c r="B4728" s="36" t="str">
        <f>IF(AND(Data!C4729&lt;&gt;"",Data!D4729&lt;&gt;""),Data!C4729,"")</f>
        <v/>
      </c>
      <c r="C4728" s="36" t="str">
        <f>IF(AND(Data!B4729&lt;&gt;"",Data!C4729&lt;&gt;""),Data!D4729,"")</f>
        <v/>
      </c>
    </row>
    <row r="4729" spans="1:3">
      <c r="A4729" s="74" t="str">
        <f>IF(AND(Data!B4730&lt;&gt;"",Data!D4730&lt;&gt;""),Data!B4730,"")</f>
        <v/>
      </c>
      <c r="B4729" s="36" t="str">
        <f>IF(AND(Data!C4730&lt;&gt;"",Data!D4730&lt;&gt;""),Data!C4730,"")</f>
        <v/>
      </c>
      <c r="C4729" s="36" t="str">
        <f>IF(AND(Data!B4730&lt;&gt;"",Data!C4730&lt;&gt;""),Data!D4730,"")</f>
        <v/>
      </c>
    </row>
    <row r="4730" spans="1:3">
      <c r="A4730" s="74" t="str">
        <f>IF(AND(Data!B4731&lt;&gt;"",Data!D4731&lt;&gt;""),Data!B4731,"")</f>
        <v/>
      </c>
      <c r="B4730" s="36" t="str">
        <f>IF(AND(Data!C4731&lt;&gt;"",Data!D4731&lt;&gt;""),Data!C4731,"")</f>
        <v/>
      </c>
      <c r="C4730" s="36" t="str">
        <f>IF(AND(Data!B4731&lt;&gt;"",Data!C4731&lt;&gt;""),Data!D4731,"")</f>
        <v/>
      </c>
    </row>
    <row r="4731" spans="1:3">
      <c r="A4731" s="74" t="str">
        <f>IF(AND(Data!B4732&lt;&gt;"",Data!D4732&lt;&gt;""),Data!B4732,"")</f>
        <v/>
      </c>
      <c r="B4731" s="36" t="str">
        <f>IF(AND(Data!C4732&lt;&gt;"",Data!D4732&lt;&gt;""),Data!C4732,"")</f>
        <v/>
      </c>
      <c r="C4731" s="36" t="str">
        <f>IF(AND(Data!B4732&lt;&gt;"",Data!C4732&lt;&gt;""),Data!D4732,"")</f>
        <v/>
      </c>
    </row>
    <row r="4732" spans="1:3">
      <c r="A4732" s="74" t="str">
        <f>IF(AND(Data!B4733&lt;&gt;"",Data!D4733&lt;&gt;""),Data!B4733,"")</f>
        <v/>
      </c>
      <c r="B4732" s="36" t="str">
        <f>IF(AND(Data!C4733&lt;&gt;"",Data!D4733&lt;&gt;""),Data!C4733,"")</f>
        <v/>
      </c>
      <c r="C4732" s="36" t="str">
        <f>IF(AND(Data!B4733&lt;&gt;"",Data!C4733&lt;&gt;""),Data!D4733,"")</f>
        <v/>
      </c>
    </row>
    <row r="4733" spans="1:3">
      <c r="A4733" s="74" t="str">
        <f>IF(AND(Data!B4734&lt;&gt;"",Data!D4734&lt;&gt;""),Data!B4734,"")</f>
        <v/>
      </c>
      <c r="B4733" s="36" t="str">
        <f>IF(AND(Data!C4734&lt;&gt;"",Data!D4734&lt;&gt;""),Data!C4734,"")</f>
        <v/>
      </c>
      <c r="C4733" s="36" t="str">
        <f>IF(AND(Data!B4734&lt;&gt;"",Data!C4734&lt;&gt;""),Data!D4734,"")</f>
        <v/>
      </c>
    </row>
    <row r="4734" spans="1:3">
      <c r="A4734" s="74" t="str">
        <f>IF(AND(Data!B4735&lt;&gt;"",Data!D4735&lt;&gt;""),Data!B4735,"")</f>
        <v/>
      </c>
      <c r="B4734" s="36" t="str">
        <f>IF(AND(Data!C4735&lt;&gt;"",Data!D4735&lt;&gt;""),Data!C4735,"")</f>
        <v/>
      </c>
      <c r="C4734" s="36" t="str">
        <f>IF(AND(Data!B4735&lt;&gt;"",Data!C4735&lt;&gt;""),Data!D4735,"")</f>
        <v/>
      </c>
    </row>
    <row r="4735" spans="1:3">
      <c r="A4735" s="74" t="str">
        <f>IF(AND(Data!B4736&lt;&gt;"",Data!D4736&lt;&gt;""),Data!B4736,"")</f>
        <v/>
      </c>
      <c r="B4735" s="36" t="str">
        <f>IF(AND(Data!C4736&lt;&gt;"",Data!D4736&lt;&gt;""),Data!C4736,"")</f>
        <v/>
      </c>
      <c r="C4735" s="36" t="str">
        <f>IF(AND(Data!B4736&lt;&gt;"",Data!C4736&lt;&gt;""),Data!D4736,"")</f>
        <v/>
      </c>
    </row>
    <row r="4736" spans="1:3">
      <c r="A4736" s="74" t="str">
        <f>IF(AND(Data!B4737&lt;&gt;"",Data!D4737&lt;&gt;""),Data!B4737,"")</f>
        <v/>
      </c>
      <c r="B4736" s="36" t="str">
        <f>IF(AND(Data!C4737&lt;&gt;"",Data!D4737&lt;&gt;""),Data!C4737,"")</f>
        <v/>
      </c>
      <c r="C4736" s="36" t="str">
        <f>IF(AND(Data!B4737&lt;&gt;"",Data!C4737&lt;&gt;""),Data!D4737,"")</f>
        <v/>
      </c>
    </row>
    <row r="4737" spans="1:3">
      <c r="A4737" s="74" t="str">
        <f>IF(AND(Data!B4738&lt;&gt;"",Data!D4738&lt;&gt;""),Data!B4738,"")</f>
        <v/>
      </c>
      <c r="B4737" s="36" t="str">
        <f>IF(AND(Data!C4738&lt;&gt;"",Data!D4738&lt;&gt;""),Data!C4738,"")</f>
        <v/>
      </c>
      <c r="C4737" s="36" t="str">
        <f>IF(AND(Data!B4738&lt;&gt;"",Data!C4738&lt;&gt;""),Data!D4738,"")</f>
        <v/>
      </c>
    </row>
    <row r="4738" spans="1:3">
      <c r="A4738" s="74" t="str">
        <f>IF(AND(Data!B4739&lt;&gt;"",Data!D4739&lt;&gt;""),Data!B4739,"")</f>
        <v/>
      </c>
      <c r="B4738" s="36" t="str">
        <f>IF(AND(Data!C4739&lt;&gt;"",Data!D4739&lt;&gt;""),Data!C4739,"")</f>
        <v/>
      </c>
      <c r="C4738" s="36" t="str">
        <f>IF(AND(Data!B4739&lt;&gt;"",Data!C4739&lt;&gt;""),Data!D4739,"")</f>
        <v/>
      </c>
    </row>
    <row r="4739" spans="1:3">
      <c r="A4739" s="74" t="str">
        <f>IF(AND(Data!B4740&lt;&gt;"",Data!D4740&lt;&gt;""),Data!B4740,"")</f>
        <v/>
      </c>
      <c r="B4739" s="36" t="str">
        <f>IF(AND(Data!C4740&lt;&gt;"",Data!D4740&lt;&gt;""),Data!C4740,"")</f>
        <v/>
      </c>
      <c r="C4739" s="36" t="str">
        <f>IF(AND(Data!B4740&lt;&gt;"",Data!C4740&lt;&gt;""),Data!D4740,"")</f>
        <v/>
      </c>
    </row>
    <row r="4740" spans="1:3">
      <c r="A4740" s="74" t="str">
        <f>IF(AND(Data!B4741&lt;&gt;"",Data!D4741&lt;&gt;""),Data!B4741,"")</f>
        <v/>
      </c>
      <c r="B4740" s="36" t="str">
        <f>IF(AND(Data!C4741&lt;&gt;"",Data!D4741&lt;&gt;""),Data!C4741,"")</f>
        <v/>
      </c>
      <c r="C4740" s="36" t="str">
        <f>IF(AND(Data!B4741&lt;&gt;"",Data!C4741&lt;&gt;""),Data!D4741,"")</f>
        <v/>
      </c>
    </row>
    <row r="4741" spans="1:3">
      <c r="A4741" s="74" t="str">
        <f>IF(AND(Data!B4742&lt;&gt;"",Data!D4742&lt;&gt;""),Data!B4742,"")</f>
        <v/>
      </c>
      <c r="B4741" s="36" t="str">
        <f>IF(AND(Data!C4742&lt;&gt;"",Data!D4742&lt;&gt;""),Data!C4742,"")</f>
        <v/>
      </c>
      <c r="C4741" s="36" t="str">
        <f>IF(AND(Data!B4742&lt;&gt;"",Data!C4742&lt;&gt;""),Data!D4742,"")</f>
        <v/>
      </c>
    </row>
    <row r="4742" spans="1:3">
      <c r="A4742" s="74" t="str">
        <f>IF(AND(Data!B4743&lt;&gt;"",Data!D4743&lt;&gt;""),Data!B4743,"")</f>
        <v/>
      </c>
      <c r="B4742" s="36" t="str">
        <f>IF(AND(Data!C4743&lt;&gt;"",Data!D4743&lt;&gt;""),Data!C4743,"")</f>
        <v/>
      </c>
      <c r="C4742" s="36" t="str">
        <f>IF(AND(Data!B4743&lt;&gt;"",Data!C4743&lt;&gt;""),Data!D4743,"")</f>
        <v/>
      </c>
    </row>
    <row r="4743" spans="1:3">
      <c r="A4743" s="74" t="str">
        <f>IF(AND(Data!B4744&lt;&gt;"",Data!D4744&lt;&gt;""),Data!B4744,"")</f>
        <v/>
      </c>
      <c r="B4743" s="36" t="str">
        <f>IF(AND(Data!C4744&lt;&gt;"",Data!D4744&lt;&gt;""),Data!C4744,"")</f>
        <v/>
      </c>
      <c r="C4743" s="36" t="str">
        <f>IF(AND(Data!B4744&lt;&gt;"",Data!C4744&lt;&gt;""),Data!D4744,"")</f>
        <v/>
      </c>
    </row>
    <row r="4744" spans="1:3">
      <c r="A4744" s="74" t="str">
        <f>IF(AND(Data!B4745&lt;&gt;"",Data!D4745&lt;&gt;""),Data!B4745,"")</f>
        <v/>
      </c>
      <c r="B4744" s="36" t="str">
        <f>IF(AND(Data!C4745&lt;&gt;"",Data!D4745&lt;&gt;""),Data!C4745,"")</f>
        <v/>
      </c>
      <c r="C4744" s="36" t="str">
        <f>IF(AND(Data!B4745&lt;&gt;"",Data!C4745&lt;&gt;""),Data!D4745,"")</f>
        <v/>
      </c>
    </row>
    <row r="4745" spans="1:3">
      <c r="A4745" s="74" t="str">
        <f>IF(AND(Data!B4746&lt;&gt;"",Data!D4746&lt;&gt;""),Data!B4746,"")</f>
        <v/>
      </c>
      <c r="B4745" s="36" t="str">
        <f>IF(AND(Data!C4746&lt;&gt;"",Data!D4746&lt;&gt;""),Data!C4746,"")</f>
        <v/>
      </c>
      <c r="C4745" s="36" t="str">
        <f>IF(AND(Data!B4746&lt;&gt;"",Data!C4746&lt;&gt;""),Data!D4746,"")</f>
        <v/>
      </c>
    </row>
    <row r="4746" spans="1:3">
      <c r="A4746" s="74" t="str">
        <f>IF(AND(Data!B4747&lt;&gt;"",Data!D4747&lt;&gt;""),Data!B4747,"")</f>
        <v/>
      </c>
      <c r="B4746" s="36" t="str">
        <f>IF(AND(Data!C4747&lt;&gt;"",Data!D4747&lt;&gt;""),Data!C4747,"")</f>
        <v/>
      </c>
      <c r="C4746" s="36" t="str">
        <f>IF(AND(Data!B4747&lt;&gt;"",Data!C4747&lt;&gt;""),Data!D4747,"")</f>
        <v/>
      </c>
    </row>
    <row r="4747" spans="1:3">
      <c r="A4747" s="74" t="str">
        <f>IF(AND(Data!B4748&lt;&gt;"",Data!D4748&lt;&gt;""),Data!B4748,"")</f>
        <v/>
      </c>
      <c r="B4747" s="36" t="str">
        <f>IF(AND(Data!C4748&lt;&gt;"",Data!D4748&lt;&gt;""),Data!C4748,"")</f>
        <v/>
      </c>
      <c r="C4747" s="36" t="str">
        <f>IF(AND(Data!B4748&lt;&gt;"",Data!C4748&lt;&gt;""),Data!D4748,"")</f>
        <v/>
      </c>
    </row>
    <row r="4748" spans="1:3">
      <c r="A4748" s="74" t="str">
        <f>IF(AND(Data!B4749&lt;&gt;"",Data!D4749&lt;&gt;""),Data!B4749,"")</f>
        <v/>
      </c>
      <c r="B4748" s="36" t="str">
        <f>IF(AND(Data!C4749&lt;&gt;"",Data!D4749&lt;&gt;""),Data!C4749,"")</f>
        <v/>
      </c>
      <c r="C4748" s="36" t="str">
        <f>IF(AND(Data!B4749&lt;&gt;"",Data!C4749&lt;&gt;""),Data!D4749,"")</f>
        <v/>
      </c>
    </row>
    <row r="4749" spans="1:3">
      <c r="A4749" s="74" t="str">
        <f>IF(AND(Data!B4750&lt;&gt;"",Data!D4750&lt;&gt;""),Data!B4750,"")</f>
        <v/>
      </c>
      <c r="B4749" s="36" t="str">
        <f>IF(AND(Data!C4750&lt;&gt;"",Data!D4750&lt;&gt;""),Data!C4750,"")</f>
        <v/>
      </c>
      <c r="C4749" s="36" t="str">
        <f>IF(AND(Data!B4750&lt;&gt;"",Data!C4750&lt;&gt;""),Data!D4750,"")</f>
        <v/>
      </c>
    </row>
    <row r="4750" spans="1:3">
      <c r="A4750" s="74" t="str">
        <f>IF(AND(Data!B4751&lt;&gt;"",Data!D4751&lt;&gt;""),Data!B4751,"")</f>
        <v/>
      </c>
      <c r="B4750" s="36" t="str">
        <f>IF(AND(Data!C4751&lt;&gt;"",Data!D4751&lt;&gt;""),Data!C4751,"")</f>
        <v/>
      </c>
      <c r="C4750" s="36" t="str">
        <f>IF(AND(Data!B4751&lt;&gt;"",Data!C4751&lt;&gt;""),Data!D4751,"")</f>
        <v/>
      </c>
    </row>
    <row r="4751" spans="1:3">
      <c r="A4751" s="74" t="str">
        <f>IF(AND(Data!B4752&lt;&gt;"",Data!D4752&lt;&gt;""),Data!B4752,"")</f>
        <v/>
      </c>
      <c r="B4751" s="36" t="str">
        <f>IF(AND(Data!C4752&lt;&gt;"",Data!D4752&lt;&gt;""),Data!C4752,"")</f>
        <v/>
      </c>
      <c r="C4751" s="36" t="str">
        <f>IF(AND(Data!B4752&lt;&gt;"",Data!C4752&lt;&gt;""),Data!D4752,"")</f>
        <v/>
      </c>
    </row>
    <row r="4752" spans="1:3">
      <c r="A4752" s="74" t="str">
        <f>IF(AND(Data!B4753&lt;&gt;"",Data!D4753&lt;&gt;""),Data!B4753,"")</f>
        <v/>
      </c>
      <c r="B4752" s="36" t="str">
        <f>IF(AND(Data!C4753&lt;&gt;"",Data!D4753&lt;&gt;""),Data!C4753,"")</f>
        <v/>
      </c>
      <c r="C4752" s="36" t="str">
        <f>IF(AND(Data!B4753&lt;&gt;"",Data!C4753&lt;&gt;""),Data!D4753,"")</f>
        <v/>
      </c>
    </row>
    <row r="4753" spans="1:3">
      <c r="A4753" s="74" t="str">
        <f>IF(AND(Data!B4754&lt;&gt;"",Data!D4754&lt;&gt;""),Data!B4754,"")</f>
        <v/>
      </c>
      <c r="B4753" s="36" t="str">
        <f>IF(AND(Data!C4754&lt;&gt;"",Data!D4754&lt;&gt;""),Data!C4754,"")</f>
        <v/>
      </c>
      <c r="C4753" s="36" t="str">
        <f>IF(AND(Data!B4754&lt;&gt;"",Data!C4754&lt;&gt;""),Data!D4754,"")</f>
        <v/>
      </c>
    </row>
    <row r="4754" spans="1:3">
      <c r="A4754" s="74" t="str">
        <f>IF(AND(Data!B4755&lt;&gt;"",Data!D4755&lt;&gt;""),Data!B4755,"")</f>
        <v/>
      </c>
      <c r="B4754" s="36" t="str">
        <f>IF(AND(Data!C4755&lt;&gt;"",Data!D4755&lt;&gt;""),Data!C4755,"")</f>
        <v/>
      </c>
      <c r="C4754" s="36" t="str">
        <f>IF(AND(Data!B4755&lt;&gt;"",Data!C4755&lt;&gt;""),Data!D4755,"")</f>
        <v/>
      </c>
    </row>
    <row r="4755" spans="1:3">
      <c r="A4755" s="74" t="str">
        <f>IF(AND(Data!B4756&lt;&gt;"",Data!D4756&lt;&gt;""),Data!B4756,"")</f>
        <v/>
      </c>
      <c r="B4755" s="36" t="str">
        <f>IF(AND(Data!C4756&lt;&gt;"",Data!D4756&lt;&gt;""),Data!C4756,"")</f>
        <v/>
      </c>
      <c r="C4755" s="36" t="str">
        <f>IF(AND(Data!B4756&lt;&gt;"",Data!C4756&lt;&gt;""),Data!D4756,"")</f>
        <v/>
      </c>
    </row>
    <row r="4756" spans="1:3">
      <c r="A4756" s="74" t="str">
        <f>IF(AND(Data!B4757&lt;&gt;"",Data!D4757&lt;&gt;""),Data!B4757,"")</f>
        <v/>
      </c>
      <c r="B4756" s="36" t="str">
        <f>IF(AND(Data!C4757&lt;&gt;"",Data!D4757&lt;&gt;""),Data!C4757,"")</f>
        <v/>
      </c>
      <c r="C4756" s="36" t="str">
        <f>IF(AND(Data!B4757&lt;&gt;"",Data!C4757&lt;&gt;""),Data!D4757,"")</f>
        <v/>
      </c>
    </row>
    <row r="4757" spans="1:3">
      <c r="A4757" s="74" t="str">
        <f>IF(AND(Data!B4758&lt;&gt;"",Data!D4758&lt;&gt;""),Data!B4758,"")</f>
        <v/>
      </c>
      <c r="B4757" s="36" t="str">
        <f>IF(AND(Data!C4758&lt;&gt;"",Data!D4758&lt;&gt;""),Data!C4758,"")</f>
        <v/>
      </c>
      <c r="C4757" s="36" t="str">
        <f>IF(AND(Data!B4758&lt;&gt;"",Data!C4758&lt;&gt;""),Data!D4758,"")</f>
        <v/>
      </c>
    </row>
    <row r="4758" spans="1:3">
      <c r="A4758" s="74" t="str">
        <f>IF(AND(Data!B4759&lt;&gt;"",Data!D4759&lt;&gt;""),Data!B4759,"")</f>
        <v/>
      </c>
      <c r="B4758" s="36" t="str">
        <f>IF(AND(Data!C4759&lt;&gt;"",Data!D4759&lt;&gt;""),Data!C4759,"")</f>
        <v/>
      </c>
      <c r="C4758" s="36" t="str">
        <f>IF(AND(Data!B4759&lt;&gt;"",Data!C4759&lt;&gt;""),Data!D4759,"")</f>
        <v/>
      </c>
    </row>
    <row r="4759" spans="1:3">
      <c r="A4759" s="74" t="str">
        <f>IF(AND(Data!B4760&lt;&gt;"",Data!D4760&lt;&gt;""),Data!B4760,"")</f>
        <v/>
      </c>
      <c r="B4759" s="36" t="str">
        <f>IF(AND(Data!C4760&lt;&gt;"",Data!D4760&lt;&gt;""),Data!C4760,"")</f>
        <v/>
      </c>
      <c r="C4759" s="36" t="str">
        <f>IF(AND(Data!B4760&lt;&gt;"",Data!C4760&lt;&gt;""),Data!D4760,"")</f>
        <v/>
      </c>
    </row>
    <row r="4760" spans="1:3">
      <c r="A4760" s="74" t="str">
        <f>IF(AND(Data!B4761&lt;&gt;"",Data!D4761&lt;&gt;""),Data!B4761,"")</f>
        <v/>
      </c>
      <c r="B4760" s="36" t="str">
        <f>IF(AND(Data!C4761&lt;&gt;"",Data!D4761&lt;&gt;""),Data!C4761,"")</f>
        <v/>
      </c>
      <c r="C4760" s="36" t="str">
        <f>IF(AND(Data!B4761&lt;&gt;"",Data!C4761&lt;&gt;""),Data!D4761,"")</f>
        <v/>
      </c>
    </row>
    <row r="4761" spans="1:3">
      <c r="A4761" s="74" t="str">
        <f>IF(AND(Data!B4762&lt;&gt;"",Data!D4762&lt;&gt;""),Data!B4762,"")</f>
        <v/>
      </c>
      <c r="B4761" s="36" t="str">
        <f>IF(AND(Data!C4762&lt;&gt;"",Data!D4762&lt;&gt;""),Data!C4762,"")</f>
        <v/>
      </c>
      <c r="C4761" s="36" t="str">
        <f>IF(AND(Data!B4762&lt;&gt;"",Data!C4762&lt;&gt;""),Data!D4762,"")</f>
        <v/>
      </c>
    </row>
    <row r="4762" spans="1:3">
      <c r="A4762" s="74" t="str">
        <f>IF(AND(Data!B4763&lt;&gt;"",Data!D4763&lt;&gt;""),Data!B4763,"")</f>
        <v/>
      </c>
      <c r="B4762" s="36" t="str">
        <f>IF(AND(Data!C4763&lt;&gt;"",Data!D4763&lt;&gt;""),Data!C4763,"")</f>
        <v/>
      </c>
      <c r="C4762" s="36" t="str">
        <f>IF(AND(Data!B4763&lt;&gt;"",Data!C4763&lt;&gt;""),Data!D4763,"")</f>
        <v/>
      </c>
    </row>
    <row r="4763" spans="1:3">
      <c r="A4763" s="74" t="str">
        <f>IF(AND(Data!B4764&lt;&gt;"",Data!D4764&lt;&gt;""),Data!B4764,"")</f>
        <v/>
      </c>
      <c r="B4763" s="36" t="str">
        <f>IF(AND(Data!C4764&lt;&gt;"",Data!D4764&lt;&gt;""),Data!C4764,"")</f>
        <v/>
      </c>
      <c r="C4763" s="36" t="str">
        <f>IF(AND(Data!B4764&lt;&gt;"",Data!C4764&lt;&gt;""),Data!D4764,"")</f>
        <v/>
      </c>
    </row>
    <row r="4764" spans="1:3">
      <c r="A4764" s="74" t="str">
        <f>IF(AND(Data!B4765&lt;&gt;"",Data!D4765&lt;&gt;""),Data!B4765,"")</f>
        <v/>
      </c>
      <c r="B4764" s="36" t="str">
        <f>IF(AND(Data!C4765&lt;&gt;"",Data!D4765&lt;&gt;""),Data!C4765,"")</f>
        <v/>
      </c>
      <c r="C4764" s="36" t="str">
        <f>IF(AND(Data!B4765&lt;&gt;"",Data!C4765&lt;&gt;""),Data!D4765,"")</f>
        <v/>
      </c>
    </row>
    <row r="4765" spans="1:3">
      <c r="A4765" s="74" t="str">
        <f>IF(AND(Data!B4766&lt;&gt;"",Data!D4766&lt;&gt;""),Data!B4766,"")</f>
        <v/>
      </c>
      <c r="B4765" s="36" t="str">
        <f>IF(AND(Data!C4766&lt;&gt;"",Data!D4766&lt;&gt;""),Data!C4766,"")</f>
        <v/>
      </c>
      <c r="C4765" s="36" t="str">
        <f>IF(AND(Data!B4766&lt;&gt;"",Data!C4766&lt;&gt;""),Data!D4766,"")</f>
        <v/>
      </c>
    </row>
    <row r="4766" spans="1:3">
      <c r="A4766" s="74" t="str">
        <f>IF(AND(Data!B4767&lt;&gt;"",Data!D4767&lt;&gt;""),Data!B4767,"")</f>
        <v/>
      </c>
      <c r="B4766" s="36" t="str">
        <f>IF(AND(Data!C4767&lt;&gt;"",Data!D4767&lt;&gt;""),Data!C4767,"")</f>
        <v/>
      </c>
      <c r="C4766" s="36" t="str">
        <f>IF(AND(Data!B4767&lt;&gt;"",Data!C4767&lt;&gt;""),Data!D4767,"")</f>
        <v/>
      </c>
    </row>
    <row r="4767" spans="1:3">
      <c r="A4767" s="74" t="str">
        <f>IF(AND(Data!B4768&lt;&gt;"",Data!D4768&lt;&gt;""),Data!B4768,"")</f>
        <v/>
      </c>
      <c r="B4767" s="36" t="str">
        <f>IF(AND(Data!C4768&lt;&gt;"",Data!D4768&lt;&gt;""),Data!C4768,"")</f>
        <v/>
      </c>
      <c r="C4767" s="36" t="str">
        <f>IF(AND(Data!B4768&lt;&gt;"",Data!C4768&lt;&gt;""),Data!D4768,"")</f>
        <v/>
      </c>
    </row>
    <row r="4768" spans="1:3">
      <c r="A4768" s="74" t="str">
        <f>IF(AND(Data!B4769&lt;&gt;"",Data!D4769&lt;&gt;""),Data!B4769,"")</f>
        <v/>
      </c>
      <c r="B4768" s="36" t="str">
        <f>IF(AND(Data!C4769&lt;&gt;"",Data!D4769&lt;&gt;""),Data!C4769,"")</f>
        <v/>
      </c>
      <c r="C4768" s="36" t="str">
        <f>IF(AND(Data!B4769&lt;&gt;"",Data!C4769&lt;&gt;""),Data!D4769,"")</f>
        <v/>
      </c>
    </row>
    <row r="4769" spans="1:3">
      <c r="A4769" s="74" t="str">
        <f>IF(AND(Data!B4770&lt;&gt;"",Data!D4770&lt;&gt;""),Data!B4770,"")</f>
        <v/>
      </c>
      <c r="B4769" s="36" t="str">
        <f>IF(AND(Data!C4770&lt;&gt;"",Data!D4770&lt;&gt;""),Data!C4770,"")</f>
        <v/>
      </c>
      <c r="C4769" s="36" t="str">
        <f>IF(AND(Data!B4770&lt;&gt;"",Data!C4770&lt;&gt;""),Data!D4770,"")</f>
        <v/>
      </c>
    </row>
    <row r="4770" spans="1:3">
      <c r="A4770" s="74" t="str">
        <f>IF(AND(Data!B4771&lt;&gt;"",Data!D4771&lt;&gt;""),Data!B4771,"")</f>
        <v/>
      </c>
      <c r="B4770" s="36" t="str">
        <f>IF(AND(Data!C4771&lt;&gt;"",Data!D4771&lt;&gt;""),Data!C4771,"")</f>
        <v/>
      </c>
      <c r="C4770" s="36" t="str">
        <f>IF(AND(Data!B4771&lt;&gt;"",Data!C4771&lt;&gt;""),Data!D4771,"")</f>
        <v/>
      </c>
    </row>
    <row r="4771" spans="1:3">
      <c r="A4771" s="74" t="str">
        <f>IF(AND(Data!B4772&lt;&gt;"",Data!D4772&lt;&gt;""),Data!B4772,"")</f>
        <v/>
      </c>
      <c r="B4771" s="36" t="str">
        <f>IF(AND(Data!C4772&lt;&gt;"",Data!D4772&lt;&gt;""),Data!C4772,"")</f>
        <v/>
      </c>
      <c r="C4771" s="36" t="str">
        <f>IF(AND(Data!B4772&lt;&gt;"",Data!C4772&lt;&gt;""),Data!D4772,"")</f>
        <v/>
      </c>
    </row>
    <row r="4772" spans="1:3">
      <c r="A4772" s="74" t="str">
        <f>IF(AND(Data!B4773&lt;&gt;"",Data!D4773&lt;&gt;""),Data!B4773,"")</f>
        <v/>
      </c>
      <c r="B4772" s="36" t="str">
        <f>IF(AND(Data!C4773&lt;&gt;"",Data!D4773&lt;&gt;""),Data!C4773,"")</f>
        <v/>
      </c>
      <c r="C4772" s="36" t="str">
        <f>IF(AND(Data!B4773&lt;&gt;"",Data!C4773&lt;&gt;""),Data!D4773,"")</f>
        <v/>
      </c>
    </row>
    <row r="4773" spans="1:3">
      <c r="A4773" s="74" t="str">
        <f>IF(AND(Data!B4774&lt;&gt;"",Data!D4774&lt;&gt;""),Data!B4774,"")</f>
        <v/>
      </c>
      <c r="B4773" s="36" t="str">
        <f>IF(AND(Data!C4774&lt;&gt;"",Data!D4774&lt;&gt;""),Data!C4774,"")</f>
        <v/>
      </c>
      <c r="C4773" s="36" t="str">
        <f>IF(AND(Data!B4774&lt;&gt;"",Data!C4774&lt;&gt;""),Data!D4774,"")</f>
        <v/>
      </c>
    </row>
    <row r="4774" spans="1:3">
      <c r="A4774" s="74" t="str">
        <f>IF(AND(Data!B4775&lt;&gt;"",Data!D4775&lt;&gt;""),Data!B4775,"")</f>
        <v/>
      </c>
      <c r="B4774" s="36" t="str">
        <f>IF(AND(Data!C4775&lt;&gt;"",Data!D4775&lt;&gt;""),Data!C4775,"")</f>
        <v/>
      </c>
      <c r="C4774" s="36" t="str">
        <f>IF(AND(Data!B4775&lt;&gt;"",Data!C4775&lt;&gt;""),Data!D4775,"")</f>
        <v/>
      </c>
    </row>
    <row r="4775" spans="1:3">
      <c r="A4775" s="74" t="str">
        <f>IF(AND(Data!B4776&lt;&gt;"",Data!D4776&lt;&gt;""),Data!B4776,"")</f>
        <v/>
      </c>
      <c r="B4775" s="36" t="str">
        <f>IF(AND(Data!C4776&lt;&gt;"",Data!D4776&lt;&gt;""),Data!C4776,"")</f>
        <v/>
      </c>
      <c r="C4775" s="36" t="str">
        <f>IF(AND(Data!B4776&lt;&gt;"",Data!C4776&lt;&gt;""),Data!D4776,"")</f>
        <v/>
      </c>
    </row>
    <row r="4776" spans="1:3">
      <c r="A4776" s="74" t="str">
        <f>IF(AND(Data!B4777&lt;&gt;"",Data!D4777&lt;&gt;""),Data!B4777,"")</f>
        <v/>
      </c>
      <c r="B4776" s="36" t="str">
        <f>IF(AND(Data!C4777&lt;&gt;"",Data!D4777&lt;&gt;""),Data!C4777,"")</f>
        <v/>
      </c>
      <c r="C4776" s="36" t="str">
        <f>IF(AND(Data!B4777&lt;&gt;"",Data!C4777&lt;&gt;""),Data!D4777,"")</f>
        <v/>
      </c>
    </row>
    <row r="4777" spans="1:3">
      <c r="A4777" s="74" t="str">
        <f>IF(AND(Data!B4778&lt;&gt;"",Data!D4778&lt;&gt;""),Data!B4778,"")</f>
        <v/>
      </c>
      <c r="B4777" s="36" t="str">
        <f>IF(AND(Data!C4778&lt;&gt;"",Data!D4778&lt;&gt;""),Data!C4778,"")</f>
        <v/>
      </c>
      <c r="C4777" s="36" t="str">
        <f>IF(AND(Data!B4778&lt;&gt;"",Data!C4778&lt;&gt;""),Data!D4778,"")</f>
        <v/>
      </c>
    </row>
    <row r="4778" spans="1:3">
      <c r="A4778" s="74" t="str">
        <f>IF(AND(Data!B4779&lt;&gt;"",Data!D4779&lt;&gt;""),Data!B4779,"")</f>
        <v/>
      </c>
      <c r="B4778" s="36" t="str">
        <f>IF(AND(Data!C4779&lt;&gt;"",Data!D4779&lt;&gt;""),Data!C4779,"")</f>
        <v/>
      </c>
      <c r="C4778" s="36" t="str">
        <f>IF(AND(Data!B4779&lt;&gt;"",Data!C4779&lt;&gt;""),Data!D4779,"")</f>
        <v/>
      </c>
    </row>
    <row r="4779" spans="1:3">
      <c r="A4779" s="74" t="str">
        <f>IF(AND(Data!B4780&lt;&gt;"",Data!D4780&lt;&gt;""),Data!B4780,"")</f>
        <v/>
      </c>
      <c r="B4779" s="36" t="str">
        <f>IF(AND(Data!C4780&lt;&gt;"",Data!D4780&lt;&gt;""),Data!C4780,"")</f>
        <v/>
      </c>
      <c r="C4779" s="36" t="str">
        <f>IF(AND(Data!B4780&lt;&gt;"",Data!C4780&lt;&gt;""),Data!D4780,"")</f>
        <v/>
      </c>
    </row>
    <row r="4780" spans="1:3">
      <c r="A4780" s="74" t="str">
        <f>IF(AND(Data!B4781&lt;&gt;"",Data!D4781&lt;&gt;""),Data!B4781,"")</f>
        <v/>
      </c>
      <c r="B4780" s="36" t="str">
        <f>IF(AND(Data!C4781&lt;&gt;"",Data!D4781&lt;&gt;""),Data!C4781,"")</f>
        <v/>
      </c>
      <c r="C4780" s="36" t="str">
        <f>IF(AND(Data!B4781&lt;&gt;"",Data!C4781&lt;&gt;""),Data!D4781,"")</f>
        <v/>
      </c>
    </row>
    <row r="4781" spans="1:3">
      <c r="A4781" s="74" t="str">
        <f>IF(AND(Data!B4782&lt;&gt;"",Data!D4782&lt;&gt;""),Data!B4782,"")</f>
        <v/>
      </c>
      <c r="B4781" s="36" t="str">
        <f>IF(AND(Data!C4782&lt;&gt;"",Data!D4782&lt;&gt;""),Data!C4782,"")</f>
        <v/>
      </c>
      <c r="C4781" s="36" t="str">
        <f>IF(AND(Data!B4782&lt;&gt;"",Data!C4782&lt;&gt;""),Data!D4782,"")</f>
        <v/>
      </c>
    </row>
    <row r="4782" spans="1:3">
      <c r="A4782" s="74" t="str">
        <f>IF(AND(Data!B4783&lt;&gt;"",Data!D4783&lt;&gt;""),Data!B4783,"")</f>
        <v/>
      </c>
      <c r="B4782" s="36" t="str">
        <f>IF(AND(Data!C4783&lt;&gt;"",Data!D4783&lt;&gt;""),Data!C4783,"")</f>
        <v/>
      </c>
      <c r="C4782" s="36" t="str">
        <f>IF(AND(Data!B4783&lt;&gt;"",Data!C4783&lt;&gt;""),Data!D4783,"")</f>
        <v/>
      </c>
    </row>
    <row r="4783" spans="1:3">
      <c r="A4783" s="74" t="str">
        <f>IF(AND(Data!B4784&lt;&gt;"",Data!D4784&lt;&gt;""),Data!B4784,"")</f>
        <v/>
      </c>
      <c r="B4783" s="36" t="str">
        <f>IF(AND(Data!C4784&lt;&gt;"",Data!D4784&lt;&gt;""),Data!C4784,"")</f>
        <v/>
      </c>
      <c r="C4783" s="36" t="str">
        <f>IF(AND(Data!B4784&lt;&gt;"",Data!C4784&lt;&gt;""),Data!D4784,"")</f>
        <v/>
      </c>
    </row>
    <row r="4784" spans="1:3">
      <c r="A4784" s="74" t="str">
        <f>IF(AND(Data!B4785&lt;&gt;"",Data!D4785&lt;&gt;""),Data!B4785,"")</f>
        <v/>
      </c>
      <c r="B4784" s="36" t="str">
        <f>IF(AND(Data!C4785&lt;&gt;"",Data!D4785&lt;&gt;""),Data!C4785,"")</f>
        <v/>
      </c>
      <c r="C4784" s="36" t="str">
        <f>IF(AND(Data!B4785&lt;&gt;"",Data!C4785&lt;&gt;""),Data!D4785,"")</f>
        <v/>
      </c>
    </row>
    <row r="4785" spans="1:3">
      <c r="A4785" s="74" t="str">
        <f>IF(AND(Data!B4786&lt;&gt;"",Data!D4786&lt;&gt;""),Data!B4786,"")</f>
        <v/>
      </c>
      <c r="B4785" s="36" t="str">
        <f>IF(AND(Data!C4786&lt;&gt;"",Data!D4786&lt;&gt;""),Data!C4786,"")</f>
        <v/>
      </c>
      <c r="C4785" s="36" t="str">
        <f>IF(AND(Data!B4786&lt;&gt;"",Data!C4786&lt;&gt;""),Data!D4786,"")</f>
        <v/>
      </c>
    </row>
    <row r="4786" spans="1:3">
      <c r="A4786" s="74" t="str">
        <f>IF(AND(Data!B4787&lt;&gt;"",Data!D4787&lt;&gt;""),Data!B4787,"")</f>
        <v/>
      </c>
      <c r="B4786" s="36" t="str">
        <f>IF(AND(Data!C4787&lt;&gt;"",Data!D4787&lt;&gt;""),Data!C4787,"")</f>
        <v/>
      </c>
      <c r="C4786" s="36" t="str">
        <f>IF(AND(Data!B4787&lt;&gt;"",Data!C4787&lt;&gt;""),Data!D4787,"")</f>
        <v/>
      </c>
    </row>
    <row r="4787" spans="1:3">
      <c r="A4787" s="74" t="str">
        <f>IF(AND(Data!B4788&lt;&gt;"",Data!D4788&lt;&gt;""),Data!B4788,"")</f>
        <v/>
      </c>
      <c r="B4787" s="36" t="str">
        <f>IF(AND(Data!C4788&lt;&gt;"",Data!D4788&lt;&gt;""),Data!C4788,"")</f>
        <v/>
      </c>
      <c r="C4787" s="36" t="str">
        <f>IF(AND(Data!B4788&lt;&gt;"",Data!C4788&lt;&gt;""),Data!D4788,"")</f>
        <v/>
      </c>
    </row>
    <row r="4788" spans="1:3">
      <c r="A4788" s="74" t="str">
        <f>IF(AND(Data!B4789&lt;&gt;"",Data!D4789&lt;&gt;""),Data!B4789,"")</f>
        <v/>
      </c>
      <c r="B4788" s="36" t="str">
        <f>IF(AND(Data!C4789&lt;&gt;"",Data!D4789&lt;&gt;""),Data!C4789,"")</f>
        <v/>
      </c>
      <c r="C4788" s="36" t="str">
        <f>IF(AND(Data!B4789&lt;&gt;"",Data!C4789&lt;&gt;""),Data!D4789,"")</f>
        <v/>
      </c>
    </row>
    <row r="4789" spans="1:3">
      <c r="A4789" s="74" t="str">
        <f>IF(AND(Data!B4790&lt;&gt;"",Data!D4790&lt;&gt;""),Data!B4790,"")</f>
        <v/>
      </c>
      <c r="B4789" s="36" t="str">
        <f>IF(AND(Data!C4790&lt;&gt;"",Data!D4790&lt;&gt;""),Data!C4790,"")</f>
        <v/>
      </c>
      <c r="C4789" s="36" t="str">
        <f>IF(AND(Data!B4790&lt;&gt;"",Data!C4790&lt;&gt;""),Data!D4790,"")</f>
        <v/>
      </c>
    </row>
    <row r="4790" spans="1:3">
      <c r="A4790" s="74" t="str">
        <f>IF(AND(Data!B4791&lt;&gt;"",Data!D4791&lt;&gt;""),Data!B4791,"")</f>
        <v/>
      </c>
      <c r="B4790" s="36" t="str">
        <f>IF(AND(Data!C4791&lt;&gt;"",Data!D4791&lt;&gt;""),Data!C4791,"")</f>
        <v/>
      </c>
      <c r="C4790" s="36" t="str">
        <f>IF(AND(Data!B4791&lt;&gt;"",Data!C4791&lt;&gt;""),Data!D4791,"")</f>
        <v/>
      </c>
    </row>
    <row r="4791" spans="1:3">
      <c r="A4791" s="74" t="str">
        <f>IF(AND(Data!B4792&lt;&gt;"",Data!D4792&lt;&gt;""),Data!B4792,"")</f>
        <v/>
      </c>
      <c r="B4791" s="36" t="str">
        <f>IF(AND(Data!C4792&lt;&gt;"",Data!D4792&lt;&gt;""),Data!C4792,"")</f>
        <v/>
      </c>
      <c r="C4791" s="36" t="str">
        <f>IF(AND(Data!B4792&lt;&gt;"",Data!C4792&lt;&gt;""),Data!D4792,"")</f>
        <v/>
      </c>
    </row>
    <row r="4792" spans="1:3">
      <c r="A4792" s="74" t="str">
        <f>IF(AND(Data!B4793&lt;&gt;"",Data!D4793&lt;&gt;""),Data!B4793,"")</f>
        <v/>
      </c>
      <c r="B4792" s="36" t="str">
        <f>IF(AND(Data!C4793&lt;&gt;"",Data!D4793&lt;&gt;""),Data!C4793,"")</f>
        <v/>
      </c>
      <c r="C4792" s="36" t="str">
        <f>IF(AND(Data!B4793&lt;&gt;"",Data!C4793&lt;&gt;""),Data!D4793,"")</f>
        <v/>
      </c>
    </row>
    <row r="4793" spans="1:3">
      <c r="A4793" s="74" t="str">
        <f>IF(AND(Data!B4794&lt;&gt;"",Data!D4794&lt;&gt;""),Data!B4794,"")</f>
        <v/>
      </c>
      <c r="B4793" s="36" t="str">
        <f>IF(AND(Data!C4794&lt;&gt;"",Data!D4794&lt;&gt;""),Data!C4794,"")</f>
        <v/>
      </c>
      <c r="C4793" s="36" t="str">
        <f>IF(AND(Data!B4794&lt;&gt;"",Data!C4794&lt;&gt;""),Data!D4794,"")</f>
        <v/>
      </c>
    </row>
    <row r="4794" spans="1:3">
      <c r="A4794" s="74" t="str">
        <f>IF(AND(Data!B4795&lt;&gt;"",Data!D4795&lt;&gt;""),Data!B4795,"")</f>
        <v/>
      </c>
      <c r="B4794" s="36" t="str">
        <f>IF(AND(Data!C4795&lt;&gt;"",Data!D4795&lt;&gt;""),Data!C4795,"")</f>
        <v/>
      </c>
      <c r="C4794" s="36" t="str">
        <f>IF(AND(Data!B4795&lt;&gt;"",Data!C4795&lt;&gt;""),Data!D4795,"")</f>
        <v/>
      </c>
    </row>
    <row r="4795" spans="1:3">
      <c r="A4795" s="74" t="str">
        <f>IF(AND(Data!B4796&lt;&gt;"",Data!D4796&lt;&gt;""),Data!B4796,"")</f>
        <v/>
      </c>
      <c r="B4795" s="36" t="str">
        <f>IF(AND(Data!C4796&lt;&gt;"",Data!D4796&lt;&gt;""),Data!C4796,"")</f>
        <v/>
      </c>
      <c r="C4795" s="36" t="str">
        <f>IF(AND(Data!B4796&lt;&gt;"",Data!C4796&lt;&gt;""),Data!D4796,"")</f>
        <v/>
      </c>
    </row>
    <row r="4796" spans="1:3">
      <c r="A4796" s="74" t="str">
        <f>IF(AND(Data!B4797&lt;&gt;"",Data!D4797&lt;&gt;""),Data!B4797,"")</f>
        <v/>
      </c>
      <c r="B4796" s="36" t="str">
        <f>IF(AND(Data!C4797&lt;&gt;"",Data!D4797&lt;&gt;""),Data!C4797,"")</f>
        <v/>
      </c>
      <c r="C4796" s="36" t="str">
        <f>IF(AND(Data!B4797&lt;&gt;"",Data!C4797&lt;&gt;""),Data!D4797,"")</f>
        <v/>
      </c>
    </row>
    <row r="4797" spans="1:3">
      <c r="A4797" s="74" t="str">
        <f>IF(AND(Data!B4798&lt;&gt;"",Data!D4798&lt;&gt;""),Data!B4798,"")</f>
        <v/>
      </c>
      <c r="B4797" s="36" t="str">
        <f>IF(AND(Data!C4798&lt;&gt;"",Data!D4798&lt;&gt;""),Data!C4798,"")</f>
        <v/>
      </c>
      <c r="C4797" s="36" t="str">
        <f>IF(AND(Data!B4798&lt;&gt;"",Data!C4798&lt;&gt;""),Data!D4798,"")</f>
        <v/>
      </c>
    </row>
    <row r="4798" spans="1:3">
      <c r="A4798" s="74" t="str">
        <f>IF(AND(Data!B4799&lt;&gt;"",Data!D4799&lt;&gt;""),Data!B4799,"")</f>
        <v/>
      </c>
      <c r="B4798" s="36" t="str">
        <f>IF(AND(Data!C4799&lt;&gt;"",Data!D4799&lt;&gt;""),Data!C4799,"")</f>
        <v/>
      </c>
      <c r="C4798" s="36" t="str">
        <f>IF(AND(Data!B4799&lt;&gt;"",Data!C4799&lt;&gt;""),Data!D4799,"")</f>
        <v/>
      </c>
    </row>
    <row r="4799" spans="1:3">
      <c r="A4799" s="74" t="str">
        <f>IF(AND(Data!B4800&lt;&gt;"",Data!D4800&lt;&gt;""),Data!B4800,"")</f>
        <v/>
      </c>
      <c r="B4799" s="36" t="str">
        <f>IF(AND(Data!C4800&lt;&gt;"",Data!D4800&lt;&gt;""),Data!C4800,"")</f>
        <v/>
      </c>
      <c r="C4799" s="36" t="str">
        <f>IF(AND(Data!B4800&lt;&gt;"",Data!C4800&lt;&gt;""),Data!D4800,"")</f>
        <v/>
      </c>
    </row>
    <row r="4800" spans="1:3">
      <c r="A4800" s="74" t="str">
        <f>IF(AND(Data!B4801&lt;&gt;"",Data!D4801&lt;&gt;""),Data!B4801,"")</f>
        <v/>
      </c>
      <c r="B4800" s="36" t="str">
        <f>IF(AND(Data!C4801&lt;&gt;"",Data!D4801&lt;&gt;""),Data!C4801,"")</f>
        <v/>
      </c>
      <c r="C4800" s="36" t="str">
        <f>IF(AND(Data!B4801&lt;&gt;"",Data!C4801&lt;&gt;""),Data!D4801,"")</f>
        <v/>
      </c>
    </row>
    <row r="4801" spans="1:3">
      <c r="A4801" s="74" t="str">
        <f>IF(AND(Data!B4802&lt;&gt;"",Data!D4802&lt;&gt;""),Data!B4802,"")</f>
        <v/>
      </c>
      <c r="B4801" s="36" t="str">
        <f>IF(AND(Data!C4802&lt;&gt;"",Data!D4802&lt;&gt;""),Data!C4802,"")</f>
        <v/>
      </c>
      <c r="C4801" s="36" t="str">
        <f>IF(AND(Data!B4802&lt;&gt;"",Data!C4802&lt;&gt;""),Data!D4802,"")</f>
        <v/>
      </c>
    </row>
    <row r="4802" spans="1:3">
      <c r="A4802" s="74" t="str">
        <f>IF(AND(Data!B4803&lt;&gt;"",Data!D4803&lt;&gt;""),Data!B4803,"")</f>
        <v/>
      </c>
      <c r="B4802" s="36" t="str">
        <f>IF(AND(Data!C4803&lt;&gt;"",Data!D4803&lt;&gt;""),Data!C4803,"")</f>
        <v/>
      </c>
      <c r="C4802" s="36" t="str">
        <f>IF(AND(Data!B4803&lt;&gt;"",Data!C4803&lt;&gt;""),Data!D4803,"")</f>
        <v/>
      </c>
    </row>
    <row r="4803" spans="1:3">
      <c r="A4803" s="74" t="str">
        <f>IF(AND(Data!B4804&lt;&gt;"",Data!D4804&lt;&gt;""),Data!B4804,"")</f>
        <v/>
      </c>
      <c r="B4803" s="36" t="str">
        <f>IF(AND(Data!C4804&lt;&gt;"",Data!D4804&lt;&gt;""),Data!C4804,"")</f>
        <v/>
      </c>
      <c r="C4803" s="36" t="str">
        <f>IF(AND(Data!B4804&lt;&gt;"",Data!C4804&lt;&gt;""),Data!D4804,"")</f>
        <v/>
      </c>
    </row>
    <row r="4804" spans="1:3">
      <c r="A4804" s="74" t="str">
        <f>IF(AND(Data!B4805&lt;&gt;"",Data!D4805&lt;&gt;""),Data!B4805,"")</f>
        <v/>
      </c>
      <c r="B4804" s="36" t="str">
        <f>IF(AND(Data!C4805&lt;&gt;"",Data!D4805&lt;&gt;""),Data!C4805,"")</f>
        <v/>
      </c>
      <c r="C4804" s="36" t="str">
        <f>IF(AND(Data!B4805&lt;&gt;"",Data!C4805&lt;&gt;""),Data!D4805,"")</f>
        <v/>
      </c>
    </row>
    <row r="4805" spans="1:3">
      <c r="A4805" s="74" t="str">
        <f>IF(AND(Data!B4806&lt;&gt;"",Data!D4806&lt;&gt;""),Data!B4806,"")</f>
        <v/>
      </c>
      <c r="B4805" s="36" t="str">
        <f>IF(AND(Data!C4806&lt;&gt;"",Data!D4806&lt;&gt;""),Data!C4806,"")</f>
        <v/>
      </c>
      <c r="C4805" s="36" t="str">
        <f>IF(AND(Data!B4806&lt;&gt;"",Data!C4806&lt;&gt;""),Data!D4806,"")</f>
        <v/>
      </c>
    </row>
    <row r="4806" spans="1:3">
      <c r="A4806" s="74" t="str">
        <f>IF(AND(Data!B4807&lt;&gt;"",Data!D4807&lt;&gt;""),Data!B4807,"")</f>
        <v/>
      </c>
      <c r="B4806" s="36" t="str">
        <f>IF(AND(Data!C4807&lt;&gt;"",Data!D4807&lt;&gt;""),Data!C4807,"")</f>
        <v/>
      </c>
      <c r="C4806" s="36" t="str">
        <f>IF(AND(Data!B4807&lt;&gt;"",Data!C4807&lt;&gt;""),Data!D4807,"")</f>
        <v/>
      </c>
    </row>
    <row r="4807" spans="1:3">
      <c r="A4807" s="74" t="str">
        <f>IF(AND(Data!B4808&lt;&gt;"",Data!D4808&lt;&gt;""),Data!B4808,"")</f>
        <v/>
      </c>
      <c r="B4807" s="36" t="str">
        <f>IF(AND(Data!C4808&lt;&gt;"",Data!D4808&lt;&gt;""),Data!C4808,"")</f>
        <v/>
      </c>
      <c r="C4807" s="36" t="str">
        <f>IF(AND(Data!B4808&lt;&gt;"",Data!C4808&lt;&gt;""),Data!D4808,"")</f>
        <v/>
      </c>
    </row>
    <row r="4808" spans="1:3">
      <c r="A4808" s="74" t="str">
        <f>IF(AND(Data!B4809&lt;&gt;"",Data!D4809&lt;&gt;""),Data!B4809,"")</f>
        <v/>
      </c>
      <c r="B4808" s="36" t="str">
        <f>IF(AND(Data!C4809&lt;&gt;"",Data!D4809&lt;&gt;""),Data!C4809,"")</f>
        <v/>
      </c>
      <c r="C4808" s="36" t="str">
        <f>IF(AND(Data!B4809&lt;&gt;"",Data!C4809&lt;&gt;""),Data!D4809,"")</f>
        <v/>
      </c>
    </row>
    <row r="4809" spans="1:3">
      <c r="A4809" s="74" t="str">
        <f>IF(AND(Data!B4810&lt;&gt;"",Data!D4810&lt;&gt;""),Data!B4810,"")</f>
        <v/>
      </c>
      <c r="B4809" s="36" t="str">
        <f>IF(AND(Data!C4810&lt;&gt;"",Data!D4810&lt;&gt;""),Data!C4810,"")</f>
        <v/>
      </c>
      <c r="C4809" s="36" t="str">
        <f>IF(AND(Data!B4810&lt;&gt;"",Data!C4810&lt;&gt;""),Data!D4810,"")</f>
        <v/>
      </c>
    </row>
    <row r="4810" spans="1:3">
      <c r="A4810" s="74" t="str">
        <f>IF(AND(Data!B4811&lt;&gt;"",Data!D4811&lt;&gt;""),Data!B4811,"")</f>
        <v/>
      </c>
      <c r="B4810" s="36" t="str">
        <f>IF(AND(Data!C4811&lt;&gt;"",Data!D4811&lt;&gt;""),Data!C4811,"")</f>
        <v/>
      </c>
      <c r="C4810" s="36" t="str">
        <f>IF(AND(Data!B4811&lt;&gt;"",Data!C4811&lt;&gt;""),Data!D4811,"")</f>
        <v/>
      </c>
    </row>
    <row r="4811" spans="1:3">
      <c r="A4811" s="74" t="str">
        <f>IF(AND(Data!B4812&lt;&gt;"",Data!D4812&lt;&gt;""),Data!B4812,"")</f>
        <v/>
      </c>
      <c r="B4811" s="36" t="str">
        <f>IF(AND(Data!C4812&lt;&gt;"",Data!D4812&lt;&gt;""),Data!C4812,"")</f>
        <v/>
      </c>
      <c r="C4811" s="36" t="str">
        <f>IF(AND(Data!B4812&lt;&gt;"",Data!C4812&lt;&gt;""),Data!D4812,"")</f>
        <v/>
      </c>
    </row>
    <row r="4812" spans="1:3">
      <c r="A4812" s="74" t="str">
        <f>IF(AND(Data!B4813&lt;&gt;"",Data!D4813&lt;&gt;""),Data!B4813,"")</f>
        <v/>
      </c>
      <c r="B4812" s="36" t="str">
        <f>IF(AND(Data!C4813&lt;&gt;"",Data!D4813&lt;&gt;""),Data!C4813,"")</f>
        <v/>
      </c>
      <c r="C4812" s="36" t="str">
        <f>IF(AND(Data!B4813&lt;&gt;"",Data!C4813&lt;&gt;""),Data!D4813,"")</f>
        <v/>
      </c>
    </row>
    <row r="4813" spans="1:3">
      <c r="A4813" s="74" t="str">
        <f>IF(AND(Data!B4814&lt;&gt;"",Data!D4814&lt;&gt;""),Data!B4814,"")</f>
        <v/>
      </c>
      <c r="B4813" s="36" t="str">
        <f>IF(AND(Data!C4814&lt;&gt;"",Data!D4814&lt;&gt;""),Data!C4814,"")</f>
        <v/>
      </c>
      <c r="C4813" s="36" t="str">
        <f>IF(AND(Data!B4814&lt;&gt;"",Data!C4814&lt;&gt;""),Data!D4814,"")</f>
        <v/>
      </c>
    </row>
    <row r="4814" spans="1:3">
      <c r="A4814" s="74" t="str">
        <f>IF(AND(Data!B4815&lt;&gt;"",Data!D4815&lt;&gt;""),Data!B4815,"")</f>
        <v/>
      </c>
      <c r="B4814" s="36" t="str">
        <f>IF(AND(Data!C4815&lt;&gt;"",Data!D4815&lt;&gt;""),Data!C4815,"")</f>
        <v/>
      </c>
      <c r="C4814" s="36" t="str">
        <f>IF(AND(Data!B4815&lt;&gt;"",Data!C4815&lt;&gt;""),Data!D4815,"")</f>
        <v/>
      </c>
    </row>
    <row r="4815" spans="1:3">
      <c r="A4815" s="74" t="str">
        <f>IF(AND(Data!B4816&lt;&gt;"",Data!D4816&lt;&gt;""),Data!B4816,"")</f>
        <v/>
      </c>
      <c r="B4815" s="36" t="str">
        <f>IF(AND(Data!C4816&lt;&gt;"",Data!D4816&lt;&gt;""),Data!C4816,"")</f>
        <v/>
      </c>
      <c r="C4815" s="36" t="str">
        <f>IF(AND(Data!B4816&lt;&gt;"",Data!C4816&lt;&gt;""),Data!D4816,"")</f>
        <v/>
      </c>
    </row>
    <row r="4816" spans="1:3">
      <c r="A4816" s="74" t="str">
        <f>IF(AND(Data!B4817&lt;&gt;"",Data!D4817&lt;&gt;""),Data!B4817,"")</f>
        <v/>
      </c>
      <c r="B4816" s="36" t="str">
        <f>IF(AND(Data!C4817&lt;&gt;"",Data!D4817&lt;&gt;""),Data!C4817,"")</f>
        <v/>
      </c>
      <c r="C4816" s="36" t="str">
        <f>IF(AND(Data!B4817&lt;&gt;"",Data!C4817&lt;&gt;""),Data!D4817,"")</f>
        <v/>
      </c>
    </row>
    <row r="4817" spans="1:3">
      <c r="A4817" s="74" t="str">
        <f>IF(AND(Data!B4818&lt;&gt;"",Data!D4818&lt;&gt;""),Data!B4818,"")</f>
        <v/>
      </c>
      <c r="B4817" s="36" t="str">
        <f>IF(AND(Data!C4818&lt;&gt;"",Data!D4818&lt;&gt;""),Data!C4818,"")</f>
        <v/>
      </c>
      <c r="C4817" s="36" t="str">
        <f>IF(AND(Data!B4818&lt;&gt;"",Data!C4818&lt;&gt;""),Data!D4818,"")</f>
        <v/>
      </c>
    </row>
    <row r="4818" spans="1:3">
      <c r="A4818" s="74" t="str">
        <f>IF(AND(Data!B4819&lt;&gt;"",Data!D4819&lt;&gt;""),Data!B4819,"")</f>
        <v/>
      </c>
      <c r="B4818" s="36" t="str">
        <f>IF(AND(Data!C4819&lt;&gt;"",Data!D4819&lt;&gt;""),Data!C4819,"")</f>
        <v/>
      </c>
      <c r="C4818" s="36" t="str">
        <f>IF(AND(Data!B4819&lt;&gt;"",Data!C4819&lt;&gt;""),Data!D4819,"")</f>
        <v/>
      </c>
    </row>
    <row r="4819" spans="1:3">
      <c r="A4819" s="74" t="str">
        <f>IF(AND(Data!B4820&lt;&gt;"",Data!D4820&lt;&gt;""),Data!B4820,"")</f>
        <v/>
      </c>
      <c r="B4819" s="36" t="str">
        <f>IF(AND(Data!C4820&lt;&gt;"",Data!D4820&lt;&gt;""),Data!C4820,"")</f>
        <v/>
      </c>
      <c r="C4819" s="36" t="str">
        <f>IF(AND(Data!B4820&lt;&gt;"",Data!C4820&lt;&gt;""),Data!D4820,"")</f>
        <v/>
      </c>
    </row>
    <row r="4820" spans="1:3">
      <c r="A4820" s="74" t="str">
        <f>IF(AND(Data!B4821&lt;&gt;"",Data!D4821&lt;&gt;""),Data!B4821,"")</f>
        <v/>
      </c>
      <c r="B4820" s="36" t="str">
        <f>IF(AND(Data!C4821&lt;&gt;"",Data!D4821&lt;&gt;""),Data!C4821,"")</f>
        <v/>
      </c>
      <c r="C4820" s="36" t="str">
        <f>IF(AND(Data!B4821&lt;&gt;"",Data!C4821&lt;&gt;""),Data!D4821,"")</f>
        <v/>
      </c>
    </row>
    <row r="4821" spans="1:3">
      <c r="A4821" s="74" t="str">
        <f>IF(AND(Data!B4822&lt;&gt;"",Data!D4822&lt;&gt;""),Data!B4822,"")</f>
        <v/>
      </c>
      <c r="B4821" s="36" t="str">
        <f>IF(AND(Data!C4822&lt;&gt;"",Data!D4822&lt;&gt;""),Data!C4822,"")</f>
        <v/>
      </c>
      <c r="C4821" s="36" t="str">
        <f>IF(AND(Data!B4822&lt;&gt;"",Data!C4822&lt;&gt;""),Data!D4822,"")</f>
        <v/>
      </c>
    </row>
    <row r="4822" spans="1:3">
      <c r="A4822" s="74" t="str">
        <f>IF(AND(Data!B4823&lt;&gt;"",Data!D4823&lt;&gt;""),Data!B4823,"")</f>
        <v/>
      </c>
      <c r="B4822" s="36" t="str">
        <f>IF(AND(Data!C4823&lt;&gt;"",Data!D4823&lt;&gt;""),Data!C4823,"")</f>
        <v/>
      </c>
      <c r="C4822" s="36" t="str">
        <f>IF(AND(Data!B4823&lt;&gt;"",Data!C4823&lt;&gt;""),Data!D4823,"")</f>
        <v/>
      </c>
    </row>
    <row r="4823" spans="1:3">
      <c r="A4823" s="74" t="str">
        <f>IF(AND(Data!B4824&lt;&gt;"",Data!D4824&lt;&gt;""),Data!B4824,"")</f>
        <v/>
      </c>
      <c r="B4823" s="36" t="str">
        <f>IF(AND(Data!C4824&lt;&gt;"",Data!D4824&lt;&gt;""),Data!C4824,"")</f>
        <v/>
      </c>
      <c r="C4823" s="36" t="str">
        <f>IF(AND(Data!B4824&lt;&gt;"",Data!C4824&lt;&gt;""),Data!D4824,"")</f>
        <v/>
      </c>
    </row>
    <row r="4824" spans="1:3">
      <c r="A4824" s="74" t="str">
        <f>IF(AND(Data!B4825&lt;&gt;"",Data!D4825&lt;&gt;""),Data!B4825,"")</f>
        <v/>
      </c>
      <c r="B4824" s="36" t="str">
        <f>IF(AND(Data!C4825&lt;&gt;"",Data!D4825&lt;&gt;""),Data!C4825,"")</f>
        <v/>
      </c>
      <c r="C4824" s="36" t="str">
        <f>IF(AND(Data!B4825&lt;&gt;"",Data!C4825&lt;&gt;""),Data!D4825,"")</f>
        <v/>
      </c>
    </row>
    <row r="4825" spans="1:3">
      <c r="A4825" s="74" t="str">
        <f>IF(AND(Data!B4826&lt;&gt;"",Data!D4826&lt;&gt;""),Data!B4826,"")</f>
        <v/>
      </c>
      <c r="B4825" s="36" t="str">
        <f>IF(AND(Data!C4826&lt;&gt;"",Data!D4826&lt;&gt;""),Data!C4826,"")</f>
        <v/>
      </c>
      <c r="C4825" s="36" t="str">
        <f>IF(AND(Data!B4826&lt;&gt;"",Data!C4826&lt;&gt;""),Data!D4826,"")</f>
        <v/>
      </c>
    </row>
    <row r="4826" spans="1:3">
      <c r="A4826" s="74" t="str">
        <f>IF(AND(Data!B4827&lt;&gt;"",Data!D4827&lt;&gt;""),Data!B4827,"")</f>
        <v/>
      </c>
      <c r="B4826" s="36" t="str">
        <f>IF(AND(Data!C4827&lt;&gt;"",Data!D4827&lt;&gt;""),Data!C4827,"")</f>
        <v/>
      </c>
      <c r="C4826" s="36" t="str">
        <f>IF(AND(Data!B4827&lt;&gt;"",Data!C4827&lt;&gt;""),Data!D4827,"")</f>
        <v/>
      </c>
    </row>
    <row r="4827" spans="1:3">
      <c r="A4827" s="74" t="str">
        <f>IF(AND(Data!B4828&lt;&gt;"",Data!D4828&lt;&gt;""),Data!B4828,"")</f>
        <v/>
      </c>
      <c r="B4827" s="36" t="str">
        <f>IF(AND(Data!C4828&lt;&gt;"",Data!D4828&lt;&gt;""),Data!C4828,"")</f>
        <v/>
      </c>
      <c r="C4827" s="36" t="str">
        <f>IF(AND(Data!B4828&lt;&gt;"",Data!C4828&lt;&gt;""),Data!D4828,"")</f>
        <v/>
      </c>
    </row>
    <row r="4828" spans="1:3">
      <c r="A4828" s="74" t="str">
        <f>IF(AND(Data!B4829&lt;&gt;"",Data!D4829&lt;&gt;""),Data!B4829,"")</f>
        <v/>
      </c>
      <c r="B4828" s="36" t="str">
        <f>IF(AND(Data!C4829&lt;&gt;"",Data!D4829&lt;&gt;""),Data!C4829,"")</f>
        <v/>
      </c>
      <c r="C4828" s="36" t="str">
        <f>IF(AND(Data!B4829&lt;&gt;"",Data!C4829&lt;&gt;""),Data!D4829,"")</f>
        <v/>
      </c>
    </row>
    <row r="4829" spans="1:3">
      <c r="A4829" s="74" t="str">
        <f>IF(AND(Data!B4830&lt;&gt;"",Data!D4830&lt;&gt;""),Data!B4830,"")</f>
        <v/>
      </c>
      <c r="B4829" s="36" t="str">
        <f>IF(AND(Data!C4830&lt;&gt;"",Data!D4830&lt;&gt;""),Data!C4830,"")</f>
        <v/>
      </c>
      <c r="C4829" s="36" t="str">
        <f>IF(AND(Data!B4830&lt;&gt;"",Data!C4830&lt;&gt;""),Data!D4830,"")</f>
        <v/>
      </c>
    </row>
    <row r="4830" spans="1:3">
      <c r="A4830" s="74" t="str">
        <f>IF(AND(Data!B4831&lt;&gt;"",Data!D4831&lt;&gt;""),Data!B4831,"")</f>
        <v/>
      </c>
      <c r="B4830" s="36" t="str">
        <f>IF(AND(Data!C4831&lt;&gt;"",Data!D4831&lt;&gt;""),Data!C4831,"")</f>
        <v/>
      </c>
      <c r="C4830" s="36" t="str">
        <f>IF(AND(Data!B4831&lt;&gt;"",Data!C4831&lt;&gt;""),Data!D4831,"")</f>
        <v/>
      </c>
    </row>
    <row r="4831" spans="1:3">
      <c r="A4831" s="74" t="str">
        <f>IF(AND(Data!B4832&lt;&gt;"",Data!D4832&lt;&gt;""),Data!B4832,"")</f>
        <v/>
      </c>
      <c r="B4831" s="36" t="str">
        <f>IF(AND(Data!C4832&lt;&gt;"",Data!D4832&lt;&gt;""),Data!C4832,"")</f>
        <v/>
      </c>
      <c r="C4831" s="36" t="str">
        <f>IF(AND(Data!B4832&lt;&gt;"",Data!C4832&lt;&gt;""),Data!D4832,"")</f>
        <v/>
      </c>
    </row>
    <row r="4832" spans="1:3">
      <c r="A4832" s="74" t="str">
        <f>IF(AND(Data!B4833&lt;&gt;"",Data!D4833&lt;&gt;""),Data!B4833,"")</f>
        <v/>
      </c>
      <c r="B4832" s="36" t="str">
        <f>IF(AND(Data!C4833&lt;&gt;"",Data!D4833&lt;&gt;""),Data!C4833,"")</f>
        <v/>
      </c>
      <c r="C4832" s="36" t="str">
        <f>IF(AND(Data!B4833&lt;&gt;"",Data!C4833&lt;&gt;""),Data!D4833,"")</f>
        <v/>
      </c>
    </row>
    <row r="4833" spans="1:3">
      <c r="A4833" s="74" t="str">
        <f>IF(AND(Data!B4834&lt;&gt;"",Data!D4834&lt;&gt;""),Data!B4834,"")</f>
        <v/>
      </c>
      <c r="B4833" s="36" t="str">
        <f>IF(AND(Data!C4834&lt;&gt;"",Data!D4834&lt;&gt;""),Data!C4834,"")</f>
        <v/>
      </c>
      <c r="C4833" s="36" t="str">
        <f>IF(AND(Data!B4834&lt;&gt;"",Data!C4834&lt;&gt;""),Data!D4834,"")</f>
        <v/>
      </c>
    </row>
    <row r="4834" spans="1:3">
      <c r="A4834" s="74" t="str">
        <f>IF(AND(Data!B4835&lt;&gt;"",Data!D4835&lt;&gt;""),Data!B4835,"")</f>
        <v/>
      </c>
      <c r="B4834" s="36" t="str">
        <f>IF(AND(Data!C4835&lt;&gt;"",Data!D4835&lt;&gt;""),Data!C4835,"")</f>
        <v/>
      </c>
      <c r="C4834" s="36" t="str">
        <f>IF(AND(Data!B4835&lt;&gt;"",Data!C4835&lt;&gt;""),Data!D4835,"")</f>
        <v/>
      </c>
    </row>
    <row r="4835" spans="1:3">
      <c r="A4835" s="74" t="str">
        <f>IF(AND(Data!B4836&lt;&gt;"",Data!D4836&lt;&gt;""),Data!B4836,"")</f>
        <v/>
      </c>
      <c r="B4835" s="36" t="str">
        <f>IF(AND(Data!C4836&lt;&gt;"",Data!D4836&lt;&gt;""),Data!C4836,"")</f>
        <v/>
      </c>
      <c r="C4835" s="36" t="str">
        <f>IF(AND(Data!B4836&lt;&gt;"",Data!C4836&lt;&gt;""),Data!D4836,"")</f>
        <v/>
      </c>
    </row>
    <row r="4836" spans="1:3">
      <c r="A4836" s="74" t="str">
        <f>IF(AND(Data!B4837&lt;&gt;"",Data!D4837&lt;&gt;""),Data!B4837,"")</f>
        <v/>
      </c>
      <c r="B4836" s="36" t="str">
        <f>IF(AND(Data!C4837&lt;&gt;"",Data!D4837&lt;&gt;""),Data!C4837,"")</f>
        <v/>
      </c>
      <c r="C4836" s="36" t="str">
        <f>IF(AND(Data!B4837&lt;&gt;"",Data!C4837&lt;&gt;""),Data!D4837,"")</f>
        <v/>
      </c>
    </row>
    <row r="4837" spans="1:3">
      <c r="A4837" s="74" t="str">
        <f>IF(AND(Data!B4838&lt;&gt;"",Data!D4838&lt;&gt;""),Data!B4838,"")</f>
        <v/>
      </c>
      <c r="B4837" s="36" t="str">
        <f>IF(AND(Data!C4838&lt;&gt;"",Data!D4838&lt;&gt;""),Data!C4838,"")</f>
        <v/>
      </c>
      <c r="C4837" s="36" t="str">
        <f>IF(AND(Data!B4838&lt;&gt;"",Data!C4838&lt;&gt;""),Data!D4838,"")</f>
        <v/>
      </c>
    </row>
    <row r="4838" spans="1:3">
      <c r="A4838" s="74" t="str">
        <f>IF(AND(Data!B4839&lt;&gt;"",Data!D4839&lt;&gt;""),Data!B4839,"")</f>
        <v/>
      </c>
      <c r="B4838" s="36" t="str">
        <f>IF(AND(Data!C4839&lt;&gt;"",Data!D4839&lt;&gt;""),Data!C4839,"")</f>
        <v/>
      </c>
      <c r="C4838" s="36" t="str">
        <f>IF(AND(Data!B4839&lt;&gt;"",Data!C4839&lt;&gt;""),Data!D4839,"")</f>
        <v/>
      </c>
    </row>
    <row r="4839" spans="1:3">
      <c r="A4839" s="74" t="str">
        <f>IF(AND(Data!B4840&lt;&gt;"",Data!D4840&lt;&gt;""),Data!B4840,"")</f>
        <v/>
      </c>
      <c r="B4839" s="36" t="str">
        <f>IF(AND(Data!C4840&lt;&gt;"",Data!D4840&lt;&gt;""),Data!C4840,"")</f>
        <v/>
      </c>
      <c r="C4839" s="36" t="str">
        <f>IF(AND(Data!B4840&lt;&gt;"",Data!C4840&lt;&gt;""),Data!D4840,"")</f>
        <v/>
      </c>
    </row>
    <row r="4840" spans="1:3">
      <c r="A4840" s="74" t="str">
        <f>IF(AND(Data!B4841&lt;&gt;"",Data!D4841&lt;&gt;""),Data!B4841,"")</f>
        <v/>
      </c>
      <c r="B4840" s="36" t="str">
        <f>IF(AND(Data!C4841&lt;&gt;"",Data!D4841&lt;&gt;""),Data!C4841,"")</f>
        <v/>
      </c>
      <c r="C4840" s="36" t="str">
        <f>IF(AND(Data!B4841&lt;&gt;"",Data!C4841&lt;&gt;""),Data!D4841,"")</f>
        <v/>
      </c>
    </row>
    <row r="4841" spans="1:3">
      <c r="A4841" s="74" t="str">
        <f>IF(AND(Data!B4842&lt;&gt;"",Data!D4842&lt;&gt;""),Data!B4842,"")</f>
        <v/>
      </c>
      <c r="B4841" s="36" t="str">
        <f>IF(AND(Data!C4842&lt;&gt;"",Data!D4842&lt;&gt;""),Data!C4842,"")</f>
        <v/>
      </c>
      <c r="C4841" s="36" t="str">
        <f>IF(AND(Data!B4842&lt;&gt;"",Data!C4842&lt;&gt;""),Data!D4842,"")</f>
        <v/>
      </c>
    </row>
    <row r="4842" spans="1:3">
      <c r="A4842" s="74" t="str">
        <f>IF(AND(Data!B4843&lt;&gt;"",Data!D4843&lt;&gt;""),Data!B4843,"")</f>
        <v/>
      </c>
      <c r="B4842" s="36" t="str">
        <f>IF(AND(Data!C4843&lt;&gt;"",Data!D4843&lt;&gt;""),Data!C4843,"")</f>
        <v/>
      </c>
      <c r="C4842" s="36" t="str">
        <f>IF(AND(Data!B4843&lt;&gt;"",Data!C4843&lt;&gt;""),Data!D4843,"")</f>
        <v/>
      </c>
    </row>
    <row r="4843" spans="1:3">
      <c r="A4843" s="74" t="str">
        <f>IF(AND(Data!B4844&lt;&gt;"",Data!D4844&lt;&gt;""),Data!B4844,"")</f>
        <v/>
      </c>
      <c r="B4843" s="36" t="str">
        <f>IF(AND(Data!C4844&lt;&gt;"",Data!D4844&lt;&gt;""),Data!C4844,"")</f>
        <v/>
      </c>
      <c r="C4843" s="36" t="str">
        <f>IF(AND(Data!B4844&lt;&gt;"",Data!C4844&lt;&gt;""),Data!D4844,"")</f>
        <v/>
      </c>
    </row>
    <row r="4844" spans="1:3">
      <c r="A4844" s="74" t="str">
        <f>IF(AND(Data!B4845&lt;&gt;"",Data!D4845&lt;&gt;""),Data!B4845,"")</f>
        <v/>
      </c>
      <c r="B4844" s="36" t="str">
        <f>IF(AND(Data!C4845&lt;&gt;"",Data!D4845&lt;&gt;""),Data!C4845,"")</f>
        <v/>
      </c>
      <c r="C4844" s="36" t="str">
        <f>IF(AND(Data!B4845&lt;&gt;"",Data!C4845&lt;&gt;""),Data!D4845,"")</f>
        <v/>
      </c>
    </row>
    <row r="4845" spans="1:3">
      <c r="A4845" s="74" t="str">
        <f>IF(AND(Data!B4846&lt;&gt;"",Data!D4846&lt;&gt;""),Data!B4846,"")</f>
        <v/>
      </c>
      <c r="B4845" s="36" t="str">
        <f>IF(AND(Data!C4846&lt;&gt;"",Data!D4846&lt;&gt;""),Data!C4846,"")</f>
        <v/>
      </c>
      <c r="C4845" s="36" t="str">
        <f>IF(AND(Data!B4846&lt;&gt;"",Data!C4846&lt;&gt;""),Data!D4846,"")</f>
        <v/>
      </c>
    </row>
    <row r="4846" spans="1:3">
      <c r="A4846" s="74" t="str">
        <f>IF(AND(Data!B4847&lt;&gt;"",Data!D4847&lt;&gt;""),Data!B4847,"")</f>
        <v/>
      </c>
      <c r="B4846" s="36" t="str">
        <f>IF(AND(Data!C4847&lt;&gt;"",Data!D4847&lt;&gt;""),Data!C4847,"")</f>
        <v/>
      </c>
      <c r="C4846" s="36" t="str">
        <f>IF(AND(Data!B4847&lt;&gt;"",Data!C4847&lt;&gt;""),Data!D4847,"")</f>
        <v/>
      </c>
    </row>
    <row r="4847" spans="1:3">
      <c r="A4847" s="74" t="str">
        <f>IF(AND(Data!B4848&lt;&gt;"",Data!D4848&lt;&gt;""),Data!B4848,"")</f>
        <v/>
      </c>
      <c r="B4847" s="36" t="str">
        <f>IF(AND(Data!C4848&lt;&gt;"",Data!D4848&lt;&gt;""),Data!C4848,"")</f>
        <v/>
      </c>
      <c r="C4847" s="36" t="str">
        <f>IF(AND(Data!B4848&lt;&gt;"",Data!C4848&lt;&gt;""),Data!D4848,"")</f>
        <v/>
      </c>
    </row>
    <row r="4848" spans="1:3">
      <c r="A4848" s="74" t="str">
        <f>IF(AND(Data!B4849&lt;&gt;"",Data!D4849&lt;&gt;""),Data!B4849,"")</f>
        <v/>
      </c>
      <c r="B4848" s="36" t="str">
        <f>IF(AND(Data!C4849&lt;&gt;"",Data!D4849&lt;&gt;""),Data!C4849,"")</f>
        <v/>
      </c>
      <c r="C4848" s="36" t="str">
        <f>IF(AND(Data!B4849&lt;&gt;"",Data!C4849&lt;&gt;""),Data!D4849,"")</f>
        <v/>
      </c>
    </row>
    <row r="4849" spans="1:3">
      <c r="A4849" s="74" t="str">
        <f>IF(AND(Data!B4850&lt;&gt;"",Data!D4850&lt;&gt;""),Data!B4850,"")</f>
        <v/>
      </c>
      <c r="B4849" s="36" t="str">
        <f>IF(AND(Data!C4850&lt;&gt;"",Data!D4850&lt;&gt;""),Data!C4850,"")</f>
        <v/>
      </c>
      <c r="C4849" s="36" t="str">
        <f>IF(AND(Data!B4850&lt;&gt;"",Data!C4850&lt;&gt;""),Data!D4850,"")</f>
        <v/>
      </c>
    </row>
    <row r="4850" spans="1:3">
      <c r="A4850" s="74" t="str">
        <f>IF(AND(Data!B4851&lt;&gt;"",Data!D4851&lt;&gt;""),Data!B4851,"")</f>
        <v/>
      </c>
      <c r="B4850" s="36" t="str">
        <f>IF(AND(Data!C4851&lt;&gt;"",Data!D4851&lt;&gt;""),Data!C4851,"")</f>
        <v/>
      </c>
      <c r="C4850" s="36" t="str">
        <f>IF(AND(Data!B4851&lt;&gt;"",Data!C4851&lt;&gt;""),Data!D4851,"")</f>
        <v/>
      </c>
    </row>
    <row r="4851" spans="1:3">
      <c r="A4851" s="74" t="str">
        <f>IF(AND(Data!B4852&lt;&gt;"",Data!D4852&lt;&gt;""),Data!B4852,"")</f>
        <v/>
      </c>
      <c r="B4851" s="36" t="str">
        <f>IF(AND(Data!C4852&lt;&gt;"",Data!D4852&lt;&gt;""),Data!C4852,"")</f>
        <v/>
      </c>
      <c r="C4851" s="36" t="str">
        <f>IF(AND(Data!B4852&lt;&gt;"",Data!C4852&lt;&gt;""),Data!D4852,"")</f>
        <v/>
      </c>
    </row>
    <row r="4852" spans="1:3">
      <c r="A4852" s="74" t="str">
        <f>IF(AND(Data!B4853&lt;&gt;"",Data!D4853&lt;&gt;""),Data!B4853,"")</f>
        <v/>
      </c>
      <c r="B4852" s="36" t="str">
        <f>IF(AND(Data!C4853&lt;&gt;"",Data!D4853&lt;&gt;""),Data!C4853,"")</f>
        <v/>
      </c>
      <c r="C4852" s="36" t="str">
        <f>IF(AND(Data!B4853&lt;&gt;"",Data!C4853&lt;&gt;""),Data!D4853,"")</f>
        <v/>
      </c>
    </row>
    <row r="4853" spans="1:3">
      <c r="A4853" s="74" t="str">
        <f>IF(AND(Data!B4854&lt;&gt;"",Data!D4854&lt;&gt;""),Data!B4854,"")</f>
        <v/>
      </c>
      <c r="B4853" s="36" t="str">
        <f>IF(AND(Data!C4854&lt;&gt;"",Data!D4854&lt;&gt;""),Data!C4854,"")</f>
        <v/>
      </c>
      <c r="C4853" s="36" t="str">
        <f>IF(AND(Data!B4854&lt;&gt;"",Data!C4854&lt;&gt;""),Data!D4854,"")</f>
        <v/>
      </c>
    </row>
    <row r="4854" spans="1:3">
      <c r="A4854" s="74" t="str">
        <f>IF(AND(Data!B4855&lt;&gt;"",Data!D4855&lt;&gt;""),Data!B4855,"")</f>
        <v/>
      </c>
      <c r="B4854" s="36" t="str">
        <f>IF(AND(Data!C4855&lt;&gt;"",Data!D4855&lt;&gt;""),Data!C4855,"")</f>
        <v/>
      </c>
      <c r="C4854" s="36" t="str">
        <f>IF(AND(Data!B4855&lt;&gt;"",Data!C4855&lt;&gt;""),Data!D4855,"")</f>
        <v/>
      </c>
    </row>
    <row r="4855" spans="1:3">
      <c r="A4855" s="74" t="str">
        <f>IF(AND(Data!B4856&lt;&gt;"",Data!D4856&lt;&gt;""),Data!B4856,"")</f>
        <v/>
      </c>
      <c r="B4855" s="36" t="str">
        <f>IF(AND(Data!C4856&lt;&gt;"",Data!D4856&lt;&gt;""),Data!C4856,"")</f>
        <v/>
      </c>
      <c r="C4855" s="36" t="str">
        <f>IF(AND(Data!B4856&lt;&gt;"",Data!C4856&lt;&gt;""),Data!D4856,"")</f>
        <v/>
      </c>
    </row>
    <row r="4856" spans="1:3">
      <c r="A4856" s="74" t="str">
        <f>IF(AND(Data!B4857&lt;&gt;"",Data!D4857&lt;&gt;""),Data!B4857,"")</f>
        <v/>
      </c>
      <c r="B4856" s="36" t="str">
        <f>IF(AND(Data!C4857&lt;&gt;"",Data!D4857&lt;&gt;""),Data!C4857,"")</f>
        <v/>
      </c>
      <c r="C4856" s="36" t="str">
        <f>IF(AND(Data!B4857&lt;&gt;"",Data!C4857&lt;&gt;""),Data!D4857,"")</f>
        <v/>
      </c>
    </row>
    <row r="4857" spans="1:3">
      <c r="A4857" s="74" t="str">
        <f>IF(AND(Data!B4858&lt;&gt;"",Data!D4858&lt;&gt;""),Data!B4858,"")</f>
        <v/>
      </c>
      <c r="B4857" s="36" t="str">
        <f>IF(AND(Data!C4858&lt;&gt;"",Data!D4858&lt;&gt;""),Data!C4858,"")</f>
        <v/>
      </c>
      <c r="C4857" s="36" t="str">
        <f>IF(AND(Data!B4858&lt;&gt;"",Data!C4858&lt;&gt;""),Data!D4858,"")</f>
        <v/>
      </c>
    </row>
    <row r="4858" spans="1:3">
      <c r="A4858" s="74" t="str">
        <f>IF(AND(Data!B4859&lt;&gt;"",Data!D4859&lt;&gt;""),Data!B4859,"")</f>
        <v/>
      </c>
      <c r="B4858" s="36" t="str">
        <f>IF(AND(Data!C4859&lt;&gt;"",Data!D4859&lt;&gt;""),Data!C4859,"")</f>
        <v/>
      </c>
      <c r="C4858" s="36" t="str">
        <f>IF(AND(Data!B4859&lt;&gt;"",Data!C4859&lt;&gt;""),Data!D4859,"")</f>
        <v/>
      </c>
    </row>
    <row r="4859" spans="1:3">
      <c r="A4859" s="74" t="str">
        <f>IF(AND(Data!B4860&lt;&gt;"",Data!D4860&lt;&gt;""),Data!B4860,"")</f>
        <v/>
      </c>
      <c r="B4859" s="36" t="str">
        <f>IF(AND(Data!C4860&lt;&gt;"",Data!D4860&lt;&gt;""),Data!C4860,"")</f>
        <v/>
      </c>
      <c r="C4859" s="36" t="str">
        <f>IF(AND(Data!B4860&lt;&gt;"",Data!C4860&lt;&gt;""),Data!D4860,"")</f>
        <v/>
      </c>
    </row>
    <row r="4860" spans="1:3">
      <c r="A4860" s="74" t="str">
        <f>IF(AND(Data!B4861&lt;&gt;"",Data!D4861&lt;&gt;""),Data!B4861,"")</f>
        <v/>
      </c>
      <c r="B4860" s="36" t="str">
        <f>IF(AND(Data!C4861&lt;&gt;"",Data!D4861&lt;&gt;""),Data!C4861,"")</f>
        <v/>
      </c>
      <c r="C4860" s="36" t="str">
        <f>IF(AND(Data!B4861&lt;&gt;"",Data!C4861&lt;&gt;""),Data!D4861,"")</f>
        <v/>
      </c>
    </row>
    <row r="4861" spans="1:3">
      <c r="A4861" s="74" t="str">
        <f>IF(AND(Data!B4862&lt;&gt;"",Data!D4862&lt;&gt;""),Data!B4862,"")</f>
        <v/>
      </c>
      <c r="B4861" s="36" t="str">
        <f>IF(AND(Data!C4862&lt;&gt;"",Data!D4862&lt;&gt;""),Data!C4862,"")</f>
        <v/>
      </c>
      <c r="C4861" s="36" t="str">
        <f>IF(AND(Data!B4862&lt;&gt;"",Data!C4862&lt;&gt;""),Data!D4862,"")</f>
        <v/>
      </c>
    </row>
    <row r="4862" spans="1:3">
      <c r="A4862" s="74" t="str">
        <f>IF(AND(Data!B4863&lt;&gt;"",Data!D4863&lt;&gt;""),Data!B4863,"")</f>
        <v/>
      </c>
      <c r="B4862" s="36" t="str">
        <f>IF(AND(Data!C4863&lt;&gt;"",Data!D4863&lt;&gt;""),Data!C4863,"")</f>
        <v/>
      </c>
      <c r="C4862" s="36" t="str">
        <f>IF(AND(Data!B4863&lt;&gt;"",Data!C4863&lt;&gt;""),Data!D4863,"")</f>
        <v/>
      </c>
    </row>
    <row r="4863" spans="1:3">
      <c r="A4863" s="74" t="str">
        <f>IF(AND(Data!B4864&lt;&gt;"",Data!D4864&lt;&gt;""),Data!B4864,"")</f>
        <v/>
      </c>
      <c r="B4863" s="36" t="str">
        <f>IF(AND(Data!C4864&lt;&gt;"",Data!D4864&lt;&gt;""),Data!C4864,"")</f>
        <v/>
      </c>
      <c r="C4863" s="36" t="str">
        <f>IF(AND(Data!B4864&lt;&gt;"",Data!C4864&lt;&gt;""),Data!D4864,"")</f>
        <v/>
      </c>
    </row>
    <row r="4864" spans="1:3">
      <c r="A4864" s="74" t="str">
        <f>IF(AND(Data!B4865&lt;&gt;"",Data!D4865&lt;&gt;""),Data!B4865,"")</f>
        <v/>
      </c>
      <c r="B4864" s="36" t="str">
        <f>IF(AND(Data!C4865&lt;&gt;"",Data!D4865&lt;&gt;""),Data!C4865,"")</f>
        <v/>
      </c>
      <c r="C4864" s="36" t="str">
        <f>IF(AND(Data!B4865&lt;&gt;"",Data!C4865&lt;&gt;""),Data!D4865,"")</f>
        <v/>
      </c>
    </row>
    <row r="4865" spans="1:3">
      <c r="A4865" s="74" t="str">
        <f>IF(AND(Data!B4866&lt;&gt;"",Data!D4866&lt;&gt;""),Data!B4866,"")</f>
        <v/>
      </c>
      <c r="B4865" s="36" t="str">
        <f>IF(AND(Data!C4866&lt;&gt;"",Data!D4866&lt;&gt;""),Data!C4866,"")</f>
        <v/>
      </c>
      <c r="C4865" s="36" t="str">
        <f>IF(AND(Data!B4866&lt;&gt;"",Data!C4866&lt;&gt;""),Data!D4866,"")</f>
        <v/>
      </c>
    </row>
    <row r="4866" spans="1:3">
      <c r="A4866" s="74" t="str">
        <f>IF(AND(Data!B4867&lt;&gt;"",Data!D4867&lt;&gt;""),Data!B4867,"")</f>
        <v/>
      </c>
      <c r="B4866" s="36" t="str">
        <f>IF(AND(Data!C4867&lt;&gt;"",Data!D4867&lt;&gt;""),Data!C4867,"")</f>
        <v/>
      </c>
      <c r="C4866" s="36" t="str">
        <f>IF(AND(Data!B4867&lt;&gt;"",Data!C4867&lt;&gt;""),Data!D4867,"")</f>
        <v/>
      </c>
    </row>
    <row r="4867" spans="1:3">
      <c r="A4867" s="74" t="str">
        <f>IF(AND(Data!B4868&lt;&gt;"",Data!D4868&lt;&gt;""),Data!B4868,"")</f>
        <v/>
      </c>
      <c r="B4867" s="36" t="str">
        <f>IF(AND(Data!C4868&lt;&gt;"",Data!D4868&lt;&gt;""),Data!C4868,"")</f>
        <v/>
      </c>
      <c r="C4867" s="36" t="str">
        <f>IF(AND(Data!B4868&lt;&gt;"",Data!C4868&lt;&gt;""),Data!D4868,"")</f>
        <v/>
      </c>
    </row>
    <row r="4868" spans="1:3">
      <c r="A4868" s="74" t="str">
        <f>IF(AND(Data!B4869&lt;&gt;"",Data!D4869&lt;&gt;""),Data!B4869,"")</f>
        <v/>
      </c>
      <c r="B4868" s="36" t="str">
        <f>IF(AND(Data!C4869&lt;&gt;"",Data!D4869&lt;&gt;""),Data!C4869,"")</f>
        <v/>
      </c>
      <c r="C4868" s="36" t="str">
        <f>IF(AND(Data!B4869&lt;&gt;"",Data!C4869&lt;&gt;""),Data!D4869,"")</f>
        <v/>
      </c>
    </row>
    <row r="4869" spans="1:3">
      <c r="A4869" s="74" t="str">
        <f>IF(AND(Data!B4870&lt;&gt;"",Data!D4870&lt;&gt;""),Data!B4870,"")</f>
        <v/>
      </c>
      <c r="B4869" s="36" t="str">
        <f>IF(AND(Data!C4870&lt;&gt;"",Data!D4870&lt;&gt;""),Data!C4870,"")</f>
        <v/>
      </c>
      <c r="C4869" s="36" t="str">
        <f>IF(AND(Data!B4870&lt;&gt;"",Data!C4870&lt;&gt;""),Data!D4870,"")</f>
        <v/>
      </c>
    </row>
    <row r="4870" spans="1:3">
      <c r="A4870" s="74" t="str">
        <f>IF(AND(Data!B4871&lt;&gt;"",Data!D4871&lt;&gt;""),Data!B4871,"")</f>
        <v/>
      </c>
      <c r="B4870" s="36" t="str">
        <f>IF(AND(Data!C4871&lt;&gt;"",Data!D4871&lt;&gt;""),Data!C4871,"")</f>
        <v/>
      </c>
      <c r="C4870" s="36" t="str">
        <f>IF(AND(Data!B4871&lt;&gt;"",Data!C4871&lt;&gt;""),Data!D4871,"")</f>
        <v/>
      </c>
    </row>
    <row r="4871" spans="1:3">
      <c r="A4871" s="74" t="str">
        <f>IF(AND(Data!B4872&lt;&gt;"",Data!D4872&lt;&gt;""),Data!B4872,"")</f>
        <v/>
      </c>
      <c r="B4871" s="36" t="str">
        <f>IF(AND(Data!C4872&lt;&gt;"",Data!D4872&lt;&gt;""),Data!C4872,"")</f>
        <v/>
      </c>
      <c r="C4871" s="36" t="str">
        <f>IF(AND(Data!B4872&lt;&gt;"",Data!C4872&lt;&gt;""),Data!D4872,"")</f>
        <v/>
      </c>
    </row>
    <row r="4872" spans="1:3">
      <c r="A4872" s="74" t="str">
        <f>IF(AND(Data!B4873&lt;&gt;"",Data!D4873&lt;&gt;""),Data!B4873,"")</f>
        <v/>
      </c>
      <c r="B4872" s="36" t="str">
        <f>IF(AND(Data!C4873&lt;&gt;"",Data!D4873&lt;&gt;""),Data!C4873,"")</f>
        <v/>
      </c>
      <c r="C4872" s="36" t="str">
        <f>IF(AND(Data!B4873&lt;&gt;"",Data!C4873&lt;&gt;""),Data!D4873,"")</f>
        <v/>
      </c>
    </row>
    <row r="4873" spans="1:3">
      <c r="A4873" s="74" t="str">
        <f>IF(AND(Data!B4874&lt;&gt;"",Data!D4874&lt;&gt;""),Data!B4874,"")</f>
        <v/>
      </c>
      <c r="B4873" s="36" t="str">
        <f>IF(AND(Data!C4874&lt;&gt;"",Data!D4874&lt;&gt;""),Data!C4874,"")</f>
        <v/>
      </c>
      <c r="C4873" s="36" t="str">
        <f>IF(AND(Data!B4874&lt;&gt;"",Data!C4874&lt;&gt;""),Data!D4874,"")</f>
        <v/>
      </c>
    </row>
    <row r="4874" spans="1:3">
      <c r="A4874" s="74" t="str">
        <f>IF(AND(Data!B4875&lt;&gt;"",Data!D4875&lt;&gt;""),Data!B4875,"")</f>
        <v/>
      </c>
      <c r="B4874" s="36" t="str">
        <f>IF(AND(Data!C4875&lt;&gt;"",Data!D4875&lt;&gt;""),Data!C4875,"")</f>
        <v/>
      </c>
      <c r="C4874" s="36" t="str">
        <f>IF(AND(Data!B4875&lt;&gt;"",Data!C4875&lt;&gt;""),Data!D4875,"")</f>
        <v/>
      </c>
    </row>
    <row r="4875" spans="1:3">
      <c r="A4875" s="74" t="str">
        <f>IF(AND(Data!B4876&lt;&gt;"",Data!D4876&lt;&gt;""),Data!B4876,"")</f>
        <v/>
      </c>
      <c r="B4875" s="36" t="str">
        <f>IF(AND(Data!C4876&lt;&gt;"",Data!D4876&lt;&gt;""),Data!C4876,"")</f>
        <v/>
      </c>
      <c r="C4875" s="36" t="str">
        <f>IF(AND(Data!B4876&lt;&gt;"",Data!C4876&lt;&gt;""),Data!D4876,"")</f>
        <v/>
      </c>
    </row>
    <row r="4876" spans="1:3">
      <c r="A4876" s="74" t="str">
        <f>IF(AND(Data!B4877&lt;&gt;"",Data!D4877&lt;&gt;""),Data!B4877,"")</f>
        <v/>
      </c>
      <c r="B4876" s="36" t="str">
        <f>IF(AND(Data!C4877&lt;&gt;"",Data!D4877&lt;&gt;""),Data!C4877,"")</f>
        <v/>
      </c>
      <c r="C4876" s="36" t="str">
        <f>IF(AND(Data!B4877&lt;&gt;"",Data!C4877&lt;&gt;""),Data!D4877,"")</f>
        <v/>
      </c>
    </row>
    <row r="4877" spans="1:3">
      <c r="A4877" s="74" t="str">
        <f>IF(AND(Data!B4878&lt;&gt;"",Data!D4878&lt;&gt;""),Data!B4878,"")</f>
        <v/>
      </c>
      <c r="B4877" s="36" t="str">
        <f>IF(AND(Data!C4878&lt;&gt;"",Data!D4878&lt;&gt;""),Data!C4878,"")</f>
        <v/>
      </c>
      <c r="C4877" s="36" t="str">
        <f>IF(AND(Data!B4878&lt;&gt;"",Data!C4878&lt;&gt;""),Data!D4878,"")</f>
        <v/>
      </c>
    </row>
    <row r="4878" spans="1:3">
      <c r="A4878" s="74" t="str">
        <f>IF(AND(Data!B4879&lt;&gt;"",Data!D4879&lt;&gt;""),Data!B4879,"")</f>
        <v/>
      </c>
      <c r="B4878" s="36" t="str">
        <f>IF(AND(Data!C4879&lt;&gt;"",Data!D4879&lt;&gt;""),Data!C4879,"")</f>
        <v/>
      </c>
      <c r="C4878" s="36" t="str">
        <f>IF(AND(Data!B4879&lt;&gt;"",Data!C4879&lt;&gt;""),Data!D4879,"")</f>
        <v/>
      </c>
    </row>
    <row r="4879" spans="1:3">
      <c r="A4879" s="74" t="str">
        <f>IF(AND(Data!B4880&lt;&gt;"",Data!D4880&lt;&gt;""),Data!B4880,"")</f>
        <v/>
      </c>
      <c r="B4879" s="36" t="str">
        <f>IF(AND(Data!C4880&lt;&gt;"",Data!D4880&lt;&gt;""),Data!C4880,"")</f>
        <v/>
      </c>
      <c r="C4879" s="36" t="str">
        <f>IF(AND(Data!B4880&lt;&gt;"",Data!C4880&lt;&gt;""),Data!D4880,"")</f>
        <v/>
      </c>
    </row>
    <row r="4880" spans="1:3">
      <c r="A4880" s="74" t="str">
        <f>IF(AND(Data!B4881&lt;&gt;"",Data!D4881&lt;&gt;""),Data!B4881,"")</f>
        <v/>
      </c>
      <c r="B4880" s="36" t="str">
        <f>IF(AND(Data!C4881&lt;&gt;"",Data!D4881&lt;&gt;""),Data!C4881,"")</f>
        <v/>
      </c>
      <c r="C4880" s="36" t="str">
        <f>IF(AND(Data!B4881&lt;&gt;"",Data!C4881&lt;&gt;""),Data!D4881,"")</f>
        <v/>
      </c>
    </row>
    <row r="4881" spans="1:3">
      <c r="A4881" s="74" t="str">
        <f>IF(AND(Data!B4882&lt;&gt;"",Data!D4882&lt;&gt;""),Data!B4882,"")</f>
        <v/>
      </c>
      <c r="B4881" s="36" t="str">
        <f>IF(AND(Data!C4882&lt;&gt;"",Data!D4882&lt;&gt;""),Data!C4882,"")</f>
        <v/>
      </c>
      <c r="C4881" s="36" t="str">
        <f>IF(AND(Data!B4882&lt;&gt;"",Data!C4882&lt;&gt;""),Data!D4882,"")</f>
        <v/>
      </c>
    </row>
    <row r="4882" spans="1:3">
      <c r="A4882" s="74" t="str">
        <f>IF(AND(Data!B4883&lt;&gt;"",Data!D4883&lt;&gt;""),Data!B4883,"")</f>
        <v/>
      </c>
      <c r="B4882" s="36" t="str">
        <f>IF(AND(Data!C4883&lt;&gt;"",Data!D4883&lt;&gt;""),Data!C4883,"")</f>
        <v/>
      </c>
      <c r="C4882" s="36" t="str">
        <f>IF(AND(Data!B4883&lt;&gt;"",Data!C4883&lt;&gt;""),Data!D4883,"")</f>
        <v/>
      </c>
    </row>
    <row r="4883" spans="1:3">
      <c r="A4883" s="74" t="str">
        <f>IF(AND(Data!B4884&lt;&gt;"",Data!D4884&lt;&gt;""),Data!B4884,"")</f>
        <v/>
      </c>
      <c r="B4883" s="36" t="str">
        <f>IF(AND(Data!C4884&lt;&gt;"",Data!D4884&lt;&gt;""),Data!C4884,"")</f>
        <v/>
      </c>
      <c r="C4883" s="36" t="str">
        <f>IF(AND(Data!B4884&lt;&gt;"",Data!C4884&lt;&gt;""),Data!D4884,"")</f>
        <v/>
      </c>
    </row>
    <row r="4884" spans="1:3">
      <c r="A4884" s="74" t="str">
        <f>IF(AND(Data!B4885&lt;&gt;"",Data!D4885&lt;&gt;""),Data!B4885,"")</f>
        <v/>
      </c>
      <c r="B4884" s="36" t="str">
        <f>IF(AND(Data!C4885&lt;&gt;"",Data!D4885&lt;&gt;""),Data!C4885,"")</f>
        <v/>
      </c>
      <c r="C4884" s="36" t="str">
        <f>IF(AND(Data!B4885&lt;&gt;"",Data!C4885&lt;&gt;""),Data!D4885,"")</f>
        <v/>
      </c>
    </row>
    <row r="4885" spans="1:3">
      <c r="A4885" s="74" t="str">
        <f>IF(AND(Data!B4886&lt;&gt;"",Data!D4886&lt;&gt;""),Data!B4886,"")</f>
        <v/>
      </c>
      <c r="B4885" s="36" t="str">
        <f>IF(AND(Data!C4886&lt;&gt;"",Data!D4886&lt;&gt;""),Data!C4886,"")</f>
        <v/>
      </c>
      <c r="C4885" s="36" t="str">
        <f>IF(AND(Data!B4886&lt;&gt;"",Data!C4886&lt;&gt;""),Data!D4886,"")</f>
        <v/>
      </c>
    </row>
    <row r="4886" spans="1:3">
      <c r="A4886" s="74" t="str">
        <f>IF(AND(Data!B4887&lt;&gt;"",Data!D4887&lt;&gt;""),Data!B4887,"")</f>
        <v/>
      </c>
      <c r="B4886" s="36" t="str">
        <f>IF(AND(Data!C4887&lt;&gt;"",Data!D4887&lt;&gt;""),Data!C4887,"")</f>
        <v/>
      </c>
      <c r="C4886" s="36" t="str">
        <f>IF(AND(Data!B4887&lt;&gt;"",Data!C4887&lt;&gt;""),Data!D4887,"")</f>
        <v/>
      </c>
    </row>
    <row r="4887" spans="1:3">
      <c r="A4887" s="74" t="str">
        <f>IF(AND(Data!B4888&lt;&gt;"",Data!D4888&lt;&gt;""),Data!B4888,"")</f>
        <v/>
      </c>
      <c r="B4887" s="36" t="str">
        <f>IF(AND(Data!C4888&lt;&gt;"",Data!D4888&lt;&gt;""),Data!C4888,"")</f>
        <v/>
      </c>
      <c r="C4887" s="36" t="str">
        <f>IF(AND(Data!B4888&lt;&gt;"",Data!C4888&lt;&gt;""),Data!D4888,"")</f>
        <v/>
      </c>
    </row>
    <row r="4888" spans="1:3">
      <c r="A4888" s="74" t="str">
        <f>IF(AND(Data!B4889&lt;&gt;"",Data!D4889&lt;&gt;""),Data!B4889,"")</f>
        <v/>
      </c>
      <c r="B4888" s="36" t="str">
        <f>IF(AND(Data!C4889&lt;&gt;"",Data!D4889&lt;&gt;""),Data!C4889,"")</f>
        <v/>
      </c>
      <c r="C4888" s="36" t="str">
        <f>IF(AND(Data!B4889&lt;&gt;"",Data!C4889&lt;&gt;""),Data!D4889,"")</f>
        <v/>
      </c>
    </row>
    <row r="4889" spans="1:3">
      <c r="A4889" s="74" t="str">
        <f>IF(AND(Data!B4890&lt;&gt;"",Data!D4890&lt;&gt;""),Data!B4890,"")</f>
        <v/>
      </c>
      <c r="B4889" s="36" t="str">
        <f>IF(AND(Data!C4890&lt;&gt;"",Data!D4890&lt;&gt;""),Data!C4890,"")</f>
        <v/>
      </c>
      <c r="C4889" s="36" t="str">
        <f>IF(AND(Data!B4890&lt;&gt;"",Data!C4890&lt;&gt;""),Data!D4890,"")</f>
        <v/>
      </c>
    </row>
    <row r="4890" spans="1:3">
      <c r="A4890" s="74" t="str">
        <f>IF(AND(Data!B4891&lt;&gt;"",Data!D4891&lt;&gt;""),Data!B4891,"")</f>
        <v/>
      </c>
      <c r="B4890" s="36" t="str">
        <f>IF(AND(Data!C4891&lt;&gt;"",Data!D4891&lt;&gt;""),Data!C4891,"")</f>
        <v/>
      </c>
      <c r="C4890" s="36" t="str">
        <f>IF(AND(Data!B4891&lt;&gt;"",Data!C4891&lt;&gt;""),Data!D4891,"")</f>
        <v/>
      </c>
    </row>
    <row r="4891" spans="1:3">
      <c r="A4891" s="74" t="str">
        <f>IF(AND(Data!B4892&lt;&gt;"",Data!D4892&lt;&gt;""),Data!B4892,"")</f>
        <v/>
      </c>
      <c r="B4891" s="36" t="str">
        <f>IF(AND(Data!C4892&lt;&gt;"",Data!D4892&lt;&gt;""),Data!C4892,"")</f>
        <v/>
      </c>
      <c r="C4891" s="36" t="str">
        <f>IF(AND(Data!B4892&lt;&gt;"",Data!C4892&lt;&gt;""),Data!D4892,"")</f>
        <v/>
      </c>
    </row>
    <row r="4892" spans="1:3">
      <c r="A4892" s="74" t="str">
        <f>IF(AND(Data!B4893&lt;&gt;"",Data!D4893&lt;&gt;""),Data!B4893,"")</f>
        <v/>
      </c>
      <c r="B4892" s="36" t="str">
        <f>IF(AND(Data!C4893&lt;&gt;"",Data!D4893&lt;&gt;""),Data!C4893,"")</f>
        <v/>
      </c>
      <c r="C4892" s="36" t="str">
        <f>IF(AND(Data!B4893&lt;&gt;"",Data!C4893&lt;&gt;""),Data!D4893,"")</f>
        <v/>
      </c>
    </row>
    <row r="4893" spans="1:3">
      <c r="A4893" s="74" t="str">
        <f>IF(AND(Data!B4894&lt;&gt;"",Data!D4894&lt;&gt;""),Data!B4894,"")</f>
        <v/>
      </c>
      <c r="B4893" s="36" t="str">
        <f>IF(AND(Data!C4894&lt;&gt;"",Data!D4894&lt;&gt;""),Data!C4894,"")</f>
        <v/>
      </c>
      <c r="C4893" s="36" t="str">
        <f>IF(AND(Data!B4894&lt;&gt;"",Data!C4894&lt;&gt;""),Data!D4894,"")</f>
        <v/>
      </c>
    </row>
    <row r="4894" spans="1:3">
      <c r="A4894" s="74" t="str">
        <f>IF(AND(Data!B4895&lt;&gt;"",Data!D4895&lt;&gt;""),Data!B4895,"")</f>
        <v/>
      </c>
      <c r="B4894" s="36" t="str">
        <f>IF(AND(Data!C4895&lt;&gt;"",Data!D4895&lt;&gt;""),Data!C4895,"")</f>
        <v/>
      </c>
      <c r="C4894" s="36" t="str">
        <f>IF(AND(Data!B4895&lt;&gt;"",Data!C4895&lt;&gt;""),Data!D4895,"")</f>
        <v/>
      </c>
    </row>
    <row r="4895" spans="1:3">
      <c r="A4895" s="74" t="str">
        <f>IF(AND(Data!B4896&lt;&gt;"",Data!D4896&lt;&gt;""),Data!B4896,"")</f>
        <v/>
      </c>
      <c r="B4895" s="36" t="str">
        <f>IF(AND(Data!C4896&lt;&gt;"",Data!D4896&lt;&gt;""),Data!C4896,"")</f>
        <v/>
      </c>
      <c r="C4895" s="36" t="str">
        <f>IF(AND(Data!B4896&lt;&gt;"",Data!C4896&lt;&gt;""),Data!D4896,"")</f>
        <v/>
      </c>
    </row>
    <row r="4896" spans="1:3">
      <c r="A4896" s="74" t="str">
        <f>IF(AND(Data!B4897&lt;&gt;"",Data!D4897&lt;&gt;""),Data!B4897,"")</f>
        <v/>
      </c>
      <c r="B4896" s="36" t="str">
        <f>IF(AND(Data!C4897&lt;&gt;"",Data!D4897&lt;&gt;""),Data!C4897,"")</f>
        <v/>
      </c>
      <c r="C4896" s="36" t="str">
        <f>IF(AND(Data!B4897&lt;&gt;"",Data!C4897&lt;&gt;""),Data!D4897,"")</f>
        <v/>
      </c>
    </row>
    <row r="4897" spans="1:3">
      <c r="A4897" s="74" t="str">
        <f>IF(AND(Data!B4898&lt;&gt;"",Data!D4898&lt;&gt;""),Data!B4898,"")</f>
        <v/>
      </c>
      <c r="B4897" s="36" t="str">
        <f>IF(AND(Data!C4898&lt;&gt;"",Data!D4898&lt;&gt;""),Data!C4898,"")</f>
        <v/>
      </c>
      <c r="C4897" s="36" t="str">
        <f>IF(AND(Data!B4898&lt;&gt;"",Data!C4898&lt;&gt;""),Data!D4898,"")</f>
        <v/>
      </c>
    </row>
    <row r="4898" spans="1:3">
      <c r="A4898" s="74" t="str">
        <f>IF(AND(Data!B4899&lt;&gt;"",Data!D4899&lt;&gt;""),Data!B4899,"")</f>
        <v/>
      </c>
      <c r="B4898" s="36" t="str">
        <f>IF(AND(Data!C4899&lt;&gt;"",Data!D4899&lt;&gt;""),Data!C4899,"")</f>
        <v/>
      </c>
      <c r="C4898" s="36" t="str">
        <f>IF(AND(Data!B4899&lt;&gt;"",Data!C4899&lt;&gt;""),Data!D4899,"")</f>
        <v/>
      </c>
    </row>
    <row r="4899" spans="1:3">
      <c r="A4899" s="74" t="str">
        <f>IF(AND(Data!B4900&lt;&gt;"",Data!D4900&lt;&gt;""),Data!B4900,"")</f>
        <v/>
      </c>
      <c r="B4899" s="36" t="str">
        <f>IF(AND(Data!C4900&lt;&gt;"",Data!D4900&lt;&gt;""),Data!C4900,"")</f>
        <v/>
      </c>
      <c r="C4899" s="36" t="str">
        <f>IF(AND(Data!B4900&lt;&gt;"",Data!C4900&lt;&gt;""),Data!D4900,"")</f>
        <v/>
      </c>
    </row>
    <row r="4900" spans="1:3">
      <c r="A4900" s="74" t="str">
        <f>IF(AND(Data!B4901&lt;&gt;"",Data!D4901&lt;&gt;""),Data!B4901,"")</f>
        <v/>
      </c>
      <c r="B4900" s="36" t="str">
        <f>IF(AND(Data!C4901&lt;&gt;"",Data!D4901&lt;&gt;""),Data!C4901,"")</f>
        <v/>
      </c>
      <c r="C4900" s="36" t="str">
        <f>IF(AND(Data!B4901&lt;&gt;"",Data!C4901&lt;&gt;""),Data!D4901,"")</f>
        <v/>
      </c>
    </row>
    <row r="4901" spans="1:3">
      <c r="A4901" s="74" t="str">
        <f>IF(AND(Data!B4902&lt;&gt;"",Data!D4902&lt;&gt;""),Data!B4902,"")</f>
        <v/>
      </c>
      <c r="B4901" s="36" t="str">
        <f>IF(AND(Data!C4902&lt;&gt;"",Data!D4902&lt;&gt;""),Data!C4902,"")</f>
        <v/>
      </c>
      <c r="C4901" s="36" t="str">
        <f>IF(AND(Data!B4902&lt;&gt;"",Data!C4902&lt;&gt;""),Data!D4902,"")</f>
        <v/>
      </c>
    </row>
    <row r="4902" spans="1:3">
      <c r="A4902" s="74" t="str">
        <f>IF(AND(Data!B4903&lt;&gt;"",Data!D4903&lt;&gt;""),Data!B4903,"")</f>
        <v/>
      </c>
      <c r="B4902" s="36" t="str">
        <f>IF(AND(Data!C4903&lt;&gt;"",Data!D4903&lt;&gt;""),Data!C4903,"")</f>
        <v/>
      </c>
      <c r="C4902" s="36" t="str">
        <f>IF(AND(Data!B4903&lt;&gt;"",Data!C4903&lt;&gt;""),Data!D4903,"")</f>
        <v/>
      </c>
    </row>
    <row r="4903" spans="1:3">
      <c r="A4903" s="74" t="str">
        <f>IF(AND(Data!B4904&lt;&gt;"",Data!D4904&lt;&gt;""),Data!B4904,"")</f>
        <v/>
      </c>
      <c r="B4903" s="36" t="str">
        <f>IF(AND(Data!C4904&lt;&gt;"",Data!D4904&lt;&gt;""),Data!C4904,"")</f>
        <v/>
      </c>
      <c r="C4903" s="36" t="str">
        <f>IF(AND(Data!B4904&lt;&gt;"",Data!C4904&lt;&gt;""),Data!D4904,"")</f>
        <v/>
      </c>
    </row>
    <row r="4904" spans="1:3">
      <c r="A4904" s="74" t="str">
        <f>IF(AND(Data!B4905&lt;&gt;"",Data!D4905&lt;&gt;""),Data!B4905,"")</f>
        <v/>
      </c>
      <c r="B4904" s="36" t="str">
        <f>IF(AND(Data!C4905&lt;&gt;"",Data!D4905&lt;&gt;""),Data!C4905,"")</f>
        <v/>
      </c>
      <c r="C4904" s="36" t="str">
        <f>IF(AND(Data!B4905&lt;&gt;"",Data!C4905&lt;&gt;""),Data!D4905,"")</f>
        <v/>
      </c>
    </row>
    <row r="4905" spans="1:3">
      <c r="A4905" s="74" t="str">
        <f>IF(AND(Data!B4906&lt;&gt;"",Data!D4906&lt;&gt;""),Data!B4906,"")</f>
        <v/>
      </c>
      <c r="B4905" s="36" t="str">
        <f>IF(AND(Data!C4906&lt;&gt;"",Data!D4906&lt;&gt;""),Data!C4906,"")</f>
        <v/>
      </c>
      <c r="C4905" s="36" t="str">
        <f>IF(AND(Data!B4906&lt;&gt;"",Data!C4906&lt;&gt;""),Data!D4906,"")</f>
        <v/>
      </c>
    </row>
    <row r="4906" spans="1:3">
      <c r="A4906" s="74" t="str">
        <f>IF(AND(Data!B4907&lt;&gt;"",Data!D4907&lt;&gt;""),Data!B4907,"")</f>
        <v/>
      </c>
      <c r="B4906" s="36" t="str">
        <f>IF(AND(Data!C4907&lt;&gt;"",Data!D4907&lt;&gt;""),Data!C4907,"")</f>
        <v/>
      </c>
      <c r="C4906" s="36" t="str">
        <f>IF(AND(Data!B4907&lt;&gt;"",Data!C4907&lt;&gt;""),Data!D4907,"")</f>
        <v/>
      </c>
    </row>
    <row r="4907" spans="1:3">
      <c r="A4907" s="74" t="str">
        <f>IF(AND(Data!B4908&lt;&gt;"",Data!D4908&lt;&gt;""),Data!B4908,"")</f>
        <v/>
      </c>
      <c r="B4907" s="36" t="str">
        <f>IF(AND(Data!C4908&lt;&gt;"",Data!D4908&lt;&gt;""),Data!C4908,"")</f>
        <v/>
      </c>
      <c r="C4907" s="36" t="str">
        <f>IF(AND(Data!B4908&lt;&gt;"",Data!C4908&lt;&gt;""),Data!D4908,"")</f>
        <v/>
      </c>
    </row>
    <row r="4908" spans="1:3">
      <c r="A4908" s="74" t="str">
        <f>IF(AND(Data!B4909&lt;&gt;"",Data!D4909&lt;&gt;""),Data!B4909,"")</f>
        <v/>
      </c>
      <c r="B4908" s="36" t="str">
        <f>IF(AND(Data!C4909&lt;&gt;"",Data!D4909&lt;&gt;""),Data!C4909,"")</f>
        <v/>
      </c>
      <c r="C4908" s="36" t="str">
        <f>IF(AND(Data!B4909&lt;&gt;"",Data!C4909&lt;&gt;""),Data!D4909,"")</f>
        <v/>
      </c>
    </row>
    <row r="4909" spans="1:3">
      <c r="A4909" s="74" t="str">
        <f>IF(AND(Data!B4910&lt;&gt;"",Data!D4910&lt;&gt;""),Data!B4910,"")</f>
        <v/>
      </c>
      <c r="B4909" s="36" t="str">
        <f>IF(AND(Data!C4910&lt;&gt;"",Data!D4910&lt;&gt;""),Data!C4910,"")</f>
        <v/>
      </c>
      <c r="C4909" s="36" t="str">
        <f>IF(AND(Data!B4910&lt;&gt;"",Data!C4910&lt;&gt;""),Data!D4910,"")</f>
        <v/>
      </c>
    </row>
    <row r="4910" spans="1:3">
      <c r="A4910" s="74" t="str">
        <f>IF(AND(Data!B4911&lt;&gt;"",Data!D4911&lt;&gt;""),Data!B4911,"")</f>
        <v/>
      </c>
      <c r="B4910" s="36" t="str">
        <f>IF(AND(Data!C4911&lt;&gt;"",Data!D4911&lt;&gt;""),Data!C4911,"")</f>
        <v/>
      </c>
      <c r="C4910" s="36" t="str">
        <f>IF(AND(Data!B4911&lt;&gt;"",Data!C4911&lt;&gt;""),Data!D4911,"")</f>
        <v/>
      </c>
    </row>
    <row r="4911" spans="1:3">
      <c r="A4911" s="74" t="str">
        <f>IF(AND(Data!B4912&lt;&gt;"",Data!D4912&lt;&gt;""),Data!B4912,"")</f>
        <v/>
      </c>
      <c r="B4911" s="36" t="str">
        <f>IF(AND(Data!C4912&lt;&gt;"",Data!D4912&lt;&gt;""),Data!C4912,"")</f>
        <v/>
      </c>
      <c r="C4911" s="36" t="str">
        <f>IF(AND(Data!B4912&lt;&gt;"",Data!C4912&lt;&gt;""),Data!D4912,"")</f>
        <v/>
      </c>
    </row>
    <row r="4912" spans="1:3">
      <c r="A4912" s="74" t="str">
        <f>IF(AND(Data!B4913&lt;&gt;"",Data!D4913&lt;&gt;""),Data!B4913,"")</f>
        <v/>
      </c>
      <c r="B4912" s="36" t="str">
        <f>IF(AND(Data!C4913&lt;&gt;"",Data!D4913&lt;&gt;""),Data!C4913,"")</f>
        <v/>
      </c>
      <c r="C4912" s="36" t="str">
        <f>IF(AND(Data!B4913&lt;&gt;"",Data!C4913&lt;&gt;""),Data!D4913,"")</f>
        <v/>
      </c>
    </row>
    <row r="4913" spans="1:3">
      <c r="A4913" s="74" t="str">
        <f>IF(AND(Data!B4914&lt;&gt;"",Data!D4914&lt;&gt;""),Data!B4914,"")</f>
        <v/>
      </c>
      <c r="B4913" s="36" t="str">
        <f>IF(AND(Data!C4914&lt;&gt;"",Data!D4914&lt;&gt;""),Data!C4914,"")</f>
        <v/>
      </c>
      <c r="C4913" s="36" t="str">
        <f>IF(AND(Data!B4914&lt;&gt;"",Data!C4914&lt;&gt;""),Data!D4914,"")</f>
        <v/>
      </c>
    </row>
    <row r="4914" spans="1:3">
      <c r="A4914" s="74" t="str">
        <f>IF(AND(Data!B4915&lt;&gt;"",Data!D4915&lt;&gt;""),Data!B4915,"")</f>
        <v/>
      </c>
      <c r="B4914" s="36" t="str">
        <f>IF(AND(Data!C4915&lt;&gt;"",Data!D4915&lt;&gt;""),Data!C4915,"")</f>
        <v/>
      </c>
      <c r="C4914" s="36" t="str">
        <f>IF(AND(Data!B4915&lt;&gt;"",Data!C4915&lt;&gt;""),Data!D4915,"")</f>
        <v/>
      </c>
    </row>
    <row r="4915" spans="1:3">
      <c r="A4915" s="74" t="str">
        <f>IF(AND(Data!B4916&lt;&gt;"",Data!D4916&lt;&gt;""),Data!B4916,"")</f>
        <v/>
      </c>
      <c r="B4915" s="36" t="str">
        <f>IF(AND(Data!C4916&lt;&gt;"",Data!D4916&lt;&gt;""),Data!C4916,"")</f>
        <v/>
      </c>
      <c r="C4915" s="36" t="str">
        <f>IF(AND(Data!B4916&lt;&gt;"",Data!C4916&lt;&gt;""),Data!D4916,"")</f>
        <v/>
      </c>
    </row>
    <row r="4916" spans="1:3">
      <c r="A4916" s="74" t="str">
        <f>IF(AND(Data!B4917&lt;&gt;"",Data!D4917&lt;&gt;""),Data!B4917,"")</f>
        <v/>
      </c>
      <c r="B4916" s="36" t="str">
        <f>IF(AND(Data!C4917&lt;&gt;"",Data!D4917&lt;&gt;""),Data!C4917,"")</f>
        <v/>
      </c>
      <c r="C4916" s="36" t="str">
        <f>IF(AND(Data!B4917&lt;&gt;"",Data!C4917&lt;&gt;""),Data!D4917,"")</f>
        <v/>
      </c>
    </row>
    <row r="4917" spans="1:3">
      <c r="A4917" s="74" t="str">
        <f>IF(AND(Data!B4918&lt;&gt;"",Data!D4918&lt;&gt;""),Data!B4918,"")</f>
        <v/>
      </c>
      <c r="B4917" s="36" t="str">
        <f>IF(AND(Data!C4918&lt;&gt;"",Data!D4918&lt;&gt;""),Data!C4918,"")</f>
        <v/>
      </c>
      <c r="C4917" s="36" t="str">
        <f>IF(AND(Data!B4918&lt;&gt;"",Data!C4918&lt;&gt;""),Data!D4918,"")</f>
        <v/>
      </c>
    </row>
    <row r="4918" spans="1:3">
      <c r="A4918" s="74" t="str">
        <f>IF(AND(Data!B4919&lt;&gt;"",Data!D4919&lt;&gt;""),Data!B4919,"")</f>
        <v/>
      </c>
      <c r="B4918" s="36" t="str">
        <f>IF(AND(Data!C4919&lt;&gt;"",Data!D4919&lt;&gt;""),Data!C4919,"")</f>
        <v/>
      </c>
      <c r="C4918" s="36" t="str">
        <f>IF(AND(Data!B4919&lt;&gt;"",Data!C4919&lt;&gt;""),Data!D4919,"")</f>
        <v/>
      </c>
    </row>
    <row r="4919" spans="1:3">
      <c r="A4919" s="74" t="str">
        <f>IF(AND(Data!B4920&lt;&gt;"",Data!D4920&lt;&gt;""),Data!B4920,"")</f>
        <v/>
      </c>
      <c r="B4919" s="36" t="str">
        <f>IF(AND(Data!C4920&lt;&gt;"",Data!D4920&lt;&gt;""),Data!C4920,"")</f>
        <v/>
      </c>
      <c r="C4919" s="36" t="str">
        <f>IF(AND(Data!B4920&lt;&gt;"",Data!C4920&lt;&gt;""),Data!D4920,"")</f>
        <v/>
      </c>
    </row>
    <row r="4920" spans="1:3">
      <c r="A4920" s="74" t="str">
        <f>IF(AND(Data!B4921&lt;&gt;"",Data!D4921&lt;&gt;""),Data!B4921,"")</f>
        <v/>
      </c>
      <c r="B4920" s="36" t="str">
        <f>IF(AND(Data!C4921&lt;&gt;"",Data!D4921&lt;&gt;""),Data!C4921,"")</f>
        <v/>
      </c>
      <c r="C4920" s="36" t="str">
        <f>IF(AND(Data!B4921&lt;&gt;"",Data!C4921&lt;&gt;""),Data!D4921,"")</f>
        <v/>
      </c>
    </row>
    <row r="4921" spans="1:3">
      <c r="A4921" s="74" t="str">
        <f>IF(AND(Data!B4922&lt;&gt;"",Data!D4922&lt;&gt;""),Data!B4922,"")</f>
        <v/>
      </c>
      <c r="B4921" s="36" t="str">
        <f>IF(AND(Data!C4922&lt;&gt;"",Data!D4922&lt;&gt;""),Data!C4922,"")</f>
        <v/>
      </c>
      <c r="C4921" s="36" t="str">
        <f>IF(AND(Data!B4922&lt;&gt;"",Data!C4922&lt;&gt;""),Data!D4922,"")</f>
        <v/>
      </c>
    </row>
    <row r="4922" spans="1:3">
      <c r="A4922" s="74" t="str">
        <f>IF(AND(Data!B4923&lt;&gt;"",Data!D4923&lt;&gt;""),Data!B4923,"")</f>
        <v/>
      </c>
      <c r="B4922" s="36" t="str">
        <f>IF(AND(Data!C4923&lt;&gt;"",Data!D4923&lt;&gt;""),Data!C4923,"")</f>
        <v/>
      </c>
      <c r="C4922" s="36" t="str">
        <f>IF(AND(Data!B4923&lt;&gt;"",Data!C4923&lt;&gt;""),Data!D4923,"")</f>
        <v/>
      </c>
    </row>
    <row r="4923" spans="1:3">
      <c r="A4923" s="74" t="str">
        <f>IF(AND(Data!B4924&lt;&gt;"",Data!D4924&lt;&gt;""),Data!B4924,"")</f>
        <v/>
      </c>
      <c r="B4923" s="36" t="str">
        <f>IF(AND(Data!C4924&lt;&gt;"",Data!D4924&lt;&gt;""),Data!C4924,"")</f>
        <v/>
      </c>
      <c r="C4923" s="36" t="str">
        <f>IF(AND(Data!B4924&lt;&gt;"",Data!C4924&lt;&gt;""),Data!D4924,"")</f>
        <v/>
      </c>
    </row>
    <row r="4924" spans="1:3">
      <c r="A4924" s="74" t="str">
        <f>IF(AND(Data!B4925&lt;&gt;"",Data!D4925&lt;&gt;""),Data!B4925,"")</f>
        <v/>
      </c>
      <c r="B4924" s="36" t="str">
        <f>IF(AND(Data!C4925&lt;&gt;"",Data!D4925&lt;&gt;""),Data!C4925,"")</f>
        <v/>
      </c>
      <c r="C4924" s="36" t="str">
        <f>IF(AND(Data!B4925&lt;&gt;"",Data!C4925&lt;&gt;""),Data!D4925,"")</f>
        <v/>
      </c>
    </row>
    <row r="4925" spans="1:3">
      <c r="A4925" s="74" t="str">
        <f>IF(AND(Data!B4926&lt;&gt;"",Data!D4926&lt;&gt;""),Data!B4926,"")</f>
        <v/>
      </c>
      <c r="B4925" s="36" t="str">
        <f>IF(AND(Data!C4926&lt;&gt;"",Data!D4926&lt;&gt;""),Data!C4926,"")</f>
        <v/>
      </c>
      <c r="C4925" s="36" t="str">
        <f>IF(AND(Data!B4926&lt;&gt;"",Data!C4926&lt;&gt;""),Data!D4926,"")</f>
        <v/>
      </c>
    </row>
    <row r="4926" spans="1:3">
      <c r="A4926" s="74" t="str">
        <f>IF(AND(Data!B4927&lt;&gt;"",Data!D4927&lt;&gt;""),Data!B4927,"")</f>
        <v/>
      </c>
      <c r="B4926" s="36" t="str">
        <f>IF(AND(Data!C4927&lt;&gt;"",Data!D4927&lt;&gt;""),Data!C4927,"")</f>
        <v/>
      </c>
      <c r="C4926" s="36" t="str">
        <f>IF(AND(Data!B4927&lt;&gt;"",Data!C4927&lt;&gt;""),Data!D4927,"")</f>
        <v/>
      </c>
    </row>
    <row r="4927" spans="1:3">
      <c r="A4927" s="74" t="str">
        <f>IF(AND(Data!B4928&lt;&gt;"",Data!D4928&lt;&gt;""),Data!B4928,"")</f>
        <v/>
      </c>
      <c r="B4927" s="36" t="str">
        <f>IF(AND(Data!C4928&lt;&gt;"",Data!D4928&lt;&gt;""),Data!C4928,"")</f>
        <v/>
      </c>
      <c r="C4927" s="36" t="str">
        <f>IF(AND(Data!B4928&lt;&gt;"",Data!C4928&lt;&gt;""),Data!D4928,"")</f>
        <v/>
      </c>
    </row>
    <row r="4928" spans="1:3">
      <c r="A4928" s="74" t="str">
        <f>IF(AND(Data!B4929&lt;&gt;"",Data!D4929&lt;&gt;""),Data!B4929,"")</f>
        <v/>
      </c>
      <c r="B4928" s="36" t="str">
        <f>IF(AND(Data!C4929&lt;&gt;"",Data!D4929&lt;&gt;""),Data!C4929,"")</f>
        <v/>
      </c>
      <c r="C4928" s="36" t="str">
        <f>IF(AND(Data!B4929&lt;&gt;"",Data!C4929&lt;&gt;""),Data!D4929,"")</f>
        <v/>
      </c>
    </row>
    <row r="4929" spans="1:3">
      <c r="A4929" s="74" t="str">
        <f>IF(AND(Data!B4930&lt;&gt;"",Data!D4930&lt;&gt;""),Data!B4930,"")</f>
        <v/>
      </c>
      <c r="B4929" s="36" t="str">
        <f>IF(AND(Data!C4930&lt;&gt;"",Data!D4930&lt;&gt;""),Data!C4930,"")</f>
        <v/>
      </c>
      <c r="C4929" s="36" t="str">
        <f>IF(AND(Data!B4930&lt;&gt;"",Data!C4930&lt;&gt;""),Data!D4930,"")</f>
        <v/>
      </c>
    </row>
    <row r="4930" spans="1:3">
      <c r="A4930" s="74" t="str">
        <f>IF(AND(Data!B4931&lt;&gt;"",Data!D4931&lt;&gt;""),Data!B4931,"")</f>
        <v/>
      </c>
      <c r="B4930" s="36" t="str">
        <f>IF(AND(Data!C4931&lt;&gt;"",Data!D4931&lt;&gt;""),Data!C4931,"")</f>
        <v/>
      </c>
      <c r="C4930" s="36" t="str">
        <f>IF(AND(Data!B4931&lt;&gt;"",Data!C4931&lt;&gt;""),Data!D4931,"")</f>
        <v/>
      </c>
    </row>
    <row r="4931" spans="1:3">
      <c r="A4931" s="74" t="str">
        <f>IF(AND(Data!B4932&lt;&gt;"",Data!D4932&lt;&gt;""),Data!B4932,"")</f>
        <v/>
      </c>
      <c r="B4931" s="36" t="str">
        <f>IF(AND(Data!C4932&lt;&gt;"",Data!D4932&lt;&gt;""),Data!C4932,"")</f>
        <v/>
      </c>
      <c r="C4931" s="36" t="str">
        <f>IF(AND(Data!B4932&lt;&gt;"",Data!C4932&lt;&gt;""),Data!D4932,"")</f>
        <v/>
      </c>
    </row>
    <row r="4932" spans="1:3">
      <c r="A4932" s="74" t="str">
        <f>IF(AND(Data!B4933&lt;&gt;"",Data!D4933&lt;&gt;""),Data!B4933,"")</f>
        <v/>
      </c>
      <c r="B4932" s="36" t="str">
        <f>IF(AND(Data!C4933&lt;&gt;"",Data!D4933&lt;&gt;""),Data!C4933,"")</f>
        <v/>
      </c>
      <c r="C4932" s="36" t="str">
        <f>IF(AND(Data!B4933&lt;&gt;"",Data!C4933&lt;&gt;""),Data!D4933,"")</f>
        <v/>
      </c>
    </row>
    <row r="4933" spans="1:3">
      <c r="A4933" s="74" t="str">
        <f>IF(AND(Data!B4934&lt;&gt;"",Data!D4934&lt;&gt;""),Data!B4934,"")</f>
        <v/>
      </c>
      <c r="B4933" s="36" t="str">
        <f>IF(AND(Data!C4934&lt;&gt;"",Data!D4934&lt;&gt;""),Data!C4934,"")</f>
        <v/>
      </c>
      <c r="C4933" s="36" t="str">
        <f>IF(AND(Data!B4934&lt;&gt;"",Data!C4934&lt;&gt;""),Data!D4934,"")</f>
        <v/>
      </c>
    </row>
    <row r="4934" spans="1:3">
      <c r="A4934" s="74" t="str">
        <f>IF(AND(Data!B4935&lt;&gt;"",Data!D4935&lt;&gt;""),Data!B4935,"")</f>
        <v/>
      </c>
      <c r="B4934" s="36" t="str">
        <f>IF(AND(Data!C4935&lt;&gt;"",Data!D4935&lt;&gt;""),Data!C4935,"")</f>
        <v/>
      </c>
      <c r="C4934" s="36" t="str">
        <f>IF(AND(Data!B4935&lt;&gt;"",Data!C4935&lt;&gt;""),Data!D4935,"")</f>
        <v/>
      </c>
    </row>
    <row r="4935" spans="1:3">
      <c r="A4935" s="74" t="str">
        <f>IF(AND(Data!B4936&lt;&gt;"",Data!D4936&lt;&gt;""),Data!B4936,"")</f>
        <v/>
      </c>
      <c r="B4935" s="36" t="str">
        <f>IF(AND(Data!C4936&lt;&gt;"",Data!D4936&lt;&gt;""),Data!C4936,"")</f>
        <v/>
      </c>
      <c r="C4935" s="36" t="str">
        <f>IF(AND(Data!B4936&lt;&gt;"",Data!C4936&lt;&gt;""),Data!D4936,"")</f>
        <v/>
      </c>
    </row>
    <row r="4936" spans="1:3">
      <c r="A4936" s="74" t="str">
        <f>IF(AND(Data!B4937&lt;&gt;"",Data!D4937&lt;&gt;""),Data!B4937,"")</f>
        <v/>
      </c>
      <c r="B4936" s="36" t="str">
        <f>IF(AND(Data!C4937&lt;&gt;"",Data!D4937&lt;&gt;""),Data!C4937,"")</f>
        <v/>
      </c>
      <c r="C4936" s="36" t="str">
        <f>IF(AND(Data!B4937&lt;&gt;"",Data!C4937&lt;&gt;""),Data!D4937,"")</f>
        <v/>
      </c>
    </row>
    <row r="4937" spans="1:3">
      <c r="A4937" s="74" t="str">
        <f>IF(AND(Data!B4938&lt;&gt;"",Data!D4938&lt;&gt;""),Data!B4938,"")</f>
        <v/>
      </c>
      <c r="B4937" s="36" t="str">
        <f>IF(AND(Data!C4938&lt;&gt;"",Data!D4938&lt;&gt;""),Data!C4938,"")</f>
        <v/>
      </c>
      <c r="C4937" s="36" t="str">
        <f>IF(AND(Data!B4938&lt;&gt;"",Data!C4938&lt;&gt;""),Data!D4938,"")</f>
        <v/>
      </c>
    </row>
    <row r="4938" spans="1:3">
      <c r="A4938" s="74" t="str">
        <f>IF(AND(Data!B4939&lt;&gt;"",Data!D4939&lt;&gt;""),Data!B4939,"")</f>
        <v/>
      </c>
      <c r="B4938" s="36" t="str">
        <f>IF(AND(Data!C4939&lt;&gt;"",Data!D4939&lt;&gt;""),Data!C4939,"")</f>
        <v/>
      </c>
      <c r="C4938" s="36" t="str">
        <f>IF(AND(Data!B4939&lt;&gt;"",Data!C4939&lt;&gt;""),Data!D4939,"")</f>
        <v/>
      </c>
    </row>
    <row r="4939" spans="1:3">
      <c r="A4939" s="74" t="str">
        <f>IF(AND(Data!B4940&lt;&gt;"",Data!D4940&lt;&gt;""),Data!B4940,"")</f>
        <v/>
      </c>
      <c r="B4939" s="36" t="str">
        <f>IF(AND(Data!C4940&lt;&gt;"",Data!D4940&lt;&gt;""),Data!C4940,"")</f>
        <v/>
      </c>
      <c r="C4939" s="36" t="str">
        <f>IF(AND(Data!B4940&lt;&gt;"",Data!C4940&lt;&gt;""),Data!D4940,"")</f>
        <v/>
      </c>
    </row>
    <row r="4940" spans="1:3">
      <c r="A4940" s="74" t="str">
        <f>IF(AND(Data!B4941&lt;&gt;"",Data!D4941&lt;&gt;""),Data!B4941,"")</f>
        <v/>
      </c>
      <c r="B4940" s="36" t="str">
        <f>IF(AND(Data!C4941&lt;&gt;"",Data!D4941&lt;&gt;""),Data!C4941,"")</f>
        <v/>
      </c>
      <c r="C4940" s="36" t="str">
        <f>IF(AND(Data!B4941&lt;&gt;"",Data!C4941&lt;&gt;""),Data!D4941,"")</f>
        <v/>
      </c>
    </row>
    <row r="4941" spans="1:3">
      <c r="A4941" s="74" t="str">
        <f>IF(AND(Data!B4942&lt;&gt;"",Data!D4942&lt;&gt;""),Data!B4942,"")</f>
        <v/>
      </c>
      <c r="B4941" s="36" t="str">
        <f>IF(AND(Data!C4942&lt;&gt;"",Data!D4942&lt;&gt;""),Data!C4942,"")</f>
        <v/>
      </c>
      <c r="C4941" s="36" t="str">
        <f>IF(AND(Data!B4942&lt;&gt;"",Data!C4942&lt;&gt;""),Data!D4942,"")</f>
        <v/>
      </c>
    </row>
    <row r="4942" spans="1:3">
      <c r="A4942" s="74" t="str">
        <f>IF(AND(Data!B4943&lt;&gt;"",Data!D4943&lt;&gt;""),Data!B4943,"")</f>
        <v/>
      </c>
      <c r="B4942" s="36" t="str">
        <f>IF(AND(Data!C4943&lt;&gt;"",Data!D4943&lt;&gt;""),Data!C4943,"")</f>
        <v/>
      </c>
      <c r="C4942" s="36" t="str">
        <f>IF(AND(Data!B4943&lt;&gt;"",Data!C4943&lt;&gt;""),Data!D4943,"")</f>
        <v/>
      </c>
    </row>
    <row r="4943" spans="1:3">
      <c r="A4943" s="74" t="str">
        <f>IF(AND(Data!B4944&lt;&gt;"",Data!D4944&lt;&gt;""),Data!B4944,"")</f>
        <v/>
      </c>
      <c r="B4943" s="36" t="str">
        <f>IF(AND(Data!C4944&lt;&gt;"",Data!D4944&lt;&gt;""),Data!C4944,"")</f>
        <v/>
      </c>
      <c r="C4943" s="36" t="str">
        <f>IF(AND(Data!B4944&lt;&gt;"",Data!C4944&lt;&gt;""),Data!D4944,"")</f>
        <v/>
      </c>
    </row>
    <row r="4944" spans="1:3">
      <c r="A4944" s="74" t="str">
        <f>IF(AND(Data!B4945&lt;&gt;"",Data!D4945&lt;&gt;""),Data!B4945,"")</f>
        <v/>
      </c>
      <c r="B4944" s="36" t="str">
        <f>IF(AND(Data!C4945&lt;&gt;"",Data!D4945&lt;&gt;""),Data!C4945,"")</f>
        <v/>
      </c>
      <c r="C4944" s="36" t="str">
        <f>IF(AND(Data!B4945&lt;&gt;"",Data!C4945&lt;&gt;""),Data!D4945,"")</f>
        <v/>
      </c>
    </row>
    <row r="4945" spans="1:3">
      <c r="A4945" s="74" t="str">
        <f>IF(AND(Data!B4946&lt;&gt;"",Data!D4946&lt;&gt;""),Data!B4946,"")</f>
        <v/>
      </c>
      <c r="B4945" s="36" t="str">
        <f>IF(AND(Data!C4946&lt;&gt;"",Data!D4946&lt;&gt;""),Data!C4946,"")</f>
        <v/>
      </c>
      <c r="C4945" s="36" t="str">
        <f>IF(AND(Data!B4946&lt;&gt;"",Data!C4946&lt;&gt;""),Data!D4946,"")</f>
        <v/>
      </c>
    </row>
    <row r="4946" spans="1:3">
      <c r="A4946" s="74" t="str">
        <f>IF(AND(Data!B4947&lt;&gt;"",Data!D4947&lt;&gt;""),Data!B4947,"")</f>
        <v/>
      </c>
      <c r="B4946" s="36" t="str">
        <f>IF(AND(Data!C4947&lt;&gt;"",Data!D4947&lt;&gt;""),Data!C4947,"")</f>
        <v/>
      </c>
      <c r="C4946" s="36" t="str">
        <f>IF(AND(Data!B4947&lt;&gt;"",Data!C4947&lt;&gt;""),Data!D4947,"")</f>
        <v/>
      </c>
    </row>
    <row r="4947" spans="1:3">
      <c r="A4947" s="74" t="str">
        <f>IF(AND(Data!B4948&lt;&gt;"",Data!D4948&lt;&gt;""),Data!B4948,"")</f>
        <v/>
      </c>
      <c r="B4947" s="36" t="str">
        <f>IF(AND(Data!C4948&lt;&gt;"",Data!D4948&lt;&gt;""),Data!C4948,"")</f>
        <v/>
      </c>
      <c r="C4947" s="36" t="str">
        <f>IF(AND(Data!B4948&lt;&gt;"",Data!C4948&lt;&gt;""),Data!D4948,"")</f>
        <v/>
      </c>
    </row>
    <row r="4948" spans="1:3">
      <c r="A4948" s="74" t="str">
        <f>IF(AND(Data!B4949&lt;&gt;"",Data!D4949&lt;&gt;""),Data!B4949,"")</f>
        <v/>
      </c>
      <c r="B4948" s="36" t="str">
        <f>IF(AND(Data!C4949&lt;&gt;"",Data!D4949&lt;&gt;""),Data!C4949,"")</f>
        <v/>
      </c>
      <c r="C4948" s="36" t="str">
        <f>IF(AND(Data!B4949&lt;&gt;"",Data!C4949&lt;&gt;""),Data!D4949,"")</f>
        <v/>
      </c>
    </row>
    <row r="4949" spans="1:3">
      <c r="A4949" s="74" t="str">
        <f>IF(AND(Data!B4950&lt;&gt;"",Data!D4950&lt;&gt;""),Data!B4950,"")</f>
        <v/>
      </c>
      <c r="B4949" s="36" t="str">
        <f>IF(AND(Data!C4950&lt;&gt;"",Data!D4950&lt;&gt;""),Data!C4950,"")</f>
        <v/>
      </c>
      <c r="C4949" s="36" t="str">
        <f>IF(AND(Data!B4950&lt;&gt;"",Data!C4950&lt;&gt;""),Data!D4950,"")</f>
        <v/>
      </c>
    </row>
    <row r="4950" spans="1:3">
      <c r="A4950" s="74" t="str">
        <f>IF(AND(Data!B4951&lt;&gt;"",Data!D4951&lt;&gt;""),Data!B4951,"")</f>
        <v/>
      </c>
      <c r="B4950" s="36" t="str">
        <f>IF(AND(Data!C4951&lt;&gt;"",Data!D4951&lt;&gt;""),Data!C4951,"")</f>
        <v/>
      </c>
      <c r="C4950" s="36" t="str">
        <f>IF(AND(Data!B4951&lt;&gt;"",Data!C4951&lt;&gt;""),Data!D4951,"")</f>
        <v/>
      </c>
    </row>
    <row r="4951" spans="1:3">
      <c r="A4951" s="74" t="str">
        <f>IF(AND(Data!B4952&lt;&gt;"",Data!D4952&lt;&gt;""),Data!B4952,"")</f>
        <v/>
      </c>
      <c r="B4951" s="36" t="str">
        <f>IF(AND(Data!C4952&lt;&gt;"",Data!D4952&lt;&gt;""),Data!C4952,"")</f>
        <v/>
      </c>
      <c r="C4951" s="36" t="str">
        <f>IF(AND(Data!B4952&lt;&gt;"",Data!C4952&lt;&gt;""),Data!D4952,"")</f>
        <v/>
      </c>
    </row>
    <row r="4952" spans="1:3">
      <c r="A4952" s="74" t="str">
        <f>IF(AND(Data!B4953&lt;&gt;"",Data!D4953&lt;&gt;""),Data!B4953,"")</f>
        <v/>
      </c>
      <c r="B4952" s="36" t="str">
        <f>IF(AND(Data!C4953&lt;&gt;"",Data!D4953&lt;&gt;""),Data!C4953,"")</f>
        <v/>
      </c>
      <c r="C4952" s="36" t="str">
        <f>IF(AND(Data!B4953&lt;&gt;"",Data!C4953&lt;&gt;""),Data!D4953,"")</f>
        <v/>
      </c>
    </row>
    <row r="4953" spans="1:3">
      <c r="A4953" s="74" t="str">
        <f>IF(AND(Data!B4954&lt;&gt;"",Data!D4954&lt;&gt;""),Data!B4954,"")</f>
        <v/>
      </c>
      <c r="B4953" s="36" t="str">
        <f>IF(AND(Data!C4954&lt;&gt;"",Data!D4954&lt;&gt;""),Data!C4954,"")</f>
        <v/>
      </c>
      <c r="C4953" s="36" t="str">
        <f>IF(AND(Data!B4954&lt;&gt;"",Data!C4954&lt;&gt;""),Data!D4954,"")</f>
        <v/>
      </c>
    </row>
    <row r="4954" spans="1:3">
      <c r="A4954" s="74" t="str">
        <f>IF(AND(Data!B4955&lt;&gt;"",Data!D4955&lt;&gt;""),Data!B4955,"")</f>
        <v/>
      </c>
      <c r="B4954" s="36" t="str">
        <f>IF(AND(Data!C4955&lt;&gt;"",Data!D4955&lt;&gt;""),Data!C4955,"")</f>
        <v/>
      </c>
      <c r="C4954" s="36" t="str">
        <f>IF(AND(Data!B4955&lt;&gt;"",Data!C4955&lt;&gt;""),Data!D4955,"")</f>
        <v/>
      </c>
    </row>
    <row r="4955" spans="1:3">
      <c r="A4955" s="74" t="str">
        <f>IF(AND(Data!B4956&lt;&gt;"",Data!D4956&lt;&gt;""),Data!B4956,"")</f>
        <v/>
      </c>
      <c r="B4955" s="36" t="str">
        <f>IF(AND(Data!C4956&lt;&gt;"",Data!D4956&lt;&gt;""),Data!C4956,"")</f>
        <v/>
      </c>
      <c r="C4955" s="36" t="str">
        <f>IF(AND(Data!B4956&lt;&gt;"",Data!C4956&lt;&gt;""),Data!D4956,"")</f>
        <v/>
      </c>
    </row>
    <row r="4956" spans="1:3">
      <c r="A4956" s="74" t="str">
        <f>IF(AND(Data!B4957&lt;&gt;"",Data!D4957&lt;&gt;""),Data!B4957,"")</f>
        <v/>
      </c>
      <c r="B4956" s="36" t="str">
        <f>IF(AND(Data!C4957&lt;&gt;"",Data!D4957&lt;&gt;""),Data!C4957,"")</f>
        <v/>
      </c>
      <c r="C4956" s="36" t="str">
        <f>IF(AND(Data!B4957&lt;&gt;"",Data!C4957&lt;&gt;""),Data!D4957,"")</f>
        <v/>
      </c>
    </row>
    <row r="4957" spans="1:3">
      <c r="A4957" s="74" t="str">
        <f>IF(AND(Data!B4958&lt;&gt;"",Data!D4958&lt;&gt;""),Data!B4958,"")</f>
        <v/>
      </c>
      <c r="B4957" s="36" t="str">
        <f>IF(AND(Data!C4958&lt;&gt;"",Data!D4958&lt;&gt;""),Data!C4958,"")</f>
        <v/>
      </c>
      <c r="C4957" s="36" t="str">
        <f>IF(AND(Data!B4958&lt;&gt;"",Data!C4958&lt;&gt;""),Data!D4958,"")</f>
        <v/>
      </c>
    </row>
    <row r="4958" spans="1:3">
      <c r="A4958" s="74" t="str">
        <f>IF(AND(Data!B4959&lt;&gt;"",Data!D4959&lt;&gt;""),Data!B4959,"")</f>
        <v/>
      </c>
      <c r="B4958" s="36" t="str">
        <f>IF(AND(Data!C4959&lt;&gt;"",Data!D4959&lt;&gt;""),Data!C4959,"")</f>
        <v/>
      </c>
      <c r="C4958" s="36" t="str">
        <f>IF(AND(Data!B4959&lt;&gt;"",Data!C4959&lt;&gt;""),Data!D4959,"")</f>
        <v/>
      </c>
    </row>
    <row r="4959" spans="1:3">
      <c r="A4959" s="74" t="str">
        <f>IF(AND(Data!B4960&lt;&gt;"",Data!D4960&lt;&gt;""),Data!B4960,"")</f>
        <v/>
      </c>
      <c r="B4959" s="36" t="str">
        <f>IF(AND(Data!C4960&lt;&gt;"",Data!D4960&lt;&gt;""),Data!C4960,"")</f>
        <v/>
      </c>
      <c r="C4959" s="36" t="str">
        <f>IF(AND(Data!B4960&lt;&gt;"",Data!C4960&lt;&gt;""),Data!D4960,"")</f>
        <v/>
      </c>
    </row>
    <row r="4960" spans="1:3">
      <c r="A4960" s="74" t="str">
        <f>IF(AND(Data!B4961&lt;&gt;"",Data!D4961&lt;&gt;""),Data!B4961,"")</f>
        <v/>
      </c>
      <c r="B4960" s="36" t="str">
        <f>IF(AND(Data!C4961&lt;&gt;"",Data!D4961&lt;&gt;""),Data!C4961,"")</f>
        <v/>
      </c>
      <c r="C4960" s="36" t="str">
        <f>IF(AND(Data!B4961&lt;&gt;"",Data!C4961&lt;&gt;""),Data!D4961,"")</f>
        <v/>
      </c>
    </row>
    <row r="4961" spans="1:3">
      <c r="A4961" s="74" t="str">
        <f>IF(AND(Data!B4962&lt;&gt;"",Data!D4962&lt;&gt;""),Data!B4962,"")</f>
        <v/>
      </c>
      <c r="B4961" s="36" t="str">
        <f>IF(AND(Data!C4962&lt;&gt;"",Data!D4962&lt;&gt;""),Data!C4962,"")</f>
        <v/>
      </c>
      <c r="C4961" s="36" t="str">
        <f>IF(AND(Data!B4962&lt;&gt;"",Data!C4962&lt;&gt;""),Data!D4962,"")</f>
        <v/>
      </c>
    </row>
    <row r="4962" spans="1:3">
      <c r="A4962" s="74" t="str">
        <f>IF(AND(Data!B4963&lt;&gt;"",Data!D4963&lt;&gt;""),Data!B4963,"")</f>
        <v/>
      </c>
      <c r="B4962" s="36" t="str">
        <f>IF(AND(Data!C4963&lt;&gt;"",Data!D4963&lt;&gt;""),Data!C4963,"")</f>
        <v/>
      </c>
      <c r="C4962" s="36" t="str">
        <f>IF(AND(Data!B4963&lt;&gt;"",Data!C4963&lt;&gt;""),Data!D4963,"")</f>
        <v/>
      </c>
    </row>
    <row r="4963" spans="1:3">
      <c r="A4963" s="74" t="str">
        <f>IF(AND(Data!B4964&lt;&gt;"",Data!D4964&lt;&gt;""),Data!B4964,"")</f>
        <v/>
      </c>
      <c r="B4963" s="36" t="str">
        <f>IF(AND(Data!C4964&lt;&gt;"",Data!D4964&lt;&gt;""),Data!C4964,"")</f>
        <v/>
      </c>
      <c r="C4963" s="36" t="str">
        <f>IF(AND(Data!B4964&lt;&gt;"",Data!C4964&lt;&gt;""),Data!D4964,"")</f>
        <v/>
      </c>
    </row>
    <row r="4964" spans="1:3">
      <c r="A4964" s="74" t="str">
        <f>IF(AND(Data!B4965&lt;&gt;"",Data!D4965&lt;&gt;""),Data!B4965,"")</f>
        <v/>
      </c>
      <c r="B4964" s="36" t="str">
        <f>IF(AND(Data!C4965&lt;&gt;"",Data!D4965&lt;&gt;""),Data!C4965,"")</f>
        <v/>
      </c>
      <c r="C4964" s="36" t="str">
        <f>IF(AND(Data!B4965&lt;&gt;"",Data!C4965&lt;&gt;""),Data!D4965,"")</f>
        <v/>
      </c>
    </row>
    <row r="4965" spans="1:3">
      <c r="A4965" s="74" t="str">
        <f>IF(AND(Data!B4966&lt;&gt;"",Data!D4966&lt;&gt;""),Data!B4966,"")</f>
        <v/>
      </c>
      <c r="B4965" s="36" t="str">
        <f>IF(AND(Data!C4966&lt;&gt;"",Data!D4966&lt;&gt;""),Data!C4966,"")</f>
        <v/>
      </c>
      <c r="C4965" s="36" t="str">
        <f>IF(AND(Data!B4966&lt;&gt;"",Data!C4966&lt;&gt;""),Data!D4966,"")</f>
        <v/>
      </c>
    </row>
    <row r="4966" spans="1:3">
      <c r="A4966" s="74" t="str">
        <f>IF(AND(Data!B4967&lt;&gt;"",Data!D4967&lt;&gt;""),Data!B4967,"")</f>
        <v/>
      </c>
      <c r="B4966" s="36" t="str">
        <f>IF(AND(Data!C4967&lt;&gt;"",Data!D4967&lt;&gt;""),Data!C4967,"")</f>
        <v/>
      </c>
      <c r="C4966" s="36" t="str">
        <f>IF(AND(Data!B4967&lt;&gt;"",Data!C4967&lt;&gt;""),Data!D4967,"")</f>
        <v/>
      </c>
    </row>
    <row r="4967" spans="1:3">
      <c r="A4967" s="74" t="str">
        <f>IF(AND(Data!B4968&lt;&gt;"",Data!D4968&lt;&gt;""),Data!B4968,"")</f>
        <v/>
      </c>
      <c r="B4967" s="36" t="str">
        <f>IF(AND(Data!C4968&lt;&gt;"",Data!D4968&lt;&gt;""),Data!C4968,"")</f>
        <v/>
      </c>
      <c r="C4967" s="36" t="str">
        <f>IF(AND(Data!B4968&lt;&gt;"",Data!C4968&lt;&gt;""),Data!D4968,"")</f>
        <v/>
      </c>
    </row>
    <row r="4968" spans="1:3">
      <c r="A4968" s="74" t="str">
        <f>IF(AND(Data!B4969&lt;&gt;"",Data!D4969&lt;&gt;""),Data!B4969,"")</f>
        <v/>
      </c>
      <c r="B4968" s="36" t="str">
        <f>IF(AND(Data!C4969&lt;&gt;"",Data!D4969&lt;&gt;""),Data!C4969,"")</f>
        <v/>
      </c>
      <c r="C4968" s="36" t="str">
        <f>IF(AND(Data!B4969&lt;&gt;"",Data!C4969&lt;&gt;""),Data!D4969,"")</f>
        <v/>
      </c>
    </row>
    <row r="4969" spans="1:3">
      <c r="A4969" s="74" t="str">
        <f>IF(AND(Data!B4970&lt;&gt;"",Data!D4970&lt;&gt;""),Data!B4970,"")</f>
        <v/>
      </c>
      <c r="B4969" s="36" t="str">
        <f>IF(AND(Data!C4970&lt;&gt;"",Data!D4970&lt;&gt;""),Data!C4970,"")</f>
        <v/>
      </c>
      <c r="C4969" s="36" t="str">
        <f>IF(AND(Data!B4970&lt;&gt;"",Data!C4970&lt;&gt;""),Data!D4970,"")</f>
        <v/>
      </c>
    </row>
    <row r="4970" spans="1:3">
      <c r="A4970" s="74" t="str">
        <f>IF(AND(Data!B4971&lt;&gt;"",Data!D4971&lt;&gt;""),Data!B4971,"")</f>
        <v/>
      </c>
      <c r="B4970" s="36" t="str">
        <f>IF(AND(Data!C4971&lt;&gt;"",Data!D4971&lt;&gt;""),Data!C4971,"")</f>
        <v/>
      </c>
      <c r="C4970" s="36" t="str">
        <f>IF(AND(Data!B4971&lt;&gt;"",Data!C4971&lt;&gt;""),Data!D4971,"")</f>
        <v/>
      </c>
    </row>
    <row r="4971" spans="1:3">
      <c r="A4971" s="74" t="str">
        <f>IF(AND(Data!B4972&lt;&gt;"",Data!D4972&lt;&gt;""),Data!B4972,"")</f>
        <v/>
      </c>
      <c r="B4971" s="36" t="str">
        <f>IF(AND(Data!C4972&lt;&gt;"",Data!D4972&lt;&gt;""),Data!C4972,"")</f>
        <v/>
      </c>
      <c r="C4971" s="36" t="str">
        <f>IF(AND(Data!B4972&lt;&gt;"",Data!C4972&lt;&gt;""),Data!D4972,"")</f>
        <v/>
      </c>
    </row>
    <row r="4972" spans="1:3">
      <c r="A4972" s="74" t="str">
        <f>IF(AND(Data!B4973&lt;&gt;"",Data!D4973&lt;&gt;""),Data!B4973,"")</f>
        <v/>
      </c>
      <c r="B4972" s="36" t="str">
        <f>IF(AND(Data!C4973&lt;&gt;"",Data!D4973&lt;&gt;""),Data!C4973,"")</f>
        <v/>
      </c>
      <c r="C4972" s="36" t="str">
        <f>IF(AND(Data!B4973&lt;&gt;"",Data!C4973&lt;&gt;""),Data!D4973,"")</f>
        <v/>
      </c>
    </row>
    <row r="4973" spans="1:3">
      <c r="A4973" s="74" t="str">
        <f>IF(AND(Data!B4974&lt;&gt;"",Data!D4974&lt;&gt;""),Data!B4974,"")</f>
        <v/>
      </c>
      <c r="B4973" s="36" t="str">
        <f>IF(AND(Data!C4974&lt;&gt;"",Data!D4974&lt;&gt;""),Data!C4974,"")</f>
        <v/>
      </c>
      <c r="C4973" s="36" t="str">
        <f>IF(AND(Data!B4974&lt;&gt;"",Data!C4974&lt;&gt;""),Data!D4974,"")</f>
        <v/>
      </c>
    </row>
    <row r="4974" spans="1:3">
      <c r="A4974" s="74" t="str">
        <f>IF(AND(Data!B4975&lt;&gt;"",Data!D4975&lt;&gt;""),Data!B4975,"")</f>
        <v/>
      </c>
      <c r="B4974" s="36" t="str">
        <f>IF(AND(Data!C4975&lt;&gt;"",Data!D4975&lt;&gt;""),Data!C4975,"")</f>
        <v/>
      </c>
      <c r="C4974" s="36" t="str">
        <f>IF(AND(Data!B4975&lt;&gt;"",Data!C4975&lt;&gt;""),Data!D4975,"")</f>
        <v/>
      </c>
    </row>
    <row r="4975" spans="1:3">
      <c r="A4975" s="74" t="str">
        <f>IF(AND(Data!B4976&lt;&gt;"",Data!D4976&lt;&gt;""),Data!B4976,"")</f>
        <v/>
      </c>
      <c r="B4975" s="36" t="str">
        <f>IF(AND(Data!C4976&lt;&gt;"",Data!D4976&lt;&gt;""),Data!C4976,"")</f>
        <v/>
      </c>
      <c r="C4975" s="36" t="str">
        <f>IF(AND(Data!B4976&lt;&gt;"",Data!C4976&lt;&gt;""),Data!D4976,"")</f>
        <v/>
      </c>
    </row>
    <row r="4976" spans="1:3">
      <c r="A4976" s="74" t="str">
        <f>IF(AND(Data!B4977&lt;&gt;"",Data!D4977&lt;&gt;""),Data!B4977,"")</f>
        <v/>
      </c>
      <c r="B4976" s="36" t="str">
        <f>IF(AND(Data!C4977&lt;&gt;"",Data!D4977&lt;&gt;""),Data!C4977,"")</f>
        <v/>
      </c>
      <c r="C4976" s="36" t="str">
        <f>IF(AND(Data!B4977&lt;&gt;"",Data!C4977&lt;&gt;""),Data!D4977,"")</f>
        <v/>
      </c>
    </row>
    <row r="4977" spans="1:3">
      <c r="A4977" s="74" t="str">
        <f>IF(AND(Data!B4978&lt;&gt;"",Data!D4978&lt;&gt;""),Data!B4978,"")</f>
        <v/>
      </c>
      <c r="B4977" s="36" t="str">
        <f>IF(AND(Data!C4978&lt;&gt;"",Data!D4978&lt;&gt;""),Data!C4978,"")</f>
        <v/>
      </c>
      <c r="C4977" s="36" t="str">
        <f>IF(AND(Data!B4978&lt;&gt;"",Data!C4978&lt;&gt;""),Data!D4978,"")</f>
        <v/>
      </c>
    </row>
    <row r="4978" spans="1:3">
      <c r="A4978" s="74" t="str">
        <f>IF(AND(Data!B4979&lt;&gt;"",Data!D4979&lt;&gt;""),Data!B4979,"")</f>
        <v/>
      </c>
      <c r="B4978" s="36" t="str">
        <f>IF(AND(Data!C4979&lt;&gt;"",Data!D4979&lt;&gt;""),Data!C4979,"")</f>
        <v/>
      </c>
      <c r="C4978" s="36" t="str">
        <f>IF(AND(Data!B4979&lt;&gt;"",Data!C4979&lt;&gt;""),Data!D4979,"")</f>
        <v/>
      </c>
    </row>
    <row r="4979" spans="1:3">
      <c r="A4979" s="74" t="str">
        <f>IF(AND(Data!B4980&lt;&gt;"",Data!D4980&lt;&gt;""),Data!B4980,"")</f>
        <v/>
      </c>
      <c r="B4979" s="36" t="str">
        <f>IF(AND(Data!C4980&lt;&gt;"",Data!D4980&lt;&gt;""),Data!C4980,"")</f>
        <v/>
      </c>
      <c r="C4979" s="36" t="str">
        <f>IF(AND(Data!B4980&lt;&gt;"",Data!C4980&lt;&gt;""),Data!D4980,"")</f>
        <v/>
      </c>
    </row>
    <row r="4980" spans="1:3">
      <c r="A4980" s="74" t="str">
        <f>IF(AND(Data!B4981&lt;&gt;"",Data!D4981&lt;&gt;""),Data!B4981,"")</f>
        <v/>
      </c>
      <c r="B4980" s="36" t="str">
        <f>IF(AND(Data!C4981&lt;&gt;"",Data!D4981&lt;&gt;""),Data!C4981,"")</f>
        <v/>
      </c>
      <c r="C4980" s="36" t="str">
        <f>IF(AND(Data!B4981&lt;&gt;"",Data!C4981&lt;&gt;""),Data!D4981,"")</f>
        <v/>
      </c>
    </row>
    <row r="4981" spans="1:3">
      <c r="A4981" s="74" t="str">
        <f>IF(AND(Data!B4982&lt;&gt;"",Data!D4982&lt;&gt;""),Data!B4982,"")</f>
        <v/>
      </c>
      <c r="B4981" s="36" t="str">
        <f>IF(AND(Data!C4982&lt;&gt;"",Data!D4982&lt;&gt;""),Data!C4982,"")</f>
        <v/>
      </c>
      <c r="C4981" s="36" t="str">
        <f>IF(AND(Data!B4982&lt;&gt;"",Data!C4982&lt;&gt;""),Data!D4982,"")</f>
        <v/>
      </c>
    </row>
    <row r="4982" spans="1:3">
      <c r="A4982" s="74" t="str">
        <f>IF(AND(Data!B4983&lt;&gt;"",Data!D4983&lt;&gt;""),Data!B4983,"")</f>
        <v/>
      </c>
      <c r="B4982" s="36" t="str">
        <f>IF(AND(Data!C4983&lt;&gt;"",Data!D4983&lt;&gt;""),Data!C4983,"")</f>
        <v/>
      </c>
      <c r="C4982" s="36" t="str">
        <f>IF(AND(Data!B4983&lt;&gt;"",Data!C4983&lt;&gt;""),Data!D4983,"")</f>
        <v/>
      </c>
    </row>
    <row r="4983" spans="1:3">
      <c r="A4983" s="74" t="str">
        <f>IF(AND(Data!B4984&lt;&gt;"",Data!D4984&lt;&gt;""),Data!B4984,"")</f>
        <v/>
      </c>
      <c r="B4983" s="36" t="str">
        <f>IF(AND(Data!C4984&lt;&gt;"",Data!D4984&lt;&gt;""),Data!C4984,"")</f>
        <v/>
      </c>
      <c r="C4983" s="36" t="str">
        <f>IF(AND(Data!B4984&lt;&gt;"",Data!C4984&lt;&gt;""),Data!D4984,"")</f>
        <v/>
      </c>
    </row>
    <row r="4984" spans="1:3">
      <c r="A4984" s="74" t="str">
        <f>IF(AND(Data!B4985&lt;&gt;"",Data!D4985&lt;&gt;""),Data!B4985,"")</f>
        <v/>
      </c>
      <c r="B4984" s="36" t="str">
        <f>IF(AND(Data!C4985&lt;&gt;"",Data!D4985&lt;&gt;""),Data!C4985,"")</f>
        <v/>
      </c>
      <c r="C4984" s="36" t="str">
        <f>IF(AND(Data!B4985&lt;&gt;"",Data!C4985&lt;&gt;""),Data!D4985,"")</f>
        <v/>
      </c>
    </row>
    <row r="4985" spans="1:3">
      <c r="A4985" s="74" t="str">
        <f>IF(AND(Data!B4986&lt;&gt;"",Data!D4986&lt;&gt;""),Data!B4986,"")</f>
        <v/>
      </c>
      <c r="B4985" s="36" t="str">
        <f>IF(AND(Data!C4986&lt;&gt;"",Data!D4986&lt;&gt;""),Data!C4986,"")</f>
        <v/>
      </c>
      <c r="C4985" s="36" t="str">
        <f>IF(AND(Data!B4986&lt;&gt;"",Data!C4986&lt;&gt;""),Data!D4986,"")</f>
        <v/>
      </c>
    </row>
    <row r="4986" spans="1:3">
      <c r="A4986" s="74" t="str">
        <f>IF(AND(Data!B4987&lt;&gt;"",Data!D4987&lt;&gt;""),Data!B4987,"")</f>
        <v/>
      </c>
      <c r="B4986" s="36" t="str">
        <f>IF(AND(Data!C4987&lt;&gt;"",Data!D4987&lt;&gt;""),Data!C4987,"")</f>
        <v/>
      </c>
      <c r="C4986" s="36" t="str">
        <f>IF(AND(Data!B4987&lt;&gt;"",Data!C4987&lt;&gt;""),Data!D4987,"")</f>
        <v/>
      </c>
    </row>
    <row r="4987" spans="1:3">
      <c r="A4987" s="74" t="str">
        <f>IF(AND(Data!B4988&lt;&gt;"",Data!D4988&lt;&gt;""),Data!B4988,"")</f>
        <v/>
      </c>
      <c r="B4987" s="36" t="str">
        <f>IF(AND(Data!C4988&lt;&gt;"",Data!D4988&lt;&gt;""),Data!C4988,"")</f>
        <v/>
      </c>
      <c r="C4987" s="36" t="str">
        <f>IF(AND(Data!B4988&lt;&gt;"",Data!C4988&lt;&gt;""),Data!D4988,"")</f>
        <v/>
      </c>
    </row>
    <row r="4988" spans="1:3">
      <c r="A4988" s="74" t="str">
        <f>IF(AND(Data!B4989&lt;&gt;"",Data!D4989&lt;&gt;""),Data!B4989,"")</f>
        <v/>
      </c>
      <c r="B4988" s="36" t="str">
        <f>IF(AND(Data!C4989&lt;&gt;"",Data!D4989&lt;&gt;""),Data!C4989,"")</f>
        <v/>
      </c>
      <c r="C4988" s="36" t="str">
        <f>IF(AND(Data!B4989&lt;&gt;"",Data!C4989&lt;&gt;""),Data!D4989,"")</f>
        <v/>
      </c>
    </row>
    <row r="4989" spans="1:3">
      <c r="A4989" s="74" t="str">
        <f>IF(AND(Data!B4990&lt;&gt;"",Data!D4990&lt;&gt;""),Data!B4990,"")</f>
        <v/>
      </c>
      <c r="B4989" s="36" t="str">
        <f>IF(AND(Data!C4990&lt;&gt;"",Data!D4990&lt;&gt;""),Data!C4990,"")</f>
        <v/>
      </c>
      <c r="C4989" s="36" t="str">
        <f>IF(AND(Data!B4990&lt;&gt;"",Data!C4990&lt;&gt;""),Data!D4990,"")</f>
        <v/>
      </c>
    </row>
    <row r="4990" spans="1:3">
      <c r="A4990" s="74" t="str">
        <f>IF(AND(Data!B4991&lt;&gt;"",Data!D4991&lt;&gt;""),Data!B4991,"")</f>
        <v/>
      </c>
      <c r="B4990" s="36" t="str">
        <f>IF(AND(Data!C4991&lt;&gt;"",Data!D4991&lt;&gt;""),Data!C4991,"")</f>
        <v/>
      </c>
      <c r="C4990" s="36" t="str">
        <f>IF(AND(Data!B4991&lt;&gt;"",Data!C4991&lt;&gt;""),Data!D4991,"")</f>
        <v/>
      </c>
    </row>
    <row r="4991" spans="1:3">
      <c r="A4991" s="74" t="str">
        <f>IF(AND(Data!B4992&lt;&gt;"",Data!D4992&lt;&gt;""),Data!B4992,"")</f>
        <v/>
      </c>
      <c r="B4991" s="36" t="str">
        <f>IF(AND(Data!C4992&lt;&gt;"",Data!D4992&lt;&gt;""),Data!C4992,"")</f>
        <v/>
      </c>
      <c r="C4991" s="36" t="str">
        <f>IF(AND(Data!B4992&lt;&gt;"",Data!C4992&lt;&gt;""),Data!D4992,"")</f>
        <v/>
      </c>
    </row>
    <row r="4992" spans="1:3">
      <c r="A4992" s="74" t="str">
        <f>IF(AND(Data!B4993&lt;&gt;"",Data!D4993&lt;&gt;""),Data!B4993,"")</f>
        <v/>
      </c>
      <c r="B4992" s="36" t="str">
        <f>IF(AND(Data!C4993&lt;&gt;"",Data!D4993&lt;&gt;""),Data!C4993,"")</f>
        <v/>
      </c>
      <c r="C4992" s="36" t="str">
        <f>IF(AND(Data!B4993&lt;&gt;"",Data!C4993&lt;&gt;""),Data!D4993,"")</f>
        <v/>
      </c>
    </row>
    <row r="4993" spans="1:3">
      <c r="A4993" s="74" t="str">
        <f>IF(AND(Data!B4994&lt;&gt;"",Data!D4994&lt;&gt;""),Data!B4994,"")</f>
        <v/>
      </c>
      <c r="B4993" s="36" t="str">
        <f>IF(AND(Data!C4994&lt;&gt;"",Data!D4994&lt;&gt;""),Data!C4994,"")</f>
        <v/>
      </c>
      <c r="C4993" s="36" t="str">
        <f>IF(AND(Data!B4994&lt;&gt;"",Data!C4994&lt;&gt;""),Data!D4994,"")</f>
        <v/>
      </c>
    </row>
    <row r="4994" spans="1:3">
      <c r="A4994" s="74" t="str">
        <f>IF(AND(Data!B4995&lt;&gt;"",Data!D4995&lt;&gt;""),Data!B4995,"")</f>
        <v/>
      </c>
      <c r="B4994" s="36" t="str">
        <f>IF(AND(Data!C4995&lt;&gt;"",Data!D4995&lt;&gt;""),Data!C4995,"")</f>
        <v/>
      </c>
      <c r="C4994" s="36" t="str">
        <f>IF(AND(Data!B4995&lt;&gt;"",Data!C4995&lt;&gt;""),Data!D4995,"")</f>
        <v/>
      </c>
    </row>
    <row r="4995" spans="1:3">
      <c r="A4995" s="74" t="str">
        <f>IF(AND(Data!B4996&lt;&gt;"",Data!D4996&lt;&gt;""),Data!B4996,"")</f>
        <v/>
      </c>
      <c r="B4995" s="36" t="str">
        <f>IF(AND(Data!C4996&lt;&gt;"",Data!D4996&lt;&gt;""),Data!C4996,"")</f>
        <v/>
      </c>
      <c r="C4995" s="36" t="str">
        <f>IF(AND(Data!B4996&lt;&gt;"",Data!C4996&lt;&gt;""),Data!D4996,"")</f>
        <v/>
      </c>
    </row>
    <row r="4996" spans="1:3">
      <c r="A4996" s="74" t="str">
        <f>IF(AND(Data!B4997&lt;&gt;"",Data!D4997&lt;&gt;""),Data!B4997,"")</f>
        <v/>
      </c>
      <c r="B4996" s="36" t="str">
        <f>IF(AND(Data!C4997&lt;&gt;"",Data!D4997&lt;&gt;""),Data!C4997,"")</f>
        <v/>
      </c>
      <c r="C4996" s="36" t="str">
        <f>IF(AND(Data!B4997&lt;&gt;"",Data!C4997&lt;&gt;""),Data!D4997,"")</f>
        <v/>
      </c>
    </row>
    <row r="4997" spans="1:3">
      <c r="A4997" s="74" t="str">
        <f>IF(AND(Data!B4998&lt;&gt;"",Data!D4998&lt;&gt;""),Data!B4998,"")</f>
        <v/>
      </c>
      <c r="B4997" s="36" t="str">
        <f>IF(AND(Data!C4998&lt;&gt;"",Data!D4998&lt;&gt;""),Data!C4998,"")</f>
        <v/>
      </c>
      <c r="C4997" s="36" t="str">
        <f>IF(AND(Data!B4998&lt;&gt;"",Data!C4998&lt;&gt;""),Data!D4998,"")</f>
        <v/>
      </c>
    </row>
    <row r="4998" spans="1:3">
      <c r="A4998" s="74" t="str">
        <f>IF(AND(Data!B4999&lt;&gt;"",Data!D4999&lt;&gt;""),Data!B4999,"")</f>
        <v/>
      </c>
      <c r="B4998" s="36" t="str">
        <f>IF(AND(Data!C4999&lt;&gt;"",Data!D4999&lt;&gt;""),Data!C4999,"")</f>
        <v/>
      </c>
      <c r="C4998" s="36" t="str">
        <f>IF(AND(Data!B4999&lt;&gt;"",Data!C4999&lt;&gt;""),Data!D4999,"")</f>
        <v/>
      </c>
    </row>
    <row r="4999" spans="1:3">
      <c r="A4999" s="74" t="str">
        <f>IF(AND(Data!B5000&lt;&gt;"",Data!D5000&lt;&gt;""),Data!B5000,"")</f>
        <v/>
      </c>
      <c r="B4999" s="36" t="str">
        <f>IF(AND(Data!C5000&lt;&gt;"",Data!D5000&lt;&gt;""),Data!C5000,"")</f>
        <v/>
      </c>
      <c r="C4999" s="36" t="str">
        <f>IF(AND(Data!B5000&lt;&gt;"",Data!C5000&lt;&gt;""),Data!D5000,"")</f>
        <v/>
      </c>
    </row>
    <row r="5000" spans="1:3">
      <c r="A5000" s="74" t="str">
        <f>IF(AND(Data!B5001&lt;&gt;"",Data!D5001&lt;&gt;""),Data!B5001,"")</f>
        <v/>
      </c>
      <c r="B5000" s="36" t="str">
        <f>IF(AND(Data!C5001&lt;&gt;"",Data!D5001&lt;&gt;""),Data!C5001,"")</f>
        <v/>
      </c>
      <c r="C5000" s="36" t="str">
        <f>IF(AND(Data!B5001&lt;&gt;"",Data!C5001&lt;&gt;""),Data!D5001,"")</f>
        <v/>
      </c>
    </row>
    <row r="5001" spans="1:3">
      <c r="A5001" s="74" t="str">
        <f>IF(AND(Data!B5002&lt;&gt;"",Data!D5002&lt;&gt;""),Data!B5002,"")</f>
        <v/>
      </c>
      <c r="B5001" s="36" t="str">
        <f>IF(AND(Data!C5002&lt;&gt;"",Data!D5002&lt;&gt;""),Data!C5002,"")</f>
        <v/>
      </c>
      <c r="C5001" s="36" t="str">
        <f>IF(AND(Data!B5002&lt;&gt;"",Data!C5002&lt;&gt;""),Data!D5002,"")</f>
        <v/>
      </c>
    </row>
    <row r="5002" spans="1:3">
      <c r="A5002" s="74" t="str">
        <f>IF(AND(Data!B5003&lt;&gt;"",Data!D5003&lt;&gt;""),Data!B5003,"")</f>
        <v/>
      </c>
      <c r="B5002" s="36" t="str">
        <f>IF(AND(Data!C5003&lt;&gt;"",Data!D5003&lt;&gt;""),Data!C5003,"")</f>
        <v/>
      </c>
      <c r="C5002" s="36" t="str">
        <f>IF(AND(Data!B5003&lt;&gt;"",Data!C5003&lt;&gt;""),Data!D5003,"")</f>
        <v/>
      </c>
    </row>
    <row r="5003" spans="1:3">
      <c r="A5003" s="74" t="str">
        <f>IF(AND(Data!B5004&lt;&gt;"",Data!D5004&lt;&gt;""),Data!B5004,"")</f>
        <v/>
      </c>
      <c r="B5003" s="36" t="str">
        <f>IF(AND(Data!C5004&lt;&gt;"",Data!D5004&lt;&gt;""),Data!C5004,"")</f>
        <v/>
      </c>
      <c r="C5003" s="36" t="str">
        <f>IF(AND(Data!B5004&lt;&gt;"",Data!C5004&lt;&gt;""),Data!D5004,"")</f>
        <v/>
      </c>
    </row>
    <row r="5004" spans="1:3">
      <c r="A5004" s="74" t="str">
        <f>IF(AND(Data!B5005&lt;&gt;"",Data!D5005&lt;&gt;""),Data!B5005,"")</f>
        <v/>
      </c>
      <c r="B5004" s="36" t="str">
        <f>IF(AND(Data!C5005&lt;&gt;"",Data!D5005&lt;&gt;""),Data!C5005,"")</f>
        <v/>
      </c>
      <c r="C5004" s="36" t="str">
        <f>IF(AND(Data!B5005&lt;&gt;"",Data!C5005&lt;&gt;""),Data!D5005,"")</f>
        <v/>
      </c>
    </row>
    <row r="5005" spans="1:3">
      <c r="A5005" s="74" t="str">
        <f>IF(AND(Data!B5006&lt;&gt;"",Data!D5006&lt;&gt;""),Data!B5006,"")</f>
        <v/>
      </c>
      <c r="B5005" s="36" t="str">
        <f>IF(AND(Data!C5006&lt;&gt;"",Data!D5006&lt;&gt;""),Data!C5006,"")</f>
        <v/>
      </c>
      <c r="C5005" s="36" t="str">
        <f>IF(AND(Data!B5006&lt;&gt;"",Data!C5006&lt;&gt;""),Data!D5006,"")</f>
        <v/>
      </c>
    </row>
    <row r="5006" spans="1:3">
      <c r="A5006" s="74" t="str">
        <f>IF(AND(Data!B5007&lt;&gt;"",Data!D5007&lt;&gt;""),Data!B5007,"")</f>
        <v/>
      </c>
      <c r="B5006" s="36" t="str">
        <f>IF(AND(Data!C5007&lt;&gt;"",Data!D5007&lt;&gt;""),Data!C5007,"")</f>
        <v/>
      </c>
      <c r="C5006" s="36" t="str">
        <f>IF(AND(Data!B5007&lt;&gt;"",Data!C5007&lt;&gt;""),Data!D5007,"")</f>
        <v/>
      </c>
    </row>
    <row r="5007" spans="1:3">
      <c r="A5007" s="74" t="str">
        <f>IF(AND(Data!B5008&lt;&gt;"",Data!D5008&lt;&gt;""),Data!B5008,"")</f>
        <v/>
      </c>
      <c r="B5007" s="36" t="str">
        <f>IF(AND(Data!C5008&lt;&gt;"",Data!D5008&lt;&gt;""),Data!C5008,"")</f>
        <v/>
      </c>
      <c r="C5007" s="36" t="str">
        <f>IF(AND(Data!B5008&lt;&gt;"",Data!C5008&lt;&gt;""),Data!D5008,"")</f>
        <v/>
      </c>
    </row>
    <row r="5008" spans="1:3">
      <c r="A5008" s="74" t="str">
        <f>IF(AND(Data!B5009&lt;&gt;"",Data!D5009&lt;&gt;""),Data!B5009,"")</f>
        <v/>
      </c>
      <c r="B5008" s="36" t="str">
        <f>IF(AND(Data!C5009&lt;&gt;"",Data!D5009&lt;&gt;""),Data!C5009,"")</f>
        <v/>
      </c>
      <c r="C5008" s="36" t="str">
        <f>IF(AND(Data!B5009&lt;&gt;"",Data!C5009&lt;&gt;""),Data!D5009,"")</f>
        <v/>
      </c>
    </row>
    <row r="5009" spans="1:3">
      <c r="A5009" s="74" t="str">
        <f>IF(AND(Data!B5010&lt;&gt;"",Data!D5010&lt;&gt;""),Data!B5010,"")</f>
        <v/>
      </c>
      <c r="B5009" s="36" t="str">
        <f>IF(AND(Data!C5010&lt;&gt;"",Data!D5010&lt;&gt;""),Data!C5010,"")</f>
        <v/>
      </c>
      <c r="C5009" s="36" t="str">
        <f>IF(AND(Data!B5010&lt;&gt;"",Data!C5010&lt;&gt;""),Data!D5010,"")</f>
        <v/>
      </c>
    </row>
    <row r="5010" spans="1:3">
      <c r="A5010" s="74" t="str">
        <f>IF(AND(Data!B5011&lt;&gt;"",Data!D5011&lt;&gt;""),Data!B5011,"")</f>
        <v/>
      </c>
      <c r="B5010" s="36" t="str">
        <f>IF(AND(Data!C5011&lt;&gt;"",Data!D5011&lt;&gt;""),Data!C5011,"")</f>
        <v/>
      </c>
      <c r="C5010" s="36" t="str">
        <f>IF(AND(Data!B5011&lt;&gt;"",Data!C5011&lt;&gt;""),Data!D5011,"")</f>
        <v/>
      </c>
    </row>
    <row r="5011" spans="1:3">
      <c r="A5011" s="74" t="str">
        <f>IF(AND(Data!B5012&lt;&gt;"",Data!D5012&lt;&gt;""),Data!B5012,"")</f>
        <v/>
      </c>
      <c r="B5011" s="36" t="str">
        <f>IF(AND(Data!C5012&lt;&gt;"",Data!D5012&lt;&gt;""),Data!C5012,"")</f>
        <v/>
      </c>
      <c r="C5011" s="36" t="str">
        <f>IF(AND(Data!B5012&lt;&gt;"",Data!C5012&lt;&gt;""),Data!D5012,"")</f>
        <v/>
      </c>
    </row>
    <row r="5012" spans="1:3">
      <c r="A5012" s="74" t="str">
        <f>IF(AND(Data!B5013&lt;&gt;"",Data!D5013&lt;&gt;""),Data!B5013,"")</f>
        <v/>
      </c>
      <c r="B5012" s="36" t="str">
        <f>IF(AND(Data!C5013&lt;&gt;"",Data!D5013&lt;&gt;""),Data!C5013,"")</f>
        <v/>
      </c>
      <c r="C5012" s="36" t="str">
        <f>IF(AND(Data!B5013&lt;&gt;"",Data!C5013&lt;&gt;""),Data!D5013,"")</f>
        <v/>
      </c>
    </row>
    <row r="5013" spans="1:3">
      <c r="A5013" s="74" t="str">
        <f>IF(AND(Data!B5014&lt;&gt;"",Data!D5014&lt;&gt;""),Data!B5014,"")</f>
        <v/>
      </c>
      <c r="B5013" s="36" t="str">
        <f>IF(AND(Data!C5014&lt;&gt;"",Data!D5014&lt;&gt;""),Data!C5014,"")</f>
        <v/>
      </c>
      <c r="C5013" s="36" t="str">
        <f>IF(AND(Data!B5014&lt;&gt;"",Data!C5014&lt;&gt;""),Data!D5014,"")</f>
        <v/>
      </c>
    </row>
    <row r="5014" spans="1:3">
      <c r="A5014" s="74" t="str">
        <f>IF(AND(Data!B5015&lt;&gt;"",Data!D5015&lt;&gt;""),Data!B5015,"")</f>
        <v/>
      </c>
      <c r="B5014" s="36" t="str">
        <f>IF(AND(Data!C5015&lt;&gt;"",Data!D5015&lt;&gt;""),Data!C5015,"")</f>
        <v/>
      </c>
      <c r="C5014" s="36" t="str">
        <f>IF(AND(Data!B5015&lt;&gt;"",Data!C5015&lt;&gt;""),Data!D5015,"")</f>
        <v/>
      </c>
    </row>
    <row r="5015" spans="1:3">
      <c r="A5015" s="74" t="str">
        <f>IF(AND(Data!B5016&lt;&gt;"",Data!D5016&lt;&gt;""),Data!B5016,"")</f>
        <v/>
      </c>
      <c r="B5015" s="36" t="str">
        <f>IF(AND(Data!C5016&lt;&gt;"",Data!D5016&lt;&gt;""),Data!C5016,"")</f>
        <v/>
      </c>
      <c r="C5015" s="36" t="str">
        <f>IF(AND(Data!B5016&lt;&gt;"",Data!C5016&lt;&gt;""),Data!D5016,"")</f>
        <v/>
      </c>
    </row>
    <row r="5016" spans="1:3">
      <c r="A5016" s="74" t="str">
        <f>IF(AND(Data!B5017&lt;&gt;"",Data!D5017&lt;&gt;""),Data!B5017,"")</f>
        <v/>
      </c>
      <c r="B5016" s="36" t="str">
        <f>IF(AND(Data!C5017&lt;&gt;"",Data!D5017&lt;&gt;""),Data!C5017,"")</f>
        <v/>
      </c>
      <c r="C5016" s="36" t="str">
        <f>IF(AND(Data!B5017&lt;&gt;"",Data!C5017&lt;&gt;""),Data!D5017,"")</f>
        <v/>
      </c>
    </row>
    <row r="5017" spans="1:3">
      <c r="A5017" s="74" t="str">
        <f>IF(AND(Data!B5018&lt;&gt;"",Data!D5018&lt;&gt;""),Data!B5018,"")</f>
        <v/>
      </c>
      <c r="B5017" s="36" t="str">
        <f>IF(AND(Data!C5018&lt;&gt;"",Data!D5018&lt;&gt;""),Data!C5018,"")</f>
        <v/>
      </c>
      <c r="C5017" s="36" t="str">
        <f>IF(AND(Data!B5018&lt;&gt;"",Data!C5018&lt;&gt;""),Data!D5018,"")</f>
        <v/>
      </c>
    </row>
    <row r="5018" spans="1:3">
      <c r="A5018" s="74" t="str">
        <f>IF(AND(Data!B5019&lt;&gt;"",Data!D5019&lt;&gt;""),Data!B5019,"")</f>
        <v/>
      </c>
      <c r="B5018" s="36" t="str">
        <f>IF(AND(Data!C5019&lt;&gt;"",Data!D5019&lt;&gt;""),Data!C5019,"")</f>
        <v/>
      </c>
      <c r="C5018" s="36" t="str">
        <f>IF(AND(Data!B5019&lt;&gt;"",Data!C5019&lt;&gt;""),Data!D5019,"")</f>
        <v/>
      </c>
    </row>
    <row r="5019" spans="1:3">
      <c r="A5019" s="74" t="str">
        <f>IF(AND(Data!B5020&lt;&gt;"",Data!D5020&lt;&gt;""),Data!B5020,"")</f>
        <v/>
      </c>
      <c r="B5019" s="36" t="str">
        <f>IF(AND(Data!C5020&lt;&gt;"",Data!D5020&lt;&gt;""),Data!C5020,"")</f>
        <v/>
      </c>
      <c r="C5019" s="36" t="str">
        <f>IF(AND(Data!B5020&lt;&gt;"",Data!C5020&lt;&gt;""),Data!D5020,"")</f>
        <v/>
      </c>
    </row>
    <row r="5020" spans="1:3">
      <c r="A5020" s="74" t="str">
        <f>IF(AND(Data!B5021&lt;&gt;"",Data!D5021&lt;&gt;""),Data!B5021,"")</f>
        <v/>
      </c>
      <c r="B5020" s="36" t="str">
        <f>IF(AND(Data!C5021&lt;&gt;"",Data!D5021&lt;&gt;""),Data!C5021,"")</f>
        <v/>
      </c>
      <c r="C5020" s="36" t="str">
        <f>IF(AND(Data!B5021&lt;&gt;"",Data!C5021&lt;&gt;""),Data!D5021,"")</f>
        <v/>
      </c>
    </row>
    <row r="5021" spans="1:3">
      <c r="A5021" s="74" t="str">
        <f>IF(AND(Data!B5022&lt;&gt;"",Data!D5022&lt;&gt;""),Data!B5022,"")</f>
        <v/>
      </c>
      <c r="B5021" s="36" t="str">
        <f>IF(AND(Data!C5022&lt;&gt;"",Data!D5022&lt;&gt;""),Data!C5022,"")</f>
        <v/>
      </c>
      <c r="C5021" s="36" t="str">
        <f>IF(AND(Data!B5022&lt;&gt;"",Data!C5022&lt;&gt;""),Data!D5022,"")</f>
        <v/>
      </c>
    </row>
    <row r="5022" spans="1:3">
      <c r="A5022" s="74" t="str">
        <f>IF(AND(Data!B5023&lt;&gt;"",Data!D5023&lt;&gt;""),Data!B5023,"")</f>
        <v/>
      </c>
      <c r="B5022" s="36" t="str">
        <f>IF(AND(Data!C5023&lt;&gt;"",Data!D5023&lt;&gt;""),Data!C5023,"")</f>
        <v/>
      </c>
      <c r="C5022" s="36" t="str">
        <f>IF(AND(Data!B5023&lt;&gt;"",Data!C5023&lt;&gt;""),Data!D5023,"")</f>
        <v/>
      </c>
    </row>
    <row r="5023" spans="1:3">
      <c r="A5023" s="74" t="str">
        <f>IF(AND(Data!B5024&lt;&gt;"",Data!D5024&lt;&gt;""),Data!B5024,"")</f>
        <v/>
      </c>
      <c r="B5023" s="36" t="str">
        <f>IF(AND(Data!C5024&lt;&gt;"",Data!D5024&lt;&gt;""),Data!C5024,"")</f>
        <v/>
      </c>
      <c r="C5023" s="36" t="str">
        <f>IF(AND(Data!B5024&lt;&gt;"",Data!C5024&lt;&gt;""),Data!D5024,"")</f>
        <v/>
      </c>
    </row>
    <row r="5024" spans="1:3">
      <c r="A5024" s="74" t="str">
        <f>IF(AND(Data!B5025&lt;&gt;"",Data!D5025&lt;&gt;""),Data!B5025,"")</f>
        <v/>
      </c>
      <c r="B5024" s="36" t="str">
        <f>IF(AND(Data!C5025&lt;&gt;"",Data!D5025&lt;&gt;""),Data!C5025,"")</f>
        <v/>
      </c>
      <c r="C5024" s="36" t="str">
        <f>IF(AND(Data!B5025&lt;&gt;"",Data!C5025&lt;&gt;""),Data!D5025,"")</f>
        <v/>
      </c>
    </row>
    <row r="5025" spans="1:3">
      <c r="A5025" s="74" t="str">
        <f>IF(AND(Data!B5026&lt;&gt;"",Data!D5026&lt;&gt;""),Data!B5026,"")</f>
        <v/>
      </c>
      <c r="B5025" s="36" t="str">
        <f>IF(AND(Data!C5026&lt;&gt;"",Data!D5026&lt;&gt;""),Data!C5026,"")</f>
        <v/>
      </c>
      <c r="C5025" s="36" t="str">
        <f>IF(AND(Data!B5026&lt;&gt;"",Data!C5026&lt;&gt;""),Data!D5026,"")</f>
        <v/>
      </c>
    </row>
    <row r="5026" spans="1:3">
      <c r="A5026" s="74" t="str">
        <f>IF(AND(Data!B5027&lt;&gt;"",Data!D5027&lt;&gt;""),Data!B5027,"")</f>
        <v/>
      </c>
      <c r="B5026" s="36" t="str">
        <f>IF(AND(Data!C5027&lt;&gt;"",Data!D5027&lt;&gt;""),Data!C5027,"")</f>
        <v/>
      </c>
      <c r="C5026" s="36" t="str">
        <f>IF(AND(Data!B5027&lt;&gt;"",Data!C5027&lt;&gt;""),Data!D5027,"")</f>
        <v/>
      </c>
    </row>
    <row r="5027" spans="1:3">
      <c r="A5027" s="74" t="str">
        <f>IF(AND(Data!B5028&lt;&gt;"",Data!D5028&lt;&gt;""),Data!B5028,"")</f>
        <v/>
      </c>
      <c r="B5027" s="36" t="str">
        <f>IF(AND(Data!C5028&lt;&gt;"",Data!D5028&lt;&gt;""),Data!C5028,"")</f>
        <v/>
      </c>
      <c r="C5027" s="36" t="str">
        <f>IF(AND(Data!B5028&lt;&gt;"",Data!C5028&lt;&gt;""),Data!D5028,"")</f>
        <v/>
      </c>
    </row>
    <row r="5028" spans="1:3">
      <c r="A5028" s="74" t="str">
        <f>IF(AND(Data!B5029&lt;&gt;"",Data!D5029&lt;&gt;""),Data!B5029,"")</f>
        <v/>
      </c>
      <c r="B5028" s="36" t="str">
        <f>IF(AND(Data!C5029&lt;&gt;"",Data!D5029&lt;&gt;""),Data!C5029,"")</f>
        <v/>
      </c>
      <c r="C5028" s="36" t="str">
        <f>IF(AND(Data!B5029&lt;&gt;"",Data!C5029&lt;&gt;""),Data!D5029,"")</f>
        <v/>
      </c>
    </row>
    <row r="5029" spans="1:3">
      <c r="A5029" s="74" t="str">
        <f>IF(AND(Data!B5030&lt;&gt;"",Data!D5030&lt;&gt;""),Data!B5030,"")</f>
        <v/>
      </c>
      <c r="B5029" s="36" t="str">
        <f>IF(AND(Data!C5030&lt;&gt;"",Data!D5030&lt;&gt;""),Data!C5030,"")</f>
        <v/>
      </c>
      <c r="C5029" s="36" t="str">
        <f>IF(AND(Data!B5030&lt;&gt;"",Data!C5030&lt;&gt;""),Data!D5030,"")</f>
        <v/>
      </c>
    </row>
    <row r="5030" spans="1:3">
      <c r="A5030" s="74" t="str">
        <f>IF(AND(Data!B5031&lt;&gt;"",Data!D5031&lt;&gt;""),Data!B5031,"")</f>
        <v/>
      </c>
      <c r="B5030" s="36" t="str">
        <f>IF(AND(Data!C5031&lt;&gt;"",Data!D5031&lt;&gt;""),Data!C5031,"")</f>
        <v/>
      </c>
      <c r="C5030" s="36" t="str">
        <f>IF(AND(Data!B5031&lt;&gt;"",Data!C5031&lt;&gt;""),Data!D5031,"")</f>
        <v/>
      </c>
    </row>
    <row r="5031" spans="1:3">
      <c r="A5031" s="74" t="str">
        <f>IF(AND(Data!B5032&lt;&gt;"",Data!D5032&lt;&gt;""),Data!B5032,"")</f>
        <v/>
      </c>
      <c r="B5031" s="36" t="str">
        <f>IF(AND(Data!C5032&lt;&gt;"",Data!D5032&lt;&gt;""),Data!C5032,"")</f>
        <v/>
      </c>
      <c r="C5031" s="36" t="str">
        <f>IF(AND(Data!B5032&lt;&gt;"",Data!C5032&lt;&gt;""),Data!D5032,"")</f>
        <v/>
      </c>
    </row>
    <row r="5032" spans="1:3">
      <c r="A5032" s="74" t="str">
        <f>IF(AND(Data!B5033&lt;&gt;"",Data!D5033&lt;&gt;""),Data!B5033,"")</f>
        <v/>
      </c>
      <c r="B5032" s="36" t="str">
        <f>IF(AND(Data!C5033&lt;&gt;"",Data!D5033&lt;&gt;""),Data!C5033,"")</f>
        <v/>
      </c>
      <c r="C5032" s="36" t="str">
        <f>IF(AND(Data!B5033&lt;&gt;"",Data!C5033&lt;&gt;""),Data!D5033,"")</f>
        <v/>
      </c>
    </row>
    <row r="5033" spans="1:3">
      <c r="A5033" s="74" t="str">
        <f>IF(AND(Data!B5034&lt;&gt;"",Data!D5034&lt;&gt;""),Data!B5034,"")</f>
        <v/>
      </c>
      <c r="B5033" s="36" t="str">
        <f>IF(AND(Data!C5034&lt;&gt;"",Data!D5034&lt;&gt;""),Data!C5034,"")</f>
        <v/>
      </c>
      <c r="C5033" s="36" t="str">
        <f>IF(AND(Data!B5034&lt;&gt;"",Data!C5034&lt;&gt;""),Data!D5034,"")</f>
        <v/>
      </c>
    </row>
    <row r="5034" spans="1:3">
      <c r="A5034" s="74" t="str">
        <f>IF(AND(Data!B5035&lt;&gt;"",Data!D5035&lt;&gt;""),Data!B5035,"")</f>
        <v/>
      </c>
      <c r="B5034" s="36" t="str">
        <f>IF(AND(Data!C5035&lt;&gt;"",Data!D5035&lt;&gt;""),Data!C5035,"")</f>
        <v/>
      </c>
      <c r="C5034" s="36" t="str">
        <f>IF(AND(Data!B5035&lt;&gt;"",Data!C5035&lt;&gt;""),Data!D5035,"")</f>
        <v/>
      </c>
    </row>
    <row r="5035" spans="1:3">
      <c r="A5035" s="74" t="str">
        <f>IF(AND(Data!B5036&lt;&gt;"",Data!D5036&lt;&gt;""),Data!B5036,"")</f>
        <v/>
      </c>
      <c r="B5035" s="36" t="str">
        <f>IF(AND(Data!C5036&lt;&gt;"",Data!D5036&lt;&gt;""),Data!C5036,"")</f>
        <v/>
      </c>
      <c r="C5035" s="36" t="str">
        <f>IF(AND(Data!B5036&lt;&gt;"",Data!C5036&lt;&gt;""),Data!D5036,"")</f>
        <v/>
      </c>
    </row>
    <row r="5036" spans="1:3">
      <c r="A5036" s="74" t="str">
        <f>IF(AND(Data!B5037&lt;&gt;"",Data!D5037&lt;&gt;""),Data!B5037,"")</f>
        <v/>
      </c>
      <c r="B5036" s="36" t="str">
        <f>IF(AND(Data!C5037&lt;&gt;"",Data!D5037&lt;&gt;""),Data!C5037,"")</f>
        <v/>
      </c>
      <c r="C5036" s="36" t="str">
        <f>IF(AND(Data!B5037&lt;&gt;"",Data!C5037&lt;&gt;""),Data!D5037,"")</f>
        <v/>
      </c>
    </row>
    <row r="5037" spans="1:3">
      <c r="A5037" s="74" t="str">
        <f>IF(AND(Data!B5038&lt;&gt;"",Data!D5038&lt;&gt;""),Data!B5038,"")</f>
        <v/>
      </c>
      <c r="B5037" s="36" t="str">
        <f>IF(AND(Data!C5038&lt;&gt;"",Data!D5038&lt;&gt;""),Data!C5038,"")</f>
        <v/>
      </c>
      <c r="C5037" s="36" t="str">
        <f>IF(AND(Data!B5038&lt;&gt;"",Data!C5038&lt;&gt;""),Data!D5038,"")</f>
        <v/>
      </c>
    </row>
    <row r="5038" spans="1:3">
      <c r="A5038" s="74" t="str">
        <f>IF(AND(Data!B5039&lt;&gt;"",Data!D5039&lt;&gt;""),Data!B5039,"")</f>
        <v/>
      </c>
      <c r="B5038" s="36" t="str">
        <f>IF(AND(Data!C5039&lt;&gt;"",Data!D5039&lt;&gt;""),Data!C5039,"")</f>
        <v/>
      </c>
      <c r="C5038" s="36" t="str">
        <f>IF(AND(Data!B5039&lt;&gt;"",Data!C5039&lt;&gt;""),Data!D5039,"")</f>
        <v/>
      </c>
    </row>
    <row r="5039" spans="1:3">
      <c r="A5039" s="74" t="str">
        <f>IF(AND(Data!B5040&lt;&gt;"",Data!D5040&lt;&gt;""),Data!B5040,"")</f>
        <v/>
      </c>
      <c r="B5039" s="36" t="str">
        <f>IF(AND(Data!C5040&lt;&gt;"",Data!D5040&lt;&gt;""),Data!C5040,"")</f>
        <v/>
      </c>
      <c r="C5039" s="36" t="str">
        <f>IF(AND(Data!B5040&lt;&gt;"",Data!C5040&lt;&gt;""),Data!D5040,"")</f>
        <v/>
      </c>
    </row>
    <row r="5040" spans="1:3">
      <c r="A5040" s="74" t="str">
        <f>IF(AND(Data!B5041&lt;&gt;"",Data!D5041&lt;&gt;""),Data!B5041,"")</f>
        <v/>
      </c>
      <c r="B5040" s="36" t="str">
        <f>IF(AND(Data!C5041&lt;&gt;"",Data!D5041&lt;&gt;""),Data!C5041,"")</f>
        <v/>
      </c>
      <c r="C5040" s="36" t="str">
        <f>IF(AND(Data!B5041&lt;&gt;"",Data!C5041&lt;&gt;""),Data!D5041,"")</f>
        <v/>
      </c>
    </row>
    <row r="5041" spans="1:3">
      <c r="A5041" s="74" t="str">
        <f>IF(AND(Data!B5042&lt;&gt;"",Data!D5042&lt;&gt;""),Data!B5042,"")</f>
        <v/>
      </c>
      <c r="B5041" s="36" t="str">
        <f>IF(AND(Data!C5042&lt;&gt;"",Data!D5042&lt;&gt;""),Data!C5042,"")</f>
        <v/>
      </c>
      <c r="C5041" s="36" t="str">
        <f>IF(AND(Data!B5042&lt;&gt;"",Data!C5042&lt;&gt;""),Data!D5042,"")</f>
        <v/>
      </c>
    </row>
    <row r="5042" spans="1:3">
      <c r="A5042" s="74" t="str">
        <f>IF(AND(Data!B5043&lt;&gt;"",Data!D5043&lt;&gt;""),Data!B5043,"")</f>
        <v/>
      </c>
      <c r="B5042" s="36" t="str">
        <f>IF(AND(Data!C5043&lt;&gt;"",Data!D5043&lt;&gt;""),Data!C5043,"")</f>
        <v/>
      </c>
      <c r="C5042" s="36" t="str">
        <f>IF(AND(Data!B5043&lt;&gt;"",Data!C5043&lt;&gt;""),Data!D5043,"")</f>
        <v/>
      </c>
    </row>
    <row r="5043" spans="1:3">
      <c r="A5043" s="74" t="str">
        <f>IF(AND(Data!B5044&lt;&gt;"",Data!D5044&lt;&gt;""),Data!B5044,"")</f>
        <v/>
      </c>
      <c r="B5043" s="36" t="str">
        <f>IF(AND(Data!C5044&lt;&gt;"",Data!D5044&lt;&gt;""),Data!C5044,"")</f>
        <v/>
      </c>
      <c r="C5043" s="36" t="str">
        <f>IF(AND(Data!B5044&lt;&gt;"",Data!C5044&lt;&gt;""),Data!D5044,"")</f>
        <v/>
      </c>
    </row>
    <row r="5044" spans="1:3">
      <c r="A5044" s="74" t="str">
        <f>IF(AND(Data!B5045&lt;&gt;"",Data!D5045&lt;&gt;""),Data!B5045,"")</f>
        <v/>
      </c>
      <c r="B5044" s="36" t="str">
        <f>IF(AND(Data!C5045&lt;&gt;"",Data!D5045&lt;&gt;""),Data!C5045,"")</f>
        <v/>
      </c>
      <c r="C5044" s="36" t="str">
        <f>IF(AND(Data!B5045&lt;&gt;"",Data!C5045&lt;&gt;""),Data!D5045,"")</f>
        <v/>
      </c>
    </row>
    <row r="5045" spans="1:3">
      <c r="A5045" s="74" t="str">
        <f>IF(AND(Data!B5046&lt;&gt;"",Data!D5046&lt;&gt;""),Data!B5046,"")</f>
        <v/>
      </c>
      <c r="B5045" s="36" t="str">
        <f>IF(AND(Data!C5046&lt;&gt;"",Data!D5046&lt;&gt;""),Data!C5046,"")</f>
        <v/>
      </c>
      <c r="C5045" s="36" t="str">
        <f>IF(AND(Data!B5046&lt;&gt;"",Data!C5046&lt;&gt;""),Data!D5046,"")</f>
        <v/>
      </c>
    </row>
    <row r="5046" spans="1:3">
      <c r="A5046" s="74" t="str">
        <f>IF(AND(Data!B5047&lt;&gt;"",Data!D5047&lt;&gt;""),Data!B5047,"")</f>
        <v/>
      </c>
      <c r="B5046" s="36" t="str">
        <f>IF(AND(Data!C5047&lt;&gt;"",Data!D5047&lt;&gt;""),Data!C5047,"")</f>
        <v/>
      </c>
      <c r="C5046" s="36" t="str">
        <f>IF(AND(Data!B5047&lt;&gt;"",Data!C5047&lt;&gt;""),Data!D5047,"")</f>
        <v/>
      </c>
    </row>
    <row r="5047" spans="1:3">
      <c r="A5047" s="74" t="str">
        <f>IF(AND(Data!B5048&lt;&gt;"",Data!D5048&lt;&gt;""),Data!B5048,"")</f>
        <v/>
      </c>
      <c r="B5047" s="36" t="str">
        <f>IF(AND(Data!C5048&lt;&gt;"",Data!D5048&lt;&gt;""),Data!C5048,"")</f>
        <v/>
      </c>
      <c r="C5047" s="36" t="str">
        <f>IF(AND(Data!B5048&lt;&gt;"",Data!C5048&lt;&gt;""),Data!D5048,"")</f>
        <v/>
      </c>
    </row>
    <row r="5048" spans="1:3">
      <c r="A5048" s="74" t="str">
        <f>IF(AND(Data!B5049&lt;&gt;"",Data!D5049&lt;&gt;""),Data!B5049,"")</f>
        <v/>
      </c>
      <c r="B5048" s="36" t="str">
        <f>IF(AND(Data!C5049&lt;&gt;"",Data!D5049&lt;&gt;""),Data!C5049,"")</f>
        <v/>
      </c>
      <c r="C5048" s="36" t="str">
        <f>IF(AND(Data!B5049&lt;&gt;"",Data!C5049&lt;&gt;""),Data!D5049,"")</f>
        <v/>
      </c>
    </row>
    <row r="5049" spans="1:3">
      <c r="A5049" s="74" t="str">
        <f>IF(AND(Data!B5050&lt;&gt;"",Data!D5050&lt;&gt;""),Data!B5050,"")</f>
        <v/>
      </c>
      <c r="B5049" s="36" t="str">
        <f>IF(AND(Data!C5050&lt;&gt;"",Data!D5050&lt;&gt;""),Data!C5050,"")</f>
        <v/>
      </c>
      <c r="C5049" s="36" t="str">
        <f>IF(AND(Data!B5050&lt;&gt;"",Data!C5050&lt;&gt;""),Data!D5050,"")</f>
        <v/>
      </c>
    </row>
    <row r="5050" spans="1:3">
      <c r="A5050" s="74" t="str">
        <f>IF(AND(Data!B5051&lt;&gt;"",Data!D5051&lt;&gt;""),Data!B5051,"")</f>
        <v/>
      </c>
      <c r="B5050" s="36" t="str">
        <f>IF(AND(Data!C5051&lt;&gt;"",Data!D5051&lt;&gt;""),Data!C5051,"")</f>
        <v/>
      </c>
      <c r="C5050" s="36" t="str">
        <f>IF(AND(Data!B5051&lt;&gt;"",Data!C5051&lt;&gt;""),Data!D5051,"")</f>
        <v/>
      </c>
    </row>
    <row r="5051" spans="1:3">
      <c r="A5051" s="74" t="str">
        <f>IF(AND(Data!B5052&lt;&gt;"",Data!D5052&lt;&gt;""),Data!B5052,"")</f>
        <v/>
      </c>
      <c r="B5051" s="36" t="str">
        <f>IF(AND(Data!C5052&lt;&gt;"",Data!D5052&lt;&gt;""),Data!C5052,"")</f>
        <v/>
      </c>
      <c r="C5051" s="36" t="str">
        <f>IF(AND(Data!B5052&lt;&gt;"",Data!C5052&lt;&gt;""),Data!D5052,"")</f>
        <v/>
      </c>
    </row>
    <row r="5052" spans="1:3">
      <c r="A5052" s="74" t="str">
        <f>IF(AND(Data!B5053&lt;&gt;"",Data!D5053&lt;&gt;""),Data!B5053,"")</f>
        <v/>
      </c>
      <c r="B5052" s="36" t="str">
        <f>IF(AND(Data!C5053&lt;&gt;"",Data!D5053&lt;&gt;""),Data!C5053,"")</f>
        <v/>
      </c>
      <c r="C5052" s="36" t="str">
        <f>IF(AND(Data!B5053&lt;&gt;"",Data!C5053&lt;&gt;""),Data!D5053,"")</f>
        <v/>
      </c>
    </row>
    <row r="5053" spans="1:3">
      <c r="A5053" s="74" t="str">
        <f>IF(AND(Data!B5054&lt;&gt;"",Data!D5054&lt;&gt;""),Data!B5054,"")</f>
        <v/>
      </c>
      <c r="B5053" s="36" t="str">
        <f>IF(AND(Data!C5054&lt;&gt;"",Data!D5054&lt;&gt;""),Data!C5054,"")</f>
        <v/>
      </c>
      <c r="C5053" s="36" t="str">
        <f>IF(AND(Data!B5054&lt;&gt;"",Data!C5054&lt;&gt;""),Data!D5054,"")</f>
        <v/>
      </c>
    </row>
    <row r="5054" spans="1:3">
      <c r="A5054" s="74" t="str">
        <f>IF(AND(Data!B5055&lt;&gt;"",Data!D5055&lt;&gt;""),Data!B5055,"")</f>
        <v/>
      </c>
      <c r="B5054" s="36" t="str">
        <f>IF(AND(Data!C5055&lt;&gt;"",Data!D5055&lt;&gt;""),Data!C5055,"")</f>
        <v/>
      </c>
      <c r="C5054" s="36" t="str">
        <f>IF(AND(Data!B5055&lt;&gt;"",Data!C5055&lt;&gt;""),Data!D5055,"")</f>
        <v/>
      </c>
    </row>
    <row r="5055" spans="1:3">
      <c r="A5055" s="74" t="str">
        <f>IF(AND(Data!B5056&lt;&gt;"",Data!D5056&lt;&gt;""),Data!B5056,"")</f>
        <v/>
      </c>
      <c r="B5055" s="36" t="str">
        <f>IF(AND(Data!C5056&lt;&gt;"",Data!D5056&lt;&gt;""),Data!C5056,"")</f>
        <v/>
      </c>
      <c r="C5055" s="36" t="str">
        <f>IF(AND(Data!B5056&lt;&gt;"",Data!C5056&lt;&gt;""),Data!D5056,"")</f>
        <v/>
      </c>
    </row>
    <row r="5056" spans="1:3">
      <c r="A5056" s="74" t="str">
        <f>IF(AND(Data!B5057&lt;&gt;"",Data!D5057&lt;&gt;""),Data!B5057,"")</f>
        <v/>
      </c>
      <c r="B5056" s="36" t="str">
        <f>IF(AND(Data!C5057&lt;&gt;"",Data!D5057&lt;&gt;""),Data!C5057,"")</f>
        <v/>
      </c>
      <c r="C5056" s="36" t="str">
        <f>IF(AND(Data!B5057&lt;&gt;"",Data!C5057&lt;&gt;""),Data!D5057,"")</f>
        <v/>
      </c>
    </row>
    <row r="5057" spans="1:3">
      <c r="A5057" s="74" t="str">
        <f>IF(AND(Data!B5058&lt;&gt;"",Data!D5058&lt;&gt;""),Data!B5058,"")</f>
        <v/>
      </c>
      <c r="B5057" s="36" t="str">
        <f>IF(AND(Data!C5058&lt;&gt;"",Data!D5058&lt;&gt;""),Data!C5058,"")</f>
        <v/>
      </c>
      <c r="C5057" s="36" t="str">
        <f>IF(AND(Data!B5058&lt;&gt;"",Data!C5058&lt;&gt;""),Data!D5058,"")</f>
        <v/>
      </c>
    </row>
    <row r="5058" spans="1:3">
      <c r="A5058" s="74" t="str">
        <f>IF(AND(Data!B5059&lt;&gt;"",Data!D5059&lt;&gt;""),Data!B5059,"")</f>
        <v/>
      </c>
      <c r="B5058" s="36" t="str">
        <f>IF(AND(Data!C5059&lt;&gt;"",Data!D5059&lt;&gt;""),Data!C5059,"")</f>
        <v/>
      </c>
      <c r="C5058" s="36" t="str">
        <f>IF(AND(Data!B5059&lt;&gt;"",Data!C5059&lt;&gt;""),Data!D5059,"")</f>
        <v/>
      </c>
    </row>
    <row r="5059" spans="1:3">
      <c r="A5059" s="74" t="str">
        <f>IF(AND(Data!B5060&lt;&gt;"",Data!D5060&lt;&gt;""),Data!B5060,"")</f>
        <v/>
      </c>
      <c r="B5059" s="36" t="str">
        <f>IF(AND(Data!C5060&lt;&gt;"",Data!D5060&lt;&gt;""),Data!C5060,"")</f>
        <v/>
      </c>
      <c r="C5059" s="36" t="str">
        <f>IF(AND(Data!B5060&lt;&gt;"",Data!C5060&lt;&gt;""),Data!D5060,"")</f>
        <v/>
      </c>
    </row>
    <row r="5060" spans="1:3">
      <c r="A5060" s="74" t="str">
        <f>IF(AND(Data!B5061&lt;&gt;"",Data!D5061&lt;&gt;""),Data!B5061,"")</f>
        <v/>
      </c>
      <c r="B5060" s="36" t="str">
        <f>IF(AND(Data!C5061&lt;&gt;"",Data!D5061&lt;&gt;""),Data!C5061,"")</f>
        <v/>
      </c>
      <c r="C5060" s="36" t="str">
        <f>IF(AND(Data!B5061&lt;&gt;"",Data!C5061&lt;&gt;""),Data!D5061,"")</f>
        <v/>
      </c>
    </row>
    <row r="5061" spans="1:3">
      <c r="A5061" s="74" t="str">
        <f>IF(AND(Data!B5062&lt;&gt;"",Data!D5062&lt;&gt;""),Data!B5062,"")</f>
        <v/>
      </c>
      <c r="B5061" s="36" t="str">
        <f>IF(AND(Data!C5062&lt;&gt;"",Data!D5062&lt;&gt;""),Data!C5062,"")</f>
        <v/>
      </c>
      <c r="C5061" s="36" t="str">
        <f>IF(AND(Data!B5062&lt;&gt;"",Data!C5062&lt;&gt;""),Data!D5062,"")</f>
        <v/>
      </c>
    </row>
    <row r="5062" spans="1:3">
      <c r="A5062" s="74" t="str">
        <f>IF(AND(Data!B5063&lt;&gt;"",Data!D5063&lt;&gt;""),Data!B5063,"")</f>
        <v/>
      </c>
      <c r="B5062" s="36" t="str">
        <f>IF(AND(Data!C5063&lt;&gt;"",Data!D5063&lt;&gt;""),Data!C5063,"")</f>
        <v/>
      </c>
      <c r="C5062" s="36" t="str">
        <f>IF(AND(Data!B5063&lt;&gt;"",Data!C5063&lt;&gt;""),Data!D5063,"")</f>
        <v/>
      </c>
    </row>
    <row r="5063" spans="1:3">
      <c r="A5063" s="74" t="str">
        <f>IF(AND(Data!B5064&lt;&gt;"",Data!D5064&lt;&gt;""),Data!B5064,"")</f>
        <v/>
      </c>
      <c r="B5063" s="36" t="str">
        <f>IF(AND(Data!C5064&lt;&gt;"",Data!D5064&lt;&gt;""),Data!C5064,"")</f>
        <v/>
      </c>
      <c r="C5063" s="36" t="str">
        <f>IF(AND(Data!B5064&lt;&gt;"",Data!C5064&lt;&gt;""),Data!D5064,"")</f>
        <v/>
      </c>
    </row>
    <row r="5064" spans="1:3">
      <c r="A5064" s="74" t="str">
        <f>IF(AND(Data!B5065&lt;&gt;"",Data!D5065&lt;&gt;""),Data!B5065,"")</f>
        <v/>
      </c>
      <c r="B5064" s="36" t="str">
        <f>IF(AND(Data!C5065&lt;&gt;"",Data!D5065&lt;&gt;""),Data!C5065,"")</f>
        <v/>
      </c>
      <c r="C5064" s="36" t="str">
        <f>IF(AND(Data!B5065&lt;&gt;"",Data!C5065&lt;&gt;""),Data!D5065,"")</f>
        <v/>
      </c>
    </row>
    <row r="5065" spans="1:3">
      <c r="A5065" s="74" t="str">
        <f>IF(AND(Data!B5066&lt;&gt;"",Data!D5066&lt;&gt;""),Data!B5066,"")</f>
        <v/>
      </c>
      <c r="B5065" s="36" t="str">
        <f>IF(AND(Data!C5066&lt;&gt;"",Data!D5066&lt;&gt;""),Data!C5066,"")</f>
        <v/>
      </c>
      <c r="C5065" s="36" t="str">
        <f>IF(AND(Data!B5066&lt;&gt;"",Data!C5066&lt;&gt;""),Data!D5066,"")</f>
        <v/>
      </c>
    </row>
    <row r="5066" spans="1:3">
      <c r="A5066" s="74" t="str">
        <f>IF(AND(Data!B5067&lt;&gt;"",Data!D5067&lt;&gt;""),Data!B5067,"")</f>
        <v/>
      </c>
      <c r="B5066" s="36" t="str">
        <f>IF(AND(Data!C5067&lt;&gt;"",Data!D5067&lt;&gt;""),Data!C5067,"")</f>
        <v/>
      </c>
      <c r="C5066" s="36" t="str">
        <f>IF(AND(Data!B5067&lt;&gt;"",Data!C5067&lt;&gt;""),Data!D5067,"")</f>
        <v/>
      </c>
    </row>
    <row r="5067" spans="1:3">
      <c r="A5067" s="74" t="str">
        <f>IF(AND(Data!B5068&lt;&gt;"",Data!D5068&lt;&gt;""),Data!B5068,"")</f>
        <v/>
      </c>
      <c r="B5067" s="36" t="str">
        <f>IF(AND(Data!C5068&lt;&gt;"",Data!D5068&lt;&gt;""),Data!C5068,"")</f>
        <v/>
      </c>
      <c r="C5067" s="36" t="str">
        <f>IF(AND(Data!B5068&lt;&gt;"",Data!C5068&lt;&gt;""),Data!D5068,"")</f>
        <v/>
      </c>
    </row>
    <row r="5068" spans="1:3">
      <c r="A5068" s="74" t="str">
        <f>IF(AND(Data!B5069&lt;&gt;"",Data!D5069&lt;&gt;""),Data!B5069,"")</f>
        <v/>
      </c>
      <c r="B5068" s="36" t="str">
        <f>IF(AND(Data!C5069&lt;&gt;"",Data!D5069&lt;&gt;""),Data!C5069,"")</f>
        <v/>
      </c>
      <c r="C5068" s="36" t="str">
        <f>IF(AND(Data!B5069&lt;&gt;"",Data!C5069&lt;&gt;""),Data!D5069,"")</f>
        <v/>
      </c>
    </row>
    <row r="5069" spans="1:3">
      <c r="A5069" s="74" t="str">
        <f>IF(AND(Data!B5070&lt;&gt;"",Data!D5070&lt;&gt;""),Data!B5070,"")</f>
        <v/>
      </c>
      <c r="B5069" s="36" t="str">
        <f>IF(AND(Data!C5070&lt;&gt;"",Data!D5070&lt;&gt;""),Data!C5070,"")</f>
        <v/>
      </c>
      <c r="C5069" s="36" t="str">
        <f>IF(AND(Data!B5070&lt;&gt;"",Data!C5070&lt;&gt;""),Data!D5070,"")</f>
        <v/>
      </c>
    </row>
    <row r="5070" spans="1:3">
      <c r="A5070" s="74" t="str">
        <f>IF(AND(Data!B5071&lt;&gt;"",Data!D5071&lt;&gt;""),Data!B5071,"")</f>
        <v/>
      </c>
      <c r="B5070" s="36" t="str">
        <f>IF(AND(Data!C5071&lt;&gt;"",Data!D5071&lt;&gt;""),Data!C5071,"")</f>
        <v/>
      </c>
      <c r="C5070" s="36" t="str">
        <f>IF(AND(Data!B5071&lt;&gt;"",Data!C5071&lt;&gt;""),Data!D5071,"")</f>
        <v/>
      </c>
    </row>
    <row r="5071" spans="1:3">
      <c r="A5071" s="74" t="str">
        <f>IF(AND(Data!B5072&lt;&gt;"",Data!D5072&lt;&gt;""),Data!B5072,"")</f>
        <v/>
      </c>
      <c r="B5071" s="36" t="str">
        <f>IF(AND(Data!C5072&lt;&gt;"",Data!D5072&lt;&gt;""),Data!C5072,"")</f>
        <v/>
      </c>
      <c r="C5071" s="36" t="str">
        <f>IF(AND(Data!B5072&lt;&gt;"",Data!C5072&lt;&gt;""),Data!D5072,"")</f>
        <v/>
      </c>
    </row>
    <row r="5072" spans="1:3">
      <c r="A5072" s="74" t="str">
        <f>IF(AND(Data!B5073&lt;&gt;"",Data!D5073&lt;&gt;""),Data!B5073,"")</f>
        <v/>
      </c>
      <c r="B5072" s="36" t="str">
        <f>IF(AND(Data!C5073&lt;&gt;"",Data!D5073&lt;&gt;""),Data!C5073,"")</f>
        <v/>
      </c>
      <c r="C5072" s="36" t="str">
        <f>IF(AND(Data!B5073&lt;&gt;"",Data!C5073&lt;&gt;""),Data!D5073,"")</f>
        <v/>
      </c>
    </row>
    <row r="5073" spans="1:3">
      <c r="A5073" s="74" t="str">
        <f>IF(AND(Data!B5074&lt;&gt;"",Data!D5074&lt;&gt;""),Data!B5074,"")</f>
        <v/>
      </c>
      <c r="B5073" s="36" t="str">
        <f>IF(AND(Data!C5074&lt;&gt;"",Data!D5074&lt;&gt;""),Data!C5074,"")</f>
        <v/>
      </c>
      <c r="C5073" s="36" t="str">
        <f>IF(AND(Data!B5074&lt;&gt;"",Data!C5074&lt;&gt;""),Data!D5074,"")</f>
        <v/>
      </c>
    </row>
    <row r="5074" spans="1:3">
      <c r="A5074" s="74" t="str">
        <f>IF(AND(Data!B5075&lt;&gt;"",Data!D5075&lt;&gt;""),Data!B5075,"")</f>
        <v/>
      </c>
      <c r="B5074" s="36" t="str">
        <f>IF(AND(Data!C5075&lt;&gt;"",Data!D5075&lt;&gt;""),Data!C5075,"")</f>
        <v/>
      </c>
      <c r="C5074" s="36" t="str">
        <f>IF(AND(Data!B5075&lt;&gt;"",Data!C5075&lt;&gt;""),Data!D5075,"")</f>
        <v/>
      </c>
    </row>
    <row r="5075" spans="1:3">
      <c r="A5075" s="74" t="str">
        <f>IF(AND(Data!B5076&lt;&gt;"",Data!D5076&lt;&gt;""),Data!B5076,"")</f>
        <v/>
      </c>
      <c r="B5075" s="36" t="str">
        <f>IF(AND(Data!C5076&lt;&gt;"",Data!D5076&lt;&gt;""),Data!C5076,"")</f>
        <v/>
      </c>
      <c r="C5075" s="36" t="str">
        <f>IF(AND(Data!B5076&lt;&gt;"",Data!C5076&lt;&gt;""),Data!D5076,"")</f>
        <v/>
      </c>
    </row>
    <row r="5076" spans="1:3">
      <c r="A5076" s="74" t="str">
        <f>IF(AND(Data!B5077&lt;&gt;"",Data!D5077&lt;&gt;""),Data!B5077,"")</f>
        <v/>
      </c>
      <c r="B5076" s="36" t="str">
        <f>IF(AND(Data!C5077&lt;&gt;"",Data!D5077&lt;&gt;""),Data!C5077,"")</f>
        <v/>
      </c>
      <c r="C5076" s="36" t="str">
        <f>IF(AND(Data!B5077&lt;&gt;"",Data!C5077&lt;&gt;""),Data!D5077,"")</f>
        <v/>
      </c>
    </row>
    <row r="5077" spans="1:3">
      <c r="A5077" s="74" t="str">
        <f>IF(AND(Data!B5078&lt;&gt;"",Data!D5078&lt;&gt;""),Data!B5078,"")</f>
        <v/>
      </c>
      <c r="B5077" s="36" t="str">
        <f>IF(AND(Data!C5078&lt;&gt;"",Data!D5078&lt;&gt;""),Data!C5078,"")</f>
        <v/>
      </c>
      <c r="C5077" s="36" t="str">
        <f>IF(AND(Data!B5078&lt;&gt;"",Data!C5078&lt;&gt;""),Data!D5078,"")</f>
        <v/>
      </c>
    </row>
    <row r="5078" spans="1:3">
      <c r="A5078" s="74" t="str">
        <f>IF(AND(Data!B5079&lt;&gt;"",Data!D5079&lt;&gt;""),Data!B5079,"")</f>
        <v/>
      </c>
      <c r="B5078" s="36" t="str">
        <f>IF(AND(Data!C5079&lt;&gt;"",Data!D5079&lt;&gt;""),Data!C5079,"")</f>
        <v/>
      </c>
      <c r="C5078" s="36" t="str">
        <f>IF(AND(Data!B5079&lt;&gt;"",Data!C5079&lt;&gt;""),Data!D5079,"")</f>
        <v/>
      </c>
    </row>
    <row r="5079" spans="1:3">
      <c r="A5079" s="74" t="str">
        <f>IF(AND(Data!B5080&lt;&gt;"",Data!D5080&lt;&gt;""),Data!B5080,"")</f>
        <v/>
      </c>
      <c r="B5079" s="36" t="str">
        <f>IF(AND(Data!C5080&lt;&gt;"",Data!D5080&lt;&gt;""),Data!C5080,"")</f>
        <v/>
      </c>
      <c r="C5079" s="36" t="str">
        <f>IF(AND(Data!B5080&lt;&gt;"",Data!C5080&lt;&gt;""),Data!D5080,"")</f>
        <v/>
      </c>
    </row>
    <row r="5080" spans="1:3">
      <c r="A5080" s="74" t="str">
        <f>IF(AND(Data!B5081&lt;&gt;"",Data!D5081&lt;&gt;""),Data!B5081,"")</f>
        <v/>
      </c>
      <c r="B5080" s="36" t="str">
        <f>IF(AND(Data!C5081&lt;&gt;"",Data!D5081&lt;&gt;""),Data!C5081,"")</f>
        <v/>
      </c>
      <c r="C5080" s="36" t="str">
        <f>IF(AND(Data!B5081&lt;&gt;"",Data!C5081&lt;&gt;""),Data!D5081,"")</f>
        <v/>
      </c>
    </row>
    <row r="5081" spans="1:3">
      <c r="A5081" s="74" t="str">
        <f>IF(AND(Data!B5082&lt;&gt;"",Data!D5082&lt;&gt;""),Data!B5082,"")</f>
        <v/>
      </c>
      <c r="B5081" s="36" t="str">
        <f>IF(AND(Data!C5082&lt;&gt;"",Data!D5082&lt;&gt;""),Data!C5082,"")</f>
        <v/>
      </c>
      <c r="C5081" s="36" t="str">
        <f>IF(AND(Data!B5082&lt;&gt;"",Data!C5082&lt;&gt;""),Data!D5082,"")</f>
        <v/>
      </c>
    </row>
    <row r="5082" spans="1:3">
      <c r="A5082" s="74" t="str">
        <f>IF(AND(Data!B5083&lt;&gt;"",Data!D5083&lt;&gt;""),Data!B5083,"")</f>
        <v/>
      </c>
      <c r="B5082" s="36" t="str">
        <f>IF(AND(Data!C5083&lt;&gt;"",Data!D5083&lt;&gt;""),Data!C5083,"")</f>
        <v/>
      </c>
      <c r="C5082" s="36" t="str">
        <f>IF(AND(Data!B5083&lt;&gt;"",Data!C5083&lt;&gt;""),Data!D5083,"")</f>
        <v/>
      </c>
    </row>
    <row r="5083" spans="1:3">
      <c r="A5083" s="74" t="str">
        <f>IF(AND(Data!B5084&lt;&gt;"",Data!D5084&lt;&gt;""),Data!B5084,"")</f>
        <v/>
      </c>
      <c r="B5083" s="36" t="str">
        <f>IF(AND(Data!C5084&lt;&gt;"",Data!D5084&lt;&gt;""),Data!C5084,"")</f>
        <v/>
      </c>
      <c r="C5083" s="36" t="str">
        <f>IF(AND(Data!B5084&lt;&gt;"",Data!C5084&lt;&gt;""),Data!D5084,"")</f>
        <v/>
      </c>
    </row>
    <row r="5084" spans="1:3">
      <c r="A5084" s="74" t="str">
        <f>IF(AND(Data!B5085&lt;&gt;"",Data!D5085&lt;&gt;""),Data!B5085,"")</f>
        <v/>
      </c>
      <c r="B5084" s="36" t="str">
        <f>IF(AND(Data!C5085&lt;&gt;"",Data!D5085&lt;&gt;""),Data!C5085,"")</f>
        <v/>
      </c>
      <c r="C5084" s="36" t="str">
        <f>IF(AND(Data!B5085&lt;&gt;"",Data!C5085&lt;&gt;""),Data!D5085,"")</f>
        <v/>
      </c>
    </row>
    <row r="5085" spans="1:3">
      <c r="A5085" s="74" t="str">
        <f>IF(AND(Data!B5086&lt;&gt;"",Data!D5086&lt;&gt;""),Data!B5086,"")</f>
        <v/>
      </c>
      <c r="B5085" s="36" t="str">
        <f>IF(AND(Data!C5086&lt;&gt;"",Data!D5086&lt;&gt;""),Data!C5086,"")</f>
        <v/>
      </c>
      <c r="C5085" s="36" t="str">
        <f>IF(AND(Data!B5086&lt;&gt;"",Data!C5086&lt;&gt;""),Data!D5086,"")</f>
        <v/>
      </c>
    </row>
    <row r="5086" spans="1:3">
      <c r="A5086" s="74" t="str">
        <f>IF(AND(Data!B5087&lt;&gt;"",Data!D5087&lt;&gt;""),Data!B5087,"")</f>
        <v/>
      </c>
      <c r="B5086" s="36" t="str">
        <f>IF(AND(Data!C5087&lt;&gt;"",Data!D5087&lt;&gt;""),Data!C5087,"")</f>
        <v/>
      </c>
      <c r="C5086" s="36" t="str">
        <f>IF(AND(Data!B5087&lt;&gt;"",Data!C5087&lt;&gt;""),Data!D5087,"")</f>
        <v/>
      </c>
    </row>
    <row r="5087" spans="1:3">
      <c r="A5087" s="74" t="str">
        <f>IF(AND(Data!B5088&lt;&gt;"",Data!D5088&lt;&gt;""),Data!B5088,"")</f>
        <v/>
      </c>
      <c r="B5087" s="36" t="str">
        <f>IF(AND(Data!C5088&lt;&gt;"",Data!D5088&lt;&gt;""),Data!C5088,"")</f>
        <v/>
      </c>
      <c r="C5087" s="36" t="str">
        <f>IF(AND(Data!B5088&lt;&gt;"",Data!C5088&lt;&gt;""),Data!D5088,"")</f>
        <v/>
      </c>
    </row>
    <row r="5088" spans="1:3">
      <c r="A5088" s="74" t="str">
        <f>IF(AND(Data!B5089&lt;&gt;"",Data!D5089&lt;&gt;""),Data!B5089,"")</f>
        <v/>
      </c>
      <c r="B5088" s="36" t="str">
        <f>IF(AND(Data!C5089&lt;&gt;"",Data!D5089&lt;&gt;""),Data!C5089,"")</f>
        <v/>
      </c>
      <c r="C5088" s="36" t="str">
        <f>IF(AND(Data!B5089&lt;&gt;"",Data!C5089&lt;&gt;""),Data!D5089,"")</f>
        <v/>
      </c>
    </row>
    <row r="5089" spans="1:3">
      <c r="A5089" s="74" t="str">
        <f>IF(AND(Data!B5090&lt;&gt;"",Data!D5090&lt;&gt;""),Data!B5090,"")</f>
        <v/>
      </c>
      <c r="B5089" s="36" t="str">
        <f>IF(AND(Data!C5090&lt;&gt;"",Data!D5090&lt;&gt;""),Data!C5090,"")</f>
        <v/>
      </c>
      <c r="C5089" s="36" t="str">
        <f>IF(AND(Data!B5090&lt;&gt;"",Data!C5090&lt;&gt;""),Data!D5090,"")</f>
        <v/>
      </c>
    </row>
    <row r="5090" spans="1:3">
      <c r="A5090" s="74" t="str">
        <f>IF(AND(Data!B5091&lt;&gt;"",Data!D5091&lt;&gt;""),Data!B5091,"")</f>
        <v/>
      </c>
      <c r="B5090" s="36" t="str">
        <f>IF(AND(Data!C5091&lt;&gt;"",Data!D5091&lt;&gt;""),Data!C5091,"")</f>
        <v/>
      </c>
      <c r="C5090" s="36" t="str">
        <f>IF(AND(Data!B5091&lt;&gt;"",Data!C5091&lt;&gt;""),Data!D5091,"")</f>
        <v/>
      </c>
    </row>
    <row r="5091" spans="1:3">
      <c r="A5091" s="74" t="str">
        <f>IF(AND(Data!B5092&lt;&gt;"",Data!D5092&lt;&gt;""),Data!B5092,"")</f>
        <v/>
      </c>
      <c r="B5091" s="36" t="str">
        <f>IF(AND(Data!C5092&lt;&gt;"",Data!D5092&lt;&gt;""),Data!C5092,"")</f>
        <v/>
      </c>
      <c r="C5091" s="36" t="str">
        <f>IF(AND(Data!B5092&lt;&gt;"",Data!C5092&lt;&gt;""),Data!D5092,"")</f>
        <v/>
      </c>
    </row>
    <row r="5092" spans="1:3">
      <c r="A5092" s="74" t="str">
        <f>IF(AND(Data!B5093&lt;&gt;"",Data!D5093&lt;&gt;""),Data!B5093,"")</f>
        <v/>
      </c>
      <c r="B5092" s="36" t="str">
        <f>IF(AND(Data!C5093&lt;&gt;"",Data!D5093&lt;&gt;""),Data!C5093,"")</f>
        <v/>
      </c>
      <c r="C5092" s="36" t="str">
        <f>IF(AND(Data!B5093&lt;&gt;"",Data!C5093&lt;&gt;""),Data!D5093,"")</f>
        <v/>
      </c>
    </row>
    <row r="5093" spans="1:3">
      <c r="A5093" s="74" t="str">
        <f>IF(AND(Data!B5094&lt;&gt;"",Data!D5094&lt;&gt;""),Data!B5094,"")</f>
        <v/>
      </c>
      <c r="B5093" s="36" t="str">
        <f>IF(AND(Data!C5094&lt;&gt;"",Data!D5094&lt;&gt;""),Data!C5094,"")</f>
        <v/>
      </c>
      <c r="C5093" s="36" t="str">
        <f>IF(AND(Data!B5094&lt;&gt;"",Data!C5094&lt;&gt;""),Data!D5094,"")</f>
        <v/>
      </c>
    </row>
    <row r="5094" spans="1:3">
      <c r="A5094" s="74" t="str">
        <f>IF(AND(Data!B5095&lt;&gt;"",Data!D5095&lt;&gt;""),Data!B5095,"")</f>
        <v/>
      </c>
      <c r="B5094" s="36" t="str">
        <f>IF(AND(Data!C5095&lt;&gt;"",Data!D5095&lt;&gt;""),Data!C5095,"")</f>
        <v/>
      </c>
      <c r="C5094" s="36" t="str">
        <f>IF(AND(Data!B5095&lt;&gt;"",Data!C5095&lt;&gt;""),Data!D5095,"")</f>
        <v/>
      </c>
    </row>
    <row r="5095" spans="1:3">
      <c r="A5095" s="74" t="str">
        <f>IF(AND(Data!B5096&lt;&gt;"",Data!D5096&lt;&gt;""),Data!B5096,"")</f>
        <v/>
      </c>
      <c r="B5095" s="36" t="str">
        <f>IF(AND(Data!C5096&lt;&gt;"",Data!D5096&lt;&gt;""),Data!C5096,"")</f>
        <v/>
      </c>
      <c r="C5095" s="36" t="str">
        <f>IF(AND(Data!B5096&lt;&gt;"",Data!C5096&lt;&gt;""),Data!D5096,"")</f>
        <v/>
      </c>
    </row>
    <row r="5096" spans="1:3">
      <c r="A5096" s="74" t="str">
        <f>IF(AND(Data!B5097&lt;&gt;"",Data!D5097&lt;&gt;""),Data!B5097,"")</f>
        <v/>
      </c>
      <c r="B5096" s="36" t="str">
        <f>IF(AND(Data!C5097&lt;&gt;"",Data!D5097&lt;&gt;""),Data!C5097,"")</f>
        <v/>
      </c>
      <c r="C5096" s="36" t="str">
        <f>IF(AND(Data!B5097&lt;&gt;"",Data!C5097&lt;&gt;""),Data!D5097,"")</f>
        <v/>
      </c>
    </row>
    <row r="5097" spans="1:3">
      <c r="A5097" s="74" t="str">
        <f>IF(AND(Data!B5098&lt;&gt;"",Data!D5098&lt;&gt;""),Data!B5098,"")</f>
        <v/>
      </c>
      <c r="B5097" s="36" t="str">
        <f>IF(AND(Data!C5098&lt;&gt;"",Data!D5098&lt;&gt;""),Data!C5098,"")</f>
        <v/>
      </c>
      <c r="C5097" s="36" t="str">
        <f>IF(AND(Data!B5098&lt;&gt;"",Data!C5098&lt;&gt;""),Data!D5098,"")</f>
        <v/>
      </c>
    </row>
    <row r="5098" spans="1:3">
      <c r="A5098" s="74" t="str">
        <f>IF(AND(Data!B5099&lt;&gt;"",Data!D5099&lt;&gt;""),Data!B5099,"")</f>
        <v/>
      </c>
      <c r="B5098" s="36" t="str">
        <f>IF(AND(Data!C5099&lt;&gt;"",Data!D5099&lt;&gt;""),Data!C5099,"")</f>
        <v/>
      </c>
      <c r="C5098" s="36" t="str">
        <f>IF(AND(Data!B5099&lt;&gt;"",Data!C5099&lt;&gt;""),Data!D5099,"")</f>
        <v/>
      </c>
    </row>
    <row r="5099" spans="1:3">
      <c r="A5099" s="74" t="str">
        <f>IF(AND(Data!B5100&lt;&gt;"",Data!D5100&lt;&gt;""),Data!B5100,"")</f>
        <v/>
      </c>
      <c r="B5099" s="36" t="str">
        <f>IF(AND(Data!C5100&lt;&gt;"",Data!D5100&lt;&gt;""),Data!C5100,"")</f>
        <v/>
      </c>
      <c r="C5099" s="36" t="str">
        <f>IF(AND(Data!B5100&lt;&gt;"",Data!C5100&lt;&gt;""),Data!D5100,"")</f>
        <v/>
      </c>
    </row>
    <row r="5100" spans="1:3">
      <c r="A5100" s="74" t="str">
        <f>IF(AND(Data!B5101&lt;&gt;"",Data!D5101&lt;&gt;""),Data!B5101,"")</f>
        <v/>
      </c>
      <c r="B5100" s="36" t="str">
        <f>IF(AND(Data!C5101&lt;&gt;"",Data!D5101&lt;&gt;""),Data!C5101,"")</f>
        <v/>
      </c>
      <c r="C5100" s="36" t="str">
        <f>IF(AND(Data!B5101&lt;&gt;"",Data!C5101&lt;&gt;""),Data!D5101,"")</f>
        <v/>
      </c>
    </row>
    <row r="5101" spans="1:3">
      <c r="A5101" s="74" t="str">
        <f>IF(AND(Data!B5102&lt;&gt;"",Data!D5102&lt;&gt;""),Data!B5102,"")</f>
        <v/>
      </c>
      <c r="B5101" s="36" t="str">
        <f>IF(AND(Data!C5102&lt;&gt;"",Data!D5102&lt;&gt;""),Data!C5102,"")</f>
        <v/>
      </c>
      <c r="C5101" s="36" t="str">
        <f>IF(AND(Data!B5102&lt;&gt;"",Data!C5102&lt;&gt;""),Data!D5102,"")</f>
        <v/>
      </c>
    </row>
    <row r="5102" spans="1:3">
      <c r="A5102" s="74" t="str">
        <f>IF(AND(Data!B5103&lt;&gt;"",Data!D5103&lt;&gt;""),Data!B5103,"")</f>
        <v/>
      </c>
      <c r="B5102" s="36" t="str">
        <f>IF(AND(Data!C5103&lt;&gt;"",Data!D5103&lt;&gt;""),Data!C5103,"")</f>
        <v/>
      </c>
      <c r="C5102" s="36" t="str">
        <f>IF(AND(Data!B5103&lt;&gt;"",Data!C5103&lt;&gt;""),Data!D5103,"")</f>
        <v/>
      </c>
    </row>
    <row r="5103" spans="1:3">
      <c r="A5103" s="74" t="str">
        <f>IF(AND(Data!B5104&lt;&gt;"",Data!D5104&lt;&gt;""),Data!B5104,"")</f>
        <v/>
      </c>
      <c r="B5103" s="36" t="str">
        <f>IF(AND(Data!C5104&lt;&gt;"",Data!D5104&lt;&gt;""),Data!C5104,"")</f>
        <v/>
      </c>
      <c r="C5103" s="36" t="str">
        <f>IF(AND(Data!B5104&lt;&gt;"",Data!C5104&lt;&gt;""),Data!D5104,"")</f>
        <v/>
      </c>
    </row>
    <row r="5104" spans="1:3">
      <c r="A5104" s="74" t="str">
        <f>IF(AND(Data!B5105&lt;&gt;"",Data!D5105&lt;&gt;""),Data!B5105,"")</f>
        <v/>
      </c>
      <c r="B5104" s="36" t="str">
        <f>IF(AND(Data!C5105&lt;&gt;"",Data!D5105&lt;&gt;""),Data!C5105,"")</f>
        <v/>
      </c>
      <c r="C5104" s="36" t="str">
        <f>IF(AND(Data!B5105&lt;&gt;"",Data!C5105&lt;&gt;""),Data!D5105,"")</f>
        <v/>
      </c>
    </row>
    <row r="5105" spans="1:3">
      <c r="A5105" s="74" t="str">
        <f>IF(AND(Data!B5106&lt;&gt;"",Data!D5106&lt;&gt;""),Data!B5106,"")</f>
        <v/>
      </c>
      <c r="B5105" s="36" t="str">
        <f>IF(AND(Data!C5106&lt;&gt;"",Data!D5106&lt;&gt;""),Data!C5106,"")</f>
        <v/>
      </c>
      <c r="C5105" s="36" t="str">
        <f>IF(AND(Data!B5106&lt;&gt;"",Data!C5106&lt;&gt;""),Data!D5106,"")</f>
        <v/>
      </c>
    </row>
    <row r="5106" spans="1:3">
      <c r="A5106" s="74" t="str">
        <f>IF(AND(Data!B5107&lt;&gt;"",Data!D5107&lt;&gt;""),Data!B5107,"")</f>
        <v/>
      </c>
      <c r="B5106" s="36" t="str">
        <f>IF(AND(Data!C5107&lt;&gt;"",Data!D5107&lt;&gt;""),Data!C5107,"")</f>
        <v/>
      </c>
      <c r="C5106" s="36" t="str">
        <f>IF(AND(Data!B5107&lt;&gt;"",Data!C5107&lt;&gt;""),Data!D5107,"")</f>
        <v/>
      </c>
    </row>
    <row r="5107" spans="1:3">
      <c r="A5107" s="74" t="str">
        <f>IF(AND(Data!B5108&lt;&gt;"",Data!D5108&lt;&gt;""),Data!B5108,"")</f>
        <v/>
      </c>
      <c r="B5107" s="36" t="str">
        <f>IF(AND(Data!C5108&lt;&gt;"",Data!D5108&lt;&gt;""),Data!C5108,"")</f>
        <v/>
      </c>
      <c r="C5107" s="36" t="str">
        <f>IF(AND(Data!B5108&lt;&gt;"",Data!C5108&lt;&gt;""),Data!D5108,"")</f>
        <v/>
      </c>
    </row>
    <row r="5108" spans="1:3">
      <c r="A5108" s="74" t="str">
        <f>IF(AND(Data!B5109&lt;&gt;"",Data!D5109&lt;&gt;""),Data!B5109,"")</f>
        <v/>
      </c>
      <c r="B5108" s="36" t="str">
        <f>IF(AND(Data!C5109&lt;&gt;"",Data!D5109&lt;&gt;""),Data!C5109,"")</f>
        <v/>
      </c>
      <c r="C5108" s="36" t="str">
        <f>IF(AND(Data!B5109&lt;&gt;"",Data!C5109&lt;&gt;""),Data!D5109,"")</f>
        <v/>
      </c>
    </row>
    <row r="5109" spans="1:3">
      <c r="A5109" s="74" t="str">
        <f>IF(AND(Data!B5110&lt;&gt;"",Data!D5110&lt;&gt;""),Data!B5110,"")</f>
        <v/>
      </c>
      <c r="B5109" s="36" t="str">
        <f>IF(AND(Data!C5110&lt;&gt;"",Data!D5110&lt;&gt;""),Data!C5110,"")</f>
        <v/>
      </c>
      <c r="C5109" s="36" t="str">
        <f>IF(AND(Data!B5110&lt;&gt;"",Data!C5110&lt;&gt;""),Data!D5110,"")</f>
        <v/>
      </c>
    </row>
    <row r="5110" spans="1:3">
      <c r="A5110" s="74" t="str">
        <f>IF(AND(Data!B5111&lt;&gt;"",Data!D5111&lt;&gt;""),Data!B5111,"")</f>
        <v/>
      </c>
      <c r="B5110" s="36" t="str">
        <f>IF(AND(Data!C5111&lt;&gt;"",Data!D5111&lt;&gt;""),Data!C5111,"")</f>
        <v/>
      </c>
      <c r="C5110" s="36" t="str">
        <f>IF(AND(Data!B5111&lt;&gt;"",Data!C5111&lt;&gt;""),Data!D5111,"")</f>
        <v/>
      </c>
    </row>
    <row r="5111" spans="1:3">
      <c r="A5111" s="74" t="str">
        <f>IF(AND(Data!B5112&lt;&gt;"",Data!D5112&lt;&gt;""),Data!B5112,"")</f>
        <v/>
      </c>
      <c r="B5111" s="36" t="str">
        <f>IF(AND(Data!C5112&lt;&gt;"",Data!D5112&lt;&gt;""),Data!C5112,"")</f>
        <v/>
      </c>
      <c r="C5111" s="36" t="str">
        <f>IF(AND(Data!B5112&lt;&gt;"",Data!C5112&lt;&gt;""),Data!D5112,"")</f>
        <v/>
      </c>
    </row>
    <row r="5112" spans="1:3">
      <c r="A5112" s="74" t="str">
        <f>IF(AND(Data!B5113&lt;&gt;"",Data!D5113&lt;&gt;""),Data!B5113,"")</f>
        <v/>
      </c>
      <c r="B5112" s="36" t="str">
        <f>IF(AND(Data!C5113&lt;&gt;"",Data!D5113&lt;&gt;""),Data!C5113,"")</f>
        <v/>
      </c>
      <c r="C5112" s="36" t="str">
        <f>IF(AND(Data!B5113&lt;&gt;"",Data!C5113&lt;&gt;""),Data!D5113,"")</f>
        <v/>
      </c>
    </row>
    <row r="5113" spans="1:3">
      <c r="A5113" s="74" t="str">
        <f>IF(AND(Data!B5114&lt;&gt;"",Data!D5114&lt;&gt;""),Data!B5114,"")</f>
        <v/>
      </c>
      <c r="B5113" s="36" t="str">
        <f>IF(AND(Data!C5114&lt;&gt;"",Data!D5114&lt;&gt;""),Data!C5114,"")</f>
        <v/>
      </c>
      <c r="C5113" s="36" t="str">
        <f>IF(AND(Data!B5114&lt;&gt;"",Data!C5114&lt;&gt;""),Data!D5114,"")</f>
        <v/>
      </c>
    </row>
    <row r="5114" spans="1:3">
      <c r="A5114" s="74" t="str">
        <f>IF(AND(Data!B5115&lt;&gt;"",Data!D5115&lt;&gt;""),Data!B5115,"")</f>
        <v/>
      </c>
      <c r="B5114" s="36" t="str">
        <f>IF(AND(Data!C5115&lt;&gt;"",Data!D5115&lt;&gt;""),Data!C5115,"")</f>
        <v/>
      </c>
      <c r="C5114" s="36" t="str">
        <f>IF(AND(Data!B5115&lt;&gt;"",Data!C5115&lt;&gt;""),Data!D5115,"")</f>
        <v/>
      </c>
    </row>
    <row r="5115" spans="1:3">
      <c r="A5115" s="74" t="str">
        <f>IF(AND(Data!B5116&lt;&gt;"",Data!D5116&lt;&gt;""),Data!B5116,"")</f>
        <v/>
      </c>
      <c r="B5115" s="36" t="str">
        <f>IF(AND(Data!C5116&lt;&gt;"",Data!D5116&lt;&gt;""),Data!C5116,"")</f>
        <v/>
      </c>
      <c r="C5115" s="36" t="str">
        <f>IF(AND(Data!B5116&lt;&gt;"",Data!C5116&lt;&gt;""),Data!D5116,"")</f>
        <v/>
      </c>
    </row>
    <row r="5116" spans="1:3">
      <c r="A5116" s="74" t="str">
        <f>IF(AND(Data!B5117&lt;&gt;"",Data!D5117&lt;&gt;""),Data!B5117,"")</f>
        <v/>
      </c>
      <c r="B5116" s="36" t="str">
        <f>IF(AND(Data!C5117&lt;&gt;"",Data!D5117&lt;&gt;""),Data!C5117,"")</f>
        <v/>
      </c>
      <c r="C5116" s="36" t="str">
        <f>IF(AND(Data!B5117&lt;&gt;"",Data!C5117&lt;&gt;""),Data!D5117,"")</f>
        <v/>
      </c>
    </row>
    <row r="5117" spans="1:3">
      <c r="A5117" s="74" t="str">
        <f>IF(AND(Data!B5118&lt;&gt;"",Data!D5118&lt;&gt;""),Data!B5118,"")</f>
        <v/>
      </c>
      <c r="B5117" s="36" t="str">
        <f>IF(AND(Data!C5118&lt;&gt;"",Data!D5118&lt;&gt;""),Data!C5118,"")</f>
        <v/>
      </c>
      <c r="C5117" s="36" t="str">
        <f>IF(AND(Data!B5118&lt;&gt;"",Data!C5118&lt;&gt;""),Data!D5118,"")</f>
        <v/>
      </c>
    </row>
    <row r="5118" spans="1:3">
      <c r="A5118" s="74" t="str">
        <f>IF(AND(Data!B5119&lt;&gt;"",Data!D5119&lt;&gt;""),Data!B5119,"")</f>
        <v/>
      </c>
      <c r="B5118" s="36" t="str">
        <f>IF(AND(Data!C5119&lt;&gt;"",Data!D5119&lt;&gt;""),Data!C5119,"")</f>
        <v/>
      </c>
      <c r="C5118" s="36" t="str">
        <f>IF(AND(Data!B5119&lt;&gt;"",Data!C5119&lt;&gt;""),Data!D5119,"")</f>
        <v/>
      </c>
    </row>
    <row r="5119" spans="1:3">
      <c r="A5119" s="74" t="str">
        <f>IF(AND(Data!B5120&lt;&gt;"",Data!D5120&lt;&gt;""),Data!B5120,"")</f>
        <v/>
      </c>
      <c r="B5119" s="36" t="str">
        <f>IF(AND(Data!C5120&lt;&gt;"",Data!D5120&lt;&gt;""),Data!C5120,"")</f>
        <v/>
      </c>
      <c r="C5119" s="36" t="str">
        <f>IF(AND(Data!B5120&lt;&gt;"",Data!C5120&lt;&gt;""),Data!D5120,"")</f>
        <v/>
      </c>
    </row>
    <row r="5120" spans="1:3">
      <c r="A5120" s="74" t="str">
        <f>IF(AND(Data!B5121&lt;&gt;"",Data!D5121&lt;&gt;""),Data!B5121,"")</f>
        <v/>
      </c>
      <c r="B5120" s="36" t="str">
        <f>IF(AND(Data!C5121&lt;&gt;"",Data!D5121&lt;&gt;""),Data!C5121,"")</f>
        <v/>
      </c>
      <c r="C5120" s="36" t="str">
        <f>IF(AND(Data!B5121&lt;&gt;"",Data!C5121&lt;&gt;""),Data!D5121,"")</f>
        <v/>
      </c>
    </row>
    <row r="5121" spans="1:3">
      <c r="A5121" s="74" t="str">
        <f>IF(AND(Data!B5122&lt;&gt;"",Data!D5122&lt;&gt;""),Data!B5122,"")</f>
        <v/>
      </c>
      <c r="B5121" s="36" t="str">
        <f>IF(AND(Data!C5122&lt;&gt;"",Data!D5122&lt;&gt;""),Data!C5122,"")</f>
        <v/>
      </c>
      <c r="C5121" s="36" t="str">
        <f>IF(AND(Data!B5122&lt;&gt;"",Data!C5122&lt;&gt;""),Data!D5122,"")</f>
        <v/>
      </c>
    </row>
    <row r="5122" spans="1:3">
      <c r="A5122" s="74" t="str">
        <f>IF(AND(Data!B5123&lt;&gt;"",Data!D5123&lt;&gt;""),Data!B5123,"")</f>
        <v/>
      </c>
      <c r="B5122" s="36" t="str">
        <f>IF(AND(Data!C5123&lt;&gt;"",Data!D5123&lt;&gt;""),Data!C5123,"")</f>
        <v/>
      </c>
      <c r="C5122" s="36" t="str">
        <f>IF(AND(Data!B5123&lt;&gt;"",Data!C5123&lt;&gt;""),Data!D5123,"")</f>
        <v/>
      </c>
    </row>
    <row r="5123" spans="1:3">
      <c r="A5123" s="74" t="str">
        <f>IF(AND(Data!B5124&lt;&gt;"",Data!D5124&lt;&gt;""),Data!B5124,"")</f>
        <v/>
      </c>
      <c r="B5123" s="36" t="str">
        <f>IF(AND(Data!C5124&lt;&gt;"",Data!D5124&lt;&gt;""),Data!C5124,"")</f>
        <v/>
      </c>
      <c r="C5123" s="36" t="str">
        <f>IF(AND(Data!B5124&lt;&gt;"",Data!C5124&lt;&gt;""),Data!D5124,"")</f>
        <v/>
      </c>
    </row>
    <row r="5124" spans="1:3">
      <c r="A5124" s="74" t="str">
        <f>IF(AND(Data!B5125&lt;&gt;"",Data!D5125&lt;&gt;""),Data!B5125,"")</f>
        <v/>
      </c>
      <c r="B5124" s="36" t="str">
        <f>IF(AND(Data!C5125&lt;&gt;"",Data!D5125&lt;&gt;""),Data!C5125,"")</f>
        <v/>
      </c>
      <c r="C5124" s="36" t="str">
        <f>IF(AND(Data!B5125&lt;&gt;"",Data!C5125&lt;&gt;""),Data!D5125,"")</f>
        <v/>
      </c>
    </row>
    <row r="5125" spans="1:3">
      <c r="A5125" s="74" t="str">
        <f>IF(AND(Data!B5126&lt;&gt;"",Data!D5126&lt;&gt;""),Data!B5126,"")</f>
        <v/>
      </c>
      <c r="B5125" s="36" t="str">
        <f>IF(AND(Data!C5126&lt;&gt;"",Data!D5126&lt;&gt;""),Data!C5126,"")</f>
        <v/>
      </c>
      <c r="C5125" s="36" t="str">
        <f>IF(AND(Data!B5126&lt;&gt;"",Data!C5126&lt;&gt;""),Data!D5126,"")</f>
        <v/>
      </c>
    </row>
    <row r="5126" spans="1:3">
      <c r="A5126" s="74" t="str">
        <f>IF(AND(Data!B5127&lt;&gt;"",Data!D5127&lt;&gt;""),Data!B5127,"")</f>
        <v/>
      </c>
      <c r="B5126" s="36" t="str">
        <f>IF(AND(Data!C5127&lt;&gt;"",Data!D5127&lt;&gt;""),Data!C5127,"")</f>
        <v/>
      </c>
      <c r="C5126" s="36" t="str">
        <f>IF(AND(Data!B5127&lt;&gt;"",Data!C5127&lt;&gt;""),Data!D5127,"")</f>
        <v/>
      </c>
    </row>
    <row r="5127" spans="1:3">
      <c r="A5127" s="74" t="str">
        <f>IF(AND(Data!B5128&lt;&gt;"",Data!D5128&lt;&gt;""),Data!B5128,"")</f>
        <v/>
      </c>
      <c r="B5127" s="36" t="str">
        <f>IF(AND(Data!C5128&lt;&gt;"",Data!D5128&lt;&gt;""),Data!C5128,"")</f>
        <v/>
      </c>
      <c r="C5127" s="36" t="str">
        <f>IF(AND(Data!B5128&lt;&gt;"",Data!C5128&lt;&gt;""),Data!D5128,"")</f>
        <v/>
      </c>
    </row>
    <row r="5128" spans="1:3">
      <c r="A5128" s="74" t="str">
        <f>IF(AND(Data!B5129&lt;&gt;"",Data!D5129&lt;&gt;""),Data!B5129,"")</f>
        <v/>
      </c>
      <c r="B5128" s="36" t="str">
        <f>IF(AND(Data!C5129&lt;&gt;"",Data!D5129&lt;&gt;""),Data!C5129,"")</f>
        <v/>
      </c>
      <c r="C5128" s="36" t="str">
        <f>IF(AND(Data!B5129&lt;&gt;"",Data!C5129&lt;&gt;""),Data!D5129,"")</f>
        <v/>
      </c>
    </row>
    <row r="5129" spans="1:3">
      <c r="A5129" s="74" t="str">
        <f>IF(AND(Data!B5130&lt;&gt;"",Data!D5130&lt;&gt;""),Data!B5130,"")</f>
        <v/>
      </c>
      <c r="B5129" s="36" t="str">
        <f>IF(AND(Data!C5130&lt;&gt;"",Data!D5130&lt;&gt;""),Data!C5130,"")</f>
        <v/>
      </c>
      <c r="C5129" s="36" t="str">
        <f>IF(AND(Data!B5130&lt;&gt;"",Data!C5130&lt;&gt;""),Data!D5130,"")</f>
        <v/>
      </c>
    </row>
    <row r="5130" spans="1:3">
      <c r="A5130" s="74" t="str">
        <f>IF(AND(Data!B5131&lt;&gt;"",Data!D5131&lt;&gt;""),Data!B5131,"")</f>
        <v/>
      </c>
      <c r="B5130" s="36" t="str">
        <f>IF(AND(Data!C5131&lt;&gt;"",Data!D5131&lt;&gt;""),Data!C5131,"")</f>
        <v/>
      </c>
      <c r="C5130" s="36" t="str">
        <f>IF(AND(Data!B5131&lt;&gt;"",Data!C5131&lt;&gt;""),Data!D5131,"")</f>
        <v/>
      </c>
    </row>
    <row r="5131" spans="1:3">
      <c r="A5131" s="74" t="str">
        <f>IF(AND(Data!B5132&lt;&gt;"",Data!D5132&lt;&gt;""),Data!B5132,"")</f>
        <v/>
      </c>
      <c r="B5131" s="36" t="str">
        <f>IF(AND(Data!C5132&lt;&gt;"",Data!D5132&lt;&gt;""),Data!C5132,"")</f>
        <v/>
      </c>
      <c r="C5131" s="36" t="str">
        <f>IF(AND(Data!B5132&lt;&gt;"",Data!C5132&lt;&gt;""),Data!D5132,"")</f>
        <v/>
      </c>
    </row>
    <row r="5132" spans="1:3">
      <c r="A5132" s="74" t="str">
        <f>IF(AND(Data!B5133&lt;&gt;"",Data!D5133&lt;&gt;""),Data!B5133,"")</f>
        <v/>
      </c>
      <c r="B5132" s="36" t="str">
        <f>IF(AND(Data!C5133&lt;&gt;"",Data!D5133&lt;&gt;""),Data!C5133,"")</f>
        <v/>
      </c>
      <c r="C5132" s="36" t="str">
        <f>IF(AND(Data!B5133&lt;&gt;"",Data!C5133&lt;&gt;""),Data!D5133,"")</f>
        <v/>
      </c>
    </row>
    <row r="5133" spans="1:3">
      <c r="A5133" s="74" t="str">
        <f>IF(AND(Data!B5134&lt;&gt;"",Data!D5134&lt;&gt;""),Data!B5134,"")</f>
        <v/>
      </c>
      <c r="B5133" s="36" t="str">
        <f>IF(AND(Data!C5134&lt;&gt;"",Data!D5134&lt;&gt;""),Data!C5134,"")</f>
        <v/>
      </c>
      <c r="C5133" s="36" t="str">
        <f>IF(AND(Data!B5134&lt;&gt;"",Data!C5134&lt;&gt;""),Data!D5134,"")</f>
        <v/>
      </c>
    </row>
    <row r="5134" spans="1:3">
      <c r="A5134" s="74" t="str">
        <f>IF(AND(Data!B5135&lt;&gt;"",Data!D5135&lt;&gt;""),Data!B5135,"")</f>
        <v/>
      </c>
      <c r="B5134" s="36" t="str">
        <f>IF(AND(Data!C5135&lt;&gt;"",Data!D5135&lt;&gt;""),Data!C5135,"")</f>
        <v/>
      </c>
      <c r="C5134" s="36" t="str">
        <f>IF(AND(Data!B5135&lt;&gt;"",Data!C5135&lt;&gt;""),Data!D5135,"")</f>
        <v/>
      </c>
    </row>
    <row r="5135" spans="1:3">
      <c r="A5135" s="74" t="str">
        <f>IF(AND(Data!B5136&lt;&gt;"",Data!D5136&lt;&gt;""),Data!B5136,"")</f>
        <v/>
      </c>
      <c r="B5135" s="36" t="str">
        <f>IF(AND(Data!C5136&lt;&gt;"",Data!D5136&lt;&gt;""),Data!C5136,"")</f>
        <v/>
      </c>
      <c r="C5135" s="36" t="str">
        <f>IF(AND(Data!B5136&lt;&gt;"",Data!C5136&lt;&gt;""),Data!D5136,"")</f>
        <v/>
      </c>
    </row>
    <row r="5136" spans="1:3">
      <c r="A5136" s="74" t="str">
        <f>IF(AND(Data!B5137&lt;&gt;"",Data!D5137&lt;&gt;""),Data!B5137,"")</f>
        <v/>
      </c>
      <c r="B5136" s="36" t="str">
        <f>IF(AND(Data!C5137&lt;&gt;"",Data!D5137&lt;&gt;""),Data!C5137,"")</f>
        <v/>
      </c>
      <c r="C5136" s="36" t="str">
        <f>IF(AND(Data!B5137&lt;&gt;"",Data!C5137&lt;&gt;""),Data!D5137,"")</f>
        <v/>
      </c>
    </row>
    <row r="5137" spans="1:3">
      <c r="A5137" s="74" t="str">
        <f>IF(AND(Data!B5138&lt;&gt;"",Data!D5138&lt;&gt;""),Data!B5138,"")</f>
        <v/>
      </c>
      <c r="B5137" s="36" t="str">
        <f>IF(AND(Data!C5138&lt;&gt;"",Data!D5138&lt;&gt;""),Data!C5138,"")</f>
        <v/>
      </c>
      <c r="C5137" s="36" t="str">
        <f>IF(AND(Data!B5138&lt;&gt;"",Data!C5138&lt;&gt;""),Data!D5138,"")</f>
        <v/>
      </c>
    </row>
    <row r="5138" spans="1:3">
      <c r="A5138" s="74" t="str">
        <f>IF(AND(Data!B5139&lt;&gt;"",Data!D5139&lt;&gt;""),Data!B5139,"")</f>
        <v/>
      </c>
      <c r="B5138" s="36" t="str">
        <f>IF(AND(Data!C5139&lt;&gt;"",Data!D5139&lt;&gt;""),Data!C5139,"")</f>
        <v/>
      </c>
      <c r="C5138" s="36" t="str">
        <f>IF(AND(Data!B5139&lt;&gt;"",Data!C5139&lt;&gt;""),Data!D5139,"")</f>
        <v/>
      </c>
    </row>
    <row r="5139" spans="1:3">
      <c r="A5139" s="74" t="str">
        <f>IF(AND(Data!B5140&lt;&gt;"",Data!D5140&lt;&gt;""),Data!B5140,"")</f>
        <v/>
      </c>
      <c r="B5139" s="36" t="str">
        <f>IF(AND(Data!C5140&lt;&gt;"",Data!D5140&lt;&gt;""),Data!C5140,"")</f>
        <v/>
      </c>
      <c r="C5139" s="36" t="str">
        <f>IF(AND(Data!B5140&lt;&gt;"",Data!C5140&lt;&gt;""),Data!D5140,"")</f>
        <v/>
      </c>
    </row>
    <row r="5140" spans="1:3">
      <c r="A5140" s="74" t="str">
        <f>IF(AND(Data!B5141&lt;&gt;"",Data!D5141&lt;&gt;""),Data!B5141,"")</f>
        <v/>
      </c>
      <c r="B5140" s="36" t="str">
        <f>IF(AND(Data!C5141&lt;&gt;"",Data!D5141&lt;&gt;""),Data!C5141,"")</f>
        <v/>
      </c>
      <c r="C5140" s="36" t="str">
        <f>IF(AND(Data!B5141&lt;&gt;"",Data!C5141&lt;&gt;""),Data!D5141,"")</f>
        <v/>
      </c>
    </row>
    <row r="5141" spans="1:3">
      <c r="A5141" s="74" t="str">
        <f>IF(AND(Data!B5142&lt;&gt;"",Data!D5142&lt;&gt;""),Data!B5142,"")</f>
        <v/>
      </c>
      <c r="B5141" s="36" t="str">
        <f>IF(AND(Data!C5142&lt;&gt;"",Data!D5142&lt;&gt;""),Data!C5142,"")</f>
        <v/>
      </c>
      <c r="C5141" s="36" t="str">
        <f>IF(AND(Data!B5142&lt;&gt;"",Data!C5142&lt;&gt;""),Data!D5142,"")</f>
        <v/>
      </c>
    </row>
    <row r="5142" spans="1:3">
      <c r="A5142" s="74" t="str">
        <f>IF(AND(Data!B5143&lt;&gt;"",Data!D5143&lt;&gt;""),Data!B5143,"")</f>
        <v/>
      </c>
      <c r="B5142" s="36" t="str">
        <f>IF(AND(Data!C5143&lt;&gt;"",Data!D5143&lt;&gt;""),Data!C5143,"")</f>
        <v/>
      </c>
      <c r="C5142" s="36" t="str">
        <f>IF(AND(Data!B5143&lt;&gt;"",Data!C5143&lt;&gt;""),Data!D5143,"")</f>
        <v/>
      </c>
    </row>
    <row r="5143" spans="1:3">
      <c r="A5143" s="74" t="str">
        <f>IF(AND(Data!B5144&lt;&gt;"",Data!D5144&lt;&gt;""),Data!B5144,"")</f>
        <v/>
      </c>
      <c r="B5143" s="36" t="str">
        <f>IF(AND(Data!C5144&lt;&gt;"",Data!D5144&lt;&gt;""),Data!C5144,"")</f>
        <v/>
      </c>
      <c r="C5143" s="36" t="str">
        <f>IF(AND(Data!B5144&lt;&gt;"",Data!C5144&lt;&gt;""),Data!D5144,"")</f>
        <v/>
      </c>
    </row>
    <row r="5144" spans="1:3">
      <c r="A5144" s="74" t="str">
        <f>IF(AND(Data!B5145&lt;&gt;"",Data!D5145&lt;&gt;""),Data!B5145,"")</f>
        <v/>
      </c>
      <c r="B5144" s="36" t="str">
        <f>IF(AND(Data!C5145&lt;&gt;"",Data!D5145&lt;&gt;""),Data!C5145,"")</f>
        <v/>
      </c>
      <c r="C5144" s="36" t="str">
        <f>IF(AND(Data!B5145&lt;&gt;"",Data!C5145&lt;&gt;""),Data!D5145,"")</f>
        <v/>
      </c>
    </row>
    <row r="5145" spans="1:3">
      <c r="A5145" s="74" t="str">
        <f>IF(AND(Data!B5146&lt;&gt;"",Data!D5146&lt;&gt;""),Data!B5146,"")</f>
        <v/>
      </c>
      <c r="B5145" s="36" t="str">
        <f>IF(AND(Data!C5146&lt;&gt;"",Data!D5146&lt;&gt;""),Data!C5146,"")</f>
        <v/>
      </c>
      <c r="C5145" s="36" t="str">
        <f>IF(AND(Data!B5146&lt;&gt;"",Data!C5146&lt;&gt;""),Data!D5146,"")</f>
        <v/>
      </c>
    </row>
    <row r="5146" spans="1:3">
      <c r="A5146" s="74" t="str">
        <f>IF(AND(Data!B5147&lt;&gt;"",Data!D5147&lt;&gt;""),Data!B5147,"")</f>
        <v/>
      </c>
      <c r="B5146" s="36" t="str">
        <f>IF(AND(Data!C5147&lt;&gt;"",Data!D5147&lt;&gt;""),Data!C5147,"")</f>
        <v/>
      </c>
      <c r="C5146" s="36" t="str">
        <f>IF(AND(Data!B5147&lt;&gt;"",Data!C5147&lt;&gt;""),Data!D5147,"")</f>
        <v/>
      </c>
    </row>
    <row r="5147" spans="1:3">
      <c r="A5147" s="74" t="str">
        <f>IF(AND(Data!B5148&lt;&gt;"",Data!D5148&lt;&gt;""),Data!B5148,"")</f>
        <v/>
      </c>
      <c r="B5147" s="36" t="str">
        <f>IF(AND(Data!C5148&lt;&gt;"",Data!D5148&lt;&gt;""),Data!C5148,"")</f>
        <v/>
      </c>
      <c r="C5147" s="36" t="str">
        <f>IF(AND(Data!B5148&lt;&gt;"",Data!C5148&lt;&gt;""),Data!D5148,"")</f>
        <v/>
      </c>
    </row>
    <row r="5148" spans="1:3">
      <c r="A5148" s="74" t="str">
        <f>IF(AND(Data!B5149&lt;&gt;"",Data!D5149&lt;&gt;""),Data!B5149,"")</f>
        <v/>
      </c>
      <c r="B5148" s="36" t="str">
        <f>IF(AND(Data!C5149&lt;&gt;"",Data!D5149&lt;&gt;""),Data!C5149,"")</f>
        <v/>
      </c>
      <c r="C5148" s="36" t="str">
        <f>IF(AND(Data!B5149&lt;&gt;"",Data!C5149&lt;&gt;""),Data!D5149,"")</f>
        <v/>
      </c>
    </row>
    <row r="5149" spans="1:3">
      <c r="A5149" s="74" t="str">
        <f>IF(AND(Data!B5150&lt;&gt;"",Data!D5150&lt;&gt;""),Data!B5150,"")</f>
        <v/>
      </c>
      <c r="B5149" s="36" t="str">
        <f>IF(AND(Data!C5150&lt;&gt;"",Data!D5150&lt;&gt;""),Data!C5150,"")</f>
        <v/>
      </c>
      <c r="C5149" s="36" t="str">
        <f>IF(AND(Data!B5150&lt;&gt;"",Data!C5150&lt;&gt;""),Data!D5150,"")</f>
        <v/>
      </c>
    </row>
    <row r="5150" spans="1:3">
      <c r="A5150" s="74" t="str">
        <f>IF(AND(Data!B5151&lt;&gt;"",Data!D5151&lt;&gt;""),Data!B5151,"")</f>
        <v/>
      </c>
      <c r="B5150" s="36" t="str">
        <f>IF(AND(Data!C5151&lt;&gt;"",Data!D5151&lt;&gt;""),Data!C5151,"")</f>
        <v/>
      </c>
      <c r="C5150" s="36" t="str">
        <f>IF(AND(Data!B5151&lt;&gt;"",Data!C5151&lt;&gt;""),Data!D5151,"")</f>
        <v/>
      </c>
    </row>
    <row r="5151" spans="1:3">
      <c r="A5151" s="74" t="str">
        <f>IF(AND(Data!B5152&lt;&gt;"",Data!D5152&lt;&gt;""),Data!B5152,"")</f>
        <v/>
      </c>
      <c r="B5151" s="36" t="str">
        <f>IF(AND(Data!C5152&lt;&gt;"",Data!D5152&lt;&gt;""),Data!C5152,"")</f>
        <v/>
      </c>
      <c r="C5151" s="36" t="str">
        <f>IF(AND(Data!B5152&lt;&gt;"",Data!C5152&lt;&gt;""),Data!D5152,"")</f>
        <v/>
      </c>
    </row>
    <row r="5152" spans="1:3">
      <c r="A5152" s="74" t="str">
        <f>IF(AND(Data!B5153&lt;&gt;"",Data!D5153&lt;&gt;""),Data!B5153,"")</f>
        <v/>
      </c>
      <c r="B5152" s="36" t="str">
        <f>IF(AND(Data!C5153&lt;&gt;"",Data!D5153&lt;&gt;""),Data!C5153,"")</f>
        <v/>
      </c>
      <c r="C5152" s="36" t="str">
        <f>IF(AND(Data!B5153&lt;&gt;"",Data!C5153&lt;&gt;""),Data!D5153,"")</f>
        <v/>
      </c>
    </row>
    <row r="5153" spans="1:3">
      <c r="A5153" s="74" t="str">
        <f>IF(AND(Data!B5154&lt;&gt;"",Data!D5154&lt;&gt;""),Data!B5154,"")</f>
        <v/>
      </c>
      <c r="B5153" s="36" t="str">
        <f>IF(AND(Data!C5154&lt;&gt;"",Data!D5154&lt;&gt;""),Data!C5154,"")</f>
        <v/>
      </c>
      <c r="C5153" s="36" t="str">
        <f>IF(AND(Data!B5154&lt;&gt;"",Data!C5154&lt;&gt;""),Data!D5154,"")</f>
        <v/>
      </c>
    </row>
    <row r="5154" spans="1:3">
      <c r="A5154" s="74" t="str">
        <f>IF(AND(Data!B5155&lt;&gt;"",Data!D5155&lt;&gt;""),Data!B5155,"")</f>
        <v/>
      </c>
      <c r="B5154" s="36" t="str">
        <f>IF(AND(Data!C5155&lt;&gt;"",Data!D5155&lt;&gt;""),Data!C5155,"")</f>
        <v/>
      </c>
      <c r="C5154" s="36" t="str">
        <f>IF(AND(Data!B5155&lt;&gt;"",Data!C5155&lt;&gt;""),Data!D5155,"")</f>
        <v/>
      </c>
    </row>
    <row r="5155" spans="1:3">
      <c r="A5155" s="74" t="str">
        <f>IF(AND(Data!B5156&lt;&gt;"",Data!D5156&lt;&gt;""),Data!B5156,"")</f>
        <v/>
      </c>
      <c r="B5155" s="36" t="str">
        <f>IF(AND(Data!C5156&lt;&gt;"",Data!D5156&lt;&gt;""),Data!C5156,"")</f>
        <v/>
      </c>
      <c r="C5155" s="36" t="str">
        <f>IF(AND(Data!B5156&lt;&gt;"",Data!C5156&lt;&gt;""),Data!D5156,"")</f>
        <v/>
      </c>
    </row>
    <row r="5156" spans="1:3">
      <c r="A5156" s="74" t="str">
        <f>IF(AND(Data!B5157&lt;&gt;"",Data!D5157&lt;&gt;""),Data!B5157,"")</f>
        <v/>
      </c>
      <c r="B5156" s="36" t="str">
        <f>IF(AND(Data!C5157&lt;&gt;"",Data!D5157&lt;&gt;""),Data!C5157,"")</f>
        <v/>
      </c>
      <c r="C5156" s="36" t="str">
        <f>IF(AND(Data!B5157&lt;&gt;"",Data!C5157&lt;&gt;""),Data!D5157,"")</f>
        <v/>
      </c>
    </row>
    <row r="5157" spans="1:3">
      <c r="A5157" s="74" t="str">
        <f>IF(AND(Data!B5158&lt;&gt;"",Data!D5158&lt;&gt;""),Data!B5158,"")</f>
        <v/>
      </c>
      <c r="B5157" s="36" t="str">
        <f>IF(AND(Data!C5158&lt;&gt;"",Data!D5158&lt;&gt;""),Data!C5158,"")</f>
        <v/>
      </c>
      <c r="C5157" s="36" t="str">
        <f>IF(AND(Data!B5158&lt;&gt;"",Data!C5158&lt;&gt;""),Data!D5158,"")</f>
        <v/>
      </c>
    </row>
    <row r="5158" spans="1:3">
      <c r="A5158" s="74" t="str">
        <f>IF(AND(Data!B5159&lt;&gt;"",Data!D5159&lt;&gt;""),Data!B5159,"")</f>
        <v/>
      </c>
      <c r="B5158" s="36" t="str">
        <f>IF(AND(Data!C5159&lt;&gt;"",Data!D5159&lt;&gt;""),Data!C5159,"")</f>
        <v/>
      </c>
      <c r="C5158" s="36" t="str">
        <f>IF(AND(Data!B5159&lt;&gt;"",Data!C5159&lt;&gt;""),Data!D5159,"")</f>
        <v/>
      </c>
    </row>
    <row r="5159" spans="1:3">
      <c r="A5159" s="74" t="str">
        <f>IF(AND(Data!B5160&lt;&gt;"",Data!D5160&lt;&gt;""),Data!B5160,"")</f>
        <v/>
      </c>
      <c r="B5159" s="36" t="str">
        <f>IF(AND(Data!C5160&lt;&gt;"",Data!D5160&lt;&gt;""),Data!C5160,"")</f>
        <v/>
      </c>
      <c r="C5159" s="36" t="str">
        <f>IF(AND(Data!B5160&lt;&gt;"",Data!C5160&lt;&gt;""),Data!D5160,"")</f>
        <v/>
      </c>
    </row>
    <row r="5160" spans="1:3">
      <c r="A5160" s="74" t="str">
        <f>IF(AND(Data!B5161&lt;&gt;"",Data!D5161&lt;&gt;""),Data!B5161,"")</f>
        <v/>
      </c>
      <c r="B5160" s="36" t="str">
        <f>IF(AND(Data!C5161&lt;&gt;"",Data!D5161&lt;&gt;""),Data!C5161,"")</f>
        <v/>
      </c>
      <c r="C5160" s="36" t="str">
        <f>IF(AND(Data!B5161&lt;&gt;"",Data!C5161&lt;&gt;""),Data!D5161,"")</f>
        <v/>
      </c>
    </row>
    <row r="5161" spans="1:3">
      <c r="A5161" s="74" t="str">
        <f>IF(AND(Data!B5162&lt;&gt;"",Data!D5162&lt;&gt;""),Data!B5162,"")</f>
        <v/>
      </c>
      <c r="B5161" s="36" t="str">
        <f>IF(AND(Data!C5162&lt;&gt;"",Data!D5162&lt;&gt;""),Data!C5162,"")</f>
        <v/>
      </c>
      <c r="C5161" s="36" t="str">
        <f>IF(AND(Data!B5162&lt;&gt;"",Data!C5162&lt;&gt;""),Data!D5162,"")</f>
        <v/>
      </c>
    </row>
    <row r="5162" spans="1:3">
      <c r="A5162" s="74" t="str">
        <f>IF(AND(Data!B5163&lt;&gt;"",Data!D5163&lt;&gt;""),Data!B5163,"")</f>
        <v/>
      </c>
      <c r="B5162" s="36" t="str">
        <f>IF(AND(Data!C5163&lt;&gt;"",Data!D5163&lt;&gt;""),Data!C5163,"")</f>
        <v/>
      </c>
      <c r="C5162" s="36" t="str">
        <f>IF(AND(Data!B5163&lt;&gt;"",Data!C5163&lt;&gt;""),Data!D5163,"")</f>
        <v/>
      </c>
    </row>
    <row r="5163" spans="1:3">
      <c r="A5163" s="74" t="str">
        <f>IF(AND(Data!B5164&lt;&gt;"",Data!D5164&lt;&gt;""),Data!B5164,"")</f>
        <v/>
      </c>
      <c r="B5163" s="36" t="str">
        <f>IF(AND(Data!C5164&lt;&gt;"",Data!D5164&lt;&gt;""),Data!C5164,"")</f>
        <v/>
      </c>
      <c r="C5163" s="36" t="str">
        <f>IF(AND(Data!B5164&lt;&gt;"",Data!C5164&lt;&gt;""),Data!D5164,"")</f>
        <v/>
      </c>
    </row>
    <row r="5164" spans="1:3">
      <c r="A5164" s="74" t="str">
        <f>IF(AND(Data!B5165&lt;&gt;"",Data!D5165&lt;&gt;""),Data!B5165,"")</f>
        <v/>
      </c>
      <c r="B5164" s="36" t="str">
        <f>IF(AND(Data!C5165&lt;&gt;"",Data!D5165&lt;&gt;""),Data!C5165,"")</f>
        <v/>
      </c>
      <c r="C5164" s="36" t="str">
        <f>IF(AND(Data!B5165&lt;&gt;"",Data!C5165&lt;&gt;""),Data!D5165,"")</f>
        <v/>
      </c>
    </row>
    <row r="5165" spans="1:3">
      <c r="A5165" s="74" t="str">
        <f>IF(AND(Data!B5166&lt;&gt;"",Data!D5166&lt;&gt;""),Data!B5166,"")</f>
        <v/>
      </c>
      <c r="B5165" s="36" t="str">
        <f>IF(AND(Data!C5166&lt;&gt;"",Data!D5166&lt;&gt;""),Data!C5166,"")</f>
        <v/>
      </c>
      <c r="C5165" s="36" t="str">
        <f>IF(AND(Data!B5166&lt;&gt;"",Data!C5166&lt;&gt;""),Data!D5166,"")</f>
        <v/>
      </c>
    </row>
    <row r="5166" spans="1:3">
      <c r="A5166" s="74" t="str">
        <f>IF(AND(Data!B5167&lt;&gt;"",Data!D5167&lt;&gt;""),Data!B5167,"")</f>
        <v/>
      </c>
      <c r="B5166" s="36" t="str">
        <f>IF(AND(Data!C5167&lt;&gt;"",Data!D5167&lt;&gt;""),Data!C5167,"")</f>
        <v/>
      </c>
      <c r="C5166" s="36" t="str">
        <f>IF(AND(Data!B5167&lt;&gt;"",Data!C5167&lt;&gt;""),Data!D5167,"")</f>
        <v/>
      </c>
    </row>
    <row r="5167" spans="1:3">
      <c r="A5167" s="74" t="str">
        <f>IF(AND(Data!B5168&lt;&gt;"",Data!D5168&lt;&gt;""),Data!B5168,"")</f>
        <v/>
      </c>
      <c r="B5167" s="36" t="str">
        <f>IF(AND(Data!C5168&lt;&gt;"",Data!D5168&lt;&gt;""),Data!C5168,"")</f>
        <v/>
      </c>
      <c r="C5167" s="36" t="str">
        <f>IF(AND(Data!B5168&lt;&gt;"",Data!C5168&lt;&gt;""),Data!D5168,"")</f>
        <v/>
      </c>
    </row>
    <row r="5168" spans="1:3">
      <c r="A5168" s="74" t="str">
        <f>IF(AND(Data!B5169&lt;&gt;"",Data!D5169&lt;&gt;""),Data!B5169,"")</f>
        <v/>
      </c>
      <c r="B5168" s="36" t="str">
        <f>IF(AND(Data!C5169&lt;&gt;"",Data!D5169&lt;&gt;""),Data!C5169,"")</f>
        <v/>
      </c>
      <c r="C5168" s="36" t="str">
        <f>IF(AND(Data!B5169&lt;&gt;"",Data!C5169&lt;&gt;""),Data!D5169,"")</f>
        <v/>
      </c>
    </row>
    <row r="5169" spans="1:3">
      <c r="A5169" s="74" t="str">
        <f>IF(AND(Data!B5170&lt;&gt;"",Data!D5170&lt;&gt;""),Data!B5170,"")</f>
        <v/>
      </c>
      <c r="B5169" s="36" t="str">
        <f>IF(AND(Data!C5170&lt;&gt;"",Data!D5170&lt;&gt;""),Data!C5170,"")</f>
        <v/>
      </c>
      <c r="C5169" s="36" t="str">
        <f>IF(AND(Data!B5170&lt;&gt;"",Data!C5170&lt;&gt;""),Data!D5170,"")</f>
        <v/>
      </c>
    </row>
    <row r="5170" spans="1:3">
      <c r="A5170" s="74" t="str">
        <f>IF(AND(Data!B5171&lt;&gt;"",Data!D5171&lt;&gt;""),Data!B5171,"")</f>
        <v/>
      </c>
      <c r="B5170" s="36" t="str">
        <f>IF(AND(Data!C5171&lt;&gt;"",Data!D5171&lt;&gt;""),Data!C5171,"")</f>
        <v/>
      </c>
      <c r="C5170" s="36" t="str">
        <f>IF(AND(Data!B5171&lt;&gt;"",Data!C5171&lt;&gt;""),Data!D5171,"")</f>
        <v/>
      </c>
    </row>
    <row r="5171" spans="1:3">
      <c r="A5171" s="74" t="str">
        <f>IF(AND(Data!B5172&lt;&gt;"",Data!D5172&lt;&gt;""),Data!B5172,"")</f>
        <v/>
      </c>
      <c r="B5171" s="36" t="str">
        <f>IF(AND(Data!C5172&lt;&gt;"",Data!D5172&lt;&gt;""),Data!C5172,"")</f>
        <v/>
      </c>
      <c r="C5171" s="36" t="str">
        <f>IF(AND(Data!B5172&lt;&gt;"",Data!C5172&lt;&gt;""),Data!D5172,"")</f>
        <v/>
      </c>
    </row>
    <row r="5172" spans="1:3">
      <c r="A5172" s="74" t="str">
        <f>IF(AND(Data!B5173&lt;&gt;"",Data!D5173&lt;&gt;""),Data!B5173,"")</f>
        <v/>
      </c>
      <c r="B5172" s="36" t="str">
        <f>IF(AND(Data!C5173&lt;&gt;"",Data!D5173&lt;&gt;""),Data!C5173,"")</f>
        <v/>
      </c>
      <c r="C5172" s="36" t="str">
        <f>IF(AND(Data!B5173&lt;&gt;"",Data!C5173&lt;&gt;""),Data!D5173,"")</f>
        <v/>
      </c>
    </row>
    <row r="5173" spans="1:3">
      <c r="A5173" s="74" t="str">
        <f>IF(AND(Data!B5174&lt;&gt;"",Data!D5174&lt;&gt;""),Data!B5174,"")</f>
        <v/>
      </c>
      <c r="B5173" s="36" t="str">
        <f>IF(AND(Data!C5174&lt;&gt;"",Data!D5174&lt;&gt;""),Data!C5174,"")</f>
        <v/>
      </c>
      <c r="C5173" s="36" t="str">
        <f>IF(AND(Data!B5174&lt;&gt;"",Data!C5174&lt;&gt;""),Data!D5174,"")</f>
        <v/>
      </c>
    </row>
    <row r="5174" spans="1:3">
      <c r="A5174" s="74" t="str">
        <f>IF(AND(Data!B5175&lt;&gt;"",Data!D5175&lt;&gt;""),Data!B5175,"")</f>
        <v/>
      </c>
      <c r="B5174" s="36" t="str">
        <f>IF(AND(Data!C5175&lt;&gt;"",Data!D5175&lt;&gt;""),Data!C5175,"")</f>
        <v/>
      </c>
      <c r="C5174" s="36" t="str">
        <f>IF(AND(Data!B5175&lt;&gt;"",Data!C5175&lt;&gt;""),Data!D5175,"")</f>
        <v/>
      </c>
    </row>
    <row r="5175" spans="1:3">
      <c r="A5175" s="74" t="str">
        <f>IF(AND(Data!B5176&lt;&gt;"",Data!D5176&lt;&gt;""),Data!B5176,"")</f>
        <v/>
      </c>
      <c r="B5175" s="36" t="str">
        <f>IF(AND(Data!C5176&lt;&gt;"",Data!D5176&lt;&gt;""),Data!C5176,"")</f>
        <v/>
      </c>
      <c r="C5175" s="36" t="str">
        <f>IF(AND(Data!B5176&lt;&gt;"",Data!C5176&lt;&gt;""),Data!D5176,"")</f>
        <v/>
      </c>
    </row>
    <row r="5176" spans="1:3">
      <c r="A5176" s="74" t="str">
        <f>IF(AND(Data!B5177&lt;&gt;"",Data!D5177&lt;&gt;""),Data!B5177,"")</f>
        <v/>
      </c>
      <c r="B5176" s="36" t="str">
        <f>IF(AND(Data!C5177&lt;&gt;"",Data!D5177&lt;&gt;""),Data!C5177,"")</f>
        <v/>
      </c>
      <c r="C5176" s="36" t="str">
        <f>IF(AND(Data!B5177&lt;&gt;"",Data!C5177&lt;&gt;""),Data!D5177,"")</f>
        <v/>
      </c>
    </row>
    <row r="5177" spans="1:3">
      <c r="A5177" s="74" t="str">
        <f>IF(AND(Data!B5178&lt;&gt;"",Data!D5178&lt;&gt;""),Data!B5178,"")</f>
        <v/>
      </c>
      <c r="B5177" s="36" t="str">
        <f>IF(AND(Data!C5178&lt;&gt;"",Data!D5178&lt;&gt;""),Data!C5178,"")</f>
        <v/>
      </c>
      <c r="C5177" s="36" t="str">
        <f>IF(AND(Data!B5178&lt;&gt;"",Data!C5178&lt;&gt;""),Data!D5178,"")</f>
        <v/>
      </c>
    </row>
    <row r="5178" spans="1:3">
      <c r="A5178" s="74" t="str">
        <f>IF(AND(Data!B5179&lt;&gt;"",Data!D5179&lt;&gt;""),Data!B5179,"")</f>
        <v/>
      </c>
      <c r="B5178" s="36" t="str">
        <f>IF(AND(Data!C5179&lt;&gt;"",Data!D5179&lt;&gt;""),Data!C5179,"")</f>
        <v/>
      </c>
      <c r="C5178" s="36" t="str">
        <f>IF(AND(Data!B5179&lt;&gt;"",Data!C5179&lt;&gt;""),Data!D5179,"")</f>
        <v/>
      </c>
    </row>
    <row r="5179" spans="1:3">
      <c r="A5179" s="74" t="str">
        <f>IF(AND(Data!B5180&lt;&gt;"",Data!D5180&lt;&gt;""),Data!B5180,"")</f>
        <v/>
      </c>
      <c r="B5179" s="36" t="str">
        <f>IF(AND(Data!C5180&lt;&gt;"",Data!D5180&lt;&gt;""),Data!C5180,"")</f>
        <v/>
      </c>
      <c r="C5179" s="36" t="str">
        <f>IF(AND(Data!B5180&lt;&gt;"",Data!C5180&lt;&gt;""),Data!D5180,"")</f>
        <v/>
      </c>
    </row>
    <row r="5180" spans="1:3">
      <c r="A5180" s="74" t="str">
        <f>IF(AND(Data!B5181&lt;&gt;"",Data!D5181&lt;&gt;""),Data!B5181,"")</f>
        <v/>
      </c>
      <c r="B5180" s="36" t="str">
        <f>IF(AND(Data!C5181&lt;&gt;"",Data!D5181&lt;&gt;""),Data!C5181,"")</f>
        <v/>
      </c>
      <c r="C5180" s="36" t="str">
        <f>IF(AND(Data!B5181&lt;&gt;"",Data!C5181&lt;&gt;""),Data!D5181,"")</f>
        <v/>
      </c>
    </row>
    <row r="5181" spans="1:3">
      <c r="A5181" s="74" t="str">
        <f>IF(AND(Data!B5182&lt;&gt;"",Data!D5182&lt;&gt;""),Data!B5182,"")</f>
        <v/>
      </c>
      <c r="B5181" s="36" t="str">
        <f>IF(AND(Data!C5182&lt;&gt;"",Data!D5182&lt;&gt;""),Data!C5182,"")</f>
        <v/>
      </c>
      <c r="C5181" s="36" t="str">
        <f>IF(AND(Data!B5182&lt;&gt;"",Data!C5182&lt;&gt;""),Data!D5182,"")</f>
        <v/>
      </c>
    </row>
    <row r="5182" spans="1:3">
      <c r="A5182" s="74" t="str">
        <f>IF(AND(Data!B5183&lt;&gt;"",Data!D5183&lt;&gt;""),Data!B5183,"")</f>
        <v/>
      </c>
      <c r="B5182" s="36" t="str">
        <f>IF(AND(Data!C5183&lt;&gt;"",Data!D5183&lt;&gt;""),Data!C5183,"")</f>
        <v/>
      </c>
      <c r="C5182" s="36" t="str">
        <f>IF(AND(Data!B5183&lt;&gt;"",Data!C5183&lt;&gt;""),Data!D5183,"")</f>
        <v/>
      </c>
    </row>
    <row r="5183" spans="1:3">
      <c r="A5183" s="74" t="str">
        <f>IF(AND(Data!B5184&lt;&gt;"",Data!D5184&lt;&gt;""),Data!B5184,"")</f>
        <v/>
      </c>
      <c r="B5183" s="36" t="str">
        <f>IF(AND(Data!C5184&lt;&gt;"",Data!D5184&lt;&gt;""),Data!C5184,"")</f>
        <v/>
      </c>
      <c r="C5183" s="36" t="str">
        <f>IF(AND(Data!B5184&lt;&gt;"",Data!C5184&lt;&gt;""),Data!D5184,"")</f>
        <v/>
      </c>
    </row>
    <row r="5184" spans="1:3">
      <c r="A5184" s="74" t="str">
        <f>IF(AND(Data!B5185&lt;&gt;"",Data!D5185&lt;&gt;""),Data!B5185,"")</f>
        <v/>
      </c>
      <c r="B5184" s="36" t="str">
        <f>IF(AND(Data!C5185&lt;&gt;"",Data!D5185&lt;&gt;""),Data!C5185,"")</f>
        <v/>
      </c>
      <c r="C5184" s="36" t="str">
        <f>IF(AND(Data!B5185&lt;&gt;"",Data!C5185&lt;&gt;""),Data!D5185,"")</f>
        <v/>
      </c>
    </row>
    <row r="5185" spans="1:3">
      <c r="A5185" s="74" t="str">
        <f>IF(AND(Data!B5186&lt;&gt;"",Data!D5186&lt;&gt;""),Data!B5186,"")</f>
        <v/>
      </c>
      <c r="B5185" s="36" t="str">
        <f>IF(AND(Data!C5186&lt;&gt;"",Data!D5186&lt;&gt;""),Data!C5186,"")</f>
        <v/>
      </c>
      <c r="C5185" s="36" t="str">
        <f>IF(AND(Data!B5186&lt;&gt;"",Data!C5186&lt;&gt;""),Data!D5186,"")</f>
        <v/>
      </c>
    </row>
    <row r="5186" spans="1:3">
      <c r="A5186" s="74" t="str">
        <f>IF(AND(Data!B5187&lt;&gt;"",Data!D5187&lt;&gt;""),Data!B5187,"")</f>
        <v/>
      </c>
      <c r="B5186" s="36" t="str">
        <f>IF(AND(Data!C5187&lt;&gt;"",Data!D5187&lt;&gt;""),Data!C5187,"")</f>
        <v/>
      </c>
      <c r="C5186" s="36" t="str">
        <f>IF(AND(Data!B5187&lt;&gt;"",Data!C5187&lt;&gt;""),Data!D5187,"")</f>
        <v/>
      </c>
    </row>
    <row r="5187" spans="1:3">
      <c r="A5187" s="74" t="str">
        <f>IF(AND(Data!B5188&lt;&gt;"",Data!D5188&lt;&gt;""),Data!B5188,"")</f>
        <v/>
      </c>
      <c r="B5187" s="36" t="str">
        <f>IF(AND(Data!C5188&lt;&gt;"",Data!D5188&lt;&gt;""),Data!C5188,"")</f>
        <v/>
      </c>
      <c r="C5187" s="36" t="str">
        <f>IF(AND(Data!B5188&lt;&gt;"",Data!C5188&lt;&gt;""),Data!D5188,"")</f>
        <v/>
      </c>
    </row>
    <row r="5188" spans="1:3">
      <c r="A5188" s="74" t="str">
        <f>IF(AND(Data!B5189&lt;&gt;"",Data!D5189&lt;&gt;""),Data!B5189,"")</f>
        <v/>
      </c>
      <c r="B5188" s="36" t="str">
        <f>IF(AND(Data!C5189&lt;&gt;"",Data!D5189&lt;&gt;""),Data!C5189,"")</f>
        <v/>
      </c>
      <c r="C5188" s="36" t="str">
        <f>IF(AND(Data!B5189&lt;&gt;"",Data!C5189&lt;&gt;""),Data!D5189,"")</f>
        <v/>
      </c>
    </row>
    <row r="5189" spans="1:3">
      <c r="A5189" s="74" t="str">
        <f>IF(AND(Data!B5190&lt;&gt;"",Data!D5190&lt;&gt;""),Data!B5190,"")</f>
        <v/>
      </c>
      <c r="B5189" s="36" t="str">
        <f>IF(AND(Data!C5190&lt;&gt;"",Data!D5190&lt;&gt;""),Data!C5190,"")</f>
        <v/>
      </c>
      <c r="C5189" s="36" t="str">
        <f>IF(AND(Data!B5190&lt;&gt;"",Data!C5190&lt;&gt;""),Data!D5190,"")</f>
        <v/>
      </c>
    </row>
    <row r="5190" spans="1:3">
      <c r="A5190" s="74" t="str">
        <f>IF(AND(Data!B5191&lt;&gt;"",Data!D5191&lt;&gt;""),Data!B5191,"")</f>
        <v/>
      </c>
      <c r="B5190" s="36" t="str">
        <f>IF(AND(Data!C5191&lt;&gt;"",Data!D5191&lt;&gt;""),Data!C5191,"")</f>
        <v/>
      </c>
      <c r="C5190" s="36" t="str">
        <f>IF(AND(Data!B5191&lt;&gt;"",Data!C5191&lt;&gt;""),Data!D5191,"")</f>
        <v/>
      </c>
    </row>
    <row r="5191" spans="1:3">
      <c r="A5191" s="74" t="str">
        <f>IF(AND(Data!B5192&lt;&gt;"",Data!D5192&lt;&gt;""),Data!B5192,"")</f>
        <v/>
      </c>
      <c r="B5191" s="36" t="str">
        <f>IF(AND(Data!C5192&lt;&gt;"",Data!D5192&lt;&gt;""),Data!C5192,"")</f>
        <v/>
      </c>
      <c r="C5191" s="36" t="str">
        <f>IF(AND(Data!B5192&lt;&gt;"",Data!C5192&lt;&gt;""),Data!D5192,"")</f>
        <v/>
      </c>
    </row>
    <row r="5192" spans="1:3">
      <c r="A5192" s="74" t="str">
        <f>IF(AND(Data!B5193&lt;&gt;"",Data!D5193&lt;&gt;""),Data!B5193,"")</f>
        <v/>
      </c>
      <c r="B5192" s="36" t="str">
        <f>IF(AND(Data!C5193&lt;&gt;"",Data!D5193&lt;&gt;""),Data!C5193,"")</f>
        <v/>
      </c>
      <c r="C5192" s="36" t="str">
        <f>IF(AND(Data!B5193&lt;&gt;"",Data!C5193&lt;&gt;""),Data!D5193,"")</f>
        <v/>
      </c>
    </row>
    <row r="5193" spans="1:3">
      <c r="A5193" s="74" t="str">
        <f>IF(AND(Data!B5194&lt;&gt;"",Data!D5194&lt;&gt;""),Data!B5194,"")</f>
        <v/>
      </c>
      <c r="B5193" s="36" t="str">
        <f>IF(AND(Data!C5194&lt;&gt;"",Data!D5194&lt;&gt;""),Data!C5194,"")</f>
        <v/>
      </c>
      <c r="C5193" s="36" t="str">
        <f>IF(AND(Data!B5194&lt;&gt;"",Data!C5194&lt;&gt;""),Data!D5194,"")</f>
        <v/>
      </c>
    </row>
    <row r="5194" spans="1:3">
      <c r="A5194" s="74" t="str">
        <f>IF(AND(Data!B5195&lt;&gt;"",Data!D5195&lt;&gt;""),Data!B5195,"")</f>
        <v/>
      </c>
      <c r="B5194" s="36" t="str">
        <f>IF(AND(Data!C5195&lt;&gt;"",Data!D5195&lt;&gt;""),Data!C5195,"")</f>
        <v/>
      </c>
      <c r="C5194" s="36" t="str">
        <f>IF(AND(Data!B5195&lt;&gt;"",Data!C5195&lt;&gt;""),Data!D5195,"")</f>
        <v/>
      </c>
    </row>
    <row r="5195" spans="1:3">
      <c r="A5195" s="74" t="str">
        <f>IF(AND(Data!B5196&lt;&gt;"",Data!D5196&lt;&gt;""),Data!B5196,"")</f>
        <v/>
      </c>
      <c r="B5195" s="36" t="str">
        <f>IF(AND(Data!C5196&lt;&gt;"",Data!D5196&lt;&gt;""),Data!C5196,"")</f>
        <v/>
      </c>
      <c r="C5195" s="36" t="str">
        <f>IF(AND(Data!B5196&lt;&gt;"",Data!C5196&lt;&gt;""),Data!D5196,"")</f>
        <v/>
      </c>
    </row>
    <row r="5196" spans="1:3">
      <c r="A5196" s="74" t="str">
        <f>IF(AND(Data!B5197&lt;&gt;"",Data!D5197&lt;&gt;""),Data!B5197,"")</f>
        <v/>
      </c>
      <c r="B5196" s="36" t="str">
        <f>IF(AND(Data!C5197&lt;&gt;"",Data!D5197&lt;&gt;""),Data!C5197,"")</f>
        <v/>
      </c>
      <c r="C5196" s="36" t="str">
        <f>IF(AND(Data!B5197&lt;&gt;"",Data!C5197&lt;&gt;""),Data!D5197,"")</f>
        <v/>
      </c>
    </row>
    <row r="5197" spans="1:3">
      <c r="A5197" s="74" t="str">
        <f>IF(AND(Data!B5198&lt;&gt;"",Data!D5198&lt;&gt;""),Data!B5198,"")</f>
        <v/>
      </c>
      <c r="B5197" s="36" t="str">
        <f>IF(AND(Data!C5198&lt;&gt;"",Data!D5198&lt;&gt;""),Data!C5198,"")</f>
        <v/>
      </c>
      <c r="C5197" s="36" t="str">
        <f>IF(AND(Data!B5198&lt;&gt;"",Data!C5198&lt;&gt;""),Data!D5198,"")</f>
        <v/>
      </c>
    </row>
    <row r="5198" spans="1:3">
      <c r="A5198" s="74" t="str">
        <f>IF(AND(Data!B5199&lt;&gt;"",Data!D5199&lt;&gt;""),Data!B5199,"")</f>
        <v/>
      </c>
      <c r="B5198" s="36" t="str">
        <f>IF(AND(Data!C5199&lt;&gt;"",Data!D5199&lt;&gt;""),Data!C5199,"")</f>
        <v/>
      </c>
      <c r="C5198" s="36" t="str">
        <f>IF(AND(Data!B5199&lt;&gt;"",Data!C5199&lt;&gt;""),Data!D5199,"")</f>
        <v/>
      </c>
    </row>
    <row r="5199" spans="1:3">
      <c r="A5199" s="74" t="str">
        <f>IF(AND(Data!B5200&lt;&gt;"",Data!D5200&lt;&gt;""),Data!B5200,"")</f>
        <v/>
      </c>
      <c r="B5199" s="36" t="str">
        <f>IF(AND(Data!C5200&lt;&gt;"",Data!D5200&lt;&gt;""),Data!C5200,"")</f>
        <v/>
      </c>
      <c r="C5199" s="36" t="str">
        <f>IF(AND(Data!B5200&lt;&gt;"",Data!C5200&lt;&gt;""),Data!D5200,"")</f>
        <v/>
      </c>
    </row>
    <row r="5200" spans="1:3">
      <c r="A5200" s="74" t="str">
        <f>IF(AND(Data!B5201&lt;&gt;"",Data!D5201&lt;&gt;""),Data!B5201,"")</f>
        <v/>
      </c>
      <c r="B5200" s="36" t="str">
        <f>IF(AND(Data!C5201&lt;&gt;"",Data!D5201&lt;&gt;""),Data!C5201,"")</f>
        <v/>
      </c>
      <c r="C5200" s="36" t="str">
        <f>IF(AND(Data!B5201&lt;&gt;"",Data!C5201&lt;&gt;""),Data!D5201,"")</f>
        <v/>
      </c>
    </row>
    <row r="5201" spans="1:3">
      <c r="A5201" s="74" t="str">
        <f>IF(AND(Data!B5202&lt;&gt;"",Data!D5202&lt;&gt;""),Data!B5202,"")</f>
        <v/>
      </c>
      <c r="B5201" s="36" t="str">
        <f>IF(AND(Data!C5202&lt;&gt;"",Data!D5202&lt;&gt;""),Data!C5202,"")</f>
        <v/>
      </c>
      <c r="C5201" s="36" t="str">
        <f>IF(AND(Data!B5202&lt;&gt;"",Data!C5202&lt;&gt;""),Data!D5202,"")</f>
        <v/>
      </c>
    </row>
    <row r="5202" spans="1:3">
      <c r="A5202" s="74" t="str">
        <f>IF(AND(Data!B5203&lt;&gt;"",Data!D5203&lt;&gt;""),Data!B5203,"")</f>
        <v/>
      </c>
      <c r="B5202" s="36" t="str">
        <f>IF(AND(Data!C5203&lt;&gt;"",Data!D5203&lt;&gt;""),Data!C5203,"")</f>
        <v/>
      </c>
      <c r="C5202" s="36" t="str">
        <f>IF(AND(Data!B5203&lt;&gt;"",Data!C5203&lt;&gt;""),Data!D5203,"")</f>
        <v/>
      </c>
    </row>
    <row r="5203" spans="1:3">
      <c r="A5203" s="74" t="str">
        <f>IF(AND(Data!B5204&lt;&gt;"",Data!D5204&lt;&gt;""),Data!B5204,"")</f>
        <v/>
      </c>
      <c r="B5203" s="36" t="str">
        <f>IF(AND(Data!C5204&lt;&gt;"",Data!D5204&lt;&gt;""),Data!C5204,"")</f>
        <v/>
      </c>
      <c r="C5203" s="36" t="str">
        <f>IF(AND(Data!B5204&lt;&gt;"",Data!C5204&lt;&gt;""),Data!D5204,"")</f>
        <v/>
      </c>
    </row>
    <row r="5204" spans="1:3">
      <c r="A5204" s="74" t="str">
        <f>IF(AND(Data!B5205&lt;&gt;"",Data!D5205&lt;&gt;""),Data!B5205,"")</f>
        <v/>
      </c>
      <c r="B5204" s="36" t="str">
        <f>IF(AND(Data!C5205&lt;&gt;"",Data!D5205&lt;&gt;""),Data!C5205,"")</f>
        <v/>
      </c>
      <c r="C5204" s="36" t="str">
        <f>IF(AND(Data!B5205&lt;&gt;"",Data!C5205&lt;&gt;""),Data!D5205,"")</f>
        <v/>
      </c>
    </row>
    <row r="5205" spans="1:3">
      <c r="A5205" s="74" t="str">
        <f>IF(AND(Data!B5206&lt;&gt;"",Data!D5206&lt;&gt;""),Data!B5206,"")</f>
        <v/>
      </c>
      <c r="B5205" s="36" t="str">
        <f>IF(AND(Data!C5206&lt;&gt;"",Data!D5206&lt;&gt;""),Data!C5206,"")</f>
        <v/>
      </c>
      <c r="C5205" s="36" t="str">
        <f>IF(AND(Data!B5206&lt;&gt;"",Data!C5206&lt;&gt;""),Data!D5206,"")</f>
        <v/>
      </c>
    </row>
    <row r="5206" spans="1:3">
      <c r="A5206" s="74" t="str">
        <f>IF(AND(Data!B5207&lt;&gt;"",Data!D5207&lt;&gt;""),Data!B5207,"")</f>
        <v/>
      </c>
      <c r="B5206" s="36" t="str">
        <f>IF(AND(Data!C5207&lt;&gt;"",Data!D5207&lt;&gt;""),Data!C5207,"")</f>
        <v/>
      </c>
      <c r="C5206" s="36" t="str">
        <f>IF(AND(Data!B5207&lt;&gt;"",Data!C5207&lt;&gt;""),Data!D5207,"")</f>
        <v/>
      </c>
    </row>
    <row r="5207" spans="1:3">
      <c r="A5207" s="74" t="str">
        <f>IF(AND(Data!B5208&lt;&gt;"",Data!D5208&lt;&gt;""),Data!B5208,"")</f>
        <v/>
      </c>
      <c r="B5207" s="36" t="str">
        <f>IF(AND(Data!C5208&lt;&gt;"",Data!D5208&lt;&gt;""),Data!C5208,"")</f>
        <v/>
      </c>
      <c r="C5207" s="36" t="str">
        <f>IF(AND(Data!B5208&lt;&gt;"",Data!C5208&lt;&gt;""),Data!D5208,"")</f>
        <v/>
      </c>
    </row>
    <row r="5208" spans="1:3">
      <c r="A5208" s="74" t="str">
        <f>IF(AND(Data!B5209&lt;&gt;"",Data!D5209&lt;&gt;""),Data!B5209,"")</f>
        <v/>
      </c>
      <c r="B5208" s="36" t="str">
        <f>IF(AND(Data!C5209&lt;&gt;"",Data!D5209&lt;&gt;""),Data!C5209,"")</f>
        <v/>
      </c>
      <c r="C5208" s="36" t="str">
        <f>IF(AND(Data!B5209&lt;&gt;"",Data!C5209&lt;&gt;""),Data!D5209,"")</f>
        <v/>
      </c>
    </row>
    <row r="5209" spans="1:3">
      <c r="A5209" s="74" t="str">
        <f>IF(AND(Data!B5210&lt;&gt;"",Data!D5210&lt;&gt;""),Data!B5210,"")</f>
        <v/>
      </c>
      <c r="B5209" s="36" t="str">
        <f>IF(AND(Data!C5210&lt;&gt;"",Data!D5210&lt;&gt;""),Data!C5210,"")</f>
        <v/>
      </c>
      <c r="C5209" s="36" t="str">
        <f>IF(AND(Data!B5210&lt;&gt;"",Data!C5210&lt;&gt;""),Data!D5210,"")</f>
        <v/>
      </c>
    </row>
    <row r="5210" spans="1:3">
      <c r="A5210" s="74" t="str">
        <f>IF(AND(Data!B5211&lt;&gt;"",Data!D5211&lt;&gt;""),Data!B5211,"")</f>
        <v/>
      </c>
      <c r="B5210" s="36" t="str">
        <f>IF(AND(Data!C5211&lt;&gt;"",Data!D5211&lt;&gt;""),Data!C5211,"")</f>
        <v/>
      </c>
      <c r="C5210" s="36" t="str">
        <f>IF(AND(Data!B5211&lt;&gt;"",Data!C5211&lt;&gt;""),Data!D5211,"")</f>
        <v/>
      </c>
    </row>
    <row r="5211" spans="1:3">
      <c r="A5211" s="74" t="str">
        <f>IF(AND(Data!B5212&lt;&gt;"",Data!D5212&lt;&gt;""),Data!B5212,"")</f>
        <v/>
      </c>
      <c r="B5211" s="36" t="str">
        <f>IF(AND(Data!C5212&lt;&gt;"",Data!D5212&lt;&gt;""),Data!C5212,"")</f>
        <v/>
      </c>
      <c r="C5211" s="36" t="str">
        <f>IF(AND(Data!B5212&lt;&gt;"",Data!C5212&lt;&gt;""),Data!D5212,"")</f>
        <v/>
      </c>
    </row>
    <row r="5212" spans="1:3">
      <c r="A5212" s="74" t="str">
        <f>IF(AND(Data!B5213&lt;&gt;"",Data!D5213&lt;&gt;""),Data!B5213,"")</f>
        <v/>
      </c>
      <c r="B5212" s="36" t="str">
        <f>IF(AND(Data!C5213&lt;&gt;"",Data!D5213&lt;&gt;""),Data!C5213,"")</f>
        <v/>
      </c>
      <c r="C5212" s="36" t="str">
        <f>IF(AND(Data!B5213&lt;&gt;"",Data!C5213&lt;&gt;""),Data!D5213,"")</f>
        <v/>
      </c>
    </row>
    <row r="5213" spans="1:3">
      <c r="A5213" s="74" t="str">
        <f>IF(AND(Data!B5214&lt;&gt;"",Data!D5214&lt;&gt;""),Data!B5214,"")</f>
        <v/>
      </c>
      <c r="B5213" s="36" t="str">
        <f>IF(AND(Data!C5214&lt;&gt;"",Data!D5214&lt;&gt;""),Data!C5214,"")</f>
        <v/>
      </c>
      <c r="C5213" s="36" t="str">
        <f>IF(AND(Data!B5214&lt;&gt;"",Data!C5214&lt;&gt;""),Data!D5214,"")</f>
        <v/>
      </c>
    </row>
    <row r="5214" spans="1:3">
      <c r="A5214" s="74" t="str">
        <f>IF(AND(Data!B5215&lt;&gt;"",Data!D5215&lt;&gt;""),Data!B5215,"")</f>
        <v/>
      </c>
      <c r="B5214" s="36" t="str">
        <f>IF(AND(Data!C5215&lt;&gt;"",Data!D5215&lt;&gt;""),Data!C5215,"")</f>
        <v/>
      </c>
      <c r="C5214" s="36" t="str">
        <f>IF(AND(Data!B5215&lt;&gt;"",Data!C5215&lt;&gt;""),Data!D5215,"")</f>
        <v/>
      </c>
    </row>
    <row r="5215" spans="1:3">
      <c r="A5215" s="74" t="str">
        <f>IF(AND(Data!B5216&lt;&gt;"",Data!D5216&lt;&gt;""),Data!B5216,"")</f>
        <v/>
      </c>
      <c r="B5215" s="36" t="str">
        <f>IF(AND(Data!C5216&lt;&gt;"",Data!D5216&lt;&gt;""),Data!C5216,"")</f>
        <v/>
      </c>
      <c r="C5215" s="36" t="str">
        <f>IF(AND(Data!B5216&lt;&gt;"",Data!C5216&lt;&gt;""),Data!D5216,"")</f>
        <v/>
      </c>
    </row>
    <row r="5216" spans="1:3">
      <c r="A5216" s="74" t="str">
        <f>IF(AND(Data!B5217&lt;&gt;"",Data!D5217&lt;&gt;""),Data!B5217,"")</f>
        <v/>
      </c>
      <c r="B5216" s="36" t="str">
        <f>IF(AND(Data!C5217&lt;&gt;"",Data!D5217&lt;&gt;""),Data!C5217,"")</f>
        <v/>
      </c>
      <c r="C5216" s="36" t="str">
        <f>IF(AND(Data!B5217&lt;&gt;"",Data!C5217&lt;&gt;""),Data!D5217,"")</f>
        <v/>
      </c>
    </row>
    <row r="5217" spans="1:3">
      <c r="A5217" s="74" t="str">
        <f>IF(AND(Data!B5218&lt;&gt;"",Data!D5218&lt;&gt;""),Data!B5218,"")</f>
        <v/>
      </c>
      <c r="B5217" s="36" t="str">
        <f>IF(AND(Data!C5218&lt;&gt;"",Data!D5218&lt;&gt;""),Data!C5218,"")</f>
        <v/>
      </c>
      <c r="C5217" s="36" t="str">
        <f>IF(AND(Data!B5218&lt;&gt;"",Data!C5218&lt;&gt;""),Data!D5218,"")</f>
        <v/>
      </c>
    </row>
    <row r="5218" spans="1:3">
      <c r="A5218" s="74" t="str">
        <f>IF(AND(Data!B5219&lt;&gt;"",Data!D5219&lt;&gt;""),Data!B5219,"")</f>
        <v/>
      </c>
      <c r="B5218" s="36" t="str">
        <f>IF(AND(Data!C5219&lt;&gt;"",Data!D5219&lt;&gt;""),Data!C5219,"")</f>
        <v/>
      </c>
      <c r="C5218" s="36" t="str">
        <f>IF(AND(Data!B5219&lt;&gt;"",Data!C5219&lt;&gt;""),Data!D5219,"")</f>
        <v/>
      </c>
    </row>
    <row r="5219" spans="1:3">
      <c r="A5219" s="74" t="str">
        <f>IF(AND(Data!B5220&lt;&gt;"",Data!D5220&lt;&gt;""),Data!B5220,"")</f>
        <v/>
      </c>
      <c r="B5219" s="36" t="str">
        <f>IF(AND(Data!C5220&lt;&gt;"",Data!D5220&lt;&gt;""),Data!C5220,"")</f>
        <v/>
      </c>
      <c r="C5219" s="36" t="str">
        <f>IF(AND(Data!B5220&lt;&gt;"",Data!C5220&lt;&gt;""),Data!D5220,"")</f>
        <v/>
      </c>
    </row>
    <row r="5220" spans="1:3">
      <c r="A5220" s="74" t="str">
        <f>IF(AND(Data!B5221&lt;&gt;"",Data!D5221&lt;&gt;""),Data!B5221,"")</f>
        <v/>
      </c>
      <c r="B5220" s="36" t="str">
        <f>IF(AND(Data!C5221&lt;&gt;"",Data!D5221&lt;&gt;""),Data!C5221,"")</f>
        <v/>
      </c>
      <c r="C5220" s="36" t="str">
        <f>IF(AND(Data!B5221&lt;&gt;"",Data!C5221&lt;&gt;""),Data!D5221,"")</f>
        <v/>
      </c>
    </row>
    <row r="5221" spans="1:3">
      <c r="A5221" s="74" t="str">
        <f>IF(AND(Data!B5222&lt;&gt;"",Data!D5222&lt;&gt;""),Data!B5222,"")</f>
        <v/>
      </c>
      <c r="B5221" s="36" t="str">
        <f>IF(AND(Data!C5222&lt;&gt;"",Data!D5222&lt;&gt;""),Data!C5222,"")</f>
        <v/>
      </c>
      <c r="C5221" s="36" t="str">
        <f>IF(AND(Data!B5222&lt;&gt;"",Data!C5222&lt;&gt;""),Data!D5222,"")</f>
        <v/>
      </c>
    </row>
    <row r="5222" spans="1:3">
      <c r="A5222" s="74" t="str">
        <f>IF(AND(Data!B5223&lt;&gt;"",Data!D5223&lt;&gt;""),Data!B5223,"")</f>
        <v/>
      </c>
      <c r="B5222" s="36" t="str">
        <f>IF(AND(Data!C5223&lt;&gt;"",Data!D5223&lt;&gt;""),Data!C5223,"")</f>
        <v/>
      </c>
      <c r="C5222" s="36" t="str">
        <f>IF(AND(Data!B5223&lt;&gt;"",Data!C5223&lt;&gt;""),Data!D5223,"")</f>
        <v/>
      </c>
    </row>
    <row r="5223" spans="1:3">
      <c r="A5223" s="74" t="str">
        <f>IF(AND(Data!B5224&lt;&gt;"",Data!D5224&lt;&gt;""),Data!B5224,"")</f>
        <v/>
      </c>
      <c r="B5223" s="36" t="str">
        <f>IF(AND(Data!C5224&lt;&gt;"",Data!D5224&lt;&gt;""),Data!C5224,"")</f>
        <v/>
      </c>
      <c r="C5223" s="36" t="str">
        <f>IF(AND(Data!B5224&lt;&gt;"",Data!C5224&lt;&gt;""),Data!D5224,"")</f>
        <v/>
      </c>
    </row>
    <row r="5224" spans="1:3">
      <c r="A5224" s="74" t="str">
        <f>IF(AND(Data!B5225&lt;&gt;"",Data!D5225&lt;&gt;""),Data!B5225,"")</f>
        <v/>
      </c>
      <c r="B5224" s="36" t="str">
        <f>IF(AND(Data!C5225&lt;&gt;"",Data!D5225&lt;&gt;""),Data!C5225,"")</f>
        <v/>
      </c>
      <c r="C5224" s="36" t="str">
        <f>IF(AND(Data!B5225&lt;&gt;"",Data!C5225&lt;&gt;""),Data!D5225,"")</f>
        <v/>
      </c>
    </row>
    <row r="5225" spans="1:3">
      <c r="A5225" s="74" t="str">
        <f>IF(AND(Data!B5226&lt;&gt;"",Data!D5226&lt;&gt;""),Data!B5226,"")</f>
        <v/>
      </c>
      <c r="B5225" s="36" t="str">
        <f>IF(AND(Data!C5226&lt;&gt;"",Data!D5226&lt;&gt;""),Data!C5226,"")</f>
        <v/>
      </c>
      <c r="C5225" s="36" t="str">
        <f>IF(AND(Data!B5226&lt;&gt;"",Data!C5226&lt;&gt;""),Data!D5226,"")</f>
        <v/>
      </c>
    </row>
    <row r="5226" spans="1:3">
      <c r="A5226" s="74" t="str">
        <f>IF(AND(Data!B5227&lt;&gt;"",Data!D5227&lt;&gt;""),Data!B5227,"")</f>
        <v/>
      </c>
      <c r="B5226" s="36" t="str">
        <f>IF(AND(Data!C5227&lt;&gt;"",Data!D5227&lt;&gt;""),Data!C5227,"")</f>
        <v/>
      </c>
      <c r="C5226" s="36" t="str">
        <f>IF(AND(Data!B5227&lt;&gt;"",Data!C5227&lt;&gt;""),Data!D5227,"")</f>
        <v/>
      </c>
    </row>
    <row r="5227" spans="1:3">
      <c r="A5227" s="74" t="str">
        <f>IF(AND(Data!B5228&lt;&gt;"",Data!D5228&lt;&gt;""),Data!B5228,"")</f>
        <v/>
      </c>
      <c r="B5227" s="36" t="str">
        <f>IF(AND(Data!C5228&lt;&gt;"",Data!D5228&lt;&gt;""),Data!C5228,"")</f>
        <v/>
      </c>
      <c r="C5227" s="36" t="str">
        <f>IF(AND(Data!B5228&lt;&gt;"",Data!C5228&lt;&gt;""),Data!D5228,"")</f>
        <v/>
      </c>
    </row>
    <row r="5228" spans="1:3">
      <c r="A5228" s="74" t="str">
        <f>IF(AND(Data!B5229&lt;&gt;"",Data!D5229&lt;&gt;""),Data!B5229,"")</f>
        <v/>
      </c>
      <c r="B5228" s="36" t="str">
        <f>IF(AND(Data!C5229&lt;&gt;"",Data!D5229&lt;&gt;""),Data!C5229,"")</f>
        <v/>
      </c>
      <c r="C5228" s="36" t="str">
        <f>IF(AND(Data!B5229&lt;&gt;"",Data!C5229&lt;&gt;""),Data!D5229,"")</f>
        <v/>
      </c>
    </row>
    <row r="5229" spans="1:3">
      <c r="A5229" s="74" t="str">
        <f>IF(AND(Data!B5230&lt;&gt;"",Data!D5230&lt;&gt;""),Data!B5230,"")</f>
        <v/>
      </c>
      <c r="B5229" s="36" t="str">
        <f>IF(AND(Data!C5230&lt;&gt;"",Data!D5230&lt;&gt;""),Data!C5230,"")</f>
        <v/>
      </c>
      <c r="C5229" s="36" t="str">
        <f>IF(AND(Data!B5230&lt;&gt;"",Data!C5230&lt;&gt;""),Data!D5230,"")</f>
        <v/>
      </c>
    </row>
    <row r="5230" spans="1:3">
      <c r="A5230" s="74" t="str">
        <f>IF(AND(Data!B5231&lt;&gt;"",Data!D5231&lt;&gt;""),Data!B5231,"")</f>
        <v/>
      </c>
      <c r="B5230" s="36" t="str">
        <f>IF(AND(Data!C5231&lt;&gt;"",Data!D5231&lt;&gt;""),Data!C5231,"")</f>
        <v/>
      </c>
      <c r="C5230" s="36" t="str">
        <f>IF(AND(Data!B5231&lt;&gt;"",Data!C5231&lt;&gt;""),Data!D5231,"")</f>
        <v/>
      </c>
    </row>
    <row r="5231" spans="1:3">
      <c r="A5231" s="74" t="str">
        <f>IF(AND(Data!B5232&lt;&gt;"",Data!D5232&lt;&gt;""),Data!B5232,"")</f>
        <v/>
      </c>
      <c r="B5231" s="36" t="str">
        <f>IF(AND(Data!C5232&lt;&gt;"",Data!D5232&lt;&gt;""),Data!C5232,"")</f>
        <v/>
      </c>
      <c r="C5231" s="36" t="str">
        <f>IF(AND(Data!B5232&lt;&gt;"",Data!C5232&lt;&gt;""),Data!D5232,"")</f>
        <v/>
      </c>
    </row>
    <row r="5232" spans="1:3">
      <c r="A5232" s="74" t="str">
        <f>IF(AND(Data!B5233&lt;&gt;"",Data!D5233&lt;&gt;""),Data!B5233,"")</f>
        <v/>
      </c>
      <c r="B5232" s="36" t="str">
        <f>IF(AND(Data!C5233&lt;&gt;"",Data!D5233&lt;&gt;""),Data!C5233,"")</f>
        <v/>
      </c>
      <c r="C5232" s="36" t="str">
        <f>IF(AND(Data!B5233&lt;&gt;"",Data!C5233&lt;&gt;""),Data!D5233,"")</f>
        <v/>
      </c>
    </row>
    <row r="5233" spans="1:3">
      <c r="A5233" s="74" t="str">
        <f>IF(AND(Data!B5234&lt;&gt;"",Data!D5234&lt;&gt;""),Data!B5234,"")</f>
        <v/>
      </c>
      <c r="B5233" s="36" t="str">
        <f>IF(AND(Data!C5234&lt;&gt;"",Data!D5234&lt;&gt;""),Data!C5234,"")</f>
        <v/>
      </c>
      <c r="C5233" s="36" t="str">
        <f>IF(AND(Data!B5234&lt;&gt;"",Data!C5234&lt;&gt;""),Data!D5234,"")</f>
        <v/>
      </c>
    </row>
    <row r="5234" spans="1:3">
      <c r="A5234" s="74" t="str">
        <f>IF(AND(Data!B5235&lt;&gt;"",Data!D5235&lt;&gt;""),Data!B5235,"")</f>
        <v/>
      </c>
      <c r="B5234" s="36" t="str">
        <f>IF(AND(Data!C5235&lt;&gt;"",Data!D5235&lt;&gt;""),Data!C5235,"")</f>
        <v/>
      </c>
      <c r="C5234" s="36" t="str">
        <f>IF(AND(Data!B5235&lt;&gt;"",Data!C5235&lt;&gt;""),Data!D5235,"")</f>
        <v/>
      </c>
    </row>
    <row r="5235" spans="1:3">
      <c r="A5235" s="74" t="str">
        <f>IF(AND(Data!B5236&lt;&gt;"",Data!D5236&lt;&gt;""),Data!B5236,"")</f>
        <v/>
      </c>
      <c r="B5235" s="36" t="str">
        <f>IF(AND(Data!C5236&lt;&gt;"",Data!D5236&lt;&gt;""),Data!C5236,"")</f>
        <v/>
      </c>
      <c r="C5235" s="36" t="str">
        <f>IF(AND(Data!B5236&lt;&gt;"",Data!C5236&lt;&gt;""),Data!D5236,"")</f>
        <v/>
      </c>
    </row>
    <row r="5236" spans="1:3">
      <c r="A5236" s="74" t="str">
        <f>IF(AND(Data!B5237&lt;&gt;"",Data!D5237&lt;&gt;""),Data!B5237,"")</f>
        <v/>
      </c>
      <c r="B5236" s="36" t="str">
        <f>IF(AND(Data!C5237&lt;&gt;"",Data!D5237&lt;&gt;""),Data!C5237,"")</f>
        <v/>
      </c>
      <c r="C5236" s="36" t="str">
        <f>IF(AND(Data!B5237&lt;&gt;"",Data!C5237&lt;&gt;""),Data!D5237,"")</f>
        <v/>
      </c>
    </row>
    <row r="5237" spans="1:3">
      <c r="A5237" s="74" t="str">
        <f>IF(AND(Data!B5238&lt;&gt;"",Data!D5238&lt;&gt;""),Data!B5238,"")</f>
        <v/>
      </c>
      <c r="B5237" s="36" t="str">
        <f>IF(AND(Data!C5238&lt;&gt;"",Data!D5238&lt;&gt;""),Data!C5238,"")</f>
        <v/>
      </c>
      <c r="C5237" s="36" t="str">
        <f>IF(AND(Data!B5238&lt;&gt;"",Data!C5238&lt;&gt;""),Data!D5238,"")</f>
        <v/>
      </c>
    </row>
    <row r="5238" spans="1:3">
      <c r="A5238" s="74" t="str">
        <f>IF(AND(Data!B5239&lt;&gt;"",Data!D5239&lt;&gt;""),Data!B5239,"")</f>
        <v/>
      </c>
      <c r="B5238" s="36" t="str">
        <f>IF(AND(Data!C5239&lt;&gt;"",Data!D5239&lt;&gt;""),Data!C5239,"")</f>
        <v/>
      </c>
      <c r="C5238" s="36" t="str">
        <f>IF(AND(Data!B5239&lt;&gt;"",Data!C5239&lt;&gt;""),Data!D5239,"")</f>
        <v/>
      </c>
    </row>
    <row r="5239" spans="1:3">
      <c r="A5239" s="74" t="str">
        <f>IF(AND(Data!B5240&lt;&gt;"",Data!D5240&lt;&gt;""),Data!B5240,"")</f>
        <v/>
      </c>
      <c r="B5239" s="36" t="str">
        <f>IF(AND(Data!C5240&lt;&gt;"",Data!D5240&lt;&gt;""),Data!C5240,"")</f>
        <v/>
      </c>
      <c r="C5239" s="36" t="str">
        <f>IF(AND(Data!B5240&lt;&gt;"",Data!C5240&lt;&gt;""),Data!D5240,"")</f>
        <v/>
      </c>
    </row>
    <row r="5240" spans="1:3">
      <c r="A5240" s="74" t="str">
        <f>IF(AND(Data!B5241&lt;&gt;"",Data!D5241&lt;&gt;""),Data!B5241,"")</f>
        <v/>
      </c>
      <c r="B5240" s="36" t="str">
        <f>IF(AND(Data!C5241&lt;&gt;"",Data!D5241&lt;&gt;""),Data!C5241,"")</f>
        <v/>
      </c>
      <c r="C5240" s="36" t="str">
        <f>IF(AND(Data!B5241&lt;&gt;"",Data!C5241&lt;&gt;""),Data!D5241,"")</f>
        <v/>
      </c>
    </row>
    <row r="5241" spans="1:3">
      <c r="A5241" s="74" t="str">
        <f>IF(AND(Data!B5242&lt;&gt;"",Data!D5242&lt;&gt;""),Data!B5242,"")</f>
        <v/>
      </c>
      <c r="B5241" s="36" t="str">
        <f>IF(AND(Data!C5242&lt;&gt;"",Data!D5242&lt;&gt;""),Data!C5242,"")</f>
        <v/>
      </c>
      <c r="C5241" s="36" t="str">
        <f>IF(AND(Data!B5242&lt;&gt;"",Data!C5242&lt;&gt;""),Data!D5242,"")</f>
        <v/>
      </c>
    </row>
    <row r="5242" spans="1:3">
      <c r="A5242" s="74" t="str">
        <f>IF(AND(Data!B5243&lt;&gt;"",Data!D5243&lt;&gt;""),Data!B5243,"")</f>
        <v/>
      </c>
      <c r="B5242" s="36" t="str">
        <f>IF(AND(Data!C5243&lt;&gt;"",Data!D5243&lt;&gt;""),Data!C5243,"")</f>
        <v/>
      </c>
      <c r="C5242" s="36" t="str">
        <f>IF(AND(Data!B5243&lt;&gt;"",Data!C5243&lt;&gt;""),Data!D5243,"")</f>
        <v/>
      </c>
    </row>
    <row r="5243" spans="1:3">
      <c r="A5243" s="74" t="str">
        <f>IF(AND(Data!B5244&lt;&gt;"",Data!D5244&lt;&gt;""),Data!B5244,"")</f>
        <v/>
      </c>
      <c r="B5243" s="36" t="str">
        <f>IF(AND(Data!C5244&lt;&gt;"",Data!D5244&lt;&gt;""),Data!C5244,"")</f>
        <v/>
      </c>
      <c r="C5243" s="36" t="str">
        <f>IF(AND(Data!B5244&lt;&gt;"",Data!C5244&lt;&gt;""),Data!D5244,"")</f>
        <v/>
      </c>
    </row>
    <row r="5244" spans="1:3">
      <c r="A5244" s="74" t="str">
        <f>IF(AND(Data!B5245&lt;&gt;"",Data!D5245&lt;&gt;""),Data!B5245,"")</f>
        <v/>
      </c>
      <c r="B5244" s="36" t="str">
        <f>IF(AND(Data!C5245&lt;&gt;"",Data!D5245&lt;&gt;""),Data!C5245,"")</f>
        <v/>
      </c>
      <c r="C5244" s="36" t="str">
        <f>IF(AND(Data!B5245&lt;&gt;"",Data!C5245&lt;&gt;""),Data!D5245,"")</f>
        <v/>
      </c>
    </row>
    <row r="5245" spans="1:3">
      <c r="A5245" s="74" t="str">
        <f>IF(AND(Data!B5246&lt;&gt;"",Data!D5246&lt;&gt;""),Data!B5246,"")</f>
        <v/>
      </c>
      <c r="B5245" s="36" t="str">
        <f>IF(AND(Data!C5246&lt;&gt;"",Data!D5246&lt;&gt;""),Data!C5246,"")</f>
        <v/>
      </c>
      <c r="C5245" s="36" t="str">
        <f>IF(AND(Data!B5246&lt;&gt;"",Data!C5246&lt;&gt;""),Data!D5246,"")</f>
        <v/>
      </c>
    </row>
    <row r="5246" spans="1:3">
      <c r="A5246" s="74" t="str">
        <f>IF(AND(Data!B5247&lt;&gt;"",Data!D5247&lt;&gt;""),Data!B5247,"")</f>
        <v/>
      </c>
      <c r="B5246" s="36" t="str">
        <f>IF(AND(Data!C5247&lt;&gt;"",Data!D5247&lt;&gt;""),Data!C5247,"")</f>
        <v/>
      </c>
      <c r="C5246" s="36" t="str">
        <f>IF(AND(Data!B5247&lt;&gt;"",Data!C5247&lt;&gt;""),Data!D5247,"")</f>
        <v/>
      </c>
    </row>
    <row r="5247" spans="1:3">
      <c r="A5247" s="74" t="str">
        <f>IF(AND(Data!B5248&lt;&gt;"",Data!D5248&lt;&gt;""),Data!B5248,"")</f>
        <v/>
      </c>
      <c r="B5247" s="36" t="str">
        <f>IF(AND(Data!C5248&lt;&gt;"",Data!D5248&lt;&gt;""),Data!C5248,"")</f>
        <v/>
      </c>
      <c r="C5247" s="36" t="str">
        <f>IF(AND(Data!B5248&lt;&gt;"",Data!C5248&lt;&gt;""),Data!D5248,"")</f>
        <v/>
      </c>
    </row>
    <row r="5248" spans="1:3">
      <c r="A5248" s="74" t="str">
        <f>IF(AND(Data!B5249&lt;&gt;"",Data!D5249&lt;&gt;""),Data!B5249,"")</f>
        <v/>
      </c>
      <c r="B5248" s="36" t="str">
        <f>IF(AND(Data!C5249&lt;&gt;"",Data!D5249&lt;&gt;""),Data!C5249,"")</f>
        <v/>
      </c>
      <c r="C5248" s="36" t="str">
        <f>IF(AND(Data!B5249&lt;&gt;"",Data!C5249&lt;&gt;""),Data!D5249,"")</f>
        <v/>
      </c>
    </row>
    <row r="5249" spans="1:3">
      <c r="A5249" s="74" t="str">
        <f>IF(AND(Data!B5250&lt;&gt;"",Data!D5250&lt;&gt;""),Data!B5250,"")</f>
        <v/>
      </c>
      <c r="B5249" s="36" t="str">
        <f>IF(AND(Data!C5250&lt;&gt;"",Data!D5250&lt;&gt;""),Data!C5250,"")</f>
        <v/>
      </c>
      <c r="C5249" s="36" t="str">
        <f>IF(AND(Data!B5250&lt;&gt;"",Data!C5250&lt;&gt;""),Data!D5250,"")</f>
        <v/>
      </c>
    </row>
    <row r="5250" spans="1:3">
      <c r="A5250" s="74" t="str">
        <f>IF(AND(Data!B5251&lt;&gt;"",Data!D5251&lt;&gt;""),Data!B5251,"")</f>
        <v/>
      </c>
      <c r="B5250" s="36" t="str">
        <f>IF(AND(Data!C5251&lt;&gt;"",Data!D5251&lt;&gt;""),Data!C5251,"")</f>
        <v/>
      </c>
      <c r="C5250" s="36" t="str">
        <f>IF(AND(Data!B5251&lt;&gt;"",Data!C5251&lt;&gt;""),Data!D5251,"")</f>
        <v/>
      </c>
    </row>
    <row r="5251" spans="1:3">
      <c r="A5251" s="74" t="str">
        <f>IF(AND(Data!B5252&lt;&gt;"",Data!D5252&lt;&gt;""),Data!B5252,"")</f>
        <v/>
      </c>
      <c r="B5251" s="36" t="str">
        <f>IF(AND(Data!C5252&lt;&gt;"",Data!D5252&lt;&gt;""),Data!C5252,"")</f>
        <v/>
      </c>
      <c r="C5251" s="36" t="str">
        <f>IF(AND(Data!B5252&lt;&gt;"",Data!C5252&lt;&gt;""),Data!D5252,"")</f>
        <v/>
      </c>
    </row>
    <row r="5252" spans="1:3">
      <c r="A5252" s="74" t="str">
        <f>IF(AND(Data!B5253&lt;&gt;"",Data!D5253&lt;&gt;""),Data!B5253,"")</f>
        <v/>
      </c>
      <c r="B5252" s="36" t="str">
        <f>IF(AND(Data!C5253&lt;&gt;"",Data!D5253&lt;&gt;""),Data!C5253,"")</f>
        <v/>
      </c>
      <c r="C5252" s="36" t="str">
        <f>IF(AND(Data!B5253&lt;&gt;"",Data!C5253&lt;&gt;""),Data!D5253,"")</f>
        <v/>
      </c>
    </row>
    <row r="5253" spans="1:3">
      <c r="A5253" s="74" t="str">
        <f>IF(AND(Data!B5254&lt;&gt;"",Data!D5254&lt;&gt;""),Data!B5254,"")</f>
        <v/>
      </c>
      <c r="B5253" s="36" t="str">
        <f>IF(AND(Data!C5254&lt;&gt;"",Data!D5254&lt;&gt;""),Data!C5254,"")</f>
        <v/>
      </c>
      <c r="C5253" s="36" t="str">
        <f>IF(AND(Data!B5254&lt;&gt;"",Data!C5254&lt;&gt;""),Data!D5254,"")</f>
        <v/>
      </c>
    </row>
    <row r="5254" spans="1:3">
      <c r="A5254" s="74" t="str">
        <f>IF(AND(Data!B5255&lt;&gt;"",Data!D5255&lt;&gt;""),Data!B5255,"")</f>
        <v/>
      </c>
      <c r="B5254" s="36" t="str">
        <f>IF(AND(Data!C5255&lt;&gt;"",Data!D5255&lt;&gt;""),Data!C5255,"")</f>
        <v/>
      </c>
      <c r="C5254" s="36" t="str">
        <f>IF(AND(Data!B5255&lt;&gt;"",Data!C5255&lt;&gt;""),Data!D5255,"")</f>
        <v/>
      </c>
    </row>
    <row r="5255" spans="1:3">
      <c r="A5255" s="74" t="str">
        <f>IF(AND(Data!B5256&lt;&gt;"",Data!D5256&lt;&gt;""),Data!B5256,"")</f>
        <v/>
      </c>
      <c r="B5255" s="36" t="str">
        <f>IF(AND(Data!C5256&lt;&gt;"",Data!D5256&lt;&gt;""),Data!C5256,"")</f>
        <v/>
      </c>
      <c r="C5255" s="36" t="str">
        <f>IF(AND(Data!B5256&lt;&gt;"",Data!C5256&lt;&gt;""),Data!D5256,"")</f>
        <v/>
      </c>
    </row>
    <row r="5256" spans="1:3">
      <c r="A5256" s="74" t="str">
        <f>IF(AND(Data!B5257&lt;&gt;"",Data!D5257&lt;&gt;""),Data!B5257,"")</f>
        <v/>
      </c>
      <c r="B5256" s="36" t="str">
        <f>IF(AND(Data!C5257&lt;&gt;"",Data!D5257&lt;&gt;""),Data!C5257,"")</f>
        <v/>
      </c>
      <c r="C5256" s="36" t="str">
        <f>IF(AND(Data!B5257&lt;&gt;"",Data!C5257&lt;&gt;""),Data!D5257,"")</f>
        <v/>
      </c>
    </row>
    <row r="5257" spans="1:3">
      <c r="A5257" s="74" t="str">
        <f>IF(AND(Data!B5258&lt;&gt;"",Data!D5258&lt;&gt;""),Data!B5258,"")</f>
        <v/>
      </c>
      <c r="B5257" s="36" t="str">
        <f>IF(AND(Data!C5258&lt;&gt;"",Data!D5258&lt;&gt;""),Data!C5258,"")</f>
        <v/>
      </c>
      <c r="C5257" s="36" t="str">
        <f>IF(AND(Data!B5258&lt;&gt;"",Data!C5258&lt;&gt;""),Data!D5258,"")</f>
        <v/>
      </c>
    </row>
    <row r="5258" spans="1:3">
      <c r="A5258" s="74" t="str">
        <f>IF(AND(Data!B5259&lt;&gt;"",Data!D5259&lt;&gt;""),Data!B5259,"")</f>
        <v/>
      </c>
      <c r="B5258" s="36" t="str">
        <f>IF(AND(Data!C5259&lt;&gt;"",Data!D5259&lt;&gt;""),Data!C5259,"")</f>
        <v/>
      </c>
      <c r="C5258" s="36" t="str">
        <f>IF(AND(Data!B5259&lt;&gt;"",Data!C5259&lt;&gt;""),Data!D5259,"")</f>
        <v/>
      </c>
    </row>
    <row r="5259" spans="1:3">
      <c r="A5259" s="74" t="str">
        <f>IF(AND(Data!B5260&lt;&gt;"",Data!D5260&lt;&gt;""),Data!B5260,"")</f>
        <v/>
      </c>
      <c r="B5259" s="36" t="str">
        <f>IF(AND(Data!C5260&lt;&gt;"",Data!D5260&lt;&gt;""),Data!C5260,"")</f>
        <v/>
      </c>
      <c r="C5259" s="36" t="str">
        <f>IF(AND(Data!B5260&lt;&gt;"",Data!C5260&lt;&gt;""),Data!D5260,"")</f>
        <v/>
      </c>
    </row>
    <row r="5260" spans="1:3">
      <c r="A5260" s="74" t="str">
        <f>IF(AND(Data!B5261&lt;&gt;"",Data!D5261&lt;&gt;""),Data!B5261,"")</f>
        <v/>
      </c>
      <c r="B5260" s="36" t="str">
        <f>IF(AND(Data!C5261&lt;&gt;"",Data!D5261&lt;&gt;""),Data!C5261,"")</f>
        <v/>
      </c>
      <c r="C5260" s="36" t="str">
        <f>IF(AND(Data!B5261&lt;&gt;"",Data!C5261&lt;&gt;""),Data!D5261,"")</f>
        <v/>
      </c>
    </row>
    <row r="5261" spans="1:3">
      <c r="A5261" s="74" t="str">
        <f>IF(AND(Data!B5262&lt;&gt;"",Data!D5262&lt;&gt;""),Data!B5262,"")</f>
        <v/>
      </c>
      <c r="B5261" s="36" t="str">
        <f>IF(AND(Data!C5262&lt;&gt;"",Data!D5262&lt;&gt;""),Data!C5262,"")</f>
        <v/>
      </c>
      <c r="C5261" s="36" t="str">
        <f>IF(AND(Data!B5262&lt;&gt;"",Data!C5262&lt;&gt;""),Data!D5262,"")</f>
        <v/>
      </c>
    </row>
    <row r="5262" spans="1:3">
      <c r="A5262" s="74" t="str">
        <f>IF(AND(Data!B5263&lt;&gt;"",Data!D5263&lt;&gt;""),Data!B5263,"")</f>
        <v/>
      </c>
      <c r="B5262" s="36" t="str">
        <f>IF(AND(Data!C5263&lt;&gt;"",Data!D5263&lt;&gt;""),Data!C5263,"")</f>
        <v/>
      </c>
      <c r="C5262" s="36" t="str">
        <f>IF(AND(Data!B5263&lt;&gt;"",Data!C5263&lt;&gt;""),Data!D5263,"")</f>
        <v/>
      </c>
    </row>
    <row r="5263" spans="1:3">
      <c r="A5263" s="74" t="str">
        <f>IF(AND(Data!B5264&lt;&gt;"",Data!D5264&lt;&gt;""),Data!B5264,"")</f>
        <v/>
      </c>
      <c r="B5263" s="36" t="str">
        <f>IF(AND(Data!C5264&lt;&gt;"",Data!D5264&lt;&gt;""),Data!C5264,"")</f>
        <v/>
      </c>
      <c r="C5263" s="36" t="str">
        <f>IF(AND(Data!B5264&lt;&gt;"",Data!C5264&lt;&gt;""),Data!D5264,"")</f>
        <v/>
      </c>
    </row>
    <row r="5264" spans="1:3">
      <c r="A5264" s="74" t="str">
        <f>IF(AND(Data!B5265&lt;&gt;"",Data!D5265&lt;&gt;""),Data!B5265,"")</f>
        <v/>
      </c>
      <c r="B5264" s="36" t="str">
        <f>IF(AND(Data!C5265&lt;&gt;"",Data!D5265&lt;&gt;""),Data!C5265,"")</f>
        <v/>
      </c>
      <c r="C5264" s="36" t="str">
        <f>IF(AND(Data!B5265&lt;&gt;"",Data!C5265&lt;&gt;""),Data!D5265,"")</f>
        <v/>
      </c>
    </row>
    <row r="5265" spans="1:3">
      <c r="A5265" s="74" t="str">
        <f>IF(AND(Data!B5266&lt;&gt;"",Data!D5266&lt;&gt;""),Data!B5266,"")</f>
        <v/>
      </c>
      <c r="B5265" s="36" t="str">
        <f>IF(AND(Data!C5266&lt;&gt;"",Data!D5266&lt;&gt;""),Data!C5266,"")</f>
        <v/>
      </c>
      <c r="C5265" s="36" t="str">
        <f>IF(AND(Data!B5266&lt;&gt;"",Data!C5266&lt;&gt;""),Data!D5266,"")</f>
        <v/>
      </c>
    </row>
    <row r="5266" spans="1:3">
      <c r="A5266" s="74" t="str">
        <f>IF(AND(Data!B5267&lt;&gt;"",Data!D5267&lt;&gt;""),Data!B5267,"")</f>
        <v/>
      </c>
      <c r="B5266" s="36" t="str">
        <f>IF(AND(Data!C5267&lt;&gt;"",Data!D5267&lt;&gt;""),Data!C5267,"")</f>
        <v/>
      </c>
      <c r="C5266" s="36" t="str">
        <f>IF(AND(Data!B5267&lt;&gt;"",Data!C5267&lt;&gt;""),Data!D5267,"")</f>
        <v/>
      </c>
    </row>
    <row r="5267" spans="1:3">
      <c r="A5267" s="74" t="str">
        <f>IF(AND(Data!B5268&lt;&gt;"",Data!D5268&lt;&gt;""),Data!B5268,"")</f>
        <v/>
      </c>
      <c r="B5267" s="36" t="str">
        <f>IF(AND(Data!C5268&lt;&gt;"",Data!D5268&lt;&gt;""),Data!C5268,"")</f>
        <v/>
      </c>
      <c r="C5267" s="36" t="str">
        <f>IF(AND(Data!B5268&lt;&gt;"",Data!C5268&lt;&gt;""),Data!D5268,"")</f>
        <v/>
      </c>
    </row>
    <row r="5268" spans="1:3">
      <c r="A5268" s="74" t="str">
        <f>IF(AND(Data!B5269&lt;&gt;"",Data!D5269&lt;&gt;""),Data!B5269,"")</f>
        <v/>
      </c>
      <c r="B5268" s="36" t="str">
        <f>IF(AND(Data!C5269&lt;&gt;"",Data!D5269&lt;&gt;""),Data!C5269,"")</f>
        <v/>
      </c>
      <c r="C5268" s="36" t="str">
        <f>IF(AND(Data!B5269&lt;&gt;"",Data!C5269&lt;&gt;""),Data!D5269,"")</f>
        <v/>
      </c>
    </row>
    <row r="5269" spans="1:3">
      <c r="A5269" s="74" t="str">
        <f>IF(AND(Data!B5270&lt;&gt;"",Data!D5270&lt;&gt;""),Data!B5270,"")</f>
        <v/>
      </c>
      <c r="B5269" s="36" t="str">
        <f>IF(AND(Data!C5270&lt;&gt;"",Data!D5270&lt;&gt;""),Data!C5270,"")</f>
        <v/>
      </c>
      <c r="C5269" s="36" t="str">
        <f>IF(AND(Data!B5270&lt;&gt;"",Data!C5270&lt;&gt;""),Data!D5270,"")</f>
        <v/>
      </c>
    </row>
    <row r="5270" spans="1:3">
      <c r="A5270" s="74" t="str">
        <f>IF(AND(Data!B5271&lt;&gt;"",Data!D5271&lt;&gt;""),Data!B5271,"")</f>
        <v/>
      </c>
      <c r="B5270" s="36" t="str">
        <f>IF(AND(Data!C5271&lt;&gt;"",Data!D5271&lt;&gt;""),Data!C5271,"")</f>
        <v/>
      </c>
      <c r="C5270" s="36" t="str">
        <f>IF(AND(Data!B5271&lt;&gt;"",Data!C5271&lt;&gt;""),Data!D5271,"")</f>
        <v/>
      </c>
    </row>
    <row r="5271" spans="1:3">
      <c r="A5271" s="74" t="str">
        <f>IF(AND(Data!B5272&lt;&gt;"",Data!D5272&lt;&gt;""),Data!B5272,"")</f>
        <v/>
      </c>
      <c r="B5271" s="36" t="str">
        <f>IF(AND(Data!C5272&lt;&gt;"",Data!D5272&lt;&gt;""),Data!C5272,"")</f>
        <v/>
      </c>
      <c r="C5271" s="36" t="str">
        <f>IF(AND(Data!B5272&lt;&gt;"",Data!C5272&lt;&gt;""),Data!D5272,"")</f>
        <v/>
      </c>
    </row>
    <row r="5272" spans="1:3">
      <c r="A5272" s="74" t="str">
        <f>IF(AND(Data!B5273&lt;&gt;"",Data!D5273&lt;&gt;""),Data!B5273,"")</f>
        <v/>
      </c>
      <c r="B5272" s="36" t="str">
        <f>IF(AND(Data!C5273&lt;&gt;"",Data!D5273&lt;&gt;""),Data!C5273,"")</f>
        <v/>
      </c>
      <c r="C5272" s="36" t="str">
        <f>IF(AND(Data!B5273&lt;&gt;"",Data!C5273&lt;&gt;""),Data!D5273,"")</f>
        <v/>
      </c>
    </row>
    <row r="5273" spans="1:3">
      <c r="A5273" s="74" t="str">
        <f>IF(AND(Data!B5274&lt;&gt;"",Data!D5274&lt;&gt;""),Data!B5274,"")</f>
        <v/>
      </c>
      <c r="B5273" s="36" t="str">
        <f>IF(AND(Data!C5274&lt;&gt;"",Data!D5274&lt;&gt;""),Data!C5274,"")</f>
        <v/>
      </c>
      <c r="C5273" s="36" t="str">
        <f>IF(AND(Data!B5274&lt;&gt;"",Data!C5274&lt;&gt;""),Data!D5274,"")</f>
        <v/>
      </c>
    </row>
    <row r="5274" spans="1:3">
      <c r="A5274" s="74" t="str">
        <f>IF(AND(Data!B5275&lt;&gt;"",Data!D5275&lt;&gt;""),Data!B5275,"")</f>
        <v/>
      </c>
      <c r="B5274" s="36" t="str">
        <f>IF(AND(Data!C5275&lt;&gt;"",Data!D5275&lt;&gt;""),Data!C5275,"")</f>
        <v/>
      </c>
      <c r="C5274" s="36" t="str">
        <f>IF(AND(Data!B5275&lt;&gt;"",Data!C5275&lt;&gt;""),Data!D5275,"")</f>
        <v/>
      </c>
    </row>
    <row r="5275" spans="1:3">
      <c r="A5275" s="74" t="str">
        <f>IF(AND(Data!B5276&lt;&gt;"",Data!D5276&lt;&gt;""),Data!B5276,"")</f>
        <v/>
      </c>
      <c r="B5275" s="36" t="str">
        <f>IF(AND(Data!C5276&lt;&gt;"",Data!D5276&lt;&gt;""),Data!C5276,"")</f>
        <v/>
      </c>
      <c r="C5275" s="36" t="str">
        <f>IF(AND(Data!B5276&lt;&gt;"",Data!C5276&lt;&gt;""),Data!D5276,"")</f>
        <v/>
      </c>
    </row>
    <row r="5276" spans="1:3">
      <c r="A5276" s="74" t="str">
        <f>IF(AND(Data!B5277&lt;&gt;"",Data!D5277&lt;&gt;""),Data!B5277,"")</f>
        <v/>
      </c>
      <c r="B5276" s="36" t="str">
        <f>IF(AND(Data!C5277&lt;&gt;"",Data!D5277&lt;&gt;""),Data!C5277,"")</f>
        <v/>
      </c>
      <c r="C5276" s="36" t="str">
        <f>IF(AND(Data!B5277&lt;&gt;"",Data!C5277&lt;&gt;""),Data!D5277,"")</f>
        <v/>
      </c>
    </row>
    <row r="5277" spans="1:3">
      <c r="A5277" s="74" t="str">
        <f>IF(AND(Data!B5278&lt;&gt;"",Data!D5278&lt;&gt;""),Data!B5278,"")</f>
        <v/>
      </c>
      <c r="B5277" s="36" t="str">
        <f>IF(AND(Data!C5278&lt;&gt;"",Data!D5278&lt;&gt;""),Data!C5278,"")</f>
        <v/>
      </c>
      <c r="C5277" s="36" t="str">
        <f>IF(AND(Data!B5278&lt;&gt;"",Data!C5278&lt;&gt;""),Data!D5278,"")</f>
        <v/>
      </c>
    </row>
    <row r="5278" spans="1:3">
      <c r="A5278" s="74" t="str">
        <f>IF(AND(Data!B5279&lt;&gt;"",Data!D5279&lt;&gt;""),Data!B5279,"")</f>
        <v/>
      </c>
      <c r="B5278" s="36" t="str">
        <f>IF(AND(Data!C5279&lt;&gt;"",Data!D5279&lt;&gt;""),Data!C5279,"")</f>
        <v/>
      </c>
      <c r="C5278" s="36" t="str">
        <f>IF(AND(Data!B5279&lt;&gt;"",Data!C5279&lt;&gt;""),Data!D5279,"")</f>
        <v/>
      </c>
    </row>
    <row r="5279" spans="1:3">
      <c r="A5279" s="74" t="str">
        <f>IF(AND(Data!B5280&lt;&gt;"",Data!D5280&lt;&gt;""),Data!B5280,"")</f>
        <v/>
      </c>
      <c r="B5279" s="36" t="str">
        <f>IF(AND(Data!C5280&lt;&gt;"",Data!D5280&lt;&gt;""),Data!C5280,"")</f>
        <v/>
      </c>
      <c r="C5279" s="36" t="str">
        <f>IF(AND(Data!B5280&lt;&gt;"",Data!C5280&lt;&gt;""),Data!D5280,"")</f>
        <v/>
      </c>
    </row>
    <row r="5280" spans="1:3">
      <c r="A5280" s="74" t="str">
        <f>IF(AND(Data!B5281&lt;&gt;"",Data!D5281&lt;&gt;""),Data!B5281,"")</f>
        <v/>
      </c>
      <c r="B5280" s="36" t="str">
        <f>IF(AND(Data!C5281&lt;&gt;"",Data!D5281&lt;&gt;""),Data!C5281,"")</f>
        <v/>
      </c>
      <c r="C5280" s="36" t="str">
        <f>IF(AND(Data!B5281&lt;&gt;"",Data!C5281&lt;&gt;""),Data!D5281,"")</f>
        <v/>
      </c>
    </row>
    <row r="5281" spans="1:3">
      <c r="A5281" s="74" t="str">
        <f>IF(AND(Data!B5282&lt;&gt;"",Data!D5282&lt;&gt;""),Data!B5282,"")</f>
        <v/>
      </c>
      <c r="B5281" s="36" t="str">
        <f>IF(AND(Data!C5282&lt;&gt;"",Data!D5282&lt;&gt;""),Data!C5282,"")</f>
        <v/>
      </c>
      <c r="C5281" s="36" t="str">
        <f>IF(AND(Data!B5282&lt;&gt;"",Data!C5282&lt;&gt;""),Data!D5282,"")</f>
        <v/>
      </c>
    </row>
    <row r="5282" spans="1:3">
      <c r="A5282" s="74" t="str">
        <f>IF(AND(Data!B5283&lt;&gt;"",Data!D5283&lt;&gt;""),Data!B5283,"")</f>
        <v/>
      </c>
      <c r="B5282" s="36" t="str">
        <f>IF(AND(Data!C5283&lt;&gt;"",Data!D5283&lt;&gt;""),Data!C5283,"")</f>
        <v/>
      </c>
      <c r="C5282" s="36" t="str">
        <f>IF(AND(Data!B5283&lt;&gt;"",Data!C5283&lt;&gt;""),Data!D5283,"")</f>
        <v/>
      </c>
    </row>
    <row r="5283" spans="1:3">
      <c r="A5283" s="74" t="str">
        <f>IF(AND(Data!B5284&lt;&gt;"",Data!D5284&lt;&gt;""),Data!B5284,"")</f>
        <v/>
      </c>
      <c r="B5283" s="36" t="str">
        <f>IF(AND(Data!C5284&lt;&gt;"",Data!D5284&lt;&gt;""),Data!C5284,"")</f>
        <v/>
      </c>
      <c r="C5283" s="36" t="str">
        <f>IF(AND(Data!B5284&lt;&gt;"",Data!C5284&lt;&gt;""),Data!D5284,"")</f>
        <v/>
      </c>
    </row>
    <row r="5284" spans="1:3">
      <c r="A5284" s="74" t="str">
        <f>IF(AND(Data!B5285&lt;&gt;"",Data!D5285&lt;&gt;""),Data!B5285,"")</f>
        <v/>
      </c>
      <c r="B5284" s="36" t="str">
        <f>IF(AND(Data!C5285&lt;&gt;"",Data!D5285&lt;&gt;""),Data!C5285,"")</f>
        <v/>
      </c>
      <c r="C5284" s="36" t="str">
        <f>IF(AND(Data!B5285&lt;&gt;"",Data!C5285&lt;&gt;""),Data!D5285,"")</f>
        <v/>
      </c>
    </row>
    <row r="5285" spans="1:3">
      <c r="A5285" s="74" t="str">
        <f>IF(AND(Data!B5286&lt;&gt;"",Data!D5286&lt;&gt;""),Data!B5286,"")</f>
        <v/>
      </c>
      <c r="B5285" s="36" t="str">
        <f>IF(AND(Data!C5286&lt;&gt;"",Data!D5286&lt;&gt;""),Data!C5286,"")</f>
        <v/>
      </c>
      <c r="C5285" s="36" t="str">
        <f>IF(AND(Data!B5286&lt;&gt;"",Data!C5286&lt;&gt;""),Data!D5286,"")</f>
        <v/>
      </c>
    </row>
    <row r="5286" spans="1:3">
      <c r="A5286" s="74" t="str">
        <f>IF(AND(Data!B5287&lt;&gt;"",Data!D5287&lt;&gt;""),Data!B5287,"")</f>
        <v/>
      </c>
      <c r="B5286" s="36" t="str">
        <f>IF(AND(Data!C5287&lt;&gt;"",Data!D5287&lt;&gt;""),Data!C5287,"")</f>
        <v/>
      </c>
      <c r="C5286" s="36" t="str">
        <f>IF(AND(Data!B5287&lt;&gt;"",Data!C5287&lt;&gt;""),Data!D5287,"")</f>
        <v/>
      </c>
    </row>
    <row r="5287" spans="1:3">
      <c r="A5287" s="74" t="str">
        <f>IF(AND(Data!B5288&lt;&gt;"",Data!D5288&lt;&gt;""),Data!B5288,"")</f>
        <v/>
      </c>
      <c r="B5287" s="36" t="str">
        <f>IF(AND(Data!C5288&lt;&gt;"",Data!D5288&lt;&gt;""),Data!C5288,"")</f>
        <v/>
      </c>
      <c r="C5287" s="36" t="str">
        <f>IF(AND(Data!B5288&lt;&gt;"",Data!C5288&lt;&gt;""),Data!D5288,"")</f>
        <v/>
      </c>
    </row>
    <row r="5288" spans="1:3">
      <c r="A5288" s="74" t="str">
        <f>IF(AND(Data!B5289&lt;&gt;"",Data!D5289&lt;&gt;""),Data!B5289,"")</f>
        <v/>
      </c>
      <c r="B5288" s="36" t="str">
        <f>IF(AND(Data!C5289&lt;&gt;"",Data!D5289&lt;&gt;""),Data!C5289,"")</f>
        <v/>
      </c>
      <c r="C5288" s="36" t="str">
        <f>IF(AND(Data!B5289&lt;&gt;"",Data!C5289&lt;&gt;""),Data!D5289,"")</f>
        <v/>
      </c>
    </row>
    <row r="5289" spans="1:3">
      <c r="A5289" s="74" t="str">
        <f>IF(AND(Data!B5290&lt;&gt;"",Data!D5290&lt;&gt;""),Data!B5290,"")</f>
        <v/>
      </c>
      <c r="B5289" s="36" t="str">
        <f>IF(AND(Data!C5290&lt;&gt;"",Data!D5290&lt;&gt;""),Data!C5290,"")</f>
        <v/>
      </c>
      <c r="C5289" s="36" t="str">
        <f>IF(AND(Data!B5290&lt;&gt;"",Data!C5290&lt;&gt;""),Data!D5290,"")</f>
        <v/>
      </c>
    </row>
    <row r="5290" spans="1:3">
      <c r="A5290" s="74" t="str">
        <f>IF(AND(Data!B5291&lt;&gt;"",Data!D5291&lt;&gt;""),Data!B5291,"")</f>
        <v/>
      </c>
      <c r="B5290" s="36" t="str">
        <f>IF(AND(Data!C5291&lt;&gt;"",Data!D5291&lt;&gt;""),Data!C5291,"")</f>
        <v/>
      </c>
      <c r="C5290" s="36" t="str">
        <f>IF(AND(Data!B5291&lt;&gt;"",Data!C5291&lt;&gt;""),Data!D5291,"")</f>
        <v/>
      </c>
    </row>
    <row r="5291" spans="1:3">
      <c r="A5291" s="74" t="str">
        <f>IF(AND(Data!B5292&lt;&gt;"",Data!D5292&lt;&gt;""),Data!B5292,"")</f>
        <v/>
      </c>
      <c r="B5291" s="36" t="str">
        <f>IF(AND(Data!C5292&lt;&gt;"",Data!D5292&lt;&gt;""),Data!C5292,"")</f>
        <v/>
      </c>
      <c r="C5291" s="36" t="str">
        <f>IF(AND(Data!B5292&lt;&gt;"",Data!C5292&lt;&gt;""),Data!D5292,"")</f>
        <v/>
      </c>
    </row>
    <row r="5292" spans="1:3">
      <c r="A5292" s="74" t="str">
        <f>IF(AND(Data!B5293&lt;&gt;"",Data!D5293&lt;&gt;""),Data!B5293,"")</f>
        <v/>
      </c>
      <c r="B5292" s="36" t="str">
        <f>IF(AND(Data!C5293&lt;&gt;"",Data!D5293&lt;&gt;""),Data!C5293,"")</f>
        <v/>
      </c>
      <c r="C5292" s="36" t="str">
        <f>IF(AND(Data!B5293&lt;&gt;"",Data!C5293&lt;&gt;""),Data!D5293,"")</f>
        <v/>
      </c>
    </row>
    <row r="5293" spans="1:3">
      <c r="A5293" s="74" t="str">
        <f>IF(AND(Data!B5294&lt;&gt;"",Data!D5294&lt;&gt;""),Data!B5294,"")</f>
        <v/>
      </c>
      <c r="B5293" s="36" t="str">
        <f>IF(AND(Data!C5294&lt;&gt;"",Data!D5294&lt;&gt;""),Data!C5294,"")</f>
        <v/>
      </c>
      <c r="C5293" s="36" t="str">
        <f>IF(AND(Data!B5294&lt;&gt;"",Data!C5294&lt;&gt;""),Data!D5294,"")</f>
        <v/>
      </c>
    </row>
    <row r="5294" spans="1:3">
      <c r="A5294" s="74" t="str">
        <f>IF(AND(Data!B5295&lt;&gt;"",Data!D5295&lt;&gt;""),Data!B5295,"")</f>
        <v/>
      </c>
      <c r="B5294" s="36" t="str">
        <f>IF(AND(Data!C5295&lt;&gt;"",Data!D5295&lt;&gt;""),Data!C5295,"")</f>
        <v/>
      </c>
      <c r="C5294" s="36" t="str">
        <f>IF(AND(Data!B5295&lt;&gt;"",Data!C5295&lt;&gt;""),Data!D5295,"")</f>
        <v/>
      </c>
    </row>
    <row r="5295" spans="1:3">
      <c r="A5295" s="74" t="str">
        <f>IF(AND(Data!B5296&lt;&gt;"",Data!D5296&lt;&gt;""),Data!B5296,"")</f>
        <v/>
      </c>
      <c r="B5295" s="36" t="str">
        <f>IF(AND(Data!C5296&lt;&gt;"",Data!D5296&lt;&gt;""),Data!C5296,"")</f>
        <v/>
      </c>
      <c r="C5295" s="36" t="str">
        <f>IF(AND(Data!B5296&lt;&gt;"",Data!C5296&lt;&gt;""),Data!D5296,"")</f>
        <v/>
      </c>
    </row>
    <row r="5296" spans="1:3">
      <c r="A5296" s="74" t="str">
        <f>IF(AND(Data!B5297&lt;&gt;"",Data!D5297&lt;&gt;""),Data!B5297,"")</f>
        <v/>
      </c>
      <c r="B5296" s="36" t="str">
        <f>IF(AND(Data!C5297&lt;&gt;"",Data!D5297&lt;&gt;""),Data!C5297,"")</f>
        <v/>
      </c>
      <c r="C5296" s="36" t="str">
        <f>IF(AND(Data!B5297&lt;&gt;"",Data!C5297&lt;&gt;""),Data!D5297,"")</f>
        <v/>
      </c>
    </row>
    <row r="5297" spans="1:3">
      <c r="A5297" s="74" t="str">
        <f>IF(AND(Data!B5298&lt;&gt;"",Data!D5298&lt;&gt;""),Data!B5298,"")</f>
        <v/>
      </c>
      <c r="B5297" s="36" t="str">
        <f>IF(AND(Data!C5298&lt;&gt;"",Data!D5298&lt;&gt;""),Data!C5298,"")</f>
        <v/>
      </c>
      <c r="C5297" s="36" t="str">
        <f>IF(AND(Data!B5298&lt;&gt;"",Data!C5298&lt;&gt;""),Data!D5298,"")</f>
        <v/>
      </c>
    </row>
    <row r="5298" spans="1:3">
      <c r="A5298" s="74" t="str">
        <f>IF(AND(Data!B5299&lt;&gt;"",Data!D5299&lt;&gt;""),Data!B5299,"")</f>
        <v/>
      </c>
      <c r="B5298" s="36" t="str">
        <f>IF(AND(Data!C5299&lt;&gt;"",Data!D5299&lt;&gt;""),Data!C5299,"")</f>
        <v/>
      </c>
      <c r="C5298" s="36" t="str">
        <f>IF(AND(Data!B5299&lt;&gt;"",Data!C5299&lt;&gt;""),Data!D5299,"")</f>
        <v/>
      </c>
    </row>
    <row r="5299" spans="1:3">
      <c r="A5299" s="74" t="str">
        <f>IF(AND(Data!B5300&lt;&gt;"",Data!D5300&lt;&gt;""),Data!B5300,"")</f>
        <v/>
      </c>
      <c r="B5299" s="36" t="str">
        <f>IF(AND(Data!C5300&lt;&gt;"",Data!D5300&lt;&gt;""),Data!C5300,"")</f>
        <v/>
      </c>
      <c r="C5299" s="36" t="str">
        <f>IF(AND(Data!B5300&lt;&gt;"",Data!C5300&lt;&gt;""),Data!D5300,"")</f>
        <v/>
      </c>
    </row>
    <row r="5300" spans="1:3">
      <c r="A5300" s="74" t="str">
        <f>IF(AND(Data!B5301&lt;&gt;"",Data!D5301&lt;&gt;""),Data!B5301,"")</f>
        <v/>
      </c>
      <c r="B5300" s="36" t="str">
        <f>IF(AND(Data!C5301&lt;&gt;"",Data!D5301&lt;&gt;""),Data!C5301,"")</f>
        <v/>
      </c>
      <c r="C5300" s="36" t="str">
        <f>IF(AND(Data!B5301&lt;&gt;"",Data!C5301&lt;&gt;""),Data!D5301,"")</f>
        <v/>
      </c>
    </row>
    <row r="5301" spans="1:3">
      <c r="A5301" s="74" t="str">
        <f>IF(AND(Data!B5302&lt;&gt;"",Data!D5302&lt;&gt;""),Data!B5302,"")</f>
        <v/>
      </c>
      <c r="B5301" s="36" t="str">
        <f>IF(AND(Data!C5302&lt;&gt;"",Data!D5302&lt;&gt;""),Data!C5302,"")</f>
        <v/>
      </c>
      <c r="C5301" s="36" t="str">
        <f>IF(AND(Data!B5302&lt;&gt;"",Data!C5302&lt;&gt;""),Data!D5302,"")</f>
        <v/>
      </c>
    </row>
    <row r="5302" spans="1:3">
      <c r="A5302" s="74" t="str">
        <f>IF(AND(Data!B5303&lt;&gt;"",Data!D5303&lt;&gt;""),Data!B5303,"")</f>
        <v/>
      </c>
      <c r="B5302" s="36" t="str">
        <f>IF(AND(Data!C5303&lt;&gt;"",Data!D5303&lt;&gt;""),Data!C5303,"")</f>
        <v/>
      </c>
      <c r="C5302" s="36" t="str">
        <f>IF(AND(Data!B5303&lt;&gt;"",Data!C5303&lt;&gt;""),Data!D5303,"")</f>
        <v/>
      </c>
    </row>
    <row r="5303" spans="1:3">
      <c r="A5303" s="74" t="str">
        <f>IF(AND(Data!B5304&lt;&gt;"",Data!D5304&lt;&gt;""),Data!B5304,"")</f>
        <v/>
      </c>
      <c r="B5303" s="36" t="str">
        <f>IF(AND(Data!C5304&lt;&gt;"",Data!D5304&lt;&gt;""),Data!C5304,"")</f>
        <v/>
      </c>
      <c r="C5303" s="36" t="str">
        <f>IF(AND(Data!B5304&lt;&gt;"",Data!C5304&lt;&gt;""),Data!D5304,"")</f>
        <v/>
      </c>
    </row>
    <row r="5304" spans="1:3">
      <c r="A5304" s="74" t="str">
        <f>IF(AND(Data!B5305&lt;&gt;"",Data!D5305&lt;&gt;""),Data!B5305,"")</f>
        <v/>
      </c>
      <c r="B5304" s="36" t="str">
        <f>IF(AND(Data!C5305&lt;&gt;"",Data!D5305&lt;&gt;""),Data!C5305,"")</f>
        <v/>
      </c>
      <c r="C5304" s="36" t="str">
        <f>IF(AND(Data!B5305&lt;&gt;"",Data!C5305&lt;&gt;""),Data!D5305,"")</f>
        <v/>
      </c>
    </row>
    <row r="5305" spans="1:3">
      <c r="A5305" s="74" t="str">
        <f>IF(AND(Data!B5306&lt;&gt;"",Data!D5306&lt;&gt;""),Data!B5306,"")</f>
        <v/>
      </c>
      <c r="B5305" s="36" t="str">
        <f>IF(AND(Data!C5306&lt;&gt;"",Data!D5306&lt;&gt;""),Data!C5306,"")</f>
        <v/>
      </c>
      <c r="C5305" s="36" t="str">
        <f>IF(AND(Data!B5306&lt;&gt;"",Data!C5306&lt;&gt;""),Data!D5306,"")</f>
        <v/>
      </c>
    </row>
    <row r="5306" spans="1:3">
      <c r="A5306" s="74" t="str">
        <f>IF(AND(Data!B5307&lt;&gt;"",Data!D5307&lt;&gt;""),Data!B5307,"")</f>
        <v/>
      </c>
      <c r="B5306" s="36" t="str">
        <f>IF(AND(Data!C5307&lt;&gt;"",Data!D5307&lt;&gt;""),Data!C5307,"")</f>
        <v/>
      </c>
      <c r="C5306" s="36" t="str">
        <f>IF(AND(Data!B5307&lt;&gt;"",Data!C5307&lt;&gt;""),Data!D5307,"")</f>
        <v/>
      </c>
    </row>
    <row r="5307" spans="1:3">
      <c r="A5307" s="74" t="str">
        <f>IF(AND(Data!B5308&lt;&gt;"",Data!D5308&lt;&gt;""),Data!B5308,"")</f>
        <v/>
      </c>
      <c r="B5307" s="36" t="str">
        <f>IF(AND(Data!C5308&lt;&gt;"",Data!D5308&lt;&gt;""),Data!C5308,"")</f>
        <v/>
      </c>
      <c r="C5307" s="36" t="str">
        <f>IF(AND(Data!B5308&lt;&gt;"",Data!C5308&lt;&gt;""),Data!D5308,"")</f>
        <v/>
      </c>
    </row>
    <row r="5308" spans="1:3">
      <c r="A5308" s="74" t="str">
        <f>IF(AND(Data!B5309&lt;&gt;"",Data!D5309&lt;&gt;""),Data!B5309,"")</f>
        <v/>
      </c>
      <c r="B5308" s="36" t="str">
        <f>IF(AND(Data!C5309&lt;&gt;"",Data!D5309&lt;&gt;""),Data!C5309,"")</f>
        <v/>
      </c>
      <c r="C5308" s="36" t="str">
        <f>IF(AND(Data!B5309&lt;&gt;"",Data!C5309&lt;&gt;""),Data!D5309,"")</f>
        <v/>
      </c>
    </row>
    <row r="5309" spans="1:3">
      <c r="A5309" s="74" t="str">
        <f>IF(AND(Data!B5310&lt;&gt;"",Data!D5310&lt;&gt;""),Data!B5310,"")</f>
        <v/>
      </c>
      <c r="B5309" s="36" t="str">
        <f>IF(AND(Data!C5310&lt;&gt;"",Data!D5310&lt;&gt;""),Data!C5310,"")</f>
        <v/>
      </c>
      <c r="C5309" s="36" t="str">
        <f>IF(AND(Data!B5310&lt;&gt;"",Data!C5310&lt;&gt;""),Data!D5310,"")</f>
        <v/>
      </c>
    </row>
    <row r="5310" spans="1:3">
      <c r="A5310" s="74" t="str">
        <f>IF(AND(Data!B5311&lt;&gt;"",Data!D5311&lt;&gt;""),Data!B5311,"")</f>
        <v/>
      </c>
      <c r="B5310" s="36" t="str">
        <f>IF(AND(Data!C5311&lt;&gt;"",Data!D5311&lt;&gt;""),Data!C5311,"")</f>
        <v/>
      </c>
      <c r="C5310" s="36" t="str">
        <f>IF(AND(Data!B5311&lt;&gt;"",Data!C5311&lt;&gt;""),Data!D5311,"")</f>
        <v/>
      </c>
    </row>
    <row r="5311" spans="1:3">
      <c r="A5311" s="74" t="str">
        <f>IF(AND(Data!B5312&lt;&gt;"",Data!D5312&lt;&gt;""),Data!B5312,"")</f>
        <v/>
      </c>
      <c r="B5311" s="36" t="str">
        <f>IF(AND(Data!C5312&lt;&gt;"",Data!D5312&lt;&gt;""),Data!C5312,"")</f>
        <v/>
      </c>
      <c r="C5311" s="36" t="str">
        <f>IF(AND(Data!B5312&lt;&gt;"",Data!C5312&lt;&gt;""),Data!D5312,"")</f>
        <v/>
      </c>
    </row>
    <row r="5312" spans="1:3">
      <c r="A5312" s="74" t="str">
        <f>IF(AND(Data!B5313&lt;&gt;"",Data!D5313&lt;&gt;""),Data!B5313,"")</f>
        <v/>
      </c>
      <c r="B5312" s="36" t="str">
        <f>IF(AND(Data!C5313&lt;&gt;"",Data!D5313&lt;&gt;""),Data!C5313,"")</f>
        <v/>
      </c>
      <c r="C5312" s="36" t="str">
        <f>IF(AND(Data!B5313&lt;&gt;"",Data!C5313&lt;&gt;""),Data!D5313,"")</f>
        <v/>
      </c>
    </row>
    <row r="5313" spans="1:3">
      <c r="A5313" s="74" t="str">
        <f>IF(AND(Data!B5314&lt;&gt;"",Data!D5314&lt;&gt;""),Data!B5314,"")</f>
        <v/>
      </c>
      <c r="B5313" s="36" t="str">
        <f>IF(AND(Data!C5314&lt;&gt;"",Data!D5314&lt;&gt;""),Data!C5314,"")</f>
        <v/>
      </c>
      <c r="C5313" s="36" t="str">
        <f>IF(AND(Data!B5314&lt;&gt;"",Data!C5314&lt;&gt;""),Data!D5314,"")</f>
        <v/>
      </c>
    </row>
    <row r="5314" spans="1:3">
      <c r="A5314" s="74" t="str">
        <f>IF(AND(Data!B5315&lt;&gt;"",Data!D5315&lt;&gt;""),Data!B5315,"")</f>
        <v/>
      </c>
      <c r="B5314" s="36" t="str">
        <f>IF(AND(Data!C5315&lt;&gt;"",Data!D5315&lt;&gt;""),Data!C5315,"")</f>
        <v/>
      </c>
      <c r="C5314" s="36" t="str">
        <f>IF(AND(Data!B5315&lt;&gt;"",Data!C5315&lt;&gt;""),Data!D5315,"")</f>
        <v/>
      </c>
    </row>
    <row r="5315" spans="1:3">
      <c r="A5315" s="74" t="str">
        <f>IF(AND(Data!B5316&lt;&gt;"",Data!D5316&lt;&gt;""),Data!B5316,"")</f>
        <v/>
      </c>
      <c r="B5315" s="36" t="str">
        <f>IF(AND(Data!C5316&lt;&gt;"",Data!D5316&lt;&gt;""),Data!C5316,"")</f>
        <v/>
      </c>
      <c r="C5315" s="36" t="str">
        <f>IF(AND(Data!B5316&lt;&gt;"",Data!C5316&lt;&gt;""),Data!D5316,"")</f>
        <v/>
      </c>
    </row>
    <row r="5316" spans="1:3">
      <c r="A5316" s="74" t="str">
        <f>IF(AND(Data!B5317&lt;&gt;"",Data!D5317&lt;&gt;""),Data!B5317,"")</f>
        <v/>
      </c>
      <c r="B5316" s="36" t="str">
        <f>IF(AND(Data!C5317&lt;&gt;"",Data!D5317&lt;&gt;""),Data!C5317,"")</f>
        <v/>
      </c>
      <c r="C5316" s="36" t="str">
        <f>IF(AND(Data!B5317&lt;&gt;"",Data!C5317&lt;&gt;""),Data!D5317,"")</f>
        <v/>
      </c>
    </row>
    <row r="5317" spans="1:3">
      <c r="A5317" s="74" t="str">
        <f>IF(AND(Data!B5318&lt;&gt;"",Data!D5318&lt;&gt;""),Data!B5318,"")</f>
        <v/>
      </c>
      <c r="B5317" s="36" t="str">
        <f>IF(AND(Data!C5318&lt;&gt;"",Data!D5318&lt;&gt;""),Data!C5318,"")</f>
        <v/>
      </c>
      <c r="C5317" s="36" t="str">
        <f>IF(AND(Data!B5318&lt;&gt;"",Data!C5318&lt;&gt;""),Data!D5318,"")</f>
        <v/>
      </c>
    </row>
    <row r="5318" spans="1:3">
      <c r="A5318" s="74" t="str">
        <f>IF(AND(Data!B5319&lt;&gt;"",Data!D5319&lt;&gt;""),Data!B5319,"")</f>
        <v/>
      </c>
      <c r="B5318" s="36" t="str">
        <f>IF(AND(Data!C5319&lt;&gt;"",Data!D5319&lt;&gt;""),Data!C5319,"")</f>
        <v/>
      </c>
      <c r="C5318" s="36" t="str">
        <f>IF(AND(Data!B5319&lt;&gt;"",Data!C5319&lt;&gt;""),Data!D5319,"")</f>
        <v/>
      </c>
    </row>
    <row r="5319" spans="1:3">
      <c r="A5319" s="74" t="str">
        <f>IF(AND(Data!B5320&lt;&gt;"",Data!D5320&lt;&gt;""),Data!B5320,"")</f>
        <v/>
      </c>
      <c r="B5319" s="36" t="str">
        <f>IF(AND(Data!C5320&lt;&gt;"",Data!D5320&lt;&gt;""),Data!C5320,"")</f>
        <v/>
      </c>
      <c r="C5319" s="36" t="str">
        <f>IF(AND(Data!B5320&lt;&gt;"",Data!C5320&lt;&gt;""),Data!D5320,"")</f>
        <v/>
      </c>
    </row>
    <row r="5320" spans="1:3">
      <c r="A5320" s="74" t="str">
        <f>IF(AND(Data!B5321&lt;&gt;"",Data!D5321&lt;&gt;""),Data!B5321,"")</f>
        <v/>
      </c>
      <c r="B5320" s="36" t="str">
        <f>IF(AND(Data!C5321&lt;&gt;"",Data!D5321&lt;&gt;""),Data!C5321,"")</f>
        <v/>
      </c>
      <c r="C5320" s="36" t="str">
        <f>IF(AND(Data!B5321&lt;&gt;"",Data!C5321&lt;&gt;""),Data!D5321,"")</f>
        <v/>
      </c>
    </row>
    <row r="5321" spans="1:3">
      <c r="A5321" s="74" t="str">
        <f>IF(AND(Data!B5322&lt;&gt;"",Data!D5322&lt;&gt;""),Data!B5322,"")</f>
        <v/>
      </c>
      <c r="B5321" s="36" t="str">
        <f>IF(AND(Data!C5322&lt;&gt;"",Data!D5322&lt;&gt;""),Data!C5322,"")</f>
        <v/>
      </c>
      <c r="C5321" s="36" t="str">
        <f>IF(AND(Data!B5322&lt;&gt;"",Data!C5322&lt;&gt;""),Data!D5322,"")</f>
        <v/>
      </c>
    </row>
    <row r="5322" spans="1:3">
      <c r="A5322" s="74" t="str">
        <f>IF(AND(Data!B5323&lt;&gt;"",Data!D5323&lt;&gt;""),Data!B5323,"")</f>
        <v/>
      </c>
      <c r="B5322" s="36" t="str">
        <f>IF(AND(Data!C5323&lt;&gt;"",Data!D5323&lt;&gt;""),Data!C5323,"")</f>
        <v/>
      </c>
      <c r="C5322" s="36" t="str">
        <f>IF(AND(Data!B5323&lt;&gt;"",Data!C5323&lt;&gt;""),Data!D5323,"")</f>
        <v/>
      </c>
    </row>
    <row r="5323" spans="1:3">
      <c r="A5323" s="74" t="str">
        <f>IF(AND(Data!B5324&lt;&gt;"",Data!D5324&lt;&gt;""),Data!B5324,"")</f>
        <v/>
      </c>
      <c r="B5323" s="36" t="str">
        <f>IF(AND(Data!C5324&lt;&gt;"",Data!D5324&lt;&gt;""),Data!C5324,"")</f>
        <v/>
      </c>
      <c r="C5323" s="36" t="str">
        <f>IF(AND(Data!B5324&lt;&gt;"",Data!C5324&lt;&gt;""),Data!D5324,"")</f>
        <v/>
      </c>
    </row>
    <row r="5324" spans="1:3">
      <c r="A5324" s="74" t="str">
        <f>IF(AND(Data!B5325&lt;&gt;"",Data!D5325&lt;&gt;""),Data!B5325,"")</f>
        <v/>
      </c>
      <c r="B5324" s="36" t="str">
        <f>IF(AND(Data!C5325&lt;&gt;"",Data!D5325&lt;&gt;""),Data!C5325,"")</f>
        <v/>
      </c>
      <c r="C5324" s="36" t="str">
        <f>IF(AND(Data!B5325&lt;&gt;"",Data!C5325&lt;&gt;""),Data!D5325,"")</f>
        <v/>
      </c>
    </row>
    <row r="5325" spans="1:3">
      <c r="A5325" s="74" t="str">
        <f>IF(AND(Data!B5326&lt;&gt;"",Data!D5326&lt;&gt;""),Data!B5326,"")</f>
        <v/>
      </c>
      <c r="B5325" s="36" t="str">
        <f>IF(AND(Data!C5326&lt;&gt;"",Data!D5326&lt;&gt;""),Data!C5326,"")</f>
        <v/>
      </c>
      <c r="C5325" s="36" t="str">
        <f>IF(AND(Data!B5326&lt;&gt;"",Data!C5326&lt;&gt;""),Data!D5326,"")</f>
        <v/>
      </c>
    </row>
    <row r="5326" spans="1:3">
      <c r="A5326" s="74" t="str">
        <f>IF(AND(Data!B5327&lt;&gt;"",Data!D5327&lt;&gt;""),Data!B5327,"")</f>
        <v/>
      </c>
      <c r="B5326" s="36" t="str">
        <f>IF(AND(Data!C5327&lt;&gt;"",Data!D5327&lt;&gt;""),Data!C5327,"")</f>
        <v/>
      </c>
      <c r="C5326" s="36" t="str">
        <f>IF(AND(Data!B5327&lt;&gt;"",Data!C5327&lt;&gt;""),Data!D5327,"")</f>
        <v/>
      </c>
    </row>
    <row r="5327" spans="1:3">
      <c r="A5327" s="74" t="str">
        <f>IF(AND(Data!B5328&lt;&gt;"",Data!D5328&lt;&gt;""),Data!B5328,"")</f>
        <v/>
      </c>
      <c r="B5327" s="36" t="str">
        <f>IF(AND(Data!C5328&lt;&gt;"",Data!D5328&lt;&gt;""),Data!C5328,"")</f>
        <v/>
      </c>
      <c r="C5327" s="36" t="str">
        <f>IF(AND(Data!B5328&lt;&gt;"",Data!C5328&lt;&gt;""),Data!D5328,"")</f>
        <v/>
      </c>
    </row>
    <row r="5328" spans="1:3">
      <c r="A5328" s="74" t="str">
        <f>IF(AND(Data!B5329&lt;&gt;"",Data!D5329&lt;&gt;""),Data!B5329,"")</f>
        <v/>
      </c>
      <c r="B5328" s="36" t="str">
        <f>IF(AND(Data!C5329&lt;&gt;"",Data!D5329&lt;&gt;""),Data!C5329,"")</f>
        <v/>
      </c>
      <c r="C5328" s="36" t="str">
        <f>IF(AND(Data!B5329&lt;&gt;"",Data!C5329&lt;&gt;""),Data!D5329,"")</f>
        <v/>
      </c>
    </row>
    <row r="5329" spans="1:3">
      <c r="A5329" s="74" t="str">
        <f>IF(AND(Data!B5330&lt;&gt;"",Data!D5330&lt;&gt;""),Data!B5330,"")</f>
        <v/>
      </c>
      <c r="B5329" s="36" t="str">
        <f>IF(AND(Data!C5330&lt;&gt;"",Data!D5330&lt;&gt;""),Data!C5330,"")</f>
        <v/>
      </c>
      <c r="C5329" s="36" t="str">
        <f>IF(AND(Data!B5330&lt;&gt;"",Data!C5330&lt;&gt;""),Data!D5330,"")</f>
        <v/>
      </c>
    </row>
    <row r="5330" spans="1:3">
      <c r="A5330" s="74" t="str">
        <f>IF(AND(Data!B5331&lt;&gt;"",Data!D5331&lt;&gt;""),Data!B5331,"")</f>
        <v/>
      </c>
      <c r="B5330" s="36" t="str">
        <f>IF(AND(Data!C5331&lt;&gt;"",Data!D5331&lt;&gt;""),Data!C5331,"")</f>
        <v/>
      </c>
      <c r="C5330" s="36" t="str">
        <f>IF(AND(Data!B5331&lt;&gt;"",Data!C5331&lt;&gt;""),Data!D5331,"")</f>
        <v/>
      </c>
    </row>
    <row r="5331" spans="1:3">
      <c r="A5331" s="74" t="str">
        <f>IF(AND(Data!B5332&lt;&gt;"",Data!D5332&lt;&gt;""),Data!B5332,"")</f>
        <v/>
      </c>
      <c r="B5331" s="36" t="str">
        <f>IF(AND(Data!C5332&lt;&gt;"",Data!D5332&lt;&gt;""),Data!C5332,"")</f>
        <v/>
      </c>
      <c r="C5331" s="36" t="str">
        <f>IF(AND(Data!B5332&lt;&gt;"",Data!C5332&lt;&gt;""),Data!D5332,"")</f>
        <v/>
      </c>
    </row>
    <row r="5332" spans="1:3">
      <c r="A5332" s="74" t="str">
        <f>IF(AND(Data!B5333&lt;&gt;"",Data!D5333&lt;&gt;""),Data!B5333,"")</f>
        <v/>
      </c>
      <c r="B5332" s="36" t="str">
        <f>IF(AND(Data!C5333&lt;&gt;"",Data!D5333&lt;&gt;""),Data!C5333,"")</f>
        <v/>
      </c>
      <c r="C5332" s="36" t="str">
        <f>IF(AND(Data!B5333&lt;&gt;"",Data!C5333&lt;&gt;""),Data!D5333,"")</f>
        <v/>
      </c>
    </row>
    <row r="5333" spans="1:3">
      <c r="A5333" s="74" t="str">
        <f>IF(AND(Data!B5334&lt;&gt;"",Data!D5334&lt;&gt;""),Data!B5334,"")</f>
        <v/>
      </c>
      <c r="B5333" s="36" t="str">
        <f>IF(AND(Data!C5334&lt;&gt;"",Data!D5334&lt;&gt;""),Data!C5334,"")</f>
        <v/>
      </c>
      <c r="C5333" s="36" t="str">
        <f>IF(AND(Data!B5334&lt;&gt;"",Data!C5334&lt;&gt;""),Data!D5334,"")</f>
        <v/>
      </c>
    </row>
    <row r="5334" spans="1:3">
      <c r="A5334" s="74" t="str">
        <f>IF(AND(Data!B5335&lt;&gt;"",Data!D5335&lt;&gt;""),Data!B5335,"")</f>
        <v/>
      </c>
      <c r="B5334" s="36" t="str">
        <f>IF(AND(Data!C5335&lt;&gt;"",Data!D5335&lt;&gt;""),Data!C5335,"")</f>
        <v/>
      </c>
      <c r="C5334" s="36" t="str">
        <f>IF(AND(Data!B5335&lt;&gt;"",Data!C5335&lt;&gt;""),Data!D5335,"")</f>
        <v/>
      </c>
    </row>
    <row r="5335" spans="1:3">
      <c r="A5335" s="74" t="str">
        <f>IF(AND(Data!B5336&lt;&gt;"",Data!D5336&lt;&gt;""),Data!B5336,"")</f>
        <v/>
      </c>
      <c r="B5335" s="36" t="str">
        <f>IF(AND(Data!C5336&lt;&gt;"",Data!D5336&lt;&gt;""),Data!C5336,"")</f>
        <v/>
      </c>
      <c r="C5335" s="36" t="str">
        <f>IF(AND(Data!B5336&lt;&gt;"",Data!C5336&lt;&gt;""),Data!D5336,"")</f>
        <v/>
      </c>
    </row>
    <row r="5336" spans="1:3">
      <c r="A5336" s="74" t="str">
        <f>IF(AND(Data!B5337&lt;&gt;"",Data!D5337&lt;&gt;""),Data!B5337,"")</f>
        <v/>
      </c>
      <c r="B5336" s="36" t="str">
        <f>IF(AND(Data!C5337&lt;&gt;"",Data!D5337&lt;&gt;""),Data!C5337,"")</f>
        <v/>
      </c>
      <c r="C5336" s="36" t="str">
        <f>IF(AND(Data!B5337&lt;&gt;"",Data!C5337&lt;&gt;""),Data!D5337,"")</f>
        <v/>
      </c>
    </row>
    <row r="5337" spans="1:3">
      <c r="A5337" s="74" t="str">
        <f>IF(AND(Data!B5338&lt;&gt;"",Data!D5338&lt;&gt;""),Data!B5338,"")</f>
        <v/>
      </c>
      <c r="B5337" s="36" t="str">
        <f>IF(AND(Data!C5338&lt;&gt;"",Data!D5338&lt;&gt;""),Data!C5338,"")</f>
        <v/>
      </c>
      <c r="C5337" s="36" t="str">
        <f>IF(AND(Data!B5338&lt;&gt;"",Data!C5338&lt;&gt;""),Data!D5338,"")</f>
        <v/>
      </c>
    </row>
    <row r="5338" spans="1:3">
      <c r="A5338" s="74" t="str">
        <f>IF(AND(Data!B5339&lt;&gt;"",Data!D5339&lt;&gt;""),Data!B5339,"")</f>
        <v/>
      </c>
      <c r="B5338" s="36" t="str">
        <f>IF(AND(Data!C5339&lt;&gt;"",Data!D5339&lt;&gt;""),Data!C5339,"")</f>
        <v/>
      </c>
      <c r="C5338" s="36" t="str">
        <f>IF(AND(Data!B5339&lt;&gt;"",Data!C5339&lt;&gt;""),Data!D5339,"")</f>
        <v/>
      </c>
    </row>
    <row r="5339" spans="1:3">
      <c r="A5339" s="74" t="str">
        <f>IF(AND(Data!B5340&lt;&gt;"",Data!D5340&lt;&gt;""),Data!B5340,"")</f>
        <v/>
      </c>
      <c r="B5339" s="36" t="str">
        <f>IF(AND(Data!C5340&lt;&gt;"",Data!D5340&lt;&gt;""),Data!C5340,"")</f>
        <v/>
      </c>
      <c r="C5339" s="36" t="str">
        <f>IF(AND(Data!B5340&lt;&gt;"",Data!C5340&lt;&gt;""),Data!D5340,"")</f>
        <v/>
      </c>
    </row>
    <row r="5340" spans="1:3">
      <c r="A5340" s="74" t="str">
        <f>IF(AND(Data!B5341&lt;&gt;"",Data!D5341&lt;&gt;""),Data!B5341,"")</f>
        <v/>
      </c>
      <c r="B5340" s="36" t="str">
        <f>IF(AND(Data!C5341&lt;&gt;"",Data!D5341&lt;&gt;""),Data!C5341,"")</f>
        <v/>
      </c>
      <c r="C5340" s="36" t="str">
        <f>IF(AND(Data!B5341&lt;&gt;"",Data!C5341&lt;&gt;""),Data!D5341,"")</f>
        <v/>
      </c>
    </row>
    <row r="5341" spans="1:3">
      <c r="A5341" s="74" t="str">
        <f>IF(AND(Data!B5342&lt;&gt;"",Data!D5342&lt;&gt;""),Data!B5342,"")</f>
        <v/>
      </c>
      <c r="B5341" s="36" t="str">
        <f>IF(AND(Data!C5342&lt;&gt;"",Data!D5342&lt;&gt;""),Data!C5342,"")</f>
        <v/>
      </c>
      <c r="C5341" s="36" t="str">
        <f>IF(AND(Data!B5342&lt;&gt;"",Data!C5342&lt;&gt;""),Data!D5342,"")</f>
        <v/>
      </c>
    </row>
    <row r="5342" spans="1:3">
      <c r="A5342" s="74" t="str">
        <f>IF(AND(Data!B5343&lt;&gt;"",Data!D5343&lt;&gt;""),Data!B5343,"")</f>
        <v/>
      </c>
      <c r="B5342" s="36" t="str">
        <f>IF(AND(Data!C5343&lt;&gt;"",Data!D5343&lt;&gt;""),Data!C5343,"")</f>
        <v/>
      </c>
      <c r="C5342" s="36" t="str">
        <f>IF(AND(Data!B5343&lt;&gt;"",Data!C5343&lt;&gt;""),Data!D5343,"")</f>
        <v/>
      </c>
    </row>
    <row r="5343" spans="1:3">
      <c r="A5343" s="74" t="str">
        <f>IF(AND(Data!B5344&lt;&gt;"",Data!D5344&lt;&gt;""),Data!B5344,"")</f>
        <v/>
      </c>
      <c r="B5343" s="36" t="str">
        <f>IF(AND(Data!C5344&lt;&gt;"",Data!D5344&lt;&gt;""),Data!C5344,"")</f>
        <v/>
      </c>
      <c r="C5343" s="36" t="str">
        <f>IF(AND(Data!B5344&lt;&gt;"",Data!C5344&lt;&gt;""),Data!D5344,"")</f>
        <v/>
      </c>
    </row>
    <row r="5344" spans="1:3">
      <c r="A5344" s="74" t="str">
        <f>IF(AND(Data!B5345&lt;&gt;"",Data!D5345&lt;&gt;""),Data!B5345,"")</f>
        <v/>
      </c>
      <c r="B5344" s="36" t="str">
        <f>IF(AND(Data!C5345&lt;&gt;"",Data!D5345&lt;&gt;""),Data!C5345,"")</f>
        <v/>
      </c>
      <c r="C5344" s="36" t="str">
        <f>IF(AND(Data!B5345&lt;&gt;"",Data!C5345&lt;&gt;""),Data!D5345,"")</f>
        <v/>
      </c>
    </row>
    <row r="5345" spans="1:3">
      <c r="A5345" s="74" t="str">
        <f>IF(AND(Data!B5346&lt;&gt;"",Data!D5346&lt;&gt;""),Data!B5346,"")</f>
        <v/>
      </c>
      <c r="B5345" s="36" t="str">
        <f>IF(AND(Data!C5346&lt;&gt;"",Data!D5346&lt;&gt;""),Data!C5346,"")</f>
        <v/>
      </c>
      <c r="C5345" s="36" t="str">
        <f>IF(AND(Data!B5346&lt;&gt;"",Data!C5346&lt;&gt;""),Data!D5346,"")</f>
        <v/>
      </c>
    </row>
    <row r="5346" spans="1:3">
      <c r="A5346" s="74" t="str">
        <f>IF(AND(Data!B5347&lt;&gt;"",Data!D5347&lt;&gt;""),Data!B5347,"")</f>
        <v/>
      </c>
      <c r="B5346" s="36" t="str">
        <f>IF(AND(Data!C5347&lt;&gt;"",Data!D5347&lt;&gt;""),Data!C5347,"")</f>
        <v/>
      </c>
      <c r="C5346" s="36" t="str">
        <f>IF(AND(Data!B5347&lt;&gt;"",Data!C5347&lt;&gt;""),Data!D5347,"")</f>
        <v/>
      </c>
    </row>
    <row r="5347" spans="1:3">
      <c r="A5347" s="74" t="str">
        <f>IF(AND(Data!B5348&lt;&gt;"",Data!D5348&lt;&gt;""),Data!B5348,"")</f>
        <v/>
      </c>
      <c r="B5347" s="36" t="str">
        <f>IF(AND(Data!C5348&lt;&gt;"",Data!D5348&lt;&gt;""),Data!C5348,"")</f>
        <v/>
      </c>
      <c r="C5347" s="36" t="str">
        <f>IF(AND(Data!B5348&lt;&gt;"",Data!C5348&lt;&gt;""),Data!D5348,"")</f>
        <v/>
      </c>
    </row>
    <row r="5348" spans="1:3">
      <c r="A5348" s="74" t="str">
        <f>IF(AND(Data!B5349&lt;&gt;"",Data!D5349&lt;&gt;""),Data!B5349,"")</f>
        <v/>
      </c>
      <c r="B5348" s="36" t="str">
        <f>IF(AND(Data!C5349&lt;&gt;"",Data!D5349&lt;&gt;""),Data!C5349,"")</f>
        <v/>
      </c>
      <c r="C5348" s="36" t="str">
        <f>IF(AND(Data!B5349&lt;&gt;"",Data!C5349&lt;&gt;""),Data!D5349,"")</f>
        <v/>
      </c>
    </row>
    <row r="5349" spans="1:3">
      <c r="A5349" s="74" t="str">
        <f>IF(AND(Data!B5350&lt;&gt;"",Data!D5350&lt;&gt;""),Data!B5350,"")</f>
        <v/>
      </c>
      <c r="B5349" s="36" t="str">
        <f>IF(AND(Data!C5350&lt;&gt;"",Data!D5350&lt;&gt;""),Data!C5350,"")</f>
        <v/>
      </c>
      <c r="C5349" s="36" t="str">
        <f>IF(AND(Data!B5350&lt;&gt;"",Data!C5350&lt;&gt;""),Data!D5350,"")</f>
        <v/>
      </c>
    </row>
    <row r="5350" spans="1:3">
      <c r="A5350" s="74" t="str">
        <f>IF(AND(Data!B5351&lt;&gt;"",Data!D5351&lt;&gt;""),Data!B5351,"")</f>
        <v/>
      </c>
      <c r="B5350" s="36" t="str">
        <f>IF(AND(Data!C5351&lt;&gt;"",Data!D5351&lt;&gt;""),Data!C5351,"")</f>
        <v/>
      </c>
      <c r="C5350" s="36" t="str">
        <f>IF(AND(Data!B5351&lt;&gt;"",Data!C5351&lt;&gt;""),Data!D5351,"")</f>
        <v/>
      </c>
    </row>
    <row r="5351" spans="1:3">
      <c r="A5351" s="74" t="str">
        <f>IF(AND(Data!B5352&lt;&gt;"",Data!D5352&lt;&gt;""),Data!B5352,"")</f>
        <v/>
      </c>
      <c r="B5351" s="36" t="str">
        <f>IF(AND(Data!C5352&lt;&gt;"",Data!D5352&lt;&gt;""),Data!C5352,"")</f>
        <v/>
      </c>
      <c r="C5351" s="36" t="str">
        <f>IF(AND(Data!B5352&lt;&gt;"",Data!C5352&lt;&gt;""),Data!D5352,"")</f>
        <v/>
      </c>
    </row>
    <row r="5352" spans="1:3">
      <c r="A5352" s="74" t="str">
        <f>IF(AND(Data!B5353&lt;&gt;"",Data!D5353&lt;&gt;""),Data!B5353,"")</f>
        <v/>
      </c>
      <c r="B5352" s="36" t="str">
        <f>IF(AND(Data!C5353&lt;&gt;"",Data!D5353&lt;&gt;""),Data!C5353,"")</f>
        <v/>
      </c>
      <c r="C5352" s="36" t="str">
        <f>IF(AND(Data!B5353&lt;&gt;"",Data!C5353&lt;&gt;""),Data!D5353,"")</f>
        <v/>
      </c>
    </row>
    <row r="5353" spans="1:3">
      <c r="A5353" s="74" t="str">
        <f>IF(AND(Data!B5354&lt;&gt;"",Data!D5354&lt;&gt;""),Data!B5354,"")</f>
        <v/>
      </c>
      <c r="B5353" s="36" t="str">
        <f>IF(AND(Data!C5354&lt;&gt;"",Data!D5354&lt;&gt;""),Data!C5354,"")</f>
        <v/>
      </c>
      <c r="C5353" s="36" t="str">
        <f>IF(AND(Data!B5354&lt;&gt;"",Data!C5354&lt;&gt;""),Data!D5354,"")</f>
        <v/>
      </c>
    </row>
    <row r="5354" spans="1:3">
      <c r="A5354" s="74" t="str">
        <f>IF(AND(Data!B5355&lt;&gt;"",Data!D5355&lt;&gt;""),Data!B5355,"")</f>
        <v/>
      </c>
      <c r="B5354" s="36" t="str">
        <f>IF(AND(Data!C5355&lt;&gt;"",Data!D5355&lt;&gt;""),Data!C5355,"")</f>
        <v/>
      </c>
      <c r="C5354" s="36" t="str">
        <f>IF(AND(Data!B5355&lt;&gt;"",Data!C5355&lt;&gt;""),Data!D5355,"")</f>
        <v/>
      </c>
    </row>
    <row r="5355" spans="1:3">
      <c r="A5355" s="74" t="str">
        <f>IF(AND(Data!B5356&lt;&gt;"",Data!D5356&lt;&gt;""),Data!B5356,"")</f>
        <v/>
      </c>
      <c r="B5355" s="36" t="str">
        <f>IF(AND(Data!C5356&lt;&gt;"",Data!D5356&lt;&gt;""),Data!C5356,"")</f>
        <v/>
      </c>
      <c r="C5355" s="36" t="str">
        <f>IF(AND(Data!B5356&lt;&gt;"",Data!C5356&lt;&gt;""),Data!D5356,"")</f>
        <v/>
      </c>
    </row>
    <row r="5356" spans="1:3">
      <c r="A5356" s="74" t="str">
        <f>IF(AND(Data!B5357&lt;&gt;"",Data!D5357&lt;&gt;""),Data!B5357,"")</f>
        <v/>
      </c>
      <c r="B5356" s="36" t="str">
        <f>IF(AND(Data!C5357&lt;&gt;"",Data!D5357&lt;&gt;""),Data!C5357,"")</f>
        <v/>
      </c>
      <c r="C5356" s="36" t="str">
        <f>IF(AND(Data!B5357&lt;&gt;"",Data!C5357&lt;&gt;""),Data!D5357,"")</f>
        <v/>
      </c>
    </row>
    <row r="5357" spans="1:3">
      <c r="A5357" s="74" t="str">
        <f>IF(AND(Data!B5358&lt;&gt;"",Data!D5358&lt;&gt;""),Data!B5358,"")</f>
        <v/>
      </c>
      <c r="B5357" s="36" t="str">
        <f>IF(AND(Data!C5358&lt;&gt;"",Data!D5358&lt;&gt;""),Data!C5358,"")</f>
        <v/>
      </c>
      <c r="C5357" s="36" t="str">
        <f>IF(AND(Data!B5358&lt;&gt;"",Data!C5358&lt;&gt;""),Data!D5358,"")</f>
        <v/>
      </c>
    </row>
    <row r="5358" spans="1:3">
      <c r="A5358" s="74" t="str">
        <f>IF(AND(Data!B5359&lt;&gt;"",Data!D5359&lt;&gt;""),Data!B5359,"")</f>
        <v/>
      </c>
      <c r="B5358" s="36" t="str">
        <f>IF(AND(Data!C5359&lt;&gt;"",Data!D5359&lt;&gt;""),Data!C5359,"")</f>
        <v/>
      </c>
      <c r="C5358" s="36" t="str">
        <f>IF(AND(Data!B5359&lt;&gt;"",Data!C5359&lt;&gt;""),Data!D5359,"")</f>
        <v/>
      </c>
    </row>
    <row r="5359" spans="1:3">
      <c r="A5359" s="74" t="str">
        <f>IF(AND(Data!B5360&lt;&gt;"",Data!D5360&lt;&gt;""),Data!B5360,"")</f>
        <v/>
      </c>
      <c r="B5359" s="36" t="str">
        <f>IF(AND(Data!C5360&lt;&gt;"",Data!D5360&lt;&gt;""),Data!C5360,"")</f>
        <v/>
      </c>
      <c r="C5359" s="36" t="str">
        <f>IF(AND(Data!B5360&lt;&gt;"",Data!C5360&lt;&gt;""),Data!D5360,"")</f>
        <v/>
      </c>
    </row>
    <row r="5360" spans="1:3">
      <c r="A5360" s="74" t="str">
        <f>IF(AND(Data!B5361&lt;&gt;"",Data!D5361&lt;&gt;""),Data!B5361,"")</f>
        <v/>
      </c>
      <c r="B5360" s="36" t="str">
        <f>IF(AND(Data!C5361&lt;&gt;"",Data!D5361&lt;&gt;""),Data!C5361,"")</f>
        <v/>
      </c>
      <c r="C5360" s="36" t="str">
        <f>IF(AND(Data!B5361&lt;&gt;"",Data!C5361&lt;&gt;""),Data!D5361,"")</f>
        <v/>
      </c>
    </row>
    <row r="5361" spans="1:3">
      <c r="A5361" s="74" t="str">
        <f>IF(AND(Data!B5362&lt;&gt;"",Data!D5362&lt;&gt;""),Data!B5362,"")</f>
        <v/>
      </c>
      <c r="B5361" s="36" t="str">
        <f>IF(AND(Data!C5362&lt;&gt;"",Data!D5362&lt;&gt;""),Data!C5362,"")</f>
        <v/>
      </c>
      <c r="C5361" s="36" t="str">
        <f>IF(AND(Data!B5362&lt;&gt;"",Data!C5362&lt;&gt;""),Data!D5362,"")</f>
        <v/>
      </c>
    </row>
    <row r="5362" spans="1:3">
      <c r="A5362" s="74" t="str">
        <f>IF(AND(Data!B5363&lt;&gt;"",Data!D5363&lt;&gt;""),Data!B5363,"")</f>
        <v/>
      </c>
      <c r="B5362" s="36" t="str">
        <f>IF(AND(Data!C5363&lt;&gt;"",Data!D5363&lt;&gt;""),Data!C5363,"")</f>
        <v/>
      </c>
      <c r="C5362" s="36" t="str">
        <f>IF(AND(Data!B5363&lt;&gt;"",Data!C5363&lt;&gt;""),Data!D5363,"")</f>
        <v/>
      </c>
    </row>
    <row r="5363" spans="1:3">
      <c r="A5363" s="74" t="str">
        <f>IF(AND(Data!B5364&lt;&gt;"",Data!D5364&lt;&gt;""),Data!B5364,"")</f>
        <v/>
      </c>
      <c r="B5363" s="36" t="str">
        <f>IF(AND(Data!C5364&lt;&gt;"",Data!D5364&lt;&gt;""),Data!C5364,"")</f>
        <v/>
      </c>
      <c r="C5363" s="36" t="str">
        <f>IF(AND(Data!B5364&lt;&gt;"",Data!C5364&lt;&gt;""),Data!D5364,"")</f>
        <v/>
      </c>
    </row>
    <row r="5364" spans="1:3">
      <c r="A5364" s="74" t="str">
        <f>IF(AND(Data!B5365&lt;&gt;"",Data!D5365&lt;&gt;""),Data!B5365,"")</f>
        <v/>
      </c>
      <c r="B5364" s="36" t="str">
        <f>IF(AND(Data!C5365&lt;&gt;"",Data!D5365&lt;&gt;""),Data!C5365,"")</f>
        <v/>
      </c>
      <c r="C5364" s="36" t="str">
        <f>IF(AND(Data!B5365&lt;&gt;"",Data!C5365&lt;&gt;""),Data!D5365,"")</f>
        <v/>
      </c>
    </row>
    <row r="5365" spans="1:3">
      <c r="A5365" s="74" t="str">
        <f>IF(AND(Data!B5366&lt;&gt;"",Data!D5366&lt;&gt;""),Data!B5366,"")</f>
        <v/>
      </c>
      <c r="B5365" s="36" t="str">
        <f>IF(AND(Data!C5366&lt;&gt;"",Data!D5366&lt;&gt;""),Data!C5366,"")</f>
        <v/>
      </c>
      <c r="C5365" s="36" t="str">
        <f>IF(AND(Data!B5366&lt;&gt;"",Data!C5366&lt;&gt;""),Data!D5366,"")</f>
        <v/>
      </c>
    </row>
    <row r="5366" spans="1:3">
      <c r="A5366" s="74" t="str">
        <f>IF(AND(Data!B5367&lt;&gt;"",Data!D5367&lt;&gt;""),Data!B5367,"")</f>
        <v/>
      </c>
      <c r="B5366" s="36" t="str">
        <f>IF(AND(Data!C5367&lt;&gt;"",Data!D5367&lt;&gt;""),Data!C5367,"")</f>
        <v/>
      </c>
      <c r="C5366" s="36" t="str">
        <f>IF(AND(Data!B5367&lt;&gt;"",Data!C5367&lt;&gt;""),Data!D5367,"")</f>
        <v/>
      </c>
    </row>
    <row r="5367" spans="1:3">
      <c r="A5367" s="74" t="str">
        <f>IF(AND(Data!B5368&lt;&gt;"",Data!D5368&lt;&gt;""),Data!B5368,"")</f>
        <v/>
      </c>
      <c r="B5367" s="36" t="str">
        <f>IF(AND(Data!C5368&lt;&gt;"",Data!D5368&lt;&gt;""),Data!C5368,"")</f>
        <v/>
      </c>
      <c r="C5367" s="36" t="str">
        <f>IF(AND(Data!B5368&lt;&gt;"",Data!C5368&lt;&gt;""),Data!D5368,"")</f>
        <v/>
      </c>
    </row>
    <row r="5368" spans="1:3">
      <c r="A5368" s="74" t="str">
        <f>IF(AND(Data!B5369&lt;&gt;"",Data!D5369&lt;&gt;""),Data!B5369,"")</f>
        <v/>
      </c>
      <c r="B5368" s="36" t="str">
        <f>IF(AND(Data!C5369&lt;&gt;"",Data!D5369&lt;&gt;""),Data!C5369,"")</f>
        <v/>
      </c>
      <c r="C5368" s="36" t="str">
        <f>IF(AND(Data!B5369&lt;&gt;"",Data!C5369&lt;&gt;""),Data!D5369,"")</f>
        <v/>
      </c>
    </row>
    <row r="5369" spans="1:3">
      <c r="A5369" s="74" t="str">
        <f>IF(AND(Data!B5370&lt;&gt;"",Data!D5370&lt;&gt;""),Data!B5370,"")</f>
        <v/>
      </c>
      <c r="B5369" s="36" t="str">
        <f>IF(AND(Data!C5370&lt;&gt;"",Data!D5370&lt;&gt;""),Data!C5370,"")</f>
        <v/>
      </c>
      <c r="C5369" s="36" t="str">
        <f>IF(AND(Data!B5370&lt;&gt;"",Data!C5370&lt;&gt;""),Data!D5370,"")</f>
        <v/>
      </c>
    </row>
    <row r="5370" spans="1:3">
      <c r="A5370" s="74" t="str">
        <f>IF(AND(Data!B5371&lt;&gt;"",Data!D5371&lt;&gt;""),Data!B5371,"")</f>
        <v/>
      </c>
      <c r="B5370" s="36" t="str">
        <f>IF(AND(Data!C5371&lt;&gt;"",Data!D5371&lt;&gt;""),Data!C5371,"")</f>
        <v/>
      </c>
      <c r="C5370" s="36" t="str">
        <f>IF(AND(Data!B5371&lt;&gt;"",Data!C5371&lt;&gt;""),Data!D5371,"")</f>
        <v/>
      </c>
    </row>
    <row r="5371" spans="1:3">
      <c r="A5371" s="74" t="str">
        <f>IF(AND(Data!B5372&lt;&gt;"",Data!D5372&lt;&gt;""),Data!B5372,"")</f>
        <v/>
      </c>
      <c r="B5371" s="36" t="str">
        <f>IF(AND(Data!C5372&lt;&gt;"",Data!D5372&lt;&gt;""),Data!C5372,"")</f>
        <v/>
      </c>
      <c r="C5371" s="36" t="str">
        <f>IF(AND(Data!B5372&lt;&gt;"",Data!C5372&lt;&gt;""),Data!D5372,"")</f>
        <v/>
      </c>
    </row>
    <row r="5372" spans="1:3">
      <c r="A5372" s="74" t="str">
        <f>IF(AND(Data!B5373&lt;&gt;"",Data!D5373&lt;&gt;""),Data!B5373,"")</f>
        <v/>
      </c>
      <c r="B5372" s="36" t="str">
        <f>IF(AND(Data!C5373&lt;&gt;"",Data!D5373&lt;&gt;""),Data!C5373,"")</f>
        <v/>
      </c>
      <c r="C5372" s="36" t="str">
        <f>IF(AND(Data!B5373&lt;&gt;"",Data!C5373&lt;&gt;""),Data!D5373,"")</f>
        <v/>
      </c>
    </row>
    <row r="5373" spans="1:3">
      <c r="A5373" s="74" t="str">
        <f>IF(AND(Data!B5374&lt;&gt;"",Data!D5374&lt;&gt;""),Data!B5374,"")</f>
        <v/>
      </c>
      <c r="B5373" s="36" t="str">
        <f>IF(AND(Data!C5374&lt;&gt;"",Data!D5374&lt;&gt;""),Data!C5374,"")</f>
        <v/>
      </c>
      <c r="C5373" s="36" t="str">
        <f>IF(AND(Data!B5374&lt;&gt;"",Data!C5374&lt;&gt;""),Data!D5374,"")</f>
        <v/>
      </c>
    </row>
    <row r="5374" spans="1:3">
      <c r="A5374" s="74" t="str">
        <f>IF(AND(Data!B5375&lt;&gt;"",Data!D5375&lt;&gt;""),Data!B5375,"")</f>
        <v/>
      </c>
      <c r="B5374" s="36" t="str">
        <f>IF(AND(Data!C5375&lt;&gt;"",Data!D5375&lt;&gt;""),Data!C5375,"")</f>
        <v/>
      </c>
      <c r="C5374" s="36" t="str">
        <f>IF(AND(Data!B5375&lt;&gt;"",Data!C5375&lt;&gt;""),Data!D5375,"")</f>
        <v/>
      </c>
    </row>
    <row r="5375" spans="1:3">
      <c r="A5375" s="74" t="str">
        <f>IF(AND(Data!B5376&lt;&gt;"",Data!D5376&lt;&gt;""),Data!B5376,"")</f>
        <v/>
      </c>
      <c r="B5375" s="36" t="str">
        <f>IF(AND(Data!C5376&lt;&gt;"",Data!D5376&lt;&gt;""),Data!C5376,"")</f>
        <v/>
      </c>
      <c r="C5375" s="36" t="str">
        <f>IF(AND(Data!B5376&lt;&gt;"",Data!C5376&lt;&gt;""),Data!D5376,"")</f>
        <v/>
      </c>
    </row>
    <row r="5376" spans="1:3">
      <c r="A5376" s="74" t="str">
        <f>IF(AND(Data!B5377&lt;&gt;"",Data!D5377&lt;&gt;""),Data!B5377,"")</f>
        <v/>
      </c>
      <c r="B5376" s="36" t="str">
        <f>IF(AND(Data!C5377&lt;&gt;"",Data!D5377&lt;&gt;""),Data!C5377,"")</f>
        <v/>
      </c>
      <c r="C5376" s="36" t="str">
        <f>IF(AND(Data!B5377&lt;&gt;"",Data!C5377&lt;&gt;""),Data!D5377,"")</f>
        <v/>
      </c>
    </row>
    <row r="5377" spans="1:3">
      <c r="A5377" s="74" t="str">
        <f>IF(AND(Data!B5378&lt;&gt;"",Data!D5378&lt;&gt;""),Data!B5378,"")</f>
        <v/>
      </c>
      <c r="B5377" s="36" t="str">
        <f>IF(AND(Data!C5378&lt;&gt;"",Data!D5378&lt;&gt;""),Data!C5378,"")</f>
        <v/>
      </c>
      <c r="C5377" s="36" t="str">
        <f>IF(AND(Data!B5378&lt;&gt;"",Data!C5378&lt;&gt;""),Data!D5378,"")</f>
        <v/>
      </c>
    </row>
    <row r="5378" spans="1:3">
      <c r="A5378" s="74" t="str">
        <f>IF(AND(Data!B5379&lt;&gt;"",Data!D5379&lt;&gt;""),Data!B5379,"")</f>
        <v/>
      </c>
      <c r="B5378" s="36" t="str">
        <f>IF(AND(Data!C5379&lt;&gt;"",Data!D5379&lt;&gt;""),Data!C5379,"")</f>
        <v/>
      </c>
      <c r="C5378" s="36" t="str">
        <f>IF(AND(Data!B5379&lt;&gt;"",Data!C5379&lt;&gt;""),Data!D5379,"")</f>
        <v/>
      </c>
    </row>
    <row r="5379" spans="1:3">
      <c r="A5379" s="74" t="str">
        <f>IF(AND(Data!B5380&lt;&gt;"",Data!D5380&lt;&gt;""),Data!B5380,"")</f>
        <v/>
      </c>
      <c r="B5379" s="36" t="str">
        <f>IF(AND(Data!C5380&lt;&gt;"",Data!D5380&lt;&gt;""),Data!C5380,"")</f>
        <v/>
      </c>
      <c r="C5379" s="36" t="str">
        <f>IF(AND(Data!B5380&lt;&gt;"",Data!C5380&lt;&gt;""),Data!D5380,"")</f>
        <v/>
      </c>
    </row>
    <row r="5380" spans="1:3">
      <c r="A5380" s="74" t="str">
        <f>IF(AND(Data!B5381&lt;&gt;"",Data!D5381&lt;&gt;""),Data!B5381,"")</f>
        <v/>
      </c>
      <c r="B5380" s="36" t="str">
        <f>IF(AND(Data!C5381&lt;&gt;"",Data!D5381&lt;&gt;""),Data!C5381,"")</f>
        <v/>
      </c>
      <c r="C5380" s="36" t="str">
        <f>IF(AND(Data!B5381&lt;&gt;"",Data!C5381&lt;&gt;""),Data!D5381,"")</f>
        <v/>
      </c>
    </row>
    <row r="5381" spans="1:3">
      <c r="A5381" s="74" t="str">
        <f>IF(AND(Data!B5382&lt;&gt;"",Data!D5382&lt;&gt;""),Data!B5382,"")</f>
        <v/>
      </c>
      <c r="B5381" s="36" t="str">
        <f>IF(AND(Data!C5382&lt;&gt;"",Data!D5382&lt;&gt;""),Data!C5382,"")</f>
        <v/>
      </c>
      <c r="C5381" s="36" t="str">
        <f>IF(AND(Data!B5382&lt;&gt;"",Data!C5382&lt;&gt;""),Data!D5382,"")</f>
        <v/>
      </c>
    </row>
    <row r="5382" spans="1:3">
      <c r="A5382" s="74" t="str">
        <f>IF(AND(Data!B5383&lt;&gt;"",Data!D5383&lt;&gt;""),Data!B5383,"")</f>
        <v/>
      </c>
      <c r="B5382" s="36" t="str">
        <f>IF(AND(Data!C5383&lt;&gt;"",Data!D5383&lt;&gt;""),Data!C5383,"")</f>
        <v/>
      </c>
      <c r="C5382" s="36" t="str">
        <f>IF(AND(Data!B5383&lt;&gt;"",Data!C5383&lt;&gt;""),Data!D5383,"")</f>
        <v/>
      </c>
    </row>
    <row r="5383" spans="1:3">
      <c r="A5383" s="74" t="str">
        <f>IF(AND(Data!B5384&lt;&gt;"",Data!D5384&lt;&gt;""),Data!B5384,"")</f>
        <v/>
      </c>
      <c r="B5383" s="36" t="str">
        <f>IF(AND(Data!C5384&lt;&gt;"",Data!D5384&lt;&gt;""),Data!C5384,"")</f>
        <v/>
      </c>
      <c r="C5383" s="36" t="str">
        <f>IF(AND(Data!B5384&lt;&gt;"",Data!C5384&lt;&gt;""),Data!D5384,"")</f>
        <v/>
      </c>
    </row>
    <row r="5384" spans="1:3">
      <c r="A5384" s="74" t="str">
        <f>IF(AND(Data!B5385&lt;&gt;"",Data!D5385&lt;&gt;""),Data!B5385,"")</f>
        <v/>
      </c>
      <c r="B5384" s="36" t="str">
        <f>IF(AND(Data!C5385&lt;&gt;"",Data!D5385&lt;&gt;""),Data!C5385,"")</f>
        <v/>
      </c>
      <c r="C5384" s="36" t="str">
        <f>IF(AND(Data!B5385&lt;&gt;"",Data!C5385&lt;&gt;""),Data!D5385,"")</f>
        <v/>
      </c>
    </row>
    <row r="5385" spans="1:3">
      <c r="A5385" s="74" t="str">
        <f>IF(AND(Data!B5386&lt;&gt;"",Data!D5386&lt;&gt;""),Data!B5386,"")</f>
        <v/>
      </c>
      <c r="B5385" s="36" t="str">
        <f>IF(AND(Data!C5386&lt;&gt;"",Data!D5386&lt;&gt;""),Data!C5386,"")</f>
        <v/>
      </c>
      <c r="C5385" s="36" t="str">
        <f>IF(AND(Data!B5386&lt;&gt;"",Data!C5386&lt;&gt;""),Data!D5386,"")</f>
        <v/>
      </c>
    </row>
    <row r="5386" spans="1:3">
      <c r="A5386" s="74" t="str">
        <f>IF(AND(Data!B5387&lt;&gt;"",Data!D5387&lt;&gt;""),Data!B5387,"")</f>
        <v/>
      </c>
      <c r="B5386" s="36" t="str">
        <f>IF(AND(Data!C5387&lt;&gt;"",Data!D5387&lt;&gt;""),Data!C5387,"")</f>
        <v/>
      </c>
      <c r="C5386" s="36" t="str">
        <f>IF(AND(Data!B5387&lt;&gt;"",Data!C5387&lt;&gt;""),Data!D5387,"")</f>
        <v/>
      </c>
    </row>
    <row r="5387" spans="1:3">
      <c r="A5387" s="74" t="str">
        <f>IF(AND(Data!B5388&lt;&gt;"",Data!D5388&lt;&gt;""),Data!B5388,"")</f>
        <v/>
      </c>
      <c r="B5387" s="36" t="str">
        <f>IF(AND(Data!C5388&lt;&gt;"",Data!D5388&lt;&gt;""),Data!C5388,"")</f>
        <v/>
      </c>
      <c r="C5387" s="36" t="str">
        <f>IF(AND(Data!B5388&lt;&gt;"",Data!C5388&lt;&gt;""),Data!D5388,"")</f>
        <v/>
      </c>
    </row>
    <row r="5388" spans="1:3">
      <c r="A5388" s="74" t="str">
        <f>IF(AND(Data!B5389&lt;&gt;"",Data!D5389&lt;&gt;""),Data!B5389,"")</f>
        <v/>
      </c>
      <c r="B5388" s="36" t="str">
        <f>IF(AND(Data!C5389&lt;&gt;"",Data!D5389&lt;&gt;""),Data!C5389,"")</f>
        <v/>
      </c>
      <c r="C5388" s="36" t="str">
        <f>IF(AND(Data!B5389&lt;&gt;"",Data!C5389&lt;&gt;""),Data!D5389,"")</f>
        <v/>
      </c>
    </row>
    <row r="5389" spans="1:3">
      <c r="A5389" s="74" t="str">
        <f>IF(AND(Data!B5390&lt;&gt;"",Data!D5390&lt;&gt;""),Data!B5390,"")</f>
        <v/>
      </c>
      <c r="B5389" s="36" t="str">
        <f>IF(AND(Data!C5390&lt;&gt;"",Data!D5390&lt;&gt;""),Data!C5390,"")</f>
        <v/>
      </c>
      <c r="C5389" s="36" t="str">
        <f>IF(AND(Data!B5390&lt;&gt;"",Data!C5390&lt;&gt;""),Data!D5390,"")</f>
        <v/>
      </c>
    </row>
    <row r="5390" spans="1:3">
      <c r="A5390" s="74" t="str">
        <f>IF(AND(Data!B5391&lt;&gt;"",Data!D5391&lt;&gt;""),Data!B5391,"")</f>
        <v/>
      </c>
      <c r="B5390" s="36" t="str">
        <f>IF(AND(Data!C5391&lt;&gt;"",Data!D5391&lt;&gt;""),Data!C5391,"")</f>
        <v/>
      </c>
      <c r="C5390" s="36" t="str">
        <f>IF(AND(Data!B5391&lt;&gt;"",Data!C5391&lt;&gt;""),Data!D5391,"")</f>
        <v/>
      </c>
    </row>
    <row r="5391" spans="1:3">
      <c r="A5391" s="74" t="str">
        <f>IF(AND(Data!B5392&lt;&gt;"",Data!D5392&lt;&gt;""),Data!B5392,"")</f>
        <v/>
      </c>
      <c r="B5391" s="36" t="str">
        <f>IF(AND(Data!C5392&lt;&gt;"",Data!D5392&lt;&gt;""),Data!C5392,"")</f>
        <v/>
      </c>
      <c r="C5391" s="36" t="str">
        <f>IF(AND(Data!B5392&lt;&gt;"",Data!C5392&lt;&gt;""),Data!D5392,"")</f>
        <v/>
      </c>
    </row>
    <row r="5392" spans="1:3">
      <c r="A5392" s="74" t="str">
        <f>IF(AND(Data!B5393&lt;&gt;"",Data!D5393&lt;&gt;""),Data!B5393,"")</f>
        <v/>
      </c>
      <c r="B5392" s="36" t="str">
        <f>IF(AND(Data!C5393&lt;&gt;"",Data!D5393&lt;&gt;""),Data!C5393,"")</f>
        <v/>
      </c>
      <c r="C5392" s="36" t="str">
        <f>IF(AND(Data!B5393&lt;&gt;"",Data!C5393&lt;&gt;""),Data!D5393,"")</f>
        <v/>
      </c>
    </row>
    <row r="5393" spans="1:3">
      <c r="A5393" s="74" t="str">
        <f>IF(AND(Data!B5394&lt;&gt;"",Data!D5394&lt;&gt;""),Data!B5394,"")</f>
        <v/>
      </c>
      <c r="B5393" s="36" t="str">
        <f>IF(AND(Data!C5394&lt;&gt;"",Data!D5394&lt;&gt;""),Data!C5394,"")</f>
        <v/>
      </c>
      <c r="C5393" s="36" t="str">
        <f>IF(AND(Data!B5394&lt;&gt;"",Data!C5394&lt;&gt;""),Data!D5394,"")</f>
        <v/>
      </c>
    </row>
    <row r="5394" spans="1:3">
      <c r="A5394" s="74" t="str">
        <f>IF(AND(Data!B5395&lt;&gt;"",Data!D5395&lt;&gt;""),Data!B5395,"")</f>
        <v/>
      </c>
      <c r="B5394" s="36" t="str">
        <f>IF(AND(Data!C5395&lt;&gt;"",Data!D5395&lt;&gt;""),Data!C5395,"")</f>
        <v/>
      </c>
      <c r="C5394" s="36" t="str">
        <f>IF(AND(Data!B5395&lt;&gt;"",Data!C5395&lt;&gt;""),Data!D5395,"")</f>
        <v/>
      </c>
    </row>
    <row r="5395" spans="1:3">
      <c r="A5395" s="74" t="str">
        <f>IF(AND(Data!B5396&lt;&gt;"",Data!D5396&lt;&gt;""),Data!B5396,"")</f>
        <v/>
      </c>
      <c r="B5395" s="36" t="str">
        <f>IF(AND(Data!C5396&lt;&gt;"",Data!D5396&lt;&gt;""),Data!C5396,"")</f>
        <v/>
      </c>
      <c r="C5395" s="36" t="str">
        <f>IF(AND(Data!B5396&lt;&gt;"",Data!C5396&lt;&gt;""),Data!D5396,"")</f>
        <v/>
      </c>
    </row>
    <row r="5396" spans="1:3">
      <c r="A5396" s="74" t="str">
        <f>IF(AND(Data!B5397&lt;&gt;"",Data!D5397&lt;&gt;""),Data!B5397,"")</f>
        <v/>
      </c>
      <c r="B5396" s="36" t="str">
        <f>IF(AND(Data!C5397&lt;&gt;"",Data!D5397&lt;&gt;""),Data!C5397,"")</f>
        <v/>
      </c>
      <c r="C5396" s="36" t="str">
        <f>IF(AND(Data!B5397&lt;&gt;"",Data!C5397&lt;&gt;""),Data!D5397,"")</f>
        <v/>
      </c>
    </row>
    <row r="5397" spans="1:3">
      <c r="A5397" s="74" t="str">
        <f>IF(AND(Data!B5398&lt;&gt;"",Data!D5398&lt;&gt;""),Data!B5398,"")</f>
        <v/>
      </c>
      <c r="B5397" s="36" t="str">
        <f>IF(AND(Data!C5398&lt;&gt;"",Data!D5398&lt;&gt;""),Data!C5398,"")</f>
        <v/>
      </c>
      <c r="C5397" s="36" t="str">
        <f>IF(AND(Data!B5398&lt;&gt;"",Data!C5398&lt;&gt;""),Data!D5398,"")</f>
        <v/>
      </c>
    </row>
    <row r="5398" spans="1:3">
      <c r="A5398" s="74" t="str">
        <f>IF(AND(Data!B5399&lt;&gt;"",Data!D5399&lt;&gt;""),Data!B5399,"")</f>
        <v/>
      </c>
      <c r="B5398" s="36" t="str">
        <f>IF(AND(Data!C5399&lt;&gt;"",Data!D5399&lt;&gt;""),Data!C5399,"")</f>
        <v/>
      </c>
      <c r="C5398" s="36" t="str">
        <f>IF(AND(Data!B5399&lt;&gt;"",Data!C5399&lt;&gt;""),Data!D5399,"")</f>
        <v/>
      </c>
    </row>
    <row r="5399" spans="1:3">
      <c r="A5399" s="74" t="str">
        <f>IF(AND(Data!B5400&lt;&gt;"",Data!D5400&lt;&gt;""),Data!B5400,"")</f>
        <v/>
      </c>
      <c r="B5399" s="36" t="str">
        <f>IF(AND(Data!C5400&lt;&gt;"",Data!D5400&lt;&gt;""),Data!C5400,"")</f>
        <v/>
      </c>
      <c r="C5399" s="36" t="str">
        <f>IF(AND(Data!B5400&lt;&gt;"",Data!C5400&lt;&gt;""),Data!D5400,"")</f>
        <v/>
      </c>
    </row>
    <row r="5400" spans="1:3">
      <c r="A5400" s="74" t="str">
        <f>IF(AND(Data!B5401&lt;&gt;"",Data!D5401&lt;&gt;""),Data!B5401,"")</f>
        <v/>
      </c>
      <c r="B5400" s="36" t="str">
        <f>IF(AND(Data!C5401&lt;&gt;"",Data!D5401&lt;&gt;""),Data!C5401,"")</f>
        <v/>
      </c>
      <c r="C5400" s="36" t="str">
        <f>IF(AND(Data!B5401&lt;&gt;"",Data!C5401&lt;&gt;""),Data!D5401,"")</f>
        <v/>
      </c>
    </row>
    <row r="5401" spans="1:3">
      <c r="A5401" s="74" t="str">
        <f>IF(AND(Data!B5402&lt;&gt;"",Data!D5402&lt;&gt;""),Data!B5402,"")</f>
        <v/>
      </c>
      <c r="B5401" s="36" t="str">
        <f>IF(AND(Data!C5402&lt;&gt;"",Data!D5402&lt;&gt;""),Data!C5402,"")</f>
        <v/>
      </c>
      <c r="C5401" s="36" t="str">
        <f>IF(AND(Data!B5402&lt;&gt;"",Data!C5402&lt;&gt;""),Data!D5402,"")</f>
        <v/>
      </c>
    </row>
    <row r="5402" spans="1:3">
      <c r="A5402" s="74" t="str">
        <f>IF(AND(Data!B5403&lt;&gt;"",Data!D5403&lt;&gt;""),Data!B5403,"")</f>
        <v/>
      </c>
      <c r="B5402" s="36" t="str">
        <f>IF(AND(Data!C5403&lt;&gt;"",Data!D5403&lt;&gt;""),Data!C5403,"")</f>
        <v/>
      </c>
      <c r="C5402" s="36" t="str">
        <f>IF(AND(Data!B5403&lt;&gt;"",Data!C5403&lt;&gt;""),Data!D5403,"")</f>
        <v/>
      </c>
    </row>
    <row r="5403" spans="1:3">
      <c r="A5403" s="74" t="str">
        <f>IF(AND(Data!B5404&lt;&gt;"",Data!D5404&lt;&gt;""),Data!B5404,"")</f>
        <v/>
      </c>
      <c r="B5403" s="36" t="str">
        <f>IF(AND(Data!C5404&lt;&gt;"",Data!D5404&lt;&gt;""),Data!C5404,"")</f>
        <v/>
      </c>
      <c r="C5403" s="36" t="str">
        <f>IF(AND(Data!B5404&lt;&gt;"",Data!C5404&lt;&gt;""),Data!D5404,"")</f>
        <v/>
      </c>
    </row>
    <row r="5404" spans="1:3">
      <c r="A5404" s="74" t="str">
        <f>IF(AND(Data!B5405&lt;&gt;"",Data!D5405&lt;&gt;""),Data!B5405,"")</f>
        <v/>
      </c>
      <c r="B5404" s="36" t="str">
        <f>IF(AND(Data!C5405&lt;&gt;"",Data!D5405&lt;&gt;""),Data!C5405,"")</f>
        <v/>
      </c>
      <c r="C5404" s="36" t="str">
        <f>IF(AND(Data!B5405&lt;&gt;"",Data!C5405&lt;&gt;""),Data!D5405,"")</f>
        <v/>
      </c>
    </row>
    <row r="5405" spans="1:3">
      <c r="A5405" s="74" t="str">
        <f>IF(AND(Data!B5406&lt;&gt;"",Data!D5406&lt;&gt;""),Data!B5406,"")</f>
        <v/>
      </c>
      <c r="B5405" s="36" t="str">
        <f>IF(AND(Data!C5406&lt;&gt;"",Data!D5406&lt;&gt;""),Data!C5406,"")</f>
        <v/>
      </c>
      <c r="C5405" s="36" t="str">
        <f>IF(AND(Data!B5406&lt;&gt;"",Data!C5406&lt;&gt;""),Data!D5406,"")</f>
        <v/>
      </c>
    </row>
    <row r="5406" spans="1:3">
      <c r="A5406" s="74" t="str">
        <f>IF(AND(Data!B5407&lt;&gt;"",Data!D5407&lt;&gt;""),Data!B5407,"")</f>
        <v/>
      </c>
      <c r="B5406" s="36" t="str">
        <f>IF(AND(Data!C5407&lt;&gt;"",Data!D5407&lt;&gt;""),Data!C5407,"")</f>
        <v/>
      </c>
      <c r="C5406" s="36" t="str">
        <f>IF(AND(Data!B5407&lt;&gt;"",Data!C5407&lt;&gt;""),Data!D5407,"")</f>
        <v/>
      </c>
    </row>
    <row r="5407" spans="1:3">
      <c r="A5407" s="74" t="str">
        <f>IF(AND(Data!B5408&lt;&gt;"",Data!D5408&lt;&gt;""),Data!B5408,"")</f>
        <v/>
      </c>
      <c r="B5407" s="36" t="str">
        <f>IF(AND(Data!C5408&lt;&gt;"",Data!D5408&lt;&gt;""),Data!C5408,"")</f>
        <v/>
      </c>
      <c r="C5407" s="36" t="str">
        <f>IF(AND(Data!B5408&lt;&gt;"",Data!C5408&lt;&gt;""),Data!D5408,"")</f>
        <v/>
      </c>
    </row>
    <row r="5408" spans="1:3">
      <c r="A5408" s="74" t="str">
        <f>IF(AND(Data!B5409&lt;&gt;"",Data!D5409&lt;&gt;""),Data!B5409,"")</f>
        <v/>
      </c>
      <c r="B5408" s="36" t="str">
        <f>IF(AND(Data!C5409&lt;&gt;"",Data!D5409&lt;&gt;""),Data!C5409,"")</f>
        <v/>
      </c>
      <c r="C5408" s="36" t="str">
        <f>IF(AND(Data!B5409&lt;&gt;"",Data!C5409&lt;&gt;""),Data!D5409,"")</f>
        <v/>
      </c>
    </row>
    <row r="5409" spans="1:3">
      <c r="A5409" s="74" t="str">
        <f>IF(AND(Data!B5410&lt;&gt;"",Data!D5410&lt;&gt;""),Data!B5410,"")</f>
        <v/>
      </c>
      <c r="B5409" s="36" t="str">
        <f>IF(AND(Data!C5410&lt;&gt;"",Data!D5410&lt;&gt;""),Data!C5410,"")</f>
        <v/>
      </c>
      <c r="C5409" s="36" t="str">
        <f>IF(AND(Data!B5410&lt;&gt;"",Data!C5410&lt;&gt;""),Data!D5410,"")</f>
        <v/>
      </c>
    </row>
    <row r="5410" spans="1:3">
      <c r="A5410" s="74" t="str">
        <f>IF(AND(Data!B5411&lt;&gt;"",Data!D5411&lt;&gt;""),Data!B5411,"")</f>
        <v/>
      </c>
      <c r="B5410" s="36" t="str">
        <f>IF(AND(Data!C5411&lt;&gt;"",Data!D5411&lt;&gt;""),Data!C5411,"")</f>
        <v/>
      </c>
      <c r="C5410" s="36" t="str">
        <f>IF(AND(Data!B5411&lt;&gt;"",Data!C5411&lt;&gt;""),Data!D5411,"")</f>
        <v/>
      </c>
    </row>
    <row r="5411" spans="1:3">
      <c r="A5411" s="74" t="str">
        <f>IF(AND(Data!B5412&lt;&gt;"",Data!D5412&lt;&gt;""),Data!B5412,"")</f>
        <v/>
      </c>
      <c r="B5411" s="36" t="str">
        <f>IF(AND(Data!C5412&lt;&gt;"",Data!D5412&lt;&gt;""),Data!C5412,"")</f>
        <v/>
      </c>
      <c r="C5411" s="36" t="str">
        <f>IF(AND(Data!B5412&lt;&gt;"",Data!C5412&lt;&gt;""),Data!D5412,"")</f>
        <v/>
      </c>
    </row>
    <row r="5412" spans="1:3">
      <c r="A5412" s="74" t="str">
        <f>IF(AND(Data!B5413&lt;&gt;"",Data!D5413&lt;&gt;""),Data!B5413,"")</f>
        <v/>
      </c>
      <c r="B5412" s="36" t="str">
        <f>IF(AND(Data!C5413&lt;&gt;"",Data!D5413&lt;&gt;""),Data!C5413,"")</f>
        <v/>
      </c>
      <c r="C5412" s="36" t="str">
        <f>IF(AND(Data!B5413&lt;&gt;"",Data!C5413&lt;&gt;""),Data!D5413,"")</f>
        <v/>
      </c>
    </row>
    <row r="5413" spans="1:3">
      <c r="A5413" s="74" t="str">
        <f>IF(AND(Data!B5414&lt;&gt;"",Data!D5414&lt;&gt;""),Data!B5414,"")</f>
        <v/>
      </c>
      <c r="B5413" s="36" t="str">
        <f>IF(AND(Data!C5414&lt;&gt;"",Data!D5414&lt;&gt;""),Data!C5414,"")</f>
        <v/>
      </c>
      <c r="C5413" s="36" t="str">
        <f>IF(AND(Data!B5414&lt;&gt;"",Data!C5414&lt;&gt;""),Data!D5414,"")</f>
        <v/>
      </c>
    </row>
    <row r="5414" spans="1:3">
      <c r="A5414" s="74" t="str">
        <f>IF(AND(Data!B5415&lt;&gt;"",Data!D5415&lt;&gt;""),Data!B5415,"")</f>
        <v/>
      </c>
      <c r="B5414" s="36" t="str">
        <f>IF(AND(Data!C5415&lt;&gt;"",Data!D5415&lt;&gt;""),Data!C5415,"")</f>
        <v/>
      </c>
      <c r="C5414" s="36" t="str">
        <f>IF(AND(Data!B5415&lt;&gt;"",Data!C5415&lt;&gt;""),Data!D5415,"")</f>
        <v/>
      </c>
    </row>
    <row r="5415" spans="1:3">
      <c r="A5415" s="74" t="str">
        <f>IF(AND(Data!B5416&lt;&gt;"",Data!D5416&lt;&gt;""),Data!B5416,"")</f>
        <v/>
      </c>
      <c r="B5415" s="36" t="str">
        <f>IF(AND(Data!C5416&lt;&gt;"",Data!D5416&lt;&gt;""),Data!C5416,"")</f>
        <v/>
      </c>
      <c r="C5415" s="36" t="str">
        <f>IF(AND(Data!B5416&lt;&gt;"",Data!C5416&lt;&gt;""),Data!D5416,"")</f>
        <v/>
      </c>
    </row>
    <row r="5416" spans="1:3">
      <c r="A5416" s="74" t="str">
        <f>IF(AND(Data!B5417&lt;&gt;"",Data!D5417&lt;&gt;""),Data!B5417,"")</f>
        <v/>
      </c>
      <c r="B5416" s="36" t="str">
        <f>IF(AND(Data!C5417&lt;&gt;"",Data!D5417&lt;&gt;""),Data!C5417,"")</f>
        <v/>
      </c>
      <c r="C5416" s="36" t="str">
        <f>IF(AND(Data!B5417&lt;&gt;"",Data!C5417&lt;&gt;""),Data!D5417,"")</f>
        <v/>
      </c>
    </row>
    <row r="5417" spans="1:3">
      <c r="A5417" s="74" t="str">
        <f>IF(AND(Data!B5418&lt;&gt;"",Data!D5418&lt;&gt;""),Data!B5418,"")</f>
        <v/>
      </c>
      <c r="B5417" s="36" t="str">
        <f>IF(AND(Data!C5418&lt;&gt;"",Data!D5418&lt;&gt;""),Data!C5418,"")</f>
        <v/>
      </c>
      <c r="C5417" s="36" t="str">
        <f>IF(AND(Data!B5418&lt;&gt;"",Data!C5418&lt;&gt;""),Data!D5418,"")</f>
        <v/>
      </c>
    </row>
    <row r="5418" spans="1:3">
      <c r="A5418" s="74" t="str">
        <f>IF(AND(Data!B5419&lt;&gt;"",Data!D5419&lt;&gt;""),Data!B5419,"")</f>
        <v/>
      </c>
      <c r="B5418" s="36" t="str">
        <f>IF(AND(Data!C5419&lt;&gt;"",Data!D5419&lt;&gt;""),Data!C5419,"")</f>
        <v/>
      </c>
      <c r="C5418" s="36" t="str">
        <f>IF(AND(Data!B5419&lt;&gt;"",Data!C5419&lt;&gt;""),Data!D5419,"")</f>
        <v/>
      </c>
    </row>
    <row r="5419" spans="1:3">
      <c r="A5419" s="74" t="str">
        <f>IF(AND(Data!B5420&lt;&gt;"",Data!D5420&lt;&gt;""),Data!B5420,"")</f>
        <v/>
      </c>
      <c r="B5419" s="36" t="str">
        <f>IF(AND(Data!C5420&lt;&gt;"",Data!D5420&lt;&gt;""),Data!C5420,"")</f>
        <v/>
      </c>
      <c r="C5419" s="36" t="str">
        <f>IF(AND(Data!B5420&lt;&gt;"",Data!C5420&lt;&gt;""),Data!D5420,"")</f>
        <v/>
      </c>
    </row>
    <row r="5420" spans="1:3">
      <c r="A5420" s="74" t="str">
        <f>IF(AND(Data!B5421&lt;&gt;"",Data!D5421&lt;&gt;""),Data!B5421,"")</f>
        <v/>
      </c>
      <c r="B5420" s="36" t="str">
        <f>IF(AND(Data!C5421&lt;&gt;"",Data!D5421&lt;&gt;""),Data!C5421,"")</f>
        <v/>
      </c>
      <c r="C5420" s="36" t="str">
        <f>IF(AND(Data!B5421&lt;&gt;"",Data!C5421&lt;&gt;""),Data!D5421,"")</f>
        <v/>
      </c>
    </row>
    <row r="5421" spans="1:3">
      <c r="A5421" s="74" t="str">
        <f>IF(AND(Data!B5422&lt;&gt;"",Data!D5422&lt;&gt;""),Data!B5422,"")</f>
        <v/>
      </c>
      <c r="B5421" s="36" t="str">
        <f>IF(AND(Data!C5422&lt;&gt;"",Data!D5422&lt;&gt;""),Data!C5422,"")</f>
        <v/>
      </c>
      <c r="C5421" s="36" t="str">
        <f>IF(AND(Data!B5422&lt;&gt;"",Data!C5422&lt;&gt;""),Data!D5422,"")</f>
        <v/>
      </c>
    </row>
    <row r="5422" spans="1:3">
      <c r="A5422" s="74" t="str">
        <f>IF(AND(Data!B5423&lt;&gt;"",Data!D5423&lt;&gt;""),Data!B5423,"")</f>
        <v/>
      </c>
      <c r="B5422" s="36" t="str">
        <f>IF(AND(Data!C5423&lt;&gt;"",Data!D5423&lt;&gt;""),Data!C5423,"")</f>
        <v/>
      </c>
      <c r="C5422" s="36" t="str">
        <f>IF(AND(Data!B5423&lt;&gt;"",Data!C5423&lt;&gt;""),Data!D5423,"")</f>
        <v/>
      </c>
    </row>
    <row r="5423" spans="1:3">
      <c r="A5423" s="74" t="str">
        <f>IF(AND(Data!B5424&lt;&gt;"",Data!D5424&lt;&gt;""),Data!B5424,"")</f>
        <v/>
      </c>
      <c r="B5423" s="36" t="str">
        <f>IF(AND(Data!C5424&lt;&gt;"",Data!D5424&lt;&gt;""),Data!C5424,"")</f>
        <v/>
      </c>
      <c r="C5423" s="36" t="str">
        <f>IF(AND(Data!B5424&lt;&gt;"",Data!C5424&lt;&gt;""),Data!D5424,"")</f>
        <v/>
      </c>
    </row>
    <row r="5424" spans="1:3">
      <c r="A5424" s="74" t="str">
        <f>IF(AND(Data!B5425&lt;&gt;"",Data!D5425&lt;&gt;""),Data!B5425,"")</f>
        <v/>
      </c>
      <c r="B5424" s="36" t="str">
        <f>IF(AND(Data!C5425&lt;&gt;"",Data!D5425&lt;&gt;""),Data!C5425,"")</f>
        <v/>
      </c>
      <c r="C5424" s="36" t="str">
        <f>IF(AND(Data!B5425&lt;&gt;"",Data!C5425&lt;&gt;""),Data!D5425,"")</f>
        <v/>
      </c>
    </row>
    <row r="5425" spans="1:3">
      <c r="A5425" s="74" t="str">
        <f>IF(AND(Data!B5426&lt;&gt;"",Data!D5426&lt;&gt;""),Data!B5426,"")</f>
        <v/>
      </c>
      <c r="B5425" s="36" t="str">
        <f>IF(AND(Data!C5426&lt;&gt;"",Data!D5426&lt;&gt;""),Data!C5426,"")</f>
        <v/>
      </c>
      <c r="C5425" s="36" t="str">
        <f>IF(AND(Data!B5426&lt;&gt;"",Data!C5426&lt;&gt;""),Data!D5426,"")</f>
        <v/>
      </c>
    </row>
    <row r="5426" spans="1:3">
      <c r="A5426" s="74" t="str">
        <f>IF(AND(Data!B5427&lt;&gt;"",Data!D5427&lt;&gt;""),Data!B5427,"")</f>
        <v/>
      </c>
      <c r="B5426" s="36" t="str">
        <f>IF(AND(Data!C5427&lt;&gt;"",Data!D5427&lt;&gt;""),Data!C5427,"")</f>
        <v/>
      </c>
      <c r="C5426" s="36" t="str">
        <f>IF(AND(Data!B5427&lt;&gt;"",Data!C5427&lt;&gt;""),Data!D5427,"")</f>
        <v/>
      </c>
    </row>
    <row r="5427" spans="1:3">
      <c r="A5427" s="74" t="str">
        <f>IF(AND(Data!B5428&lt;&gt;"",Data!D5428&lt;&gt;""),Data!B5428,"")</f>
        <v/>
      </c>
      <c r="B5427" s="36" t="str">
        <f>IF(AND(Data!C5428&lt;&gt;"",Data!D5428&lt;&gt;""),Data!C5428,"")</f>
        <v/>
      </c>
      <c r="C5427" s="36" t="str">
        <f>IF(AND(Data!B5428&lt;&gt;"",Data!C5428&lt;&gt;""),Data!D5428,"")</f>
        <v/>
      </c>
    </row>
    <row r="5428" spans="1:3">
      <c r="A5428" s="74" t="str">
        <f>IF(AND(Data!B5429&lt;&gt;"",Data!D5429&lt;&gt;""),Data!B5429,"")</f>
        <v/>
      </c>
      <c r="B5428" s="36" t="str">
        <f>IF(AND(Data!C5429&lt;&gt;"",Data!D5429&lt;&gt;""),Data!C5429,"")</f>
        <v/>
      </c>
      <c r="C5428" s="36" t="str">
        <f>IF(AND(Data!B5429&lt;&gt;"",Data!C5429&lt;&gt;""),Data!D5429,"")</f>
        <v/>
      </c>
    </row>
    <row r="5429" spans="1:3">
      <c r="A5429" s="74" t="str">
        <f>IF(AND(Data!B5430&lt;&gt;"",Data!D5430&lt;&gt;""),Data!B5430,"")</f>
        <v/>
      </c>
      <c r="B5429" s="36" t="str">
        <f>IF(AND(Data!C5430&lt;&gt;"",Data!D5430&lt;&gt;""),Data!C5430,"")</f>
        <v/>
      </c>
      <c r="C5429" s="36" t="str">
        <f>IF(AND(Data!B5430&lt;&gt;"",Data!C5430&lt;&gt;""),Data!D5430,"")</f>
        <v/>
      </c>
    </row>
    <row r="5430" spans="1:3">
      <c r="A5430" s="74" t="str">
        <f>IF(AND(Data!B5431&lt;&gt;"",Data!D5431&lt;&gt;""),Data!B5431,"")</f>
        <v/>
      </c>
      <c r="B5430" s="36" t="str">
        <f>IF(AND(Data!C5431&lt;&gt;"",Data!D5431&lt;&gt;""),Data!C5431,"")</f>
        <v/>
      </c>
      <c r="C5430" s="36" t="str">
        <f>IF(AND(Data!B5431&lt;&gt;"",Data!C5431&lt;&gt;""),Data!D5431,"")</f>
        <v/>
      </c>
    </row>
    <row r="5431" spans="1:3">
      <c r="A5431" s="74" t="str">
        <f>IF(AND(Data!B5432&lt;&gt;"",Data!D5432&lt;&gt;""),Data!B5432,"")</f>
        <v/>
      </c>
      <c r="B5431" s="36" t="str">
        <f>IF(AND(Data!C5432&lt;&gt;"",Data!D5432&lt;&gt;""),Data!C5432,"")</f>
        <v/>
      </c>
      <c r="C5431" s="36" t="str">
        <f>IF(AND(Data!B5432&lt;&gt;"",Data!C5432&lt;&gt;""),Data!D5432,"")</f>
        <v/>
      </c>
    </row>
    <row r="5432" spans="1:3">
      <c r="A5432" s="74" t="str">
        <f>IF(AND(Data!B5433&lt;&gt;"",Data!D5433&lt;&gt;""),Data!B5433,"")</f>
        <v/>
      </c>
      <c r="B5432" s="36" t="str">
        <f>IF(AND(Data!C5433&lt;&gt;"",Data!D5433&lt;&gt;""),Data!C5433,"")</f>
        <v/>
      </c>
      <c r="C5432" s="36" t="str">
        <f>IF(AND(Data!B5433&lt;&gt;"",Data!C5433&lt;&gt;""),Data!D5433,"")</f>
        <v/>
      </c>
    </row>
    <row r="5433" spans="1:3">
      <c r="A5433" s="74" t="str">
        <f>IF(AND(Data!B5434&lt;&gt;"",Data!D5434&lt;&gt;""),Data!B5434,"")</f>
        <v/>
      </c>
      <c r="B5433" s="36" t="str">
        <f>IF(AND(Data!C5434&lt;&gt;"",Data!D5434&lt;&gt;""),Data!C5434,"")</f>
        <v/>
      </c>
      <c r="C5433" s="36" t="str">
        <f>IF(AND(Data!B5434&lt;&gt;"",Data!C5434&lt;&gt;""),Data!D5434,"")</f>
        <v/>
      </c>
    </row>
    <row r="5434" spans="1:3">
      <c r="A5434" s="74" t="str">
        <f>IF(AND(Data!B5435&lt;&gt;"",Data!D5435&lt;&gt;""),Data!B5435,"")</f>
        <v/>
      </c>
      <c r="B5434" s="36" t="str">
        <f>IF(AND(Data!C5435&lt;&gt;"",Data!D5435&lt;&gt;""),Data!C5435,"")</f>
        <v/>
      </c>
      <c r="C5434" s="36" t="str">
        <f>IF(AND(Data!B5435&lt;&gt;"",Data!C5435&lt;&gt;""),Data!D5435,"")</f>
        <v/>
      </c>
    </row>
    <row r="5435" spans="1:3">
      <c r="A5435" s="74" t="str">
        <f>IF(AND(Data!B5436&lt;&gt;"",Data!D5436&lt;&gt;""),Data!B5436,"")</f>
        <v/>
      </c>
      <c r="B5435" s="36" t="str">
        <f>IF(AND(Data!C5436&lt;&gt;"",Data!D5436&lt;&gt;""),Data!C5436,"")</f>
        <v/>
      </c>
      <c r="C5435" s="36" t="str">
        <f>IF(AND(Data!B5436&lt;&gt;"",Data!C5436&lt;&gt;""),Data!D5436,"")</f>
        <v/>
      </c>
    </row>
    <row r="5436" spans="1:3">
      <c r="A5436" s="74" t="str">
        <f>IF(AND(Data!B5437&lt;&gt;"",Data!D5437&lt;&gt;""),Data!B5437,"")</f>
        <v/>
      </c>
      <c r="B5436" s="36" t="str">
        <f>IF(AND(Data!C5437&lt;&gt;"",Data!D5437&lt;&gt;""),Data!C5437,"")</f>
        <v/>
      </c>
      <c r="C5436" s="36" t="str">
        <f>IF(AND(Data!B5437&lt;&gt;"",Data!C5437&lt;&gt;""),Data!D5437,"")</f>
        <v/>
      </c>
    </row>
    <row r="5437" spans="1:3">
      <c r="A5437" s="74" t="str">
        <f>IF(AND(Data!B5438&lt;&gt;"",Data!D5438&lt;&gt;""),Data!B5438,"")</f>
        <v/>
      </c>
      <c r="B5437" s="36" t="str">
        <f>IF(AND(Data!C5438&lt;&gt;"",Data!D5438&lt;&gt;""),Data!C5438,"")</f>
        <v/>
      </c>
      <c r="C5437" s="36" t="str">
        <f>IF(AND(Data!B5438&lt;&gt;"",Data!C5438&lt;&gt;""),Data!D5438,"")</f>
        <v/>
      </c>
    </row>
    <row r="5438" spans="1:3">
      <c r="A5438" s="74" t="str">
        <f>IF(AND(Data!B5439&lt;&gt;"",Data!D5439&lt;&gt;""),Data!B5439,"")</f>
        <v/>
      </c>
      <c r="B5438" s="36" t="str">
        <f>IF(AND(Data!C5439&lt;&gt;"",Data!D5439&lt;&gt;""),Data!C5439,"")</f>
        <v/>
      </c>
      <c r="C5438" s="36" t="str">
        <f>IF(AND(Data!B5439&lt;&gt;"",Data!C5439&lt;&gt;""),Data!D5439,"")</f>
        <v/>
      </c>
    </row>
    <row r="5439" spans="1:3">
      <c r="A5439" s="74" t="str">
        <f>IF(AND(Data!B5440&lt;&gt;"",Data!D5440&lt;&gt;""),Data!B5440,"")</f>
        <v/>
      </c>
      <c r="B5439" s="36" t="str">
        <f>IF(AND(Data!C5440&lt;&gt;"",Data!D5440&lt;&gt;""),Data!C5440,"")</f>
        <v/>
      </c>
      <c r="C5439" s="36" t="str">
        <f>IF(AND(Data!B5440&lt;&gt;"",Data!C5440&lt;&gt;""),Data!D5440,"")</f>
        <v/>
      </c>
    </row>
    <row r="5440" spans="1:3">
      <c r="A5440" s="74" t="str">
        <f>IF(AND(Data!B5441&lt;&gt;"",Data!D5441&lt;&gt;""),Data!B5441,"")</f>
        <v/>
      </c>
      <c r="B5440" s="36" t="str">
        <f>IF(AND(Data!C5441&lt;&gt;"",Data!D5441&lt;&gt;""),Data!C5441,"")</f>
        <v/>
      </c>
      <c r="C5440" s="36" t="str">
        <f>IF(AND(Data!B5441&lt;&gt;"",Data!C5441&lt;&gt;""),Data!D5441,"")</f>
        <v/>
      </c>
    </row>
    <row r="5441" spans="1:3">
      <c r="A5441" s="74" t="str">
        <f>IF(AND(Data!B5442&lt;&gt;"",Data!D5442&lt;&gt;""),Data!B5442,"")</f>
        <v/>
      </c>
      <c r="B5441" s="36" t="str">
        <f>IF(AND(Data!C5442&lt;&gt;"",Data!D5442&lt;&gt;""),Data!C5442,"")</f>
        <v/>
      </c>
      <c r="C5441" s="36" t="str">
        <f>IF(AND(Data!B5442&lt;&gt;"",Data!C5442&lt;&gt;""),Data!D5442,"")</f>
        <v/>
      </c>
    </row>
    <row r="5442" spans="1:3">
      <c r="A5442" s="74" t="str">
        <f>IF(AND(Data!B5443&lt;&gt;"",Data!D5443&lt;&gt;""),Data!B5443,"")</f>
        <v/>
      </c>
      <c r="B5442" s="36" t="str">
        <f>IF(AND(Data!C5443&lt;&gt;"",Data!D5443&lt;&gt;""),Data!C5443,"")</f>
        <v/>
      </c>
      <c r="C5442" s="36" t="str">
        <f>IF(AND(Data!B5443&lt;&gt;"",Data!C5443&lt;&gt;""),Data!D5443,"")</f>
        <v/>
      </c>
    </row>
    <row r="5443" spans="1:3">
      <c r="A5443" s="74" t="str">
        <f>IF(AND(Data!B5444&lt;&gt;"",Data!D5444&lt;&gt;""),Data!B5444,"")</f>
        <v/>
      </c>
      <c r="B5443" s="36" t="str">
        <f>IF(AND(Data!C5444&lt;&gt;"",Data!D5444&lt;&gt;""),Data!C5444,"")</f>
        <v/>
      </c>
      <c r="C5443" s="36" t="str">
        <f>IF(AND(Data!B5444&lt;&gt;"",Data!C5444&lt;&gt;""),Data!D5444,"")</f>
        <v/>
      </c>
    </row>
    <row r="5444" spans="1:3">
      <c r="A5444" s="74" t="str">
        <f>IF(AND(Data!B5445&lt;&gt;"",Data!D5445&lt;&gt;""),Data!B5445,"")</f>
        <v/>
      </c>
      <c r="B5444" s="36" t="str">
        <f>IF(AND(Data!C5445&lt;&gt;"",Data!D5445&lt;&gt;""),Data!C5445,"")</f>
        <v/>
      </c>
      <c r="C5444" s="36" t="str">
        <f>IF(AND(Data!B5445&lt;&gt;"",Data!C5445&lt;&gt;""),Data!D5445,"")</f>
        <v/>
      </c>
    </row>
    <row r="5445" spans="1:3">
      <c r="A5445" s="74" t="str">
        <f>IF(AND(Data!B5446&lt;&gt;"",Data!D5446&lt;&gt;""),Data!B5446,"")</f>
        <v/>
      </c>
      <c r="B5445" s="36" t="str">
        <f>IF(AND(Data!C5446&lt;&gt;"",Data!D5446&lt;&gt;""),Data!C5446,"")</f>
        <v/>
      </c>
      <c r="C5445" s="36" t="str">
        <f>IF(AND(Data!B5446&lt;&gt;"",Data!C5446&lt;&gt;""),Data!D5446,"")</f>
        <v/>
      </c>
    </row>
    <row r="5446" spans="1:3">
      <c r="A5446" s="74" t="str">
        <f>IF(AND(Data!B5447&lt;&gt;"",Data!D5447&lt;&gt;""),Data!B5447,"")</f>
        <v/>
      </c>
      <c r="B5446" s="36" t="str">
        <f>IF(AND(Data!C5447&lt;&gt;"",Data!D5447&lt;&gt;""),Data!C5447,"")</f>
        <v/>
      </c>
      <c r="C5446" s="36" t="str">
        <f>IF(AND(Data!B5447&lt;&gt;"",Data!C5447&lt;&gt;""),Data!D5447,"")</f>
        <v/>
      </c>
    </row>
    <row r="5447" spans="1:3">
      <c r="A5447" s="74" t="str">
        <f>IF(AND(Data!B5448&lt;&gt;"",Data!D5448&lt;&gt;""),Data!B5448,"")</f>
        <v/>
      </c>
      <c r="B5447" s="36" t="str">
        <f>IF(AND(Data!C5448&lt;&gt;"",Data!D5448&lt;&gt;""),Data!C5448,"")</f>
        <v/>
      </c>
      <c r="C5447" s="36" t="str">
        <f>IF(AND(Data!B5448&lt;&gt;"",Data!C5448&lt;&gt;""),Data!D5448,"")</f>
        <v/>
      </c>
    </row>
    <row r="5448" spans="1:3">
      <c r="A5448" s="74" t="str">
        <f>IF(AND(Data!B5449&lt;&gt;"",Data!D5449&lt;&gt;""),Data!B5449,"")</f>
        <v/>
      </c>
      <c r="B5448" s="36" t="str">
        <f>IF(AND(Data!C5449&lt;&gt;"",Data!D5449&lt;&gt;""),Data!C5449,"")</f>
        <v/>
      </c>
      <c r="C5448" s="36" t="str">
        <f>IF(AND(Data!B5449&lt;&gt;"",Data!C5449&lt;&gt;""),Data!D5449,"")</f>
        <v/>
      </c>
    </row>
    <row r="5449" spans="1:3">
      <c r="A5449" s="74" t="str">
        <f>IF(AND(Data!B5450&lt;&gt;"",Data!D5450&lt;&gt;""),Data!B5450,"")</f>
        <v/>
      </c>
      <c r="B5449" s="36" t="str">
        <f>IF(AND(Data!C5450&lt;&gt;"",Data!D5450&lt;&gt;""),Data!C5450,"")</f>
        <v/>
      </c>
      <c r="C5449" s="36" t="str">
        <f>IF(AND(Data!B5450&lt;&gt;"",Data!C5450&lt;&gt;""),Data!D5450,"")</f>
        <v/>
      </c>
    </row>
    <row r="5450" spans="1:3">
      <c r="A5450" s="74" t="str">
        <f>IF(AND(Data!B5451&lt;&gt;"",Data!D5451&lt;&gt;""),Data!B5451,"")</f>
        <v/>
      </c>
      <c r="B5450" s="36" t="str">
        <f>IF(AND(Data!C5451&lt;&gt;"",Data!D5451&lt;&gt;""),Data!C5451,"")</f>
        <v/>
      </c>
      <c r="C5450" s="36" t="str">
        <f>IF(AND(Data!B5451&lt;&gt;"",Data!C5451&lt;&gt;""),Data!D5451,"")</f>
        <v/>
      </c>
    </row>
    <row r="5451" spans="1:3">
      <c r="A5451" s="74" t="str">
        <f>IF(AND(Data!B5452&lt;&gt;"",Data!D5452&lt;&gt;""),Data!B5452,"")</f>
        <v/>
      </c>
      <c r="B5451" s="36" t="str">
        <f>IF(AND(Data!C5452&lt;&gt;"",Data!D5452&lt;&gt;""),Data!C5452,"")</f>
        <v/>
      </c>
      <c r="C5451" s="36" t="str">
        <f>IF(AND(Data!B5452&lt;&gt;"",Data!C5452&lt;&gt;""),Data!D5452,"")</f>
        <v/>
      </c>
    </row>
    <row r="5452" spans="1:3">
      <c r="A5452" s="74" t="str">
        <f>IF(AND(Data!B5453&lt;&gt;"",Data!D5453&lt;&gt;""),Data!B5453,"")</f>
        <v/>
      </c>
      <c r="B5452" s="36" t="str">
        <f>IF(AND(Data!C5453&lt;&gt;"",Data!D5453&lt;&gt;""),Data!C5453,"")</f>
        <v/>
      </c>
      <c r="C5452" s="36" t="str">
        <f>IF(AND(Data!B5453&lt;&gt;"",Data!C5453&lt;&gt;""),Data!D5453,"")</f>
        <v/>
      </c>
    </row>
    <row r="5453" spans="1:3">
      <c r="A5453" s="74" t="str">
        <f>IF(AND(Data!B5454&lt;&gt;"",Data!D5454&lt;&gt;""),Data!B5454,"")</f>
        <v/>
      </c>
      <c r="B5453" s="36" t="str">
        <f>IF(AND(Data!C5454&lt;&gt;"",Data!D5454&lt;&gt;""),Data!C5454,"")</f>
        <v/>
      </c>
      <c r="C5453" s="36" t="str">
        <f>IF(AND(Data!B5454&lt;&gt;"",Data!C5454&lt;&gt;""),Data!D5454,"")</f>
        <v/>
      </c>
    </row>
    <row r="5454" spans="1:3">
      <c r="A5454" s="74" t="str">
        <f>IF(AND(Data!B5455&lt;&gt;"",Data!D5455&lt;&gt;""),Data!B5455,"")</f>
        <v/>
      </c>
      <c r="B5454" s="36" t="str">
        <f>IF(AND(Data!C5455&lt;&gt;"",Data!D5455&lt;&gt;""),Data!C5455,"")</f>
        <v/>
      </c>
      <c r="C5454" s="36" t="str">
        <f>IF(AND(Data!B5455&lt;&gt;"",Data!C5455&lt;&gt;""),Data!D5455,"")</f>
        <v/>
      </c>
    </row>
    <row r="5455" spans="1:3">
      <c r="A5455" s="74" t="str">
        <f>IF(AND(Data!B5456&lt;&gt;"",Data!D5456&lt;&gt;""),Data!B5456,"")</f>
        <v/>
      </c>
      <c r="B5455" s="36" t="str">
        <f>IF(AND(Data!C5456&lt;&gt;"",Data!D5456&lt;&gt;""),Data!C5456,"")</f>
        <v/>
      </c>
      <c r="C5455" s="36" t="str">
        <f>IF(AND(Data!B5456&lt;&gt;"",Data!C5456&lt;&gt;""),Data!D5456,"")</f>
        <v/>
      </c>
    </row>
    <row r="5456" spans="1:3">
      <c r="A5456" s="74" t="str">
        <f>IF(AND(Data!B5457&lt;&gt;"",Data!D5457&lt;&gt;""),Data!B5457,"")</f>
        <v/>
      </c>
      <c r="B5456" s="36" t="str">
        <f>IF(AND(Data!C5457&lt;&gt;"",Data!D5457&lt;&gt;""),Data!C5457,"")</f>
        <v/>
      </c>
      <c r="C5456" s="36" t="str">
        <f>IF(AND(Data!B5457&lt;&gt;"",Data!C5457&lt;&gt;""),Data!D5457,"")</f>
        <v/>
      </c>
    </row>
    <row r="5457" spans="1:3">
      <c r="A5457" s="74" t="str">
        <f>IF(AND(Data!B5458&lt;&gt;"",Data!D5458&lt;&gt;""),Data!B5458,"")</f>
        <v/>
      </c>
      <c r="B5457" s="36" t="str">
        <f>IF(AND(Data!C5458&lt;&gt;"",Data!D5458&lt;&gt;""),Data!C5458,"")</f>
        <v/>
      </c>
      <c r="C5457" s="36" t="str">
        <f>IF(AND(Data!B5458&lt;&gt;"",Data!C5458&lt;&gt;""),Data!D5458,"")</f>
        <v/>
      </c>
    </row>
    <row r="5458" spans="1:3">
      <c r="A5458" s="74" t="str">
        <f>IF(AND(Data!B5459&lt;&gt;"",Data!D5459&lt;&gt;""),Data!B5459,"")</f>
        <v/>
      </c>
      <c r="B5458" s="36" t="str">
        <f>IF(AND(Data!C5459&lt;&gt;"",Data!D5459&lt;&gt;""),Data!C5459,"")</f>
        <v/>
      </c>
      <c r="C5458" s="36" t="str">
        <f>IF(AND(Data!B5459&lt;&gt;"",Data!C5459&lt;&gt;""),Data!D5459,"")</f>
        <v/>
      </c>
    </row>
    <row r="5459" spans="1:3">
      <c r="A5459" s="74" t="str">
        <f>IF(AND(Data!B5460&lt;&gt;"",Data!D5460&lt;&gt;""),Data!B5460,"")</f>
        <v/>
      </c>
      <c r="B5459" s="36" t="str">
        <f>IF(AND(Data!C5460&lt;&gt;"",Data!D5460&lt;&gt;""),Data!C5460,"")</f>
        <v/>
      </c>
      <c r="C5459" s="36" t="str">
        <f>IF(AND(Data!B5460&lt;&gt;"",Data!C5460&lt;&gt;""),Data!D5460,"")</f>
        <v/>
      </c>
    </row>
    <row r="5460" spans="1:3">
      <c r="A5460" s="74" t="str">
        <f>IF(AND(Data!B5461&lt;&gt;"",Data!D5461&lt;&gt;""),Data!B5461,"")</f>
        <v/>
      </c>
      <c r="B5460" s="36" t="str">
        <f>IF(AND(Data!C5461&lt;&gt;"",Data!D5461&lt;&gt;""),Data!C5461,"")</f>
        <v/>
      </c>
      <c r="C5460" s="36" t="str">
        <f>IF(AND(Data!B5461&lt;&gt;"",Data!C5461&lt;&gt;""),Data!D5461,"")</f>
        <v/>
      </c>
    </row>
    <row r="5461" spans="1:3">
      <c r="A5461" s="74" t="str">
        <f>IF(AND(Data!B5462&lt;&gt;"",Data!D5462&lt;&gt;""),Data!B5462,"")</f>
        <v/>
      </c>
      <c r="B5461" s="36" t="str">
        <f>IF(AND(Data!C5462&lt;&gt;"",Data!D5462&lt;&gt;""),Data!C5462,"")</f>
        <v/>
      </c>
      <c r="C5461" s="36" t="str">
        <f>IF(AND(Data!B5462&lt;&gt;"",Data!C5462&lt;&gt;""),Data!D5462,"")</f>
        <v/>
      </c>
    </row>
    <row r="5462" spans="1:3">
      <c r="A5462" s="74" t="str">
        <f>IF(AND(Data!B5463&lt;&gt;"",Data!D5463&lt;&gt;""),Data!B5463,"")</f>
        <v/>
      </c>
      <c r="B5462" s="36" t="str">
        <f>IF(AND(Data!C5463&lt;&gt;"",Data!D5463&lt;&gt;""),Data!C5463,"")</f>
        <v/>
      </c>
      <c r="C5462" s="36" t="str">
        <f>IF(AND(Data!B5463&lt;&gt;"",Data!C5463&lt;&gt;""),Data!D5463,"")</f>
        <v/>
      </c>
    </row>
    <row r="5463" spans="1:3">
      <c r="A5463" s="74" t="str">
        <f>IF(AND(Data!B5464&lt;&gt;"",Data!D5464&lt;&gt;""),Data!B5464,"")</f>
        <v/>
      </c>
      <c r="B5463" s="36" t="str">
        <f>IF(AND(Data!C5464&lt;&gt;"",Data!D5464&lt;&gt;""),Data!C5464,"")</f>
        <v/>
      </c>
      <c r="C5463" s="36" t="str">
        <f>IF(AND(Data!B5464&lt;&gt;"",Data!C5464&lt;&gt;""),Data!D5464,"")</f>
        <v/>
      </c>
    </row>
    <row r="5464" spans="1:3">
      <c r="A5464" s="74" t="str">
        <f>IF(AND(Data!B5465&lt;&gt;"",Data!D5465&lt;&gt;""),Data!B5465,"")</f>
        <v/>
      </c>
      <c r="B5464" s="36" t="str">
        <f>IF(AND(Data!C5465&lt;&gt;"",Data!D5465&lt;&gt;""),Data!C5465,"")</f>
        <v/>
      </c>
      <c r="C5464" s="36" t="str">
        <f>IF(AND(Data!B5465&lt;&gt;"",Data!C5465&lt;&gt;""),Data!D5465,"")</f>
        <v/>
      </c>
    </row>
    <row r="5465" spans="1:3">
      <c r="A5465" s="74" t="str">
        <f>IF(AND(Data!B5466&lt;&gt;"",Data!D5466&lt;&gt;""),Data!B5466,"")</f>
        <v/>
      </c>
      <c r="B5465" s="36" t="str">
        <f>IF(AND(Data!C5466&lt;&gt;"",Data!D5466&lt;&gt;""),Data!C5466,"")</f>
        <v/>
      </c>
      <c r="C5465" s="36" t="str">
        <f>IF(AND(Data!B5466&lt;&gt;"",Data!C5466&lt;&gt;""),Data!D5466,"")</f>
        <v/>
      </c>
    </row>
    <row r="5466" spans="1:3">
      <c r="A5466" s="74" t="str">
        <f>IF(AND(Data!B5467&lt;&gt;"",Data!D5467&lt;&gt;""),Data!B5467,"")</f>
        <v/>
      </c>
      <c r="B5466" s="36" t="str">
        <f>IF(AND(Data!C5467&lt;&gt;"",Data!D5467&lt;&gt;""),Data!C5467,"")</f>
        <v/>
      </c>
      <c r="C5466" s="36" t="str">
        <f>IF(AND(Data!B5467&lt;&gt;"",Data!C5467&lt;&gt;""),Data!D5467,"")</f>
        <v/>
      </c>
    </row>
    <row r="5467" spans="1:3">
      <c r="A5467" s="74" t="str">
        <f>IF(AND(Data!B5468&lt;&gt;"",Data!D5468&lt;&gt;""),Data!B5468,"")</f>
        <v/>
      </c>
      <c r="B5467" s="36" t="str">
        <f>IF(AND(Data!C5468&lt;&gt;"",Data!D5468&lt;&gt;""),Data!C5468,"")</f>
        <v/>
      </c>
      <c r="C5467" s="36" t="str">
        <f>IF(AND(Data!B5468&lt;&gt;"",Data!C5468&lt;&gt;""),Data!D5468,"")</f>
        <v/>
      </c>
    </row>
    <row r="5468" spans="1:3">
      <c r="A5468" s="74" t="str">
        <f>IF(AND(Data!B5469&lt;&gt;"",Data!D5469&lt;&gt;""),Data!B5469,"")</f>
        <v/>
      </c>
      <c r="B5468" s="36" t="str">
        <f>IF(AND(Data!C5469&lt;&gt;"",Data!D5469&lt;&gt;""),Data!C5469,"")</f>
        <v/>
      </c>
      <c r="C5468" s="36" t="str">
        <f>IF(AND(Data!B5469&lt;&gt;"",Data!C5469&lt;&gt;""),Data!D5469,"")</f>
        <v/>
      </c>
    </row>
    <row r="5469" spans="1:3">
      <c r="A5469" s="74" t="str">
        <f>IF(AND(Data!B5470&lt;&gt;"",Data!D5470&lt;&gt;""),Data!B5470,"")</f>
        <v/>
      </c>
      <c r="B5469" s="36" t="str">
        <f>IF(AND(Data!C5470&lt;&gt;"",Data!D5470&lt;&gt;""),Data!C5470,"")</f>
        <v/>
      </c>
      <c r="C5469" s="36" t="str">
        <f>IF(AND(Data!B5470&lt;&gt;"",Data!C5470&lt;&gt;""),Data!D5470,"")</f>
        <v/>
      </c>
    </row>
    <row r="5470" spans="1:3">
      <c r="A5470" s="74" t="str">
        <f>IF(AND(Data!B5471&lt;&gt;"",Data!D5471&lt;&gt;""),Data!B5471,"")</f>
        <v/>
      </c>
      <c r="B5470" s="36" t="str">
        <f>IF(AND(Data!C5471&lt;&gt;"",Data!D5471&lt;&gt;""),Data!C5471,"")</f>
        <v/>
      </c>
      <c r="C5470" s="36" t="str">
        <f>IF(AND(Data!B5471&lt;&gt;"",Data!C5471&lt;&gt;""),Data!D5471,"")</f>
        <v/>
      </c>
    </row>
    <row r="5471" spans="1:3">
      <c r="A5471" s="74" t="str">
        <f>IF(AND(Data!B5472&lt;&gt;"",Data!D5472&lt;&gt;""),Data!B5472,"")</f>
        <v/>
      </c>
      <c r="B5471" s="36" t="str">
        <f>IF(AND(Data!C5472&lt;&gt;"",Data!D5472&lt;&gt;""),Data!C5472,"")</f>
        <v/>
      </c>
      <c r="C5471" s="36" t="str">
        <f>IF(AND(Data!B5472&lt;&gt;"",Data!C5472&lt;&gt;""),Data!D5472,"")</f>
        <v/>
      </c>
    </row>
    <row r="5472" spans="1:3">
      <c r="A5472" s="74" t="str">
        <f>IF(AND(Data!B5473&lt;&gt;"",Data!D5473&lt;&gt;""),Data!B5473,"")</f>
        <v/>
      </c>
      <c r="B5472" s="36" t="str">
        <f>IF(AND(Data!C5473&lt;&gt;"",Data!D5473&lt;&gt;""),Data!C5473,"")</f>
        <v/>
      </c>
      <c r="C5472" s="36" t="str">
        <f>IF(AND(Data!B5473&lt;&gt;"",Data!C5473&lt;&gt;""),Data!D5473,"")</f>
        <v/>
      </c>
    </row>
    <row r="5473" spans="1:3">
      <c r="A5473" s="74" t="str">
        <f>IF(AND(Data!B5474&lt;&gt;"",Data!D5474&lt;&gt;""),Data!B5474,"")</f>
        <v/>
      </c>
      <c r="B5473" s="36" t="str">
        <f>IF(AND(Data!C5474&lt;&gt;"",Data!D5474&lt;&gt;""),Data!C5474,"")</f>
        <v/>
      </c>
      <c r="C5473" s="36" t="str">
        <f>IF(AND(Data!B5474&lt;&gt;"",Data!C5474&lt;&gt;""),Data!D5474,"")</f>
        <v/>
      </c>
    </row>
    <row r="5474" spans="1:3">
      <c r="A5474" s="74" t="str">
        <f>IF(AND(Data!B5475&lt;&gt;"",Data!D5475&lt;&gt;""),Data!B5475,"")</f>
        <v/>
      </c>
      <c r="B5474" s="36" t="str">
        <f>IF(AND(Data!C5475&lt;&gt;"",Data!D5475&lt;&gt;""),Data!C5475,"")</f>
        <v/>
      </c>
      <c r="C5474" s="36" t="str">
        <f>IF(AND(Data!B5475&lt;&gt;"",Data!C5475&lt;&gt;""),Data!D5475,"")</f>
        <v/>
      </c>
    </row>
    <row r="5475" spans="1:3">
      <c r="A5475" s="74" t="str">
        <f>IF(AND(Data!B5476&lt;&gt;"",Data!D5476&lt;&gt;""),Data!B5476,"")</f>
        <v/>
      </c>
      <c r="B5475" s="36" t="str">
        <f>IF(AND(Data!C5476&lt;&gt;"",Data!D5476&lt;&gt;""),Data!C5476,"")</f>
        <v/>
      </c>
      <c r="C5475" s="36" t="str">
        <f>IF(AND(Data!B5476&lt;&gt;"",Data!C5476&lt;&gt;""),Data!D5476,"")</f>
        <v/>
      </c>
    </row>
    <row r="5476" spans="1:3">
      <c r="A5476" s="74" t="str">
        <f>IF(AND(Data!B5477&lt;&gt;"",Data!D5477&lt;&gt;""),Data!B5477,"")</f>
        <v/>
      </c>
      <c r="B5476" s="36" t="str">
        <f>IF(AND(Data!C5477&lt;&gt;"",Data!D5477&lt;&gt;""),Data!C5477,"")</f>
        <v/>
      </c>
      <c r="C5476" s="36" t="str">
        <f>IF(AND(Data!B5477&lt;&gt;"",Data!C5477&lt;&gt;""),Data!D5477,"")</f>
        <v/>
      </c>
    </row>
    <row r="5477" spans="1:3">
      <c r="A5477" s="74" t="str">
        <f>IF(AND(Data!B5478&lt;&gt;"",Data!D5478&lt;&gt;""),Data!B5478,"")</f>
        <v/>
      </c>
      <c r="B5477" s="36" t="str">
        <f>IF(AND(Data!C5478&lt;&gt;"",Data!D5478&lt;&gt;""),Data!C5478,"")</f>
        <v/>
      </c>
      <c r="C5477" s="36" t="str">
        <f>IF(AND(Data!B5478&lt;&gt;"",Data!C5478&lt;&gt;""),Data!D5478,"")</f>
        <v/>
      </c>
    </row>
    <row r="5478" spans="1:3">
      <c r="A5478" s="74" t="str">
        <f>IF(AND(Data!B5479&lt;&gt;"",Data!D5479&lt;&gt;""),Data!B5479,"")</f>
        <v/>
      </c>
      <c r="B5478" s="36" t="str">
        <f>IF(AND(Data!C5479&lt;&gt;"",Data!D5479&lt;&gt;""),Data!C5479,"")</f>
        <v/>
      </c>
      <c r="C5478" s="36" t="str">
        <f>IF(AND(Data!B5479&lt;&gt;"",Data!C5479&lt;&gt;""),Data!D5479,"")</f>
        <v/>
      </c>
    </row>
  </sheetData>
  <sheetProtection algorithmName="SHA-512" hashValue="+y8/xCvEMieqWsQlGjZKc+glBkn4fkXLuTp6UVkdo718vY7khaT9N+GVp7orVY6/w9rfsy0S74kfaAPl+yglFA==" saltValue="AWSNAZuwMuHR0bwViYQbR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N73"/>
  <sheetViews>
    <sheetView topLeftCell="A25" zoomScaleNormal="100" workbookViewId="0">
      <selection activeCell="C8" sqref="C8"/>
    </sheetView>
  </sheetViews>
  <sheetFormatPr defaultRowHeight="14.5"/>
  <cols>
    <col min="1" max="1" width="2.1796875" style="8" customWidth="1"/>
    <col min="2" max="2" width="12.6328125" style="217" customWidth="1"/>
    <col min="3" max="6" width="12.6328125" style="8" customWidth="1"/>
    <col min="7" max="7" width="4.7265625" style="8" customWidth="1"/>
    <col min="8" max="8" width="27.1796875" style="8" customWidth="1"/>
    <col min="9" max="9" width="15.08984375" style="8" customWidth="1"/>
    <col min="10" max="10" width="11.36328125" style="8" customWidth="1"/>
    <col min="11" max="11" width="14.81640625" style="8" customWidth="1"/>
    <col min="12" max="12" width="10.81640625" style="8" customWidth="1"/>
    <col min="13" max="14" width="8.7265625" style="8"/>
    <col min="15" max="40" width="8.7265625" style="1"/>
    <col min="41" max="16384" width="8.7265625" style="8"/>
  </cols>
  <sheetData>
    <row r="1" spans="1:15" s="1" customFormat="1" ht="9" customHeight="1">
      <c r="B1" s="151"/>
    </row>
    <row r="2" spans="1:15" ht="20" customHeight="1">
      <c r="A2" s="1"/>
      <c r="B2" s="229" t="s">
        <v>60</v>
      </c>
      <c r="C2" s="230"/>
      <c r="D2" s="230"/>
      <c r="E2" s="230"/>
      <c r="F2" s="230"/>
      <c r="G2" s="230"/>
      <c r="H2" s="231" t="s">
        <v>61</v>
      </c>
      <c r="I2" s="231"/>
      <c r="J2" s="1"/>
      <c r="K2" s="1"/>
      <c r="L2" s="1"/>
      <c r="M2" s="1"/>
      <c r="N2" s="1"/>
      <c r="O2" s="168"/>
    </row>
    <row r="3" spans="1:15" ht="20" customHeight="1">
      <c r="A3" s="1"/>
      <c r="B3" s="232" t="s">
        <v>62</v>
      </c>
      <c r="C3" s="1"/>
      <c r="D3" s="1"/>
      <c r="E3" s="1"/>
      <c r="F3" s="1"/>
      <c r="G3" s="1"/>
      <c r="H3" s="233" t="s">
        <v>63</v>
      </c>
      <c r="I3" s="234" t="s">
        <v>8</v>
      </c>
      <c r="J3" s="234" t="s">
        <v>9</v>
      </c>
      <c r="K3" s="234" t="s">
        <v>10</v>
      </c>
      <c r="L3" s="234" t="s">
        <v>11</v>
      </c>
      <c r="M3" s="234" t="s">
        <v>12</v>
      </c>
      <c r="N3" s="234" t="s">
        <v>13</v>
      </c>
    </row>
    <row r="4" spans="1:15" ht="20" customHeight="1">
      <c r="A4" s="1"/>
      <c r="B4" s="235" t="s">
        <v>64</v>
      </c>
      <c r="C4" s="235" t="s">
        <v>65</v>
      </c>
      <c r="D4" s="235" t="s">
        <v>66</v>
      </c>
      <c r="E4" s="235" t="s">
        <v>67</v>
      </c>
      <c r="F4" s="235" t="s">
        <v>68</v>
      </c>
      <c r="G4" s="236"/>
      <c r="H4" s="237" t="s">
        <v>69</v>
      </c>
      <c r="I4" s="238">
        <f>IFERROR(Analysis!B44,"")</f>
        <v>14.083333333333357</v>
      </c>
      <c r="J4" s="239">
        <f>Analysis!C44</f>
        <v>1</v>
      </c>
      <c r="K4" s="238">
        <f>IFERROR(Analysis!D44,"")</f>
        <v>14.083333333333357</v>
      </c>
      <c r="L4" s="238">
        <f>IFERROR(Analysis!E44,"")</f>
        <v>7.3478260869565339</v>
      </c>
      <c r="M4" s="238">
        <f>IFERROR(Analysis!F44,"")</f>
        <v>3.5074017316784965E-2</v>
      </c>
      <c r="N4" s="238">
        <f>IFERROR(Analysis!G44,"")</f>
        <v>5.9873776072737011</v>
      </c>
    </row>
    <row r="5" spans="1:15" ht="20" customHeight="1">
      <c r="A5" s="1"/>
      <c r="B5" s="287" t="s">
        <v>21</v>
      </c>
      <c r="C5" s="113" t="s">
        <v>70</v>
      </c>
      <c r="D5" s="112">
        <f>IFERROR(Analysis!V3,"")</f>
        <v>6</v>
      </c>
      <c r="E5" s="238">
        <f>IFERROR(Analysis!W3,"")</f>
        <v>1.4142135623730951</v>
      </c>
      <c r="F5" s="239">
        <f>IFERROR(Analysis!X3,"")</f>
        <v>2</v>
      </c>
      <c r="G5" s="236"/>
      <c r="H5" s="237" t="s">
        <v>71</v>
      </c>
      <c r="I5" s="238">
        <f>IFERROR(Analysis!B45,"")</f>
        <v>72.666666666666686</v>
      </c>
      <c r="J5" s="239">
        <f>Analysis!C45</f>
        <v>2</v>
      </c>
      <c r="K5" s="238">
        <f>IFERROR(Analysis!D45,"")</f>
        <v>36.333333333333343</v>
      </c>
      <c r="L5" s="238">
        <f>IFERROR(Analysis!E45,"")</f>
        <v>18.956521739130437</v>
      </c>
      <c r="M5" s="238">
        <f>IFERROR(Analysis!F45,"")</f>
        <v>2.5507807912444999E-3</v>
      </c>
      <c r="N5" s="238">
        <f>IFERROR(Analysis!G45,"")</f>
        <v>5.1432528497847176</v>
      </c>
    </row>
    <row r="6" spans="1:15" ht="20" customHeight="1">
      <c r="A6" s="1"/>
      <c r="B6" s="288"/>
      <c r="C6" s="113" t="s">
        <v>72</v>
      </c>
      <c r="D6" s="112">
        <f>IFERROR(Analysis!V4,"")</f>
        <v>5</v>
      </c>
      <c r="E6" s="238">
        <f>IFERROR(Analysis!W4,"")</f>
        <v>1.4142135623730951</v>
      </c>
      <c r="F6" s="239">
        <f>IFERROR(Analysis!X4,"")</f>
        <v>2</v>
      </c>
      <c r="G6" s="168"/>
      <c r="H6" s="240" t="s">
        <v>73</v>
      </c>
      <c r="I6" s="238">
        <f>IFERROR(Analysis!B46,"")</f>
        <v>40.666666666666643</v>
      </c>
      <c r="J6" s="239">
        <f>Analysis!C46</f>
        <v>2</v>
      </c>
      <c r="K6" s="238">
        <f>IFERROR(Analysis!D46,"")</f>
        <v>20.333333333333321</v>
      </c>
      <c r="L6" s="238">
        <f>IFERROR(Analysis!E46,"")</f>
        <v>10.608695652173907</v>
      </c>
      <c r="M6" s="238">
        <f>IFERROR(Analysis!F46,"")</f>
        <v>1.0713077818154457E-2</v>
      </c>
      <c r="N6" s="238">
        <f>IFERROR(Analysis!G46,"")</f>
        <v>5.1432528497847176</v>
      </c>
    </row>
    <row r="7" spans="1:15" ht="20" customHeight="1">
      <c r="A7" s="1"/>
      <c r="B7" s="288"/>
      <c r="C7" s="113" t="s">
        <v>74</v>
      </c>
      <c r="D7" s="112">
        <f>IFERROR(Analysis!V5,"")</f>
        <v>13</v>
      </c>
      <c r="E7" s="238">
        <f>IFERROR(Analysis!W5,"")</f>
        <v>1.4142135623730951</v>
      </c>
      <c r="F7" s="239">
        <f>IFERROR(Analysis!X5,"")</f>
        <v>2</v>
      </c>
      <c r="G7" s="241"/>
      <c r="H7" s="242" t="s">
        <v>75</v>
      </c>
      <c r="I7" s="238">
        <f>Analysis!B47</f>
        <v>11.5</v>
      </c>
      <c r="J7" s="239">
        <f>Analysis!C47</f>
        <v>6</v>
      </c>
      <c r="K7" s="238">
        <f>IFERROR(Analysis!D47,"")</f>
        <v>1.9166666666666667</v>
      </c>
      <c r="L7" s="238"/>
      <c r="M7" s="238"/>
      <c r="N7" s="238"/>
    </row>
    <row r="8" spans="1:15" ht="20" customHeight="1">
      <c r="A8" s="1"/>
      <c r="B8" s="288"/>
      <c r="C8" s="113" t="s">
        <v>76</v>
      </c>
      <c r="D8" s="112" t="str">
        <f>IFERROR(Analysis!V6,"")</f>
        <v/>
      </c>
      <c r="E8" s="238" t="str">
        <f>IFERROR(Analysis!W6,"")</f>
        <v/>
      </c>
      <c r="F8" s="239" t="str">
        <f>IFERROR(Analysis!X6,"")</f>
        <v/>
      </c>
      <c r="G8" s="241"/>
      <c r="H8" s="243" t="s">
        <v>77</v>
      </c>
      <c r="I8" s="238">
        <f>IFERROR(Analysis!B48,"")</f>
        <v>138.91666666666669</v>
      </c>
      <c r="J8" s="239">
        <f>Analysis!C48</f>
        <v>11</v>
      </c>
      <c r="K8" s="238"/>
      <c r="L8" s="238"/>
      <c r="M8" s="238"/>
      <c r="N8" s="238"/>
    </row>
    <row r="9" spans="1:15" ht="20" customHeight="1">
      <c r="A9" s="1"/>
      <c r="B9" s="288"/>
      <c r="C9" s="113" t="s">
        <v>78</v>
      </c>
      <c r="D9" s="112" t="str">
        <f>IFERROR(Analysis!V7,"")</f>
        <v/>
      </c>
      <c r="E9" s="238" t="str">
        <f>IFERROR(Analysis!W7,"")</f>
        <v/>
      </c>
      <c r="F9" s="239" t="str">
        <f>IFERROR(Analysis!X7,"")</f>
        <v/>
      </c>
      <c r="G9" s="241"/>
      <c r="H9" s="1"/>
      <c r="I9" s="1"/>
      <c r="J9" s="1"/>
      <c r="K9" s="1"/>
      <c r="L9" s="1"/>
      <c r="M9" s="1"/>
      <c r="N9" s="1"/>
    </row>
    <row r="10" spans="1:15" ht="20" customHeight="1">
      <c r="A10" s="1"/>
      <c r="B10" s="289"/>
      <c r="C10" s="172" t="s">
        <v>79</v>
      </c>
      <c r="D10" s="271">
        <f>IFERROR(Analysis!V8,"")</f>
        <v>8</v>
      </c>
      <c r="E10" s="279">
        <f>IFERROR(Analysis!W8,"")</f>
        <v>4.0496913462633168</v>
      </c>
      <c r="F10" s="280">
        <f>IFERROR(Analysis!X8,"")</f>
        <v>6</v>
      </c>
      <c r="G10" s="241"/>
      <c r="H10" s="229" t="str">
        <f>IF(D5="","","จากตาราง พบว่า")</f>
        <v>จากตาราง พบว่า</v>
      </c>
      <c r="I10" s="244"/>
      <c r="J10" s="1"/>
      <c r="K10" s="1"/>
      <c r="L10" s="1"/>
      <c r="M10" s="1"/>
      <c r="N10" s="1"/>
    </row>
    <row r="11" spans="1:15" ht="20" customHeight="1">
      <c r="A11" s="1"/>
      <c r="B11" s="287" t="s">
        <v>22</v>
      </c>
      <c r="C11" s="113" t="s">
        <v>70</v>
      </c>
      <c r="D11" s="112">
        <f>IFERROR(Analysis!V9,"")</f>
        <v>8.5</v>
      </c>
      <c r="E11" s="238">
        <f>IFERROR(Analysis!W9,"")</f>
        <v>0.70710678118654757</v>
      </c>
      <c r="F11" s="239">
        <f>IFERROR(Analysis!X9,"")</f>
        <v>2</v>
      </c>
      <c r="G11" s="241"/>
      <c r="H11" s="1" t="str">
        <f>IF(COUNT(Data!D:D)&gt;0,IF(AND(M4&lt;=0.01),"          1. ปัจจัย A (Rows)  มีผลทำให้ค่าเฉลี่ยของตัวแปรตาม แตกต่างกันอย่างมีนัยสำคัญทางสถิติที่ระดับ .01", IF(AND(M4&lt;=0.05),"         1. ปัจจัย A (Rows)  มีผลทำให้ค่าเฉลี่ยของตัวแปรตาม แตกต่างกันอย่างมีนัยสำคัญทางสถิติที่ระดับ .05", "         1. ปัจจัย A (Rows) ไม่มีผลทำให้ค่าเฉลี่ยของตัวแปรตาม แตกต่างกัน")),"")</f>
        <v xml:space="preserve">         1. ปัจจัย A (Rows)  มีผลทำให้ค่าเฉลี่ยของตัวแปรตาม แตกต่างกันอย่างมีนัยสำคัญทางสถิติที่ระดับ .05</v>
      </c>
      <c r="I11" s="177"/>
      <c r="J11" s="1"/>
      <c r="K11" s="1"/>
      <c r="M11" s="1"/>
      <c r="N11" s="1"/>
    </row>
    <row r="12" spans="1:15" ht="20" customHeight="1">
      <c r="A12" s="1"/>
      <c r="B12" s="288"/>
      <c r="C12" s="113" t="s">
        <v>72</v>
      </c>
      <c r="D12" s="112">
        <f>IFERROR(Analysis!V10,"")</f>
        <v>2.5</v>
      </c>
      <c r="E12" s="238">
        <f>IFERROR(Analysis!W10,"")</f>
        <v>0.70710678118654757</v>
      </c>
      <c r="F12" s="239">
        <f>IFERROR(Analysis!X10,"")</f>
        <v>2</v>
      </c>
      <c r="G12" s="241"/>
      <c r="H12" s="1" t="str">
        <f>IF(COUNT(Data!D:D)&gt;0,IF(AND(M5&lt;=0.01),"         2. ปัจจัย B (Columns)  มีผลทำให้ค่าเฉลี่ยของตัวแปรตาม แตกต่างกันอย่างมีนัยสำคัญทางสถิติที่ระดับ .01", IF(AND(M5&lt;=0.05),"         2. ปัจจัย B (Columns) มีผลทำให้ค่าเฉลี่ยของตัวแปรตาม แตกต่างกันอย่างมีนัยสำคัญทางสถิติที่ระดับ .05", "         2. ปัจจัย A (Rows) ไม่มีผลทำให้ค่าเฉลี่ยของตัวแปรตามแตกต่างกัน")),"")</f>
        <v xml:space="preserve">         2. ปัจจัย B (Columns)  มีผลทำให้ค่าเฉลี่ยของตัวแปรตาม แตกต่างกันอย่างมีนัยสำคัญทางสถิติที่ระดับ .01</v>
      </c>
      <c r="I12" s="1"/>
      <c r="J12" s="1"/>
      <c r="K12" s="1"/>
      <c r="L12" s="1"/>
      <c r="M12" s="1"/>
      <c r="N12" s="1"/>
    </row>
    <row r="13" spans="1:15" ht="20" customHeight="1">
      <c r="A13" s="1"/>
      <c r="B13" s="288"/>
      <c r="C13" s="113" t="s">
        <v>74</v>
      </c>
      <c r="D13" s="112">
        <f>IFERROR(Analysis!V11,"")</f>
        <v>6.5</v>
      </c>
      <c r="E13" s="238">
        <f>IFERROR(Analysis!W11,"")</f>
        <v>2.1213203435596424</v>
      </c>
      <c r="F13" s="239">
        <f>IFERROR(Analysis!X11,"")</f>
        <v>2</v>
      </c>
      <c r="G13" s="1"/>
      <c r="H13" s="1" t="str">
        <f>IF(COUNT(Data!D:D)&gt;0,IF(AND(M6&lt;=0.01),"         3. มีปฏิสัมพันธ์ (Interaction) ระหว่างปัจจัย A และ ปัจจัย B ซึ่งมีผลทำให้ค่าเฉลี่ยของตัวแปรตาม แตกต่างกันอย่างมีนัยสำคัญทางสถิติที่ระดับ .01", IF(AND(M6&lt;=0.05),"         3. มีปฏิสัมพันธ์ (Interaction) ระหว่างปัจจัย A และ ปัจจัย B ซึ่งมีผลทำให้ค่าเฉลี่ยของตัวแปรตาม แตกต่างกันอย่างมีนัยสำคัญทางสถิติที่ระดับ 0.05", "         3. ไม่มีปฏิสัมพันธ์ (Interaction) ระหว่างปัจจัย A และ ปัจจัย B ที่มีผลทำให้ค่าเฉลี่ยของตัวแปรตามแตกต่างกัน")),"")</f>
        <v xml:space="preserve">         3. มีปฏิสัมพันธ์ (Interaction) ระหว่างปัจจัย A และ ปัจจัย B ซึ่งมีผลทำให้ค่าเฉลี่ยของตัวแปรตาม แตกต่างกันอย่างมีนัยสำคัญทางสถิติที่ระดับ 0.05</v>
      </c>
      <c r="I13" s="1"/>
      <c r="J13" s="1"/>
      <c r="K13" s="1"/>
      <c r="L13" s="1"/>
      <c r="M13" s="1"/>
      <c r="N13" s="1"/>
    </row>
    <row r="14" spans="1:15" ht="20" customHeight="1">
      <c r="A14" s="1"/>
      <c r="B14" s="288"/>
      <c r="C14" s="113" t="s">
        <v>76</v>
      </c>
      <c r="D14" s="112" t="str">
        <f>IFERROR(Analysis!V12,"")</f>
        <v/>
      </c>
      <c r="E14" s="238" t="str">
        <f>IFERROR(Analysis!W12,"")</f>
        <v/>
      </c>
      <c r="F14" s="239" t="str">
        <f>IFERROR(Analysis!X12,"")</f>
        <v/>
      </c>
      <c r="G14" s="1"/>
      <c r="H14" s="1"/>
      <c r="I14" s="1"/>
      <c r="J14" s="1"/>
      <c r="K14" s="1"/>
      <c r="L14" s="1"/>
      <c r="M14" s="1"/>
      <c r="N14" s="1"/>
    </row>
    <row r="15" spans="1:15" ht="20" customHeight="1">
      <c r="A15" s="1"/>
      <c r="B15" s="288"/>
      <c r="C15" s="113" t="s">
        <v>78</v>
      </c>
      <c r="D15" s="112" t="str">
        <f>IFERROR(Analysis!V13,"")</f>
        <v/>
      </c>
      <c r="E15" s="238" t="str">
        <f>IFERROR(Analysis!W13,"")</f>
        <v/>
      </c>
      <c r="F15" s="239" t="str">
        <f>IFERROR(Analysis!X13,"")</f>
        <v/>
      </c>
      <c r="G15" s="1"/>
      <c r="H15" s="245" t="s">
        <v>80</v>
      </c>
      <c r="I15" s="246"/>
      <c r="J15" s="247"/>
      <c r="K15" s="247"/>
      <c r="L15" s="248"/>
      <c r="M15" s="1"/>
      <c r="N15" s="1"/>
    </row>
    <row r="16" spans="1:15" ht="20" customHeight="1">
      <c r="A16" s="1"/>
      <c r="B16" s="289"/>
      <c r="C16" s="172" t="s">
        <v>79</v>
      </c>
      <c r="D16" s="271">
        <f>IFERROR(Analysis!V14,"")</f>
        <v>5.833333333333333</v>
      </c>
      <c r="E16" s="279">
        <f>IFERROR(Analysis!W14,"")</f>
        <v>2.9268868558020258</v>
      </c>
      <c r="F16" s="280">
        <f>IFERROR(Analysis!X14,"")</f>
        <v>6</v>
      </c>
      <c r="G16" s="1"/>
      <c r="H16" s="264" t="s">
        <v>81</v>
      </c>
      <c r="I16" s="290" t="s">
        <v>82</v>
      </c>
      <c r="J16" s="291"/>
      <c r="K16" s="292"/>
      <c r="L16" s="1"/>
      <c r="M16" s="1"/>
      <c r="N16" s="1"/>
    </row>
    <row r="17" spans="1:14" ht="20" customHeight="1">
      <c r="A17" s="1"/>
      <c r="B17" s="287" t="s">
        <v>23</v>
      </c>
      <c r="C17" s="113" t="s">
        <v>70</v>
      </c>
      <c r="D17" s="112" t="str">
        <f>IFERROR(Analysis!V15,"")</f>
        <v/>
      </c>
      <c r="E17" s="238" t="str">
        <f>IFERROR(Analysis!W15,"")</f>
        <v/>
      </c>
      <c r="F17" s="239" t="str">
        <f>IFERROR(Analysis!X15,"")</f>
        <v/>
      </c>
      <c r="G17" s="1"/>
      <c r="H17" s="249" t="str">
        <f>IF(D16="","","A1 กับ A2")</f>
        <v>A1 กับ A2</v>
      </c>
      <c r="I17" s="250" t="str">
        <f>IFERROR('Scheffe-FactorA'!K22,"")</f>
        <v>แตกต่างกันอย่างมีนัยสำคัญทางสถิติที่ระดับ 0.05</v>
      </c>
      <c r="J17" s="43"/>
      <c r="K17" s="45"/>
      <c r="L17" s="1"/>
      <c r="M17" s="1"/>
      <c r="N17" s="1"/>
    </row>
    <row r="18" spans="1:14" ht="20" customHeight="1">
      <c r="A18" s="1"/>
      <c r="B18" s="288"/>
      <c r="C18" s="113" t="s">
        <v>72</v>
      </c>
      <c r="D18" s="112" t="str">
        <f>IFERROR(Analysis!V16,"")</f>
        <v/>
      </c>
      <c r="E18" s="238" t="str">
        <f>IFERROR(Analysis!W16,"")</f>
        <v/>
      </c>
      <c r="F18" s="239" t="str">
        <f>IFERROR(Analysis!X16,"")</f>
        <v/>
      </c>
      <c r="G18" s="1"/>
      <c r="H18" s="249" t="str">
        <f>IF(D22="","","A1 กับ A3")</f>
        <v/>
      </c>
      <c r="I18" s="250" t="str">
        <f>IFERROR('Scheffe-FactorA'!K23,"")</f>
        <v/>
      </c>
      <c r="J18" s="43"/>
      <c r="K18" s="45"/>
      <c r="L18" s="1"/>
      <c r="M18" s="1"/>
      <c r="N18" s="1"/>
    </row>
    <row r="19" spans="1:14" ht="20" customHeight="1">
      <c r="A19" s="1"/>
      <c r="B19" s="288"/>
      <c r="C19" s="113" t="s">
        <v>74</v>
      </c>
      <c r="D19" s="112" t="str">
        <f>IFERROR(Analysis!V17,"")</f>
        <v/>
      </c>
      <c r="E19" s="238" t="str">
        <f>IFERROR(Analysis!W17,"")</f>
        <v/>
      </c>
      <c r="F19" s="239" t="str">
        <f>IFERROR(Analysis!X17,"")</f>
        <v/>
      </c>
      <c r="G19" s="1"/>
      <c r="H19" s="249" t="str">
        <f>IF(D22="","","A2 กับ A3")</f>
        <v/>
      </c>
      <c r="I19" s="250" t="str">
        <f>IFERROR('Scheffe-FactorA'!K24,"")</f>
        <v/>
      </c>
      <c r="J19" s="43"/>
      <c r="K19" s="45"/>
      <c r="L19" s="1"/>
      <c r="M19" s="1"/>
      <c r="N19" s="1"/>
    </row>
    <row r="20" spans="1:14" ht="20" customHeight="1">
      <c r="A20" s="1"/>
      <c r="B20" s="288"/>
      <c r="C20" s="113" t="s">
        <v>76</v>
      </c>
      <c r="D20" s="112" t="str">
        <f>IFERROR(Analysis!V18,"")</f>
        <v/>
      </c>
      <c r="E20" s="238" t="str">
        <f>IFERROR(Analysis!W18,"")</f>
        <v/>
      </c>
      <c r="F20" s="239" t="str">
        <f>IFERROR(Analysis!X18,"")</f>
        <v/>
      </c>
      <c r="G20" s="1"/>
      <c r="H20" s="249" t="str">
        <f>IF(D28="","","A1 กับ A4")</f>
        <v/>
      </c>
      <c r="I20" s="250" t="str">
        <f>IFERROR('Scheffe-FactorA'!K25,"")</f>
        <v/>
      </c>
      <c r="J20" s="251"/>
      <c r="K20" s="252"/>
      <c r="L20" s="1"/>
      <c r="M20" s="1"/>
      <c r="N20" s="1"/>
    </row>
    <row r="21" spans="1:14" ht="20" customHeight="1">
      <c r="A21" s="1"/>
      <c r="B21" s="288"/>
      <c r="C21" s="113" t="s">
        <v>78</v>
      </c>
      <c r="D21" s="112" t="str">
        <f>IFERROR(Analysis!V19,"")</f>
        <v/>
      </c>
      <c r="E21" s="238" t="str">
        <f>IFERROR(Analysis!W19,"")</f>
        <v/>
      </c>
      <c r="F21" s="239" t="str">
        <f>IFERROR(Analysis!X19,"")</f>
        <v/>
      </c>
      <c r="G21" s="1"/>
      <c r="H21" s="249" t="str">
        <f>IF(D28="","","A2 กับ A4")</f>
        <v/>
      </c>
      <c r="I21" s="250" t="str">
        <f>IFERROR('Scheffe-FactorA'!K26,"")</f>
        <v/>
      </c>
      <c r="J21" s="251"/>
      <c r="K21" s="252"/>
      <c r="L21" s="1"/>
      <c r="M21" s="1"/>
      <c r="N21" s="1"/>
    </row>
    <row r="22" spans="1:14" ht="20" customHeight="1">
      <c r="A22" s="1"/>
      <c r="B22" s="289"/>
      <c r="C22" s="172" t="s">
        <v>79</v>
      </c>
      <c r="D22" s="271" t="str">
        <f>IFERROR(Analysis!V20,"")</f>
        <v/>
      </c>
      <c r="E22" s="279" t="str">
        <f>IFERROR(Analysis!W20,"")</f>
        <v/>
      </c>
      <c r="F22" s="280" t="str">
        <f>IFERROR(Analysis!X20,"")</f>
        <v/>
      </c>
      <c r="G22" s="1"/>
      <c r="H22" s="249" t="str">
        <f>IF(D28="","","A3 กับ A4")</f>
        <v/>
      </c>
      <c r="I22" s="250" t="str">
        <f>IFERROR('Scheffe-FactorA'!K27,"")</f>
        <v/>
      </c>
      <c r="J22" s="251"/>
      <c r="K22" s="252"/>
      <c r="L22" s="1"/>
      <c r="M22" s="1"/>
      <c r="N22" s="1"/>
    </row>
    <row r="23" spans="1:14" ht="20" customHeight="1">
      <c r="A23" s="1"/>
      <c r="B23" s="284" t="s">
        <v>24</v>
      </c>
      <c r="C23" s="113" t="s">
        <v>70</v>
      </c>
      <c r="D23" s="112" t="str">
        <f>IFERROR(Analysis!V21,"")</f>
        <v/>
      </c>
      <c r="E23" s="238" t="str">
        <f>IFERROR(Analysis!W21,"")</f>
        <v/>
      </c>
      <c r="F23" s="239" t="str">
        <f>IFERROR(Analysis!X21,"")</f>
        <v/>
      </c>
      <c r="G23" s="1"/>
      <c r="H23" s="249" t="str">
        <f>IF(D34="","","A1 กับ A5")</f>
        <v/>
      </c>
      <c r="I23" s="250" t="str">
        <f>IFERROR('Scheffe-FactorA'!K28,"")</f>
        <v/>
      </c>
      <c r="J23" s="251"/>
      <c r="K23" s="252"/>
      <c r="L23" s="1"/>
      <c r="M23" s="1"/>
      <c r="N23" s="1"/>
    </row>
    <row r="24" spans="1:14" ht="20" customHeight="1">
      <c r="A24" s="1"/>
      <c r="B24" s="285"/>
      <c r="C24" s="113" t="s">
        <v>72</v>
      </c>
      <c r="D24" s="112" t="str">
        <f>IFERROR(Analysis!V22,"")</f>
        <v/>
      </c>
      <c r="E24" s="238" t="str">
        <f>IFERROR(Analysis!W22,"")</f>
        <v/>
      </c>
      <c r="F24" s="239" t="str">
        <f>IFERROR(Analysis!X22,"")</f>
        <v/>
      </c>
      <c r="G24" s="1"/>
      <c r="H24" s="249" t="str">
        <f>IF(D34="","","A2 กับ A5")</f>
        <v/>
      </c>
      <c r="I24" s="250" t="str">
        <f>IFERROR('Scheffe-FactorA'!K29,"")</f>
        <v/>
      </c>
      <c r="J24" s="251"/>
      <c r="K24" s="252"/>
      <c r="L24" s="1"/>
      <c r="M24" s="1"/>
      <c r="N24" s="1"/>
    </row>
    <row r="25" spans="1:14" ht="20" customHeight="1">
      <c r="A25" s="1"/>
      <c r="B25" s="285"/>
      <c r="C25" s="113" t="s">
        <v>74</v>
      </c>
      <c r="D25" s="112" t="str">
        <f>IFERROR(Analysis!V23,"")</f>
        <v/>
      </c>
      <c r="E25" s="238" t="str">
        <f>IFERROR(Analysis!W23,"")</f>
        <v/>
      </c>
      <c r="F25" s="239" t="str">
        <f>IFERROR(Analysis!X23,"")</f>
        <v/>
      </c>
      <c r="G25" s="1"/>
      <c r="H25" s="249" t="str">
        <f>IF(D34="","","A3 กับ A5")</f>
        <v/>
      </c>
      <c r="I25" s="250" t="str">
        <f>IFERROR('Scheffe-FactorA'!K30,"")</f>
        <v/>
      </c>
      <c r="J25" s="251"/>
      <c r="K25" s="252"/>
      <c r="L25" s="1"/>
      <c r="M25" s="1"/>
      <c r="N25" s="1"/>
    </row>
    <row r="26" spans="1:14" ht="20" customHeight="1">
      <c r="A26" s="1"/>
      <c r="B26" s="285"/>
      <c r="C26" s="113" t="s">
        <v>76</v>
      </c>
      <c r="D26" s="112" t="str">
        <f>IFERROR(Analysis!V24,"")</f>
        <v/>
      </c>
      <c r="E26" s="238" t="str">
        <f>IFERROR(Analysis!W24,"")</f>
        <v/>
      </c>
      <c r="F26" s="239" t="str">
        <f>IFERROR(Analysis!X24,"")</f>
        <v/>
      </c>
      <c r="G26" s="1"/>
      <c r="H26" s="249" t="str">
        <f>IF(D34="","","A4 กับ A5")</f>
        <v/>
      </c>
      <c r="I26" s="250" t="str">
        <f>IFERROR('Scheffe-FactorA'!K31,"")</f>
        <v/>
      </c>
      <c r="J26" s="251"/>
      <c r="K26" s="252"/>
      <c r="L26" s="1"/>
      <c r="M26" s="1"/>
      <c r="N26" s="1"/>
    </row>
    <row r="27" spans="1:14" ht="20" customHeight="1">
      <c r="A27" s="1"/>
      <c r="B27" s="285"/>
      <c r="C27" s="113" t="s">
        <v>78</v>
      </c>
      <c r="D27" s="112" t="str">
        <f>IFERROR(Analysis!V25,"")</f>
        <v/>
      </c>
      <c r="E27" s="238" t="str">
        <f>IFERROR(Analysis!W25,"")</f>
        <v/>
      </c>
      <c r="F27" s="239" t="str">
        <f>IFERROR(Analysis!X25,"")</f>
        <v/>
      </c>
      <c r="G27" s="1"/>
      <c r="H27" s="253" t="str">
        <f>IF(D5="","","*ใช้ Mean Square Error (MSE) =")</f>
        <v>*ใช้ Mean Square Error (MSE) =</v>
      </c>
      <c r="I27" s="254">
        <f>IFERROR(Analysis!D47,"")</f>
        <v>1.9166666666666667</v>
      </c>
      <c r="J27" s="1"/>
      <c r="K27" s="1"/>
      <c r="L27" s="1"/>
      <c r="M27" s="1"/>
      <c r="N27" s="1"/>
    </row>
    <row r="28" spans="1:14" ht="20" customHeight="1">
      <c r="A28" s="1"/>
      <c r="B28" s="286"/>
      <c r="C28" s="172" t="s">
        <v>79</v>
      </c>
      <c r="D28" s="271" t="str">
        <f>IFERROR(Analysis!V26,"")</f>
        <v/>
      </c>
      <c r="E28" s="279" t="str">
        <f>IFERROR(Analysis!W26,"")</f>
        <v/>
      </c>
      <c r="F28" s="280" t="str">
        <f>IFERROR(Analysis!X26,"")</f>
        <v/>
      </c>
      <c r="G28" s="1"/>
      <c r="L28" s="1"/>
      <c r="M28" s="1"/>
      <c r="N28" s="1"/>
    </row>
    <row r="29" spans="1:14" ht="20" customHeight="1">
      <c r="A29" s="1"/>
      <c r="B29" s="284" t="s">
        <v>25</v>
      </c>
      <c r="C29" s="113" t="s">
        <v>70</v>
      </c>
      <c r="D29" s="112" t="str">
        <f>IFERROR(Analysis!V27,"")</f>
        <v/>
      </c>
      <c r="E29" s="238" t="str">
        <f>IFERROR(Analysis!W27,"")</f>
        <v/>
      </c>
      <c r="F29" s="239" t="str">
        <f>IFERROR(Analysis!X27,"")</f>
        <v/>
      </c>
      <c r="G29" s="1"/>
      <c r="H29" s="255" t="s">
        <v>93</v>
      </c>
      <c r="I29" s="265"/>
      <c r="J29" s="266"/>
      <c r="K29" s="266"/>
      <c r="L29" s="256"/>
      <c r="M29" s="1"/>
      <c r="N29" s="1"/>
    </row>
    <row r="30" spans="1:14" ht="20" customHeight="1">
      <c r="A30" s="1"/>
      <c r="B30" s="285"/>
      <c r="C30" s="113" t="s">
        <v>72</v>
      </c>
      <c r="D30" s="112" t="str">
        <f>IFERROR(Analysis!V28,"")</f>
        <v/>
      </c>
      <c r="E30" s="238" t="str">
        <f>IFERROR(Analysis!W28,"")</f>
        <v/>
      </c>
      <c r="F30" s="239" t="str">
        <f>IFERROR(Analysis!X28,"")</f>
        <v/>
      </c>
      <c r="G30" s="1"/>
      <c r="H30" s="267" t="s">
        <v>81</v>
      </c>
      <c r="I30" s="268"/>
      <c r="J30" s="269" t="s">
        <v>82</v>
      </c>
      <c r="K30" s="252"/>
      <c r="L30" s="1"/>
      <c r="M30" s="1"/>
      <c r="N30" s="1"/>
    </row>
    <row r="31" spans="1:14" ht="20" customHeight="1">
      <c r="A31" s="1"/>
      <c r="B31" s="285"/>
      <c r="C31" s="113" t="s">
        <v>74</v>
      </c>
      <c r="D31" s="112" t="str">
        <f>IFERROR(Analysis!V29,"")</f>
        <v/>
      </c>
      <c r="E31" s="238" t="str">
        <f>IFERROR(Analysis!W29,"")</f>
        <v/>
      </c>
      <c r="F31" s="239" t="str">
        <f>IFERROR(Analysis!X29,"")</f>
        <v/>
      </c>
      <c r="G31" s="1"/>
      <c r="H31" s="249" t="str">
        <f>IF(D36="","","B1 กับ B2")</f>
        <v>B1 กับ B2</v>
      </c>
      <c r="I31" s="250" t="str">
        <f>IFERROR('Scheffe-FactorB'!K22,"")</f>
        <v>แตกต่างกันอย่างมีนัยสำคัญทางสถิติที่ระดับ 0.05</v>
      </c>
      <c r="J31" s="43"/>
      <c r="K31" s="45"/>
      <c r="L31" s="1"/>
      <c r="M31" s="1"/>
      <c r="N31" s="1"/>
    </row>
    <row r="32" spans="1:14" ht="20" customHeight="1">
      <c r="A32" s="1"/>
      <c r="B32" s="285"/>
      <c r="C32" s="113" t="s">
        <v>76</v>
      </c>
      <c r="D32" s="112" t="str">
        <f>IFERROR(Analysis!V30,"")</f>
        <v/>
      </c>
      <c r="E32" s="238" t="str">
        <f>IFERROR(Analysis!W30,"")</f>
        <v/>
      </c>
      <c r="F32" s="239" t="str">
        <f>IFERROR(Analysis!X30,"")</f>
        <v/>
      </c>
      <c r="G32" s="1"/>
      <c r="H32" s="249" t="str">
        <f>IF(D37="","","B1 กับ B3")</f>
        <v>B1 กับ B3</v>
      </c>
      <c r="I32" s="257" t="str">
        <f>IFERROR('Scheffe-FactorB'!K23,"")</f>
        <v>ไม่แตกต่างกัน</v>
      </c>
      <c r="J32" s="251"/>
      <c r="K32" s="252"/>
      <c r="L32" s="1"/>
      <c r="M32" s="1"/>
      <c r="N32" s="1"/>
    </row>
    <row r="33" spans="1:14" ht="20" customHeight="1">
      <c r="A33" s="1"/>
      <c r="B33" s="285"/>
      <c r="C33" s="113" t="s">
        <v>78</v>
      </c>
      <c r="D33" s="112" t="str">
        <f>IFERROR(Analysis!V31,"")</f>
        <v/>
      </c>
      <c r="E33" s="238" t="str">
        <f>IFERROR(Analysis!W31,"")</f>
        <v/>
      </c>
      <c r="F33" s="239" t="str">
        <f>IFERROR(Analysis!X31,"")</f>
        <v/>
      </c>
      <c r="G33" s="1"/>
      <c r="H33" s="249" t="str">
        <f>IF(D37="","","B2 กับ B3")</f>
        <v>B2 กับ B3</v>
      </c>
      <c r="I33" s="257" t="str">
        <f>IFERROR('Scheffe-FactorB'!K24,"")</f>
        <v>แตกต่างกันอย่างมีนัยสำคัญทางสถิติที่ระดับ 0.05</v>
      </c>
      <c r="J33" s="251"/>
      <c r="K33" s="252"/>
      <c r="L33" s="1"/>
      <c r="M33" s="1"/>
      <c r="N33" s="1"/>
    </row>
    <row r="34" spans="1:14" ht="20" customHeight="1">
      <c r="A34" s="1"/>
      <c r="B34" s="286"/>
      <c r="C34" s="172" t="s">
        <v>79</v>
      </c>
      <c r="D34" s="271" t="str">
        <f>IFERROR(Analysis!V32,"")</f>
        <v/>
      </c>
      <c r="E34" s="279" t="str">
        <f>IFERROR(Analysis!W32,"")</f>
        <v/>
      </c>
      <c r="F34" s="280" t="str">
        <f>IFERROR(Analysis!X32,"")</f>
        <v/>
      </c>
      <c r="G34" s="1"/>
      <c r="H34" s="249" t="str">
        <f>IF(D38="","","B1 กับ B4")</f>
        <v/>
      </c>
      <c r="I34" s="257" t="str">
        <f>IFERROR('Scheffe-FactorB'!K25,"")</f>
        <v/>
      </c>
      <c r="J34" s="251"/>
      <c r="K34" s="252"/>
      <c r="L34" s="1"/>
      <c r="M34" s="1"/>
      <c r="N34" s="1"/>
    </row>
    <row r="35" spans="1:14" ht="20" customHeight="1">
      <c r="A35" s="1"/>
      <c r="B35" s="284" t="s">
        <v>99</v>
      </c>
      <c r="C35" s="275" t="s">
        <v>70</v>
      </c>
      <c r="D35" s="276">
        <f>IFERROR(Analysis!V33,"")</f>
        <v>7.25</v>
      </c>
      <c r="E35" s="277">
        <f>IFERROR(Analysis!W33,"")</f>
        <v>1.707825127659933</v>
      </c>
      <c r="F35" s="278">
        <f>IFERROR(Analysis!X33,"")</f>
        <v>4</v>
      </c>
      <c r="G35" s="1"/>
      <c r="H35" s="249" t="str">
        <f>IF(D38="","","B2 กับ B4")</f>
        <v/>
      </c>
      <c r="I35" s="257" t="str">
        <f>IFERROR('Scheffe-FactorB'!K26,"")</f>
        <v/>
      </c>
      <c r="J35" s="251"/>
      <c r="K35" s="252"/>
      <c r="L35" s="1"/>
      <c r="M35" s="1"/>
      <c r="N35" s="1"/>
    </row>
    <row r="36" spans="1:14" ht="20" customHeight="1">
      <c r="A36" s="1"/>
      <c r="B36" s="285"/>
      <c r="C36" s="275" t="s">
        <v>72</v>
      </c>
      <c r="D36" s="276">
        <f>IFERROR(Analysis!V34,"")</f>
        <v>3.75</v>
      </c>
      <c r="E36" s="277">
        <f>IFERROR(Analysis!W34,"")</f>
        <v>1.707825127659933</v>
      </c>
      <c r="F36" s="278">
        <f>IFERROR(Analysis!X34,"")</f>
        <v>4</v>
      </c>
      <c r="G36" s="1"/>
      <c r="H36" s="249" t="str">
        <f>IF(D38="","","B3 กับ B4")</f>
        <v/>
      </c>
      <c r="I36" s="257" t="str">
        <f>IFERROR('Scheffe-FactorB'!K27,"")</f>
        <v/>
      </c>
      <c r="J36" s="251"/>
      <c r="K36" s="252"/>
      <c r="L36" s="1"/>
      <c r="M36" s="1"/>
      <c r="N36" s="1"/>
    </row>
    <row r="37" spans="1:14" ht="20" customHeight="1">
      <c r="A37" s="1"/>
      <c r="B37" s="285"/>
      <c r="C37" s="275" t="s">
        <v>74</v>
      </c>
      <c r="D37" s="276">
        <f>IFERROR(Analysis!V35,"")</f>
        <v>9.75</v>
      </c>
      <c r="E37" s="277">
        <f>IFERROR(Analysis!W35,"")</f>
        <v>4.0311288741492746</v>
      </c>
      <c r="F37" s="278">
        <f>IFERROR(Analysis!X35,"")</f>
        <v>4</v>
      </c>
      <c r="G37" s="1"/>
      <c r="H37" s="249" t="str">
        <f>IF(D39="","","B1 กับ B5")</f>
        <v/>
      </c>
      <c r="I37" s="257" t="str">
        <f>IFERROR('Scheffe-FactorB'!K28,"")</f>
        <v/>
      </c>
      <c r="J37" s="251"/>
      <c r="K37" s="252"/>
      <c r="L37" s="1"/>
      <c r="M37" s="1"/>
      <c r="N37" s="1"/>
    </row>
    <row r="38" spans="1:14" ht="20" customHeight="1">
      <c r="A38" s="1"/>
      <c r="B38" s="285"/>
      <c r="C38" s="275" t="s">
        <v>76</v>
      </c>
      <c r="D38" s="276" t="str">
        <f>IFERROR(Analysis!V36,"")</f>
        <v/>
      </c>
      <c r="E38" s="277" t="str">
        <f>IFERROR(Analysis!W36,"")</f>
        <v/>
      </c>
      <c r="F38" s="278" t="str">
        <f>IFERROR(Analysis!X36,"")</f>
        <v/>
      </c>
      <c r="G38" s="1"/>
      <c r="H38" s="249" t="str">
        <f>IF(D39="","","B2 กับ B5")</f>
        <v/>
      </c>
      <c r="I38" s="257" t="str">
        <f>IFERROR('Scheffe-FactorB'!K29,"")</f>
        <v/>
      </c>
      <c r="J38" s="251"/>
      <c r="K38" s="252"/>
      <c r="L38" s="1"/>
      <c r="M38" s="1"/>
      <c r="N38" s="1"/>
    </row>
    <row r="39" spans="1:14" ht="20" customHeight="1">
      <c r="A39" s="1"/>
      <c r="B39" s="285"/>
      <c r="C39" s="275" t="s">
        <v>78</v>
      </c>
      <c r="D39" s="276" t="str">
        <f>IFERROR(Analysis!V37,"")</f>
        <v/>
      </c>
      <c r="E39" s="277" t="str">
        <f>IFERROR(Analysis!W37,"")</f>
        <v/>
      </c>
      <c r="F39" s="278" t="str">
        <f>IFERROR(Analysis!X37,"")</f>
        <v/>
      </c>
      <c r="G39" s="1"/>
      <c r="H39" s="249" t="str">
        <f>IF(D39="","","B3 กับ B5")</f>
        <v/>
      </c>
      <c r="I39" s="257" t="str">
        <f>IFERROR('Scheffe-FactorB'!K30,"")</f>
        <v/>
      </c>
      <c r="J39" s="251"/>
      <c r="K39" s="252"/>
      <c r="L39" s="2"/>
      <c r="M39" s="1"/>
      <c r="N39" s="1"/>
    </row>
    <row r="40" spans="1:14" ht="21.5" customHeight="1">
      <c r="A40" s="1"/>
      <c r="B40" s="286"/>
      <c r="C40" s="272" t="s">
        <v>79</v>
      </c>
      <c r="D40" s="270">
        <f>IFERROR(Analysis!V38,"")</f>
        <v>6.916666666666667</v>
      </c>
      <c r="E40" s="273">
        <f>IFERROR(Analysis!W38,"")</f>
        <v>3.5537005893558162</v>
      </c>
      <c r="F40" s="274">
        <f>IFERROR(Analysis!X38,"")</f>
        <v>12</v>
      </c>
      <c r="G40" s="1"/>
      <c r="H40" s="249" t="str">
        <f>IF(D39="","","B4 กับ B5")</f>
        <v/>
      </c>
      <c r="I40" s="257" t="str">
        <f>IFERROR('Scheffe-FactorB'!K31,"")</f>
        <v/>
      </c>
      <c r="J40" s="43"/>
      <c r="K40" s="45"/>
      <c r="L40" s="258"/>
      <c r="M40" s="1"/>
      <c r="N40" s="1"/>
    </row>
    <row r="41" spans="1:14" ht="20" customHeight="1">
      <c r="A41" s="1"/>
      <c r="B41" s="151"/>
      <c r="C41" s="1"/>
      <c r="D41" s="1"/>
      <c r="E41" s="1"/>
      <c r="F41" s="1"/>
      <c r="G41" s="1"/>
      <c r="H41" s="259" t="str">
        <f>IF(D5="","","*ใช้ Mean Square Error (MSE) =")</f>
        <v>*ใช้ Mean Square Error (MSE) =</v>
      </c>
      <c r="I41" s="260">
        <f>IFERROR(Analysis!D47,"")</f>
        <v>1.9166666666666667</v>
      </c>
      <c r="J41" s="2"/>
      <c r="K41" s="2"/>
      <c r="L41" s="261"/>
      <c r="M41" s="1"/>
      <c r="N41" s="1"/>
    </row>
    <row r="42" spans="1:14" ht="20" customHeight="1">
      <c r="A42" s="1"/>
      <c r="B42" s="151"/>
      <c r="C42" s="1"/>
      <c r="D42" s="1"/>
      <c r="E42" s="1"/>
      <c r="F42" s="1"/>
      <c r="G42" s="1"/>
      <c r="H42" s="1"/>
      <c r="I42" s="1"/>
      <c r="J42" s="261"/>
      <c r="K42" s="261"/>
      <c r="L42" s="261"/>
      <c r="M42" s="1"/>
      <c r="N42" s="1"/>
    </row>
    <row r="43" spans="1:14" ht="20" customHeight="1">
      <c r="A43" s="1"/>
      <c r="B43" s="151"/>
      <c r="C43" s="1"/>
      <c r="D43" s="1"/>
      <c r="E43" s="1"/>
      <c r="F43" s="1"/>
      <c r="G43" s="1"/>
      <c r="H43" s="1"/>
      <c r="I43" s="1"/>
      <c r="J43" s="261"/>
      <c r="K43" s="261"/>
      <c r="L43" s="261"/>
      <c r="M43" s="1"/>
      <c r="N43" s="1"/>
    </row>
    <row r="44" spans="1:14" ht="20" customHeight="1">
      <c r="A44" s="1"/>
      <c r="B44" s="151"/>
      <c r="C44" s="1"/>
      <c r="D44" s="1"/>
      <c r="E44" s="1"/>
      <c r="F44" s="1"/>
      <c r="G44" s="1"/>
      <c r="H44" s="1"/>
      <c r="I44" s="1"/>
      <c r="J44" s="261"/>
      <c r="K44" s="261"/>
      <c r="L44" s="261"/>
      <c r="M44" s="1"/>
      <c r="N44" s="1"/>
    </row>
    <row r="45" spans="1:14" ht="20" customHeight="1">
      <c r="A45" s="1"/>
      <c r="B45" s="151"/>
      <c r="C45" s="1"/>
      <c r="D45" s="1"/>
      <c r="E45" s="1"/>
      <c r="F45" s="1"/>
      <c r="G45" s="1"/>
      <c r="H45" s="1"/>
      <c r="I45" s="1"/>
      <c r="J45" s="261"/>
      <c r="K45" s="261"/>
      <c r="L45" s="261"/>
      <c r="M45" s="1"/>
      <c r="N45" s="1"/>
    </row>
    <row r="46" spans="1:14">
      <c r="A46" s="1"/>
      <c r="B46" s="262"/>
      <c r="C46" s="1"/>
      <c r="D46" s="1"/>
      <c r="E46" s="1"/>
      <c r="F46" s="1"/>
      <c r="G46" s="1"/>
      <c r="H46" s="1"/>
      <c r="I46" s="1"/>
      <c r="J46" s="2"/>
      <c r="K46" s="2"/>
      <c r="L46" s="261"/>
      <c r="M46" s="1"/>
      <c r="N46" s="1"/>
    </row>
    <row r="47" spans="1:14">
      <c r="A47" s="1"/>
      <c r="B47" s="151"/>
      <c r="C47" s="1"/>
      <c r="D47" s="1"/>
      <c r="E47" s="1"/>
      <c r="F47" s="1"/>
      <c r="G47" s="1"/>
      <c r="H47" s="1"/>
      <c r="I47" s="1"/>
      <c r="J47" s="2"/>
      <c r="K47" s="2"/>
      <c r="L47" s="261"/>
      <c r="M47" s="1"/>
      <c r="N47" s="1"/>
    </row>
    <row r="48" spans="1:14">
      <c r="A48" s="1"/>
      <c r="C48" s="1"/>
      <c r="D48" s="1"/>
      <c r="E48" s="1"/>
      <c r="F48" s="1"/>
      <c r="G48" s="1"/>
      <c r="H48" s="1"/>
      <c r="I48" s="1"/>
      <c r="J48" s="2"/>
      <c r="K48" s="2"/>
      <c r="L48" s="261"/>
      <c r="M48" s="1"/>
      <c r="N48" s="1"/>
    </row>
    <row r="49" spans="1:14">
      <c r="A49" s="1"/>
      <c r="B49" s="15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>
      <c r="A50" s="1"/>
      <c r="B50" s="15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>
      <c r="A51" s="1"/>
      <c r="B51" s="15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>
      <c r="A52" s="1"/>
      <c r="B52" s="15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>
      <c r="A53" s="1"/>
      <c r="B53" s="15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>
      <c r="A54" s="1"/>
      <c r="B54" s="15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>
      <c r="A55" s="1"/>
      <c r="B55" s="15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>
      <c r="A56" s="1"/>
      <c r="B56" s="15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>
      <c r="A57" s="1"/>
      <c r="B57" s="15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>
      <c r="A58" s="1"/>
      <c r="B58" s="15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>
      <c r="A59" s="1"/>
      <c r="B59" s="15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>
      <c r="A60" s="1"/>
      <c r="B60" s="15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>
      <c r="A61" s="1"/>
      <c r="B61" s="15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>
      <c r="A62" s="1"/>
      <c r="B62" s="15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>
      <c r="A63" s="1"/>
      <c r="B63" s="15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>
      <c r="A64" s="1"/>
      <c r="B64" s="15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>
      <c r="A65" s="1"/>
      <c r="B65" s="15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>
      <c r="A66" s="1"/>
      <c r="B66" s="15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>
      <c r="A67" s="1"/>
      <c r="B67" s="15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>
      <c r="A68" s="1"/>
      <c r="B68" s="15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>
      <c r="A69" s="1"/>
      <c r="B69" s="15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>
      <c r="A70" s="1"/>
      <c r="B70" s="15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>
      <c r="A71" s="1"/>
      <c r="B71" s="15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>
      <c r="A72" s="1"/>
      <c r="B72" s="15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>
      <c r="A73" s="1"/>
      <c r="B73" s="15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</sheetData>
  <sheetProtection algorithmName="SHA-512" hashValue="P1x7225OXCP7DfCv3lRmPzmMhl4tgT24JwDPSVyi14A8GGosI3NsqpaIhYubTyhSrupH+DEkmNB5oEkoLWmxbg==" saltValue="aW2Lxx81PYPUaBDLDpBk2g==" spinCount="100000" sheet="1" objects="1" scenarios="1"/>
  <mergeCells count="7">
    <mergeCell ref="B35:B40"/>
    <mergeCell ref="B5:B10"/>
    <mergeCell ref="B11:B16"/>
    <mergeCell ref="I16:K16"/>
    <mergeCell ref="B17:B22"/>
    <mergeCell ref="B23:B28"/>
    <mergeCell ref="B29:B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คำชี้แจง</vt:lpstr>
      <vt:lpstr>Data</vt:lpstr>
      <vt:lpstr>Result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Anuwat-PC</dc:creator>
  <cp:lastModifiedBy>Anuwat-PC</cp:lastModifiedBy>
  <dcterms:created xsi:type="dcterms:W3CDTF">2022-04-28T04:15:23Z</dcterms:created>
  <dcterms:modified xsi:type="dcterms:W3CDTF">2022-08-29T07:56:25Z</dcterms:modified>
</cp:coreProperties>
</file>